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<sst xmlns="http://schemas.openxmlformats.org/spreadsheetml/2006/main" count="1034" uniqueCount="191">
  <si>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</si>
  <si>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</si>
  <si>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</si>
  <si>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</si>
  <si>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</si>
  <si>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</si>
  <si>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</si>
  <si>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</si>
  <si>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</si>
  <si>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</si>
  <si>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</si>
  <si>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</si>
  <si>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</si>
  <si>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</si>
  <si>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</si>
  <si>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</si>
  <si>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</si>
  <si>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</si>
  <si>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</si>
  <si>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</si>
  <si>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</si>
  <si>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</si>
  <si>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</si>
  <si>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</si>
  <si>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</si>
  <si>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</si>
  <si>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</si>
  <si>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</si>
  <si>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</si>
  <si>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</si>
  <si>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</si>
  <si>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</si>
  <si>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</si>
  <si>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</si>
  <si>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</si>
  <si>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</si>
  <si>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</si>
  <si>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</si>
  <si>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</si>
  <si>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</si>
  <si>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</si>
  <si>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</si>
  <si>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</si>
  <si>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</si>
  <si>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</si>
  <si>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</si>
  <si>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</si>
  <si>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</si>
  <si>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</si>
  <si>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</si>
  <si>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</si>
  <si>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</si>
  <si>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</si>
  <si>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</si>
  <si>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</si>
  <si>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</si>
  <si>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</si>
  <si>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</si>
  <si>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</si>
  <si>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</si>
  <si>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</si>
  <si>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</si>
  <si>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</si>
  <si>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</si>
  <si>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</si>
  <si>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</si>
  <si>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</si>
  <si>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</si>
  <si>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</si>
  <si>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</si>
  <si>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</si>
  <si>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</si>
  <si>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</si>
  <si>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</si>
  <si>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</si>
  <si>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</si>
  <si>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</si>
  <si>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</si>
  <si>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</si>
  <si>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</si>
  <si>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</si>
  <si>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</si>
  <si>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</si>
  <si>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</si>
  <si>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</si>
  <si>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</si>
  <si>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</si>
  <si>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</si>
  <si>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</si>
  <si>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</si>
  <si>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</si>
  <si>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</si>
  <si>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</si>
  <si>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</si>
  <si>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</si>
  <si>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</si>
  <si>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</si>
  <si>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</si>
  <si>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</si>
  <si>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</si>
  <si>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</si>
  <si>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</si>
  <si>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</si>
  <si>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</si>
  <si>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</si>
  <si>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</si>
  <si>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</si>
  <si>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</si>
  <si>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</si>
  <si>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</si>
  <si>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</si>
  <si>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</si>
  <si>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</si>
  <si>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</si>
  <si>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</si>
  <si>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</si>
  <si>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</si>
  <si>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</si>
  <si>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</si>
  <si>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</si>
  <si>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</si>
  <si>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</si>
  <si>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</si>
  <si>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</si>
  <si>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</si>
  <si>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</si>
  <si>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</si>
  <si>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</si>
  <si>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</si>
  <si>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</si>
  <si>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</si>
  <si>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</si>
  <si>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</si>
  <si>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</si>
  <si>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</si>
  <si>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</si>
  <si>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</si>
  <si>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</si>
  <si>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</si>
  <si>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</si>
  <si>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</si>
  <si>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</si>
  <si>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</si>
  <si>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</si>
  <si>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</si>
  <si>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</si>
  <si>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</si>
  <si>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</si>
  <si>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</si>
  <si>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44/6 от 29.12.2020г.</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</si>
  <si>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</si>
  <si>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</si>
  <si>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</si>
  <si>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</si>
  <si>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</si>
  <si>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</si>
  <si>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</si>
  <si>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</si>
  <si>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2021 г.</t>
  </si>
  <si>
    <t>1953,63</t>
  </si>
  <si>
    <t>ноябрь 2021 года</t>
  </si>
  <si>
    <t>01.11.2021</t>
  </si>
  <si>
    <t>02.11.2021</t>
  </si>
  <si>
    <t>03.11.2021</t>
  </si>
  <si>
    <t>04.11.2021</t>
  </si>
  <si>
    <t>05.11.2021</t>
  </si>
  <si>
    <t>06.11.2021</t>
  </si>
  <si>
    <t>07.11.2021</t>
  </si>
  <si>
    <t>08.11.2021</t>
  </si>
  <si>
    <t>09.11.2021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</si>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</sst>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e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e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33617</xdr:colOff>
      <xdr:row>10</xdr:row>
      <xdr:rowOff>323850</xdr:rowOff>
    </xdr:from>
    <xdr:to>
      <xdr:col>2</xdr:col>
      <xdr:colOff>862292</xdr:colOff>
      <xdr:row>10</xdr:row>
      <xdr:rowOff>600075</xdr:rowOff>
    </xdr:to>
    <xdr:pic>
      <xdr:nvPicPr>
        <xdr:cNvPr id="17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1176" y="23857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pic>
      <xdr:nvPicPr>
        <xdr:cNvPr id="18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28575</xdr:colOff>
      <xdr:row>26</xdr:row>
      <xdr:rowOff>104775</xdr:rowOff>
    </xdr:from>
    <xdr:to>
      <xdr:col>2</xdr:col>
      <xdr:colOff>742950</xdr:colOff>
      <xdr:row>26</xdr:row>
      <xdr:rowOff>304800</xdr:rowOff>
    </xdr:to>
    <xdr:pic>
      <xdr:nvPicPr>
        <xdr:cNvPr id="206"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15"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38"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0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5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2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7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7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4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2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2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2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2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6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123825</xdr:colOff>
          <xdr:row>20</xdr:row>
          <xdr:rowOff>171450</xdr:rowOff>
        </xdr:from>
        <xdr:to>
          <xdr:col>2</xdr:col>
          <xdr:colOff>1162050</xdr:colOff>
          <xdr:row>20</xdr:row>
          <xdr:rowOff>400050</xdr:rowOff>
        </xdr:to>
        <xdr:sp macro="" textlink="">
          <xdr:nvSpPr>
            <xdr:cNvPr id="1987" name="Object 963" hidden="1">
              <a:extLst>
                <a:ext uri="{63B3BB69-23CF-44E3-9099-C40C66FF867C}">
                  <a14:compatExt spid="_x0000_s19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21</xdr:row>
          <xdr:rowOff>190500</xdr:rowOff>
        </xdr:from>
        <xdr:to>
          <xdr:col>2</xdr:col>
          <xdr:colOff>1143000</xdr:colOff>
          <xdr:row>21</xdr:row>
          <xdr:rowOff>419100</xdr:rowOff>
        </xdr:to>
        <xdr:sp macro="" textlink="">
          <xdr:nvSpPr>
            <xdr:cNvPr id="1988" name="Object 964" hidden="1">
              <a:extLst>
                <a:ext uri="{63B3BB69-23CF-44E3-9099-C40C66FF867C}">
                  <a14:compatExt spid="_x0000_s19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22</xdr:row>
          <xdr:rowOff>133350</xdr:rowOff>
        </xdr:from>
        <xdr:to>
          <xdr:col>2</xdr:col>
          <xdr:colOff>1028700</xdr:colOff>
          <xdr:row>22</xdr:row>
          <xdr:rowOff>390525</xdr:rowOff>
        </xdr:to>
        <xdr:sp macro="" textlink="">
          <xdr:nvSpPr>
            <xdr:cNvPr id="1989" name="Object 965" hidden="1">
              <a:extLst>
                <a:ext uri="{63B3BB69-23CF-44E3-9099-C40C66FF867C}">
                  <a14:compatExt spid="_x0000_s19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114300</xdr:rowOff>
        </xdr:from>
        <xdr:to>
          <xdr:col>2</xdr:col>
          <xdr:colOff>1009650</xdr:colOff>
          <xdr:row>23</xdr:row>
          <xdr:rowOff>371475</xdr:rowOff>
        </xdr:to>
        <xdr:sp macro="" textlink="">
          <xdr:nvSpPr>
            <xdr:cNvPr id="1990" name="Object 966" hidden="1">
              <a:extLst>
                <a:ext uri="{63B3BB69-23CF-44E3-9099-C40C66FF867C}">
                  <a14:compatExt spid="_x0000_s19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37</xdr:row>
          <xdr:rowOff>28575</xdr:rowOff>
        </xdr:from>
        <xdr:to>
          <xdr:col>2</xdr:col>
          <xdr:colOff>1162050</xdr:colOff>
          <xdr:row>37</xdr:row>
          <xdr:rowOff>381000</xdr:rowOff>
        </xdr:to>
        <xdr:sp macro="" textlink="">
          <xdr:nvSpPr>
            <xdr:cNvPr id="1991" name="Object 967" hidden="1">
              <a:extLst>
                <a:ext uri="{63B3BB69-23CF-44E3-9099-C40C66FF867C}">
                  <a14:compatExt spid="_x0000_s19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37</xdr:row>
          <xdr:rowOff>38100</xdr:rowOff>
        </xdr:from>
        <xdr:to>
          <xdr:col>3</xdr:col>
          <xdr:colOff>1076325</xdr:colOff>
          <xdr:row>37</xdr:row>
          <xdr:rowOff>381000</xdr:rowOff>
        </xdr:to>
        <xdr:sp macro="" textlink="">
          <xdr:nvSpPr>
            <xdr:cNvPr id="1992" name="Object 968" hidden="1">
              <a:extLst>
                <a:ext uri="{63B3BB69-23CF-44E3-9099-C40C66FF867C}">
                  <a14:compatExt spid="_x0000_s19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37</xdr:row>
          <xdr:rowOff>38100</xdr:rowOff>
        </xdr:from>
        <xdr:to>
          <xdr:col>4</xdr:col>
          <xdr:colOff>1285875</xdr:colOff>
          <xdr:row>37</xdr:row>
          <xdr:rowOff>381000</xdr:rowOff>
        </xdr:to>
        <xdr:sp macro="" textlink="">
          <xdr:nvSpPr>
            <xdr:cNvPr id="1993" name="Object 969" hidden="1">
              <a:extLst>
                <a:ext uri="{63B3BB69-23CF-44E3-9099-C40C66FF867C}">
                  <a14:compatExt spid="_x0000_s19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504825</xdr:colOff>
          <xdr:row>37</xdr:row>
          <xdr:rowOff>47625</xdr:rowOff>
        </xdr:from>
        <xdr:to>
          <xdr:col>5</xdr:col>
          <xdr:colOff>1095375</xdr:colOff>
          <xdr:row>37</xdr:row>
          <xdr:rowOff>342900</xdr:rowOff>
        </xdr:to>
        <xdr:sp macro="" textlink="">
          <xdr:nvSpPr>
            <xdr:cNvPr id="1995" name="Object 971" hidden="1">
              <a:extLst>
                <a:ext uri="{63B3BB69-23CF-44E3-9099-C40C66FF867C}">
                  <a14:compatExt spid="_x0000_s19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7.wmf"/><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1.bin"/><Relationship Id="rId47" Type="http://schemas.openxmlformats.org/officeDocument/2006/relationships/image" Target="../media/image21.wmf"/><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6.bin"/><Relationship Id="rId37" Type="http://schemas.openxmlformats.org/officeDocument/2006/relationships/image" Target="../media/image16.wmf"/><Relationship Id="rId40" Type="http://schemas.openxmlformats.org/officeDocument/2006/relationships/oleObject" Target="../embeddings/oleObject20.bin"/><Relationship Id="rId45" Type="http://schemas.openxmlformats.org/officeDocument/2006/relationships/image" Target="../media/image20.emf"/><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8.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oleObject" Target="../embeddings/oleObject15.bin"/><Relationship Id="rId44" Type="http://schemas.openxmlformats.org/officeDocument/2006/relationships/oleObject" Target="../embeddings/oleObject22.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5.wmf"/><Relationship Id="rId43" Type="http://schemas.openxmlformats.org/officeDocument/2006/relationships/image" Target="../media/image19.e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4.wmf"/><Relationship Id="rId38" Type="http://schemas.openxmlformats.org/officeDocument/2006/relationships/oleObject" Target="../embeddings/oleObject19.bin"/><Relationship Id="rId46" Type="http://schemas.openxmlformats.org/officeDocument/2006/relationships/oleObject" Target="../embeddings/oleObject23.bin"/><Relationship Id="rId20" Type="http://schemas.openxmlformats.org/officeDocument/2006/relationships/oleObject" Target="../embeddings/oleObject9.bin"/><Relationship Id="rId41" Type="http://schemas.openxmlformats.org/officeDocument/2006/relationships/image" Target="../media/image1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6" sqref="M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2204.4745925400002</v>
      </c>
      <c r="D7" s="4">
        <f>$F$12+'СЕТ СН'!G5+СВЦЭМ!$D$10+'СЕТ СН'!G11-'СЕТ СН'!G$18</f>
        <v>3077.5445925399999</v>
      </c>
      <c r="E7" s="4">
        <f>$F$12+'СЕТ СН'!H5+СВЦЭМ!$D$10+'СЕТ СН'!H11-'СЕТ СН'!H$18</f>
        <v>3182.0445925399999</v>
      </c>
      <c r="F7" s="4">
        <f>$F$12+'СЕТ СН'!I5+СВЦЭМ!$D$10+'СЕТ СН'!I11-'СЕТ СН'!I$18</f>
        <v>3403.0945925400001</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1106.5030213099999</v>
      </c>
      <c r="H12" s="2" t="s">
        <v>41</v>
      </c>
    </row>
    <row r="13" spans="1:8" ht="31.5" x14ac:dyDescent="0.25">
      <c r="A13" s="12">
        <v>2</v>
      </c>
      <c r="B13" s="104" t="s">
        <v>48</v>
      </c>
      <c r="C13" s="104"/>
      <c r="D13" s="104"/>
      <c r="E13" s="13" t="s">
        <v>22</v>
      </c>
      <c r="F13" s="11">
        <f>СВЦЭМ!$D$11</f>
        <v>1106.5030213099999</v>
      </c>
    </row>
    <row r="14" spans="1:8" ht="36" customHeight="1" x14ac:dyDescent="0.25">
      <c r="A14" s="12">
        <v>3</v>
      </c>
      <c r="B14" s="104" t="s">
        <v>49</v>
      </c>
      <c r="C14" s="104"/>
      <c r="D14" s="104"/>
      <c r="E14" s="13" t="s">
        <v>23</v>
      </c>
      <c r="F14" s="11">
        <f>СВЦЭМ!$D$12</f>
        <v>409746.41215106734</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1.218</v>
      </c>
    </row>
    <row r="17" spans="1:6" ht="33" customHeight="1" x14ac:dyDescent="0.25">
      <c r="A17" s="12">
        <v>6</v>
      </c>
      <c r="B17" s="104" t="s">
        <v>53</v>
      </c>
      <c r="C17" s="104" t="s">
        <v>25</v>
      </c>
      <c r="D17" s="104" t="s">
        <v>6</v>
      </c>
      <c r="E17" s="13" t="s">
        <v>6</v>
      </c>
      <c r="F17" s="16">
        <f>SUM(F19:F23)</f>
        <v>1.218</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1.218</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885.30399999999997</v>
      </c>
    </row>
    <row r="26" spans="1:6" ht="30.75" customHeight="1" x14ac:dyDescent="0.25">
      <c r="A26" s="12">
        <v>9</v>
      </c>
      <c r="B26" s="104" t="s">
        <v>62</v>
      </c>
      <c r="C26" s="104" t="s">
        <v>27</v>
      </c>
      <c r="D26" s="104" t="s">
        <v>28</v>
      </c>
      <c r="E26" s="13" t="s">
        <v>61</v>
      </c>
      <c r="F26" s="16">
        <f>SUM(F28:F32)</f>
        <v>885.30399999999997</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885.30399999999997</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algorithmName="SHA-512" hashValue="OC/BM47/lwH8Zt9az0L9CUFxJhrYCKYgVEJvc3rXurVfOL8JXZTFdssLbnNYs+yTssLnTh1u8uEg6vwpoo0sGA==" saltValue="iFm8ytVgrjqJSHu/jFPzNQ=="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2021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2237.4807360200002</v>
      </c>
      <c r="C9" s="4">
        <f>СВЦЭМ!$D$14+'СЕТ СН'!G5+СВЦЭМ!$D$10+'СЕТ СН'!G11-'СЕТ СН'!G$19</f>
        <v>3110.5507360199999</v>
      </c>
      <c r="D9" s="4">
        <f>СВЦЭМ!$D$14+'СЕТ СН'!H5+СВЦЭМ!$D$10+'СЕТ СН'!H11-'СЕТ СН'!H$19</f>
        <v>3215.0507360199999</v>
      </c>
      <c r="E9" s="4">
        <f>СВЦЭМ!$D$14+'СЕТ СН'!I5+СВЦЭМ!$D$10+'СЕТ СН'!I11-'СЕТ СН'!I$19</f>
        <v>3436.1007360200001</v>
      </c>
    </row>
    <row r="10" spans="1:6" x14ac:dyDescent="0.25">
      <c r="A10" s="26" t="s">
        <v>35</v>
      </c>
      <c r="B10" s="4">
        <f>СВЦЭМ!$D$15+'СЕТ СН'!F5+СВЦЭМ!$D$10+'СЕТ СН'!F11-'СЕТ СН'!F$19</f>
        <v>2802.0771574800001</v>
      </c>
      <c r="C10" s="4">
        <f>СВЦЭМ!$D$15+'СЕТ СН'!G5+СВЦЭМ!$D$10+'СЕТ СН'!G11-'СЕТ СН'!G$19</f>
        <v>3675.1471574799998</v>
      </c>
      <c r="D10" s="4">
        <f>СВЦЭМ!$D$15+'СЕТ СН'!H5+СВЦЭМ!$D$10+'СЕТ СН'!H11-'СЕТ СН'!H$19</f>
        <v>3779.6471574799998</v>
      </c>
      <c r="E10" s="4">
        <f>СВЦЭМ!$D$15+'СЕТ СН'!I5+СВЦЭМ!$D$10+'СЕТ СН'!I11-'СЕТ СН'!I$19</f>
        <v>4000.69715748</v>
      </c>
    </row>
    <row r="11" spans="1:6" x14ac:dyDescent="0.25">
      <c r="A11" s="26" t="s">
        <v>36</v>
      </c>
      <c r="B11" s="4">
        <f>СВЦЭМ!$D$16+'СЕТ СН'!F5+СВЦЭМ!$D$10+'СЕТ СН'!F11-'СЕТ СН'!F$19</f>
        <v>3584.0055808500001</v>
      </c>
      <c r="C11" s="4">
        <f>СВЦЭМ!$D$16+'СЕТ СН'!G5+СВЦЭМ!$D$10+'СЕТ СН'!G11-'СЕТ СН'!G$19</f>
        <v>4457.0755808499998</v>
      </c>
      <c r="D11" s="4">
        <f>СВЦЭМ!$D$16+'СЕТ СН'!H5+СВЦЭМ!$D$10+'СЕТ СН'!H11-'СЕТ СН'!H$19</f>
        <v>4561.5755808499998</v>
      </c>
      <c r="E11" s="4">
        <f>СВЦЭМ!$D$16+'СЕТ СН'!I5+СВЦЭМ!$D$10+'СЕТ СН'!I11-'СЕТ СН'!I$19</f>
        <v>4782.62558085</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2237.4807360200002</v>
      </c>
      <c r="C16" s="28">
        <f>СВЦЭМ!$D$14+'СЕТ СН'!G5+СВЦЭМ!$D$10+'СЕТ СН'!G11-'СЕТ СН'!G$19</f>
        <v>3110.5507360199999</v>
      </c>
      <c r="D16" s="28">
        <f>СВЦЭМ!$D$14+'СЕТ СН'!H5+СВЦЭМ!$D$10+'СЕТ СН'!H11-'СЕТ СН'!H$19</f>
        <v>3215.0507360199999</v>
      </c>
      <c r="E16" s="28">
        <f>СВЦЭМ!$D$14+'СЕТ СН'!I5+СВЦЭМ!$D$10+'СЕТ СН'!I11-'СЕТ СН'!I$19</f>
        <v>3436.1007360200001</v>
      </c>
    </row>
    <row r="17" spans="1:5" x14ac:dyDescent="0.25">
      <c r="A17" s="26" t="s">
        <v>37</v>
      </c>
      <c r="B17" s="28">
        <f>СВЦЭМ!$D$17+'СЕТ СН'!F5+СВЦЭМ!$D$10+'СЕТ СН'!F11-'СЕТ СН'!F$19</f>
        <v>3058.6984594800001</v>
      </c>
      <c r="C17" s="28">
        <f>СВЦЭМ!$D$17+'СЕТ СН'!G5+СВЦЭМ!$D$10+'СЕТ СН'!G11-'СЕТ СН'!G$19</f>
        <v>3931.7684594800003</v>
      </c>
      <c r="D17" s="28">
        <f>СВЦЭМ!$D$17+'СЕТ СН'!H5+СВЦЭМ!$D$10+'СЕТ СН'!H11-'СЕТ СН'!H$19</f>
        <v>4036.2684594800003</v>
      </c>
      <c r="E17" s="28">
        <f>СВЦЭМ!$D$17+'СЕТ СН'!I5+СВЦЭМ!$D$10+'СЕТ СН'!I11-'СЕТ СН'!I$19</f>
        <v>4257.3184594800005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СН'!$F$12+СВЦЭМ!$D$10+'СЕТ СН'!$F$5-'СЕТ СН'!$F$20</f>
        <v>2173.06623274</v>
      </c>
      <c r="C12" s="36">
        <f>SUMIFS(СВЦЭМ!$C$39:$C$782,СВЦЭМ!$A$39:$A$782,$A12,СВЦЭМ!$B$39:$B$782,C$11)+'СЕТ СН'!$F$12+СВЦЭМ!$D$10+'СЕТ СН'!$F$5-'СЕТ СН'!$F$20</f>
        <v>2217.94137787</v>
      </c>
      <c r="D12" s="36">
        <f>SUMIFS(СВЦЭМ!$C$39:$C$782,СВЦЭМ!$A$39:$A$782,$A12,СВЦЭМ!$B$39:$B$782,D$11)+'СЕТ СН'!$F$12+СВЦЭМ!$D$10+'СЕТ СН'!$F$5-'СЕТ СН'!$F$20</f>
        <v>2165.5402416200004</v>
      </c>
      <c r="E12" s="36">
        <f>SUMIFS(СВЦЭМ!$C$39:$C$782,СВЦЭМ!$A$39:$A$782,$A12,СВЦЭМ!$B$39:$B$782,E$11)+'СЕТ СН'!$F$12+СВЦЭМ!$D$10+'СЕТ СН'!$F$5-'СЕТ СН'!$F$20</f>
        <v>2151.1213685800003</v>
      </c>
      <c r="F12" s="36">
        <f>SUMIFS(СВЦЭМ!$C$39:$C$782,СВЦЭМ!$A$39:$A$782,$A12,СВЦЭМ!$B$39:$B$782,F$11)+'СЕТ СН'!$F$12+СВЦЭМ!$D$10+'СЕТ СН'!$F$5-'СЕТ СН'!$F$20</f>
        <v>2150.5568700499998</v>
      </c>
      <c r="G12" s="36">
        <f>SUMIFS(СВЦЭМ!$C$39:$C$782,СВЦЭМ!$A$39:$A$782,$A12,СВЦЭМ!$B$39:$B$782,G$11)+'СЕТ СН'!$F$12+СВЦЭМ!$D$10+'СЕТ СН'!$F$5-'СЕТ СН'!$F$20</f>
        <v>2153.4774077100001</v>
      </c>
      <c r="H12" s="36">
        <f>SUMIFS(СВЦЭМ!$C$39:$C$782,СВЦЭМ!$A$39:$A$782,$A12,СВЦЭМ!$B$39:$B$782,H$11)+'СЕТ СН'!$F$12+СВЦЭМ!$D$10+'СЕТ СН'!$F$5-'СЕТ СН'!$F$20</f>
        <v>2169.37384131</v>
      </c>
      <c r="I12" s="36">
        <f>SUMIFS(СВЦЭМ!$C$39:$C$782,СВЦЭМ!$A$39:$A$782,$A12,СВЦЭМ!$B$39:$B$782,I$11)+'СЕТ СН'!$F$12+СВЦЭМ!$D$10+'СЕТ СН'!$F$5-'СЕТ СН'!$F$20</f>
        <v>2151.9144378700003</v>
      </c>
      <c r="J12" s="36">
        <f>SUMIFS(СВЦЭМ!$C$39:$C$782,СВЦЭМ!$A$39:$A$782,$A12,СВЦЭМ!$B$39:$B$782,J$11)+'СЕТ СН'!$F$12+СВЦЭМ!$D$10+'СЕТ СН'!$F$5-'СЕТ СН'!$F$20</f>
        <v>2131.6737024499998</v>
      </c>
      <c r="K12" s="36">
        <f>SUMIFS(СВЦЭМ!$C$39:$C$782,СВЦЭМ!$A$39:$A$782,$A12,СВЦЭМ!$B$39:$B$782,K$11)+'СЕТ СН'!$F$12+СВЦЭМ!$D$10+'СЕТ СН'!$F$5-'СЕТ СН'!$F$20</f>
        <v>2110.6275312300004</v>
      </c>
      <c r="L12" s="36">
        <f>SUMIFS(СВЦЭМ!$C$39:$C$782,СВЦЭМ!$A$39:$A$782,$A12,СВЦЭМ!$B$39:$B$782,L$11)+'СЕТ СН'!$F$12+СВЦЭМ!$D$10+'СЕТ СН'!$F$5-'СЕТ СН'!$F$20</f>
        <v>2111.3422994299999</v>
      </c>
      <c r="M12" s="36">
        <f>SUMIFS(СВЦЭМ!$C$39:$C$782,СВЦЭМ!$A$39:$A$782,$A12,СВЦЭМ!$B$39:$B$782,M$11)+'СЕТ СН'!$F$12+СВЦЭМ!$D$10+'СЕТ СН'!$F$5-'СЕТ СН'!$F$20</f>
        <v>2138.3276599700002</v>
      </c>
      <c r="N12" s="36">
        <f>SUMIFS(СВЦЭМ!$C$39:$C$782,СВЦЭМ!$A$39:$A$782,$A12,СВЦЭМ!$B$39:$B$782,N$11)+'СЕТ СН'!$F$12+СВЦЭМ!$D$10+'СЕТ СН'!$F$5-'СЕТ СН'!$F$20</f>
        <v>2197.8675777100002</v>
      </c>
      <c r="O12" s="36">
        <f>SUMIFS(СВЦЭМ!$C$39:$C$782,СВЦЭМ!$A$39:$A$782,$A12,СВЦЭМ!$B$39:$B$782,O$11)+'СЕТ СН'!$F$12+СВЦЭМ!$D$10+'СЕТ СН'!$F$5-'СЕТ СН'!$F$20</f>
        <v>2185.1935340500004</v>
      </c>
      <c r="P12" s="36">
        <f>SUMIFS(СВЦЭМ!$C$39:$C$782,СВЦЭМ!$A$39:$A$782,$A12,СВЦЭМ!$B$39:$B$782,P$11)+'СЕТ СН'!$F$12+СВЦЭМ!$D$10+'СЕТ СН'!$F$5-'СЕТ СН'!$F$20</f>
        <v>2176.7669706200004</v>
      </c>
      <c r="Q12" s="36">
        <f>SUMIFS(СВЦЭМ!$C$39:$C$782,СВЦЭМ!$A$39:$A$782,$A12,СВЦЭМ!$B$39:$B$782,Q$11)+'СЕТ СН'!$F$12+СВЦЭМ!$D$10+'СЕТ СН'!$F$5-'СЕТ СН'!$F$20</f>
        <v>2190.8219861799998</v>
      </c>
      <c r="R12" s="36">
        <f>SUMIFS(СВЦЭМ!$C$39:$C$782,СВЦЭМ!$A$39:$A$782,$A12,СВЦЭМ!$B$39:$B$782,R$11)+'СЕТ СН'!$F$12+СВЦЭМ!$D$10+'СЕТ СН'!$F$5-'СЕТ СН'!$F$20</f>
        <v>2188.5796302600002</v>
      </c>
      <c r="S12" s="36">
        <f>SUMIFS(СВЦЭМ!$C$39:$C$782,СВЦЭМ!$A$39:$A$782,$A12,СВЦЭМ!$B$39:$B$782,S$11)+'СЕТ СН'!$F$12+СВЦЭМ!$D$10+'СЕТ СН'!$F$5-'СЕТ СН'!$F$20</f>
        <v>2173.3778297500003</v>
      </c>
      <c r="T12" s="36">
        <f>SUMIFS(СВЦЭМ!$C$39:$C$782,СВЦЭМ!$A$39:$A$782,$A12,СВЦЭМ!$B$39:$B$782,T$11)+'СЕТ СН'!$F$12+СВЦЭМ!$D$10+'СЕТ СН'!$F$5-'СЕТ СН'!$F$20</f>
        <v>2127.7748127300001</v>
      </c>
      <c r="U12" s="36">
        <f>SUMIFS(СВЦЭМ!$C$39:$C$782,СВЦЭМ!$A$39:$A$782,$A12,СВЦЭМ!$B$39:$B$782,U$11)+'СЕТ СН'!$F$12+СВЦЭМ!$D$10+'СЕТ СН'!$F$5-'СЕТ СН'!$F$20</f>
        <v>2136.6211878200002</v>
      </c>
      <c r="V12" s="36">
        <f>SUMIFS(СВЦЭМ!$C$39:$C$782,СВЦЭМ!$A$39:$A$782,$A12,СВЦЭМ!$B$39:$B$782,V$11)+'СЕТ СН'!$F$12+СВЦЭМ!$D$10+'СЕТ СН'!$F$5-'СЕТ СН'!$F$20</f>
        <v>2117.6105477900001</v>
      </c>
      <c r="W12" s="36">
        <f>SUMIFS(СВЦЭМ!$C$39:$C$782,СВЦЭМ!$A$39:$A$782,$A12,СВЦЭМ!$B$39:$B$782,W$11)+'СЕТ СН'!$F$12+СВЦЭМ!$D$10+'СЕТ СН'!$F$5-'СЕТ СН'!$F$20</f>
        <v>2179.9352405</v>
      </c>
      <c r="X12" s="36">
        <f>SUMIFS(СВЦЭМ!$C$39:$C$782,СВЦЭМ!$A$39:$A$782,$A12,СВЦЭМ!$B$39:$B$782,X$11)+'СЕТ СН'!$F$12+СВЦЭМ!$D$10+'СЕТ СН'!$F$5-'СЕТ СН'!$F$20</f>
        <v>2168.6732820500001</v>
      </c>
      <c r="Y12" s="36">
        <f>SUMIFS(СВЦЭМ!$C$39:$C$782,СВЦЭМ!$A$39:$A$782,$A12,СВЦЭМ!$B$39:$B$782,Y$11)+'СЕТ СН'!$F$12+СВЦЭМ!$D$10+'СЕТ СН'!$F$5-'СЕТ СН'!$F$20</f>
        <v>2163.3536714800002</v>
      </c>
      <c r="AA12" s="37"/>
    </row>
    <row r="13" spans="1:27" ht="15.75" x14ac:dyDescent="0.2">
      <c r="A13" s="35">
        <f>A12+1</f>
        <v>44502</v>
      </c>
      <c r="B13" s="36">
        <f>SUMIFS(СВЦЭМ!$C$39:$C$782,СВЦЭМ!$A$39:$A$782,$A13,СВЦЭМ!$B$39:$B$782,B$11)+'СЕТ СН'!$F$12+СВЦЭМ!$D$10+'СЕТ СН'!$F$5-'СЕТ СН'!$F$20</f>
        <v>2184.7561998199999</v>
      </c>
      <c r="C13" s="36">
        <f>SUMIFS(СВЦЭМ!$C$39:$C$782,СВЦЭМ!$A$39:$A$782,$A13,СВЦЭМ!$B$39:$B$782,C$11)+'СЕТ СН'!$F$12+СВЦЭМ!$D$10+'СЕТ СН'!$F$5-'СЕТ СН'!$F$20</f>
        <v>2231.7386227900001</v>
      </c>
      <c r="D13" s="36">
        <f>SUMIFS(СВЦЭМ!$C$39:$C$782,СВЦЭМ!$A$39:$A$782,$A13,СВЦЭМ!$B$39:$B$782,D$11)+'СЕТ СН'!$F$12+СВЦЭМ!$D$10+'СЕТ СН'!$F$5-'СЕТ СН'!$F$20</f>
        <v>2181.4979285999998</v>
      </c>
      <c r="E13" s="36">
        <f>SUMIFS(СВЦЭМ!$C$39:$C$782,СВЦЭМ!$A$39:$A$782,$A13,СВЦЭМ!$B$39:$B$782,E$11)+'СЕТ СН'!$F$12+СВЦЭМ!$D$10+'СЕТ СН'!$F$5-'СЕТ СН'!$F$20</f>
        <v>2156.5640480000002</v>
      </c>
      <c r="F13" s="36">
        <f>SUMIFS(СВЦЭМ!$C$39:$C$782,СВЦЭМ!$A$39:$A$782,$A13,СВЦЭМ!$B$39:$B$782,F$11)+'СЕТ СН'!$F$12+СВЦЭМ!$D$10+'СЕТ СН'!$F$5-'СЕТ СН'!$F$20</f>
        <v>2147.8689762000004</v>
      </c>
      <c r="G13" s="36">
        <f>SUMIFS(СВЦЭМ!$C$39:$C$782,СВЦЭМ!$A$39:$A$782,$A13,СВЦЭМ!$B$39:$B$782,G$11)+'СЕТ СН'!$F$12+СВЦЭМ!$D$10+'СЕТ СН'!$F$5-'СЕТ СН'!$F$20</f>
        <v>2158.9671678499999</v>
      </c>
      <c r="H13" s="36">
        <f>SUMIFS(СВЦЭМ!$C$39:$C$782,СВЦЭМ!$A$39:$A$782,$A13,СВЦЭМ!$B$39:$B$782,H$11)+'СЕТ СН'!$F$12+СВЦЭМ!$D$10+'СЕТ СН'!$F$5-'СЕТ СН'!$F$20</f>
        <v>2186.2598300999998</v>
      </c>
      <c r="I13" s="36">
        <f>SUMIFS(СВЦЭМ!$C$39:$C$782,СВЦЭМ!$A$39:$A$782,$A13,СВЦЭМ!$B$39:$B$782,I$11)+'СЕТ СН'!$F$12+СВЦЭМ!$D$10+'СЕТ СН'!$F$5-'СЕТ СН'!$F$20</f>
        <v>2165.97553083</v>
      </c>
      <c r="J13" s="36">
        <f>SUMIFS(СВЦЭМ!$C$39:$C$782,СВЦЭМ!$A$39:$A$782,$A13,СВЦЭМ!$B$39:$B$782,J$11)+'СЕТ СН'!$F$12+СВЦЭМ!$D$10+'СЕТ СН'!$F$5-'СЕТ СН'!$F$20</f>
        <v>2157.3332793999998</v>
      </c>
      <c r="K13" s="36">
        <f>SUMIFS(СВЦЭМ!$C$39:$C$782,СВЦЭМ!$A$39:$A$782,$A13,СВЦЭМ!$B$39:$B$782,K$11)+'СЕТ СН'!$F$12+СВЦЭМ!$D$10+'СЕТ СН'!$F$5-'СЕТ СН'!$F$20</f>
        <v>2104.3979675</v>
      </c>
      <c r="L13" s="36">
        <f>SUMIFS(СВЦЭМ!$C$39:$C$782,СВЦЭМ!$A$39:$A$782,$A13,СВЦЭМ!$B$39:$B$782,L$11)+'СЕТ СН'!$F$12+СВЦЭМ!$D$10+'СЕТ СН'!$F$5-'СЕТ СН'!$F$20</f>
        <v>2122.2798760699998</v>
      </c>
      <c r="M13" s="36">
        <f>SUMIFS(СВЦЭМ!$C$39:$C$782,СВЦЭМ!$A$39:$A$782,$A13,СВЦЭМ!$B$39:$B$782,M$11)+'СЕТ СН'!$F$12+СВЦЭМ!$D$10+'СЕТ СН'!$F$5-'СЕТ СН'!$F$20</f>
        <v>2147.87209076</v>
      </c>
      <c r="N13" s="36">
        <f>SUMIFS(СВЦЭМ!$C$39:$C$782,СВЦЭМ!$A$39:$A$782,$A13,СВЦЭМ!$B$39:$B$782,N$11)+'СЕТ СН'!$F$12+СВЦЭМ!$D$10+'СЕТ СН'!$F$5-'СЕТ СН'!$F$20</f>
        <v>2196.8458244800004</v>
      </c>
      <c r="O13" s="36">
        <f>SUMIFS(СВЦЭМ!$C$39:$C$782,СВЦЭМ!$A$39:$A$782,$A13,СВЦЭМ!$B$39:$B$782,O$11)+'СЕТ СН'!$F$12+СВЦЭМ!$D$10+'СЕТ СН'!$F$5-'СЕТ СН'!$F$20</f>
        <v>2199.2416413199999</v>
      </c>
      <c r="P13" s="36">
        <f>SUMIFS(СВЦЭМ!$C$39:$C$782,СВЦЭМ!$A$39:$A$782,$A13,СВЦЭМ!$B$39:$B$782,P$11)+'СЕТ СН'!$F$12+СВЦЭМ!$D$10+'СЕТ СН'!$F$5-'СЕТ СН'!$F$20</f>
        <v>2195.8048670799999</v>
      </c>
      <c r="Q13" s="36">
        <f>SUMIFS(СВЦЭМ!$C$39:$C$782,СВЦЭМ!$A$39:$A$782,$A13,СВЦЭМ!$B$39:$B$782,Q$11)+'СЕТ СН'!$F$12+СВЦЭМ!$D$10+'СЕТ СН'!$F$5-'СЕТ СН'!$F$20</f>
        <v>2193.6604663100002</v>
      </c>
      <c r="R13" s="36">
        <f>SUMIFS(СВЦЭМ!$C$39:$C$782,СВЦЭМ!$A$39:$A$782,$A13,СВЦЭМ!$B$39:$B$782,R$11)+'СЕТ СН'!$F$12+СВЦЭМ!$D$10+'СЕТ СН'!$F$5-'СЕТ СН'!$F$20</f>
        <v>2190.7220305600003</v>
      </c>
      <c r="S13" s="36">
        <f>SUMIFS(СВЦЭМ!$C$39:$C$782,СВЦЭМ!$A$39:$A$782,$A13,СВЦЭМ!$B$39:$B$782,S$11)+'СЕТ СН'!$F$12+СВЦЭМ!$D$10+'СЕТ СН'!$F$5-'СЕТ СН'!$F$20</f>
        <v>2183.8530774800001</v>
      </c>
      <c r="T13" s="36">
        <f>SUMIFS(СВЦЭМ!$C$39:$C$782,СВЦЭМ!$A$39:$A$782,$A13,СВЦЭМ!$B$39:$B$782,T$11)+'СЕТ СН'!$F$12+СВЦЭМ!$D$10+'СЕТ СН'!$F$5-'СЕТ СН'!$F$20</f>
        <v>2148.96501954</v>
      </c>
      <c r="U13" s="36">
        <f>SUMIFS(СВЦЭМ!$C$39:$C$782,СВЦЭМ!$A$39:$A$782,$A13,СВЦЭМ!$B$39:$B$782,U$11)+'СЕТ СН'!$F$12+СВЦЭМ!$D$10+'СЕТ СН'!$F$5-'СЕТ СН'!$F$20</f>
        <v>2134.3908823800002</v>
      </c>
      <c r="V13" s="36">
        <f>SUMIFS(СВЦЭМ!$C$39:$C$782,СВЦЭМ!$A$39:$A$782,$A13,СВЦЭМ!$B$39:$B$782,V$11)+'СЕТ СН'!$F$12+СВЦЭМ!$D$10+'СЕТ СН'!$F$5-'СЕТ СН'!$F$20</f>
        <v>2127.03859874</v>
      </c>
      <c r="W13" s="36">
        <f>SUMIFS(СВЦЭМ!$C$39:$C$782,СВЦЭМ!$A$39:$A$782,$A13,СВЦЭМ!$B$39:$B$782,W$11)+'СЕТ СН'!$F$12+СВЦЭМ!$D$10+'СЕТ СН'!$F$5-'СЕТ СН'!$F$20</f>
        <v>2184.2982687200001</v>
      </c>
      <c r="X13" s="36">
        <f>SUMIFS(СВЦЭМ!$C$39:$C$782,СВЦЭМ!$A$39:$A$782,$A13,СВЦЭМ!$B$39:$B$782,X$11)+'СЕТ СН'!$F$12+СВЦЭМ!$D$10+'СЕТ СН'!$F$5-'СЕТ СН'!$F$20</f>
        <v>2184.2565303800002</v>
      </c>
      <c r="Y13" s="36">
        <f>SUMIFS(СВЦЭМ!$C$39:$C$782,СВЦЭМ!$A$39:$A$782,$A13,СВЦЭМ!$B$39:$B$782,Y$11)+'СЕТ СН'!$F$12+СВЦЭМ!$D$10+'СЕТ СН'!$F$5-'СЕТ СН'!$F$20</f>
        <v>2178.44659495</v>
      </c>
    </row>
    <row r="14" spans="1:27" ht="15.75" x14ac:dyDescent="0.2">
      <c r="A14" s="35">
        <f t="shared" ref="A14:A41" si="0">A13+1</f>
        <v>44503</v>
      </c>
      <c r="B14" s="36">
        <f>SUMIFS(СВЦЭМ!$C$39:$C$782,СВЦЭМ!$A$39:$A$782,$A14,СВЦЭМ!$B$39:$B$782,B$11)+'СЕТ СН'!$F$12+СВЦЭМ!$D$10+'СЕТ СН'!$F$5-'СЕТ СН'!$F$20</f>
        <v>2190.4863669000001</v>
      </c>
      <c r="C14" s="36">
        <f>SUMIFS(СВЦЭМ!$C$39:$C$782,СВЦЭМ!$A$39:$A$782,$A14,СВЦЭМ!$B$39:$B$782,C$11)+'СЕТ СН'!$F$12+СВЦЭМ!$D$10+'СЕТ СН'!$F$5-'СЕТ СН'!$F$20</f>
        <v>2320.7383138300002</v>
      </c>
      <c r="D14" s="36">
        <f>SUMIFS(СВЦЭМ!$C$39:$C$782,СВЦЭМ!$A$39:$A$782,$A14,СВЦЭМ!$B$39:$B$782,D$11)+'СЕТ СН'!$F$12+СВЦЭМ!$D$10+'СЕТ СН'!$F$5-'СЕТ СН'!$F$20</f>
        <v>2276.14181856</v>
      </c>
      <c r="E14" s="36">
        <f>SUMIFS(СВЦЭМ!$C$39:$C$782,СВЦЭМ!$A$39:$A$782,$A14,СВЦЭМ!$B$39:$B$782,E$11)+'СЕТ СН'!$F$12+СВЦЭМ!$D$10+'СЕТ СН'!$F$5-'СЕТ СН'!$F$20</f>
        <v>2206.3422031800001</v>
      </c>
      <c r="F14" s="36">
        <f>SUMIFS(СВЦЭМ!$C$39:$C$782,СВЦЭМ!$A$39:$A$782,$A14,СВЦЭМ!$B$39:$B$782,F$11)+'СЕТ СН'!$F$12+СВЦЭМ!$D$10+'СЕТ СН'!$F$5-'СЕТ СН'!$F$20</f>
        <v>2148.3242800600001</v>
      </c>
      <c r="G14" s="36">
        <f>SUMIFS(СВЦЭМ!$C$39:$C$782,СВЦЭМ!$A$39:$A$782,$A14,СВЦЭМ!$B$39:$B$782,G$11)+'СЕТ СН'!$F$12+СВЦЭМ!$D$10+'СЕТ СН'!$F$5-'СЕТ СН'!$F$20</f>
        <v>2157.32696248</v>
      </c>
      <c r="H14" s="36">
        <f>SUMIFS(СВЦЭМ!$C$39:$C$782,СВЦЭМ!$A$39:$A$782,$A14,СВЦЭМ!$B$39:$B$782,H$11)+'СЕТ СН'!$F$12+СВЦЭМ!$D$10+'СЕТ СН'!$F$5-'СЕТ СН'!$F$20</f>
        <v>2196.0223683700001</v>
      </c>
      <c r="I14" s="36">
        <f>SUMIFS(СВЦЭМ!$C$39:$C$782,СВЦЭМ!$A$39:$A$782,$A14,СВЦЭМ!$B$39:$B$782,I$11)+'СЕТ СН'!$F$12+СВЦЭМ!$D$10+'СЕТ СН'!$F$5-'СЕТ СН'!$F$20</f>
        <v>2168.9097346200001</v>
      </c>
      <c r="J14" s="36">
        <f>SUMIFS(СВЦЭМ!$C$39:$C$782,СВЦЭМ!$A$39:$A$782,$A14,СВЦЭМ!$B$39:$B$782,J$11)+'СЕТ СН'!$F$12+СВЦЭМ!$D$10+'СЕТ СН'!$F$5-'СЕТ СН'!$F$20</f>
        <v>2164.2575896200001</v>
      </c>
      <c r="K14" s="36">
        <f>SUMIFS(СВЦЭМ!$C$39:$C$782,СВЦЭМ!$A$39:$A$782,$A14,СВЦЭМ!$B$39:$B$782,K$11)+'СЕТ СН'!$F$12+СВЦЭМ!$D$10+'СЕТ СН'!$F$5-'СЕТ СН'!$F$20</f>
        <v>2111.8518373100001</v>
      </c>
      <c r="L14" s="36">
        <f>SUMIFS(СВЦЭМ!$C$39:$C$782,СВЦЭМ!$A$39:$A$782,$A14,СВЦЭМ!$B$39:$B$782,L$11)+'СЕТ СН'!$F$12+СВЦЭМ!$D$10+'СЕТ СН'!$F$5-'СЕТ СН'!$F$20</f>
        <v>2124.4946702200004</v>
      </c>
      <c r="M14" s="36">
        <f>SUMIFS(СВЦЭМ!$C$39:$C$782,СВЦЭМ!$A$39:$A$782,$A14,СВЦЭМ!$B$39:$B$782,M$11)+'СЕТ СН'!$F$12+СВЦЭМ!$D$10+'СЕТ СН'!$F$5-'СЕТ СН'!$F$20</f>
        <v>2123.5180653300004</v>
      </c>
      <c r="N14" s="36">
        <f>SUMIFS(СВЦЭМ!$C$39:$C$782,СВЦЭМ!$A$39:$A$782,$A14,СВЦЭМ!$B$39:$B$782,N$11)+'СЕТ СН'!$F$12+СВЦЭМ!$D$10+'СЕТ СН'!$F$5-'СЕТ СН'!$F$20</f>
        <v>2192.1631727700001</v>
      </c>
      <c r="O14" s="36">
        <f>SUMIFS(СВЦЭМ!$C$39:$C$782,СВЦЭМ!$A$39:$A$782,$A14,СВЦЭМ!$B$39:$B$782,O$11)+'СЕТ СН'!$F$12+СВЦЭМ!$D$10+'СЕТ СН'!$F$5-'СЕТ СН'!$F$20</f>
        <v>2186.7480993600002</v>
      </c>
      <c r="P14" s="36">
        <f>SUMIFS(СВЦЭМ!$C$39:$C$782,СВЦЭМ!$A$39:$A$782,$A14,СВЦЭМ!$B$39:$B$782,P$11)+'СЕТ СН'!$F$12+СВЦЭМ!$D$10+'СЕТ СН'!$F$5-'СЕТ СН'!$F$20</f>
        <v>2189.9788689699999</v>
      </c>
      <c r="Q14" s="36">
        <f>SUMIFS(СВЦЭМ!$C$39:$C$782,СВЦЭМ!$A$39:$A$782,$A14,СВЦЭМ!$B$39:$B$782,Q$11)+'СЕТ СН'!$F$12+СВЦЭМ!$D$10+'СЕТ СН'!$F$5-'СЕТ СН'!$F$20</f>
        <v>2190.3219888100002</v>
      </c>
      <c r="R14" s="36">
        <f>SUMIFS(СВЦЭМ!$C$39:$C$782,СВЦЭМ!$A$39:$A$782,$A14,СВЦЭМ!$B$39:$B$782,R$11)+'СЕТ СН'!$F$12+СВЦЭМ!$D$10+'СЕТ СН'!$F$5-'СЕТ СН'!$F$20</f>
        <v>2192.6862062199998</v>
      </c>
      <c r="S14" s="36">
        <f>SUMIFS(СВЦЭМ!$C$39:$C$782,СВЦЭМ!$A$39:$A$782,$A14,СВЦЭМ!$B$39:$B$782,S$11)+'СЕТ СН'!$F$12+СВЦЭМ!$D$10+'СЕТ СН'!$F$5-'СЕТ СН'!$F$20</f>
        <v>2182.1973157900002</v>
      </c>
      <c r="T14" s="36">
        <f>SUMIFS(СВЦЭМ!$C$39:$C$782,СВЦЭМ!$A$39:$A$782,$A14,СВЦЭМ!$B$39:$B$782,T$11)+'СЕТ СН'!$F$12+СВЦЭМ!$D$10+'СЕТ СН'!$F$5-'СЕТ СН'!$F$20</f>
        <v>2141.0118134000004</v>
      </c>
      <c r="U14" s="36">
        <f>SUMIFS(СВЦЭМ!$C$39:$C$782,СВЦЭМ!$A$39:$A$782,$A14,СВЦЭМ!$B$39:$B$782,U$11)+'СЕТ СН'!$F$12+СВЦЭМ!$D$10+'СЕТ СН'!$F$5-'СЕТ СН'!$F$20</f>
        <v>2136.6268309900001</v>
      </c>
      <c r="V14" s="36">
        <f>SUMIFS(СВЦЭМ!$C$39:$C$782,СВЦЭМ!$A$39:$A$782,$A14,СВЦЭМ!$B$39:$B$782,V$11)+'СЕТ СН'!$F$12+СВЦЭМ!$D$10+'СЕТ СН'!$F$5-'СЕТ СН'!$F$20</f>
        <v>2129.0745317300002</v>
      </c>
      <c r="W14" s="36">
        <f>SUMIFS(СВЦЭМ!$C$39:$C$782,СВЦЭМ!$A$39:$A$782,$A14,СВЦЭМ!$B$39:$B$782,W$11)+'СЕТ СН'!$F$12+СВЦЭМ!$D$10+'СЕТ СН'!$F$5-'СЕТ СН'!$F$20</f>
        <v>2147.0272464200002</v>
      </c>
      <c r="X14" s="36">
        <f>SUMIFS(СВЦЭМ!$C$39:$C$782,СВЦЭМ!$A$39:$A$782,$A14,СВЦЭМ!$B$39:$B$782,X$11)+'СЕТ СН'!$F$12+СВЦЭМ!$D$10+'СЕТ СН'!$F$5-'СЕТ СН'!$F$20</f>
        <v>2175.6157758600002</v>
      </c>
      <c r="Y14" s="36">
        <f>SUMIFS(СВЦЭМ!$C$39:$C$782,СВЦЭМ!$A$39:$A$782,$A14,СВЦЭМ!$B$39:$B$782,Y$11)+'СЕТ СН'!$F$12+СВЦЭМ!$D$10+'СЕТ СН'!$F$5-'СЕТ СН'!$F$20</f>
        <v>2142.4104673100001</v>
      </c>
    </row>
    <row r="15" spans="1:27" ht="15.75" x14ac:dyDescent="0.2">
      <c r="A15" s="35">
        <f t="shared" si="0"/>
        <v>44504</v>
      </c>
      <c r="B15" s="36">
        <f>SUMIFS(СВЦЭМ!$C$39:$C$782,СВЦЭМ!$A$39:$A$782,$A15,СВЦЭМ!$B$39:$B$782,B$11)+'СЕТ СН'!$F$12+СВЦЭМ!$D$10+'СЕТ СН'!$F$5-'СЕТ СН'!$F$20</f>
        <v>2192.8079341100001</v>
      </c>
      <c r="C15" s="36">
        <f>SUMIFS(СВЦЭМ!$C$39:$C$782,СВЦЭМ!$A$39:$A$782,$A15,СВЦЭМ!$B$39:$B$782,C$11)+'СЕТ СН'!$F$12+СВЦЭМ!$D$10+'СЕТ СН'!$F$5-'СЕТ СН'!$F$20</f>
        <v>2209.0859421499999</v>
      </c>
      <c r="D15" s="36">
        <f>SUMIFS(СВЦЭМ!$C$39:$C$782,СВЦЭМ!$A$39:$A$782,$A15,СВЦЭМ!$B$39:$B$782,D$11)+'СЕТ СН'!$F$12+СВЦЭМ!$D$10+'СЕТ СН'!$F$5-'СЕТ СН'!$F$20</f>
        <v>2228.8731868700002</v>
      </c>
      <c r="E15" s="36">
        <f>SUMIFS(СВЦЭМ!$C$39:$C$782,СВЦЭМ!$A$39:$A$782,$A15,СВЦЭМ!$B$39:$B$782,E$11)+'СЕТ СН'!$F$12+СВЦЭМ!$D$10+'СЕТ СН'!$F$5-'СЕТ СН'!$F$20</f>
        <v>2238.9797352100004</v>
      </c>
      <c r="F15" s="36">
        <f>SUMIFS(СВЦЭМ!$C$39:$C$782,СВЦЭМ!$A$39:$A$782,$A15,СВЦЭМ!$B$39:$B$782,F$11)+'СЕТ СН'!$F$12+СВЦЭМ!$D$10+'СЕТ СН'!$F$5-'СЕТ СН'!$F$20</f>
        <v>2248.3429640600002</v>
      </c>
      <c r="G15" s="36">
        <f>SUMIFS(СВЦЭМ!$C$39:$C$782,СВЦЭМ!$A$39:$A$782,$A15,СВЦЭМ!$B$39:$B$782,G$11)+'СЕТ СН'!$F$12+СВЦЭМ!$D$10+'СЕТ СН'!$F$5-'СЕТ СН'!$F$20</f>
        <v>2246.39421674</v>
      </c>
      <c r="H15" s="36">
        <f>SUMIFS(СВЦЭМ!$C$39:$C$782,СВЦЭМ!$A$39:$A$782,$A15,СВЦЭМ!$B$39:$B$782,H$11)+'СЕТ СН'!$F$12+СВЦЭМ!$D$10+'СЕТ СН'!$F$5-'СЕТ СН'!$F$20</f>
        <v>2227.1576522700002</v>
      </c>
      <c r="I15" s="36">
        <f>SUMIFS(СВЦЭМ!$C$39:$C$782,СВЦЭМ!$A$39:$A$782,$A15,СВЦЭМ!$B$39:$B$782,I$11)+'СЕТ СН'!$F$12+СВЦЭМ!$D$10+'СЕТ СН'!$F$5-'СЕТ СН'!$F$20</f>
        <v>2214.8635678300002</v>
      </c>
      <c r="J15" s="36">
        <f>SUMIFS(СВЦЭМ!$C$39:$C$782,СВЦЭМ!$A$39:$A$782,$A15,СВЦЭМ!$B$39:$B$782,J$11)+'СЕТ СН'!$F$12+СВЦЭМ!$D$10+'СЕТ СН'!$F$5-'СЕТ СН'!$F$20</f>
        <v>2163.5587805200003</v>
      </c>
      <c r="K15" s="36">
        <f>SUMIFS(СВЦЭМ!$C$39:$C$782,СВЦЭМ!$A$39:$A$782,$A15,СВЦЭМ!$B$39:$B$782,K$11)+'СЕТ СН'!$F$12+СВЦЭМ!$D$10+'СЕТ СН'!$F$5-'СЕТ СН'!$F$20</f>
        <v>2126.7645281700002</v>
      </c>
      <c r="L15" s="36">
        <f>SUMIFS(СВЦЭМ!$C$39:$C$782,СВЦЭМ!$A$39:$A$782,$A15,СВЦЭМ!$B$39:$B$782,L$11)+'СЕТ СН'!$F$12+СВЦЭМ!$D$10+'СЕТ СН'!$F$5-'СЕТ СН'!$F$20</f>
        <v>2120.8488041999999</v>
      </c>
      <c r="M15" s="36">
        <f>SUMIFS(СВЦЭМ!$C$39:$C$782,СВЦЭМ!$A$39:$A$782,$A15,СВЦЭМ!$B$39:$B$782,M$11)+'СЕТ СН'!$F$12+СВЦЭМ!$D$10+'СЕТ СН'!$F$5-'СЕТ СН'!$F$20</f>
        <v>2132.1773036100003</v>
      </c>
      <c r="N15" s="36">
        <f>SUMIFS(СВЦЭМ!$C$39:$C$782,СВЦЭМ!$A$39:$A$782,$A15,СВЦЭМ!$B$39:$B$782,N$11)+'СЕТ СН'!$F$12+СВЦЭМ!$D$10+'СЕТ СН'!$F$5-'СЕТ СН'!$F$20</f>
        <v>2154.62205739</v>
      </c>
      <c r="O15" s="36">
        <f>SUMIFS(СВЦЭМ!$C$39:$C$782,СВЦЭМ!$A$39:$A$782,$A15,СВЦЭМ!$B$39:$B$782,O$11)+'СЕТ СН'!$F$12+СВЦЭМ!$D$10+'СЕТ СН'!$F$5-'СЕТ СН'!$F$20</f>
        <v>2165.56356869</v>
      </c>
      <c r="P15" s="36">
        <f>SUMIFS(СВЦЭМ!$C$39:$C$782,СВЦЭМ!$A$39:$A$782,$A15,СВЦЭМ!$B$39:$B$782,P$11)+'СЕТ СН'!$F$12+СВЦЭМ!$D$10+'СЕТ СН'!$F$5-'СЕТ СН'!$F$20</f>
        <v>2184.9339160099998</v>
      </c>
      <c r="Q15" s="36">
        <f>SUMIFS(СВЦЭМ!$C$39:$C$782,СВЦЭМ!$A$39:$A$782,$A15,СВЦЭМ!$B$39:$B$782,Q$11)+'СЕТ СН'!$F$12+СВЦЭМ!$D$10+'СЕТ СН'!$F$5-'СЕТ СН'!$F$20</f>
        <v>2186.08377324</v>
      </c>
      <c r="R15" s="36">
        <f>SUMIFS(СВЦЭМ!$C$39:$C$782,СВЦЭМ!$A$39:$A$782,$A15,СВЦЭМ!$B$39:$B$782,R$11)+'СЕТ СН'!$F$12+СВЦЭМ!$D$10+'СЕТ СН'!$F$5-'СЕТ СН'!$F$20</f>
        <v>2182.9404748000002</v>
      </c>
      <c r="S15" s="36">
        <f>SUMIFS(СВЦЭМ!$C$39:$C$782,СВЦЭМ!$A$39:$A$782,$A15,СВЦЭМ!$B$39:$B$782,S$11)+'СЕТ СН'!$F$12+СВЦЭМ!$D$10+'СЕТ СН'!$F$5-'СЕТ СН'!$F$20</f>
        <v>2156.5003339300001</v>
      </c>
      <c r="T15" s="36">
        <f>SUMIFS(СВЦЭМ!$C$39:$C$782,СВЦЭМ!$A$39:$A$782,$A15,СВЦЭМ!$B$39:$B$782,T$11)+'СЕТ СН'!$F$12+СВЦЭМ!$D$10+'СЕТ СН'!$F$5-'СЕТ СН'!$F$20</f>
        <v>2116.8493268299999</v>
      </c>
      <c r="U15" s="36">
        <f>SUMIFS(СВЦЭМ!$C$39:$C$782,СВЦЭМ!$A$39:$A$782,$A15,СВЦЭМ!$B$39:$B$782,U$11)+'СЕТ СН'!$F$12+СВЦЭМ!$D$10+'СЕТ СН'!$F$5-'СЕТ СН'!$F$20</f>
        <v>2110.6143785700001</v>
      </c>
      <c r="V15" s="36">
        <f>SUMIFS(СВЦЭМ!$C$39:$C$782,СВЦЭМ!$A$39:$A$782,$A15,СВЦЭМ!$B$39:$B$782,V$11)+'СЕТ СН'!$F$12+СВЦЭМ!$D$10+'СЕТ СН'!$F$5-'СЕТ СН'!$F$20</f>
        <v>2117.6293164600002</v>
      </c>
      <c r="W15" s="36">
        <f>SUMIFS(СВЦЭМ!$C$39:$C$782,СВЦЭМ!$A$39:$A$782,$A15,СВЦЭМ!$B$39:$B$782,W$11)+'СЕТ СН'!$F$12+СВЦЭМ!$D$10+'СЕТ СН'!$F$5-'СЕТ СН'!$F$20</f>
        <v>2140.2562728900002</v>
      </c>
      <c r="X15" s="36">
        <f>SUMIFS(СВЦЭМ!$C$39:$C$782,СВЦЭМ!$A$39:$A$782,$A15,СВЦЭМ!$B$39:$B$782,X$11)+'СЕТ СН'!$F$12+СВЦЭМ!$D$10+'СЕТ СН'!$F$5-'СЕТ СН'!$F$20</f>
        <v>2171.8200487600002</v>
      </c>
      <c r="Y15" s="36">
        <f>SUMIFS(СВЦЭМ!$C$39:$C$782,СВЦЭМ!$A$39:$A$782,$A15,СВЦЭМ!$B$39:$B$782,Y$11)+'СЕТ СН'!$F$12+СВЦЭМ!$D$10+'СЕТ СН'!$F$5-'СЕТ СН'!$F$20</f>
        <v>2203.3721199000001</v>
      </c>
    </row>
    <row r="16" spans="1:27" ht="15.75" x14ac:dyDescent="0.2">
      <c r="A16" s="35">
        <f t="shared" si="0"/>
        <v>44505</v>
      </c>
      <c r="B16" s="36">
        <f>SUMIFS(СВЦЭМ!$C$39:$C$782,СВЦЭМ!$A$39:$A$782,$A16,СВЦЭМ!$B$39:$B$782,B$11)+'СЕТ СН'!$F$12+СВЦЭМ!$D$10+'СЕТ СН'!$F$5-'СЕТ СН'!$F$20</f>
        <v>2218.7294152700001</v>
      </c>
      <c r="C16" s="36">
        <f>SUMIFS(СВЦЭМ!$C$39:$C$782,СВЦЭМ!$A$39:$A$782,$A16,СВЦЭМ!$B$39:$B$782,C$11)+'СЕТ СН'!$F$12+СВЦЭМ!$D$10+'СЕТ СН'!$F$5-'СЕТ СН'!$F$20</f>
        <v>2231.0379314500001</v>
      </c>
      <c r="D16" s="36">
        <f>SUMIFS(СВЦЭМ!$C$39:$C$782,СВЦЭМ!$A$39:$A$782,$A16,СВЦЭМ!$B$39:$B$782,D$11)+'СЕТ СН'!$F$12+СВЦЭМ!$D$10+'СЕТ СН'!$F$5-'СЕТ СН'!$F$20</f>
        <v>2230.8828206200001</v>
      </c>
      <c r="E16" s="36">
        <f>SUMIFS(СВЦЭМ!$C$39:$C$782,СВЦЭМ!$A$39:$A$782,$A16,СВЦЭМ!$B$39:$B$782,E$11)+'СЕТ СН'!$F$12+СВЦЭМ!$D$10+'СЕТ СН'!$F$5-'СЕТ СН'!$F$20</f>
        <v>2234.0949709400002</v>
      </c>
      <c r="F16" s="36">
        <f>SUMIFS(СВЦЭМ!$C$39:$C$782,СВЦЭМ!$A$39:$A$782,$A16,СВЦЭМ!$B$39:$B$782,F$11)+'СЕТ СН'!$F$12+СВЦЭМ!$D$10+'СЕТ СН'!$F$5-'СЕТ СН'!$F$20</f>
        <v>2226.1647590900002</v>
      </c>
      <c r="G16" s="36">
        <f>SUMIFS(СВЦЭМ!$C$39:$C$782,СВЦЭМ!$A$39:$A$782,$A16,СВЦЭМ!$B$39:$B$782,G$11)+'СЕТ СН'!$F$12+СВЦЭМ!$D$10+'СЕТ СН'!$F$5-'СЕТ СН'!$F$20</f>
        <v>2219.8959064999999</v>
      </c>
      <c r="H16" s="36">
        <f>SUMIFS(СВЦЭМ!$C$39:$C$782,СВЦЭМ!$A$39:$A$782,$A16,СВЦЭМ!$B$39:$B$782,H$11)+'СЕТ СН'!$F$12+СВЦЭМ!$D$10+'СЕТ СН'!$F$5-'СЕТ СН'!$F$20</f>
        <v>2208.7519859700001</v>
      </c>
      <c r="I16" s="36">
        <f>SUMIFS(СВЦЭМ!$C$39:$C$782,СВЦЭМ!$A$39:$A$782,$A16,СВЦЭМ!$B$39:$B$782,I$11)+'СЕТ СН'!$F$12+СВЦЭМ!$D$10+'СЕТ СН'!$F$5-'СЕТ СН'!$F$20</f>
        <v>2189.0194781300002</v>
      </c>
      <c r="J16" s="36">
        <f>SUMIFS(СВЦЭМ!$C$39:$C$782,СВЦЭМ!$A$39:$A$782,$A16,СВЦЭМ!$B$39:$B$782,J$11)+'СЕТ СН'!$F$12+СВЦЭМ!$D$10+'СЕТ СН'!$F$5-'СЕТ СН'!$F$20</f>
        <v>2154.3606113000001</v>
      </c>
      <c r="K16" s="36">
        <f>SUMIFS(СВЦЭМ!$C$39:$C$782,СВЦЭМ!$A$39:$A$782,$A16,СВЦЭМ!$B$39:$B$782,K$11)+'СЕТ СН'!$F$12+СВЦЭМ!$D$10+'СЕТ СН'!$F$5-'СЕТ СН'!$F$20</f>
        <v>2118.3232867900001</v>
      </c>
      <c r="L16" s="36">
        <f>SUMIFS(СВЦЭМ!$C$39:$C$782,СВЦЭМ!$A$39:$A$782,$A16,СВЦЭМ!$B$39:$B$782,L$11)+'СЕТ СН'!$F$12+СВЦЭМ!$D$10+'СЕТ СН'!$F$5-'СЕТ СН'!$F$20</f>
        <v>2114.5638481699998</v>
      </c>
      <c r="M16" s="36">
        <f>SUMIFS(СВЦЭМ!$C$39:$C$782,СВЦЭМ!$A$39:$A$782,$A16,СВЦЭМ!$B$39:$B$782,M$11)+'СЕТ СН'!$F$12+СВЦЭМ!$D$10+'СЕТ СН'!$F$5-'СЕТ СН'!$F$20</f>
        <v>2125.1392810400002</v>
      </c>
      <c r="N16" s="36">
        <f>SUMIFS(СВЦЭМ!$C$39:$C$782,СВЦЭМ!$A$39:$A$782,$A16,СВЦЭМ!$B$39:$B$782,N$11)+'СЕТ СН'!$F$12+СВЦЭМ!$D$10+'СЕТ СН'!$F$5-'СЕТ СН'!$F$20</f>
        <v>2152.9155013600002</v>
      </c>
      <c r="O16" s="36">
        <f>SUMIFS(СВЦЭМ!$C$39:$C$782,СВЦЭМ!$A$39:$A$782,$A16,СВЦЭМ!$B$39:$B$782,O$11)+'СЕТ СН'!$F$12+СВЦЭМ!$D$10+'СЕТ СН'!$F$5-'СЕТ СН'!$F$20</f>
        <v>2157.3648443800002</v>
      </c>
      <c r="P16" s="36">
        <f>SUMIFS(СВЦЭМ!$C$39:$C$782,СВЦЭМ!$A$39:$A$782,$A16,СВЦЭМ!$B$39:$B$782,P$11)+'СЕТ СН'!$F$12+СВЦЭМ!$D$10+'СЕТ СН'!$F$5-'СЕТ СН'!$F$20</f>
        <v>2169.9340776500003</v>
      </c>
      <c r="Q16" s="36">
        <f>SUMIFS(СВЦЭМ!$C$39:$C$782,СВЦЭМ!$A$39:$A$782,$A16,СВЦЭМ!$B$39:$B$782,Q$11)+'СЕТ СН'!$F$12+СВЦЭМ!$D$10+'СЕТ СН'!$F$5-'СЕТ СН'!$F$20</f>
        <v>2184.4134432000001</v>
      </c>
      <c r="R16" s="36">
        <f>SUMIFS(СВЦЭМ!$C$39:$C$782,СВЦЭМ!$A$39:$A$782,$A16,СВЦЭМ!$B$39:$B$782,R$11)+'СЕТ СН'!$F$12+СВЦЭМ!$D$10+'СЕТ СН'!$F$5-'СЕТ СН'!$F$20</f>
        <v>2181.6933738100001</v>
      </c>
      <c r="S16" s="36">
        <f>SUMIFS(СВЦЭМ!$C$39:$C$782,СВЦЭМ!$A$39:$A$782,$A16,СВЦЭМ!$B$39:$B$782,S$11)+'СЕТ СН'!$F$12+СВЦЭМ!$D$10+'СЕТ СН'!$F$5-'СЕТ СН'!$F$20</f>
        <v>2157.3655970500004</v>
      </c>
      <c r="T16" s="36">
        <f>SUMIFS(СВЦЭМ!$C$39:$C$782,СВЦЭМ!$A$39:$A$782,$A16,СВЦЭМ!$B$39:$B$782,T$11)+'СЕТ СН'!$F$12+СВЦЭМ!$D$10+'СЕТ СН'!$F$5-'СЕТ СН'!$F$20</f>
        <v>2106.2339461399997</v>
      </c>
      <c r="U16" s="36">
        <f>SUMIFS(СВЦЭМ!$C$39:$C$782,СВЦЭМ!$A$39:$A$782,$A16,СВЦЭМ!$B$39:$B$782,U$11)+'СЕТ СН'!$F$12+СВЦЭМ!$D$10+'СЕТ СН'!$F$5-'СЕТ СН'!$F$20</f>
        <v>2093.5627350499999</v>
      </c>
      <c r="V16" s="36">
        <f>SUMIFS(СВЦЭМ!$C$39:$C$782,СВЦЭМ!$A$39:$A$782,$A16,СВЦЭМ!$B$39:$B$782,V$11)+'СЕТ СН'!$F$12+СВЦЭМ!$D$10+'СЕТ СН'!$F$5-'СЕТ СН'!$F$20</f>
        <v>2102.1818806199999</v>
      </c>
      <c r="W16" s="36">
        <f>SUMIFS(СВЦЭМ!$C$39:$C$782,СВЦЭМ!$A$39:$A$782,$A16,СВЦЭМ!$B$39:$B$782,W$11)+'СЕТ СН'!$F$12+СВЦЭМ!$D$10+'СЕТ СН'!$F$5-'СЕТ СН'!$F$20</f>
        <v>2123.1941276100001</v>
      </c>
      <c r="X16" s="36">
        <f>SUMIFS(СВЦЭМ!$C$39:$C$782,СВЦЭМ!$A$39:$A$782,$A16,СВЦЭМ!$B$39:$B$782,X$11)+'СЕТ СН'!$F$12+СВЦЭМ!$D$10+'СЕТ СН'!$F$5-'СЕТ СН'!$F$20</f>
        <v>2155.2490755200001</v>
      </c>
      <c r="Y16" s="36">
        <f>SUMIFS(СВЦЭМ!$C$39:$C$782,СВЦЭМ!$A$39:$A$782,$A16,СВЦЭМ!$B$39:$B$782,Y$11)+'СЕТ СН'!$F$12+СВЦЭМ!$D$10+'СЕТ СН'!$F$5-'СЕТ СН'!$F$20</f>
        <v>2191.52924704</v>
      </c>
    </row>
    <row r="17" spans="1:25" ht="15.75" x14ac:dyDescent="0.2">
      <c r="A17" s="35">
        <f t="shared" si="0"/>
        <v>44506</v>
      </c>
      <c r="B17" s="36">
        <f>SUMIFS(СВЦЭМ!$C$39:$C$782,СВЦЭМ!$A$39:$A$782,$A17,СВЦЭМ!$B$39:$B$782,B$11)+'СЕТ СН'!$F$12+СВЦЭМ!$D$10+'СЕТ СН'!$F$5-'СЕТ СН'!$F$20</f>
        <v>2223.0961043400002</v>
      </c>
      <c r="C17" s="36">
        <f>SUMIFS(СВЦЭМ!$C$39:$C$782,СВЦЭМ!$A$39:$A$782,$A17,СВЦЭМ!$B$39:$B$782,C$11)+'СЕТ СН'!$F$12+СВЦЭМ!$D$10+'СЕТ СН'!$F$5-'СЕТ СН'!$F$20</f>
        <v>2241.6462835399998</v>
      </c>
      <c r="D17" s="36">
        <f>SUMIFS(СВЦЭМ!$C$39:$C$782,СВЦЭМ!$A$39:$A$782,$A17,СВЦЭМ!$B$39:$B$782,D$11)+'СЕТ СН'!$F$12+СВЦЭМ!$D$10+'СЕТ СН'!$F$5-'СЕТ СН'!$F$20</f>
        <v>2246.3796554400001</v>
      </c>
      <c r="E17" s="36">
        <f>SUMIFS(СВЦЭМ!$C$39:$C$782,СВЦЭМ!$A$39:$A$782,$A17,СВЦЭМ!$B$39:$B$782,E$11)+'СЕТ СН'!$F$12+СВЦЭМ!$D$10+'СЕТ СН'!$F$5-'СЕТ СН'!$F$20</f>
        <v>2248.0173857</v>
      </c>
      <c r="F17" s="36">
        <f>SUMIFS(СВЦЭМ!$C$39:$C$782,СВЦЭМ!$A$39:$A$782,$A17,СВЦЭМ!$B$39:$B$782,F$11)+'СЕТ СН'!$F$12+СВЦЭМ!$D$10+'СЕТ СН'!$F$5-'СЕТ СН'!$F$20</f>
        <v>2248.4846808900002</v>
      </c>
      <c r="G17" s="36">
        <f>SUMIFS(СВЦЭМ!$C$39:$C$782,СВЦЭМ!$A$39:$A$782,$A17,СВЦЭМ!$B$39:$B$782,G$11)+'СЕТ СН'!$F$12+СВЦЭМ!$D$10+'СЕТ СН'!$F$5-'СЕТ СН'!$F$20</f>
        <v>2245.5300116600001</v>
      </c>
      <c r="H17" s="36">
        <f>SUMIFS(СВЦЭМ!$C$39:$C$782,СВЦЭМ!$A$39:$A$782,$A17,СВЦЭМ!$B$39:$B$782,H$11)+'СЕТ СН'!$F$12+СВЦЭМ!$D$10+'СЕТ СН'!$F$5-'СЕТ СН'!$F$20</f>
        <v>2230.0456794000002</v>
      </c>
      <c r="I17" s="36">
        <f>SUMIFS(СВЦЭМ!$C$39:$C$782,СВЦЭМ!$A$39:$A$782,$A17,СВЦЭМ!$B$39:$B$782,I$11)+'СЕТ СН'!$F$12+СВЦЭМ!$D$10+'СЕТ СН'!$F$5-'СЕТ СН'!$F$20</f>
        <v>2218.7371961200001</v>
      </c>
      <c r="J17" s="36">
        <f>SUMIFS(СВЦЭМ!$C$39:$C$782,СВЦЭМ!$A$39:$A$782,$A17,СВЦЭМ!$B$39:$B$782,J$11)+'СЕТ СН'!$F$12+СВЦЭМ!$D$10+'СЕТ СН'!$F$5-'СЕТ СН'!$F$20</f>
        <v>2198.49041274</v>
      </c>
      <c r="K17" s="36">
        <f>SUMIFS(СВЦЭМ!$C$39:$C$782,СВЦЭМ!$A$39:$A$782,$A17,СВЦЭМ!$B$39:$B$782,K$11)+'СЕТ СН'!$F$12+СВЦЭМ!$D$10+'СЕТ СН'!$F$5-'СЕТ СН'!$F$20</f>
        <v>2159.1769214300002</v>
      </c>
      <c r="L17" s="36">
        <f>SUMIFS(СВЦЭМ!$C$39:$C$782,СВЦЭМ!$A$39:$A$782,$A17,СВЦЭМ!$B$39:$B$782,L$11)+'СЕТ СН'!$F$12+СВЦЭМ!$D$10+'СЕТ СН'!$F$5-'СЕТ СН'!$F$20</f>
        <v>2152.3218165400003</v>
      </c>
      <c r="M17" s="36">
        <f>SUMIFS(СВЦЭМ!$C$39:$C$782,СВЦЭМ!$A$39:$A$782,$A17,СВЦЭМ!$B$39:$B$782,M$11)+'СЕТ СН'!$F$12+СВЦЭМ!$D$10+'СЕТ СН'!$F$5-'СЕТ СН'!$F$20</f>
        <v>2159.0102860500001</v>
      </c>
      <c r="N17" s="36">
        <f>SUMIFS(СВЦЭМ!$C$39:$C$782,СВЦЭМ!$A$39:$A$782,$A17,СВЦЭМ!$B$39:$B$782,N$11)+'СЕТ СН'!$F$12+СВЦЭМ!$D$10+'СЕТ СН'!$F$5-'СЕТ СН'!$F$20</f>
        <v>2187.6613872400003</v>
      </c>
      <c r="O17" s="36">
        <f>SUMIFS(СВЦЭМ!$C$39:$C$782,СВЦЭМ!$A$39:$A$782,$A17,СВЦЭМ!$B$39:$B$782,O$11)+'СЕТ СН'!$F$12+СВЦЭМ!$D$10+'СЕТ СН'!$F$5-'СЕТ СН'!$F$20</f>
        <v>2197.0896503000004</v>
      </c>
      <c r="P17" s="36">
        <f>SUMIFS(СВЦЭМ!$C$39:$C$782,СВЦЭМ!$A$39:$A$782,$A17,СВЦЭМ!$B$39:$B$782,P$11)+'СЕТ СН'!$F$12+СВЦЭМ!$D$10+'СЕТ СН'!$F$5-'СЕТ СН'!$F$20</f>
        <v>2181.86313956</v>
      </c>
      <c r="Q17" s="36">
        <f>SUMIFS(СВЦЭМ!$C$39:$C$782,СВЦЭМ!$A$39:$A$782,$A17,СВЦЭМ!$B$39:$B$782,Q$11)+'СЕТ СН'!$F$12+СВЦЭМ!$D$10+'СЕТ СН'!$F$5-'СЕТ СН'!$F$20</f>
        <v>2191.65546038</v>
      </c>
      <c r="R17" s="36">
        <f>SUMIFS(СВЦЭМ!$C$39:$C$782,СВЦЭМ!$A$39:$A$782,$A17,СВЦЭМ!$B$39:$B$782,R$11)+'СЕТ СН'!$F$12+СВЦЭМ!$D$10+'СЕТ СН'!$F$5-'СЕТ СН'!$F$20</f>
        <v>2181.8203268100001</v>
      </c>
      <c r="S17" s="36">
        <f>SUMIFS(СВЦЭМ!$C$39:$C$782,СВЦЭМ!$A$39:$A$782,$A17,СВЦЭМ!$B$39:$B$782,S$11)+'СЕТ СН'!$F$12+СВЦЭМ!$D$10+'СЕТ СН'!$F$5-'СЕТ СН'!$F$20</f>
        <v>2152.5501106700003</v>
      </c>
      <c r="T17" s="36">
        <f>SUMIFS(СВЦЭМ!$C$39:$C$782,СВЦЭМ!$A$39:$A$782,$A17,СВЦЭМ!$B$39:$B$782,T$11)+'СЕТ СН'!$F$12+СВЦЭМ!$D$10+'СЕТ СН'!$F$5-'СЕТ СН'!$F$20</f>
        <v>2130.4043010900004</v>
      </c>
      <c r="U17" s="36">
        <f>SUMIFS(СВЦЭМ!$C$39:$C$782,СВЦЭМ!$A$39:$A$782,$A17,СВЦЭМ!$B$39:$B$782,U$11)+'СЕТ СН'!$F$12+СВЦЭМ!$D$10+'СЕТ СН'!$F$5-'СЕТ СН'!$F$20</f>
        <v>2109.2946197500005</v>
      </c>
      <c r="V17" s="36">
        <f>SUMIFS(СВЦЭМ!$C$39:$C$782,СВЦЭМ!$A$39:$A$782,$A17,СВЦЭМ!$B$39:$B$782,V$11)+'СЕТ СН'!$F$12+СВЦЭМ!$D$10+'СЕТ СН'!$F$5-'СЕТ СН'!$F$20</f>
        <v>2106.0680022200004</v>
      </c>
      <c r="W17" s="36">
        <f>SUMIFS(СВЦЭМ!$C$39:$C$782,СВЦЭМ!$A$39:$A$782,$A17,СВЦЭМ!$B$39:$B$782,W$11)+'СЕТ СН'!$F$12+СВЦЭМ!$D$10+'СЕТ СН'!$F$5-'СЕТ СН'!$F$20</f>
        <v>2122.8592284000001</v>
      </c>
      <c r="X17" s="36">
        <f>SUMIFS(СВЦЭМ!$C$39:$C$782,СВЦЭМ!$A$39:$A$782,$A17,СВЦЭМ!$B$39:$B$782,X$11)+'СЕТ СН'!$F$12+СВЦЭМ!$D$10+'СЕТ СН'!$F$5-'СЕТ СН'!$F$20</f>
        <v>2156.2760098799999</v>
      </c>
      <c r="Y17" s="36">
        <f>SUMIFS(СВЦЭМ!$C$39:$C$782,СВЦЭМ!$A$39:$A$782,$A17,СВЦЭМ!$B$39:$B$782,Y$11)+'СЕТ СН'!$F$12+СВЦЭМ!$D$10+'СЕТ СН'!$F$5-'СЕТ СН'!$F$20</f>
        <v>2178.0660362400004</v>
      </c>
    </row>
    <row r="18" spans="1:25" ht="15.75" x14ac:dyDescent="0.2">
      <c r="A18" s="35">
        <f t="shared" si="0"/>
        <v>44507</v>
      </c>
      <c r="B18" s="36">
        <f>SUMIFS(СВЦЭМ!$C$39:$C$782,СВЦЭМ!$A$39:$A$782,$A18,СВЦЭМ!$B$39:$B$782,B$11)+'СЕТ СН'!$F$12+СВЦЭМ!$D$10+'СЕТ СН'!$F$5-'СЕТ СН'!$F$20</f>
        <v>2208.3468460499998</v>
      </c>
      <c r="C18" s="36">
        <f>SUMIFS(СВЦЭМ!$C$39:$C$782,СВЦЭМ!$A$39:$A$782,$A18,СВЦЭМ!$B$39:$B$782,C$11)+'СЕТ СН'!$F$12+СВЦЭМ!$D$10+'СЕТ СН'!$F$5-'СЕТ СН'!$F$20</f>
        <v>2207.1713227300002</v>
      </c>
      <c r="D18" s="36">
        <f>SUMIFS(СВЦЭМ!$C$39:$C$782,СВЦЭМ!$A$39:$A$782,$A18,СВЦЭМ!$B$39:$B$782,D$11)+'СЕТ СН'!$F$12+СВЦЭМ!$D$10+'СЕТ СН'!$F$5-'СЕТ СН'!$F$20</f>
        <v>2100.2790097500001</v>
      </c>
      <c r="E18" s="36">
        <f>SUMIFS(СВЦЭМ!$C$39:$C$782,СВЦЭМ!$A$39:$A$782,$A18,СВЦЭМ!$B$39:$B$782,E$11)+'СЕТ СН'!$F$12+СВЦЭМ!$D$10+'СЕТ СН'!$F$5-'СЕТ СН'!$F$20</f>
        <v>2078.3342780100002</v>
      </c>
      <c r="F18" s="36">
        <f>SUMIFS(СВЦЭМ!$C$39:$C$782,СВЦЭМ!$A$39:$A$782,$A18,СВЦЭМ!$B$39:$B$782,F$11)+'СЕТ СН'!$F$12+СВЦЭМ!$D$10+'СЕТ СН'!$F$5-'СЕТ СН'!$F$20</f>
        <v>2075.2203231900003</v>
      </c>
      <c r="G18" s="36">
        <f>SUMIFS(СВЦЭМ!$C$39:$C$782,СВЦЭМ!$A$39:$A$782,$A18,СВЦЭМ!$B$39:$B$782,G$11)+'СЕТ СН'!$F$12+СВЦЭМ!$D$10+'СЕТ СН'!$F$5-'СЕТ СН'!$F$20</f>
        <v>2080.1096192200002</v>
      </c>
      <c r="H18" s="36">
        <f>SUMIFS(СВЦЭМ!$C$39:$C$782,СВЦЭМ!$A$39:$A$782,$A18,СВЦЭМ!$B$39:$B$782,H$11)+'СЕТ СН'!$F$12+СВЦЭМ!$D$10+'СЕТ СН'!$F$5-'СЕТ СН'!$F$20</f>
        <v>2149.2572074999998</v>
      </c>
      <c r="I18" s="36">
        <f>SUMIFS(СВЦЭМ!$C$39:$C$782,СВЦЭМ!$A$39:$A$782,$A18,СВЦЭМ!$B$39:$B$782,I$11)+'СЕТ СН'!$F$12+СВЦЭМ!$D$10+'СЕТ СН'!$F$5-'СЕТ СН'!$F$20</f>
        <v>2225.9922162399998</v>
      </c>
      <c r="J18" s="36">
        <f>SUMIFS(СВЦЭМ!$C$39:$C$782,СВЦЭМ!$A$39:$A$782,$A18,СВЦЭМ!$B$39:$B$782,J$11)+'СЕТ СН'!$F$12+СВЦЭМ!$D$10+'СЕТ СН'!$F$5-'СЕТ СН'!$F$20</f>
        <v>2225.51153626</v>
      </c>
      <c r="K18" s="36">
        <f>SUMIFS(СВЦЭМ!$C$39:$C$782,СВЦЭМ!$A$39:$A$782,$A18,СВЦЭМ!$B$39:$B$782,K$11)+'СЕТ СН'!$F$12+СВЦЭМ!$D$10+'СЕТ СН'!$F$5-'СЕТ СН'!$F$20</f>
        <v>2167.7372143600001</v>
      </c>
      <c r="L18" s="36">
        <f>SUMIFS(СВЦЭМ!$C$39:$C$782,СВЦЭМ!$A$39:$A$782,$A18,СВЦЭМ!$B$39:$B$782,L$11)+'СЕТ СН'!$F$12+СВЦЭМ!$D$10+'СЕТ СН'!$F$5-'СЕТ СН'!$F$20</f>
        <v>2160.14259064</v>
      </c>
      <c r="M18" s="36">
        <f>SUMIFS(СВЦЭМ!$C$39:$C$782,СВЦЭМ!$A$39:$A$782,$A18,СВЦЭМ!$B$39:$B$782,M$11)+'СЕТ СН'!$F$12+СВЦЭМ!$D$10+'СЕТ СН'!$F$5-'СЕТ СН'!$F$20</f>
        <v>2218.0625526900003</v>
      </c>
      <c r="N18" s="36">
        <f>SUMIFS(СВЦЭМ!$C$39:$C$782,СВЦЭМ!$A$39:$A$782,$A18,СВЦЭМ!$B$39:$B$782,N$11)+'СЕТ СН'!$F$12+СВЦЭМ!$D$10+'СЕТ СН'!$F$5-'СЕТ СН'!$F$20</f>
        <v>2245.9550735800003</v>
      </c>
      <c r="O18" s="36">
        <f>SUMIFS(СВЦЭМ!$C$39:$C$782,СВЦЭМ!$A$39:$A$782,$A18,СВЦЭМ!$B$39:$B$782,O$11)+'СЕТ СН'!$F$12+СВЦЭМ!$D$10+'СЕТ СН'!$F$5-'СЕТ СН'!$F$20</f>
        <v>2238.0834753400004</v>
      </c>
      <c r="P18" s="36">
        <f>SUMIFS(СВЦЭМ!$C$39:$C$782,СВЦЭМ!$A$39:$A$782,$A18,СВЦЭМ!$B$39:$B$782,P$11)+'СЕТ СН'!$F$12+СВЦЭМ!$D$10+'СЕТ СН'!$F$5-'СЕТ СН'!$F$20</f>
        <v>2229.33515046</v>
      </c>
      <c r="Q18" s="36">
        <f>SUMIFS(СВЦЭМ!$C$39:$C$782,СВЦЭМ!$A$39:$A$782,$A18,СВЦЭМ!$B$39:$B$782,Q$11)+'СЕТ СН'!$F$12+СВЦЭМ!$D$10+'СЕТ СН'!$F$5-'СЕТ СН'!$F$20</f>
        <v>2225.9953032600001</v>
      </c>
      <c r="R18" s="36">
        <f>SUMIFS(СВЦЭМ!$C$39:$C$782,СВЦЭМ!$A$39:$A$782,$A18,СВЦЭМ!$B$39:$B$782,R$11)+'СЕТ СН'!$F$12+СВЦЭМ!$D$10+'СЕТ СН'!$F$5-'СЕТ СН'!$F$20</f>
        <v>2235.9057488600001</v>
      </c>
      <c r="S18" s="36">
        <f>SUMIFS(СВЦЭМ!$C$39:$C$782,СВЦЭМ!$A$39:$A$782,$A18,СВЦЭМ!$B$39:$B$782,S$11)+'СЕТ СН'!$F$12+СВЦЭМ!$D$10+'СЕТ СН'!$F$5-'СЕТ СН'!$F$20</f>
        <v>2230.67195077</v>
      </c>
      <c r="T18" s="36">
        <f>SUMIFS(СВЦЭМ!$C$39:$C$782,СВЦЭМ!$A$39:$A$782,$A18,СВЦЭМ!$B$39:$B$782,T$11)+'СЕТ СН'!$F$12+СВЦЭМ!$D$10+'СЕТ СН'!$F$5-'СЕТ СН'!$F$20</f>
        <v>2183.51425496</v>
      </c>
      <c r="U18" s="36">
        <f>SUMIFS(СВЦЭМ!$C$39:$C$782,СВЦЭМ!$A$39:$A$782,$A18,СВЦЭМ!$B$39:$B$782,U$11)+'СЕТ СН'!$F$12+СВЦЭМ!$D$10+'СЕТ СН'!$F$5-'СЕТ СН'!$F$20</f>
        <v>2182.5947791100002</v>
      </c>
      <c r="V18" s="36">
        <f>SUMIFS(СВЦЭМ!$C$39:$C$782,СВЦЭМ!$A$39:$A$782,$A18,СВЦЭМ!$B$39:$B$782,V$11)+'СЕТ СН'!$F$12+СВЦЭМ!$D$10+'СЕТ СН'!$F$5-'СЕТ СН'!$F$20</f>
        <v>2166.9371043000001</v>
      </c>
      <c r="W18" s="36">
        <f>SUMIFS(СВЦЭМ!$C$39:$C$782,СВЦЭМ!$A$39:$A$782,$A18,СВЦЭМ!$B$39:$B$782,W$11)+'СЕТ СН'!$F$12+СВЦЭМ!$D$10+'СЕТ СН'!$F$5-'СЕТ СН'!$F$20</f>
        <v>2203.1678099000001</v>
      </c>
      <c r="X18" s="36">
        <f>SUMIFS(СВЦЭМ!$C$39:$C$782,СВЦЭМ!$A$39:$A$782,$A18,СВЦЭМ!$B$39:$B$782,X$11)+'СЕТ СН'!$F$12+СВЦЭМ!$D$10+'СЕТ СН'!$F$5-'СЕТ СН'!$F$20</f>
        <v>2227.4362161700001</v>
      </c>
      <c r="Y18" s="36">
        <f>SUMIFS(СВЦЭМ!$C$39:$C$782,СВЦЭМ!$A$39:$A$782,$A18,СВЦЭМ!$B$39:$B$782,Y$11)+'СЕТ СН'!$F$12+СВЦЭМ!$D$10+'СЕТ СН'!$F$5-'СЕТ СН'!$F$20</f>
        <v>2218.3679081800001</v>
      </c>
    </row>
    <row r="19" spans="1:25" ht="15.75" x14ac:dyDescent="0.2">
      <c r="A19" s="35">
        <f t="shared" si="0"/>
        <v>44508</v>
      </c>
      <c r="B19" s="36">
        <f>SUMIFS(СВЦЭМ!$C$39:$C$782,СВЦЭМ!$A$39:$A$782,$A19,СВЦЭМ!$B$39:$B$782,B$11)+'СЕТ СН'!$F$12+СВЦЭМ!$D$10+'СЕТ СН'!$F$5-'СЕТ СН'!$F$20</f>
        <v>2261.6089324100003</v>
      </c>
      <c r="C19" s="36">
        <f>SUMIFS(СВЦЭМ!$C$39:$C$782,СВЦЭМ!$A$39:$A$782,$A19,СВЦЭМ!$B$39:$B$782,C$11)+'СЕТ СН'!$F$12+СВЦЭМ!$D$10+'СЕТ СН'!$F$5-'СЕТ СН'!$F$20</f>
        <v>2260.1194348700001</v>
      </c>
      <c r="D19" s="36">
        <f>SUMIFS(СВЦЭМ!$C$39:$C$782,СВЦЭМ!$A$39:$A$782,$A19,СВЦЭМ!$B$39:$B$782,D$11)+'СЕТ СН'!$F$12+СВЦЭМ!$D$10+'СЕТ СН'!$F$5-'СЕТ СН'!$F$20</f>
        <v>2252.32833071</v>
      </c>
      <c r="E19" s="36">
        <f>SUMIFS(СВЦЭМ!$C$39:$C$782,СВЦЭМ!$A$39:$A$782,$A19,СВЦЭМ!$B$39:$B$782,E$11)+'СЕТ СН'!$F$12+СВЦЭМ!$D$10+'СЕТ СН'!$F$5-'СЕТ СН'!$F$20</f>
        <v>2234.12324498</v>
      </c>
      <c r="F19" s="36">
        <f>SUMIFS(СВЦЭМ!$C$39:$C$782,СВЦЭМ!$A$39:$A$782,$A19,СВЦЭМ!$B$39:$B$782,F$11)+'СЕТ СН'!$F$12+СВЦЭМ!$D$10+'СЕТ СН'!$F$5-'СЕТ СН'!$F$20</f>
        <v>2235.8189393800003</v>
      </c>
      <c r="G19" s="36">
        <f>SUMIFS(СВЦЭМ!$C$39:$C$782,СВЦЭМ!$A$39:$A$782,$A19,СВЦЭМ!$B$39:$B$782,G$11)+'СЕТ СН'!$F$12+СВЦЭМ!$D$10+'СЕТ СН'!$F$5-'СЕТ СН'!$F$20</f>
        <v>2245.9827236299998</v>
      </c>
      <c r="H19" s="36">
        <f>SUMIFS(СВЦЭМ!$C$39:$C$782,СВЦЭМ!$A$39:$A$782,$A19,СВЦЭМ!$B$39:$B$782,H$11)+'СЕТ СН'!$F$12+СВЦЭМ!$D$10+'СЕТ СН'!$F$5-'СЕТ СН'!$F$20</f>
        <v>2228.9065822800003</v>
      </c>
      <c r="I19" s="36">
        <f>SUMIFS(СВЦЭМ!$C$39:$C$782,СВЦЭМ!$A$39:$A$782,$A19,СВЦЭМ!$B$39:$B$782,I$11)+'СЕТ СН'!$F$12+СВЦЭМ!$D$10+'СЕТ СН'!$F$5-'СЕТ СН'!$F$20</f>
        <v>2209.1773884800004</v>
      </c>
      <c r="J19" s="36">
        <f>SUMIFS(СВЦЭМ!$C$39:$C$782,СВЦЭМ!$A$39:$A$782,$A19,СВЦЭМ!$B$39:$B$782,J$11)+'СЕТ СН'!$F$12+СВЦЭМ!$D$10+'СЕТ СН'!$F$5-'СЕТ СН'!$F$20</f>
        <v>2203.7931152800002</v>
      </c>
      <c r="K19" s="36">
        <f>SUMIFS(СВЦЭМ!$C$39:$C$782,СВЦЭМ!$A$39:$A$782,$A19,СВЦЭМ!$B$39:$B$782,K$11)+'СЕТ СН'!$F$12+СВЦЭМ!$D$10+'СЕТ СН'!$F$5-'СЕТ СН'!$F$20</f>
        <v>2166.5224357000002</v>
      </c>
      <c r="L19" s="36">
        <f>SUMIFS(СВЦЭМ!$C$39:$C$782,СВЦЭМ!$A$39:$A$782,$A19,СВЦЭМ!$B$39:$B$782,L$11)+'СЕТ СН'!$F$12+СВЦЭМ!$D$10+'СЕТ СН'!$F$5-'СЕТ СН'!$F$20</f>
        <v>2169.2950151</v>
      </c>
      <c r="M19" s="36">
        <f>SUMIFS(СВЦЭМ!$C$39:$C$782,СВЦЭМ!$A$39:$A$782,$A19,СВЦЭМ!$B$39:$B$782,M$11)+'СЕТ СН'!$F$12+СВЦЭМ!$D$10+'СЕТ СН'!$F$5-'СЕТ СН'!$F$20</f>
        <v>2170.5716880199998</v>
      </c>
      <c r="N19" s="36">
        <f>SUMIFS(СВЦЭМ!$C$39:$C$782,СВЦЭМ!$A$39:$A$782,$A19,СВЦЭМ!$B$39:$B$782,N$11)+'СЕТ СН'!$F$12+СВЦЭМ!$D$10+'СЕТ СН'!$F$5-'СЕТ СН'!$F$20</f>
        <v>2218.8204426100001</v>
      </c>
      <c r="O19" s="36">
        <f>SUMIFS(СВЦЭМ!$C$39:$C$782,СВЦЭМ!$A$39:$A$782,$A19,СВЦЭМ!$B$39:$B$782,O$11)+'СЕТ СН'!$F$12+СВЦЭМ!$D$10+'СЕТ СН'!$F$5-'СЕТ СН'!$F$20</f>
        <v>2211.9421531500002</v>
      </c>
      <c r="P19" s="36">
        <f>SUMIFS(СВЦЭМ!$C$39:$C$782,СВЦЭМ!$A$39:$A$782,$A19,СВЦЭМ!$B$39:$B$782,P$11)+'СЕТ СН'!$F$12+СВЦЭМ!$D$10+'СЕТ СН'!$F$5-'СЕТ СН'!$F$20</f>
        <v>2205.1922488800001</v>
      </c>
      <c r="Q19" s="36">
        <f>SUMIFS(СВЦЭМ!$C$39:$C$782,СВЦЭМ!$A$39:$A$782,$A19,СВЦЭМ!$B$39:$B$782,Q$11)+'СЕТ СН'!$F$12+СВЦЭМ!$D$10+'СЕТ СН'!$F$5-'СЕТ СН'!$F$20</f>
        <v>2209.5993714300002</v>
      </c>
      <c r="R19" s="36">
        <f>SUMIFS(СВЦЭМ!$C$39:$C$782,СВЦЭМ!$A$39:$A$782,$A19,СВЦЭМ!$B$39:$B$782,R$11)+'СЕТ СН'!$F$12+СВЦЭМ!$D$10+'СЕТ СН'!$F$5-'СЕТ СН'!$F$20</f>
        <v>2198.7319656500003</v>
      </c>
      <c r="S19" s="36">
        <f>SUMIFS(СВЦЭМ!$C$39:$C$782,СВЦЭМ!$A$39:$A$782,$A19,СВЦЭМ!$B$39:$B$782,S$11)+'СЕТ СН'!$F$12+СВЦЭМ!$D$10+'СЕТ СН'!$F$5-'СЕТ СН'!$F$20</f>
        <v>2196.4071510100002</v>
      </c>
      <c r="T19" s="36">
        <f>SUMIFS(СВЦЭМ!$C$39:$C$782,СВЦЭМ!$A$39:$A$782,$A19,СВЦЭМ!$B$39:$B$782,T$11)+'СЕТ СН'!$F$12+СВЦЭМ!$D$10+'СЕТ СН'!$F$5-'СЕТ СН'!$F$20</f>
        <v>2166.44255213</v>
      </c>
      <c r="U19" s="36">
        <f>SUMIFS(СВЦЭМ!$C$39:$C$782,СВЦЭМ!$A$39:$A$782,$A19,СВЦЭМ!$B$39:$B$782,U$11)+'СЕТ СН'!$F$12+СВЦЭМ!$D$10+'СЕТ СН'!$F$5-'СЕТ СН'!$F$20</f>
        <v>2170.5490624100003</v>
      </c>
      <c r="V19" s="36">
        <f>SUMIFS(СВЦЭМ!$C$39:$C$782,СВЦЭМ!$A$39:$A$782,$A19,СВЦЭМ!$B$39:$B$782,V$11)+'СЕТ СН'!$F$12+СВЦЭМ!$D$10+'СЕТ СН'!$F$5-'СЕТ СН'!$F$20</f>
        <v>2172.2490125000004</v>
      </c>
      <c r="W19" s="36">
        <f>SUMIFS(СВЦЭМ!$C$39:$C$782,СВЦЭМ!$A$39:$A$782,$A19,СВЦЭМ!$B$39:$B$782,W$11)+'СЕТ СН'!$F$12+СВЦЭМ!$D$10+'СЕТ СН'!$F$5-'СЕТ СН'!$F$20</f>
        <v>2194.7746903500001</v>
      </c>
      <c r="X19" s="36">
        <f>SUMIFS(СВЦЭМ!$C$39:$C$782,СВЦЭМ!$A$39:$A$782,$A19,СВЦЭМ!$B$39:$B$782,X$11)+'СЕТ СН'!$F$12+СВЦЭМ!$D$10+'СЕТ СН'!$F$5-'СЕТ СН'!$F$20</f>
        <v>2225.4216459099998</v>
      </c>
      <c r="Y19" s="36">
        <f>SUMIFS(СВЦЭМ!$C$39:$C$782,СВЦЭМ!$A$39:$A$782,$A19,СВЦЭМ!$B$39:$B$782,Y$11)+'СЕТ СН'!$F$12+СВЦЭМ!$D$10+'СЕТ СН'!$F$5-'СЕТ СН'!$F$20</f>
        <v>2264.6254170100001</v>
      </c>
    </row>
    <row r="20" spans="1:25" ht="15.75" x14ac:dyDescent="0.2">
      <c r="A20" s="35">
        <f t="shared" si="0"/>
        <v>44509</v>
      </c>
      <c r="B20" s="36">
        <f>SUMIFS(СВЦЭМ!$C$39:$C$782,СВЦЭМ!$A$39:$A$782,$A20,СВЦЭМ!$B$39:$B$782,B$11)+'СЕТ СН'!$F$12+СВЦЭМ!$D$10+'СЕТ СН'!$F$5-'СЕТ СН'!$F$20</f>
        <v>2267.3259558300001</v>
      </c>
      <c r="C20" s="36">
        <f>SUMIFS(СВЦЭМ!$C$39:$C$782,СВЦЭМ!$A$39:$A$782,$A20,СВЦЭМ!$B$39:$B$782,C$11)+'СЕТ СН'!$F$12+СВЦЭМ!$D$10+'СЕТ СН'!$F$5-'СЕТ СН'!$F$20</f>
        <v>2295.49799996</v>
      </c>
      <c r="D20" s="36">
        <f>SUMIFS(СВЦЭМ!$C$39:$C$782,СВЦЭМ!$A$39:$A$782,$A20,СВЦЭМ!$B$39:$B$782,D$11)+'СЕТ СН'!$F$12+СВЦЭМ!$D$10+'СЕТ СН'!$F$5-'СЕТ СН'!$F$20</f>
        <v>2319.2739877700001</v>
      </c>
      <c r="E20" s="36">
        <f>SUMIFS(СВЦЭМ!$C$39:$C$782,СВЦЭМ!$A$39:$A$782,$A20,СВЦЭМ!$B$39:$B$782,E$11)+'СЕТ СН'!$F$12+СВЦЭМ!$D$10+'СЕТ СН'!$F$5-'СЕТ СН'!$F$20</f>
        <v>2336.1295847800002</v>
      </c>
      <c r="F20" s="36">
        <f>SUMIFS(СВЦЭМ!$C$39:$C$782,СВЦЭМ!$A$39:$A$782,$A20,СВЦЭМ!$B$39:$B$782,F$11)+'СЕТ СН'!$F$12+СВЦЭМ!$D$10+'СЕТ СН'!$F$5-'СЕТ СН'!$F$20</f>
        <v>2330.0752491900002</v>
      </c>
      <c r="G20" s="36">
        <f>SUMIFS(СВЦЭМ!$C$39:$C$782,СВЦЭМ!$A$39:$A$782,$A20,СВЦЭМ!$B$39:$B$782,G$11)+'СЕТ СН'!$F$12+СВЦЭМ!$D$10+'СЕТ СН'!$F$5-'СЕТ СН'!$F$20</f>
        <v>2317.5864870400001</v>
      </c>
      <c r="H20" s="36">
        <f>SUMIFS(СВЦЭМ!$C$39:$C$782,СВЦЭМ!$A$39:$A$782,$A20,СВЦЭМ!$B$39:$B$782,H$11)+'СЕТ СН'!$F$12+СВЦЭМ!$D$10+'СЕТ СН'!$F$5-'СЕТ СН'!$F$20</f>
        <v>2278.9998720900003</v>
      </c>
      <c r="I20" s="36">
        <f>SUMIFS(СВЦЭМ!$C$39:$C$782,СВЦЭМ!$A$39:$A$782,$A20,СВЦЭМ!$B$39:$B$782,I$11)+'СЕТ СН'!$F$12+СВЦЭМ!$D$10+'СЕТ СН'!$F$5-'СЕТ СН'!$F$20</f>
        <v>2248.32282123</v>
      </c>
      <c r="J20" s="36">
        <f>SUMIFS(СВЦЭМ!$C$39:$C$782,СВЦЭМ!$A$39:$A$782,$A20,СВЦЭМ!$B$39:$B$782,J$11)+'СЕТ СН'!$F$12+СВЦЭМ!$D$10+'СЕТ СН'!$F$5-'СЕТ СН'!$F$20</f>
        <v>2243.2410774600003</v>
      </c>
      <c r="K20" s="36">
        <f>SUMIFS(СВЦЭМ!$C$39:$C$782,СВЦЭМ!$A$39:$A$782,$A20,СВЦЭМ!$B$39:$B$782,K$11)+'СЕТ СН'!$F$12+СВЦЭМ!$D$10+'СЕТ СН'!$F$5-'СЕТ СН'!$F$20</f>
        <v>2244.0918060700001</v>
      </c>
      <c r="L20" s="36">
        <f>SUMIFS(СВЦЭМ!$C$39:$C$782,СВЦЭМ!$A$39:$A$782,$A20,СВЦЭМ!$B$39:$B$782,L$11)+'СЕТ СН'!$F$12+СВЦЭМ!$D$10+'СЕТ СН'!$F$5-'СЕТ СН'!$F$20</f>
        <v>2239.84258946</v>
      </c>
      <c r="M20" s="36">
        <f>SUMIFS(СВЦЭМ!$C$39:$C$782,СВЦЭМ!$A$39:$A$782,$A20,СВЦЭМ!$B$39:$B$782,M$11)+'СЕТ СН'!$F$12+СВЦЭМ!$D$10+'СЕТ СН'!$F$5-'СЕТ СН'!$F$20</f>
        <v>2238.1436049800004</v>
      </c>
      <c r="N20" s="36">
        <f>SUMIFS(СВЦЭМ!$C$39:$C$782,СВЦЭМ!$A$39:$A$782,$A20,СВЦЭМ!$B$39:$B$782,N$11)+'СЕТ СН'!$F$12+СВЦЭМ!$D$10+'СЕТ СН'!$F$5-'СЕТ СН'!$F$20</f>
        <v>2278.7887526000004</v>
      </c>
      <c r="O20" s="36">
        <f>SUMIFS(СВЦЭМ!$C$39:$C$782,СВЦЭМ!$A$39:$A$782,$A20,СВЦЭМ!$B$39:$B$782,O$11)+'СЕТ СН'!$F$12+СВЦЭМ!$D$10+'СЕТ СН'!$F$5-'СЕТ СН'!$F$20</f>
        <v>2273.2363078799999</v>
      </c>
      <c r="P20" s="36">
        <f>SUMIFS(СВЦЭМ!$C$39:$C$782,СВЦЭМ!$A$39:$A$782,$A20,СВЦЭМ!$B$39:$B$782,P$11)+'СЕТ СН'!$F$12+СВЦЭМ!$D$10+'СЕТ СН'!$F$5-'СЕТ СН'!$F$20</f>
        <v>2289.1117599999998</v>
      </c>
      <c r="Q20" s="36">
        <f>SUMIFS(СВЦЭМ!$C$39:$C$782,СВЦЭМ!$A$39:$A$782,$A20,СВЦЭМ!$B$39:$B$782,Q$11)+'СЕТ СН'!$F$12+СВЦЭМ!$D$10+'СЕТ СН'!$F$5-'СЕТ СН'!$F$20</f>
        <v>2301.8039507200001</v>
      </c>
      <c r="R20" s="36">
        <f>SUMIFS(СВЦЭМ!$C$39:$C$782,СВЦЭМ!$A$39:$A$782,$A20,СВЦЭМ!$B$39:$B$782,R$11)+'СЕТ СН'!$F$12+СВЦЭМ!$D$10+'СЕТ СН'!$F$5-'СЕТ СН'!$F$20</f>
        <v>2312.5697097800003</v>
      </c>
      <c r="S20" s="36">
        <f>SUMIFS(СВЦЭМ!$C$39:$C$782,СВЦЭМ!$A$39:$A$782,$A20,СВЦЭМ!$B$39:$B$782,S$11)+'СЕТ СН'!$F$12+СВЦЭМ!$D$10+'СЕТ СН'!$F$5-'СЕТ СН'!$F$20</f>
        <v>2303.3362188299998</v>
      </c>
      <c r="T20" s="36">
        <f>SUMIFS(СВЦЭМ!$C$39:$C$782,СВЦЭМ!$A$39:$A$782,$A20,СВЦЭМ!$B$39:$B$782,T$11)+'СЕТ СН'!$F$12+СВЦЭМ!$D$10+'СЕТ СН'!$F$5-'СЕТ СН'!$F$20</f>
        <v>2276.3219742400001</v>
      </c>
      <c r="U20" s="36">
        <f>SUMIFS(СВЦЭМ!$C$39:$C$782,СВЦЭМ!$A$39:$A$782,$A20,СВЦЭМ!$B$39:$B$782,U$11)+'СЕТ СН'!$F$12+СВЦЭМ!$D$10+'СЕТ СН'!$F$5-'СЕТ СН'!$F$20</f>
        <v>2269.7713739300002</v>
      </c>
      <c r="V20" s="36">
        <f>SUMIFS(СВЦЭМ!$C$39:$C$782,СВЦЭМ!$A$39:$A$782,$A20,СВЦЭМ!$B$39:$B$782,V$11)+'СЕТ СН'!$F$12+СВЦЭМ!$D$10+'СЕТ СН'!$F$5-'СЕТ СН'!$F$20</f>
        <v>2264.8152806799999</v>
      </c>
      <c r="W20" s="36">
        <f>SUMIFS(СВЦЭМ!$C$39:$C$782,СВЦЭМ!$A$39:$A$782,$A20,СВЦЭМ!$B$39:$B$782,W$11)+'СЕТ СН'!$F$12+СВЦЭМ!$D$10+'СЕТ СН'!$F$5-'СЕТ СН'!$F$20</f>
        <v>2283.0692646699999</v>
      </c>
      <c r="X20" s="36">
        <f>SUMIFS(СВЦЭМ!$C$39:$C$782,СВЦЭМ!$A$39:$A$782,$A20,СВЦЭМ!$B$39:$B$782,X$11)+'СЕТ СН'!$F$12+СВЦЭМ!$D$10+'СЕТ СН'!$F$5-'СЕТ СН'!$F$20</f>
        <v>2296.0890907399998</v>
      </c>
      <c r="Y20" s="36">
        <f>SUMIFS(СВЦЭМ!$C$39:$C$782,СВЦЭМ!$A$39:$A$782,$A20,СВЦЭМ!$B$39:$B$782,Y$11)+'СЕТ СН'!$F$12+СВЦЭМ!$D$10+'СЕТ СН'!$F$5-'СЕТ СН'!$F$20</f>
        <v>2329.3329121400002</v>
      </c>
    </row>
    <row r="21" spans="1:25" ht="15.75" x14ac:dyDescent="0.2">
      <c r="A21" s="35">
        <f t="shared" si="0"/>
        <v>44510</v>
      </c>
      <c r="B21" s="36">
        <f>SUMIFS(СВЦЭМ!$C$39:$C$782,СВЦЭМ!$A$39:$A$782,$A21,СВЦЭМ!$B$39:$B$782,B$11)+'СЕТ СН'!$F$12+СВЦЭМ!$D$10+'СЕТ СН'!$F$5-'СЕТ СН'!$F$20</f>
        <v>2285.5191129700002</v>
      </c>
      <c r="C21" s="36">
        <f>SUMIFS(СВЦЭМ!$C$39:$C$782,СВЦЭМ!$A$39:$A$782,$A21,СВЦЭМ!$B$39:$B$782,C$11)+'СЕТ СН'!$F$12+СВЦЭМ!$D$10+'СЕТ СН'!$F$5-'СЕТ СН'!$F$20</f>
        <v>2287.1711047500003</v>
      </c>
      <c r="D21" s="36">
        <f>SUMIFS(СВЦЭМ!$C$39:$C$782,СВЦЭМ!$A$39:$A$782,$A21,СВЦЭМ!$B$39:$B$782,D$11)+'СЕТ СН'!$F$12+СВЦЭМ!$D$10+'СЕТ СН'!$F$5-'СЕТ СН'!$F$20</f>
        <v>2220.6838182500001</v>
      </c>
      <c r="E21" s="36">
        <f>SUMIFS(СВЦЭМ!$C$39:$C$782,СВЦЭМ!$A$39:$A$782,$A21,СВЦЭМ!$B$39:$B$782,E$11)+'СЕТ СН'!$F$12+СВЦЭМ!$D$10+'СЕТ СН'!$F$5-'СЕТ СН'!$F$20</f>
        <v>2188.7504813100004</v>
      </c>
      <c r="F21" s="36">
        <f>SUMIFS(СВЦЭМ!$C$39:$C$782,СВЦЭМ!$A$39:$A$782,$A21,СВЦЭМ!$B$39:$B$782,F$11)+'СЕТ СН'!$F$12+СВЦЭМ!$D$10+'СЕТ СН'!$F$5-'СЕТ СН'!$F$20</f>
        <v>2191.24152254</v>
      </c>
      <c r="G21" s="36">
        <f>SUMIFS(СВЦЭМ!$C$39:$C$782,СВЦЭМ!$A$39:$A$782,$A21,СВЦЭМ!$B$39:$B$782,G$11)+'СЕТ СН'!$F$12+СВЦЭМ!$D$10+'СЕТ СН'!$F$5-'СЕТ СН'!$F$20</f>
        <v>2206.0780594400003</v>
      </c>
      <c r="H21" s="36">
        <f>SUMIFS(СВЦЭМ!$C$39:$C$782,СВЦЭМ!$A$39:$A$782,$A21,СВЦЭМ!$B$39:$B$782,H$11)+'СЕТ СН'!$F$12+СВЦЭМ!$D$10+'СЕТ СН'!$F$5-'СЕТ СН'!$F$20</f>
        <v>2235.2264976200004</v>
      </c>
      <c r="I21" s="36">
        <f>SUMIFS(СВЦЭМ!$C$39:$C$782,СВЦЭМ!$A$39:$A$782,$A21,СВЦЭМ!$B$39:$B$782,I$11)+'СЕТ СН'!$F$12+СВЦЭМ!$D$10+'СЕТ СН'!$F$5-'СЕТ СН'!$F$20</f>
        <v>2235.8825541800002</v>
      </c>
      <c r="J21" s="36">
        <f>SUMIFS(СВЦЭМ!$C$39:$C$782,СВЦЭМ!$A$39:$A$782,$A21,СВЦЭМ!$B$39:$B$782,J$11)+'СЕТ СН'!$F$12+СВЦЭМ!$D$10+'СЕТ СН'!$F$5-'СЕТ СН'!$F$20</f>
        <v>2249.2857506999999</v>
      </c>
      <c r="K21" s="36">
        <f>SUMIFS(СВЦЭМ!$C$39:$C$782,СВЦЭМ!$A$39:$A$782,$A21,СВЦЭМ!$B$39:$B$782,K$11)+'СЕТ СН'!$F$12+СВЦЭМ!$D$10+'СЕТ СН'!$F$5-'СЕТ СН'!$F$20</f>
        <v>2264.90129174</v>
      </c>
      <c r="L21" s="36">
        <f>SUMIFS(СВЦЭМ!$C$39:$C$782,СВЦЭМ!$A$39:$A$782,$A21,СВЦЭМ!$B$39:$B$782,L$11)+'СЕТ СН'!$F$12+СВЦЭМ!$D$10+'СЕТ СН'!$F$5-'СЕТ СН'!$F$20</f>
        <v>2281.6610756099999</v>
      </c>
      <c r="M21" s="36">
        <f>SUMIFS(СВЦЭМ!$C$39:$C$782,СВЦЭМ!$A$39:$A$782,$A21,СВЦЭМ!$B$39:$B$782,M$11)+'СЕТ СН'!$F$12+СВЦЭМ!$D$10+'СЕТ СН'!$F$5-'СЕТ СН'!$F$20</f>
        <v>2281.8485837200001</v>
      </c>
      <c r="N21" s="36">
        <f>SUMIFS(СВЦЭМ!$C$39:$C$782,СВЦЭМ!$A$39:$A$782,$A21,СВЦЭМ!$B$39:$B$782,N$11)+'СЕТ СН'!$F$12+СВЦЭМ!$D$10+'СЕТ СН'!$F$5-'СЕТ СН'!$F$20</f>
        <v>2316.5706269299999</v>
      </c>
      <c r="O21" s="36">
        <f>SUMIFS(СВЦЭМ!$C$39:$C$782,СВЦЭМ!$A$39:$A$782,$A21,СВЦЭМ!$B$39:$B$782,O$11)+'СЕТ СН'!$F$12+СВЦЭМ!$D$10+'СЕТ СН'!$F$5-'СЕТ СН'!$F$20</f>
        <v>2321.7005920800002</v>
      </c>
      <c r="P21" s="36">
        <f>SUMIFS(СВЦЭМ!$C$39:$C$782,СВЦЭМ!$A$39:$A$782,$A21,СВЦЭМ!$B$39:$B$782,P$11)+'СЕТ СН'!$F$12+СВЦЭМ!$D$10+'СЕТ СН'!$F$5-'СЕТ СН'!$F$20</f>
        <v>2322.3330866599999</v>
      </c>
      <c r="Q21" s="36">
        <f>SUMIFS(СВЦЭМ!$C$39:$C$782,СВЦЭМ!$A$39:$A$782,$A21,СВЦЭМ!$B$39:$B$782,Q$11)+'СЕТ СН'!$F$12+СВЦЭМ!$D$10+'СЕТ СН'!$F$5-'СЕТ СН'!$F$20</f>
        <v>2317.2372607300003</v>
      </c>
      <c r="R21" s="36">
        <f>SUMIFS(СВЦЭМ!$C$39:$C$782,СВЦЭМ!$A$39:$A$782,$A21,СВЦЭМ!$B$39:$B$782,R$11)+'СЕТ СН'!$F$12+СВЦЭМ!$D$10+'СЕТ СН'!$F$5-'СЕТ СН'!$F$20</f>
        <v>2311.0837421000001</v>
      </c>
      <c r="S21" s="36">
        <f>SUMIFS(СВЦЭМ!$C$39:$C$782,СВЦЭМ!$A$39:$A$782,$A21,СВЦЭМ!$B$39:$B$782,S$11)+'СЕТ СН'!$F$12+СВЦЭМ!$D$10+'СЕТ СН'!$F$5-'СЕТ СН'!$F$20</f>
        <v>2306.7808715299998</v>
      </c>
      <c r="T21" s="36">
        <f>SUMIFS(СВЦЭМ!$C$39:$C$782,СВЦЭМ!$A$39:$A$782,$A21,СВЦЭМ!$B$39:$B$782,T$11)+'СЕТ СН'!$F$12+СВЦЭМ!$D$10+'СЕТ СН'!$F$5-'СЕТ СН'!$F$20</f>
        <v>2265.5228983300003</v>
      </c>
      <c r="U21" s="36">
        <f>SUMIFS(СВЦЭМ!$C$39:$C$782,СВЦЭМ!$A$39:$A$782,$A21,СВЦЭМ!$B$39:$B$782,U$11)+'СЕТ СН'!$F$12+СВЦЭМ!$D$10+'СЕТ СН'!$F$5-'СЕТ СН'!$F$20</f>
        <v>2261.2384159399999</v>
      </c>
      <c r="V21" s="36">
        <f>SUMIFS(СВЦЭМ!$C$39:$C$782,СВЦЭМ!$A$39:$A$782,$A21,СВЦЭМ!$B$39:$B$782,V$11)+'СЕТ СН'!$F$12+СВЦЭМ!$D$10+'СЕТ СН'!$F$5-'СЕТ СН'!$F$20</f>
        <v>2186.6945841900001</v>
      </c>
      <c r="W21" s="36">
        <f>SUMIFS(СВЦЭМ!$C$39:$C$782,СВЦЭМ!$A$39:$A$782,$A21,СВЦЭМ!$B$39:$B$782,W$11)+'СЕТ СН'!$F$12+СВЦЭМ!$D$10+'СЕТ СН'!$F$5-'СЕТ СН'!$F$20</f>
        <v>2216.1062463400003</v>
      </c>
      <c r="X21" s="36">
        <f>SUMIFS(СВЦЭМ!$C$39:$C$782,СВЦЭМ!$A$39:$A$782,$A21,СВЦЭМ!$B$39:$B$782,X$11)+'СЕТ СН'!$F$12+СВЦЭМ!$D$10+'СЕТ СН'!$F$5-'СЕТ СН'!$F$20</f>
        <v>2250.306603</v>
      </c>
      <c r="Y21" s="36">
        <f>SUMIFS(СВЦЭМ!$C$39:$C$782,СВЦЭМ!$A$39:$A$782,$A21,СВЦЭМ!$B$39:$B$782,Y$11)+'СЕТ СН'!$F$12+СВЦЭМ!$D$10+'СЕТ СН'!$F$5-'СЕТ СН'!$F$20</f>
        <v>2291.2603096700004</v>
      </c>
    </row>
    <row r="22" spans="1:25" ht="15.75" x14ac:dyDescent="0.2">
      <c r="A22" s="35">
        <f t="shared" si="0"/>
        <v>44511</v>
      </c>
      <c r="B22" s="36">
        <f>SUMIFS(СВЦЭМ!$C$39:$C$782,СВЦЭМ!$A$39:$A$782,$A22,СВЦЭМ!$B$39:$B$782,B$11)+'СЕТ СН'!$F$12+СВЦЭМ!$D$10+'СЕТ СН'!$F$5-'СЕТ СН'!$F$20</f>
        <v>2283.000841</v>
      </c>
      <c r="C22" s="36">
        <f>SUMIFS(СВЦЭМ!$C$39:$C$782,СВЦЭМ!$A$39:$A$782,$A22,СВЦЭМ!$B$39:$B$782,C$11)+'СЕТ СН'!$F$12+СВЦЭМ!$D$10+'СЕТ СН'!$F$5-'СЕТ СН'!$F$20</f>
        <v>2287.3193559000001</v>
      </c>
      <c r="D22" s="36">
        <f>SUMIFS(СВЦЭМ!$C$39:$C$782,СВЦЭМ!$A$39:$A$782,$A22,СВЦЭМ!$B$39:$B$782,D$11)+'СЕТ СН'!$F$12+СВЦЭМ!$D$10+'СЕТ СН'!$F$5-'СЕТ СН'!$F$20</f>
        <v>2203.3371758900003</v>
      </c>
      <c r="E22" s="36">
        <f>SUMIFS(СВЦЭМ!$C$39:$C$782,СВЦЭМ!$A$39:$A$782,$A22,СВЦЭМ!$B$39:$B$782,E$11)+'СЕТ СН'!$F$12+СВЦЭМ!$D$10+'СЕТ СН'!$F$5-'СЕТ СН'!$F$20</f>
        <v>2175.0570817100001</v>
      </c>
      <c r="F22" s="36">
        <f>SUMIFS(СВЦЭМ!$C$39:$C$782,СВЦЭМ!$A$39:$A$782,$A22,СВЦЭМ!$B$39:$B$782,F$11)+'СЕТ СН'!$F$12+СВЦЭМ!$D$10+'СЕТ СН'!$F$5-'СЕТ СН'!$F$20</f>
        <v>2184.5210673600004</v>
      </c>
      <c r="G22" s="36">
        <f>SUMIFS(СВЦЭМ!$C$39:$C$782,СВЦЭМ!$A$39:$A$782,$A22,СВЦЭМ!$B$39:$B$782,G$11)+'СЕТ СН'!$F$12+СВЦЭМ!$D$10+'СЕТ СН'!$F$5-'СЕТ СН'!$F$20</f>
        <v>2192.0105747500002</v>
      </c>
      <c r="H22" s="36">
        <f>SUMIFS(СВЦЭМ!$C$39:$C$782,СВЦЭМ!$A$39:$A$782,$A22,СВЦЭМ!$B$39:$B$782,H$11)+'СЕТ СН'!$F$12+СВЦЭМ!$D$10+'СЕТ СН'!$F$5-'СЕТ СН'!$F$20</f>
        <v>2261.9819938400001</v>
      </c>
      <c r="I22" s="36">
        <f>SUMIFS(СВЦЭМ!$C$39:$C$782,СВЦЭМ!$A$39:$A$782,$A22,СВЦЭМ!$B$39:$B$782,I$11)+'СЕТ СН'!$F$12+СВЦЭМ!$D$10+'СЕТ СН'!$F$5-'СЕТ СН'!$F$20</f>
        <v>2259.26824777</v>
      </c>
      <c r="J22" s="36">
        <f>SUMIFS(СВЦЭМ!$C$39:$C$782,СВЦЭМ!$A$39:$A$782,$A22,СВЦЭМ!$B$39:$B$782,J$11)+'СЕТ СН'!$F$12+СВЦЭМ!$D$10+'СЕТ СН'!$F$5-'СЕТ СН'!$F$20</f>
        <v>2260.1647146900004</v>
      </c>
      <c r="K22" s="36">
        <f>SUMIFS(СВЦЭМ!$C$39:$C$782,СВЦЭМ!$A$39:$A$782,$A22,СВЦЭМ!$B$39:$B$782,K$11)+'СЕТ СН'!$F$12+СВЦЭМ!$D$10+'СЕТ СН'!$F$5-'СЕТ СН'!$F$20</f>
        <v>2272.4765875399999</v>
      </c>
      <c r="L22" s="36">
        <f>SUMIFS(СВЦЭМ!$C$39:$C$782,СВЦЭМ!$A$39:$A$782,$A22,СВЦЭМ!$B$39:$B$782,L$11)+'СЕТ СН'!$F$12+СВЦЭМ!$D$10+'СЕТ СН'!$F$5-'СЕТ СН'!$F$20</f>
        <v>2289.5205777600004</v>
      </c>
      <c r="M22" s="36">
        <f>SUMIFS(СВЦЭМ!$C$39:$C$782,СВЦЭМ!$A$39:$A$782,$A22,СВЦЭМ!$B$39:$B$782,M$11)+'СЕТ СН'!$F$12+СВЦЭМ!$D$10+'СЕТ СН'!$F$5-'СЕТ СН'!$F$20</f>
        <v>2292.1572403700002</v>
      </c>
      <c r="N22" s="36">
        <f>SUMIFS(СВЦЭМ!$C$39:$C$782,СВЦЭМ!$A$39:$A$782,$A22,СВЦЭМ!$B$39:$B$782,N$11)+'СЕТ СН'!$F$12+СВЦЭМ!$D$10+'СЕТ СН'!$F$5-'СЕТ СН'!$F$20</f>
        <v>2314.9677267400002</v>
      </c>
      <c r="O22" s="36">
        <f>SUMIFS(СВЦЭМ!$C$39:$C$782,СВЦЭМ!$A$39:$A$782,$A22,СВЦЭМ!$B$39:$B$782,O$11)+'СЕТ СН'!$F$12+СВЦЭМ!$D$10+'СЕТ СН'!$F$5-'СЕТ СН'!$F$20</f>
        <v>2320.4334395300002</v>
      </c>
      <c r="P22" s="36">
        <f>SUMIFS(СВЦЭМ!$C$39:$C$782,СВЦЭМ!$A$39:$A$782,$A22,СВЦЭМ!$B$39:$B$782,P$11)+'СЕТ СН'!$F$12+СВЦЭМ!$D$10+'СЕТ СН'!$F$5-'СЕТ СН'!$F$20</f>
        <v>2331.0720819300004</v>
      </c>
      <c r="Q22" s="36">
        <f>SUMIFS(СВЦЭМ!$C$39:$C$782,СВЦЭМ!$A$39:$A$782,$A22,СВЦЭМ!$B$39:$B$782,Q$11)+'СЕТ СН'!$F$12+СВЦЭМ!$D$10+'СЕТ СН'!$F$5-'СЕТ СН'!$F$20</f>
        <v>2339.1156748100002</v>
      </c>
      <c r="R22" s="36">
        <f>SUMIFS(СВЦЭМ!$C$39:$C$782,СВЦЭМ!$A$39:$A$782,$A22,СВЦЭМ!$B$39:$B$782,R$11)+'СЕТ СН'!$F$12+СВЦЭМ!$D$10+'СЕТ СН'!$F$5-'СЕТ СН'!$F$20</f>
        <v>2337.2370362199999</v>
      </c>
      <c r="S22" s="36">
        <f>SUMIFS(СВЦЭМ!$C$39:$C$782,СВЦЭМ!$A$39:$A$782,$A22,СВЦЭМ!$B$39:$B$782,S$11)+'СЕТ СН'!$F$12+СВЦЭМ!$D$10+'СЕТ СН'!$F$5-'СЕТ СН'!$F$20</f>
        <v>2317.5228428</v>
      </c>
      <c r="T22" s="36">
        <f>SUMIFS(СВЦЭМ!$C$39:$C$782,СВЦЭМ!$A$39:$A$782,$A22,СВЦЭМ!$B$39:$B$782,T$11)+'СЕТ СН'!$F$12+СВЦЭМ!$D$10+'СЕТ СН'!$F$5-'СЕТ СН'!$F$20</f>
        <v>2287.5520983400002</v>
      </c>
      <c r="U22" s="36">
        <f>SUMIFS(СВЦЭМ!$C$39:$C$782,СВЦЭМ!$A$39:$A$782,$A22,СВЦЭМ!$B$39:$B$782,U$11)+'СЕТ СН'!$F$12+СВЦЭМ!$D$10+'СЕТ СН'!$F$5-'СЕТ СН'!$F$20</f>
        <v>2259.11773748</v>
      </c>
      <c r="V22" s="36">
        <f>SUMIFS(СВЦЭМ!$C$39:$C$782,СВЦЭМ!$A$39:$A$782,$A22,СВЦЭМ!$B$39:$B$782,V$11)+'СЕТ СН'!$F$12+СВЦЭМ!$D$10+'СЕТ СН'!$F$5-'СЕТ СН'!$F$20</f>
        <v>2171.2145777400001</v>
      </c>
      <c r="W22" s="36">
        <f>SUMIFS(СВЦЭМ!$C$39:$C$782,СВЦЭМ!$A$39:$A$782,$A22,СВЦЭМ!$B$39:$B$782,W$11)+'СЕТ СН'!$F$12+СВЦЭМ!$D$10+'СЕТ СН'!$F$5-'СЕТ СН'!$F$20</f>
        <v>2209.0586979700001</v>
      </c>
      <c r="X22" s="36">
        <f>SUMIFS(СВЦЭМ!$C$39:$C$782,СВЦЭМ!$A$39:$A$782,$A22,СВЦЭМ!$B$39:$B$782,X$11)+'СЕТ СН'!$F$12+СВЦЭМ!$D$10+'СЕТ СН'!$F$5-'СЕТ СН'!$F$20</f>
        <v>2264.1434212000004</v>
      </c>
      <c r="Y22" s="36">
        <f>SUMIFS(СВЦЭМ!$C$39:$C$782,СВЦЭМ!$A$39:$A$782,$A22,СВЦЭМ!$B$39:$B$782,Y$11)+'СЕТ СН'!$F$12+СВЦЭМ!$D$10+'СЕТ СН'!$F$5-'СЕТ СН'!$F$20</f>
        <v>2280.5459867400004</v>
      </c>
    </row>
    <row r="23" spans="1:25" ht="15.75" x14ac:dyDescent="0.2">
      <c r="A23" s="35">
        <f t="shared" si="0"/>
        <v>44512</v>
      </c>
      <c r="B23" s="36">
        <f>SUMIFS(СВЦЭМ!$C$39:$C$782,СВЦЭМ!$A$39:$A$782,$A23,СВЦЭМ!$B$39:$B$782,B$11)+'СЕТ СН'!$F$12+СВЦЭМ!$D$10+'СЕТ СН'!$F$5-'СЕТ СН'!$F$20</f>
        <v>2207.7776290000002</v>
      </c>
      <c r="C23" s="36">
        <f>SUMIFS(СВЦЭМ!$C$39:$C$782,СВЦЭМ!$A$39:$A$782,$A23,СВЦЭМ!$B$39:$B$782,C$11)+'СЕТ СН'!$F$12+СВЦЭМ!$D$10+'СЕТ СН'!$F$5-'СЕТ СН'!$F$20</f>
        <v>2230.61928627</v>
      </c>
      <c r="D23" s="36">
        <f>SUMIFS(СВЦЭМ!$C$39:$C$782,СВЦЭМ!$A$39:$A$782,$A23,СВЦЭМ!$B$39:$B$782,D$11)+'СЕТ СН'!$F$12+СВЦЭМ!$D$10+'СЕТ СН'!$F$5-'СЕТ СН'!$F$20</f>
        <v>2283.1851375599999</v>
      </c>
      <c r="E23" s="36">
        <f>SUMIFS(СВЦЭМ!$C$39:$C$782,СВЦЭМ!$A$39:$A$782,$A23,СВЦЭМ!$B$39:$B$782,E$11)+'СЕТ СН'!$F$12+СВЦЭМ!$D$10+'СЕТ СН'!$F$5-'СЕТ СН'!$F$20</f>
        <v>2305.1720710600002</v>
      </c>
      <c r="F23" s="36">
        <f>SUMIFS(СВЦЭМ!$C$39:$C$782,СВЦЭМ!$A$39:$A$782,$A23,СВЦЭМ!$B$39:$B$782,F$11)+'СЕТ СН'!$F$12+СВЦЭМ!$D$10+'СЕТ СН'!$F$5-'СЕТ СН'!$F$20</f>
        <v>2303.4353015500001</v>
      </c>
      <c r="G23" s="36">
        <f>SUMIFS(СВЦЭМ!$C$39:$C$782,СВЦЭМ!$A$39:$A$782,$A23,СВЦЭМ!$B$39:$B$782,G$11)+'СЕТ СН'!$F$12+СВЦЭМ!$D$10+'СЕТ СН'!$F$5-'СЕТ СН'!$F$20</f>
        <v>2234.6696115100003</v>
      </c>
      <c r="H23" s="36">
        <f>SUMIFS(СВЦЭМ!$C$39:$C$782,СВЦЭМ!$A$39:$A$782,$A23,СВЦЭМ!$B$39:$B$782,H$11)+'СЕТ СН'!$F$12+СВЦЭМ!$D$10+'СЕТ СН'!$F$5-'СЕТ СН'!$F$20</f>
        <v>2244.0393523900002</v>
      </c>
      <c r="I23" s="36">
        <f>SUMIFS(СВЦЭМ!$C$39:$C$782,СВЦЭМ!$A$39:$A$782,$A23,СВЦЭМ!$B$39:$B$782,I$11)+'СЕТ СН'!$F$12+СВЦЭМ!$D$10+'СЕТ СН'!$F$5-'СЕТ СН'!$F$20</f>
        <v>2212.8819456900001</v>
      </c>
      <c r="J23" s="36">
        <f>SUMIFS(СВЦЭМ!$C$39:$C$782,СВЦЭМ!$A$39:$A$782,$A23,СВЦЭМ!$B$39:$B$782,J$11)+'СЕТ СН'!$F$12+СВЦЭМ!$D$10+'СЕТ СН'!$F$5-'СЕТ СН'!$F$20</f>
        <v>2186.02217552</v>
      </c>
      <c r="K23" s="36">
        <f>SUMIFS(СВЦЭМ!$C$39:$C$782,СВЦЭМ!$A$39:$A$782,$A23,СВЦЭМ!$B$39:$B$782,K$11)+'СЕТ СН'!$F$12+СВЦЭМ!$D$10+'СЕТ СН'!$F$5-'СЕТ СН'!$F$20</f>
        <v>2156.13951284</v>
      </c>
      <c r="L23" s="36">
        <f>SUMIFS(СВЦЭМ!$C$39:$C$782,СВЦЭМ!$A$39:$A$782,$A23,СВЦЭМ!$B$39:$B$782,L$11)+'СЕТ СН'!$F$12+СВЦЭМ!$D$10+'СЕТ СН'!$F$5-'СЕТ СН'!$F$20</f>
        <v>2160.5831532000002</v>
      </c>
      <c r="M23" s="36">
        <f>SUMIFS(СВЦЭМ!$C$39:$C$782,СВЦЭМ!$A$39:$A$782,$A23,СВЦЭМ!$B$39:$B$782,M$11)+'СЕТ СН'!$F$12+СВЦЭМ!$D$10+'СЕТ СН'!$F$5-'СЕТ СН'!$F$20</f>
        <v>2159.9880240299999</v>
      </c>
      <c r="N23" s="36">
        <f>SUMIFS(СВЦЭМ!$C$39:$C$782,СВЦЭМ!$A$39:$A$782,$A23,СВЦЭМ!$B$39:$B$782,N$11)+'СЕТ СН'!$F$12+СВЦЭМ!$D$10+'СЕТ СН'!$F$5-'СЕТ СН'!$F$20</f>
        <v>2240.1198018</v>
      </c>
      <c r="O23" s="36">
        <f>SUMIFS(СВЦЭМ!$C$39:$C$782,СВЦЭМ!$A$39:$A$782,$A23,СВЦЭМ!$B$39:$B$782,O$11)+'СЕТ СН'!$F$12+СВЦЭМ!$D$10+'СЕТ СН'!$F$5-'СЕТ СН'!$F$20</f>
        <v>2193.2305732700001</v>
      </c>
      <c r="P23" s="36">
        <f>SUMIFS(СВЦЭМ!$C$39:$C$782,СВЦЭМ!$A$39:$A$782,$A23,СВЦЭМ!$B$39:$B$782,P$11)+'СЕТ СН'!$F$12+СВЦЭМ!$D$10+'СЕТ СН'!$F$5-'СЕТ СН'!$F$20</f>
        <v>2151.0951714700004</v>
      </c>
      <c r="Q23" s="36">
        <f>SUMIFS(СВЦЭМ!$C$39:$C$782,СВЦЭМ!$A$39:$A$782,$A23,СВЦЭМ!$B$39:$B$782,Q$11)+'СЕТ СН'!$F$12+СВЦЭМ!$D$10+'СЕТ СН'!$F$5-'СЕТ СН'!$F$20</f>
        <v>2240.5783749299999</v>
      </c>
      <c r="R23" s="36">
        <f>SUMIFS(СВЦЭМ!$C$39:$C$782,СВЦЭМ!$A$39:$A$782,$A23,СВЦЭМ!$B$39:$B$782,R$11)+'СЕТ СН'!$F$12+СВЦЭМ!$D$10+'СЕТ СН'!$F$5-'СЕТ СН'!$F$20</f>
        <v>2161.0455815</v>
      </c>
      <c r="S23" s="36">
        <f>SUMIFS(СВЦЭМ!$C$39:$C$782,СВЦЭМ!$A$39:$A$782,$A23,СВЦЭМ!$B$39:$B$782,S$11)+'СЕТ СН'!$F$12+СВЦЭМ!$D$10+'СЕТ СН'!$F$5-'СЕТ СН'!$F$20</f>
        <v>2155.9649793500002</v>
      </c>
      <c r="T23" s="36">
        <f>SUMIFS(СВЦЭМ!$C$39:$C$782,СВЦЭМ!$A$39:$A$782,$A23,СВЦЭМ!$B$39:$B$782,T$11)+'СЕТ СН'!$F$12+СВЦЭМ!$D$10+'СЕТ СН'!$F$5-'СЕТ СН'!$F$20</f>
        <v>2181.7234312300002</v>
      </c>
      <c r="U23" s="36">
        <f>SUMIFS(СВЦЭМ!$C$39:$C$782,СВЦЭМ!$A$39:$A$782,$A23,СВЦЭМ!$B$39:$B$782,U$11)+'СЕТ СН'!$F$12+СВЦЭМ!$D$10+'СЕТ СН'!$F$5-'СЕТ СН'!$F$20</f>
        <v>2178.4466840300001</v>
      </c>
      <c r="V23" s="36">
        <f>SUMIFS(СВЦЭМ!$C$39:$C$782,СВЦЭМ!$A$39:$A$782,$A23,СВЦЭМ!$B$39:$B$782,V$11)+'СЕТ СН'!$F$12+СВЦЭМ!$D$10+'СЕТ СН'!$F$5-'СЕТ СН'!$F$20</f>
        <v>2176.9495706900002</v>
      </c>
      <c r="W23" s="36">
        <f>SUMIFS(СВЦЭМ!$C$39:$C$782,СВЦЭМ!$A$39:$A$782,$A23,СВЦЭМ!$B$39:$B$782,W$11)+'СЕТ СН'!$F$12+СВЦЭМ!$D$10+'СЕТ СН'!$F$5-'СЕТ СН'!$F$20</f>
        <v>2173.8076164499998</v>
      </c>
      <c r="X23" s="36">
        <f>SUMIFS(СВЦЭМ!$C$39:$C$782,СВЦЭМ!$A$39:$A$782,$A23,СВЦЭМ!$B$39:$B$782,X$11)+'СЕТ СН'!$F$12+СВЦЭМ!$D$10+'СЕТ СН'!$F$5-'СЕТ СН'!$F$20</f>
        <v>2253.5182019700001</v>
      </c>
      <c r="Y23" s="36">
        <f>SUMIFS(СВЦЭМ!$C$39:$C$782,СВЦЭМ!$A$39:$A$782,$A23,СВЦЭМ!$B$39:$B$782,Y$11)+'СЕТ СН'!$F$12+СВЦЭМ!$D$10+'СЕТ СН'!$F$5-'СЕТ СН'!$F$20</f>
        <v>2243.5221313800002</v>
      </c>
    </row>
    <row r="24" spans="1:25" ht="15.75" x14ac:dyDescent="0.2">
      <c r="A24" s="35">
        <f t="shared" si="0"/>
        <v>44513</v>
      </c>
      <c r="B24" s="36">
        <f>SUMIFS(СВЦЭМ!$C$39:$C$782,СВЦЭМ!$A$39:$A$782,$A24,СВЦЭМ!$B$39:$B$782,B$11)+'СЕТ СН'!$F$12+СВЦЭМ!$D$10+'СЕТ СН'!$F$5-'СЕТ СН'!$F$20</f>
        <v>2199.3480785000002</v>
      </c>
      <c r="C24" s="36">
        <f>SUMIFS(СВЦЭМ!$C$39:$C$782,СВЦЭМ!$A$39:$A$782,$A24,СВЦЭМ!$B$39:$B$782,C$11)+'СЕТ СН'!$F$12+СВЦЭМ!$D$10+'СЕТ СН'!$F$5-'СЕТ СН'!$F$20</f>
        <v>2217.81498048</v>
      </c>
      <c r="D24" s="36">
        <f>SUMIFS(СВЦЭМ!$C$39:$C$782,СВЦЭМ!$A$39:$A$782,$A24,СВЦЭМ!$B$39:$B$782,D$11)+'СЕТ СН'!$F$12+СВЦЭМ!$D$10+'СЕТ СН'!$F$5-'СЕТ СН'!$F$20</f>
        <v>2233.7808318699999</v>
      </c>
      <c r="E24" s="36">
        <f>SUMIFS(СВЦЭМ!$C$39:$C$782,СВЦЭМ!$A$39:$A$782,$A24,СВЦЭМ!$B$39:$B$782,E$11)+'СЕТ СН'!$F$12+СВЦЭМ!$D$10+'СЕТ СН'!$F$5-'СЕТ СН'!$F$20</f>
        <v>2241.27648434</v>
      </c>
      <c r="F24" s="36">
        <f>SUMIFS(СВЦЭМ!$C$39:$C$782,СВЦЭМ!$A$39:$A$782,$A24,СВЦЭМ!$B$39:$B$782,F$11)+'СЕТ СН'!$F$12+СВЦЭМ!$D$10+'СЕТ СН'!$F$5-'СЕТ СН'!$F$20</f>
        <v>2228.04675924</v>
      </c>
      <c r="G24" s="36">
        <f>SUMIFS(СВЦЭМ!$C$39:$C$782,СВЦЭМ!$A$39:$A$782,$A24,СВЦЭМ!$B$39:$B$782,G$11)+'СЕТ СН'!$F$12+СВЦЭМ!$D$10+'СЕТ СН'!$F$5-'СЕТ СН'!$F$20</f>
        <v>2215.9105020400002</v>
      </c>
      <c r="H24" s="36">
        <f>SUMIFS(СВЦЭМ!$C$39:$C$782,СВЦЭМ!$A$39:$A$782,$A24,СВЦЭМ!$B$39:$B$782,H$11)+'СЕТ СН'!$F$12+СВЦЭМ!$D$10+'СЕТ СН'!$F$5-'СЕТ СН'!$F$20</f>
        <v>2164.7190624200002</v>
      </c>
      <c r="I24" s="36">
        <f>SUMIFS(СВЦЭМ!$C$39:$C$782,СВЦЭМ!$A$39:$A$782,$A24,СВЦЭМ!$B$39:$B$782,I$11)+'СЕТ СН'!$F$12+СВЦЭМ!$D$10+'СЕТ СН'!$F$5-'СЕТ СН'!$F$20</f>
        <v>2124.9938472399999</v>
      </c>
      <c r="J24" s="36">
        <f>SUMIFS(СВЦЭМ!$C$39:$C$782,СВЦЭМ!$A$39:$A$782,$A24,СВЦЭМ!$B$39:$B$782,J$11)+'СЕТ СН'!$F$12+СВЦЭМ!$D$10+'СЕТ СН'!$F$5-'СЕТ СН'!$F$20</f>
        <v>2145.76507945</v>
      </c>
      <c r="K24" s="36">
        <f>SUMIFS(СВЦЭМ!$C$39:$C$782,СВЦЭМ!$A$39:$A$782,$A24,СВЦЭМ!$B$39:$B$782,K$11)+'СЕТ СН'!$F$12+СВЦЭМ!$D$10+'СЕТ СН'!$F$5-'СЕТ СН'!$F$20</f>
        <v>2185.96305433</v>
      </c>
      <c r="L24" s="36">
        <f>SUMIFS(СВЦЭМ!$C$39:$C$782,СВЦЭМ!$A$39:$A$782,$A24,СВЦЭМ!$B$39:$B$782,L$11)+'СЕТ СН'!$F$12+СВЦЭМ!$D$10+'СЕТ СН'!$F$5-'СЕТ СН'!$F$20</f>
        <v>2200.0105718599998</v>
      </c>
      <c r="M24" s="36">
        <f>SUMIFS(СВЦЭМ!$C$39:$C$782,СВЦЭМ!$A$39:$A$782,$A24,СВЦЭМ!$B$39:$B$782,M$11)+'СЕТ СН'!$F$12+СВЦЭМ!$D$10+'СЕТ СН'!$F$5-'СЕТ СН'!$F$20</f>
        <v>2185.0810600900004</v>
      </c>
      <c r="N24" s="36">
        <f>SUMIFS(СВЦЭМ!$C$39:$C$782,СВЦЭМ!$A$39:$A$782,$A24,СВЦЭМ!$B$39:$B$782,N$11)+'СЕТ СН'!$F$12+СВЦЭМ!$D$10+'СЕТ СН'!$F$5-'СЕТ СН'!$F$20</f>
        <v>2194.2121127400001</v>
      </c>
      <c r="O24" s="36">
        <f>SUMIFS(СВЦЭМ!$C$39:$C$782,СВЦЭМ!$A$39:$A$782,$A24,СВЦЭМ!$B$39:$B$782,O$11)+'СЕТ СН'!$F$12+СВЦЭМ!$D$10+'СЕТ СН'!$F$5-'СЕТ СН'!$F$20</f>
        <v>2185.4411903</v>
      </c>
      <c r="P24" s="36">
        <f>SUMIFS(СВЦЭМ!$C$39:$C$782,СВЦЭМ!$A$39:$A$782,$A24,СВЦЭМ!$B$39:$B$782,P$11)+'СЕТ СН'!$F$12+СВЦЭМ!$D$10+'СЕТ СН'!$F$5-'СЕТ СН'!$F$20</f>
        <v>2178.20377177</v>
      </c>
      <c r="Q24" s="36">
        <f>SUMIFS(СВЦЭМ!$C$39:$C$782,СВЦЭМ!$A$39:$A$782,$A24,СВЦЭМ!$B$39:$B$782,Q$11)+'СЕТ СН'!$F$12+СВЦЭМ!$D$10+'СЕТ СН'!$F$5-'СЕТ СН'!$F$20</f>
        <v>2176.11595321</v>
      </c>
      <c r="R24" s="36">
        <f>SUMIFS(СВЦЭМ!$C$39:$C$782,СВЦЭМ!$A$39:$A$782,$A24,СВЦЭМ!$B$39:$B$782,R$11)+'СЕТ СН'!$F$12+СВЦЭМ!$D$10+'СЕТ СН'!$F$5-'СЕТ СН'!$F$20</f>
        <v>2167.76046778</v>
      </c>
      <c r="S24" s="36">
        <f>SUMIFS(СВЦЭМ!$C$39:$C$782,СВЦЭМ!$A$39:$A$782,$A24,СВЦЭМ!$B$39:$B$782,S$11)+'СЕТ СН'!$F$12+СВЦЭМ!$D$10+'СЕТ СН'!$F$5-'СЕТ СН'!$F$20</f>
        <v>2174.2430640900002</v>
      </c>
      <c r="T24" s="36">
        <f>SUMIFS(СВЦЭМ!$C$39:$C$782,СВЦЭМ!$A$39:$A$782,$A24,СВЦЭМ!$B$39:$B$782,T$11)+'СЕТ СН'!$F$12+СВЦЭМ!$D$10+'СЕТ СН'!$F$5-'СЕТ СН'!$F$20</f>
        <v>2122.2221816000001</v>
      </c>
      <c r="U24" s="36">
        <f>SUMIFS(СВЦЭМ!$C$39:$C$782,СВЦЭМ!$A$39:$A$782,$A24,СВЦЭМ!$B$39:$B$782,U$11)+'СЕТ СН'!$F$12+СВЦЭМ!$D$10+'СЕТ СН'!$F$5-'СЕТ СН'!$F$20</f>
        <v>2094.6631227200005</v>
      </c>
      <c r="V24" s="36">
        <f>SUMIFS(СВЦЭМ!$C$39:$C$782,СВЦЭМ!$A$39:$A$782,$A24,СВЦЭМ!$B$39:$B$782,V$11)+'СЕТ СН'!$F$12+СВЦЭМ!$D$10+'СЕТ СН'!$F$5-'СЕТ СН'!$F$20</f>
        <v>2099.3162298300003</v>
      </c>
      <c r="W24" s="36">
        <f>SUMIFS(СВЦЭМ!$C$39:$C$782,СВЦЭМ!$A$39:$A$782,$A24,СВЦЭМ!$B$39:$B$782,W$11)+'СЕТ СН'!$F$12+СВЦЭМ!$D$10+'СЕТ СН'!$F$5-'СЕТ СН'!$F$20</f>
        <v>2112.0293786800003</v>
      </c>
      <c r="X24" s="36">
        <f>SUMIFS(СВЦЭМ!$C$39:$C$782,СВЦЭМ!$A$39:$A$782,$A24,СВЦЭМ!$B$39:$B$782,X$11)+'СЕТ СН'!$F$12+СВЦЭМ!$D$10+'СЕТ СН'!$F$5-'СЕТ СН'!$F$20</f>
        <v>2133.2059115900001</v>
      </c>
      <c r="Y24" s="36">
        <f>SUMIFS(СВЦЭМ!$C$39:$C$782,СВЦЭМ!$A$39:$A$782,$A24,СВЦЭМ!$B$39:$B$782,Y$11)+'СЕТ СН'!$F$12+СВЦЭМ!$D$10+'СЕТ СН'!$F$5-'СЕТ СН'!$F$20</f>
        <v>2161.6023143700004</v>
      </c>
    </row>
    <row r="25" spans="1:25" ht="15.75" x14ac:dyDescent="0.2">
      <c r="A25" s="35">
        <f t="shared" si="0"/>
        <v>44514</v>
      </c>
      <c r="B25" s="36">
        <f>SUMIFS(СВЦЭМ!$C$39:$C$782,СВЦЭМ!$A$39:$A$782,$A25,СВЦЭМ!$B$39:$B$782,B$11)+'СЕТ СН'!$F$12+СВЦЭМ!$D$10+'СЕТ СН'!$F$5-'СЕТ СН'!$F$20</f>
        <v>2191.8968181999999</v>
      </c>
      <c r="C25" s="36">
        <f>SUMIFS(СВЦЭМ!$C$39:$C$782,СВЦЭМ!$A$39:$A$782,$A25,СВЦЭМ!$B$39:$B$782,C$11)+'СЕТ СН'!$F$12+СВЦЭМ!$D$10+'СЕТ СН'!$F$5-'СЕТ СН'!$F$20</f>
        <v>2213.3783826700001</v>
      </c>
      <c r="D25" s="36">
        <f>SUMIFS(СВЦЭМ!$C$39:$C$782,СВЦЭМ!$A$39:$A$782,$A25,СВЦЭМ!$B$39:$B$782,D$11)+'СЕТ СН'!$F$12+СВЦЭМ!$D$10+'СЕТ СН'!$F$5-'СЕТ СН'!$F$20</f>
        <v>2239.5377507900002</v>
      </c>
      <c r="E25" s="36">
        <f>SUMIFS(СВЦЭМ!$C$39:$C$782,СВЦЭМ!$A$39:$A$782,$A25,СВЦЭМ!$B$39:$B$782,E$11)+'СЕТ СН'!$F$12+СВЦЭМ!$D$10+'СЕТ СН'!$F$5-'СЕТ СН'!$F$20</f>
        <v>2251.3933797099999</v>
      </c>
      <c r="F25" s="36">
        <f>SUMIFS(СВЦЭМ!$C$39:$C$782,СВЦЭМ!$A$39:$A$782,$A25,СВЦЭМ!$B$39:$B$782,F$11)+'СЕТ СН'!$F$12+СВЦЭМ!$D$10+'СЕТ СН'!$F$5-'СЕТ СН'!$F$20</f>
        <v>2242.8343243300001</v>
      </c>
      <c r="G25" s="36">
        <f>SUMIFS(СВЦЭМ!$C$39:$C$782,СВЦЭМ!$A$39:$A$782,$A25,СВЦЭМ!$B$39:$B$782,G$11)+'СЕТ СН'!$F$12+СВЦЭМ!$D$10+'СЕТ СН'!$F$5-'СЕТ СН'!$F$20</f>
        <v>2246.5299183100001</v>
      </c>
      <c r="H25" s="36">
        <f>SUMIFS(СВЦЭМ!$C$39:$C$782,СВЦЭМ!$A$39:$A$782,$A25,СВЦЭМ!$B$39:$B$782,H$11)+'СЕТ СН'!$F$12+СВЦЭМ!$D$10+'СЕТ СН'!$F$5-'СЕТ СН'!$F$20</f>
        <v>2224.2517304500002</v>
      </c>
      <c r="I25" s="36">
        <f>SUMIFS(СВЦЭМ!$C$39:$C$782,СВЦЭМ!$A$39:$A$782,$A25,СВЦЭМ!$B$39:$B$782,I$11)+'СЕТ СН'!$F$12+СВЦЭМ!$D$10+'СЕТ СН'!$F$5-'СЕТ СН'!$F$20</f>
        <v>2195.9093239100002</v>
      </c>
      <c r="J25" s="36">
        <f>SUMIFS(СВЦЭМ!$C$39:$C$782,СВЦЭМ!$A$39:$A$782,$A25,СВЦЭМ!$B$39:$B$782,J$11)+'СЕТ СН'!$F$12+СВЦЭМ!$D$10+'СЕТ СН'!$F$5-'СЕТ СН'!$F$20</f>
        <v>2165.9767863500001</v>
      </c>
      <c r="K25" s="36">
        <f>SUMIFS(СВЦЭМ!$C$39:$C$782,СВЦЭМ!$A$39:$A$782,$A25,СВЦЭМ!$B$39:$B$782,K$11)+'СЕТ СН'!$F$12+СВЦЭМ!$D$10+'СЕТ СН'!$F$5-'СЕТ СН'!$F$20</f>
        <v>2153.8618995000002</v>
      </c>
      <c r="L25" s="36">
        <f>SUMIFS(СВЦЭМ!$C$39:$C$782,СВЦЭМ!$A$39:$A$782,$A25,СВЦЭМ!$B$39:$B$782,L$11)+'СЕТ СН'!$F$12+СВЦЭМ!$D$10+'СЕТ СН'!$F$5-'СЕТ СН'!$F$20</f>
        <v>2140.8673765800004</v>
      </c>
      <c r="M25" s="36">
        <f>SUMIFS(СВЦЭМ!$C$39:$C$782,СВЦЭМ!$A$39:$A$782,$A25,СВЦЭМ!$B$39:$B$782,M$11)+'СЕТ СН'!$F$12+СВЦЭМ!$D$10+'СЕТ СН'!$F$5-'СЕТ СН'!$F$20</f>
        <v>2130.0336312999998</v>
      </c>
      <c r="N25" s="36">
        <f>SUMIFS(СВЦЭМ!$C$39:$C$782,СВЦЭМ!$A$39:$A$782,$A25,СВЦЭМ!$B$39:$B$782,N$11)+'СЕТ СН'!$F$12+СВЦЭМ!$D$10+'СЕТ СН'!$F$5-'СЕТ СН'!$F$20</f>
        <v>2132.0965025800001</v>
      </c>
      <c r="O25" s="36">
        <f>SUMIFS(СВЦЭМ!$C$39:$C$782,СВЦЭМ!$A$39:$A$782,$A25,СВЦЭМ!$B$39:$B$782,O$11)+'СЕТ СН'!$F$12+СВЦЭМ!$D$10+'СЕТ СН'!$F$5-'СЕТ СН'!$F$20</f>
        <v>2131.9150833100002</v>
      </c>
      <c r="P25" s="36">
        <f>SUMIFS(СВЦЭМ!$C$39:$C$782,СВЦЭМ!$A$39:$A$782,$A25,СВЦЭМ!$B$39:$B$782,P$11)+'СЕТ СН'!$F$12+СВЦЭМ!$D$10+'СЕТ СН'!$F$5-'СЕТ СН'!$F$20</f>
        <v>2147.0451818800002</v>
      </c>
      <c r="Q25" s="36">
        <f>SUMIFS(СВЦЭМ!$C$39:$C$782,СВЦЭМ!$A$39:$A$782,$A25,СВЦЭМ!$B$39:$B$782,Q$11)+'СЕТ СН'!$F$12+СВЦЭМ!$D$10+'СЕТ СН'!$F$5-'СЕТ СН'!$F$20</f>
        <v>2157.8534035299999</v>
      </c>
      <c r="R25" s="36">
        <f>SUMIFS(СВЦЭМ!$C$39:$C$782,СВЦЭМ!$A$39:$A$782,$A25,СВЦЭМ!$B$39:$B$782,R$11)+'СЕТ СН'!$F$12+СВЦЭМ!$D$10+'СЕТ СН'!$F$5-'СЕТ СН'!$F$20</f>
        <v>2165.08931459</v>
      </c>
      <c r="S25" s="36">
        <f>SUMIFS(СВЦЭМ!$C$39:$C$782,СВЦЭМ!$A$39:$A$782,$A25,СВЦЭМ!$B$39:$B$782,S$11)+'СЕТ СН'!$F$12+СВЦЭМ!$D$10+'СЕТ СН'!$F$5-'СЕТ СН'!$F$20</f>
        <v>2107.2328650899999</v>
      </c>
      <c r="T25" s="36">
        <f>SUMIFS(СВЦЭМ!$C$39:$C$782,СВЦЭМ!$A$39:$A$782,$A25,СВЦЭМ!$B$39:$B$782,T$11)+'СЕТ СН'!$F$12+СВЦЭМ!$D$10+'СЕТ СН'!$F$5-'СЕТ СН'!$F$20</f>
        <v>2087.9828011600002</v>
      </c>
      <c r="U25" s="36">
        <f>SUMIFS(СВЦЭМ!$C$39:$C$782,СВЦЭМ!$A$39:$A$782,$A25,СВЦЭМ!$B$39:$B$782,U$11)+'СЕТ СН'!$F$12+СВЦЭМ!$D$10+'СЕТ СН'!$F$5-'СЕТ СН'!$F$20</f>
        <v>2085.3745143000001</v>
      </c>
      <c r="V25" s="36">
        <f>SUMIFS(СВЦЭМ!$C$39:$C$782,СВЦЭМ!$A$39:$A$782,$A25,СВЦЭМ!$B$39:$B$782,V$11)+'СЕТ СН'!$F$12+СВЦЭМ!$D$10+'СЕТ СН'!$F$5-'СЕТ СН'!$F$20</f>
        <v>2071.97675695</v>
      </c>
      <c r="W25" s="36">
        <f>SUMIFS(СВЦЭМ!$C$39:$C$782,СВЦЭМ!$A$39:$A$782,$A25,СВЦЭМ!$B$39:$B$782,W$11)+'СЕТ СН'!$F$12+СВЦЭМ!$D$10+'СЕТ СН'!$F$5-'СЕТ СН'!$F$20</f>
        <v>2105.2630602700001</v>
      </c>
      <c r="X25" s="36">
        <f>SUMIFS(СВЦЭМ!$C$39:$C$782,СВЦЭМ!$A$39:$A$782,$A25,СВЦЭМ!$B$39:$B$782,X$11)+'СЕТ СН'!$F$12+СВЦЭМ!$D$10+'СЕТ СН'!$F$5-'СЕТ СН'!$F$20</f>
        <v>2122.3975841199999</v>
      </c>
      <c r="Y25" s="36">
        <f>SUMIFS(СВЦЭМ!$C$39:$C$782,СВЦЭМ!$A$39:$A$782,$A25,СВЦЭМ!$B$39:$B$782,Y$11)+'СЕТ СН'!$F$12+СВЦЭМ!$D$10+'СЕТ СН'!$F$5-'СЕТ СН'!$F$20</f>
        <v>2157.99341955</v>
      </c>
    </row>
    <row r="26" spans="1:25" ht="15.75" x14ac:dyDescent="0.2">
      <c r="A26" s="35">
        <f t="shared" si="0"/>
        <v>44515</v>
      </c>
      <c r="B26" s="36">
        <f>SUMIFS(СВЦЭМ!$C$39:$C$782,СВЦЭМ!$A$39:$A$782,$A26,СВЦЭМ!$B$39:$B$782,B$11)+'СЕТ СН'!$F$12+СВЦЭМ!$D$10+'СЕТ СН'!$F$5-'СЕТ СН'!$F$20</f>
        <v>2137.0567873500004</v>
      </c>
      <c r="C26" s="36">
        <f>SUMIFS(СВЦЭМ!$C$39:$C$782,СВЦЭМ!$A$39:$A$782,$A26,СВЦЭМ!$B$39:$B$782,C$11)+'СЕТ СН'!$F$12+СВЦЭМ!$D$10+'СЕТ СН'!$F$5-'СЕТ СН'!$F$20</f>
        <v>2181.4943665199999</v>
      </c>
      <c r="D26" s="36">
        <f>SUMIFS(СВЦЭМ!$C$39:$C$782,СВЦЭМ!$A$39:$A$782,$A26,СВЦЭМ!$B$39:$B$782,D$11)+'СЕТ СН'!$F$12+СВЦЭМ!$D$10+'СЕТ СН'!$F$5-'СЕТ СН'!$F$20</f>
        <v>2193.9867167700004</v>
      </c>
      <c r="E26" s="36">
        <f>SUMIFS(СВЦЭМ!$C$39:$C$782,СВЦЭМ!$A$39:$A$782,$A26,СВЦЭМ!$B$39:$B$782,E$11)+'СЕТ СН'!$F$12+СВЦЭМ!$D$10+'СЕТ СН'!$F$5-'СЕТ СН'!$F$20</f>
        <v>2181.8697494799999</v>
      </c>
      <c r="F26" s="36">
        <f>SUMIFS(СВЦЭМ!$C$39:$C$782,СВЦЭМ!$A$39:$A$782,$A26,СВЦЭМ!$B$39:$B$782,F$11)+'СЕТ СН'!$F$12+СВЦЭМ!$D$10+'СЕТ СН'!$F$5-'СЕТ СН'!$F$20</f>
        <v>2173.1634027199998</v>
      </c>
      <c r="G26" s="36">
        <f>SUMIFS(СВЦЭМ!$C$39:$C$782,СВЦЭМ!$A$39:$A$782,$A26,СВЦЭМ!$B$39:$B$782,G$11)+'СЕТ СН'!$F$12+СВЦЭМ!$D$10+'СЕТ СН'!$F$5-'СЕТ СН'!$F$20</f>
        <v>2168.8636655700002</v>
      </c>
      <c r="H26" s="36">
        <f>SUMIFS(СВЦЭМ!$C$39:$C$782,СВЦЭМ!$A$39:$A$782,$A26,СВЦЭМ!$B$39:$B$782,H$11)+'СЕТ СН'!$F$12+СВЦЭМ!$D$10+'СЕТ СН'!$F$5-'СЕТ СН'!$F$20</f>
        <v>2251.4950783900003</v>
      </c>
      <c r="I26" s="36">
        <f>SUMIFS(СВЦЭМ!$C$39:$C$782,СВЦЭМ!$A$39:$A$782,$A26,СВЦЭМ!$B$39:$B$782,I$11)+'СЕТ СН'!$F$12+СВЦЭМ!$D$10+'СЕТ СН'!$F$5-'СЕТ СН'!$F$20</f>
        <v>2221.8447485900001</v>
      </c>
      <c r="J26" s="36">
        <f>SUMIFS(СВЦЭМ!$C$39:$C$782,СВЦЭМ!$A$39:$A$782,$A26,СВЦЭМ!$B$39:$B$782,J$11)+'СЕТ СН'!$F$12+СВЦЭМ!$D$10+'СЕТ СН'!$F$5-'СЕТ СН'!$F$20</f>
        <v>2157.46167328</v>
      </c>
      <c r="K26" s="36">
        <f>SUMIFS(СВЦЭМ!$C$39:$C$782,СВЦЭМ!$A$39:$A$782,$A26,СВЦЭМ!$B$39:$B$782,K$11)+'СЕТ СН'!$F$12+СВЦЭМ!$D$10+'СЕТ СН'!$F$5-'СЕТ СН'!$F$20</f>
        <v>2128.8807943100001</v>
      </c>
      <c r="L26" s="36">
        <f>SUMIFS(СВЦЭМ!$C$39:$C$782,СВЦЭМ!$A$39:$A$782,$A26,СВЦЭМ!$B$39:$B$782,L$11)+'СЕТ СН'!$F$12+СВЦЭМ!$D$10+'СЕТ СН'!$F$5-'СЕТ СН'!$F$20</f>
        <v>2123.3476004300001</v>
      </c>
      <c r="M26" s="36">
        <f>SUMIFS(СВЦЭМ!$C$39:$C$782,СВЦЭМ!$A$39:$A$782,$A26,СВЦЭМ!$B$39:$B$782,M$11)+'СЕТ СН'!$F$12+СВЦЭМ!$D$10+'СЕТ СН'!$F$5-'СЕТ СН'!$F$20</f>
        <v>2117.38721738</v>
      </c>
      <c r="N26" s="36">
        <f>SUMIFS(СВЦЭМ!$C$39:$C$782,СВЦЭМ!$A$39:$A$782,$A26,СВЦЭМ!$B$39:$B$782,N$11)+'СЕТ СН'!$F$12+СВЦЭМ!$D$10+'СЕТ СН'!$F$5-'СЕТ СН'!$F$20</f>
        <v>2118.0243077800001</v>
      </c>
      <c r="O26" s="36">
        <f>SUMIFS(СВЦЭМ!$C$39:$C$782,СВЦЭМ!$A$39:$A$782,$A26,СВЦЭМ!$B$39:$B$782,O$11)+'СЕТ СН'!$F$12+СВЦЭМ!$D$10+'СЕТ СН'!$F$5-'СЕТ СН'!$F$20</f>
        <v>2124.2542322999998</v>
      </c>
      <c r="P26" s="36">
        <f>SUMIFS(СВЦЭМ!$C$39:$C$782,СВЦЭМ!$A$39:$A$782,$A26,СВЦЭМ!$B$39:$B$782,P$11)+'СЕТ СН'!$F$12+СВЦЭМ!$D$10+'СЕТ СН'!$F$5-'СЕТ СН'!$F$20</f>
        <v>2119.86952165</v>
      </c>
      <c r="Q26" s="36">
        <f>SUMIFS(СВЦЭМ!$C$39:$C$782,СВЦЭМ!$A$39:$A$782,$A26,СВЦЭМ!$B$39:$B$782,Q$11)+'СЕТ СН'!$F$12+СВЦЭМ!$D$10+'СЕТ СН'!$F$5-'СЕТ СН'!$F$20</f>
        <v>2175.9549868800004</v>
      </c>
      <c r="R26" s="36">
        <f>SUMIFS(СВЦЭМ!$C$39:$C$782,СВЦЭМ!$A$39:$A$782,$A26,СВЦЭМ!$B$39:$B$782,R$11)+'СЕТ СН'!$F$12+СВЦЭМ!$D$10+'СЕТ СН'!$F$5-'СЕТ СН'!$F$20</f>
        <v>2196.1193369700004</v>
      </c>
      <c r="S26" s="36">
        <f>SUMIFS(СВЦЭМ!$C$39:$C$782,СВЦЭМ!$A$39:$A$782,$A26,СВЦЭМ!$B$39:$B$782,S$11)+'СЕТ СН'!$F$12+СВЦЭМ!$D$10+'СЕТ СН'!$F$5-'СЕТ СН'!$F$20</f>
        <v>2156.3040563900004</v>
      </c>
      <c r="T26" s="36">
        <f>SUMIFS(СВЦЭМ!$C$39:$C$782,СВЦЭМ!$A$39:$A$782,$A26,СВЦЭМ!$B$39:$B$782,T$11)+'СЕТ СН'!$F$12+СВЦЭМ!$D$10+'СЕТ СН'!$F$5-'СЕТ СН'!$F$20</f>
        <v>2128.5245281100001</v>
      </c>
      <c r="U26" s="36">
        <f>SUMIFS(СВЦЭМ!$C$39:$C$782,СВЦЭМ!$A$39:$A$782,$A26,СВЦЭМ!$B$39:$B$782,U$11)+'СЕТ СН'!$F$12+СВЦЭМ!$D$10+'СЕТ СН'!$F$5-'СЕТ СН'!$F$20</f>
        <v>2111.6020487800001</v>
      </c>
      <c r="V26" s="36">
        <f>SUMIFS(СВЦЭМ!$C$39:$C$782,СВЦЭМ!$A$39:$A$782,$A26,СВЦЭМ!$B$39:$B$782,V$11)+'СЕТ СН'!$F$12+СВЦЭМ!$D$10+'СЕТ СН'!$F$5-'СЕТ СН'!$F$20</f>
        <v>2112.1680891400001</v>
      </c>
      <c r="W26" s="36">
        <f>SUMIFS(СВЦЭМ!$C$39:$C$782,СВЦЭМ!$A$39:$A$782,$A26,СВЦЭМ!$B$39:$B$782,W$11)+'СЕТ СН'!$F$12+СВЦЭМ!$D$10+'СЕТ СН'!$F$5-'СЕТ СН'!$F$20</f>
        <v>2110.8427046799998</v>
      </c>
      <c r="X26" s="36">
        <f>SUMIFS(СВЦЭМ!$C$39:$C$782,СВЦЭМ!$A$39:$A$782,$A26,СВЦЭМ!$B$39:$B$782,X$11)+'СЕТ СН'!$F$12+СВЦЭМ!$D$10+'СЕТ СН'!$F$5-'СЕТ СН'!$F$20</f>
        <v>2103.7562138600001</v>
      </c>
      <c r="Y26" s="36">
        <f>SUMIFS(СВЦЭМ!$C$39:$C$782,СВЦЭМ!$A$39:$A$782,$A26,СВЦЭМ!$B$39:$B$782,Y$11)+'СЕТ СН'!$F$12+СВЦЭМ!$D$10+'СЕТ СН'!$F$5-'СЕТ СН'!$F$20</f>
        <v>2136.8824990000003</v>
      </c>
    </row>
    <row r="27" spans="1:25" ht="15.75" x14ac:dyDescent="0.2">
      <c r="A27" s="35">
        <f t="shared" si="0"/>
        <v>44516</v>
      </c>
      <c r="B27" s="36">
        <f>SUMIFS(СВЦЭМ!$C$39:$C$782,СВЦЭМ!$A$39:$A$782,$A27,СВЦЭМ!$B$39:$B$782,B$11)+'СЕТ СН'!$F$12+СВЦЭМ!$D$10+'СЕТ СН'!$F$5-'СЕТ СН'!$F$20</f>
        <v>2185.4741407500001</v>
      </c>
      <c r="C27" s="36">
        <f>SUMIFS(СВЦЭМ!$C$39:$C$782,СВЦЭМ!$A$39:$A$782,$A27,СВЦЭМ!$B$39:$B$782,C$11)+'СЕТ СН'!$F$12+СВЦЭМ!$D$10+'СЕТ СН'!$F$5-'СЕТ СН'!$F$20</f>
        <v>2254.1600015200002</v>
      </c>
      <c r="D27" s="36">
        <f>SUMIFS(СВЦЭМ!$C$39:$C$782,СВЦЭМ!$A$39:$A$782,$A27,СВЦЭМ!$B$39:$B$782,D$11)+'СЕТ СН'!$F$12+СВЦЭМ!$D$10+'СЕТ СН'!$F$5-'СЕТ СН'!$F$20</f>
        <v>2254.6929631399998</v>
      </c>
      <c r="E27" s="36">
        <f>SUMIFS(СВЦЭМ!$C$39:$C$782,СВЦЭМ!$A$39:$A$782,$A27,СВЦЭМ!$B$39:$B$782,E$11)+'СЕТ СН'!$F$12+СВЦЭМ!$D$10+'СЕТ СН'!$F$5-'СЕТ СН'!$F$20</f>
        <v>2267.9569748800004</v>
      </c>
      <c r="F27" s="36">
        <f>SUMIFS(СВЦЭМ!$C$39:$C$782,СВЦЭМ!$A$39:$A$782,$A27,СВЦЭМ!$B$39:$B$782,F$11)+'СЕТ СН'!$F$12+СВЦЭМ!$D$10+'СЕТ СН'!$F$5-'СЕТ СН'!$F$20</f>
        <v>2250.6570741</v>
      </c>
      <c r="G27" s="36">
        <f>SUMIFS(СВЦЭМ!$C$39:$C$782,СВЦЭМ!$A$39:$A$782,$A27,СВЦЭМ!$B$39:$B$782,G$11)+'СЕТ СН'!$F$12+СВЦЭМ!$D$10+'СЕТ СН'!$F$5-'СЕТ СН'!$F$20</f>
        <v>2241.3837043000003</v>
      </c>
      <c r="H27" s="36">
        <f>SUMIFS(СВЦЭМ!$C$39:$C$782,СВЦЭМ!$A$39:$A$782,$A27,СВЦЭМ!$B$39:$B$782,H$11)+'СЕТ СН'!$F$12+СВЦЭМ!$D$10+'СЕТ СН'!$F$5-'СЕТ СН'!$F$20</f>
        <v>2185.7555275200002</v>
      </c>
      <c r="I27" s="36">
        <f>SUMIFS(СВЦЭМ!$C$39:$C$782,СВЦЭМ!$A$39:$A$782,$A27,СВЦЭМ!$B$39:$B$782,I$11)+'СЕТ СН'!$F$12+СВЦЭМ!$D$10+'СЕТ СН'!$F$5-'СЕТ СН'!$F$20</f>
        <v>2156.3316789400001</v>
      </c>
      <c r="J27" s="36">
        <f>SUMIFS(СВЦЭМ!$C$39:$C$782,СВЦЭМ!$A$39:$A$782,$A27,СВЦЭМ!$B$39:$B$782,J$11)+'СЕТ СН'!$F$12+СВЦЭМ!$D$10+'СЕТ СН'!$F$5-'СЕТ СН'!$F$20</f>
        <v>2133.4757973800001</v>
      </c>
      <c r="K27" s="36">
        <f>SUMIFS(СВЦЭМ!$C$39:$C$782,СВЦЭМ!$A$39:$A$782,$A27,СВЦЭМ!$B$39:$B$782,K$11)+'СЕТ СН'!$F$12+СВЦЭМ!$D$10+'СЕТ СН'!$F$5-'СЕТ СН'!$F$20</f>
        <v>2125.5876886300002</v>
      </c>
      <c r="L27" s="36">
        <f>SUMIFS(СВЦЭМ!$C$39:$C$782,СВЦЭМ!$A$39:$A$782,$A27,СВЦЭМ!$B$39:$B$782,L$11)+'СЕТ СН'!$F$12+СВЦЭМ!$D$10+'СЕТ СН'!$F$5-'СЕТ СН'!$F$20</f>
        <v>2119.8026749500004</v>
      </c>
      <c r="M27" s="36">
        <f>SUMIFS(СВЦЭМ!$C$39:$C$782,СВЦЭМ!$A$39:$A$782,$A27,СВЦЭМ!$B$39:$B$782,M$11)+'СЕТ СН'!$F$12+СВЦЭМ!$D$10+'СЕТ СН'!$F$5-'СЕТ СН'!$F$20</f>
        <v>2128.4889350399999</v>
      </c>
      <c r="N27" s="36">
        <f>SUMIFS(СВЦЭМ!$C$39:$C$782,СВЦЭМ!$A$39:$A$782,$A27,СВЦЭМ!$B$39:$B$782,N$11)+'СЕТ СН'!$F$12+СВЦЭМ!$D$10+'СЕТ СН'!$F$5-'СЕТ СН'!$F$20</f>
        <v>2148.5317935000003</v>
      </c>
      <c r="O27" s="36">
        <f>SUMIFS(СВЦЭМ!$C$39:$C$782,СВЦЭМ!$A$39:$A$782,$A27,СВЦЭМ!$B$39:$B$782,O$11)+'СЕТ СН'!$F$12+СВЦЭМ!$D$10+'СЕТ СН'!$F$5-'СЕТ СН'!$F$20</f>
        <v>2159.1008682600004</v>
      </c>
      <c r="P27" s="36">
        <f>SUMIFS(СВЦЭМ!$C$39:$C$782,СВЦЭМ!$A$39:$A$782,$A27,СВЦЭМ!$B$39:$B$782,P$11)+'СЕТ СН'!$F$12+СВЦЭМ!$D$10+'СЕТ СН'!$F$5-'СЕТ СН'!$F$20</f>
        <v>2168.5745067600001</v>
      </c>
      <c r="Q27" s="36">
        <f>SUMIFS(СВЦЭМ!$C$39:$C$782,СВЦЭМ!$A$39:$A$782,$A27,СВЦЭМ!$B$39:$B$782,Q$11)+'СЕТ СН'!$F$12+СВЦЭМ!$D$10+'СЕТ СН'!$F$5-'СЕТ СН'!$F$20</f>
        <v>2190.8266432300002</v>
      </c>
      <c r="R27" s="36">
        <f>SUMIFS(СВЦЭМ!$C$39:$C$782,СВЦЭМ!$A$39:$A$782,$A27,СВЦЭМ!$B$39:$B$782,R$11)+'СЕТ СН'!$F$12+СВЦЭМ!$D$10+'СЕТ СН'!$F$5-'СЕТ СН'!$F$20</f>
        <v>2209.2700825299999</v>
      </c>
      <c r="S27" s="36">
        <f>SUMIFS(СВЦЭМ!$C$39:$C$782,СВЦЭМ!$A$39:$A$782,$A27,СВЦЭМ!$B$39:$B$782,S$11)+'СЕТ СН'!$F$12+СВЦЭМ!$D$10+'СЕТ СН'!$F$5-'СЕТ СН'!$F$20</f>
        <v>2159.8563364700003</v>
      </c>
      <c r="T27" s="36">
        <f>SUMIFS(СВЦЭМ!$C$39:$C$782,СВЦЭМ!$A$39:$A$782,$A27,СВЦЭМ!$B$39:$B$782,T$11)+'СЕТ СН'!$F$12+СВЦЭМ!$D$10+'СЕТ СН'!$F$5-'СЕТ СН'!$F$20</f>
        <v>2125.82874158</v>
      </c>
      <c r="U27" s="36">
        <f>SUMIFS(СВЦЭМ!$C$39:$C$782,СВЦЭМ!$A$39:$A$782,$A27,СВЦЭМ!$B$39:$B$782,U$11)+'СЕТ СН'!$F$12+СВЦЭМ!$D$10+'СЕТ СН'!$F$5-'СЕТ СН'!$F$20</f>
        <v>2114.0388555400004</v>
      </c>
      <c r="V27" s="36">
        <f>SUMIFS(СВЦЭМ!$C$39:$C$782,СВЦЭМ!$A$39:$A$782,$A27,СВЦЭМ!$B$39:$B$782,V$11)+'СЕТ СН'!$F$12+СВЦЭМ!$D$10+'СЕТ СН'!$F$5-'СЕТ СН'!$F$20</f>
        <v>2133.2468123600001</v>
      </c>
      <c r="W27" s="36">
        <f>SUMIFS(СВЦЭМ!$C$39:$C$782,СВЦЭМ!$A$39:$A$782,$A27,СВЦЭМ!$B$39:$B$782,W$11)+'СЕТ СН'!$F$12+СВЦЭМ!$D$10+'СЕТ СН'!$F$5-'СЕТ СН'!$F$20</f>
        <v>2111.3047892800005</v>
      </c>
      <c r="X27" s="36">
        <f>SUMIFS(СВЦЭМ!$C$39:$C$782,СВЦЭМ!$A$39:$A$782,$A27,СВЦЭМ!$B$39:$B$782,X$11)+'СЕТ СН'!$F$12+СВЦЭМ!$D$10+'СЕТ СН'!$F$5-'СЕТ СН'!$F$20</f>
        <v>2117.7774329399999</v>
      </c>
      <c r="Y27" s="36">
        <f>SUMIFS(СВЦЭМ!$C$39:$C$782,СВЦЭМ!$A$39:$A$782,$A27,СВЦЭМ!$B$39:$B$782,Y$11)+'СЕТ СН'!$F$12+СВЦЭМ!$D$10+'СЕТ СН'!$F$5-'СЕТ СН'!$F$20</f>
        <v>2153.6707921300003</v>
      </c>
    </row>
    <row r="28" spans="1:25" ht="15.75" x14ac:dyDescent="0.2">
      <c r="A28" s="35">
        <f t="shared" si="0"/>
        <v>44517</v>
      </c>
      <c r="B28" s="36">
        <f>SUMIFS(СВЦЭМ!$C$39:$C$782,СВЦЭМ!$A$39:$A$782,$A28,СВЦЭМ!$B$39:$B$782,B$11)+'СЕТ СН'!$F$12+СВЦЭМ!$D$10+'СЕТ СН'!$F$5-'СЕТ СН'!$F$20</f>
        <v>2277.0111713699998</v>
      </c>
      <c r="C28" s="36">
        <f>SUMIFS(СВЦЭМ!$C$39:$C$782,СВЦЭМ!$A$39:$A$782,$A28,СВЦЭМ!$B$39:$B$782,C$11)+'СЕТ СН'!$F$12+СВЦЭМ!$D$10+'СЕТ СН'!$F$5-'СЕТ СН'!$F$20</f>
        <v>2309.6763307600004</v>
      </c>
      <c r="D28" s="36">
        <f>SUMIFS(СВЦЭМ!$C$39:$C$782,СВЦЭМ!$A$39:$A$782,$A28,СВЦЭМ!$B$39:$B$782,D$11)+'СЕТ СН'!$F$12+СВЦЭМ!$D$10+'СЕТ СН'!$F$5-'СЕТ СН'!$F$20</f>
        <v>2270.4156530800001</v>
      </c>
      <c r="E28" s="36">
        <f>SUMIFS(СВЦЭМ!$C$39:$C$782,СВЦЭМ!$A$39:$A$782,$A28,СВЦЭМ!$B$39:$B$782,E$11)+'СЕТ СН'!$F$12+СВЦЭМ!$D$10+'СЕТ СН'!$F$5-'СЕТ СН'!$F$20</f>
        <v>2250.7951270900003</v>
      </c>
      <c r="F28" s="36">
        <f>SUMIFS(СВЦЭМ!$C$39:$C$782,СВЦЭМ!$A$39:$A$782,$A28,СВЦЭМ!$B$39:$B$782,F$11)+'СЕТ СН'!$F$12+СВЦЭМ!$D$10+'СЕТ СН'!$F$5-'СЕТ СН'!$F$20</f>
        <v>2250.5669165200002</v>
      </c>
      <c r="G28" s="36">
        <f>SUMIFS(СВЦЭМ!$C$39:$C$782,СВЦЭМ!$A$39:$A$782,$A28,СВЦЭМ!$B$39:$B$782,G$11)+'СЕТ СН'!$F$12+СВЦЭМ!$D$10+'СЕТ СН'!$F$5-'СЕТ СН'!$F$20</f>
        <v>2247.4078861799999</v>
      </c>
      <c r="H28" s="36">
        <f>SUMIFS(СВЦЭМ!$C$39:$C$782,СВЦЭМ!$A$39:$A$782,$A28,СВЦЭМ!$B$39:$B$782,H$11)+'СЕТ СН'!$F$12+СВЦЭМ!$D$10+'СЕТ СН'!$F$5-'СЕТ СН'!$F$20</f>
        <v>2187.6770842699998</v>
      </c>
      <c r="I28" s="36">
        <f>SUMIFS(СВЦЭМ!$C$39:$C$782,СВЦЭМ!$A$39:$A$782,$A28,СВЦЭМ!$B$39:$B$782,I$11)+'СЕТ СН'!$F$12+СВЦЭМ!$D$10+'СЕТ СН'!$F$5-'СЕТ СН'!$F$20</f>
        <v>2145.1157928900002</v>
      </c>
      <c r="J28" s="36">
        <f>SUMIFS(СВЦЭМ!$C$39:$C$782,СВЦЭМ!$A$39:$A$782,$A28,СВЦЭМ!$B$39:$B$782,J$11)+'СЕТ СН'!$F$12+СВЦЭМ!$D$10+'СЕТ СН'!$F$5-'СЕТ СН'!$F$20</f>
        <v>2155.79323565</v>
      </c>
      <c r="K28" s="36">
        <f>SUMIFS(СВЦЭМ!$C$39:$C$782,СВЦЭМ!$A$39:$A$782,$A28,СВЦЭМ!$B$39:$B$782,K$11)+'СЕТ СН'!$F$12+СВЦЭМ!$D$10+'СЕТ СН'!$F$5-'СЕТ СН'!$F$20</f>
        <v>2156.6821538600002</v>
      </c>
      <c r="L28" s="36">
        <f>SUMIFS(СВЦЭМ!$C$39:$C$782,СВЦЭМ!$A$39:$A$782,$A28,СВЦЭМ!$B$39:$B$782,L$11)+'СЕТ СН'!$F$12+СВЦЭМ!$D$10+'СЕТ СН'!$F$5-'СЕТ СН'!$F$20</f>
        <v>2169.7718429900001</v>
      </c>
      <c r="M28" s="36">
        <f>SUMIFS(СВЦЭМ!$C$39:$C$782,СВЦЭМ!$A$39:$A$782,$A28,СВЦЭМ!$B$39:$B$782,M$11)+'СЕТ СН'!$F$12+СВЦЭМ!$D$10+'СЕТ СН'!$F$5-'СЕТ СН'!$F$20</f>
        <v>2173.83027993</v>
      </c>
      <c r="N28" s="36">
        <f>SUMIFS(СВЦЭМ!$C$39:$C$782,СВЦЭМ!$A$39:$A$782,$A28,СВЦЭМ!$B$39:$B$782,N$11)+'СЕТ СН'!$F$12+СВЦЭМ!$D$10+'СЕТ СН'!$F$5-'СЕТ СН'!$F$20</f>
        <v>2250.95305766</v>
      </c>
      <c r="O28" s="36">
        <f>SUMIFS(СВЦЭМ!$C$39:$C$782,СВЦЭМ!$A$39:$A$782,$A28,СВЦЭМ!$B$39:$B$782,O$11)+'СЕТ СН'!$F$12+СВЦЭМ!$D$10+'СЕТ СН'!$F$5-'СЕТ СН'!$F$20</f>
        <v>2250.5564549500004</v>
      </c>
      <c r="P28" s="36">
        <f>SUMIFS(СВЦЭМ!$C$39:$C$782,СВЦЭМ!$A$39:$A$782,$A28,СВЦЭМ!$B$39:$B$782,P$11)+'СЕТ СН'!$F$12+СВЦЭМ!$D$10+'СЕТ СН'!$F$5-'СЕТ СН'!$F$20</f>
        <v>2260.0460421500002</v>
      </c>
      <c r="Q28" s="36">
        <f>SUMIFS(СВЦЭМ!$C$39:$C$782,СВЦЭМ!$A$39:$A$782,$A28,СВЦЭМ!$B$39:$B$782,Q$11)+'СЕТ СН'!$F$12+СВЦЭМ!$D$10+'СЕТ СН'!$F$5-'СЕТ СН'!$F$20</f>
        <v>2258.4524703300003</v>
      </c>
      <c r="R28" s="36">
        <f>SUMIFS(СВЦЭМ!$C$39:$C$782,СВЦЭМ!$A$39:$A$782,$A28,СВЦЭМ!$B$39:$B$782,R$11)+'СЕТ СН'!$F$12+СВЦЭМ!$D$10+'СЕТ СН'!$F$5-'СЕТ СН'!$F$20</f>
        <v>2256.1521446699999</v>
      </c>
      <c r="S28" s="36">
        <f>SUMIFS(СВЦЭМ!$C$39:$C$782,СВЦЭМ!$A$39:$A$782,$A28,СВЦЭМ!$B$39:$B$782,S$11)+'СЕТ СН'!$F$12+СВЦЭМ!$D$10+'СЕТ СН'!$F$5-'СЕТ СН'!$F$20</f>
        <v>2216.5445641699998</v>
      </c>
      <c r="T28" s="36">
        <f>SUMIFS(СВЦЭМ!$C$39:$C$782,СВЦЭМ!$A$39:$A$782,$A28,СВЦЭМ!$B$39:$B$782,T$11)+'СЕТ СН'!$F$12+СВЦЭМ!$D$10+'СЕТ СН'!$F$5-'СЕТ СН'!$F$20</f>
        <v>2162.2573244200003</v>
      </c>
      <c r="U28" s="36">
        <f>SUMIFS(СВЦЭМ!$C$39:$C$782,СВЦЭМ!$A$39:$A$782,$A28,СВЦЭМ!$B$39:$B$782,U$11)+'СЕТ СН'!$F$12+СВЦЭМ!$D$10+'СЕТ СН'!$F$5-'СЕТ СН'!$F$20</f>
        <v>2151.4985647000003</v>
      </c>
      <c r="V28" s="36">
        <f>SUMIFS(СВЦЭМ!$C$39:$C$782,СВЦЭМ!$A$39:$A$782,$A28,СВЦЭМ!$B$39:$B$782,V$11)+'СЕТ СН'!$F$12+СВЦЭМ!$D$10+'СЕТ СН'!$F$5-'СЕТ СН'!$F$20</f>
        <v>2219.2520007500002</v>
      </c>
      <c r="W28" s="36">
        <f>SUMIFS(СВЦЭМ!$C$39:$C$782,СВЦЭМ!$A$39:$A$782,$A28,СВЦЭМ!$B$39:$B$782,W$11)+'СЕТ СН'!$F$12+СВЦЭМ!$D$10+'СЕТ СН'!$F$5-'СЕТ СН'!$F$20</f>
        <v>2229.4830912500001</v>
      </c>
      <c r="X28" s="36">
        <f>SUMIFS(СВЦЭМ!$C$39:$C$782,СВЦЭМ!$A$39:$A$782,$A28,СВЦЭМ!$B$39:$B$782,X$11)+'СЕТ СН'!$F$12+СВЦЭМ!$D$10+'СЕТ СН'!$F$5-'СЕТ СН'!$F$20</f>
        <v>2225.8240314200002</v>
      </c>
      <c r="Y28" s="36">
        <f>SUMIFS(СВЦЭМ!$C$39:$C$782,СВЦЭМ!$A$39:$A$782,$A28,СВЦЭМ!$B$39:$B$782,Y$11)+'СЕТ СН'!$F$12+СВЦЭМ!$D$10+'СЕТ СН'!$F$5-'СЕТ СН'!$F$20</f>
        <v>2300.6407477000002</v>
      </c>
    </row>
    <row r="29" spans="1:25" ht="15.75" x14ac:dyDescent="0.2">
      <c r="A29" s="35">
        <f t="shared" si="0"/>
        <v>44518</v>
      </c>
      <c r="B29" s="36">
        <f>SUMIFS(СВЦЭМ!$C$39:$C$782,СВЦЭМ!$A$39:$A$782,$A29,СВЦЭМ!$B$39:$B$782,B$11)+'СЕТ СН'!$F$12+СВЦЭМ!$D$10+'СЕТ СН'!$F$5-'СЕТ СН'!$F$20</f>
        <v>2297.7723001700001</v>
      </c>
      <c r="C29" s="36">
        <f>SUMIFS(СВЦЭМ!$C$39:$C$782,СВЦЭМ!$A$39:$A$782,$A29,СВЦЭМ!$B$39:$B$782,C$11)+'СЕТ СН'!$F$12+СВЦЭМ!$D$10+'СЕТ СН'!$F$5-'СЕТ СН'!$F$20</f>
        <v>2280.3170688</v>
      </c>
      <c r="D29" s="36">
        <f>SUMIFS(СВЦЭМ!$C$39:$C$782,СВЦЭМ!$A$39:$A$782,$A29,СВЦЭМ!$B$39:$B$782,D$11)+'СЕТ СН'!$F$12+СВЦЭМ!$D$10+'СЕТ СН'!$F$5-'СЕТ СН'!$F$20</f>
        <v>2259.31410267</v>
      </c>
      <c r="E29" s="36">
        <f>SUMIFS(СВЦЭМ!$C$39:$C$782,СВЦЭМ!$A$39:$A$782,$A29,СВЦЭМ!$B$39:$B$782,E$11)+'СЕТ СН'!$F$12+СВЦЭМ!$D$10+'СЕТ СН'!$F$5-'СЕТ СН'!$F$20</f>
        <v>2269.2222070100001</v>
      </c>
      <c r="F29" s="36">
        <f>SUMIFS(СВЦЭМ!$C$39:$C$782,СВЦЭМ!$A$39:$A$782,$A29,СВЦЭМ!$B$39:$B$782,F$11)+'СЕТ СН'!$F$12+СВЦЭМ!$D$10+'СЕТ СН'!$F$5-'СЕТ СН'!$F$20</f>
        <v>2262.9003468700002</v>
      </c>
      <c r="G29" s="36">
        <f>SUMIFS(СВЦЭМ!$C$39:$C$782,СВЦЭМ!$A$39:$A$782,$A29,СВЦЭМ!$B$39:$B$782,G$11)+'СЕТ СН'!$F$12+СВЦЭМ!$D$10+'СЕТ СН'!$F$5-'СЕТ СН'!$F$20</f>
        <v>2239.8628448700001</v>
      </c>
      <c r="H29" s="36">
        <f>SUMIFS(СВЦЭМ!$C$39:$C$782,СВЦЭМ!$A$39:$A$782,$A29,СВЦЭМ!$B$39:$B$782,H$11)+'СЕТ СН'!$F$12+СВЦЭМ!$D$10+'СЕТ СН'!$F$5-'СЕТ СН'!$F$20</f>
        <v>2175.0400433599998</v>
      </c>
      <c r="I29" s="36">
        <f>SUMIFS(СВЦЭМ!$C$39:$C$782,СВЦЭМ!$A$39:$A$782,$A29,СВЦЭМ!$B$39:$B$782,I$11)+'СЕТ СН'!$F$12+СВЦЭМ!$D$10+'СЕТ СН'!$F$5-'СЕТ СН'!$F$20</f>
        <v>2139.9176115500004</v>
      </c>
      <c r="J29" s="36">
        <f>SUMIFS(СВЦЭМ!$C$39:$C$782,СВЦЭМ!$A$39:$A$782,$A29,СВЦЭМ!$B$39:$B$782,J$11)+'СЕТ СН'!$F$12+СВЦЭМ!$D$10+'СЕТ СН'!$F$5-'СЕТ СН'!$F$20</f>
        <v>2163.6701391200004</v>
      </c>
      <c r="K29" s="36">
        <f>SUMIFS(СВЦЭМ!$C$39:$C$782,СВЦЭМ!$A$39:$A$782,$A29,СВЦЭМ!$B$39:$B$782,K$11)+'СЕТ СН'!$F$12+СВЦЭМ!$D$10+'СЕТ СН'!$F$5-'СЕТ СН'!$F$20</f>
        <v>2164.73310171</v>
      </c>
      <c r="L29" s="36">
        <f>SUMIFS(СВЦЭМ!$C$39:$C$782,СВЦЭМ!$A$39:$A$782,$A29,СВЦЭМ!$B$39:$B$782,L$11)+'СЕТ СН'!$F$12+СВЦЭМ!$D$10+'СЕТ СН'!$F$5-'СЕТ СН'!$F$20</f>
        <v>2161.3443206400002</v>
      </c>
      <c r="M29" s="36">
        <f>SUMIFS(СВЦЭМ!$C$39:$C$782,СВЦЭМ!$A$39:$A$782,$A29,СВЦЭМ!$B$39:$B$782,M$11)+'СЕТ СН'!$F$12+СВЦЭМ!$D$10+'СЕТ СН'!$F$5-'СЕТ СН'!$F$20</f>
        <v>2155.6225535000003</v>
      </c>
      <c r="N29" s="36">
        <f>SUMIFS(СВЦЭМ!$C$39:$C$782,СВЦЭМ!$A$39:$A$782,$A29,СВЦЭМ!$B$39:$B$782,N$11)+'СЕТ СН'!$F$12+СВЦЭМ!$D$10+'СЕТ СН'!$F$5-'СЕТ СН'!$F$20</f>
        <v>2157.1722638600004</v>
      </c>
      <c r="O29" s="36">
        <f>SUMIFS(СВЦЭМ!$C$39:$C$782,СВЦЭМ!$A$39:$A$782,$A29,СВЦЭМ!$B$39:$B$782,O$11)+'СЕТ СН'!$F$12+СВЦЭМ!$D$10+'СЕТ СН'!$F$5-'СЕТ СН'!$F$20</f>
        <v>2158.9090315800004</v>
      </c>
      <c r="P29" s="36">
        <f>SUMIFS(СВЦЭМ!$C$39:$C$782,СВЦЭМ!$A$39:$A$782,$A29,СВЦЭМ!$B$39:$B$782,P$11)+'СЕТ СН'!$F$12+СВЦЭМ!$D$10+'СЕТ СН'!$F$5-'СЕТ СН'!$F$20</f>
        <v>2193.5230324000004</v>
      </c>
      <c r="Q29" s="36">
        <f>SUMIFS(СВЦЭМ!$C$39:$C$782,СВЦЭМ!$A$39:$A$782,$A29,СВЦЭМ!$B$39:$B$782,Q$11)+'СЕТ СН'!$F$12+СВЦЭМ!$D$10+'СЕТ СН'!$F$5-'СЕТ СН'!$F$20</f>
        <v>2252.5643425600001</v>
      </c>
      <c r="R29" s="36">
        <f>SUMIFS(СВЦЭМ!$C$39:$C$782,СВЦЭМ!$A$39:$A$782,$A29,СВЦЭМ!$B$39:$B$782,R$11)+'СЕТ СН'!$F$12+СВЦЭМ!$D$10+'СЕТ СН'!$F$5-'СЕТ СН'!$F$20</f>
        <v>2252.8762518399999</v>
      </c>
      <c r="S29" s="36">
        <f>SUMIFS(СВЦЭМ!$C$39:$C$782,СВЦЭМ!$A$39:$A$782,$A29,СВЦЭМ!$B$39:$B$782,S$11)+'СЕТ СН'!$F$12+СВЦЭМ!$D$10+'СЕТ СН'!$F$5-'СЕТ СН'!$F$20</f>
        <v>2211.6121223800001</v>
      </c>
      <c r="T29" s="36">
        <f>SUMIFS(СВЦЭМ!$C$39:$C$782,СВЦЭМ!$A$39:$A$782,$A29,СВЦЭМ!$B$39:$B$782,T$11)+'СЕТ СН'!$F$12+СВЦЭМ!$D$10+'СЕТ СН'!$F$5-'СЕТ СН'!$F$20</f>
        <v>2181.9320679000002</v>
      </c>
      <c r="U29" s="36">
        <f>SUMIFS(СВЦЭМ!$C$39:$C$782,СВЦЭМ!$A$39:$A$782,$A29,СВЦЭМ!$B$39:$B$782,U$11)+'СЕТ СН'!$F$12+СВЦЭМ!$D$10+'СЕТ СН'!$F$5-'СЕТ СН'!$F$20</f>
        <v>2170.0831947300003</v>
      </c>
      <c r="V29" s="36">
        <f>SUMIFS(СВЦЭМ!$C$39:$C$782,СВЦЭМ!$A$39:$A$782,$A29,СВЦЭМ!$B$39:$B$782,V$11)+'СЕТ СН'!$F$12+СВЦЭМ!$D$10+'СЕТ СН'!$F$5-'СЕТ СН'!$F$20</f>
        <v>2210.0608683300002</v>
      </c>
      <c r="W29" s="36">
        <f>SUMIFS(СВЦЭМ!$C$39:$C$782,СВЦЭМ!$A$39:$A$782,$A29,СВЦЭМ!$B$39:$B$782,W$11)+'СЕТ СН'!$F$12+СВЦЭМ!$D$10+'СЕТ СН'!$F$5-'СЕТ СН'!$F$20</f>
        <v>2260.0452625600001</v>
      </c>
      <c r="X29" s="36">
        <f>SUMIFS(СВЦЭМ!$C$39:$C$782,СВЦЭМ!$A$39:$A$782,$A29,СВЦЭМ!$B$39:$B$782,X$11)+'СЕТ СН'!$F$12+СВЦЭМ!$D$10+'СЕТ СН'!$F$5-'СЕТ СН'!$F$20</f>
        <v>2249.32526207</v>
      </c>
      <c r="Y29" s="36">
        <f>SUMIFS(СВЦЭМ!$C$39:$C$782,СВЦЭМ!$A$39:$A$782,$A29,СВЦЭМ!$B$39:$B$782,Y$11)+'СЕТ СН'!$F$12+СВЦЭМ!$D$10+'СЕТ СН'!$F$5-'СЕТ СН'!$F$20</f>
        <v>2235.4432111400001</v>
      </c>
    </row>
    <row r="30" spans="1:25" ht="15.75" x14ac:dyDescent="0.2">
      <c r="A30" s="35">
        <f t="shared" si="0"/>
        <v>44519</v>
      </c>
      <c r="B30" s="36">
        <f>SUMIFS(СВЦЭМ!$C$39:$C$782,СВЦЭМ!$A$39:$A$782,$A30,СВЦЭМ!$B$39:$B$782,B$11)+'СЕТ СН'!$F$12+СВЦЭМ!$D$10+'СЕТ СН'!$F$5-'СЕТ СН'!$F$20</f>
        <v>2270.9805060600002</v>
      </c>
      <c r="C30" s="36">
        <f>SUMIFS(СВЦЭМ!$C$39:$C$782,СВЦЭМ!$A$39:$A$782,$A30,СВЦЭМ!$B$39:$B$782,C$11)+'СЕТ СН'!$F$12+СВЦЭМ!$D$10+'СЕТ СН'!$F$5-'СЕТ СН'!$F$20</f>
        <v>2283.3934335000004</v>
      </c>
      <c r="D30" s="36">
        <f>SUMIFS(СВЦЭМ!$C$39:$C$782,СВЦЭМ!$A$39:$A$782,$A30,СВЦЭМ!$B$39:$B$782,D$11)+'СЕТ СН'!$F$12+СВЦЭМ!$D$10+'СЕТ СН'!$F$5-'СЕТ СН'!$F$20</f>
        <v>2211.8735599700003</v>
      </c>
      <c r="E30" s="36">
        <f>SUMIFS(СВЦЭМ!$C$39:$C$782,СВЦЭМ!$A$39:$A$782,$A30,СВЦЭМ!$B$39:$B$782,E$11)+'СЕТ СН'!$F$12+СВЦЭМ!$D$10+'СЕТ СН'!$F$5-'СЕТ СН'!$F$20</f>
        <v>2199.8793055000001</v>
      </c>
      <c r="F30" s="36">
        <f>SUMIFS(СВЦЭМ!$C$39:$C$782,СВЦЭМ!$A$39:$A$782,$A30,СВЦЭМ!$B$39:$B$782,F$11)+'СЕТ СН'!$F$12+СВЦЭМ!$D$10+'СЕТ СН'!$F$5-'СЕТ СН'!$F$20</f>
        <v>2201.3528758800003</v>
      </c>
      <c r="G30" s="36">
        <f>SUMIFS(СВЦЭМ!$C$39:$C$782,СВЦЭМ!$A$39:$A$782,$A30,СВЦЭМ!$B$39:$B$782,G$11)+'СЕТ СН'!$F$12+СВЦЭМ!$D$10+'СЕТ СН'!$F$5-'СЕТ СН'!$F$20</f>
        <v>2204.2308776999998</v>
      </c>
      <c r="H30" s="36">
        <f>SUMIFS(СВЦЭМ!$C$39:$C$782,СВЦЭМ!$A$39:$A$782,$A30,СВЦЭМ!$B$39:$B$782,H$11)+'СЕТ СН'!$F$12+СВЦЭМ!$D$10+'СЕТ СН'!$F$5-'СЕТ СН'!$F$20</f>
        <v>2176.2804023200001</v>
      </c>
      <c r="I30" s="36">
        <f>SUMIFS(СВЦЭМ!$C$39:$C$782,СВЦЭМ!$A$39:$A$782,$A30,СВЦЭМ!$B$39:$B$782,I$11)+'СЕТ СН'!$F$12+СВЦЭМ!$D$10+'СЕТ СН'!$F$5-'СЕТ СН'!$F$20</f>
        <v>2252.8648361800001</v>
      </c>
      <c r="J30" s="36">
        <f>SUMIFS(СВЦЭМ!$C$39:$C$782,СВЦЭМ!$A$39:$A$782,$A30,СВЦЭМ!$B$39:$B$782,J$11)+'СЕТ СН'!$F$12+СВЦЭМ!$D$10+'СЕТ СН'!$F$5-'СЕТ СН'!$F$20</f>
        <v>2232.6543837099998</v>
      </c>
      <c r="K30" s="36">
        <f>SUMIFS(СВЦЭМ!$C$39:$C$782,СВЦЭМ!$A$39:$A$782,$A30,СВЦЭМ!$B$39:$B$782,K$11)+'СЕТ СН'!$F$12+СВЦЭМ!$D$10+'СЕТ СН'!$F$5-'СЕТ СН'!$F$20</f>
        <v>2240.0380754300004</v>
      </c>
      <c r="L30" s="36">
        <f>SUMIFS(СВЦЭМ!$C$39:$C$782,СВЦЭМ!$A$39:$A$782,$A30,СВЦЭМ!$B$39:$B$782,L$11)+'СЕТ СН'!$F$12+СВЦЭМ!$D$10+'СЕТ СН'!$F$5-'СЕТ СН'!$F$20</f>
        <v>2241.1746693900004</v>
      </c>
      <c r="M30" s="36">
        <f>SUMIFS(СВЦЭМ!$C$39:$C$782,СВЦЭМ!$A$39:$A$782,$A30,СВЦЭМ!$B$39:$B$782,M$11)+'СЕТ СН'!$F$12+СВЦЭМ!$D$10+'СЕТ СН'!$F$5-'СЕТ СН'!$F$20</f>
        <v>2230.6146219500001</v>
      </c>
      <c r="N30" s="36">
        <f>SUMIFS(СВЦЭМ!$C$39:$C$782,СВЦЭМ!$A$39:$A$782,$A30,СВЦЭМ!$B$39:$B$782,N$11)+'СЕТ СН'!$F$12+СВЦЭМ!$D$10+'СЕТ СН'!$F$5-'СЕТ СН'!$F$20</f>
        <v>2233.2486192699998</v>
      </c>
      <c r="O30" s="36">
        <f>SUMIFS(СВЦЭМ!$C$39:$C$782,СВЦЭМ!$A$39:$A$782,$A30,СВЦЭМ!$B$39:$B$782,O$11)+'СЕТ СН'!$F$12+СВЦЭМ!$D$10+'СЕТ СН'!$F$5-'СЕТ СН'!$F$20</f>
        <v>2291.2780988000004</v>
      </c>
      <c r="P30" s="36">
        <f>SUMIFS(СВЦЭМ!$C$39:$C$782,СВЦЭМ!$A$39:$A$782,$A30,СВЦЭМ!$B$39:$B$782,P$11)+'СЕТ СН'!$F$12+СВЦЭМ!$D$10+'СЕТ СН'!$F$5-'СЕТ СН'!$F$20</f>
        <v>2294.9478628400002</v>
      </c>
      <c r="Q30" s="36">
        <f>SUMIFS(СВЦЭМ!$C$39:$C$782,СВЦЭМ!$A$39:$A$782,$A30,СВЦЭМ!$B$39:$B$782,Q$11)+'СЕТ СН'!$F$12+СВЦЭМ!$D$10+'СЕТ СН'!$F$5-'СЕТ СН'!$F$20</f>
        <v>2297.4833472800001</v>
      </c>
      <c r="R30" s="36">
        <f>SUMIFS(СВЦЭМ!$C$39:$C$782,СВЦЭМ!$A$39:$A$782,$A30,СВЦЭМ!$B$39:$B$782,R$11)+'СЕТ СН'!$F$12+СВЦЭМ!$D$10+'СЕТ СН'!$F$5-'СЕТ СН'!$F$20</f>
        <v>2298.2472491400003</v>
      </c>
      <c r="S30" s="36">
        <f>SUMIFS(СВЦЭМ!$C$39:$C$782,СВЦЭМ!$A$39:$A$782,$A30,СВЦЭМ!$B$39:$B$782,S$11)+'СЕТ СН'!$F$12+СВЦЭМ!$D$10+'СЕТ СН'!$F$5-'СЕТ СН'!$F$20</f>
        <v>2234.9136279000004</v>
      </c>
      <c r="T30" s="36">
        <f>SUMIFS(СВЦЭМ!$C$39:$C$782,СВЦЭМ!$A$39:$A$782,$A30,СВЦЭМ!$B$39:$B$782,T$11)+'СЕТ СН'!$F$12+СВЦЭМ!$D$10+'СЕТ СН'!$F$5-'СЕТ СН'!$F$20</f>
        <v>2218.8111702300002</v>
      </c>
      <c r="U30" s="36">
        <f>SUMIFS(СВЦЭМ!$C$39:$C$782,СВЦЭМ!$A$39:$A$782,$A30,СВЦЭМ!$B$39:$B$782,U$11)+'СЕТ СН'!$F$12+СВЦЭМ!$D$10+'СЕТ СН'!$F$5-'СЕТ СН'!$F$20</f>
        <v>2186.3002513299998</v>
      </c>
      <c r="V30" s="36">
        <f>SUMIFS(СВЦЭМ!$C$39:$C$782,СВЦЭМ!$A$39:$A$782,$A30,СВЦЭМ!$B$39:$B$782,V$11)+'СЕТ СН'!$F$12+СВЦЭМ!$D$10+'СЕТ СН'!$F$5-'СЕТ СН'!$F$20</f>
        <v>2185.6791152599999</v>
      </c>
      <c r="W30" s="36">
        <f>SUMIFS(СВЦЭМ!$C$39:$C$782,СВЦЭМ!$A$39:$A$782,$A30,СВЦЭМ!$B$39:$B$782,W$11)+'СЕТ СН'!$F$12+СВЦЭМ!$D$10+'СЕТ СН'!$F$5-'СЕТ СН'!$F$20</f>
        <v>2188.3186894400001</v>
      </c>
      <c r="X30" s="36">
        <f>SUMIFS(СВЦЭМ!$C$39:$C$782,СВЦЭМ!$A$39:$A$782,$A30,СВЦЭМ!$B$39:$B$782,X$11)+'СЕТ СН'!$F$12+СВЦЭМ!$D$10+'СЕТ СН'!$F$5-'СЕТ СН'!$F$20</f>
        <v>2272.7278350400002</v>
      </c>
      <c r="Y30" s="36">
        <f>SUMIFS(СВЦЭМ!$C$39:$C$782,СВЦЭМ!$A$39:$A$782,$A30,СВЦЭМ!$B$39:$B$782,Y$11)+'СЕТ СН'!$F$12+СВЦЭМ!$D$10+'СЕТ СН'!$F$5-'СЕТ СН'!$F$20</f>
        <v>2303.0493395399999</v>
      </c>
    </row>
    <row r="31" spans="1:25" ht="15.75" x14ac:dyDescent="0.2">
      <c r="A31" s="35">
        <f t="shared" si="0"/>
        <v>44520</v>
      </c>
      <c r="B31" s="36">
        <f>SUMIFS(СВЦЭМ!$C$39:$C$782,СВЦЭМ!$A$39:$A$782,$A31,СВЦЭМ!$B$39:$B$782,B$11)+'СЕТ СН'!$F$12+СВЦЭМ!$D$10+'СЕТ СН'!$F$5-'СЕТ СН'!$F$20</f>
        <v>2242.5195772500001</v>
      </c>
      <c r="C31" s="36">
        <f>SUMIFS(СВЦЭМ!$C$39:$C$782,СВЦЭМ!$A$39:$A$782,$A31,СВЦЭМ!$B$39:$B$782,C$11)+'СЕТ СН'!$F$12+СВЦЭМ!$D$10+'СЕТ СН'!$F$5-'СЕТ СН'!$F$20</f>
        <v>2193.35420088</v>
      </c>
      <c r="D31" s="36">
        <f>SUMIFS(СВЦЭМ!$C$39:$C$782,СВЦЭМ!$A$39:$A$782,$A31,СВЦЭМ!$B$39:$B$782,D$11)+'СЕТ СН'!$F$12+СВЦЭМ!$D$10+'СЕТ СН'!$F$5-'СЕТ СН'!$F$20</f>
        <v>2197.2165897200002</v>
      </c>
      <c r="E31" s="36">
        <f>SUMIFS(СВЦЭМ!$C$39:$C$782,СВЦЭМ!$A$39:$A$782,$A31,СВЦЭМ!$B$39:$B$782,E$11)+'СЕТ СН'!$F$12+СВЦЭМ!$D$10+'СЕТ СН'!$F$5-'СЕТ СН'!$F$20</f>
        <v>2198.3933462</v>
      </c>
      <c r="F31" s="36">
        <f>SUMIFS(СВЦЭМ!$C$39:$C$782,СВЦЭМ!$A$39:$A$782,$A31,СВЦЭМ!$B$39:$B$782,F$11)+'СЕТ СН'!$F$12+СВЦЭМ!$D$10+'СЕТ СН'!$F$5-'СЕТ СН'!$F$20</f>
        <v>2200.7978892600004</v>
      </c>
      <c r="G31" s="36">
        <f>SUMIFS(СВЦЭМ!$C$39:$C$782,СВЦЭМ!$A$39:$A$782,$A31,СВЦЭМ!$B$39:$B$782,G$11)+'СЕТ СН'!$F$12+СВЦЭМ!$D$10+'СЕТ СН'!$F$5-'СЕТ СН'!$F$20</f>
        <v>2198.48030367</v>
      </c>
      <c r="H31" s="36">
        <f>SUMIFS(СВЦЭМ!$C$39:$C$782,СВЦЭМ!$A$39:$A$782,$A31,СВЦЭМ!$B$39:$B$782,H$11)+'СЕТ СН'!$F$12+СВЦЭМ!$D$10+'СЕТ СН'!$F$5-'СЕТ СН'!$F$20</f>
        <v>2183.85326076</v>
      </c>
      <c r="I31" s="36">
        <f>SUMIFS(СВЦЭМ!$C$39:$C$782,СВЦЭМ!$A$39:$A$782,$A31,СВЦЭМ!$B$39:$B$782,I$11)+'СЕТ СН'!$F$12+СВЦЭМ!$D$10+'СЕТ СН'!$F$5-'СЕТ СН'!$F$20</f>
        <v>2204.1917220100004</v>
      </c>
      <c r="J31" s="36">
        <f>SUMIFS(СВЦЭМ!$C$39:$C$782,СВЦЭМ!$A$39:$A$782,$A31,СВЦЭМ!$B$39:$B$782,J$11)+'СЕТ СН'!$F$12+СВЦЭМ!$D$10+'СЕТ СН'!$F$5-'СЕТ СН'!$F$20</f>
        <v>2155.6929418899999</v>
      </c>
      <c r="K31" s="36">
        <f>SUMIFS(СВЦЭМ!$C$39:$C$782,СВЦЭМ!$A$39:$A$782,$A31,СВЦЭМ!$B$39:$B$782,K$11)+'СЕТ СН'!$F$12+СВЦЭМ!$D$10+'СЕТ СН'!$F$5-'СЕТ СН'!$F$20</f>
        <v>2131.0545479500001</v>
      </c>
      <c r="L31" s="36">
        <f>SUMIFS(СВЦЭМ!$C$39:$C$782,СВЦЭМ!$A$39:$A$782,$A31,СВЦЭМ!$B$39:$B$782,L$11)+'СЕТ СН'!$F$12+СВЦЭМ!$D$10+'СЕТ СН'!$F$5-'СЕТ СН'!$F$20</f>
        <v>2133.3915856900003</v>
      </c>
      <c r="M31" s="36">
        <f>SUMIFS(СВЦЭМ!$C$39:$C$782,СВЦЭМ!$A$39:$A$782,$A31,СВЦЭМ!$B$39:$B$782,M$11)+'СЕТ СН'!$F$12+СВЦЭМ!$D$10+'СЕТ СН'!$F$5-'СЕТ СН'!$F$20</f>
        <v>2113.7294565299999</v>
      </c>
      <c r="N31" s="36">
        <f>SUMIFS(СВЦЭМ!$C$39:$C$782,СВЦЭМ!$A$39:$A$782,$A31,СВЦЭМ!$B$39:$B$782,N$11)+'СЕТ СН'!$F$12+СВЦЭМ!$D$10+'СЕТ СН'!$F$5-'СЕТ СН'!$F$20</f>
        <v>2118.9009356200004</v>
      </c>
      <c r="O31" s="36">
        <f>SUMIFS(СВЦЭМ!$C$39:$C$782,СВЦЭМ!$A$39:$A$782,$A31,СВЦЭМ!$B$39:$B$782,O$11)+'СЕТ СН'!$F$12+СВЦЭМ!$D$10+'СЕТ СН'!$F$5-'СЕТ СН'!$F$20</f>
        <v>2143.7362589300001</v>
      </c>
      <c r="P31" s="36">
        <f>SUMIFS(СВЦЭМ!$C$39:$C$782,СВЦЭМ!$A$39:$A$782,$A31,СВЦЭМ!$B$39:$B$782,P$11)+'СЕТ СН'!$F$12+СВЦЭМ!$D$10+'СЕТ СН'!$F$5-'СЕТ СН'!$F$20</f>
        <v>2158.4283975799999</v>
      </c>
      <c r="Q31" s="36">
        <f>SUMIFS(СВЦЭМ!$C$39:$C$782,СВЦЭМ!$A$39:$A$782,$A31,СВЦЭМ!$B$39:$B$782,Q$11)+'СЕТ СН'!$F$12+СВЦЭМ!$D$10+'СЕТ СН'!$F$5-'СЕТ СН'!$F$20</f>
        <v>2153.0211381400004</v>
      </c>
      <c r="R31" s="36">
        <f>SUMIFS(СВЦЭМ!$C$39:$C$782,СВЦЭМ!$A$39:$A$782,$A31,СВЦЭМ!$B$39:$B$782,R$11)+'СЕТ СН'!$F$12+СВЦЭМ!$D$10+'СЕТ СН'!$F$5-'СЕТ СН'!$F$20</f>
        <v>2150.3245540400003</v>
      </c>
      <c r="S31" s="36">
        <f>SUMIFS(СВЦЭМ!$C$39:$C$782,СВЦЭМ!$A$39:$A$782,$A31,СВЦЭМ!$B$39:$B$782,S$11)+'СЕТ СН'!$F$12+СВЦЭМ!$D$10+'СЕТ СН'!$F$5-'СЕТ СН'!$F$20</f>
        <v>2131.1102608700003</v>
      </c>
      <c r="T31" s="36">
        <f>SUMIFS(СВЦЭМ!$C$39:$C$782,СВЦЭМ!$A$39:$A$782,$A31,СВЦЭМ!$B$39:$B$782,T$11)+'СЕТ СН'!$F$12+СВЦЭМ!$D$10+'СЕТ СН'!$F$5-'СЕТ СН'!$F$20</f>
        <v>2137.3867835700003</v>
      </c>
      <c r="U31" s="36">
        <f>SUMIFS(СВЦЭМ!$C$39:$C$782,СВЦЭМ!$A$39:$A$782,$A31,СВЦЭМ!$B$39:$B$782,U$11)+'СЕТ СН'!$F$12+СВЦЭМ!$D$10+'СЕТ СН'!$F$5-'СЕТ СН'!$F$20</f>
        <v>2132.2860400300001</v>
      </c>
      <c r="V31" s="36">
        <f>SUMIFS(СВЦЭМ!$C$39:$C$782,СВЦЭМ!$A$39:$A$782,$A31,СВЦЭМ!$B$39:$B$782,V$11)+'СЕТ СН'!$F$12+СВЦЭМ!$D$10+'СЕТ СН'!$F$5-'СЕТ СН'!$F$20</f>
        <v>2125.88174979</v>
      </c>
      <c r="W31" s="36">
        <f>SUMIFS(СВЦЭМ!$C$39:$C$782,СВЦЭМ!$A$39:$A$782,$A31,СВЦЭМ!$B$39:$B$782,W$11)+'СЕТ СН'!$F$12+СВЦЭМ!$D$10+'СЕТ СН'!$F$5-'СЕТ СН'!$F$20</f>
        <v>2142.55952118</v>
      </c>
      <c r="X31" s="36">
        <f>SUMIFS(СВЦЭМ!$C$39:$C$782,СВЦЭМ!$A$39:$A$782,$A31,СВЦЭМ!$B$39:$B$782,X$11)+'СЕТ СН'!$F$12+СВЦЭМ!$D$10+'СЕТ СН'!$F$5-'СЕТ СН'!$F$20</f>
        <v>2177.6410047300001</v>
      </c>
      <c r="Y31" s="36">
        <f>SUMIFS(СВЦЭМ!$C$39:$C$782,СВЦЭМ!$A$39:$A$782,$A31,СВЦЭМ!$B$39:$B$782,Y$11)+'СЕТ СН'!$F$12+СВЦЭМ!$D$10+'СЕТ СН'!$F$5-'СЕТ СН'!$F$20</f>
        <v>2199.6979422900004</v>
      </c>
    </row>
    <row r="32" spans="1:25" ht="15.75" x14ac:dyDescent="0.2">
      <c r="A32" s="35">
        <f t="shared" si="0"/>
        <v>44521</v>
      </c>
      <c r="B32" s="36">
        <f>SUMIFS(СВЦЭМ!$C$39:$C$782,СВЦЭМ!$A$39:$A$782,$A32,СВЦЭМ!$B$39:$B$782,B$11)+'СЕТ СН'!$F$12+СВЦЭМ!$D$10+'СЕТ СН'!$F$5-'СЕТ СН'!$F$20</f>
        <v>2198.42503958</v>
      </c>
      <c r="C32" s="36">
        <f>SUMIFS(СВЦЭМ!$C$39:$C$782,СВЦЭМ!$A$39:$A$782,$A32,СВЦЭМ!$B$39:$B$782,C$11)+'СЕТ СН'!$F$12+СВЦЭМ!$D$10+'СЕТ СН'!$F$5-'СЕТ СН'!$F$20</f>
        <v>2215.81969553</v>
      </c>
      <c r="D32" s="36">
        <f>SUMIFS(СВЦЭМ!$C$39:$C$782,СВЦЭМ!$A$39:$A$782,$A32,СВЦЭМ!$B$39:$B$782,D$11)+'СЕТ СН'!$F$12+СВЦЭМ!$D$10+'СЕТ СН'!$F$5-'СЕТ СН'!$F$20</f>
        <v>2236.74127331</v>
      </c>
      <c r="E32" s="36">
        <f>SUMIFS(СВЦЭМ!$C$39:$C$782,СВЦЭМ!$A$39:$A$782,$A32,СВЦЭМ!$B$39:$B$782,E$11)+'СЕТ СН'!$F$12+СВЦЭМ!$D$10+'СЕТ СН'!$F$5-'СЕТ СН'!$F$20</f>
        <v>2249.3345063300003</v>
      </c>
      <c r="F32" s="36">
        <f>SUMIFS(СВЦЭМ!$C$39:$C$782,СВЦЭМ!$A$39:$A$782,$A32,СВЦЭМ!$B$39:$B$782,F$11)+'СЕТ СН'!$F$12+СВЦЭМ!$D$10+'СЕТ СН'!$F$5-'СЕТ СН'!$F$20</f>
        <v>2239.9330654200003</v>
      </c>
      <c r="G32" s="36">
        <f>SUMIFS(СВЦЭМ!$C$39:$C$782,СВЦЭМ!$A$39:$A$782,$A32,СВЦЭМ!$B$39:$B$782,G$11)+'СЕТ СН'!$F$12+СВЦЭМ!$D$10+'СЕТ СН'!$F$5-'СЕТ СН'!$F$20</f>
        <v>2233.8253027600003</v>
      </c>
      <c r="H32" s="36">
        <f>SUMIFS(СВЦЭМ!$C$39:$C$782,СВЦЭМ!$A$39:$A$782,$A32,СВЦЭМ!$B$39:$B$782,H$11)+'СЕТ СН'!$F$12+СВЦЭМ!$D$10+'СЕТ СН'!$F$5-'СЕТ СН'!$F$20</f>
        <v>2211.4769115099998</v>
      </c>
      <c r="I32" s="36">
        <f>SUMIFS(СВЦЭМ!$C$39:$C$782,СВЦЭМ!$A$39:$A$782,$A32,СВЦЭМ!$B$39:$B$782,I$11)+'СЕТ СН'!$F$12+СВЦЭМ!$D$10+'СЕТ СН'!$F$5-'СЕТ СН'!$F$20</f>
        <v>2191.4434061000002</v>
      </c>
      <c r="J32" s="36">
        <f>SUMIFS(СВЦЭМ!$C$39:$C$782,СВЦЭМ!$A$39:$A$782,$A32,СВЦЭМ!$B$39:$B$782,J$11)+'СЕТ СН'!$F$12+СВЦЭМ!$D$10+'СЕТ СН'!$F$5-'СЕТ СН'!$F$20</f>
        <v>2162.2030351100002</v>
      </c>
      <c r="K32" s="36">
        <f>SUMIFS(СВЦЭМ!$C$39:$C$782,СВЦЭМ!$A$39:$A$782,$A32,СВЦЭМ!$B$39:$B$782,K$11)+'СЕТ СН'!$F$12+СВЦЭМ!$D$10+'СЕТ СН'!$F$5-'СЕТ СН'!$F$20</f>
        <v>2103.6845663900003</v>
      </c>
      <c r="L32" s="36">
        <f>SUMIFS(СВЦЭМ!$C$39:$C$782,СВЦЭМ!$A$39:$A$782,$A32,СВЦЭМ!$B$39:$B$782,L$11)+'СЕТ СН'!$F$12+СВЦЭМ!$D$10+'СЕТ СН'!$F$5-'СЕТ СН'!$F$20</f>
        <v>2108.8763016000003</v>
      </c>
      <c r="M32" s="36">
        <f>SUMIFS(СВЦЭМ!$C$39:$C$782,СВЦЭМ!$A$39:$A$782,$A32,СВЦЭМ!$B$39:$B$782,M$11)+'СЕТ СН'!$F$12+СВЦЭМ!$D$10+'СЕТ СН'!$F$5-'СЕТ СН'!$F$20</f>
        <v>2111.7859026400001</v>
      </c>
      <c r="N32" s="36">
        <f>SUMIFS(СВЦЭМ!$C$39:$C$782,СВЦЭМ!$A$39:$A$782,$A32,СВЦЭМ!$B$39:$B$782,N$11)+'СЕТ СН'!$F$12+СВЦЭМ!$D$10+'СЕТ СН'!$F$5-'СЕТ СН'!$F$20</f>
        <v>2117.6088668399998</v>
      </c>
      <c r="O32" s="36">
        <f>SUMIFS(СВЦЭМ!$C$39:$C$782,СВЦЭМ!$A$39:$A$782,$A32,СВЦЭМ!$B$39:$B$782,O$11)+'СЕТ СН'!$F$12+СВЦЭМ!$D$10+'СЕТ СН'!$F$5-'СЕТ СН'!$F$20</f>
        <v>2125.1570220200001</v>
      </c>
      <c r="P32" s="36">
        <f>SUMIFS(СВЦЭМ!$C$39:$C$782,СВЦЭМ!$A$39:$A$782,$A32,СВЦЭМ!$B$39:$B$782,P$11)+'СЕТ СН'!$F$12+СВЦЭМ!$D$10+'СЕТ СН'!$F$5-'СЕТ СН'!$F$20</f>
        <v>2146.9169917200002</v>
      </c>
      <c r="Q32" s="36">
        <f>SUMIFS(СВЦЭМ!$C$39:$C$782,СВЦЭМ!$A$39:$A$782,$A32,СВЦЭМ!$B$39:$B$782,Q$11)+'СЕТ СН'!$F$12+СВЦЭМ!$D$10+'СЕТ СН'!$F$5-'СЕТ СН'!$F$20</f>
        <v>2145.2096770600001</v>
      </c>
      <c r="R32" s="36">
        <f>SUMIFS(СВЦЭМ!$C$39:$C$782,СВЦЭМ!$A$39:$A$782,$A32,СВЦЭМ!$B$39:$B$782,R$11)+'СЕТ СН'!$F$12+СВЦЭМ!$D$10+'СЕТ СН'!$F$5-'СЕТ СН'!$F$20</f>
        <v>2139.3034298900002</v>
      </c>
      <c r="S32" s="36">
        <f>SUMIFS(СВЦЭМ!$C$39:$C$782,СВЦЭМ!$A$39:$A$782,$A32,СВЦЭМ!$B$39:$B$782,S$11)+'СЕТ СН'!$F$12+СВЦЭМ!$D$10+'СЕТ СН'!$F$5-'СЕТ СН'!$F$20</f>
        <v>2114.7192597000003</v>
      </c>
      <c r="T32" s="36">
        <f>SUMIFS(СВЦЭМ!$C$39:$C$782,СВЦЭМ!$A$39:$A$782,$A32,СВЦЭМ!$B$39:$B$782,T$11)+'СЕТ СН'!$F$12+СВЦЭМ!$D$10+'СЕТ СН'!$F$5-'СЕТ СН'!$F$20</f>
        <v>2102.8048175100002</v>
      </c>
      <c r="U32" s="36">
        <f>SUMIFS(СВЦЭМ!$C$39:$C$782,СВЦЭМ!$A$39:$A$782,$A32,СВЦЭМ!$B$39:$B$782,U$11)+'СЕТ СН'!$F$12+СВЦЭМ!$D$10+'СЕТ СН'!$F$5-'СЕТ СН'!$F$20</f>
        <v>2118.2980419599999</v>
      </c>
      <c r="V32" s="36">
        <f>SUMIFS(СВЦЭМ!$C$39:$C$782,СВЦЭМ!$A$39:$A$782,$A32,СВЦЭМ!$B$39:$B$782,V$11)+'СЕТ СН'!$F$12+СВЦЭМ!$D$10+'СЕТ СН'!$F$5-'СЕТ СН'!$F$20</f>
        <v>2126.33025722</v>
      </c>
      <c r="W32" s="36">
        <f>SUMIFS(СВЦЭМ!$C$39:$C$782,СВЦЭМ!$A$39:$A$782,$A32,СВЦЭМ!$B$39:$B$782,W$11)+'СЕТ СН'!$F$12+СВЦЭМ!$D$10+'СЕТ СН'!$F$5-'СЕТ СН'!$F$20</f>
        <v>2148.6672206100002</v>
      </c>
      <c r="X32" s="36">
        <f>SUMIFS(СВЦЭМ!$C$39:$C$782,СВЦЭМ!$A$39:$A$782,$A32,СВЦЭМ!$B$39:$B$782,X$11)+'СЕТ СН'!$F$12+СВЦЭМ!$D$10+'СЕТ СН'!$F$5-'СЕТ СН'!$F$20</f>
        <v>2168.2660908500002</v>
      </c>
      <c r="Y32" s="36">
        <f>SUMIFS(СВЦЭМ!$C$39:$C$782,СВЦЭМ!$A$39:$A$782,$A32,СВЦЭМ!$B$39:$B$782,Y$11)+'СЕТ СН'!$F$12+СВЦЭМ!$D$10+'СЕТ СН'!$F$5-'СЕТ СН'!$F$20</f>
        <v>2192.0432323599998</v>
      </c>
    </row>
    <row r="33" spans="1:25" ht="15.75" x14ac:dyDescent="0.2">
      <c r="A33" s="35">
        <f t="shared" si="0"/>
        <v>44522</v>
      </c>
      <c r="B33" s="36">
        <f>SUMIFS(СВЦЭМ!$C$39:$C$782,СВЦЭМ!$A$39:$A$782,$A33,СВЦЭМ!$B$39:$B$782,B$11)+'СЕТ СН'!$F$12+СВЦЭМ!$D$10+'СЕТ СН'!$F$5-'СЕТ СН'!$F$20</f>
        <v>2200.50419642</v>
      </c>
      <c r="C33" s="36">
        <f>SUMIFS(СВЦЭМ!$C$39:$C$782,СВЦЭМ!$A$39:$A$782,$A33,СВЦЭМ!$B$39:$B$782,C$11)+'СЕТ СН'!$F$12+СВЦЭМ!$D$10+'СЕТ СН'!$F$5-'СЕТ СН'!$F$20</f>
        <v>2201.18467943</v>
      </c>
      <c r="D33" s="36">
        <f>SUMIFS(СВЦЭМ!$C$39:$C$782,СВЦЭМ!$A$39:$A$782,$A33,СВЦЭМ!$B$39:$B$782,D$11)+'СЕТ СН'!$F$12+СВЦЭМ!$D$10+'СЕТ СН'!$F$5-'СЕТ СН'!$F$20</f>
        <v>2215.2951147399999</v>
      </c>
      <c r="E33" s="36">
        <f>SUMIFS(СВЦЭМ!$C$39:$C$782,СВЦЭМ!$A$39:$A$782,$A33,СВЦЭМ!$B$39:$B$782,E$11)+'СЕТ СН'!$F$12+СВЦЭМ!$D$10+'СЕТ СН'!$F$5-'СЕТ СН'!$F$20</f>
        <v>2225.1271948900003</v>
      </c>
      <c r="F33" s="36">
        <f>SUMIFS(СВЦЭМ!$C$39:$C$782,СВЦЭМ!$A$39:$A$782,$A33,СВЦЭМ!$B$39:$B$782,F$11)+'СЕТ СН'!$F$12+СВЦЭМ!$D$10+'СЕТ СН'!$F$5-'СЕТ СН'!$F$20</f>
        <v>2218.0873825899998</v>
      </c>
      <c r="G33" s="36">
        <f>SUMIFS(СВЦЭМ!$C$39:$C$782,СВЦЭМ!$A$39:$A$782,$A33,СВЦЭМ!$B$39:$B$782,G$11)+'СЕТ СН'!$F$12+СВЦЭМ!$D$10+'СЕТ СН'!$F$5-'СЕТ СН'!$F$20</f>
        <v>2201.0542897</v>
      </c>
      <c r="H33" s="36">
        <f>SUMIFS(СВЦЭМ!$C$39:$C$782,СВЦЭМ!$A$39:$A$782,$A33,СВЦЭМ!$B$39:$B$782,H$11)+'СЕТ СН'!$F$12+СВЦЭМ!$D$10+'СЕТ СН'!$F$5-'СЕТ СН'!$F$20</f>
        <v>2168.1534558000003</v>
      </c>
      <c r="I33" s="36">
        <f>SUMIFS(СВЦЭМ!$C$39:$C$782,СВЦЭМ!$A$39:$A$782,$A33,СВЦЭМ!$B$39:$B$782,I$11)+'СЕТ СН'!$F$12+СВЦЭМ!$D$10+'СЕТ СН'!$F$5-'СЕТ СН'!$F$20</f>
        <v>2133.1488147600003</v>
      </c>
      <c r="J33" s="36">
        <f>SUMIFS(СВЦЭМ!$C$39:$C$782,СВЦЭМ!$A$39:$A$782,$A33,СВЦЭМ!$B$39:$B$782,J$11)+'СЕТ СН'!$F$12+СВЦЭМ!$D$10+'СЕТ СН'!$F$5-'СЕТ СН'!$F$20</f>
        <v>2154.0055361000004</v>
      </c>
      <c r="K33" s="36">
        <f>SUMIFS(СВЦЭМ!$C$39:$C$782,СВЦЭМ!$A$39:$A$782,$A33,СВЦЭМ!$B$39:$B$782,K$11)+'СЕТ СН'!$F$12+СВЦЭМ!$D$10+'СЕТ СН'!$F$5-'СЕТ СН'!$F$20</f>
        <v>2123.0555453400002</v>
      </c>
      <c r="L33" s="36">
        <f>SUMIFS(СВЦЭМ!$C$39:$C$782,СВЦЭМ!$A$39:$A$782,$A33,СВЦЭМ!$B$39:$B$782,L$11)+'СЕТ СН'!$F$12+СВЦЭМ!$D$10+'СЕТ СН'!$F$5-'СЕТ СН'!$F$20</f>
        <v>2107.0225376500002</v>
      </c>
      <c r="M33" s="36">
        <f>SUMIFS(СВЦЭМ!$C$39:$C$782,СВЦЭМ!$A$39:$A$782,$A33,СВЦЭМ!$B$39:$B$782,M$11)+'СЕТ СН'!$F$12+СВЦЭМ!$D$10+'СЕТ СН'!$F$5-'СЕТ СН'!$F$20</f>
        <v>2113.9464509500003</v>
      </c>
      <c r="N33" s="36">
        <f>SUMIFS(СВЦЭМ!$C$39:$C$782,СВЦЭМ!$A$39:$A$782,$A33,СВЦЭМ!$B$39:$B$782,N$11)+'СЕТ СН'!$F$12+СВЦЭМ!$D$10+'СЕТ СН'!$F$5-'СЕТ СН'!$F$20</f>
        <v>2118.5597583300005</v>
      </c>
      <c r="O33" s="36">
        <f>SUMIFS(СВЦЭМ!$C$39:$C$782,СВЦЭМ!$A$39:$A$782,$A33,СВЦЭМ!$B$39:$B$782,O$11)+'СЕТ СН'!$F$12+СВЦЭМ!$D$10+'СЕТ СН'!$F$5-'СЕТ СН'!$F$20</f>
        <v>2155.4200378599999</v>
      </c>
      <c r="P33" s="36">
        <f>SUMIFS(СВЦЭМ!$C$39:$C$782,СВЦЭМ!$A$39:$A$782,$A33,СВЦЭМ!$B$39:$B$782,P$11)+'СЕТ СН'!$F$12+СВЦЭМ!$D$10+'СЕТ СН'!$F$5-'СЕТ СН'!$F$20</f>
        <v>2178.3330608000001</v>
      </c>
      <c r="Q33" s="36">
        <f>SUMIFS(СВЦЭМ!$C$39:$C$782,СВЦЭМ!$A$39:$A$782,$A33,СВЦЭМ!$B$39:$B$782,Q$11)+'СЕТ СН'!$F$12+СВЦЭМ!$D$10+'СЕТ СН'!$F$5-'СЕТ СН'!$F$20</f>
        <v>2171.05945926</v>
      </c>
      <c r="R33" s="36">
        <f>SUMIFS(СВЦЭМ!$C$39:$C$782,СВЦЭМ!$A$39:$A$782,$A33,СВЦЭМ!$B$39:$B$782,R$11)+'СЕТ СН'!$F$12+СВЦЭМ!$D$10+'СЕТ СН'!$F$5-'СЕТ СН'!$F$20</f>
        <v>2170.8377720100002</v>
      </c>
      <c r="S33" s="36">
        <f>SUMIFS(СВЦЭМ!$C$39:$C$782,СВЦЭМ!$A$39:$A$782,$A33,СВЦЭМ!$B$39:$B$782,S$11)+'СЕТ СН'!$F$12+СВЦЭМ!$D$10+'СЕТ СН'!$F$5-'СЕТ СН'!$F$20</f>
        <v>2106.6590248900002</v>
      </c>
      <c r="T33" s="36">
        <f>SUMIFS(СВЦЭМ!$C$39:$C$782,СВЦЭМ!$A$39:$A$782,$A33,СВЦЭМ!$B$39:$B$782,T$11)+'СЕТ СН'!$F$12+СВЦЭМ!$D$10+'СЕТ СН'!$F$5-'СЕТ СН'!$F$20</f>
        <v>2125.9576379099999</v>
      </c>
      <c r="U33" s="36">
        <f>SUMIFS(СВЦЭМ!$C$39:$C$782,СВЦЭМ!$A$39:$A$782,$A33,СВЦЭМ!$B$39:$B$782,U$11)+'СЕТ СН'!$F$12+СВЦЭМ!$D$10+'СЕТ СН'!$F$5-'СЕТ СН'!$F$20</f>
        <v>2122.76122794</v>
      </c>
      <c r="V33" s="36">
        <f>SUMIFS(СВЦЭМ!$C$39:$C$782,СВЦЭМ!$A$39:$A$782,$A33,СВЦЭМ!$B$39:$B$782,V$11)+'СЕТ СН'!$F$12+СВЦЭМ!$D$10+'СЕТ СН'!$F$5-'СЕТ СН'!$F$20</f>
        <v>2128.5970977300003</v>
      </c>
      <c r="W33" s="36">
        <f>SUMIFS(СВЦЭМ!$C$39:$C$782,СВЦЭМ!$A$39:$A$782,$A33,СВЦЭМ!$B$39:$B$782,W$11)+'СЕТ СН'!$F$12+СВЦЭМ!$D$10+'СЕТ СН'!$F$5-'СЕТ СН'!$F$20</f>
        <v>2151.0602687000001</v>
      </c>
      <c r="X33" s="36">
        <f>SUMIFS(СВЦЭМ!$C$39:$C$782,СВЦЭМ!$A$39:$A$782,$A33,СВЦЭМ!$B$39:$B$782,X$11)+'СЕТ СН'!$F$12+СВЦЭМ!$D$10+'СЕТ СН'!$F$5-'СЕТ СН'!$F$20</f>
        <v>2191.8121845599999</v>
      </c>
      <c r="Y33" s="36">
        <f>SUMIFS(СВЦЭМ!$C$39:$C$782,СВЦЭМ!$A$39:$A$782,$A33,СВЦЭМ!$B$39:$B$782,Y$11)+'СЕТ СН'!$F$12+СВЦЭМ!$D$10+'СЕТ СН'!$F$5-'СЕТ СН'!$F$20</f>
        <v>2215.3818591200002</v>
      </c>
    </row>
    <row r="34" spans="1:25" ht="15.75" x14ac:dyDescent="0.2">
      <c r="A34" s="35">
        <f t="shared" si="0"/>
        <v>44523</v>
      </c>
      <c r="B34" s="36">
        <f>SUMIFS(СВЦЭМ!$C$39:$C$782,СВЦЭМ!$A$39:$A$782,$A34,СВЦЭМ!$B$39:$B$782,B$11)+'СЕТ СН'!$F$12+СВЦЭМ!$D$10+'СЕТ СН'!$F$5-'СЕТ СН'!$F$20</f>
        <v>2194.67565513</v>
      </c>
      <c r="C34" s="36">
        <f>SUMIFS(СВЦЭМ!$C$39:$C$782,СВЦЭМ!$A$39:$A$782,$A34,СВЦЭМ!$B$39:$B$782,C$11)+'СЕТ СН'!$F$12+СВЦЭМ!$D$10+'СЕТ СН'!$F$5-'СЕТ СН'!$F$20</f>
        <v>2234.6978316200002</v>
      </c>
      <c r="D34" s="36">
        <f>SUMIFS(СВЦЭМ!$C$39:$C$782,СВЦЭМ!$A$39:$A$782,$A34,СВЦЭМ!$B$39:$B$782,D$11)+'СЕТ СН'!$F$12+СВЦЭМ!$D$10+'СЕТ СН'!$F$5-'СЕТ СН'!$F$20</f>
        <v>2218.7448507099998</v>
      </c>
      <c r="E34" s="36">
        <f>SUMIFS(СВЦЭМ!$C$39:$C$782,СВЦЭМ!$A$39:$A$782,$A34,СВЦЭМ!$B$39:$B$782,E$11)+'СЕТ СН'!$F$12+СВЦЭМ!$D$10+'СЕТ СН'!$F$5-'СЕТ СН'!$F$20</f>
        <v>2215.06674565</v>
      </c>
      <c r="F34" s="36">
        <f>SUMIFS(СВЦЭМ!$C$39:$C$782,СВЦЭМ!$A$39:$A$782,$A34,СВЦЭМ!$B$39:$B$782,F$11)+'СЕТ СН'!$F$12+СВЦЭМ!$D$10+'СЕТ СН'!$F$5-'СЕТ СН'!$F$20</f>
        <v>2217.1753102100001</v>
      </c>
      <c r="G34" s="36">
        <f>SUMIFS(СВЦЭМ!$C$39:$C$782,СВЦЭМ!$A$39:$A$782,$A34,СВЦЭМ!$B$39:$B$782,G$11)+'СЕТ СН'!$F$12+СВЦЭМ!$D$10+'СЕТ СН'!$F$5-'СЕТ СН'!$F$20</f>
        <v>2198.0668147200004</v>
      </c>
      <c r="H34" s="36">
        <f>SUMIFS(СВЦЭМ!$C$39:$C$782,СВЦЭМ!$A$39:$A$782,$A34,СВЦЭМ!$B$39:$B$782,H$11)+'СЕТ СН'!$F$12+СВЦЭМ!$D$10+'СЕТ СН'!$F$5-'СЕТ СН'!$F$20</f>
        <v>2194.3354440200001</v>
      </c>
      <c r="I34" s="36">
        <f>SUMIFS(СВЦЭМ!$C$39:$C$782,СВЦЭМ!$A$39:$A$782,$A34,СВЦЭМ!$B$39:$B$782,I$11)+'СЕТ СН'!$F$12+СВЦЭМ!$D$10+'СЕТ СН'!$F$5-'СЕТ СН'!$F$20</f>
        <v>2177.6990051800003</v>
      </c>
      <c r="J34" s="36">
        <f>SUMIFS(СВЦЭМ!$C$39:$C$782,СВЦЭМ!$A$39:$A$782,$A34,СВЦЭМ!$B$39:$B$782,J$11)+'СЕТ СН'!$F$12+СВЦЭМ!$D$10+'СЕТ СН'!$F$5-'СЕТ СН'!$F$20</f>
        <v>2140.7681270000003</v>
      </c>
      <c r="K34" s="36">
        <f>SUMIFS(СВЦЭМ!$C$39:$C$782,СВЦЭМ!$A$39:$A$782,$A34,СВЦЭМ!$B$39:$B$782,K$11)+'СЕТ СН'!$F$12+СВЦЭМ!$D$10+'СЕТ СН'!$F$5-'СЕТ СН'!$F$20</f>
        <v>2130.1530725299999</v>
      </c>
      <c r="L34" s="36">
        <f>SUMIFS(СВЦЭМ!$C$39:$C$782,СВЦЭМ!$A$39:$A$782,$A34,СВЦЭМ!$B$39:$B$782,L$11)+'СЕТ СН'!$F$12+СВЦЭМ!$D$10+'СЕТ СН'!$F$5-'СЕТ СН'!$F$20</f>
        <v>2148.17075221</v>
      </c>
      <c r="M34" s="36">
        <f>SUMIFS(СВЦЭМ!$C$39:$C$782,СВЦЭМ!$A$39:$A$782,$A34,СВЦЭМ!$B$39:$B$782,M$11)+'СЕТ СН'!$F$12+СВЦЭМ!$D$10+'СЕТ СН'!$F$5-'СЕТ СН'!$F$20</f>
        <v>2187.14623738</v>
      </c>
      <c r="N34" s="36">
        <f>SUMIFS(СВЦЭМ!$C$39:$C$782,СВЦЭМ!$A$39:$A$782,$A34,СВЦЭМ!$B$39:$B$782,N$11)+'СЕТ СН'!$F$12+СВЦЭМ!$D$10+'СЕТ СН'!$F$5-'СЕТ СН'!$F$20</f>
        <v>2188.9480117100002</v>
      </c>
      <c r="O34" s="36">
        <f>SUMIFS(СВЦЭМ!$C$39:$C$782,СВЦЭМ!$A$39:$A$782,$A34,СВЦЭМ!$B$39:$B$782,O$11)+'СЕТ СН'!$F$12+СВЦЭМ!$D$10+'СЕТ СН'!$F$5-'СЕТ СН'!$F$20</f>
        <v>2200.9569482500001</v>
      </c>
      <c r="P34" s="36">
        <f>SUMIFS(СВЦЭМ!$C$39:$C$782,СВЦЭМ!$A$39:$A$782,$A34,СВЦЭМ!$B$39:$B$782,P$11)+'СЕТ СН'!$F$12+СВЦЭМ!$D$10+'СЕТ СН'!$F$5-'СЕТ СН'!$F$20</f>
        <v>2206.1157320900002</v>
      </c>
      <c r="Q34" s="36">
        <f>SUMIFS(СВЦЭМ!$C$39:$C$782,СВЦЭМ!$A$39:$A$782,$A34,СВЦЭМ!$B$39:$B$782,Q$11)+'СЕТ СН'!$F$12+СВЦЭМ!$D$10+'СЕТ СН'!$F$5-'СЕТ СН'!$F$20</f>
        <v>2203.4229237</v>
      </c>
      <c r="R34" s="36">
        <f>SUMIFS(СВЦЭМ!$C$39:$C$782,СВЦЭМ!$A$39:$A$782,$A34,СВЦЭМ!$B$39:$B$782,R$11)+'СЕТ СН'!$F$12+СВЦЭМ!$D$10+'СЕТ СН'!$F$5-'СЕТ СН'!$F$20</f>
        <v>2185.9665960500001</v>
      </c>
      <c r="S34" s="36">
        <f>SUMIFS(СВЦЭМ!$C$39:$C$782,СВЦЭМ!$A$39:$A$782,$A34,СВЦЭМ!$B$39:$B$782,S$11)+'СЕТ СН'!$F$12+СВЦЭМ!$D$10+'СЕТ СН'!$F$5-'СЕТ СН'!$F$20</f>
        <v>2134.2609351800002</v>
      </c>
      <c r="T34" s="36">
        <f>SUMIFS(СВЦЭМ!$C$39:$C$782,СВЦЭМ!$A$39:$A$782,$A34,СВЦЭМ!$B$39:$B$782,T$11)+'СЕТ СН'!$F$12+СВЦЭМ!$D$10+'СЕТ СН'!$F$5-'СЕТ СН'!$F$20</f>
        <v>2119.7873545100001</v>
      </c>
      <c r="U34" s="36">
        <f>SUMIFS(СВЦЭМ!$C$39:$C$782,СВЦЭМ!$A$39:$A$782,$A34,СВЦЭМ!$B$39:$B$782,U$11)+'СЕТ СН'!$F$12+СВЦЭМ!$D$10+'СЕТ СН'!$F$5-'СЕТ СН'!$F$20</f>
        <v>2110.9823299300001</v>
      </c>
      <c r="V34" s="36">
        <f>SUMIFS(СВЦЭМ!$C$39:$C$782,СВЦЭМ!$A$39:$A$782,$A34,СВЦЭМ!$B$39:$B$782,V$11)+'СЕТ СН'!$F$12+СВЦЭМ!$D$10+'СЕТ СН'!$F$5-'СЕТ СН'!$F$20</f>
        <v>2134.9690363300001</v>
      </c>
      <c r="W34" s="36">
        <f>SUMIFS(СВЦЭМ!$C$39:$C$782,СВЦЭМ!$A$39:$A$782,$A34,СВЦЭМ!$B$39:$B$782,W$11)+'СЕТ СН'!$F$12+СВЦЭМ!$D$10+'СЕТ СН'!$F$5-'СЕТ СН'!$F$20</f>
        <v>2161.5634066600001</v>
      </c>
      <c r="X34" s="36">
        <f>SUMIFS(СВЦЭМ!$C$39:$C$782,СВЦЭМ!$A$39:$A$782,$A34,СВЦЭМ!$B$39:$B$782,X$11)+'СЕТ СН'!$F$12+СВЦЭМ!$D$10+'СЕТ СН'!$F$5-'СЕТ СН'!$F$20</f>
        <v>2196.12089982</v>
      </c>
      <c r="Y34" s="36">
        <f>SUMIFS(СВЦЭМ!$C$39:$C$782,СВЦЭМ!$A$39:$A$782,$A34,СВЦЭМ!$B$39:$B$782,Y$11)+'СЕТ СН'!$F$12+СВЦЭМ!$D$10+'СЕТ СН'!$F$5-'СЕТ СН'!$F$20</f>
        <v>2209.8274148300002</v>
      </c>
    </row>
    <row r="35" spans="1:25" ht="15.75" x14ac:dyDescent="0.2">
      <c r="A35" s="35">
        <f t="shared" si="0"/>
        <v>44524</v>
      </c>
      <c r="B35" s="36">
        <f>SUMIFS(СВЦЭМ!$C$39:$C$782,СВЦЭМ!$A$39:$A$782,$A35,СВЦЭМ!$B$39:$B$782,B$11)+'СЕТ СН'!$F$12+СВЦЭМ!$D$10+'СЕТ СН'!$F$5-'СЕТ СН'!$F$20</f>
        <v>2203.1088398900001</v>
      </c>
      <c r="C35" s="36">
        <f>SUMIFS(СВЦЭМ!$C$39:$C$782,СВЦЭМ!$A$39:$A$782,$A35,СВЦЭМ!$B$39:$B$782,C$11)+'СЕТ СН'!$F$12+СВЦЭМ!$D$10+'СЕТ СН'!$F$5-'СЕТ СН'!$F$20</f>
        <v>2276.5961330500004</v>
      </c>
      <c r="D35" s="36">
        <f>SUMIFS(СВЦЭМ!$C$39:$C$782,СВЦЭМ!$A$39:$A$782,$A35,СВЦЭМ!$B$39:$B$782,D$11)+'СЕТ СН'!$F$12+СВЦЭМ!$D$10+'СЕТ СН'!$F$5-'СЕТ СН'!$F$20</f>
        <v>2311.7768461100004</v>
      </c>
      <c r="E35" s="36">
        <f>SUMIFS(СВЦЭМ!$C$39:$C$782,СВЦЭМ!$A$39:$A$782,$A35,СВЦЭМ!$B$39:$B$782,E$11)+'СЕТ СН'!$F$12+СВЦЭМ!$D$10+'СЕТ СН'!$F$5-'СЕТ СН'!$F$20</f>
        <v>2315.3374947800003</v>
      </c>
      <c r="F35" s="36">
        <f>SUMIFS(СВЦЭМ!$C$39:$C$782,СВЦЭМ!$A$39:$A$782,$A35,СВЦЭМ!$B$39:$B$782,F$11)+'СЕТ СН'!$F$12+СВЦЭМ!$D$10+'СЕТ СН'!$F$5-'СЕТ СН'!$F$20</f>
        <v>2303.4988198199999</v>
      </c>
      <c r="G35" s="36">
        <f>SUMIFS(СВЦЭМ!$C$39:$C$782,СВЦЭМ!$A$39:$A$782,$A35,СВЦЭМ!$B$39:$B$782,G$11)+'СЕТ СН'!$F$12+СВЦЭМ!$D$10+'СЕТ СН'!$F$5-'СЕТ СН'!$F$20</f>
        <v>2279.1945530500002</v>
      </c>
      <c r="H35" s="36">
        <f>SUMIFS(СВЦЭМ!$C$39:$C$782,СВЦЭМ!$A$39:$A$782,$A35,СВЦЭМ!$B$39:$B$782,H$11)+'СЕТ СН'!$F$12+СВЦЭМ!$D$10+'СЕТ СН'!$F$5-'СЕТ СН'!$F$20</f>
        <v>2214.1425095499999</v>
      </c>
      <c r="I35" s="36">
        <f>SUMIFS(СВЦЭМ!$C$39:$C$782,СВЦЭМ!$A$39:$A$782,$A35,СВЦЭМ!$B$39:$B$782,I$11)+'СЕТ СН'!$F$12+СВЦЭМ!$D$10+'СЕТ СН'!$F$5-'СЕТ СН'!$F$20</f>
        <v>2199.8411996000004</v>
      </c>
      <c r="J35" s="36">
        <f>SUMIFS(СВЦЭМ!$C$39:$C$782,СВЦЭМ!$A$39:$A$782,$A35,СВЦЭМ!$B$39:$B$782,J$11)+'СЕТ СН'!$F$12+СВЦЭМ!$D$10+'СЕТ СН'!$F$5-'СЕТ СН'!$F$20</f>
        <v>2167.1672651700001</v>
      </c>
      <c r="K35" s="36">
        <f>SUMIFS(СВЦЭМ!$C$39:$C$782,СВЦЭМ!$A$39:$A$782,$A35,СВЦЭМ!$B$39:$B$782,K$11)+'СЕТ СН'!$F$12+СВЦЭМ!$D$10+'СЕТ СН'!$F$5-'СЕТ СН'!$F$20</f>
        <v>2162.69875796</v>
      </c>
      <c r="L35" s="36">
        <f>SUMIFS(СВЦЭМ!$C$39:$C$782,СВЦЭМ!$A$39:$A$782,$A35,СВЦЭМ!$B$39:$B$782,L$11)+'СЕТ СН'!$F$12+СВЦЭМ!$D$10+'СЕТ СН'!$F$5-'СЕТ СН'!$F$20</f>
        <v>2167.6320176200002</v>
      </c>
      <c r="M35" s="36">
        <f>SUMIFS(СВЦЭМ!$C$39:$C$782,СВЦЭМ!$A$39:$A$782,$A35,СВЦЭМ!$B$39:$B$782,M$11)+'СЕТ СН'!$F$12+СВЦЭМ!$D$10+'СЕТ СН'!$F$5-'СЕТ СН'!$F$20</f>
        <v>2164.2010928200002</v>
      </c>
      <c r="N35" s="36">
        <f>SUMIFS(СВЦЭМ!$C$39:$C$782,СВЦЭМ!$A$39:$A$782,$A35,СВЦЭМ!$B$39:$B$782,N$11)+'СЕТ СН'!$F$12+СВЦЭМ!$D$10+'СЕТ СН'!$F$5-'СЕТ СН'!$F$20</f>
        <v>2165.5508947400003</v>
      </c>
      <c r="O35" s="36">
        <f>SUMIFS(СВЦЭМ!$C$39:$C$782,СВЦЭМ!$A$39:$A$782,$A35,СВЦЭМ!$B$39:$B$782,O$11)+'СЕТ СН'!$F$12+СВЦЭМ!$D$10+'СЕТ СН'!$F$5-'СЕТ СН'!$F$20</f>
        <v>2173.25412134</v>
      </c>
      <c r="P35" s="36">
        <f>SUMIFS(СВЦЭМ!$C$39:$C$782,СВЦЭМ!$A$39:$A$782,$A35,СВЦЭМ!$B$39:$B$782,P$11)+'СЕТ СН'!$F$12+СВЦЭМ!$D$10+'СЕТ СН'!$F$5-'СЕТ СН'!$F$20</f>
        <v>2174.5763879100004</v>
      </c>
      <c r="Q35" s="36">
        <f>SUMIFS(СВЦЭМ!$C$39:$C$782,СВЦЭМ!$A$39:$A$782,$A35,СВЦЭМ!$B$39:$B$782,Q$11)+'СЕТ СН'!$F$12+СВЦЭМ!$D$10+'СЕТ СН'!$F$5-'СЕТ СН'!$F$20</f>
        <v>2183.0639263700004</v>
      </c>
      <c r="R35" s="36">
        <f>SUMIFS(СВЦЭМ!$C$39:$C$782,СВЦЭМ!$A$39:$A$782,$A35,СВЦЭМ!$B$39:$B$782,R$11)+'СЕТ СН'!$F$12+СВЦЭМ!$D$10+'СЕТ СН'!$F$5-'СЕТ СН'!$F$20</f>
        <v>2177.0003241600002</v>
      </c>
      <c r="S35" s="36">
        <f>SUMIFS(СВЦЭМ!$C$39:$C$782,СВЦЭМ!$A$39:$A$782,$A35,СВЦЭМ!$B$39:$B$782,S$11)+'СЕТ СН'!$F$12+СВЦЭМ!$D$10+'СЕТ СН'!$F$5-'СЕТ СН'!$F$20</f>
        <v>2172.5947914600001</v>
      </c>
      <c r="T35" s="36">
        <f>SUMIFS(СВЦЭМ!$C$39:$C$782,СВЦЭМ!$A$39:$A$782,$A35,СВЦЭМ!$B$39:$B$782,T$11)+'СЕТ СН'!$F$12+СВЦЭМ!$D$10+'СЕТ СН'!$F$5-'СЕТ СН'!$F$20</f>
        <v>2152.5229043999998</v>
      </c>
      <c r="U35" s="36">
        <f>SUMIFS(СВЦЭМ!$C$39:$C$782,СВЦЭМ!$A$39:$A$782,$A35,СВЦЭМ!$B$39:$B$782,U$11)+'СЕТ СН'!$F$12+СВЦЭМ!$D$10+'СЕТ СН'!$F$5-'СЕТ СН'!$F$20</f>
        <v>2153.4013654700002</v>
      </c>
      <c r="V35" s="36">
        <f>SUMIFS(СВЦЭМ!$C$39:$C$782,СВЦЭМ!$A$39:$A$782,$A35,СВЦЭМ!$B$39:$B$782,V$11)+'СЕТ СН'!$F$12+СВЦЭМ!$D$10+'СЕТ СН'!$F$5-'СЕТ СН'!$F$20</f>
        <v>2164.3379019800004</v>
      </c>
      <c r="W35" s="36">
        <f>SUMIFS(СВЦЭМ!$C$39:$C$782,СВЦЭМ!$A$39:$A$782,$A35,СВЦЭМ!$B$39:$B$782,W$11)+'СЕТ СН'!$F$12+СВЦЭМ!$D$10+'СЕТ СН'!$F$5-'СЕТ СН'!$F$20</f>
        <v>2184.3260902000002</v>
      </c>
      <c r="X35" s="36">
        <f>SUMIFS(СВЦЭМ!$C$39:$C$782,СВЦЭМ!$A$39:$A$782,$A35,СВЦЭМ!$B$39:$B$782,X$11)+'СЕТ СН'!$F$12+СВЦЭМ!$D$10+'СЕТ СН'!$F$5-'СЕТ СН'!$F$20</f>
        <v>2224.6472595700002</v>
      </c>
      <c r="Y35" s="36">
        <f>SUMIFS(СВЦЭМ!$C$39:$C$782,СВЦЭМ!$A$39:$A$782,$A35,СВЦЭМ!$B$39:$B$782,Y$11)+'СЕТ СН'!$F$12+СВЦЭМ!$D$10+'СЕТ СН'!$F$5-'СЕТ СН'!$F$20</f>
        <v>2322.7937911600002</v>
      </c>
    </row>
    <row r="36" spans="1:25" ht="15.75" x14ac:dyDescent="0.2">
      <c r="A36" s="35">
        <f t="shared" si="0"/>
        <v>44525</v>
      </c>
      <c r="B36" s="36">
        <f>SUMIFS(СВЦЭМ!$C$39:$C$782,СВЦЭМ!$A$39:$A$782,$A36,СВЦЭМ!$B$39:$B$782,B$11)+'СЕТ СН'!$F$12+СВЦЭМ!$D$10+'СЕТ СН'!$F$5-'СЕТ СН'!$F$20</f>
        <v>2310.1279125900001</v>
      </c>
      <c r="C36" s="36">
        <f>SUMIFS(СВЦЭМ!$C$39:$C$782,СВЦЭМ!$A$39:$A$782,$A36,СВЦЭМ!$B$39:$B$782,C$11)+'СЕТ СН'!$F$12+СВЦЭМ!$D$10+'СЕТ СН'!$F$5-'СЕТ СН'!$F$20</f>
        <v>2304.6606293700002</v>
      </c>
      <c r="D36" s="36">
        <f>SUMIFS(СВЦЭМ!$C$39:$C$782,СВЦЭМ!$A$39:$A$782,$A36,СВЦЭМ!$B$39:$B$782,D$11)+'СЕТ СН'!$F$12+СВЦЭМ!$D$10+'СЕТ СН'!$F$5-'СЕТ СН'!$F$20</f>
        <v>2282.91411763</v>
      </c>
      <c r="E36" s="36">
        <f>SUMIFS(СВЦЭМ!$C$39:$C$782,СВЦЭМ!$A$39:$A$782,$A36,СВЦЭМ!$B$39:$B$782,E$11)+'СЕТ СН'!$F$12+СВЦЭМ!$D$10+'СЕТ СН'!$F$5-'СЕТ СН'!$F$20</f>
        <v>2276.2727690900001</v>
      </c>
      <c r="F36" s="36">
        <f>SUMIFS(СВЦЭМ!$C$39:$C$782,СВЦЭМ!$A$39:$A$782,$A36,СВЦЭМ!$B$39:$B$782,F$11)+'СЕТ СН'!$F$12+СВЦЭМ!$D$10+'СЕТ СН'!$F$5-'СЕТ СН'!$F$20</f>
        <v>2279.8141151899999</v>
      </c>
      <c r="G36" s="36">
        <f>SUMIFS(СВЦЭМ!$C$39:$C$782,СВЦЭМ!$A$39:$A$782,$A36,СВЦЭМ!$B$39:$B$782,G$11)+'СЕТ СН'!$F$12+СВЦЭМ!$D$10+'СЕТ СН'!$F$5-'СЕТ СН'!$F$20</f>
        <v>2287.1438173800002</v>
      </c>
      <c r="H36" s="36">
        <f>SUMIFS(СВЦЭМ!$C$39:$C$782,СВЦЭМ!$A$39:$A$782,$A36,СВЦЭМ!$B$39:$B$782,H$11)+'СЕТ СН'!$F$12+СВЦЭМ!$D$10+'СЕТ СН'!$F$5-'СЕТ СН'!$F$20</f>
        <v>2302.9579675499999</v>
      </c>
      <c r="I36" s="36">
        <f>SUMIFS(СВЦЭМ!$C$39:$C$782,СВЦЭМ!$A$39:$A$782,$A36,СВЦЭМ!$B$39:$B$782,I$11)+'СЕТ СН'!$F$12+СВЦЭМ!$D$10+'СЕТ СН'!$F$5-'СЕТ СН'!$F$20</f>
        <v>2253.2860119900001</v>
      </c>
      <c r="J36" s="36">
        <f>SUMIFS(СВЦЭМ!$C$39:$C$782,СВЦЭМ!$A$39:$A$782,$A36,СВЦЭМ!$B$39:$B$782,J$11)+'СЕТ СН'!$F$12+СВЦЭМ!$D$10+'СЕТ СН'!$F$5-'СЕТ СН'!$F$20</f>
        <v>2197.2595221800002</v>
      </c>
      <c r="K36" s="36">
        <f>SUMIFS(СВЦЭМ!$C$39:$C$782,СВЦЭМ!$A$39:$A$782,$A36,СВЦЭМ!$B$39:$B$782,K$11)+'СЕТ СН'!$F$12+СВЦЭМ!$D$10+'СЕТ СН'!$F$5-'СЕТ СН'!$F$20</f>
        <v>2197.4295224100001</v>
      </c>
      <c r="L36" s="36">
        <f>SUMIFS(СВЦЭМ!$C$39:$C$782,СВЦЭМ!$A$39:$A$782,$A36,СВЦЭМ!$B$39:$B$782,L$11)+'СЕТ СН'!$F$12+СВЦЭМ!$D$10+'СЕТ СН'!$F$5-'СЕТ СН'!$F$20</f>
        <v>2208.06684253</v>
      </c>
      <c r="M36" s="36">
        <f>SUMIFS(СВЦЭМ!$C$39:$C$782,СВЦЭМ!$A$39:$A$782,$A36,СВЦЭМ!$B$39:$B$782,M$11)+'СЕТ СН'!$F$12+СВЦЭМ!$D$10+'СЕТ СН'!$F$5-'СЕТ СН'!$F$20</f>
        <v>2199.9630821400001</v>
      </c>
      <c r="N36" s="36">
        <f>SUMIFS(СВЦЭМ!$C$39:$C$782,СВЦЭМ!$A$39:$A$782,$A36,СВЦЭМ!$B$39:$B$782,N$11)+'СЕТ СН'!$F$12+СВЦЭМ!$D$10+'СЕТ СН'!$F$5-'СЕТ СН'!$F$20</f>
        <v>2238.9801218900002</v>
      </c>
      <c r="O36" s="36">
        <f>SUMIFS(СВЦЭМ!$C$39:$C$782,СВЦЭМ!$A$39:$A$782,$A36,СВЦЭМ!$B$39:$B$782,O$11)+'СЕТ СН'!$F$12+СВЦЭМ!$D$10+'СЕТ СН'!$F$5-'СЕТ СН'!$F$20</f>
        <v>2277.5613104800004</v>
      </c>
      <c r="P36" s="36">
        <f>SUMIFS(СВЦЭМ!$C$39:$C$782,СВЦЭМ!$A$39:$A$782,$A36,СВЦЭМ!$B$39:$B$782,P$11)+'СЕТ СН'!$F$12+СВЦЭМ!$D$10+'СЕТ СН'!$F$5-'СЕТ СН'!$F$20</f>
        <v>2274.7796494700001</v>
      </c>
      <c r="Q36" s="36">
        <f>SUMIFS(СВЦЭМ!$C$39:$C$782,СВЦЭМ!$A$39:$A$782,$A36,СВЦЭМ!$B$39:$B$782,Q$11)+'СЕТ СН'!$F$12+СВЦЭМ!$D$10+'СЕТ СН'!$F$5-'СЕТ СН'!$F$20</f>
        <v>2276.6829244400001</v>
      </c>
      <c r="R36" s="36">
        <f>SUMIFS(СВЦЭМ!$C$39:$C$782,СВЦЭМ!$A$39:$A$782,$A36,СВЦЭМ!$B$39:$B$782,R$11)+'СЕТ СН'!$F$12+СВЦЭМ!$D$10+'СЕТ СН'!$F$5-'СЕТ СН'!$F$20</f>
        <v>2274.3095993300003</v>
      </c>
      <c r="S36" s="36">
        <f>SUMIFS(СВЦЭМ!$C$39:$C$782,СВЦЭМ!$A$39:$A$782,$A36,СВЦЭМ!$B$39:$B$782,S$11)+'СЕТ СН'!$F$12+СВЦЭМ!$D$10+'СЕТ СН'!$F$5-'СЕТ СН'!$F$20</f>
        <v>2207.3338876799999</v>
      </c>
      <c r="T36" s="36">
        <f>SUMIFS(СВЦЭМ!$C$39:$C$782,СВЦЭМ!$A$39:$A$782,$A36,СВЦЭМ!$B$39:$B$782,T$11)+'СЕТ СН'!$F$12+СВЦЭМ!$D$10+'СЕТ СН'!$F$5-'СЕТ СН'!$F$20</f>
        <v>2205.3200267900002</v>
      </c>
      <c r="U36" s="36">
        <f>SUMIFS(СВЦЭМ!$C$39:$C$782,СВЦЭМ!$A$39:$A$782,$A36,СВЦЭМ!$B$39:$B$782,U$11)+'СЕТ СН'!$F$12+СВЦЭМ!$D$10+'СЕТ СН'!$F$5-'СЕТ СН'!$F$20</f>
        <v>2193.0080059900001</v>
      </c>
      <c r="V36" s="36">
        <f>SUMIFS(СВЦЭМ!$C$39:$C$782,СВЦЭМ!$A$39:$A$782,$A36,СВЦЭМ!$B$39:$B$782,V$11)+'СЕТ СН'!$F$12+СВЦЭМ!$D$10+'СЕТ СН'!$F$5-'СЕТ СН'!$F$20</f>
        <v>2193.7878746200004</v>
      </c>
      <c r="W36" s="36">
        <f>SUMIFS(СВЦЭМ!$C$39:$C$782,СВЦЭМ!$A$39:$A$782,$A36,СВЦЭМ!$B$39:$B$782,W$11)+'СЕТ СН'!$F$12+СВЦЭМ!$D$10+'СЕТ СН'!$F$5-'СЕТ СН'!$F$20</f>
        <v>2198.7882457200003</v>
      </c>
      <c r="X36" s="36">
        <f>SUMIFS(СВЦЭМ!$C$39:$C$782,СВЦЭМ!$A$39:$A$782,$A36,СВЦЭМ!$B$39:$B$782,X$11)+'СЕТ СН'!$F$12+СВЦЭМ!$D$10+'СЕТ СН'!$F$5-'СЕТ СН'!$F$20</f>
        <v>2248.45205257</v>
      </c>
      <c r="Y36" s="36">
        <f>SUMIFS(СВЦЭМ!$C$39:$C$782,СВЦЭМ!$A$39:$A$782,$A36,СВЦЭМ!$B$39:$B$782,Y$11)+'СЕТ СН'!$F$12+СВЦЭМ!$D$10+'СЕТ СН'!$F$5-'СЕТ СН'!$F$20</f>
        <v>2311.6430990600002</v>
      </c>
    </row>
    <row r="37" spans="1:25" ht="15.75" x14ac:dyDescent="0.2">
      <c r="A37" s="35">
        <f t="shared" si="0"/>
        <v>44526</v>
      </c>
      <c r="B37" s="36">
        <f>SUMIFS(СВЦЭМ!$C$39:$C$782,СВЦЭМ!$A$39:$A$782,$A37,СВЦЭМ!$B$39:$B$782,B$11)+'СЕТ СН'!$F$12+СВЦЭМ!$D$10+'СЕТ СН'!$F$5-'СЕТ СН'!$F$20</f>
        <v>2315.3624712800001</v>
      </c>
      <c r="C37" s="36">
        <f>SUMIFS(СВЦЭМ!$C$39:$C$782,СВЦЭМ!$A$39:$A$782,$A37,СВЦЭМ!$B$39:$B$782,C$11)+'СЕТ СН'!$F$12+СВЦЭМ!$D$10+'СЕТ СН'!$F$5-'СЕТ СН'!$F$20</f>
        <v>2311.8362081400001</v>
      </c>
      <c r="D37" s="36">
        <f>SUMIFS(СВЦЭМ!$C$39:$C$782,СВЦЭМ!$A$39:$A$782,$A37,СВЦЭМ!$B$39:$B$782,D$11)+'СЕТ СН'!$F$12+СВЦЭМ!$D$10+'СЕТ СН'!$F$5-'СЕТ СН'!$F$20</f>
        <v>2304.5670818200001</v>
      </c>
      <c r="E37" s="36">
        <f>SUMIFS(СВЦЭМ!$C$39:$C$782,СВЦЭМ!$A$39:$A$782,$A37,СВЦЭМ!$B$39:$B$782,E$11)+'СЕТ СН'!$F$12+СВЦЭМ!$D$10+'СЕТ СН'!$F$5-'СЕТ СН'!$F$20</f>
        <v>2287.7602180499998</v>
      </c>
      <c r="F37" s="36">
        <f>SUMIFS(СВЦЭМ!$C$39:$C$782,СВЦЭМ!$A$39:$A$782,$A37,СВЦЭМ!$B$39:$B$782,F$11)+'СЕТ СН'!$F$12+СВЦЭМ!$D$10+'СЕТ СН'!$F$5-'СЕТ СН'!$F$20</f>
        <v>2285.6892445800004</v>
      </c>
      <c r="G37" s="36">
        <f>SUMIFS(СВЦЭМ!$C$39:$C$782,СВЦЭМ!$A$39:$A$782,$A37,СВЦЭМ!$B$39:$B$782,G$11)+'СЕТ СН'!$F$12+СВЦЭМ!$D$10+'СЕТ СН'!$F$5-'СЕТ СН'!$F$20</f>
        <v>2285.7944055899998</v>
      </c>
      <c r="H37" s="36">
        <f>SUMIFS(СВЦЭМ!$C$39:$C$782,СВЦЭМ!$A$39:$A$782,$A37,СВЦЭМ!$B$39:$B$782,H$11)+'СЕТ СН'!$F$12+СВЦЭМ!$D$10+'СЕТ СН'!$F$5-'СЕТ СН'!$F$20</f>
        <v>2288.9843881300003</v>
      </c>
      <c r="I37" s="36">
        <f>SUMIFS(СВЦЭМ!$C$39:$C$782,СВЦЭМ!$A$39:$A$782,$A37,СВЦЭМ!$B$39:$B$782,I$11)+'СЕТ СН'!$F$12+СВЦЭМ!$D$10+'СЕТ СН'!$F$5-'СЕТ СН'!$F$20</f>
        <v>2258.7858896600001</v>
      </c>
      <c r="J37" s="36">
        <f>SUMIFS(СВЦЭМ!$C$39:$C$782,СВЦЭМ!$A$39:$A$782,$A37,СВЦЭМ!$B$39:$B$782,J$11)+'СЕТ СН'!$F$12+СВЦЭМ!$D$10+'СЕТ СН'!$F$5-'СЕТ СН'!$F$20</f>
        <v>2226.6583480099998</v>
      </c>
      <c r="K37" s="36">
        <f>SUMIFS(СВЦЭМ!$C$39:$C$782,СВЦЭМ!$A$39:$A$782,$A37,СВЦЭМ!$B$39:$B$782,K$11)+'СЕТ СН'!$F$12+СВЦЭМ!$D$10+'СЕТ СН'!$F$5-'СЕТ СН'!$F$20</f>
        <v>2221.9034221000002</v>
      </c>
      <c r="L37" s="36">
        <f>SUMIFS(СВЦЭМ!$C$39:$C$782,СВЦЭМ!$A$39:$A$782,$A37,СВЦЭМ!$B$39:$B$782,L$11)+'СЕТ СН'!$F$12+СВЦЭМ!$D$10+'СЕТ СН'!$F$5-'СЕТ СН'!$F$20</f>
        <v>2215.3118252000004</v>
      </c>
      <c r="M37" s="36">
        <f>SUMIFS(СВЦЭМ!$C$39:$C$782,СВЦЭМ!$A$39:$A$782,$A37,СВЦЭМ!$B$39:$B$782,M$11)+'СЕТ СН'!$F$12+СВЦЭМ!$D$10+'СЕТ СН'!$F$5-'СЕТ СН'!$F$20</f>
        <v>2207.1144525899999</v>
      </c>
      <c r="N37" s="36">
        <f>SUMIFS(СВЦЭМ!$C$39:$C$782,СВЦЭМ!$A$39:$A$782,$A37,СВЦЭМ!$B$39:$B$782,N$11)+'СЕТ СН'!$F$12+СВЦЭМ!$D$10+'СЕТ СН'!$F$5-'СЕТ СН'!$F$20</f>
        <v>2205.8087252400001</v>
      </c>
      <c r="O37" s="36">
        <f>SUMIFS(СВЦЭМ!$C$39:$C$782,СВЦЭМ!$A$39:$A$782,$A37,СВЦЭМ!$B$39:$B$782,O$11)+'СЕТ СН'!$F$12+СВЦЭМ!$D$10+'СЕТ СН'!$F$5-'СЕТ СН'!$F$20</f>
        <v>2208.3004463100001</v>
      </c>
      <c r="P37" s="36">
        <f>SUMIFS(СВЦЭМ!$C$39:$C$782,СВЦЭМ!$A$39:$A$782,$A37,СВЦЭМ!$B$39:$B$782,P$11)+'СЕТ СН'!$F$12+СВЦЭМ!$D$10+'СЕТ СН'!$F$5-'СЕТ СН'!$F$20</f>
        <v>2295.62432291</v>
      </c>
      <c r="Q37" s="36">
        <f>SUMIFS(СВЦЭМ!$C$39:$C$782,СВЦЭМ!$A$39:$A$782,$A37,СВЦЭМ!$B$39:$B$782,Q$11)+'СЕТ СН'!$F$12+СВЦЭМ!$D$10+'СЕТ СН'!$F$5-'СЕТ СН'!$F$20</f>
        <v>2284.5059217200001</v>
      </c>
      <c r="R37" s="36">
        <f>SUMIFS(СВЦЭМ!$C$39:$C$782,СВЦЭМ!$A$39:$A$782,$A37,СВЦЭМ!$B$39:$B$782,R$11)+'СЕТ СН'!$F$12+СВЦЭМ!$D$10+'СЕТ СН'!$F$5-'СЕТ СН'!$F$20</f>
        <v>2284.4116179700004</v>
      </c>
      <c r="S37" s="36">
        <f>SUMIFS(СВЦЭМ!$C$39:$C$782,СВЦЭМ!$A$39:$A$782,$A37,СВЦЭМ!$B$39:$B$782,S$11)+'СЕТ СН'!$F$12+СВЦЭМ!$D$10+'СЕТ СН'!$F$5-'СЕТ СН'!$F$20</f>
        <v>2204.7307316800002</v>
      </c>
      <c r="T37" s="36">
        <f>SUMIFS(СВЦЭМ!$C$39:$C$782,СВЦЭМ!$A$39:$A$782,$A37,СВЦЭМ!$B$39:$B$782,T$11)+'СЕТ СН'!$F$12+СВЦЭМ!$D$10+'СЕТ СН'!$F$5-'СЕТ СН'!$F$20</f>
        <v>2226.1106117999998</v>
      </c>
      <c r="U37" s="36">
        <f>SUMIFS(СВЦЭМ!$C$39:$C$782,СВЦЭМ!$A$39:$A$782,$A37,СВЦЭМ!$B$39:$B$782,U$11)+'СЕТ СН'!$F$12+СВЦЭМ!$D$10+'СЕТ СН'!$F$5-'СЕТ СН'!$F$20</f>
        <v>2225.3987257899998</v>
      </c>
      <c r="V37" s="36">
        <f>SUMIFS(СВЦЭМ!$C$39:$C$782,СВЦЭМ!$A$39:$A$782,$A37,СВЦЭМ!$B$39:$B$782,V$11)+'СЕТ СН'!$F$12+СВЦЭМ!$D$10+'СЕТ СН'!$F$5-'СЕТ СН'!$F$20</f>
        <v>2215.5707449299998</v>
      </c>
      <c r="W37" s="36">
        <f>SUMIFS(СВЦЭМ!$C$39:$C$782,СВЦЭМ!$A$39:$A$782,$A37,СВЦЭМ!$B$39:$B$782,W$11)+'СЕТ СН'!$F$12+СВЦЭМ!$D$10+'СЕТ СН'!$F$5-'СЕТ СН'!$F$20</f>
        <v>2213.6143885700003</v>
      </c>
      <c r="X37" s="36">
        <f>SUMIFS(СВЦЭМ!$C$39:$C$782,СВЦЭМ!$A$39:$A$782,$A37,СВЦЭМ!$B$39:$B$782,X$11)+'СЕТ СН'!$F$12+СВЦЭМ!$D$10+'СЕТ СН'!$F$5-'СЕТ СН'!$F$20</f>
        <v>2201.8772424799999</v>
      </c>
      <c r="Y37" s="36">
        <f>SUMIFS(СВЦЭМ!$C$39:$C$782,СВЦЭМ!$A$39:$A$782,$A37,СВЦЭМ!$B$39:$B$782,Y$11)+'СЕТ СН'!$F$12+СВЦЭМ!$D$10+'СЕТ СН'!$F$5-'СЕТ СН'!$F$20</f>
        <v>2268.2814978300003</v>
      </c>
    </row>
    <row r="38" spans="1:25" ht="15.75" x14ac:dyDescent="0.2">
      <c r="A38" s="35">
        <f t="shared" si="0"/>
        <v>44527</v>
      </c>
      <c r="B38" s="36">
        <f>SUMIFS(СВЦЭМ!$C$39:$C$782,СВЦЭМ!$A$39:$A$782,$A38,СВЦЭМ!$B$39:$B$782,B$11)+'СЕТ СН'!$F$12+СВЦЭМ!$D$10+'СЕТ СН'!$F$5-'СЕТ СН'!$F$20</f>
        <v>2206.85480345</v>
      </c>
      <c r="C38" s="36">
        <f>SUMIFS(СВЦЭМ!$C$39:$C$782,СВЦЭМ!$A$39:$A$782,$A38,СВЦЭМ!$B$39:$B$782,C$11)+'СЕТ СН'!$F$12+СВЦЭМ!$D$10+'СЕТ СН'!$F$5-'СЕТ СН'!$F$20</f>
        <v>2220.1940757900002</v>
      </c>
      <c r="D38" s="36">
        <f>SUMIFS(СВЦЭМ!$C$39:$C$782,СВЦЭМ!$A$39:$A$782,$A38,СВЦЭМ!$B$39:$B$782,D$11)+'СЕТ СН'!$F$12+СВЦЭМ!$D$10+'СЕТ СН'!$F$5-'СЕТ СН'!$F$20</f>
        <v>2248.5814767600004</v>
      </c>
      <c r="E38" s="36">
        <f>SUMIFS(СВЦЭМ!$C$39:$C$782,СВЦЭМ!$A$39:$A$782,$A38,СВЦЭМ!$B$39:$B$782,E$11)+'СЕТ СН'!$F$12+СВЦЭМ!$D$10+'СЕТ СН'!$F$5-'СЕТ СН'!$F$20</f>
        <v>2275.4494808300001</v>
      </c>
      <c r="F38" s="36">
        <f>SUMIFS(СВЦЭМ!$C$39:$C$782,СВЦЭМ!$A$39:$A$782,$A38,СВЦЭМ!$B$39:$B$782,F$11)+'СЕТ СН'!$F$12+СВЦЭМ!$D$10+'СЕТ СН'!$F$5-'СЕТ СН'!$F$20</f>
        <v>2275.0343602299999</v>
      </c>
      <c r="G38" s="36">
        <f>SUMIFS(СВЦЭМ!$C$39:$C$782,СВЦЭМ!$A$39:$A$782,$A38,СВЦЭМ!$B$39:$B$782,G$11)+'СЕТ СН'!$F$12+СВЦЭМ!$D$10+'СЕТ СН'!$F$5-'СЕТ СН'!$F$20</f>
        <v>2261.55546512</v>
      </c>
      <c r="H38" s="36">
        <f>SUMIFS(СВЦЭМ!$C$39:$C$782,СВЦЭМ!$A$39:$A$782,$A38,СВЦЭМ!$B$39:$B$782,H$11)+'СЕТ СН'!$F$12+СВЦЭМ!$D$10+'СЕТ СН'!$F$5-'СЕТ СН'!$F$20</f>
        <v>2219.8099645100001</v>
      </c>
      <c r="I38" s="36">
        <f>SUMIFS(СВЦЭМ!$C$39:$C$782,СВЦЭМ!$A$39:$A$782,$A38,СВЦЭМ!$B$39:$B$782,I$11)+'СЕТ СН'!$F$12+СВЦЭМ!$D$10+'СЕТ СН'!$F$5-'СЕТ СН'!$F$20</f>
        <v>2204.4173212400001</v>
      </c>
      <c r="J38" s="36">
        <f>SUMIFS(СВЦЭМ!$C$39:$C$782,СВЦЭМ!$A$39:$A$782,$A38,СВЦЭМ!$B$39:$B$782,J$11)+'СЕТ СН'!$F$12+СВЦЭМ!$D$10+'СЕТ СН'!$F$5-'СЕТ СН'!$F$20</f>
        <v>2187.6669514499999</v>
      </c>
      <c r="K38" s="36">
        <f>SUMIFS(СВЦЭМ!$C$39:$C$782,СВЦЭМ!$A$39:$A$782,$A38,СВЦЭМ!$B$39:$B$782,K$11)+'СЕТ СН'!$F$12+СВЦЭМ!$D$10+'СЕТ СН'!$F$5-'СЕТ СН'!$F$20</f>
        <v>2169.0513173999998</v>
      </c>
      <c r="L38" s="36">
        <f>SUMIFS(СВЦЭМ!$C$39:$C$782,СВЦЭМ!$A$39:$A$782,$A38,СВЦЭМ!$B$39:$B$782,L$11)+'СЕТ СН'!$F$12+СВЦЭМ!$D$10+'СЕТ СН'!$F$5-'СЕТ СН'!$F$20</f>
        <v>2178.4148321500002</v>
      </c>
      <c r="M38" s="36">
        <f>SUMIFS(СВЦЭМ!$C$39:$C$782,СВЦЭМ!$A$39:$A$782,$A38,СВЦЭМ!$B$39:$B$782,M$11)+'СЕТ СН'!$F$12+СВЦЭМ!$D$10+'СЕТ СН'!$F$5-'СЕТ СН'!$F$20</f>
        <v>2193.3548383400002</v>
      </c>
      <c r="N38" s="36">
        <f>SUMIFS(СВЦЭМ!$C$39:$C$782,СВЦЭМ!$A$39:$A$782,$A38,СВЦЭМ!$B$39:$B$782,N$11)+'СЕТ СН'!$F$12+СВЦЭМ!$D$10+'СЕТ СН'!$F$5-'СЕТ СН'!$F$20</f>
        <v>2229.3495624400002</v>
      </c>
      <c r="O38" s="36">
        <f>SUMIFS(СВЦЭМ!$C$39:$C$782,СВЦЭМ!$A$39:$A$782,$A38,СВЦЭМ!$B$39:$B$782,O$11)+'СЕТ СН'!$F$12+СВЦЭМ!$D$10+'СЕТ СН'!$F$5-'СЕТ СН'!$F$20</f>
        <v>2240.8386597500003</v>
      </c>
      <c r="P38" s="36">
        <f>SUMIFS(СВЦЭМ!$C$39:$C$782,СВЦЭМ!$A$39:$A$782,$A38,СВЦЭМ!$B$39:$B$782,P$11)+'СЕТ СН'!$F$12+СВЦЭМ!$D$10+'СЕТ СН'!$F$5-'СЕТ СН'!$F$20</f>
        <v>2231.6394797900002</v>
      </c>
      <c r="Q38" s="36">
        <f>SUMIFS(СВЦЭМ!$C$39:$C$782,СВЦЭМ!$A$39:$A$782,$A38,СВЦЭМ!$B$39:$B$782,Q$11)+'СЕТ СН'!$F$12+СВЦЭМ!$D$10+'СЕТ СН'!$F$5-'СЕТ СН'!$F$20</f>
        <v>2239.3175613499998</v>
      </c>
      <c r="R38" s="36">
        <f>SUMIFS(СВЦЭМ!$C$39:$C$782,СВЦЭМ!$A$39:$A$782,$A38,СВЦЭМ!$B$39:$B$782,R$11)+'СЕТ СН'!$F$12+СВЦЭМ!$D$10+'СЕТ СН'!$F$5-'СЕТ СН'!$F$20</f>
        <v>2252.1228218000001</v>
      </c>
      <c r="S38" s="36">
        <f>SUMIFS(СВЦЭМ!$C$39:$C$782,СВЦЭМ!$A$39:$A$782,$A38,СВЦЭМ!$B$39:$B$782,S$11)+'СЕТ СН'!$F$12+СВЦЭМ!$D$10+'СЕТ СН'!$F$5-'СЕТ СН'!$F$20</f>
        <v>2229.3127176200001</v>
      </c>
      <c r="T38" s="36">
        <f>SUMIFS(СВЦЭМ!$C$39:$C$782,СВЦЭМ!$A$39:$A$782,$A38,СВЦЭМ!$B$39:$B$782,T$11)+'СЕТ СН'!$F$12+СВЦЭМ!$D$10+'СЕТ СН'!$F$5-'СЕТ СН'!$F$20</f>
        <v>2184.0345925400002</v>
      </c>
      <c r="U38" s="36">
        <f>SUMIFS(СВЦЭМ!$C$39:$C$782,СВЦЭМ!$A$39:$A$782,$A38,СВЦЭМ!$B$39:$B$782,U$11)+'СЕТ СН'!$F$12+СВЦЭМ!$D$10+'СЕТ СН'!$F$5-'СЕТ СН'!$F$20</f>
        <v>2184.4765596100001</v>
      </c>
      <c r="V38" s="36">
        <f>SUMIFS(СВЦЭМ!$C$39:$C$782,СВЦЭМ!$A$39:$A$782,$A38,СВЦЭМ!$B$39:$B$782,V$11)+'СЕТ СН'!$F$12+СВЦЭМ!$D$10+'СЕТ СН'!$F$5-'СЕТ СН'!$F$20</f>
        <v>2214.7059709100004</v>
      </c>
      <c r="W38" s="36">
        <f>SUMIFS(СВЦЭМ!$C$39:$C$782,СВЦЭМ!$A$39:$A$782,$A38,СВЦЭМ!$B$39:$B$782,W$11)+'СЕТ СН'!$F$12+СВЦЭМ!$D$10+'СЕТ СН'!$F$5-'СЕТ СН'!$F$20</f>
        <v>2224.95099411</v>
      </c>
      <c r="X38" s="36">
        <f>SUMIFS(СВЦЭМ!$C$39:$C$782,СВЦЭМ!$A$39:$A$782,$A38,СВЦЭМ!$B$39:$B$782,X$11)+'СЕТ СН'!$F$12+СВЦЭМ!$D$10+'СЕТ СН'!$F$5-'СЕТ СН'!$F$20</f>
        <v>2206.3577296200001</v>
      </c>
      <c r="Y38" s="36">
        <f>SUMIFS(СВЦЭМ!$C$39:$C$782,СВЦЭМ!$A$39:$A$782,$A38,СВЦЭМ!$B$39:$B$782,Y$11)+'СЕТ СН'!$F$12+СВЦЭМ!$D$10+'СЕТ СН'!$F$5-'СЕТ СН'!$F$20</f>
        <v>2208.8856590300002</v>
      </c>
    </row>
    <row r="39" spans="1:25" ht="15.75" x14ac:dyDescent="0.2">
      <c r="A39" s="35">
        <f t="shared" si="0"/>
        <v>44528</v>
      </c>
      <c r="B39" s="36">
        <f>SUMIFS(СВЦЭМ!$C$39:$C$782,СВЦЭМ!$A$39:$A$782,$A39,СВЦЭМ!$B$39:$B$782,B$11)+'СЕТ СН'!$F$12+СВЦЭМ!$D$10+'СЕТ СН'!$F$5-'СЕТ СН'!$F$20</f>
        <v>2237.0466438499998</v>
      </c>
      <c r="C39" s="36">
        <f>SUMIFS(СВЦЭМ!$C$39:$C$782,СВЦЭМ!$A$39:$A$782,$A39,СВЦЭМ!$B$39:$B$782,C$11)+'СЕТ СН'!$F$12+СВЦЭМ!$D$10+'СЕТ СН'!$F$5-'СЕТ СН'!$F$20</f>
        <v>2264.0162156400002</v>
      </c>
      <c r="D39" s="36">
        <f>SUMIFS(СВЦЭМ!$C$39:$C$782,СВЦЭМ!$A$39:$A$782,$A39,СВЦЭМ!$B$39:$B$782,D$11)+'СЕТ СН'!$F$12+СВЦЭМ!$D$10+'СЕТ СН'!$F$5-'СЕТ СН'!$F$20</f>
        <v>2297.9497196500001</v>
      </c>
      <c r="E39" s="36">
        <f>SUMIFS(СВЦЭМ!$C$39:$C$782,СВЦЭМ!$A$39:$A$782,$A39,СВЦЭМ!$B$39:$B$782,E$11)+'СЕТ СН'!$F$12+СВЦЭМ!$D$10+'СЕТ СН'!$F$5-'СЕТ СН'!$F$20</f>
        <v>2305.8772076800001</v>
      </c>
      <c r="F39" s="36">
        <f>SUMIFS(СВЦЭМ!$C$39:$C$782,СВЦЭМ!$A$39:$A$782,$A39,СВЦЭМ!$B$39:$B$782,F$11)+'СЕТ СН'!$F$12+СВЦЭМ!$D$10+'СЕТ СН'!$F$5-'СЕТ СН'!$F$20</f>
        <v>2308.63434065</v>
      </c>
      <c r="G39" s="36">
        <f>SUMIFS(СВЦЭМ!$C$39:$C$782,СВЦЭМ!$A$39:$A$782,$A39,СВЦЭМ!$B$39:$B$782,G$11)+'СЕТ СН'!$F$12+СВЦЭМ!$D$10+'СЕТ СН'!$F$5-'СЕТ СН'!$F$20</f>
        <v>2305.6687480199998</v>
      </c>
      <c r="H39" s="36">
        <f>SUMIFS(СВЦЭМ!$C$39:$C$782,СВЦЭМ!$A$39:$A$782,$A39,СВЦЭМ!$B$39:$B$782,H$11)+'СЕТ СН'!$F$12+СВЦЭМ!$D$10+'СЕТ СН'!$F$5-'СЕТ СН'!$F$20</f>
        <v>2276.2386508700001</v>
      </c>
      <c r="I39" s="36">
        <f>SUMIFS(СВЦЭМ!$C$39:$C$782,СВЦЭМ!$A$39:$A$782,$A39,СВЦЭМ!$B$39:$B$782,I$11)+'СЕТ СН'!$F$12+СВЦЭМ!$D$10+'СЕТ СН'!$F$5-'СЕТ СН'!$F$20</f>
        <v>2244.4509238199998</v>
      </c>
      <c r="J39" s="36">
        <f>SUMIFS(СВЦЭМ!$C$39:$C$782,СВЦЭМ!$A$39:$A$782,$A39,СВЦЭМ!$B$39:$B$782,J$11)+'СЕТ СН'!$F$12+СВЦЭМ!$D$10+'СЕТ СН'!$F$5-'СЕТ СН'!$F$20</f>
        <v>2204.5556168900002</v>
      </c>
      <c r="K39" s="36">
        <f>SUMIFS(СВЦЭМ!$C$39:$C$782,СВЦЭМ!$A$39:$A$782,$A39,СВЦЭМ!$B$39:$B$782,K$11)+'СЕТ СН'!$F$12+СВЦЭМ!$D$10+'СЕТ СН'!$F$5-'СЕТ СН'!$F$20</f>
        <v>2179.3794837700002</v>
      </c>
      <c r="L39" s="36">
        <f>SUMIFS(СВЦЭМ!$C$39:$C$782,СВЦЭМ!$A$39:$A$782,$A39,СВЦЭМ!$B$39:$B$782,L$11)+'СЕТ СН'!$F$12+СВЦЭМ!$D$10+'СЕТ СН'!$F$5-'СЕТ СН'!$F$20</f>
        <v>2165.6877614</v>
      </c>
      <c r="M39" s="36">
        <f>SUMIFS(СВЦЭМ!$C$39:$C$782,СВЦЭМ!$A$39:$A$782,$A39,СВЦЭМ!$B$39:$B$782,M$11)+'СЕТ СН'!$F$12+СВЦЭМ!$D$10+'СЕТ СН'!$F$5-'СЕТ СН'!$F$20</f>
        <v>2178.6137341600001</v>
      </c>
      <c r="N39" s="36">
        <f>SUMIFS(СВЦЭМ!$C$39:$C$782,СВЦЭМ!$A$39:$A$782,$A39,СВЦЭМ!$B$39:$B$782,N$11)+'СЕТ СН'!$F$12+СВЦЭМ!$D$10+'СЕТ СН'!$F$5-'СЕТ СН'!$F$20</f>
        <v>2203.2584569700002</v>
      </c>
      <c r="O39" s="36">
        <f>SUMIFS(СВЦЭМ!$C$39:$C$782,СВЦЭМ!$A$39:$A$782,$A39,СВЦЭМ!$B$39:$B$782,O$11)+'СЕТ СН'!$F$12+СВЦЭМ!$D$10+'СЕТ СН'!$F$5-'СЕТ СН'!$F$20</f>
        <v>2205.8393120199999</v>
      </c>
      <c r="P39" s="36">
        <f>SUMIFS(СВЦЭМ!$C$39:$C$782,СВЦЭМ!$A$39:$A$782,$A39,СВЦЭМ!$B$39:$B$782,P$11)+'СЕТ СН'!$F$12+СВЦЭМ!$D$10+'СЕТ СН'!$F$5-'СЕТ СН'!$F$20</f>
        <v>2218.4468740500001</v>
      </c>
      <c r="Q39" s="36">
        <f>SUMIFS(СВЦЭМ!$C$39:$C$782,СВЦЭМ!$A$39:$A$782,$A39,СВЦЭМ!$B$39:$B$782,Q$11)+'СЕТ СН'!$F$12+СВЦЭМ!$D$10+'СЕТ СН'!$F$5-'СЕТ СН'!$F$20</f>
        <v>2217.5906787700001</v>
      </c>
      <c r="R39" s="36">
        <f>SUMIFS(СВЦЭМ!$C$39:$C$782,СВЦЭМ!$A$39:$A$782,$A39,СВЦЭМ!$B$39:$B$782,R$11)+'СЕТ СН'!$F$12+СВЦЭМ!$D$10+'СЕТ СН'!$F$5-'СЕТ СН'!$F$20</f>
        <v>2218.5747376400004</v>
      </c>
      <c r="S39" s="36">
        <f>SUMIFS(СВЦЭМ!$C$39:$C$782,СВЦЭМ!$A$39:$A$782,$A39,СВЦЭМ!$B$39:$B$782,S$11)+'СЕТ СН'!$F$12+СВЦЭМ!$D$10+'СЕТ СН'!$F$5-'СЕТ СН'!$F$20</f>
        <v>2208.3041886999999</v>
      </c>
      <c r="T39" s="36">
        <f>SUMIFS(СВЦЭМ!$C$39:$C$782,СВЦЭМ!$A$39:$A$782,$A39,СВЦЭМ!$B$39:$B$782,T$11)+'СЕТ СН'!$F$12+СВЦЭМ!$D$10+'СЕТ СН'!$F$5-'СЕТ СН'!$F$20</f>
        <v>2181.0722475900002</v>
      </c>
      <c r="U39" s="36">
        <f>SUMIFS(СВЦЭМ!$C$39:$C$782,СВЦЭМ!$A$39:$A$782,$A39,СВЦЭМ!$B$39:$B$782,U$11)+'СЕТ СН'!$F$12+СВЦЭМ!$D$10+'СЕТ СН'!$F$5-'СЕТ СН'!$F$20</f>
        <v>2179.1002326500002</v>
      </c>
      <c r="V39" s="36">
        <f>SUMIFS(СВЦЭМ!$C$39:$C$782,СВЦЭМ!$A$39:$A$782,$A39,СВЦЭМ!$B$39:$B$782,V$11)+'СЕТ СН'!$F$12+СВЦЭМ!$D$10+'СЕТ СН'!$F$5-'СЕТ СН'!$F$20</f>
        <v>2234.1665217200002</v>
      </c>
      <c r="W39" s="36">
        <f>SUMIFS(СВЦЭМ!$C$39:$C$782,СВЦЭМ!$A$39:$A$782,$A39,СВЦЭМ!$B$39:$B$782,W$11)+'СЕТ СН'!$F$12+СВЦЭМ!$D$10+'СЕТ СН'!$F$5-'СЕТ СН'!$F$20</f>
        <v>2210.5163146499999</v>
      </c>
      <c r="X39" s="36">
        <f>SUMIFS(СВЦЭМ!$C$39:$C$782,СВЦЭМ!$A$39:$A$782,$A39,СВЦЭМ!$B$39:$B$782,X$11)+'СЕТ СН'!$F$12+СВЦЭМ!$D$10+'СЕТ СН'!$F$5-'СЕТ СН'!$F$20</f>
        <v>2206.2275482200002</v>
      </c>
      <c r="Y39" s="36">
        <f>SUMIFS(СВЦЭМ!$C$39:$C$782,СВЦЭМ!$A$39:$A$782,$A39,СВЦЭМ!$B$39:$B$782,Y$11)+'СЕТ СН'!$F$12+СВЦЭМ!$D$10+'СЕТ СН'!$F$5-'СЕТ СН'!$F$20</f>
        <v>2238.23398855</v>
      </c>
    </row>
    <row r="40" spans="1:25" ht="15.75" x14ac:dyDescent="0.2">
      <c r="A40" s="35">
        <f t="shared" si="0"/>
        <v>44529</v>
      </c>
      <c r="B40" s="36">
        <f>SUMIFS(СВЦЭМ!$C$39:$C$782,СВЦЭМ!$A$39:$A$782,$A40,СВЦЭМ!$B$39:$B$782,B$11)+'СЕТ СН'!$F$12+СВЦЭМ!$D$10+'СЕТ СН'!$F$5-'СЕТ СН'!$F$20</f>
        <v>2234.4984793600001</v>
      </c>
      <c r="C40" s="36">
        <f>SUMIFS(СВЦЭМ!$C$39:$C$782,СВЦЭМ!$A$39:$A$782,$A40,СВЦЭМ!$B$39:$B$782,C$11)+'СЕТ СН'!$F$12+СВЦЭМ!$D$10+'СЕТ СН'!$F$5-'СЕТ СН'!$F$20</f>
        <v>2254.0598194499998</v>
      </c>
      <c r="D40" s="36">
        <f>SUMIFS(СВЦЭМ!$C$39:$C$782,СВЦЭМ!$A$39:$A$782,$A40,СВЦЭМ!$B$39:$B$782,D$11)+'СЕТ СН'!$F$12+СВЦЭМ!$D$10+'СЕТ СН'!$F$5-'СЕТ СН'!$F$20</f>
        <v>2283.1737645100002</v>
      </c>
      <c r="E40" s="36">
        <f>SUMIFS(СВЦЭМ!$C$39:$C$782,СВЦЭМ!$A$39:$A$782,$A40,СВЦЭМ!$B$39:$B$782,E$11)+'СЕТ СН'!$F$12+СВЦЭМ!$D$10+'СЕТ СН'!$F$5-'СЕТ СН'!$F$20</f>
        <v>2288.6086181999999</v>
      </c>
      <c r="F40" s="36">
        <f>SUMIFS(СВЦЭМ!$C$39:$C$782,СВЦЭМ!$A$39:$A$782,$A40,СВЦЭМ!$B$39:$B$782,F$11)+'СЕТ СН'!$F$12+СВЦЭМ!$D$10+'СЕТ СН'!$F$5-'СЕТ СН'!$F$20</f>
        <v>2292.6219680100003</v>
      </c>
      <c r="G40" s="36">
        <f>SUMIFS(СВЦЭМ!$C$39:$C$782,СВЦЭМ!$A$39:$A$782,$A40,СВЦЭМ!$B$39:$B$782,G$11)+'СЕТ СН'!$F$12+СВЦЭМ!$D$10+'СЕТ СН'!$F$5-'СЕТ СН'!$F$20</f>
        <v>2286.71652163</v>
      </c>
      <c r="H40" s="36">
        <f>SUMIFS(СВЦЭМ!$C$39:$C$782,СВЦЭМ!$A$39:$A$782,$A40,СВЦЭМ!$B$39:$B$782,H$11)+'СЕТ СН'!$F$12+СВЦЭМ!$D$10+'СЕТ СН'!$F$5-'СЕТ СН'!$F$20</f>
        <v>2241.3722714700002</v>
      </c>
      <c r="I40" s="36">
        <f>SUMIFS(СВЦЭМ!$C$39:$C$782,СВЦЭМ!$A$39:$A$782,$A40,СВЦЭМ!$B$39:$B$782,I$11)+'СЕТ СН'!$F$12+СВЦЭМ!$D$10+'СЕТ СН'!$F$5-'СЕТ СН'!$F$20</f>
        <v>2203.7779395500002</v>
      </c>
      <c r="J40" s="36">
        <f>SUMIFS(СВЦЭМ!$C$39:$C$782,СВЦЭМ!$A$39:$A$782,$A40,СВЦЭМ!$B$39:$B$782,J$11)+'СЕТ СН'!$F$12+СВЦЭМ!$D$10+'СЕТ СН'!$F$5-'СЕТ СН'!$F$20</f>
        <v>2186.1921256599999</v>
      </c>
      <c r="K40" s="36">
        <f>SUMIFS(СВЦЭМ!$C$39:$C$782,СВЦЭМ!$A$39:$A$782,$A40,СВЦЭМ!$B$39:$B$782,K$11)+'СЕТ СН'!$F$12+СВЦЭМ!$D$10+'СЕТ СН'!$F$5-'СЕТ СН'!$F$20</f>
        <v>2179.1374538500004</v>
      </c>
      <c r="L40" s="36">
        <f>SUMIFS(СВЦЭМ!$C$39:$C$782,СВЦЭМ!$A$39:$A$782,$A40,СВЦЭМ!$B$39:$B$782,L$11)+'СЕТ СН'!$F$12+СВЦЭМ!$D$10+'СЕТ СН'!$F$5-'СЕТ СН'!$F$20</f>
        <v>2180.5125968800003</v>
      </c>
      <c r="M40" s="36">
        <f>SUMIFS(СВЦЭМ!$C$39:$C$782,СВЦЭМ!$A$39:$A$782,$A40,СВЦЭМ!$B$39:$B$782,M$11)+'СЕТ СН'!$F$12+СВЦЭМ!$D$10+'СЕТ СН'!$F$5-'СЕТ СН'!$F$20</f>
        <v>2192.3668467400003</v>
      </c>
      <c r="N40" s="36">
        <f>SUMIFS(СВЦЭМ!$C$39:$C$782,СВЦЭМ!$A$39:$A$782,$A40,СВЦЭМ!$B$39:$B$782,N$11)+'СЕТ СН'!$F$12+СВЦЭМ!$D$10+'СЕТ СН'!$F$5-'СЕТ СН'!$F$20</f>
        <v>2208.6264578300002</v>
      </c>
      <c r="O40" s="36">
        <f>SUMIFS(СВЦЭМ!$C$39:$C$782,СВЦЭМ!$A$39:$A$782,$A40,СВЦЭМ!$B$39:$B$782,O$11)+'СЕТ СН'!$F$12+СВЦЭМ!$D$10+'СЕТ СН'!$F$5-'СЕТ СН'!$F$20</f>
        <v>2239.4204900000004</v>
      </c>
      <c r="P40" s="36">
        <f>SUMIFS(СВЦЭМ!$C$39:$C$782,СВЦЭМ!$A$39:$A$782,$A40,СВЦЭМ!$B$39:$B$782,P$11)+'СЕТ СН'!$F$12+СВЦЭМ!$D$10+'СЕТ СН'!$F$5-'СЕТ СН'!$F$20</f>
        <v>2243.8249584</v>
      </c>
      <c r="Q40" s="36">
        <f>SUMIFS(СВЦЭМ!$C$39:$C$782,СВЦЭМ!$A$39:$A$782,$A40,СВЦЭМ!$B$39:$B$782,Q$11)+'СЕТ СН'!$F$12+СВЦЭМ!$D$10+'СЕТ СН'!$F$5-'СЕТ СН'!$F$20</f>
        <v>2248.1728559500002</v>
      </c>
      <c r="R40" s="36">
        <f>SUMIFS(СВЦЭМ!$C$39:$C$782,СВЦЭМ!$A$39:$A$782,$A40,СВЦЭМ!$B$39:$B$782,R$11)+'СЕТ СН'!$F$12+СВЦЭМ!$D$10+'СЕТ СН'!$F$5-'СЕТ СН'!$F$20</f>
        <v>2239.1390065300002</v>
      </c>
      <c r="S40" s="36">
        <f>SUMIFS(СВЦЭМ!$C$39:$C$782,СВЦЭМ!$A$39:$A$782,$A40,СВЦЭМ!$B$39:$B$782,S$11)+'СЕТ СН'!$F$12+СВЦЭМ!$D$10+'СЕТ СН'!$F$5-'СЕТ СН'!$F$20</f>
        <v>2219.7934161800003</v>
      </c>
      <c r="T40" s="36">
        <f>SUMIFS(СВЦЭМ!$C$39:$C$782,СВЦЭМ!$A$39:$A$782,$A40,СВЦЭМ!$B$39:$B$782,T$11)+'СЕТ СН'!$F$12+СВЦЭМ!$D$10+'СЕТ СН'!$F$5-'СЕТ СН'!$F$20</f>
        <v>2184.9910871000002</v>
      </c>
      <c r="U40" s="36">
        <f>SUMIFS(СВЦЭМ!$C$39:$C$782,СВЦЭМ!$A$39:$A$782,$A40,СВЦЭМ!$B$39:$B$782,U$11)+'СЕТ СН'!$F$12+СВЦЭМ!$D$10+'СЕТ СН'!$F$5-'СЕТ СН'!$F$20</f>
        <v>2177.8419629500004</v>
      </c>
      <c r="V40" s="36">
        <f>SUMIFS(СВЦЭМ!$C$39:$C$782,СВЦЭМ!$A$39:$A$782,$A40,СВЦЭМ!$B$39:$B$782,V$11)+'СЕТ СН'!$F$12+СВЦЭМ!$D$10+'СЕТ СН'!$F$5-'СЕТ СН'!$F$20</f>
        <v>2187.0528367300003</v>
      </c>
      <c r="W40" s="36">
        <f>SUMIFS(СВЦЭМ!$C$39:$C$782,СВЦЭМ!$A$39:$A$782,$A40,СВЦЭМ!$B$39:$B$782,W$11)+'СЕТ СН'!$F$12+СВЦЭМ!$D$10+'СЕТ СН'!$F$5-'СЕТ СН'!$F$20</f>
        <v>2224.28659806</v>
      </c>
      <c r="X40" s="36">
        <f>SUMIFS(СВЦЭМ!$C$39:$C$782,СВЦЭМ!$A$39:$A$782,$A40,СВЦЭМ!$B$39:$B$782,X$11)+'СЕТ СН'!$F$12+СВЦЭМ!$D$10+'СЕТ СН'!$F$5-'СЕТ СН'!$F$20</f>
        <v>2239.7448411</v>
      </c>
      <c r="Y40" s="36">
        <f>SUMIFS(СВЦЭМ!$C$39:$C$782,СВЦЭМ!$A$39:$A$782,$A40,СВЦЭМ!$B$39:$B$782,Y$11)+'СЕТ СН'!$F$12+СВЦЭМ!$D$10+'СЕТ СН'!$F$5-'СЕТ СН'!$F$20</f>
        <v>2261.8582120199999</v>
      </c>
    </row>
    <row r="41" spans="1:25" ht="15.75" x14ac:dyDescent="0.2">
      <c r="A41" s="35">
        <f t="shared" si="0"/>
        <v>44530</v>
      </c>
      <c r="B41" s="36">
        <f>SUMIFS(СВЦЭМ!$C$39:$C$782,СВЦЭМ!$A$39:$A$782,$A41,СВЦЭМ!$B$39:$B$782,B$11)+'СЕТ СН'!$F$12+СВЦЭМ!$D$10+'СЕТ СН'!$F$5-'СЕТ СН'!$F$20</f>
        <v>2257.0315712500001</v>
      </c>
      <c r="C41" s="36">
        <f>SUMIFS(СВЦЭМ!$C$39:$C$782,СВЦЭМ!$A$39:$A$782,$A41,СВЦЭМ!$B$39:$B$782,C$11)+'СЕТ СН'!$F$12+СВЦЭМ!$D$10+'СЕТ СН'!$F$5-'СЕТ СН'!$F$20</f>
        <v>2270.2689460800002</v>
      </c>
      <c r="D41" s="36">
        <f>SUMIFS(СВЦЭМ!$C$39:$C$782,СВЦЭМ!$A$39:$A$782,$A41,СВЦЭМ!$B$39:$B$782,D$11)+'СЕТ СН'!$F$12+СВЦЭМ!$D$10+'СЕТ СН'!$F$5-'СЕТ СН'!$F$20</f>
        <v>2317.5154198300002</v>
      </c>
      <c r="E41" s="36">
        <f>SUMIFS(СВЦЭМ!$C$39:$C$782,СВЦЭМ!$A$39:$A$782,$A41,СВЦЭМ!$B$39:$B$782,E$11)+'СЕТ СН'!$F$12+СВЦЭМ!$D$10+'СЕТ СН'!$F$5-'СЕТ СН'!$F$20</f>
        <v>2324.1064928000001</v>
      </c>
      <c r="F41" s="36">
        <f>SUMIFS(СВЦЭМ!$C$39:$C$782,СВЦЭМ!$A$39:$A$782,$A41,СВЦЭМ!$B$39:$B$782,F$11)+'СЕТ СН'!$F$12+СВЦЭМ!$D$10+'СЕТ СН'!$F$5-'СЕТ СН'!$F$20</f>
        <v>2331.6892911599998</v>
      </c>
      <c r="G41" s="36">
        <f>SUMIFS(СВЦЭМ!$C$39:$C$782,СВЦЭМ!$A$39:$A$782,$A41,СВЦЭМ!$B$39:$B$782,G$11)+'СЕТ СН'!$F$12+СВЦЭМ!$D$10+'СЕТ СН'!$F$5-'СЕТ СН'!$F$20</f>
        <v>2318.7465432600002</v>
      </c>
      <c r="H41" s="36">
        <f>SUMIFS(СВЦЭМ!$C$39:$C$782,СВЦЭМ!$A$39:$A$782,$A41,СВЦЭМ!$B$39:$B$782,H$11)+'СЕТ СН'!$F$12+СВЦЭМ!$D$10+'СЕТ СН'!$F$5-'СЕТ СН'!$F$20</f>
        <v>2282.6044673900001</v>
      </c>
      <c r="I41" s="36">
        <f>SUMIFS(СВЦЭМ!$C$39:$C$782,СВЦЭМ!$A$39:$A$782,$A41,СВЦЭМ!$B$39:$B$782,I$11)+'СЕТ СН'!$F$12+СВЦЭМ!$D$10+'СЕТ СН'!$F$5-'СЕТ СН'!$F$20</f>
        <v>2258.4953588300004</v>
      </c>
      <c r="J41" s="36">
        <f>SUMIFS(СВЦЭМ!$C$39:$C$782,СВЦЭМ!$A$39:$A$782,$A41,СВЦЭМ!$B$39:$B$782,J$11)+'СЕТ СН'!$F$12+СВЦЭМ!$D$10+'СЕТ СН'!$F$5-'СЕТ СН'!$F$20</f>
        <v>2215.16441824</v>
      </c>
      <c r="K41" s="36">
        <f>SUMIFS(СВЦЭМ!$C$39:$C$782,СВЦЭМ!$A$39:$A$782,$A41,СВЦЭМ!$B$39:$B$782,K$11)+'СЕТ СН'!$F$12+СВЦЭМ!$D$10+'СЕТ СН'!$F$5-'СЕТ СН'!$F$20</f>
        <v>2196.65184064</v>
      </c>
      <c r="L41" s="36">
        <f>SUMIFS(СВЦЭМ!$C$39:$C$782,СВЦЭМ!$A$39:$A$782,$A41,СВЦЭМ!$B$39:$B$782,L$11)+'СЕТ СН'!$F$12+СВЦЭМ!$D$10+'СЕТ СН'!$F$5-'СЕТ СН'!$F$20</f>
        <v>2199.2479287599999</v>
      </c>
      <c r="M41" s="36">
        <f>SUMIFS(СВЦЭМ!$C$39:$C$782,СВЦЭМ!$A$39:$A$782,$A41,СВЦЭМ!$B$39:$B$782,M$11)+'СЕТ СН'!$F$12+СВЦЭМ!$D$10+'СЕТ СН'!$F$5-'СЕТ СН'!$F$20</f>
        <v>2194.89905408</v>
      </c>
      <c r="N41" s="36">
        <f>SUMIFS(СВЦЭМ!$C$39:$C$782,СВЦЭМ!$A$39:$A$782,$A41,СВЦЭМ!$B$39:$B$782,N$11)+'СЕТ СН'!$F$12+СВЦЭМ!$D$10+'СЕТ СН'!$F$5-'СЕТ СН'!$F$20</f>
        <v>2210.2215450100002</v>
      </c>
      <c r="O41" s="36">
        <f>SUMIFS(СВЦЭМ!$C$39:$C$782,СВЦЭМ!$A$39:$A$782,$A41,СВЦЭМ!$B$39:$B$782,O$11)+'СЕТ СН'!$F$12+СВЦЭМ!$D$10+'СЕТ СН'!$F$5-'СЕТ СН'!$F$20</f>
        <v>2212.6021365400002</v>
      </c>
      <c r="P41" s="36">
        <f>SUMIFS(СВЦЭМ!$C$39:$C$782,СВЦЭМ!$A$39:$A$782,$A41,СВЦЭМ!$B$39:$B$782,P$11)+'СЕТ СН'!$F$12+СВЦЭМ!$D$10+'СЕТ СН'!$F$5-'СЕТ СН'!$F$20</f>
        <v>2220.1698502099998</v>
      </c>
      <c r="Q41" s="36">
        <f>SUMIFS(СВЦЭМ!$C$39:$C$782,СВЦЭМ!$A$39:$A$782,$A41,СВЦЭМ!$B$39:$B$782,Q$11)+'СЕТ СН'!$F$12+СВЦЭМ!$D$10+'СЕТ СН'!$F$5-'СЕТ СН'!$F$20</f>
        <v>2223.6728018600002</v>
      </c>
      <c r="R41" s="36">
        <f>SUMIFS(СВЦЭМ!$C$39:$C$782,СВЦЭМ!$A$39:$A$782,$A41,СВЦЭМ!$B$39:$B$782,R$11)+'СЕТ СН'!$F$12+СВЦЭМ!$D$10+'СЕТ СН'!$F$5-'СЕТ СН'!$F$20</f>
        <v>2242.3880679600002</v>
      </c>
      <c r="S41" s="36">
        <f>SUMIFS(СВЦЭМ!$C$39:$C$782,СВЦЭМ!$A$39:$A$782,$A41,СВЦЭМ!$B$39:$B$782,S$11)+'СЕТ СН'!$F$12+СВЦЭМ!$D$10+'СЕТ СН'!$F$5-'СЕТ СН'!$F$20</f>
        <v>2212.7803987200004</v>
      </c>
      <c r="T41" s="36">
        <f>SUMIFS(СВЦЭМ!$C$39:$C$782,СВЦЭМ!$A$39:$A$782,$A41,СВЦЭМ!$B$39:$B$782,T$11)+'СЕТ СН'!$F$12+СВЦЭМ!$D$10+'СЕТ СН'!$F$5-'СЕТ СН'!$F$20</f>
        <v>2186.33768599</v>
      </c>
      <c r="U41" s="36">
        <f>SUMIFS(СВЦЭМ!$C$39:$C$782,СВЦЭМ!$A$39:$A$782,$A41,СВЦЭМ!$B$39:$B$782,U$11)+'СЕТ СН'!$F$12+СВЦЭМ!$D$10+'СЕТ СН'!$F$5-'СЕТ СН'!$F$20</f>
        <v>2183.5211108800004</v>
      </c>
      <c r="V41" s="36">
        <f>SUMIFS(СВЦЭМ!$C$39:$C$782,СВЦЭМ!$A$39:$A$782,$A41,СВЦЭМ!$B$39:$B$782,V$11)+'СЕТ СН'!$F$12+СВЦЭМ!$D$10+'СЕТ СН'!$F$5-'СЕТ СН'!$F$20</f>
        <v>2196.9868525900001</v>
      </c>
      <c r="W41" s="36">
        <f>SUMIFS(СВЦЭМ!$C$39:$C$782,СВЦЭМ!$A$39:$A$782,$A41,СВЦЭМ!$B$39:$B$782,W$11)+'СЕТ СН'!$F$12+СВЦЭМ!$D$10+'СЕТ СН'!$F$5-'СЕТ СН'!$F$20</f>
        <v>2233.1176651800001</v>
      </c>
      <c r="X41" s="36">
        <f>SUMIFS(СВЦЭМ!$C$39:$C$782,СВЦЭМ!$A$39:$A$782,$A41,СВЦЭМ!$B$39:$B$782,X$11)+'СЕТ СН'!$F$12+СВЦЭМ!$D$10+'СЕТ СН'!$F$5-'СЕТ СН'!$F$20</f>
        <v>2239.1031527599998</v>
      </c>
      <c r="Y41" s="36">
        <f>SUMIFS(СВЦЭМ!$C$39:$C$782,СВЦЭМ!$A$39:$A$782,$A41,СВЦЭМ!$B$39:$B$782,Y$11)+'СЕТ СН'!$F$12+СВЦЭМ!$D$10+'СЕТ СН'!$F$5-'СЕТ СН'!$F$20</f>
        <v>2257.6891122400002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СН'!$G$12+СВЦЭМ!$D$10+'СЕТ СН'!$G$5-'СЕТ СН'!$G$20</f>
        <v>3046.1362327400002</v>
      </c>
      <c r="C48" s="36">
        <f>SUMIFS(СВЦЭМ!$C$39:$C$782,СВЦЭМ!$A$39:$A$782,$A48,СВЦЭМ!$B$39:$B$782,C$47)+'СЕТ СН'!$G$12+СВЦЭМ!$D$10+'СЕТ СН'!$G$5-'СЕТ СН'!$G$20</f>
        <v>3091.0113778699997</v>
      </c>
      <c r="D48" s="36">
        <f>SUMIFS(СВЦЭМ!$C$39:$C$782,СВЦЭМ!$A$39:$A$782,$A48,СВЦЭМ!$B$39:$B$782,D$47)+'СЕТ СН'!$G$12+СВЦЭМ!$D$10+'СЕТ СН'!$G$5-'СЕТ СН'!$G$20</f>
        <v>3038.6102416200001</v>
      </c>
      <c r="E48" s="36">
        <f>SUMIFS(СВЦЭМ!$C$39:$C$782,СВЦЭМ!$A$39:$A$782,$A48,СВЦЭМ!$B$39:$B$782,E$47)+'СЕТ СН'!$G$12+СВЦЭМ!$D$10+'СЕТ СН'!$G$5-'СЕТ СН'!$G$20</f>
        <v>3024.19136858</v>
      </c>
      <c r="F48" s="36">
        <f>SUMIFS(СВЦЭМ!$C$39:$C$782,СВЦЭМ!$A$39:$A$782,$A48,СВЦЭМ!$B$39:$B$782,F$47)+'СЕТ СН'!$G$12+СВЦЭМ!$D$10+'СЕТ СН'!$G$5-'СЕТ СН'!$G$20</f>
        <v>3023.62687005</v>
      </c>
      <c r="G48" s="36">
        <f>SUMIFS(СВЦЭМ!$C$39:$C$782,СВЦЭМ!$A$39:$A$782,$A48,СВЦЭМ!$B$39:$B$782,G$47)+'СЕТ СН'!$G$12+СВЦЭМ!$D$10+'СЕТ СН'!$G$5-'СЕТ СН'!$G$20</f>
        <v>3026.5474077099998</v>
      </c>
      <c r="H48" s="36">
        <f>SUMIFS(СВЦЭМ!$C$39:$C$782,СВЦЭМ!$A$39:$A$782,$A48,СВЦЭМ!$B$39:$B$782,H$47)+'СЕТ СН'!$G$12+СВЦЭМ!$D$10+'СЕТ СН'!$G$5-'СЕТ СН'!$G$20</f>
        <v>3042.4438413100002</v>
      </c>
      <c r="I48" s="36">
        <f>SUMIFS(СВЦЭМ!$C$39:$C$782,СВЦЭМ!$A$39:$A$782,$A48,СВЦЭМ!$B$39:$B$782,I$47)+'СЕТ СН'!$G$12+СВЦЭМ!$D$10+'СЕТ СН'!$G$5-'СЕТ СН'!$G$20</f>
        <v>3024.98443787</v>
      </c>
      <c r="J48" s="36">
        <f>SUMIFS(СВЦЭМ!$C$39:$C$782,СВЦЭМ!$A$39:$A$782,$A48,СВЦЭМ!$B$39:$B$782,J$47)+'СЕТ СН'!$G$12+СВЦЭМ!$D$10+'СЕТ СН'!$G$5-'СЕТ СН'!$G$20</f>
        <v>3004.74370245</v>
      </c>
      <c r="K48" s="36">
        <f>SUMIFS(СВЦЭМ!$C$39:$C$782,СВЦЭМ!$A$39:$A$782,$A48,СВЦЭМ!$B$39:$B$782,K$47)+'СЕТ СН'!$G$12+СВЦЭМ!$D$10+'СЕТ СН'!$G$5-'СЕТ СН'!$G$20</f>
        <v>2983.6975312300001</v>
      </c>
      <c r="L48" s="36">
        <f>SUMIFS(СВЦЭМ!$C$39:$C$782,СВЦЭМ!$A$39:$A$782,$A48,СВЦЭМ!$B$39:$B$782,L$47)+'СЕТ СН'!$G$12+СВЦЭМ!$D$10+'СЕТ СН'!$G$5-'СЕТ СН'!$G$20</f>
        <v>2984.4122994300001</v>
      </c>
      <c r="M48" s="36">
        <f>SUMIFS(СВЦЭМ!$C$39:$C$782,СВЦЭМ!$A$39:$A$782,$A48,СВЦЭМ!$B$39:$B$782,M$47)+'СЕТ СН'!$G$12+СВЦЭМ!$D$10+'СЕТ СН'!$G$5-'СЕТ СН'!$G$20</f>
        <v>3011.3976599699999</v>
      </c>
      <c r="N48" s="36">
        <f>SUMIFS(СВЦЭМ!$C$39:$C$782,СВЦЭМ!$A$39:$A$782,$A48,СВЦЭМ!$B$39:$B$782,N$47)+'СЕТ СН'!$G$12+СВЦЭМ!$D$10+'СЕТ СН'!$G$5-'СЕТ СН'!$G$20</f>
        <v>3070.9375777100004</v>
      </c>
      <c r="O48" s="36">
        <f>SUMIFS(СВЦЭМ!$C$39:$C$782,СВЦЭМ!$A$39:$A$782,$A48,СВЦЭМ!$B$39:$B$782,O$47)+'СЕТ СН'!$G$12+СВЦЭМ!$D$10+'СЕТ СН'!$G$5-'СЕТ СН'!$G$20</f>
        <v>3058.2635340500001</v>
      </c>
      <c r="P48" s="36">
        <f>SUMIFS(СВЦЭМ!$C$39:$C$782,СВЦЭМ!$A$39:$A$782,$A48,СВЦЭМ!$B$39:$B$782,P$47)+'СЕТ СН'!$G$12+СВЦЭМ!$D$10+'СЕТ СН'!$G$5-'СЕТ СН'!$G$20</f>
        <v>3049.8369706200001</v>
      </c>
      <c r="Q48" s="36">
        <f>SUMIFS(СВЦЭМ!$C$39:$C$782,СВЦЭМ!$A$39:$A$782,$A48,СВЦЭМ!$B$39:$B$782,Q$47)+'СЕТ СН'!$G$12+СВЦЭМ!$D$10+'СЕТ СН'!$G$5-'СЕТ СН'!$G$20</f>
        <v>3063.89198618</v>
      </c>
      <c r="R48" s="36">
        <f>SUMIFS(СВЦЭМ!$C$39:$C$782,СВЦЭМ!$A$39:$A$782,$A48,СВЦЭМ!$B$39:$B$782,R$47)+'СЕТ СН'!$G$12+СВЦЭМ!$D$10+'СЕТ СН'!$G$5-'СЕТ СН'!$G$20</f>
        <v>3061.6496302599999</v>
      </c>
      <c r="S48" s="36">
        <f>SUMIFS(СВЦЭМ!$C$39:$C$782,СВЦЭМ!$A$39:$A$782,$A48,СВЦЭМ!$B$39:$B$782,S$47)+'СЕТ СН'!$G$12+СВЦЭМ!$D$10+'СЕТ СН'!$G$5-'СЕТ СН'!$G$20</f>
        <v>3046.44782975</v>
      </c>
      <c r="T48" s="36">
        <f>SUMIFS(СВЦЭМ!$C$39:$C$782,СВЦЭМ!$A$39:$A$782,$A48,СВЦЭМ!$B$39:$B$782,T$47)+'СЕТ СН'!$G$12+СВЦЭМ!$D$10+'СЕТ СН'!$G$5-'СЕТ СН'!$G$20</f>
        <v>3000.8448127299998</v>
      </c>
      <c r="U48" s="36">
        <f>SUMIFS(СВЦЭМ!$C$39:$C$782,СВЦЭМ!$A$39:$A$782,$A48,СВЦЭМ!$B$39:$B$782,U$47)+'СЕТ СН'!$G$12+СВЦЭМ!$D$10+'СЕТ СН'!$G$5-'СЕТ СН'!$G$20</f>
        <v>3009.6911878199999</v>
      </c>
      <c r="V48" s="36">
        <f>SUMIFS(СВЦЭМ!$C$39:$C$782,СВЦЭМ!$A$39:$A$782,$A48,СВЦЭМ!$B$39:$B$782,V$47)+'СЕТ СН'!$G$12+СВЦЭМ!$D$10+'СЕТ СН'!$G$5-'СЕТ СН'!$G$20</f>
        <v>2990.6805477899998</v>
      </c>
      <c r="W48" s="36">
        <f>SUMIFS(СВЦЭМ!$C$39:$C$782,СВЦЭМ!$A$39:$A$782,$A48,СВЦЭМ!$B$39:$B$782,W$47)+'СЕТ СН'!$G$12+СВЦЭМ!$D$10+'СЕТ СН'!$G$5-'СЕТ СН'!$G$20</f>
        <v>3053.0052405000001</v>
      </c>
      <c r="X48" s="36">
        <f>SUMIFS(СВЦЭМ!$C$39:$C$782,СВЦЭМ!$A$39:$A$782,$A48,СВЦЭМ!$B$39:$B$782,X$47)+'СЕТ СН'!$G$12+СВЦЭМ!$D$10+'СЕТ СН'!$G$5-'СЕТ СН'!$G$20</f>
        <v>3041.7432820499998</v>
      </c>
      <c r="Y48" s="36">
        <f>SUMIFS(СВЦЭМ!$C$39:$C$782,СВЦЭМ!$A$39:$A$782,$A48,СВЦЭМ!$B$39:$B$782,Y$47)+'СЕТ СН'!$G$12+СВЦЭМ!$D$10+'СЕТ СН'!$G$5-'СЕТ СН'!$G$20</f>
        <v>3036.4236714799999</v>
      </c>
    </row>
    <row r="49" spans="1:25" ht="15.75" x14ac:dyDescent="0.2">
      <c r="A49" s="35">
        <f>A48+1</f>
        <v>44502</v>
      </c>
      <c r="B49" s="36">
        <f>SUMIFS(СВЦЭМ!$C$39:$C$782,СВЦЭМ!$A$39:$A$782,$A49,СВЦЭМ!$B$39:$B$782,B$47)+'СЕТ СН'!$G$12+СВЦЭМ!$D$10+'СЕТ СН'!$G$5-'СЕТ СН'!$G$20</f>
        <v>3057.8261998200001</v>
      </c>
      <c r="C49" s="36">
        <f>SUMIFS(СВЦЭМ!$C$39:$C$782,СВЦЭМ!$A$39:$A$782,$A49,СВЦЭМ!$B$39:$B$782,C$47)+'СЕТ СН'!$G$12+СВЦЭМ!$D$10+'СЕТ СН'!$G$5-'СЕТ СН'!$G$20</f>
        <v>3104.8086227900003</v>
      </c>
      <c r="D49" s="36">
        <f>SUMIFS(СВЦЭМ!$C$39:$C$782,СВЦЭМ!$A$39:$A$782,$A49,СВЦЭМ!$B$39:$B$782,D$47)+'СЕТ СН'!$G$12+СВЦЭМ!$D$10+'СЕТ СН'!$G$5-'СЕТ СН'!$G$20</f>
        <v>3054.5679286</v>
      </c>
      <c r="E49" s="36">
        <f>SUMIFS(СВЦЭМ!$C$39:$C$782,СВЦЭМ!$A$39:$A$782,$A49,СВЦЭМ!$B$39:$B$782,E$47)+'СЕТ СН'!$G$12+СВЦЭМ!$D$10+'СЕТ СН'!$G$5-'СЕТ СН'!$G$20</f>
        <v>3029.6340479999999</v>
      </c>
      <c r="F49" s="36">
        <f>SUMIFS(СВЦЭМ!$C$39:$C$782,СВЦЭМ!$A$39:$A$782,$A49,СВЦЭМ!$B$39:$B$782,F$47)+'СЕТ СН'!$G$12+СВЦЭМ!$D$10+'СЕТ СН'!$G$5-'СЕТ СН'!$G$20</f>
        <v>3020.9389762000001</v>
      </c>
      <c r="G49" s="36">
        <f>SUMIFS(СВЦЭМ!$C$39:$C$782,СВЦЭМ!$A$39:$A$782,$A49,СВЦЭМ!$B$39:$B$782,G$47)+'СЕТ СН'!$G$12+СВЦЭМ!$D$10+'СЕТ СН'!$G$5-'СЕТ СН'!$G$20</f>
        <v>3032.0371678500001</v>
      </c>
      <c r="H49" s="36">
        <f>SUMIFS(СВЦЭМ!$C$39:$C$782,СВЦЭМ!$A$39:$A$782,$A49,СВЦЭМ!$B$39:$B$782,H$47)+'СЕТ СН'!$G$12+СВЦЭМ!$D$10+'СЕТ СН'!$G$5-'СЕТ СН'!$G$20</f>
        <v>3059.3298301</v>
      </c>
      <c r="I49" s="36">
        <f>SUMIFS(СВЦЭМ!$C$39:$C$782,СВЦЭМ!$A$39:$A$782,$A49,СВЦЭМ!$B$39:$B$782,I$47)+'СЕТ СН'!$G$12+СВЦЭМ!$D$10+'СЕТ СН'!$G$5-'СЕТ СН'!$G$20</f>
        <v>3039.0455308299997</v>
      </c>
      <c r="J49" s="36">
        <f>SUMIFS(СВЦЭМ!$C$39:$C$782,СВЦЭМ!$A$39:$A$782,$A49,СВЦЭМ!$B$39:$B$782,J$47)+'СЕТ СН'!$G$12+СВЦЭМ!$D$10+'СЕТ СН'!$G$5-'СЕТ СН'!$G$20</f>
        <v>3030.4032794</v>
      </c>
      <c r="K49" s="36">
        <f>SUMIFS(СВЦЭМ!$C$39:$C$782,СВЦЭМ!$A$39:$A$782,$A49,СВЦЭМ!$B$39:$B$782,K$47)+'СЕТ СН'!$G$12+СВЦЭМ!$D$10+'СЕТ СН'!$G$5-'СЕТ СН'!$G$20</f>
        <v>2977.4679675000002</v>
      </c>
      <c r="L49" s="36">
        <f>SUMIFS(СВЦЭМ!$C$39:$C$782,СВЦЭМ!$A$39:$A$782,$A49,СВЦЭМ!$B$39:$B$782,L$47)+'СЕТ СН'!$G$12+СВЦЭМ!$D$10+'СЕТ СН'!$G$5-'СЕТ СН'!$G$20</f>
        <v>2995.3498760699999</v>
      </c>
      <c r="M49" s="36">
        <f>SUMIFS(СВЦЭМ!$C$39:$C$782,СВЦЭМ!$A$39:$A$782,$A49,СВЦЭМ!$B$39:$B$782,M$47)+'СЕТ СН'!$G$12+СВЦЭМ!$D$10+'СЕТ СН'!$G$5-'СЕТ СН'!$G$20</f>
        <v>3020.9420907600002</v>
      </c>
      <c r="N49" s="36">
        <f>SUMIFS(СВЦЭМ!$C$39:$C$782,СВЦЭМ!$A$39:$A$782,$A49,СВЦЭМ!$B$39:$B$782,N$47)+'СЕТ СН'!$G$12+СВЦЭМ!$D$10+'СЕТ СН'!$G$5-'СЕТ СН'!$G$20</f>
        <v>3069.9158244800001</v>
      </c>
      <c r="O49" s="36">
        <f>SUMIFS(СВЦЭМ!$C$39:$C$782,СВЦЭМ!$A$39:$A$782,$A49,СВЦЭМ!$B$39:$B$782,O$47)+'СЕТ СН'!$G$12+СВЦЭМ!$D$10+'СЕТ СН'!$G$5-'СЕТ СН'!$G$20</f>
        <v>3072.31164132</v>
      </c>
      <c r="P49" s="36">
        <f>SUMIFS(СВЦЭМ!$C$39:$C$782,СВЦЭМ!$A$39:$A$782,$A49,СВЦЭМ!$B$39:$B$782,P$47)+'СЕТ СН'!$G$12+СВЦЭМ!$D$10+'СЕТ СН'!$G$5-'СЕТ СН'!$G$20</f>
        <v>3068.8748670800001</v>
      </c>
      <c r="Q49" s="36">
        <f>SUMIFS(СВЦЭМ!$C$39:$C$782,СВЦЭМ!$A$39:$A$782,$A49,СВЦЭМ!$B$39:$B$782,Q$47)+'СЕТ СН'!$G$12+СВЦЭМ!$D$10+'СЕТ СН'!$G$5-'СЕТ СН'!$G$20</f>
        <v>3066.7304663100003</v>
      </c>
      <c r="R49" s="36">
        <f>SUMIFS(СВЦЭМ!$C$39:$C$782,СВЦЭМ!$A$39:$A$782,$A49,СВЦЭМ!$B$39:$B$782,R$47)+'СЕТ СН'!$G$12+СВЦЭМ!$D$10+'СЕТ СН'!$G$5-'СЕТ СН'!$G$20</f>
        <v>3063.7920305600001</v>
      </c>
      <c r="S49" s="36">
        <f>SUMIFS(СВЦЭМ!$C$39:$C$782,СВЦЭМ!$A$39:$A$782,$A49,СВЦЭМ!$B$39:$B$782,S$47)+'СЕТ СН'!$G$12+СВЦЭМ!$D$10+'СЕТ СН'!$G$5-'СЕТ СН'!$G$20</f>
        <v>3056.9230774799998</v>
      </c>
      <c r="T49" s="36">
        <f>SUMIFS(СВЦЭМ!$C$39:$C$782,СВЦЭМ!$A$39:$A$782,$A49,СВЦЭМ!$B$39:$B$782,T$47)+'СЕТ СН'!$G$12+СВЦЭМ!$D$10+'СЕТ СН'!$G$5-'СЕТ СН'!$G$20</f>
        <v>3022.0350195400001</v>
      </c>
      <c r="U49" s="36">
        <f>SUMIFS(СВЦЭМ!$C$39:$C$782,СВЦЭМ!$A$39:$A$782,$A49,СВЦЭМ!$B$39:$B$782,U$47)+'СЕТ СН'!$G$12+СВЦЭМ!$D$10+'СЕТ СН'!$G$5-'СЕТ СН'!$G$20</f>
        <v>3007.4608823799999</v>
      </c>
      <c r="V49" s="36">
        <f>SUMIFS(СВЦЭМ!$C$39:$C$782,СВЦЭМ!$A$39:$A$782,$A49,СВЦЭМ!$B$39:$B$782,V$47)+'СЕТ СН'!$G$12+СВЦЭМ!$D$10+'СЕТ СН'!$G$5-'СЕТ СН'!$G$20</f>
        <v>3000.1085987400002</v>
      </c>
      <c r="W49" s="36">
        <f>SUMIFS(СВЦЭМ!$C$39:$C$782,СВЦЭМ!$A$39:$A$782,$A49,СВЦЭМ!$B$39:$B$782,W$47)+'СЕТ СН'!$G$12+СВЦЭМ!$D$10+'СЕТ СН'!$G$5-'СЕТ СН'!$G$20</f>
        <v>3057.3682687199998</v>
      </c>
      <c r="X49" s="36">
        <f>SUMIFS(СВЦЭМ!$C$39:$C$782,СВЦЭМ!$A$39:$A$782,$A49,СВЦЭМ!$B$39:$B$782,X$47)+'СЕТ СН'!$G$12+СВЦЭМ!$D$10+'СЕТ СН'!$G$5-'СЕТ СН'!$G$20</f>
        <v>3057.3265303799999</v>
      </c>
      <c r="Y49" s="36">
        <f>SUMIFS(СВЦЭМ!$C$39:$C$782,СВЦЭМ!$A$39:$A$782,$A49,СВЦЭМ!$B$39:$B$782,Y$47)+'СЕТ СН'!$G$12+СВЦЭМ!$D$10+'СЕТ СН'!$G$5-'СЕТ СН'!$G$20</f>
        <v>3051.5165949500001</v>
      </c>
    </row>
    <row r="50" spans="1:25" ht="15.75" x14ac:dyDescent="0.2">
      <c r="A50" s="35">
        <f t="shared" ref="A50:A77" si="1">A49+1</f>
        <v>44503</v>
      </c>
      <c r="B50" s="36">
        <f>SUMIFS(СВЦЭМ!$C$39:$C$782,СВЦЭМ!$A$39:$A$782,$A50,СВЦЭМ!$B$39:$B$782,B$47)+'СЕТ СН'!$G$12+СВЦЭМ!$D$10+'СЕТ СН'!$G$5-'СЕТ СН'!$G$20</f>
        <v>3063.5563669000003</v>
      </c>
      <c r="C50" s="36">
        <f>SUMIFS(СВЦЭМ!$C$39:$C$782,СВЦЭМ!$A$39:$A$782,$A50,СВЦЭМ!$B$39:$B$782,C$47)+'СЕТ СН'!$G$12+СВЦЭМ!$D$10+'СЕТ СН'!$G$5-'СЕТ СН'!$G$20</f>
        <v>3193.8083138299999</v>
      </c>
      <c r="D50" s="36">
        <f>SUMIFS(СВЦЭМ!$C$39:$C$782,СВЦЭМ!$A$39:$A$782,$A50,СВЦЭМ!$B$39:$B$782,D$47)+'СЕТ СН'!$G$12+СВЦЭМ!$D$10+'СЕТ СН'!$G$5-'СЕТ СН'!$G$20</f>
        <v>3149.2118185600002</v>
      </c>
      <c r="E50" s="36">
        <f>SUMIFS(СВЦЭМ!$C$39:$C$782,СВЦЭМ!$A$39:$A$782,$A50,СВЦЭМ!$B$39:$B$782,E$47)+'СЕТ СН'!$G$12+СВЦЭМ!$D$10+'СЕТ СН'!$G$5-'СЕТ СН'!$G$20</f>
        <v>3079.4122031799998</v>
      </c>
      <c r="F50" s="36">
        <f>SUMIFS(СВЦЭМ!$C$39:$C$782,СВЦЭМ!$A$39:$A$782,$A50,СВЦЭМ!$B$39:$B$782,F$47)+'СЕТ СН'!$G$12+СВЦЭМ!$D$10+'СЕТ СН'!$G$5-'СЕТ СН'!$G$20</f>
        <v>3021.3942800599998</v>
      </c>
      <c r="G50" s="36">
        <f>SUMIFS(СВЦЭМ!$C$39:$C$782,СВЦЭМ!$A$39:$A$782,$A50,СВЦЭМ!$B$39:$B$782,G$47)+'СЕТ СН'!$G$12+СВЦЭМ!$D$10+'СЕТ СН'!$G$5-'СЕТ СН'!$G$20</f>
        <v>3030.3969624800002</v>
      </c>
      <c r="H50" s="36">
        <f>SUMIFS(СВЦЭМ!$C$39:$C$782,СВЦЭМ!$A$39:$A$782,$A50,СВЦЭМ!$B$39:$B$782,H$47)+'СЕТ СН'!$G$12+СВЦЭМ!$D$10+'СЕТ СН'!$G$5-'СЕТ СН'!$G$20</f>
        <v>3069.0923683700003</v>
      </c>
      <c r="I50" s="36">
        <f>SUMIFS(СВЦЭМ!$C$39:$C$782,СВЦЭМ!$A$39:$A$782,$A50,СВЦЭМ!$B$39:$B$782,I$47)+'СЕТ СН'!$G$12+СВЦЭМ!$D$10+'СЕТ СН'!$G$5-'СЕТ СН'!$G$20</f>
        <v>3041.9797346200003</v>
      </c>
      <c r="J50" s="36">
        <f>SUMIFS(СВЦЭМ!$C$39:$C$782,СВЦЭМ!$A$39:$A$782,$A50,СВЦЭМ!$B$39:$B$782,J$47)+'СЕТ СН'!$G$12+СВЦЭМ!$D$10+'СЕТ СН'!$G$5-'СЕТ СН'!$G$20</f>
        <v>3037.3275896200003</v>
      </c>
      <c r="K50" s="36">
        <f>SUMIFS(СВЦЭМ!$C$39:$C$782,СВЦЭМ!$A$39:$A$782,$A50,СВЦЭМ!$B$39:$B$782,K$47)+'СЕТ СН'!$G$12+СВЦЭМ!$D$10+'СЕТ СН'!$G$5-'СЕТ СН'!$G$20</f>
        <v>2984.9218373100002</v>
      </c>
      <c r="L50" s="36">
        <f>SUMIFS(СВЦЭМ!$C$39:$C$782,СВЦЭМ!$A$39:$A$782,$A50,СВЦЭМ!$B$39:$B$782,L$47)+'СЕТ СН'!$G$12+СВЦЭМ!$D$10+'СЕТ СН'!$G$5-'СЕТ СН'!$G$20</f>
        <v>2997.5646702200002</v>
      </c>
      <c r="M50" s="36">
        <f>SUMIFS(СВЦЭМ!$C$39:$C$782,СВЦЭМ!$A$39:$A$782,$A50,СВЦЭМ!$B$39:$B$782,M$47)+'СЕТ СН'!$G$12+СВЦЭМ!$D$10+'СЕТ СН'!$G$5-'СЕТ СН'!$G$20</f>
        <v>2996.5880653300001</v>
      </c>
      <c r="N50" s="36">
        <f>SUMIFS(СВЦЭМ!$C$39:$C$782,СВЦЭМ!$A$39:$A$782,$A50,СВЦЭМ!$B$39:$B$782,N$47)+'СЕТ СН'!$G$12+СВЦЭМ!$D$10+'СЕТ СН'!$G$5-'СЕТ СН'!$G$20</f>
        <v>3065.2331727700002</v>
      </c>
      <c r="O50" s="36">
        <f>SUMIFS(СВЦЭМ!$C$39:$C$782,СВЦЭМ!$A$39:$A$782,$A50,СВЦЭМ!$B$39:$B$782,O$47)+'СЕТ СН'!$G$12+СВЦЭМ!$D$10+'СЕТ СН'!$G$5-'СЕТ СН'!$G$20</f>
        <v>3059.8180993599999</v>
      </c>
      <c r="P50" s="36">
        <f>SUMIFS(СВЦЭМ!$C$39:$C$782,СВЦЭМ!$A$39:$A$782,$A50,СВЦЭМ!$B$39:$B$782,P$47)+'СЕТ СН'!$G$12+СВЦЭМ!$D$10+'СЕТ СН'!$G$5-'СЕТ СН'!$G$20</f>
        <v>3063.0488689700001</v>
      </c>
      <c r="Q50" s="36">
        <f>SUMIFS(СВЦЭМ!$C$39:$C$782,СВЦЭМ!$A$39:$A$782,$A50,СВЦЭМ!$B$39:$B$782,Q$47)+'СЕТ СН'!$G$12+СВЦЭМ!$D$10+'СЕТ СН'!$G$5-'СЕТ СН'!$G$20</f>
        <v>3063.3919888099999</v>
      </c>
      <c r="R50" s="36">
        <f>SUMIFS(СВЦЭМ!$C$39:$C$782,СВЦЭМ!$A$39:$A$782,$A50,СВЦЭМ!$B$39:$B$782,R$47)+'СЕТ СН'!$G$12+СВЦЭМ!$D$10+'СЕТ СН'!$G$5-'СЕТ СН'!$G$20</f>
        <v>3065.75620622</v>
      </c>
      <c r="S50" s="36">
        <f>SUMIFS(СВЦЭМ!$C$39:$C$782,СВЦЭМ!$A$39:$A$782,$A50,СВЦЭМ!$B$39:$B$782,S$47)+'СЕТ СН'!$G$12+СВЦЭМ!$D$10+'СЕТ СН'!$G$5-'СЕТ СН'!$G$20</f>
        <v>3055.2673157899999</v>
      </c>
      <c r="T50" s="36">
        <f>SUMIFS(СВЦЭМ!$C$39:$C$782,СВЦЭМ!$A$39:$A$782,$A50,СВЦЭМ!$B$39:$B$782,T$47)+'СЕТ СН'!$G$12+СВЦЭМ!$D$10+'СЕТ СН'!$G$5-'СЕТ СН'!$G$20</f>
        <v>3014.0818134000001</v>
      </c>
      <c r="U50" s="36">
        <f>SUMIFS(СВЦЭМ!$C$39:$C$782,СВЦЭМ!$A$39:$A$782,$A50,СВЦЭМ!$B$39:$B$782,U$47)+'СЕТ СН'!$G$12+СВЦЭМ!$D$10+'СЕТ СН'!$G$5-'СЕТ СН'!$G$20</f>
        <v>3009.6968309900003</v>
      </c>
      <c r="V50" s="36">
        <f>SUMIFS(СВЦЭМ!$C$39:$C$782,СВЦЭМ!$A$39:$A$782,$A50,СВЦЭМ!$B$39:$B$782,V$47)+'СЕТ СН'!$G$12+СВЦЭМ!$D$10+'СЕТ СН'!$G$5-'СЕТ СН'!$G$20</f>
        <v>3002.1445317300004</v>
      </c>
      <c r="W50" s="36">
        <f>SUMIFS(СВЦЭМ!$C$39:$C$782,СВЦЭМ!$A$39:$A$782,$A50,СВЦЭМ!$B$39:$B$782,W$47)+'СЕТ СН'!$G$12+СВЦЭМ!$D$10+'СЕТ СН'!$G$5-'СЕТ СН'!$G$20</f>
        <v>3020.0972464200004</v>
      </c>
      <c r="X50" s="36">
        <f>SUMIFS(СВЦЭМ!$C$39:$C$782,СВЦЭМ!$A$39:$A$782,$A50,СВЦЭМ!$B$39:$B$782,X$47)+'СЕТ СН'!$G$12+СВЦЭМ!$D$10+'СЕТ СН'!$G$5-'СЕТ СН'!$G$20</f>
        <v>3048.6857758599999</v>
      </c>
      <c r="Y50" s="36">
        <f>SUMIFS(СВЦЭМ!$C$39:$C$782,СВЦЭМ!$A$39:$A$782,$A50,СВЦЭМ!$B$39:$B$782,Y$47)+'СЕТ СН'!$G$12+СВЦЭМ!$D$10+'СЕТ СН'!$G$5-'СЕТ СН'!$G$20</f>
        <v>3015.4804673099998</v>
      </c>
    </row>
    <row r="51" spans="1:25" ht="15.75" x14ac:dyDescent="0.2">
      <c r="A51" s="35">
        <f t="shared" si="1"/>
        <v>44504</v>
      </c>
      <c r="B51" s="36">
        <f>SUMIFS(СВЦЭМ!$C$39:$C$782,СВЦЭМ!$A$39:$A$782,$A51,СВЦЭМ!$B$39:$B$782,B$47)+'СЕТ СН'!$G$12+СВЦЭМ!$D$10+'СЕТ СН'!$G$5-'СЕТ СН'!$G$20</f>
        <v>3065.8779341099998</v>
      </c>
      <c r="C51" s="36">
        <f>SUMIFS(СВЦЭМ!$C$39:$C$782,СВЦЭМ!$A$39:$A$782,$A51,СВЦЭМ!$B$39:$B$782,C$47)+'СЕТ СН'!$G$12+СВЦЭМ!$D$10+'СЕТ СН'!$G$5-'СЕТ СН'!$G$20</f>
        <v>3082.1559421500001</v>
      </c>
      <c r="D51" s="36">
        <f>SUMIFS(СВЦЭМ!$C$39:$C$782,СВЦЭМ!$A$39:$A$782,$A51,СВЦЭМ!$B$39:$B$782,D$47)+'СЕТ СН'!$G$12+СВЦЭМ!$D$10+'СЕТ СН'!$G$5-'СЕТ СН'!$G$20</f>
        <v>3101.9431868700003</v>
      </c>
      <c r="E51" s="36">
        <f>SUMIFS(СВЦЭМ!$C$39:$C$782,СВЦЭМ!$A$39:$A$782,$A51,СВЦЭМ!$B$39:$B$782,E$47)+'СЕТ СН'!$G$12+СВЦЭМ!$D$10+'СЕТ СН'!$G$5-'СЕТ СН'!$G$20</f>
        <v>3112.0497352100001</v>
      </c>
      <c r="F51" s="36">
        <f>SUMIFS(СВЦЭМ!$C$39:$C$782,СВЦЭМ!$A$39:$A$782,$A51,СВЦЭМ!$B$39:$B$782,F$47)+'СЕТ СН'!$G$12+СВЦЭМ!$D$10+'СЕТ СН'!$G$5-'СЕТ СН'!$G$20</f>
        <v>3121.4129640600004</v>
      </c>
      <c r="G51" s="36">
        <f>SUMIFS(СВЦЭМ!$C$39:$C$782,СВЦЭМ!$A$39:$A$782,$A51,СВЦЭМ!$B$39:$B$782,G$47)+'СЕТ СН'!$G$12+СВЦЭМ!$D$10+'СЕТ СН'!$G$5-'СЕТ СН'!$G$20</f>
        <v>3119.4642167399998</v>
      </c>
      <c r="H51" s="36">
        <f>SUMIFS(СВЦЭМ!$C$39:$C$782,СВЦЭМ!$A$39:$A$782,$A51,СВЦЭМ!$B$39:$B$782,H$47)+'СЕТ СН'!$G$12+СВЦЭМ!$D$10+'СЕТ СН'!$G$5-'СЕТ СН'!$G$20</f>
        <v>3100.2276522700004</v>
      </c>
      <c r="I51" s="36">
        <f>SUMIFS(СВЦЭМ!$C$39:$C$782,СВЦЭМ!$A$39:$A$782,$A51,СВЦЭМ!$B$39:$B$782,I$47)+'СЕТ СН'!$G$12+СВЦЭМ!$D$10+'СЕТ СН'!$G$5-'СЕТ СН'!$G$20</f>
        <v>3087.9335678300004</v>
      </c>
      <c r="J51" s="36">
        <f>SUMIFS(СВЦЭМ!$C$39:$C$782,СВЦЭМ!$A$39:$A$782,$A51,СВЦЭМ!$B$39:$B$782,J$47)+'СЕТ СН'!$G$12+СВЦЭМ!$D$10+'СЕТ СН'!$G$5-'СЕТ СН'!$G$20</f>
        <v>3036.62878052</v>
      </c>
      <c r="K51" s="36">
        <f>SUMIFS(СВЦЭМ!$C$39:$C$782,СВЦЭМ!$A$39:$A$782,$A51,СВЦЭМ!$B$39:$B$782,K$47)+'СЕТ СН'!$G$12+СВЦЭМ!$D$10+'СЕТ СН'!$G$5-'СЕТ СН'!$G$20</f>
        <v>2999.8345281700003</v>
      </c>
      <c r="L51" s="36">
        <f>SUMIFS(СВЦЭМ!$C$39:$C$782,СВЦЭМ!$A$39:$A$782,$A51,СВЦЭМ!$B$39:$B$782,L$47)+'СЕТ СН'!$G$12+СВЦЭМ!$D$10+'СЕТ СН'!$G$5-'СЕТ СН'!$G$20</f>
        <v>2993.9188042000001</v>
      </c>
      <c r="M51" s="36">
        <f>SUMIFS(СВЦЭМ!$C$39:$C$782,СВЦЭМ!$A$39:$A$782,$A51,СВЦЭМ!$B$39:$B$782,M$47)+'СЕТ СН'!$G$12+СВЦЭМ!$D$10+'СЕТ СН'!$G$5-'СЕТ СН'!$G$20</f>
        <v>3005.24730361</v>
      </c>
      <c r="N51" s="36">
        <f>SUMIFS(СВЦЭМ!$C$39:$C$782,СВЦЭМ!$A$39:$A$782,$A51,СВЦЭМ!$B$39:$B$782,N$47)+'СЕТ СН'!$G$12+СВЦЭМ!$D$10+'СЕТ СН'!$G$5-'СЕТ СН'!$G$20</f>
        <v>3027.6920573899997</v>
      </c>
      <c r="O51" s="36">
        <f>SUMIFS(СВЦЭМ!$C$39:$C$782,СВЦЭМ!$A$39:$A$782,$A51,СВЦЭМ!$B$39:$B$782,O$47)+'СЕТ СН'!$G$12+СВЦЭМ!$D$10+'СЕТ СН'!$G$5-'СЕТ СН'!$G$20</f>
        <v>3038.6335686900002</v>
      </c>
      <c r="P51" s="36">
        <f>SUMIFS(СВЦЭМ!$C$39:$C$782,СВЦЭМ!$A$39:$A$782,$A51,СВЦЭМ!$B$39:$B$782,P$47)+'СЕТ СН'!$G$12+СВЦЭМ!$D$10+'СЕТ СН'!$G$5-'СЕТ СН'!$G$20</f>
        <v>3058.00391601</v>
      </c>
      <c r="Q51" s="36">
        <f>SUMIFS(СВЦЭМ!$C$39:$C$782,СВЦЭМ!$A$39:$A$782,$A51,СВЦЭМ!$B$39:$B$782,Q$47)+'СЕТ СН'!$G$12+СВЦЭМ!$D$10+'СЕТ СН'!$G$5-'СЕТ СН'!$G$20</f>
        <v>3059.1537732400002</v>
      </c>
      <c r="R51" s="36">
        <f>SUMIFS(СВЦЭМ!$C$39:$C$782,СВЦЭМ!$A$39:$A$782,$A51,СВЦЭМ!$B$39:$B$782,R$47)+'СЕТ СН'!$G$12+СВЦЭМ!$D$10+'СЕТ СН'!$G$5-'СЕТ СН'!$G$20</f>
        <v>3056.0104748000003</v>
      </c>
      <c r="S51" s="36">
        <f>SUMIFS(СВЦЭМ!$C$39:$C$782,СВЦЭМ!$A$39:$A$782,$A51,СВЦЭМ!$B$39:$B$782,S$47)+'СЕТ СН'!$G$12+СВЦЭМ!$D$10+'СЕТ СН'!$G$5-'СЕТ СН'!$G$20</f>
        <v>3029.5703339299998</v>
      </c>
      <c r="T51" s="36">
        <f>SUMIFS(СВЦЭМ!$C$39:$C$782,СВЦЭМ!$A$39:$A$782,$A51,СВЦЭМ!$B$39:$B$782,T$47)+'СЕТ СН'!$G$12+СВЦЭМ!$D$10+'СЕТ СН'!$G$5-'СЕТ СН'!$G$20</f>
        <v>2989.91932683</v>
      </c>
      <c r="U51" s="36">
        <f>SUMIFS(СВЦЭМ!$C$39:$C$782,СВЦЭМ!$A$39:$A$782,$A51,СВЦЭМ!$B$39:$B$782,U$47)+'СЕТ СН'!$G$12+СВЦЭМ!$D$10+'СЕТ СН'!$G$5-'СЕТ СН'!$G$20</f>
        <v>2983.6843785700003</v>
      </c>
      <c r="V51" s="36">
        <f>SUMIFS(СВЦЭМ!$C$39:$C$782,СВЦЭМ!$A$39:$A$782,$A51,СВЦЭМ!$B$39:$B$782,V$47)+'СЕТ СН'!$G$12+СВЦЭМ!$D$10+'СЕТ СН'!$G$5-'СЕТ СН'!$G$20</f>
        <v>2990.6993164599999</v>
      </c>
      <c r="W51" s="36">
        <f>SUMIFS(СВЦЭМ!$C$39:$C$782,СВЦЭМ!$A$39:$A$782,$A51,СВЦЭМ!$B$39:$B$782,W$47)+'СЕТ СН'!$G$12+СВЦЭМ!$D$10+'СЕТ СН'!$G$5-'СЕТ СН'!$G$20</f>
        <v>3013.3262728899999</v>
      </c>
      <c r="X51" s="36">
        <f>SUMIFS(СВЦЭМ!$C$39:$C$782,СВЦЭМ!$A$39:$A$782,$A51,СВЦЭМ!$B$39:$B$782,X$47)+'СЕТ СН'!$G$12+СВЦЭМ!$D$10+'СЕТ СН'!$G$5-'СЕТ СН'!$G$20</f>
        <v>3044.8900487600004</v>
      </c>
      <c r="Y51" s="36">
        <f>SUMIFS(СВЦЭМ!$C$39:$C$782,СВЦЭМ!$A$39:$A$782,$A51,СВЦЭМ!$B$39:$B$782,Y$47)+'СЕТ СН'!$G$12+СВЦЭМ!$D$10+'СЕТ СН'!$G$5-'СЕТ СН'!$G$20</f>
        <v>3076.4421198999999</v>
      </c>
    </row>
    <row r="52" spans="1:25" ht="15.75" x14ac:dyDescent="0.2">
      <c r="A52" s="35">
        <f t="shared" si="1"/>
        <v>44505</v>
      </c>
      <c r="B52" s="36">
        <f>SUMIFS(СВЦЭМ!$C$39:$C$782,СВЦЭМ!$A$39:$A$782,$A52,СВЦЭМ!$B$39:$B$782,B$47)+'СЕТ СН'!$G$12+СВЦЭМ!$D$10+'СЕТ СН'!$G$5-'СЕТ СН'!$G$20</f>
        <v>3091.7994152700003</v>
      </c>
      <c r="C52" s="36">
        <f>SUMIFS(СВЦЭМ!$C$39:$C$782,СВЦЭМ!$A$39:$A$782,$A52,СВЦЭМ!$B$39:$B$782,C$47)+'СЕТ СН'!$G$12+СВЦЭМ!$D$10+'СЕТ СН'!$G$5-'СЕТ СН'!$G$20</f>
        <v>3104.1079314500003</v>
      </c>
      <c r="D52" s="36">
        <f>SUMIFS(СВЦЭМ!$C$39:$C$782,СВЦЭМ!$A$39:$A$782,$A52,СВЦЭМ!$B$39:$B$782,D$47)+'СЕТ СН'!$G$12+СВЦЭМ!$D$10+'СЕТ СН'!$G$5-'СЕТ СН'!$G$20</f>
        <v>3103.9528206200002</v>
      </c>
      <c r="E52" s="36">
        <f>SUMIFS(СВЦЭМ!$C$39:$C$782,СВЦЭМ!$A$39:$A$782,$A52,СВЦЭМ!$B$39:$B$782,E$47)+'СЕТ СН'!$G$12+СВЦЭМ!$D$10+'СЕТ СН'!$G$5-'СЕТ СН'!$G$20</f>
        <v>3107.1649709399999</v>
      </c>
      <c r="F52" s="36">
        <f>SUMIFS(СВЦЭМ!$C$39:$C$782,СВЦЭМ!$A$39:$A$782,$A52,СВЦЭМ!$B$39:$B$782,F$47)+'СЕТ СН'!$G$12+СВЦЭМ!$D$10+'СЕТ СН'!$G$5-'СЕТ СН'!$G$20</f>
        <v>3099.2347590899999</v>
      </c>
      <c r="G52" s="36">
        <f>SUMIFS(СВЦЭМ!$C$39:$C$782,СВЦЭМ!$A$39:$A$782,$A52,СВЦЭМ!$B$39:$B$782,G$47)+'СЕТ СН'!$G$12+СВЦЭМ!$D$10+'СЕТ СН'!$G$5-'СЕТ СН'!$G$20</f>
        <v>3092.9659065000001</v>
      </c>
      <c r="H52" s="36">
        <f>SUMIFS(СВЦЭМ!$C$39:$C$782,СВЦЭМ!$A$39:$A$782,$A52,СВЦЭМ!$B$39:$B$782,H$47)+'СЕТ СН'!$G$12+СВЦЭМ!$D$10+'СЕТ СН'!$G$5-'СЕТ СН'!$G$20</f>
        <v>3081.8219859700002</v>
      </c>
      <c r="I52" s="36">
        <f>SUMIFS(СВЦЭМ!$C$39:$C$782,СВЦЭМ!$A$39:$A$782,$A52,СВЦЭМ!$B$39:$B$782,I$47)+'СЕТ СН'!$G$12+СВЦЭМ!$D$10+'СЕТ СН'!$G$5-'СЕТ СН'!$G$20</f>
        <v>3062.0894781300003</v>
      </c>
      <c r="J52" s="36">
        <f>SUMIFS(СВЦЭМ!$C$39:$C$782,СВЦЭМ!$A$39:$A$782,$A52,СВЦЭМ!$B$39:$B$782,J$47)+'СЕТ СН'!$G$12+СВЦЭМ!$D$10+'СЕТ СН'!$G$5-'СЕТ СН'!$G$20</f>
        <v>3027.4306113000002</v>
      </c>
      <c r="K52" s="36">
        <f>SUMIFS(СВЦЭМ!$C$39:$C$782,СВЦЭМ!$A$39:$A$782,$A52,СВЦЭМ!$B$39:$B$782,K$47)+'СЕТ СН'!$G$12+СВЦЭМ!$D$10+'СЕТ СН'!$G$5-'СЕТ СН'!$G$20</f>
        <v>2991.3932867900003</v>
      </c>
      <c r="L52" s="36">
        <f>SUMIFS(СВЦЭМ!$C$39:$C$782,СВЦЭМ!$A$39:$A$782,$A52,СВЦЭМ!$B$39:$B$782,L$47)+'СЕТ СН'!$G$12+СВЦЭМ!$D$10+'СЕТ СН'!$G$5-'СЕТ СН'!$G$20</f>
        <v>2987.63384817</v>
      </c>
      <c r="M52" s="36">
        <f>SUMIFS(СВЦЭМ!$C$39:$C$782,СВЦЭМ!$A$39:$A$782,$A52,СВЦЭМ!$B$39:$B$782,M$47)+'СЕТ СН'!$G$12+СВЦЭМ!$D$10+'СЕТ СН'!$G$5-'СЕТ СН'!$G$20</f>
        <v>2998.20928104</v>
      </c>
      <c r="N52" s="36">
        <f>SUMIFS(СВЦЭМ!$C$39:$C$782,СВЦЭМ!$A$39:$A$782,$A52,СВЦЭМ!$B$39:$B$782,N$47)+'СЕТ СН'!$G$12+СВЦЭМ!$D$10+'СЕТ СН'!$G$5-'СЕТ СН'!$G$20</f>
        <v>3025.9855013599999</v>
      </c>
      <c r="O52" s="36">
        <f>SUMIFS(СВЦЭМ!$C$39:$C$782,СВЦЭМ!$A$39:$A$782,$A52,СВЦЭМ!$B$39:$B$782,O$47)+'СЕТ СН'!$G$12+СВЦЭМ!$D$10+'СЕТ СН'!$G$5-'СЕТ СН'!$G$20</f>
        <v>3030.43484438</v>
      </c>
      <c r="P52" s="36">
        <f>SUMIFS(СВЦЭМ!$C$39:$C$782,СВЦЭМ!$A$39:$A$782,$A52,СВЦЭМ!$B$39:$B$782,P$47)+'СЕТ СН'!$G$12+СВЦЭМ!$D$10+'СЕТ СН'!$G$5-'СЕТ СН'!$G$20</f>
        <v>3043.00407765</v>
      </c>
      <c r="Q52" s="36">
        <f>SUMIFS(СВЦЭМ!$C$39:$C$782,СВЦЭМ!$A$39:$A$782,$A52,СВЦЭМ!$B$39:$B$782,Q$47)+'СЕТ СН'!$G$12+СВЦЭМ!$D$10+'СЕТ СН'!$G$5-'СЕТ СН'!$G$20</f>
        <v>3057.4834431999998</v>
      </c>
      <c r="R52" s="36">
        <f>SUMIFS(СВЦЭМ!$C$39:$C$782,СВЦЭМ!$A$39:$A$782,$A52,СВЦЭМ!$B$39:$B$782,R$47)+'СЕТ СН'!$G$12+СВЦЭМ!$D$10+'СЕТ СН'!$G$5-'СЕТ СН'!$G$20</f>
        <v>3054.7633738100003</v>
      </c>
      <c r="S52" s="36">
        <f>SUMIFS(СВЦЭМ!$C$39:$C$782,СВЦЭМ!$A$39:$A$782,$A52,СВЦЭМ!$B$39:$B$782,S$47)+'СЕТ СН'!$G$12+СВЦЭМ!$D$10+'СЕТ СН'!$G$5-'СЕТ СН'!$G$20</f>
        <v>3030.4355970500001</v>
      </c>
      <c r="T52" s="36">
        <f>SUMIFS(СВЦЭМ!$C$39:$C$782,СВЦЭМ!$A$39:$A$782,$A52,СВЦЭМ!$B$39:$B$782,T$47)+'СЕТ СН'!$G$12+СВЦЭМ!$D$10+'СЕТ СН'!$G$5-'СЕТ СН'!$G$20</f>
        <v>2979.3039461399999</v>
      </c>
      <c r="U52" s="36">
        <f>SUMIFS(СВЦЭМ!$C$39:$C$782,СВЦЭМ!$A$39:$A$782,$A52,СВЦЭМ!$B$39:$B$782,U$47)+'СЕТ СН'!$G$12+СВЦЭМ!$D$10+'СЕТ СН'!$G$5-'СЕТ СН'!$G$20</f>
        <v>2966.6327350500001</v>
      </c>
      <c r="V52" s="36">
        <f>SUMIFS(СВЦЭМ!$C$39:$C$782,СВЦЭМ!$A$39:$A$782,$A52,СВЦЭМ!$B$39:$B$782,V$47)+'СЕТ СН'!$G$12+СВЦЭМ!$D$10+'СЕТ СН'!$G$5-'СЕТ СН'!$G$20</f>
        <v>2975.2518806200001</v>
      </c>
      <c r="W52" s="36">
        <f>SUMIFS(СВЦЭМ!$C$39:$C$782,СВЦЭМ!$A$39:$A$782,$A52,СВЦЭМ!$B$39:$B$782,W$47)+'СЕТ СН'!$G$12+СВЦЭМ!$D$10+'СЕТ СН'!$G$5-'СЕТ СН'!$G$20</f>
        <v>2996.2641276100003</v>
      </c>
      <c r="X52" s="36">
        <f>SUMIFS(СВЦЭМ!$C$39:$C$782,СВЦЭМ!$A$39:$A$782,$A52,СВЦЭМ!$B$39:$B$782,X$47)+'СЕТ СН'!$G$12+СВЦЭМ!$D$10+'СЕТ СН'!$G$5-'СЕТ СН'!$G$20</f>
        <v>3028.3190755200003</v>
      </c>
      <c r="Y52" s="36">
        <f>SUMIFS(СВЦЭМ!$C$39:$C$782,СВЦЭМ!$A$39:$A$782,$A52,СВЦЭМ!$B$39:$B$782,Y$47)+'СЕТ СН'!$G$12+СВЦЭМ!$D$10+'СЕТ СН'!$G$5-'СЕТ СН'!$G$20</f>
        <v>3064.5992470400001</v>
      </c>
    </row>
    <row r="53" spans="1:25" ht="15.75" x14ac:dyDescent="0.2">
      <c r="A53" s="35">
        <f t="shared" si="1"/>
        <v>44506</v>
      </c>
      <c r="B53" s="36">
        <f>SUMIFS(СВЦЭМ!$C$39:$C$782,СВЦЭМ!$A$39:$A$782,$A53,СВЦЭМ!$B$39:$B$782,B$47)+'СЕТ СН'!$G$12+СВЦЭМ!$D$10+'СЕТ СН'!$G$5-'СЕТ СН'!$G$20</f>
        <v>3096.1661043399999</v>
      </c>
      <c r="C53" s="36">
        <f>SUMIFS(СВЦЭМ!$C$39:$C$782,СВЦЭМ!$A$39:$A$782,$A53,СВЦЭМ!$B$39:$B$782,C$47)+'СЕТ СН'!$G$12+СВЦЭМ!$D$10+'СЕТ СН'!$G$5-'СЕТ СН'!$G$20</f>
        <v>3114.7162835399999</v>
      </c>
      <c r="D53" s="36">
        <f>SUMIFS(СВЦЭМ!$C$39:$C$782,СВЦЭМ!$A$39:$A$782,$A53,СВЦЭМ!$B$39:$B$782,D$47)+'СЕТ СН'!$G$12+СВЦЭМ!$D$10+'СЕТ СН'!$G$5-'СЕТ СН'!$G$20</f>
        <v>3119.4496554400002</v>
      </c>
      <c r="E53" s="36">
        <f>SUMIFS(СВЦЭМ!$C$39:$C$782,СВЦЭМ!$A$39:$A$782,$A53,СВЦЭМ!$B$39:$B$782,E$47)+'СЕТ СН'!$G$12+СВЦЭМ!$D$10+'СЕТ СН'!$G$5-'СЕТ СН'!$G$20</f>
        <v>3121.0873857000001</v>
      </c>
      <c r="F53" s="36">
        <f>SUMIFS(СВЦЭМ!$C$39:$C$782,СВЦЭМ!$A$39:$A$782,$A53,СВЦЭМ!$B$39:$B$782,F$47)+'СЕТ СН'!$G$12+СВЦЭМ!$D$10+'СЕТ СН'!$G$5-'СЕТ СН'!$G$20</f>
        <v>3121.5546808899999</v>
      </c>
      <c r="G53" s="36">
        <f>SUMIFS(СВЦЭМ!$C$39:$C$782,СВЦЭМ!$A$39:$A$782,$A53,СВЦЭМ!$B$39:$B$782,G$47)+'СЕТ СН'!$G$12+СВЦЭМ!$D$10+'СЕТ СН'!$G$5-'СЕТ СН'!$G$20</f>
        <v>3118.6000116599998</v>
      </c>
      <c r="H53" s="36">
        <f>SUMIFS(СВЦЭМ!$C$39:$C$782,СВЦЭМ!$A$39:$A$782,$A53,СВЦЭМ!$B$39:$B$782,H$47)+'СЕТ СН'!$G$12+СВЦЭМ!$D$10+'СЕТ СН'!$G$5-'СЕТ СН'!$G$20</f>
        <v>3103.1156793999999</v>
      </c>
      <c r="I53" s="36">
        <f>SUMIFS(СВЦЭМ!$C$39:$C$782,СВЦЭМ!$A$39:$A$782,$A53,СВЦЭМ!$B$39:$B$782,I$47)+'СЕТ СН'!$G$12+СВЦЭМ!$D$10+'СЕТ СН'!$G$5-'СЕТ СН'!$G$20</f>
        <v>3091.8071961200003</v>
      </c>
      <c r="J53" s="36">
        <f>SUMIFS(СВЦЭМ!$C$39:$C$782,СВЦЭМ!$A$39:$A$782,$A53,СВЦЭМ!$B$39:$B$782,J$47)+'СЕТ СН'!$G$12+СВЦЭМ!$D$10+'СЕТ СН'!$G$5-'СЕТ СН'!$G$20</f>
        <v>3071.5604127400002</v>
      </c>
      <c r="K53" s="36">
        <f>SUMIFS(СВЦЭМ!$C$39:$C$782,СВЦЭМ!$A$39:$A$782,$A53,СВЦЭМ!$B$39:$B$782,K$47)+'СЕТ СН'!$G$12+СВЦЭМ!$D$10+'СЕТ СН'!$G$5-'СЕТ СН'!$G$20</f>
        <v>3032.2469214299999</v>
      </c>
      <c r="L53" s="36">
        <f>SUMIFS(СВЦЭМ!$C$39:$C$782,СВЦЭМ!$A$39:$A$782,$A53,СВЦЭМ!$B$39:$B$782,L$47)+'СЕТ СН'!$G$12+СВЦЭМ!$D$10+'СЕТ СН'!$G$5-'СЕТ СН'!$G$20</f>
        <v>3025.39181654</v>
      </c>
      <c r="M53" s="36">
        <f>SUMIFS(СВЦЭМ!$C$39:$C$782,СВЦЭМ!$A$39:$A$782,$A53,СВЦЭМ!$B$39:$B$782,M$47)+'СЕТ СН'!$G$12+СВЦЭМ!$D$10+'СЕТ СН'!$G$5-'СЕТ СН'!$G$20</f>
        <v>3032.0802860499998</v>
      </c>
      <c r="N53" s="36">
        <f>SUMIFS(СВЦЭМ!$C$39:$C$782,СВЦЭМ!$A$39:$A$782,$A53,СВЦЭМ!$B$39:$B$782,N$47)+'СЕТ СН'!$G$12+СВЦЭМ!$D$10+'СЕТ СН'!$G$5-'СЕТ СН'!$G$20</f>
        <v>3060.73138724</v>
      </c>
      <c r="O53" s="36">
        <f>SUMIFS(СВЦЭМ!$C$39:$C$782,СВЦЭМ!$A$39:$A$782,$A53,СВЦЭМ!$B$39:$B$782,O$47)+'СЕТ СН'!$G$12+СВЦЭМ!$D$10+'СЕТ СН'!$G$5-'СЕТ СН'!$G$20</f>
        <v>3070.1596503000001</v>
      </c>
      <c r="P53" s="36">
        <f>SUMIFS(СВЦЭМ!$C$39:$C$782,СВЦЭМ!$A$39:$A$782,$A53,СВЦЭМ!$B$39:$B$782,P$47)+'СЕТ СН'!$G$12+СВЦЭМ!$D$10+'СЕТ СН'!$G$5-'СЕТ СН'!$G$20</f>
        <v>3054.9331395600002</v>
      </c>
      <c r="Q53" s="36">
        <f>SUMIFS(СВЦЭМ!$C$39:$C$782,СВЦЭМ!$A$39:$A$782,$A53,СВЦЭМ!$B$39:$B$782,Q$47)+'СЕТ СН'!$G$12+СВЦЭМ!$D$10+'СЕТ СН'!$G$5-'СЕТ СН'!$G$20</f>
        <v>3064.7254603800002</v>
      </c>
      <c r="R53" s="36">
        <f>SUMIFS(СВЦЭМ!$C$39:$C$782,СВЦЭМ!$A$39:$A$782,$A53,СВЦЭМ!$B$39:$B$782,R$47)+'СЕТ СН'!$G$12+СВЦЭМ!$D$10+'СЕТ СН'!$G$5-'СЕТ СН'!$G$20</f>
        <v>3054.8903268100003</v>
      </c>
      <c r="S53" s="36">
        <f>SUMIFS(СВЦЭМ!$C$39:$C$782,СВЦЭМ!$A$39:$A$782,$A53,СВЦЭМ!$B$39:$B$782,S$47)+'СЕТ СН'!$G$12+СВЦЭМ!$D$10+'СЕТ СН'!$G$5-'СЕТ СН'!$G$20</f>
        <v>3025.62011067</v>
      </c>
      <c r="T53" s="36">
        <f>SUMIFS(СВЦЭМ!$C$39:$C$782,СВЦЭМ!$A$39:$A$782,$A53,СВЦЭМ!$B$39:$B$782,T$47)+'СЕТ СН'!$G$12+СВЦЭМ!$D$10+'СЕТ СН'!$G$5-'СЕТ СН'!$G$20</f>
        <v>3003.4743010900002</v>
      </c>
      <c r="U53" s="36">
        <f>SUMIFS(СВЦЭМ!$C$39:$C$782,СВЦЭМ!$A$39:$A$782,$A53,СВЦЭМ!$B$39:$B$782,U$47)+'СЕТ СН'!$G$12+СВЦЭМ!$D$10+'СЕТ СН'!$G$5-'СЕТ СН'!$G$20</f>
        <v>2982.3646197500002</v>
      </c>
      <c r="V53" s="36">
        <f>SUMIFS(СВЦЭМ!$C$39:$C$782,СВЦЭМ!$A$39:$A$782,$A53,СВЦЭМ!$B$39:$B$782,V$47)+'СЕТ СН'!$G$12+СВЦЭМ!$D$10+'СЕТ СН'!$G$5-'СЕТ СН'!$G$20</f>
        <v>2979.1380022200001</v>
      </c>
      <c r="W53" s="36">
        <f>SUMIFS(СВЦЭМ!$C$39:$C$782,СВЦЭМ!$A$39:$A$782,$A53,СВЦЭМ!$B$39:$B$782,W$47)+'СЕТ СН'!$G$12+СВЦЭМ!$D$10+'СЕТ СН'!$G$5-'СЕТ СН'!$G$20</f>
        <v>2995.9292284000003</v>
      </c>
      <c r="X53" s="36">
        <f>SUMIFS(СВЦЭМ!$C$39:$C$782,СВЦЭМ!$A$39:$A$782,$A53,СВЦЭМ!$B$39:$B$782,X$47)+'СЕТ СН'!$G$12+СВЦЭМ!$D$10+'СЕТ СН'!$G$5-'СЕТ СН'!$G$20</f>
        <v>3029.3460098800001</v>
      </c>
      <c r="Y53" s="36">
        <f>SUMIFS(СВЦЭМ!$C$39:$C$782,СВЦЭМ!$A$39:$A$782,$A53,СВЦЭМ!$B$39:$B$782,Y$47)+'СЕТ СН'!$G$12+СВЦЭМ!$D$10+'СЕТ СН'!$G$5-'СЕТ СН'!$G$20</f>
        <v>3051.1360362400001</v>
      </c>
    </row>
    <row r="54" spans="1:25" ht="15.75" x14ac:dyDescent="0.2">
      <c r="A54" s="35">
        <f t="shared" si="1"/>
        <v>44507</v>
      </c>
      <c r="B54" s="36">
        <f>SUMIFS(СВЦЭМ!$C$39:$C$782,СВЦЭМ!$A$39:$A$782,$A54,СВЦЭМ!$B$39:$B$782,B$47)+'СЕТ СН'!$G$12+СВЦЭМ!$D$10+'СЕТ СН'!$G$5-'СЕТ СН'!$G$20</f>
        <v>3081.41684605</v>
      </c>
      <c r="C54" s="36">
        <f>SUMIFS(СВЦЭМ!$C$39:$C$782,СВЦЭМ!$A$39:$A$782,$A54,СВЦЭМ!$B$39:$B$782,C$47)+'СЕТ СН'!$G$12+СВЦЭМ!$D$10+'СЕТ СН'!$G$5-'СЕТ СН'!$G$20</f>
        <v>3080.2413227300003</v>
      </c>
      <c r="D54" s="36">
        <f>SUMIFS(СВЦЭМ!$C$39:$C$782,СВЦЭМ!$A$39:$A$782,$A54,СВЦЭМ!$B$39:$B$782,D$47)+'СЕТ СН'!$G$12+СВЦЭМ!$D$10+'СЕТ СН'!$G$5-'СЕТ СН'!$G$20</f>
        <v>2973.3490097499998</v>
      </c>
      <c r="E54" s="36">
        <f>SUMIFS(СВЦЭМ!$C$39:$C$782,СВЦЭМ!$A$39:$A$782,$A54,СВЦЭМ!$B$39:$B$782,E$47)+'СЕТ СН'!$G$12+СВЦЭМ!$D$10+'СЕТ СН'!$G$5-'СЕТ СН'!$G$20</f>
        <v>2951.4042780099999</v>
      </c>
      <c r="F54" s="36">
        <f>SUMIFS(СВЦЭМ!$C$39:$C$782,СВЦЭМ!$A$39:$A$782,$A54,СВЦЭМ!$B$39:$B$782,F$47)+'СЕТ СН'!$G$12+СВЦЭМ!$D$10+'СЕТ СН'!$G$5-'СЕТ СН'!$G$20</f>
        <v>2948.29032319</v>
      </c>
      <c r="G54" s="36">
        <f>SUMIFS(СВЦЭМ!$C$39:$C$782,СВЦЭМ!$A$39:$A$782,$A54,СВЦЭМ!$B$39:$B$782,G$47)+'СЕТ СН'!$G$12+СВЦЭМ!$D$10+'СЕТ СН'!$G$5-'СЕТ СН'!$G$20</f>
        <v>2953.1796192199999</v>
      </c>
      <c r="H54" s="36">
        <f>SUMIFS(СВЦЭМ!$C$39:$C$782,СВЦЭМ!$A$39:$A$782,$A54,СВЦЭМ!$B$39:$B$782,H$47)+'СЕТ СН'!$G$12+СВЦЭМ!$D$10+'СЕТ СН'!$G$5-'СЕТ СН'!$G$20</f>
        <v>3022.3272075</v>
      </c>
      <c r="I54" s="36">
        <f>SUMIFS(СВЦЭМ!$C$39:$C$782,СВЦЭМ!$A$39:$A$782,$A54,СВЦЭМ!$B$39:$B$782,I$47)+'СЕТ СН'!$G$12+СВЦЭМ!$D$10+'СЕТ СН'!$G$5-'СЕТ СН'!$G$20</f>
        <v>3099.06221624</v>
      </c>
      <c r="J54" s="36">
        <f>SUMIFS(СВЦЭМ!$C$39:$C$782,СВЦЭМ!$A$39:$A$782,$A54,СВЦЭМ!$B$39:$B$782,J$47)+'СЕТ СН'!$G$12+СВЦЭМ!$D$10+'СЕТ СН'!$G$5-'СЕТ СН'!$G$20</f>
        <v>3098.5815362600001</v>
      </c>
      <c r="K54" s="36">
        <f>SUMIFS(СВЦЭМ!$C$39:$C$782,СВЦЭМ!$A$39:$A$782,$A54,СВЦЭМ!$B$39:$B$782,K$47)+'СЕТ СН'!$G$12+СВЦЭМ!$D$10+'СЕТ СН'!$G$5-'СЕТ СН'!$G$20</f>
        <v>3040.8072143600002</v>
      </c>
      <c r="L54" s="36">
        <f>SUMIFS(СВЦЭМ!$C$39:$C$782,СВЦЭМ!$A$39:$A$782,$A54,СВЦЭМ!$B$39:$B$782,L$47)+'СЕТ СН'!$G$12+СВЦЭМ!$D$10+'СЕТ СН'!$G$5-'СЕТ СН'!$G$20</f>
        <v>3033.2125906400001</v>
      </c>
      <c r="M54" s="36">
        <f>SUMIFS(СВЦЭМ!$C$39:$C$782,СВЦЭМ!$A$39:$A$782,$A54,СВЦЭМ!$B$39:$B$782,M$47)+'СЕТ СН'!$G$12+СВЦЭМ!$D$10+'СЕТ СН'!$G$5-'СЕТ СН'!$G$20</f>
        <v>3091.13255269</v>
      </c>
      <c r="N54" s="36">
        <f>SUMIFS(СВЦЭМ!$C$39:$C$782,СВЦЭМ!$A$39:$A$782,$A54,СВЦЭМ!$B$39:$B$782,N$47)+'СЕТ СН'!$G$12+СВЦЭМ!$D$10+'СЕТ СН'!$G$5-'СЕТ СН'!$G$20</f>
        <v>3119.02507358</v>
      </c>
      <c r="O54" s="36">
        <f>SUMIFS(СВЦЭМ!$C$39:$C$782,СВЦЭМ!$A$39:$A$782,$A54,СВЦЭМ!$B$39:$B$782,O$47)+'СЕТ СН'!$G$12+СВЦЭМ!$D$10+'СЕТ СН'!$G$5-'СЕТ СН'!$G$20</f>
        <v>3111.1534753400001</v>
      </c>
      <c r="P54" s="36">
        <f>SUMIFS(СВЦЭМ!$C$39:$C$782,СВЦЭМ!$A$39:$A$782,$A54,СВЦЭМ!$B$39:$B$782,P$47)+'СЕТ СН'!$G$12+СВЦЭМ!$D$10+'СЕТ СН'!$G$5-'СЕТ СН'!$G$20</f>
        <v>3102.4051504600002</v>
      </c>
      <c r="Q54" s="36">
        <f>SUMIFS(СВЦЭМ!$C$39:$C$782,СВЦЭМ!$A$39:$A$782,$A54,СВЦЭМ!$B$39:$B$782,Q$47)+'СЕТ СН'!$G$12+СВЦЭМ!$D$10+'СЕТ СН'!$G$5-'СЕТ СН'!$G$20</f>
        <v>3099.0653032600003</v>
      </c>
      <c r="R54" s="36">
        <f>SUMIFS(СВЦЭМ!$C$39:$C$782,СВЦЭМ!$A$39:$A$782,$A54,СВЦЭМ!$B$39:$B$782,R$47)+'СЕТ СН'!$G$12+СВЦЭМ!$D$10+'СЕТ СН'!$G$5-'СЕТ СН'!$G$20</f>
        <v>3108.9757488599998</v>
      </c>
      <c r="S54" s="36">
        <f>SUMIFS(СВЦЭМ!$C$39:$C$782,СВЦЭМ!$A$39:$A$782,$A54,СВЦЭМ!$B$39:$B$782,S$47)+'СЕТ СН'!$G$12+СВЦЭМ!$D$10+'СЕТ СН'!$G$5-'СЕТ СН'!$G$20</f>
        <v>3103.7419507700001</v>
      </c>
      <c r="T54" s="36">
        <f>SUMIFS(СВЦЭМ!$C$39:$C$782,СВЦЭМ!$A$39:$A$782,$A54,СВЦЭМ!$B$39:$B$782,T$47)+'СЕТ СН'!$G$12+СВЦЭМ!$D$10+'СЕТ СН'!$G$5-'СЕТ СН'!$G$20</f>
        <v>3056.5842549600002</v>
      </c>
      <c r="U54" s="36">
        <f>SUMIFS(СВЦЭМ!$C$39:$C$782,СВЦЭМ!$A$39:$A$782,$A54,СВЦЭМ!$B$39:$B$782,U$47)+'СЕТ СН'!$G$12+СВЦЭМ!$D$10+'СЕТ СН'!$G$5-'СЕТ СН'!$G$20</f>
        <v>3055.6647791100004</v>
      </c>
      <c r="V54" s="36">
        <f>SUMIFS(СВЦЭМ!$C$39:$C$782,СВЦЭМ!$A$39:$A$782,$A54,СВЦЭМ!$B$39:$B$782,V$47)+'СЕТ СН'!$G$12+СВЦЭМ!$D$10+'СЕТ СН'!$G$5-'СЕТ СН'!$G$20</f>
        <v>3040.0071042999998</v>
      </c>
      <c r="W54" s="36">
        <f>SUMIFS(СВЦЭМ!$C$39:$C$782,СВЦЭМ!$A$39:$A$782,$A54,СВЦЭМ!$B$39:$B$782,W$47)+'СЕТ СН'!$G$12+СВЦЭМ!$D$10+'СЕТ СН'!$G$5-'СЕТ СН'!$G$20</f>
        <v>3076.2378098999998</v>
      </c>
      <c r="X54" s="36">
        <f>SUMIFS(СВЦЭМ!$C$39:$C$782,СВЦЭМ!$A$39:$A$782,$A54,СВЦЭМ!$B$39:$B$782,X$47)+'СЕТ СН'!$G$12+СВЦЭМ!$D$10+'СЕТ СН'!$G$5-'СЕТ СН'!$G$20</f>
        <v>3100.5062161699998</v>
      </c>
      <c r="Y54" s="36">
        <f>SUMIFS(СВЦЭМ!$C$39:$C$782,СВЦЭМ!$A$39:$A$782,$A54,СВЦЭМ!$B$39:$B$782,Y$47)+'СЕТ СН'!$G$12+СВЦЭМ!$D$10+'СЕТ СН'!$G$5-'СЕТ СН'!$G$20</f>
        <v>3091.4379081799998</v>
      </c>
    </row>
    <row r="55" spans="1:25" ht="15.75" x14ac:dyDescent="0.2">
      <c r="A55" s="35">
        <f t="shared" si="1"/>
        <v>44508</v>
      </c>
      <c r="B55" s="36">
        <f>SUMIFS(СВЦЭМ!$C$39:$C$782,СВЦЭМ!$A$39:$A$782,$A55,СВЦЭМ!$B$39:$B$782,B$47)+'СЕТ СН'!$G$12+СВЦЭМ!$D$10+'СЕТ СН'!$G$5-'СЕТ СН'!$G$20</f>
        <v>3134.67893241</v>
      </c>
      <c r="C55" s="36">
        <f>SUMIFS(СВЦЭМ!$C$39:$C$782,СВЦЭМ!$A$39:$A$782,$A55,СВЦЭМ!$B$39:$B$782,C$47)+'СЕТ СН'!$G$12+СВЦЭМ!$D$10+'СЕТ СН'!$G$5-'СЕТ СН'!$G$20</f>
        <v>3133.1894348699998</v>
      </c>
      <c r="D55" s="36">
        <f>SUMIFS(СВЦЭМ!$C$39:$C$782,СВЦЭМ!$A$39:$A$782,$A55,СВЦЭМ!$B$39:$B$782,D$47)+'СЕТ СН'!$G$12+СВЦЭМ!$D$10+'СЕТ СН'!$G$5-'СЕТ СН'!$G$20</f>
        <v>3125.3983307099998</v>
      </c>
      <c r="E55" s="36">
        <f>SUMIFS(СВЦЭМ!$C$39:$C$782,СВЦЭМ!$A$39:$A$782,$A55,СВЦЭМ!$B$39:$B$782,E$47)+'СЕТ СН'!$G$12+СВЦЭМ!$D$10+'СЕТ СН'!$G$5-'СЕТ СН'!$G$20</f>
        <v>3107.1932449800001</v>
      </c>
      <c r="F55" s="36">
        <f>SUMIFS(СВЦЭМ!$C$39:$C$782,СВЦЭМ!$A$39:$A$782,$A55,СВЦЭМ!$B$39:$B$782,F$47)+'СЕТ СН'!$G$12+СВЦЭМ!$D$10+'СЕТ СН'!$G$5-'СЕТ СН'!$G$20</f>
        <v>3108.88893938</v>
      </c>
      <c r="G55" s="36">
        <f>SUMIFS(СВЦЭМ!$C$39:$C$782,СВЦЭМ!$A$39:$A$782,$A55,СВЦЭМ!$B$39:$B$782,G$47)+'СЕТ СН'!$G$12+СВЦЭМ!$D$10+'СЕТ СН'!$G$5-'СЕТ СН'!$G$20</f>
        <v>3119.0527236299999</v>
      </c>
      <c r="H55" s="36">
        <f>SUMIFS(СВЦЭМ!$C$39:$C$782,СВЦЭМ!$A$39:$A$782,$A55,СВЦЭМ!$B$39:$B$782,H$47)+'СЕТ СН'!$G$12+СВЦЭМ!$D$10+'СЕТ СН'!$G$5-'СЕТ СН'!$G$20</f>
        <v>3101.97658228</v>
      </c>
      <c r="I55" s="36">
        <f>SUMIFS(СВЦЭМ!$C$39:$C$782,СВЦЭМ!$A$39:$A$782,$A55,СВЦЭМ!$B$39:$B$782,I$47)+'СЕТ СН'!$G$12+СВЦЭМ!$D$10+'СЕТ СН'!$G$5-'СЕТ СН'!$G$20</f>
        <v>3082.2473884800002</v>
      </c>
      <c r="J55" s="36">
        <f>SUMIFS(СВЦЭМ!$C$39:$C$782,СВЦЭМ!$A$39:$A$782,$A55,СВЦЭМ!$B$39:$B$782,J$47)+'СЕТ СН'!$G$12+СВЦЭМ!$D$10+'СЕТ СН'!$G$5-'СЕТ СН'!$G$20</f>
        <v>3076.8631152799999</v>
      </c>
      <c r="K55" s="36">
        <f>SUMIFS(СВЦЭМ!$C$39:$C$782,СВЦЭМ!$A$39:$A$782,$A55,СВЦЭМ!$B$39:$B$782,K$47)+'СЕТ СН'!$G$12+СВЦЭМ!$D$10+'СЕТ СН'!$G$5-'СЕТ СН'!$G$20</f>
        <v>3039.5924357000004</v>
      </c>
      <c r="L55" s="36">
        <f>SUMIFS(СВЦЭМ!$C$39:$C$782,СВЦЭМ!$A$39:$A$782,$A55,СВЦЭМ!$B$39:$B$782,L$47)+'СЕТ СН'!$G$12+СВЦЭМ!$D$10+'СЕТ СН'!$G$5-'СЕТ СН'!$G$20</f>
        <v>3042.3650151000002</v>
      </c>
      <c r="M55" s="36">
        <f>SUMIFS(СВЦЭМ!$C$39:$C$782,СВЦЭМ!$A$39:$A$782,$A55,СВЦЭМ!$B$39:$B$782,M$47)+'СЕТ СН'!$G$12+СВЦЭМ!$D$10+'СЕТ СН'!$G$5-'СЕТ СН'!$G$20</f>
        <v>3043.6416880199999</v>
      </c>
      <c r="N55" s="36">
        <f>SUMIFS(СВЦЭМ!$C$39:$C$782,СВЦЭМ!$A$39:$A$782,$A55,СВЦЭМ!$B$39:$B$782,N$47)+'СЕТ СН'!$G$12+СВЦЭМ!$D$10+'СЕТ СН'!$G$5-'СЕТ СН'!$G$20</f>
        <v>3091.8904426099998</v>
      </c>
      <c r="O55" s="36">
        <f>SUMIFS(СВЦЭМ!$C$39:$C$782,СВЦЭМ!$A$39:$A$782,$A55,СВЦЭМ!$B$39:$B$782,O$47)+'СЕТ СН'!$G$12+СВЦЭМ!$D$10+'СЕТ СН'!$G$5-'СЕТ СН'!$G$20</f>
        <v>3085.0121531499999</v>
      </c>
      <c r="P55" s="36">
        <f>SUMIFS(СВЦЭМ!$C$39:$C$782,СВЦЭМ!$A$39:$A$782,$A55,СВЦЭМ!$B$39:$B$782,P$47)+'СЕТ СН'!$G$12+СВЦЭМ!$D$10+'СЕТ СН'!$G$5-'СЕТ СН'!$G$20</f>
        <v>3078.2622488799998</v>
      </c>
      <c r="Q55" s="36">
        <f>SUMIFS(СВЦЭМ!$C$39:$C$782,СВЦЭМ!$A$39:$A$782,$A55,СВЦЭМ!$B$39:$B$782,Q$47)+'СЕТ СН'!$G$12+СВЦЭМ!$D$10+'СЕТ СН'!$G$5-'СЕТ СН'!$G$20</f>
        <v>3082.66937143</v>
      </c>
      <c r="R55" s="36">
        <f>SUMIFS(СВЦЭМ!$C$39:$C$782,СВЦЭМ!$A$39:$A$782,$A55,СВЦЭМ!$B$39:$B$782,R$47)+'СЕТ СН'!$G$12+СВЦЭМ!$D$10+'СЕТ СН'!$G$5-'СЕТ СН'!$G$20</f>
        <v>3071.8019656500001</v>
      </c>
      <c r="S55" s="36">
        <f>SUMIFS(СВЦЭМ!$C$39:$C$782,СВЦЭМ!$A$39:$A$782,$A55,СВЦЭМ!$B$39:$B$782,S$47)+'СЕТ СН'!$G$12+СВЦЭМ!$D$10+'СЕТ СН'!$G$5-'СЕТ СН'!$G$20</f>
        <v>3069.4771510099999</v>
      </c>
      <c r="T55" s="36">
        <f>SUMIFS(СВЦЭМ!$C$39:$C$782,СВЦЭМ!$A$39:$A$782,$A55,СВЦЭМ!$B$39:$B$782,T$47)+'СЕТ СН'!$G$12+СВЦЭМ!$D$10+'СЕТ СН'!$G$5-'СЕТ СН'!$G$20</f>
        <v>3039.5125521300001</v>
      </c>
      <c r="U55" s="36">
        <f>SUMIFS(СВЦЭМ!$C$39:$C$782,СВЦЭМ!$A$39:$A$782,$A55,СВЦЭМ!$B$39:$B$782,U$47)+'СЕТ СН'!$G$12+СВЦЭМ!$D$10+'СЕТ СН'!$G$5-'СЕТ СН'!$G$20</f>
        <v>3043.61906241</v>
      </c>
      <c r="V55" s="36">
        <f>SUMIFS(СВЦЭМ!$C$39:$C$782,СВЦЭМ!$A$39:$A$782,$A55,СВЦЭМ!$B$39:$B$782,V$47)+'СЕТ СН'!$G$12+СВЦЭМ!$D$10+'СЕТ СН'!$G$5-'СЕТ СН'!$G$20</f>
        <v>3045.3190125000001</v>
      </c>
      <c r="W55" s="36">
        <f>SUMIFS(СВЦЭМ!$C$39:$C$782,СВЦЭМ!$A$39:$A$782,$A55,СВЦЭМ!$B$39:$B$782,W$47)+'СЕТ СН'!$G$12+СВЦЭМ!$D$10+'СЕТ СН'!$G$5-'СЕТ СН'!$G$20</f>
        <v>3067.8446903499998</v>
      </c>
      <c r="X55" s="36">
        <f>SUMIFS(СВЦЭМ!$C$39:$C$782,СВЦЭМ!$A$39:$A$782,$A55,СВЦЭМ!$B$39:$B$782,X$47)+'СЕТ СН'!$G$12+СВЦЭМ!$D$10+'СЕТ СН'!$G$5-'СЕТ СН'!$G$20</f>
        <v>3098.49164591</v>
      </c>
      <c r="Y55" s="36">
        <f>SUMIFS(СВЦЭМ!$C$39:$C$782,СВЦЭМ!$A$39:$A$782,$A55,СВЦЭМ!$B$39:$B$782,Y$47)+'СЕТ СН'!$G$12+СВЦЭМ!$D$10+'СЕТ СН'!$G$5-'СЕТ СН'!$G$20</f>
        <v>3137.6954170099998</v>
      </c>
    </row>
    <row r="56" spans="1:25" ht="15.75" x14ac:dyDescent="0.2">
      <c r="A56" s="35">
        <f t="shared" si="1"/>
        <v>44509</v>
      </c>
      <c r="B56" s="36">
        <f>SUMIFS(СВЦЭМ!$C$39:$C$782,СВЦЭМ!$A$39:$A$782,$A56,СВЦЭМ!$B$39:$B$782,B$47)+'СЕТ СН'!$G$12+СВЦЭМ!$D$10+'СЕТ СН'!$G$5-'СЕТ СН'!$G$20</f>
        <v>3140.3959558300003</v>
      </c>
      <c r="C56" s="36">
        <f>SUMIFS(СВЦЭМ!$C$39:$C$782,СВЦЭМ!$A$39:$A$782,$A56,СВЦЭМ!$B$39:$B$782,C$47)+'СЕТ СН'!$G$12+СВЦЭМ!$D$10+'СЕТ СН'!$G$5-'СЕТ СН'!$G$20</f>
        <v>3168.5679999599997</v>
      </c>
      <c r="D56" s="36">
        <f>SUMIFS(СВЦЭМ!$C$39:$C$782,СВЦЭМ!$A$39:$A$782,$A56,СВЦЭМ!$B$39:$B$782,D$47)+'СЕТ СН'!$G$12+СВЦЭМ!$D$10+'СЕТ СН'!$G$5-'СЕТ СН'!$G$20</f>
        <v>3192.3439877700002</v>
      </c>
      <c r="E56" s="36">
        <f>SUMIFS(СВЦЭМ!$C$39:$C$782,СВЦЭМ!$A$39:$A$782,$A56,СВЦЭМ!$B$39:$B$782,E$47)+'СЕТ СН'!$G$12+СВЦЭМ!$D$10+'СЕТ СН'!$G$5-'СЕТ СН'!$G$20</f>
        <v>3209.1995847799999</v>
      </c>
      <c r="F56" s="36">
        <f>SUMIFS(СВЦЭМ!$C$39:$C$782,СВЦЭМ!$A$39:$A$782,$A56,СВЦЭМ!$B$39:$B$782,F$47)+'СЕТ СН'!$G$12+СВЦЭМ!$D$10+'СЕТ СН'!$G$5-'СЕТ СН'!$G$20</f>
        <v>3203.14524919</v>
      </c>
      <c r="G56" s="36">
        <f>SUMIFS(СВЦЭМ!$C$39:$C$782,СВЦЭМ!$A$39:$A$782,$A56,СВЦЭМ!$B$39:$B$782,G$47)+'СЕТ СН'!$G$12+СВЦЭМ!$D$10+'СЕТ СН'!$G$5-'СЕТ СН'!$G$20</f>
        <v>3190.6564870399998</v>
      </c>
      <c r="H56" s="36">
        <f>SUMIFS(СВЦЭМ!$C$39:$C$782,СВЦЭМ!$A$39:$A$782,$A56,СВЦЭМ!$B$39:$B$782,H$47)+'СЕТ СН'!$G$12+СВЦЭМ!$D$10+'СЕТ СН'!$G$5-'СЕТ СН'!$G$20</f>
        <v>3152.06987209</v>
      </c>
      <c r="I56" s="36">
        <f>SUMIFS(СВЦЭМ!$C$39:$C$782,СВЦЭМ!$A$39:$A$782,$A56,СВЦЭМ!$B$39:$B$782,I$47)+'СЕТ СН'!$G$12+СВЦЭМ!$D$10+'СЕТ СН'!$G$5-'СЕТ СН'!$G$20</f>
        <v>3121.3928212299998</v>
      </c>
      <c r="J56" s="36">
        <f>SUMIFS(СВЦЭМ!$C$39:$C$782,СВЦЭМ!$A$39:$A$782,$A56,СВЦЭМ!$B$39:$B$782,J$47)+'СЕТ СН'!$G$12+СВЦЭМ!$D$10+'СЕТ СН'!$G$5-'СЕТ СН'!$G$20</f>
        <v>3116.31107746</v>
      </c>
      <c r="K56" s="36">
        <f>SUMIFS(СВЦЭМ!$C$39:$C$782,СВЦЭМ!$A$39:$A$782,$A56,СВЦЭМ!$B$39:$B$782,K$47)+'СЕТ СН'!$G$12+СВЦЭМ!$D$10+'СЕТ СН'!$G$5-'СЕТ СН'!$G$20</f>
        <v>3117.1618060700002</v>
      </c>
      <c r="L56" s="36">
        <f>SUMIFS(СВЦЭМ!$C$39:$C$782,СВЦЭМ!$A$39:$A$782,$A56,СВЦЭМ!$B$39:$B$782,L$47)+'СЕТ СН'!$G$12+СВЦЭМ!$D$10+'СЕТ СН'!$G$5-'СЕТ СН'!$G$20</f>
        <v>3112.9125894600002</v>
      </c>
      <c r="M56" s="36">
        <f>SUMIFS(СВЦЭМ!$C$39:$C$782,СВЦЭМ!$A$39:$A$782,$A56,СВЦЭМ!$B$39:$B$782,M$47)+'СЕТ СН'!$G$12+СВЦЭМ!$D$10+'СЕТ СН'!$G$5-'СЕТ СН'!$G$20</f>
        <v>3111.2136049800001</v>
      </c>
      <c r="N56" s="36">
        <f>SUMIFS(СВЦЭМ!$C$39:$C$782,СВЦЭМ!$A$39:$A$782,$A56,СВЦЭМ!$B$39:$B$782,N$47)+'СЕТ СН'!$G$12+СВЦЭМ!$D$10+'СЕТ СН'!$G$5-'СЕТ СН'!$G$20</f>
        <v>3151.8587526000001</v>
      </c>
      <c r="O56" s="36">
        <f>SUMIFS(СВЦЭМ!$C$39:$C$782,СВЦЭМ!$A$39:$A$782,$A56,СВЦЭМ!$B$39:$B$782,O$47)+'СЕТ СН'!$G$12+СВЦЭМ!$D$10+'СЕТ СН'!$G$5-'СЕТ СН'!$G$20</f>
        <v>3146.3063078800001</v>
      </c>
      <c r="P56" s="36">
        <f>SUMIFS(СВЦЭМ!$C$39:$C$782,СВЦЭМ!$A$39:$A$782,$A56,СВЦЭМ!$B$39:$B$782,P$47)+'СЕТ СН'!$G$12+СВЦЭМ!$D$10+'СЕТ СН'!$G$5-'СЕТ СН'!$G$20</f>
        <v>3162.1817599999999</v>
      </c>
      <c r="Q56" s="36">
        <f>SUMIFS(СВЦЭМ!$C$39:$C$782,СВЦЭМ!$A$39:$A$782,$A56,СВЦЭМ!$B$39:$B$782,Q$47)+'СЕТ СН'!$G$12+СВЦЭМ!$D$10+'СЕТ СН'!$G$5-'СЕТ СН'!$G$20</f>
        <v>3174.8739507199998</v>
      </c>
      <c r="R56" s="36">
        <f>SUMIFS(СВЦЭМ!$C$39:$C$782,СВЦЭМ!$A$39:$A$782,$A56,СВЦЭМ!$B$39:$B$782,R$47)+'СЕТ СН'!$G$12+СВЦЭМ!$D$10+'СЕТ СН'!$G$5-'СЕТ СН'!$G$20</f>
        <v>3185.63970978</v>
      </c>
      <c r="S56" s="36">
        <f>SUMIFS(СВЦЭМ!$C$39:$C$782,СВЦЭМ!$A$39:$A$782,$A56,СВЦЭМ!$B$39:$B$782,S$47)+'СЕТ СН'!$G$12+СВЦЭМ!$D$10+'СЕТ СН'!$G$5-'СЕТ СН'!$G$20</f>
        <v>3176.4062188299999</v>
      </c>
      <c r="T56" s="36">
        <f>SUMIFS(СВЦЭМ!$C$39:$C$782,СВЦЭМ!$A$39:$A$782,$A56,СВЦЭМ!$B$39:$B$782,T$47)+'СЕТ СН'!$G$12+СВЦЭМ!$D$10+'СЕТ СН'!$G$5-'СЕТ СН'!$G$20</f>
        <v>3149.3919742400003</v>
      </c>
      <c r="U56" s="36">
        <f>SUMIFS(СВЦЭМ!$C$39:$C$782,СВЦЭМ!$A$39:$A$782,$A56,СВЦЭМ!$B$39:$B$782,U$47)+'СЕТ СН'!$G$12+СВЦЭМ!$D$10+'СЕТ СН'!$G$5-'СЕТ СН'!$G$20</f>
        <v>3142.8413739300004</v>
      </c>
      <c r="V56" s="36">
        <f>SUMIFS(СВЦЭМ!$C$39:$C$782,СВЦЭМ!$A$39:$A$782,$A56,СВЦЭМ!$B$39:$B$782,V$47)+'СЕТ СН'!$G$12+СВЦЭМ!$D$10+'СЕТ СН'!$G$5-'СЕТ СН'!$G$20</f>
        <v>3137.8852806800001</v>
      </c>
      <c r="W56" s="36">
        <f>SUMIFS(СВЦЭМ!$C$39:$C$782,СВЦЭМ!$A$39:$A$782,$A56,СВЦЭМ!$B$39:$B$782,W$47)+'СЕТ СН'!$G$12+СВЦЭМ!$D$10+'СЕТ СН'!$G$5-'СЕТ СН'!$G$20</f>
        <v>3156.1392646700001</v>
      </c>
      <c r="X56" s="36">
        <f>SUMIFS(СВЦЭМ!$C$39:$C$782,СВЦЭМ!$A$39:$A$782,$A56,СВЦЭМ!$B$39:$B$782,X$47)+'СЕТ СН'!$G$12+СВЦЭМ!$D$10+'СЕТ СН'!$G$5-'СЕТ СН'!$G$20</f>
        <v>3169.15909074</v>
      </c>
      <c r="Y56" s="36">
        <f>SUMIFS(СВЦЭМ!$C$39:$C$782,СВЦЭМ!$A$39:$A$782,$A56,СВЦЭМ!$B$39:$B$782,Y$47)+'СЕТ СН'!$G$12+СВЦЭМ!$D$10+'СЕТ СН'!$G$5-'СЕТ СН'!$G$20</f>
        <v>3202.4029121399999</v>
      </c>
    </row>
    <row r="57" spans="1:25" ht="15.75" x14ac:dyDescent="0.2">
      <c r="A57" s="35">
        <f t="shared" si="1"/>
        <v>44510</v>
      </c>
      <c r="B57" s="36">
        <f>SUMIFS(СВЦЭМ!$C$39:$C$782,СВЦЭМ!$A$39:$A$782,$A57,СВЦЭМ!$B$39:$B$782,B$47)+'СЕТ СН'!$G$12+СВЦЭМ!$D$10+'СЕТ СН'!$G$5-'СЕТ СН'!$G$20</f>
        <v>3158.5891129700003</v>
      </c>
      <c r="C57" s="36">
        <f>SUMIFS(СВЦЭМ!$C$39:$C$782,СВЦЭМ!$A$39:$A$782,$A57,СВЦЭМ!$B$39:$B$782,C$47)+'СЕТ СН'!$G$12+СВЦЭМ!$D$10+'СЕТ СН'!$G$5-'СЕТ СН'!$G$20</f>
        <v>3160.24110475</v>
      </c>
      <c r="D57" s="36">
        <f>SUMIFS(СВЦЭМ!$C$39:$C$782,СВЦЭМ!$A$39:$A$782,$A57,СВЦЭМ!$B$39:$B$782,D$47)+'СЕТ СН'!$G$12+СВЦЭМ!$D$10+'СЕТ СН'!$G$5-'СЕТ СН'!$G$20</f>
        <v>3093.7538182500002</v>
      </c>
      <c r="E57" s="36">
        <f>SUMIFS(СВЦЭМ!$C$39:$C$782,СВЦЭМ!$A$39:$A$782,$A57,СВЦЭМ!$B$39:$B$782,E$47)+'СЕТ СН'!$G$12+СВЦЭМ!$D$10+'СЕТ СН'!$G$5-'СЕТ СН'!$G$20</f>
        <v>3061.8204813100001</v>
      </c>
      <c r="F57" s="36">
        <f>SUMIFS(СВЦЭМ!$C$39:$C$782,СВЦЭМ!$A$39:$A$782,$A57,СВЦЭМ!$B$39:$B$782,F$47)+'СЕТ СН'!$G$12+СВЦЭМ!$D$10+'СЕТ СН'!$G$5-'СЕТ СН'!$G$20</f>
        <v>3064.3115225399997</v>
      </c>
      <c r="G57" s="36">
        <f>SUMIFS(СВЦЭМ!$C$39:$C$782,СВЦЭМ!$A$39:$A$782,$A57,СВЦЭМ!$B$39:$B$782,G$47)+'СЕТ СН'!$G$12+СВЦЭМ!$D$10+'СЕТ СН'!$G$5-'СЕТ СН'!$G$20</f>
        <v>3079.14805944</v>
      </c>
      <c r="H57" s="36">
        <f>SUMIFS(СВЦЭМ!$C$39:$C$782,СВЦЭМ!$A$39:$A$782,$A57,СВЦЭМ!$B$39:$B$782,H$47)+'СЕТ СН'!$G$12+СВЦЭМ!$D$10+'СЕТ СН'!$G$5-'СЕТ СН'!$G$20</f>
        <v>3108.2964976200001</v>
      </c>
      <c r="I57" s="36">
        <f>SUMIFS(СВЦЭМ!$C$39:$C$782,СВЦЭМ!$A$39:$A$782,$A57,СВЦЭМ!$B$39:$B$782,I$47)+'СЕТ СН'!$G$12+СВЦЭМ!$D$10+'СЕТ СН'!$G$5-'СЕТ СН'!$G$20</f>
        <v>3108.9525541800003</v>
      </c>
      <c r="J57" s="36">
        <f>SUMIFS(СВЦЭМ!$C$39:$C$782,СВЦЭМ!$A$39:$A$782,$A57,СВЦЭМ!$B$39:$B$782,J$47)+'СЕТ СН'!$G$12+СВЦЭМ!$D$10+'СЕТ СН'!$G$5-'СЕТ СН'!$G$20</f>
        <v>3122.3557507</v>
      </c>
      <c r="K57" s="36">
        <f>SUMIFS(СВЦЭМ!$C$39:$C$782,СВЦЭМ!$A$39:$A$782,$A57,СВЦЭМ!$B$39:$B$782,K$47)+'СЕТ СН'!$G$12+СВЦЭМ!$D$10+'СЕТ СН'!$G$5-'СЕТ СН'!$G$20</f>
        <v>3137.9712917400002</v>
      </c>
      <c r="L57" s="36">
        <f>SUMIFS(СВЦЭМ!$C$39:$C$782,СВЦЭМ!$A$39:$A$782,$A57,СВЦЭМ!$B$39:$B$782,L$47)+'СЕТ СН'!$G$12+СВЦЭМ!$D$10+'СЕТ СН'!$G$5-'СЕТ СН'!$G$20</f>
        <v>3154.7310756100001</v>
      </c>
      <c r="M57" s="36">
        <f>SUMIFS(СВЦЭМ!$C$39:$C$782,СВЦЭМ!$A$39:$A$782,$A57,СВЦЭМ!$B$39:$B$782,M$47)+'СЕТ СН'!$G$12+СВЦЭМ!$D$10+'СЕТ СН'!$G$5-'СЕТ СН'!$G$20</f>
        <v>3154.9185837200002</v>
      </c>
      <c r="N57" s="36">
        <f>SUMIFS(СВЦЭМ!$C$39:$C$782,СВЦЭМ!$A$39:$A$782,$A57,СВЦЭМ!$B$39:$B$782,N$47)+'СЕТ СН'!$G$12+СВЦЭМ!$D$10+'СЕТ СН'!$G$5-'СЕТ СН'!$G$20</f>
        <v>3189.6406269300001</v>
      </c>
      <c r="O57" s="36">
        <f>SUMIFS(СВЦЭМ!$C$39:$C$782,СВЦЭМ!$A$39:$A$782,$A57,СВЦЭМ!$B$39:$B$782,O$47)+'СЕТ СН'!$G$12+СВЦЭМ!$D$10+'СЕТ СН'!$G$5-'СЕТ СН'!$G$20</f>
        <v>3194.7705920799999</v>
      </c>
      <c r="P57" s="36">
        <f>SUMIFS(СВЦЭМ!$C$39:$C$782,СВЦЭМ!$A$39:$A$782,$A57,СВЦЭМ!$B$39:$B$782,P$47)+'СЕТ СН'!$G$12+СВЦЭМ!$D$10+'СЕТ СН'!$G$5-'СЕТ СН'!$G$20</f>
        <v>3195.4030866600001</v>
      </c>
      <c r="Q57" s="36">
        <f>SUMIFS(СВЦЭМ!$C$39:$C$782,СВЦЭМ!$A$39:$A$782,$A57,СВЦЭМ!$B$39:$B$782,Q$47)+'СЕТ СН'!$G$12+СВЦЭМ!$D$10+'СЕТ СН'!$G$5-'СЕТ СН'!$G$20</f>
        <v>3190.3072607300001</v>
      </c>
      <c r="R57" s="36">
        <f>SUMIFS(СВЦЭМ!$C$39:$C$782,СВЦЭМ!$A$39:$A$782,$A57,СВЦЭМ!$B$39:$B$782,R$47)+'СЕТ СН'!$G$12+СВЦЭМ!$D$10+'СЕТ СН'!$G$5-'СЕТ СН'!$G$20</f>
        <v>3184.1537421000003</v>
      </c>
      <c r="S57" s="36">
        <f>SUMIFS(СВЦЭМ!$C$39:$C$782,СВЦЭМ!$A$39:$A$782,$A57,СВЦЭМ!$B$39:$B$782,S$47)+'СЕТ СН'!$G$12+СВЦЭМ!$D$10+'СЕТ СН'!$G$5-'СЕТ СН'!$G$20</f>
        <v>3179.8508715299999</v>
      </c>
      <c r="T57" s="36">
        <f>SUMIFS(СВЦЭМ!$C$39:$C$782,СВЦЭМ!$A$39:$A$782,$A57,СВЦЭМ!$B$39:$B$782,T$47)+'СЕТ СН'!$G$12+СВЦЭМ!$D$10+'СЕТ СН'!$G$5-'СЕТ СН'!$G$20</f>
        <v>3138.59289833</v>
      </c>
      <c r="U57" s="36">
        <f>SUMIFS(СВЦЭМ!$C$39:$C$782,СВЦЭМ!$A$39:$A$782,$A57,СВЦЭМ!$B$39:$B$782,U$47)+'СЕТ СН'!$G$12+СВЦЭМ!$D$10+'СЕТ СН'!$G$5-'СЕТ СН'!$G$20</f>
        <v>3134.30841594</v>
      </c>
      <c r="V57" s="36">
        <f>SUMIFS(СВЦЭМ!$C$39:$C$782,СВЦЭМ!$A$39:$A$782,$A57,СВЦЭМ!$B$39:$B$782,V$47)+'СЕТ СН'!$G$12+СВЦЭМ!$D$10+'СЕТ СН'!$G$5-'СЕТ СН'!$G$20</f>
        <v>3059.7645841900003</v>
      </c>
      <c r="W57" s="36">
        <f>SUMIFS(СВЦЭМ!$C$39:$C$782,СВЦЭМ!$A$39:$A$782,$A57,СВЦЭМ!$B$39:$B$782,W$47)+'СЕТ СН'!$G$12+СВЦЭМ!$D$10+'СЕТ СН'!$G$5-'СЕТ СН'!$G$20</f>
        <v>3089.17624634</v>
      </c>
      <c r="X57" s="36">
        <f>SUMIFS(СВЦЭМ!$C$39:$C$782,СВЦЭМ!$A$39:$A$782,$A57,СВЦЭМ!$B$39:$B$782,X$47)+'СЕТ СН'!$G$12+СВЦЭМ!$D$10+'СЕТ СН'!$G$5-'СЕТ СН'!$G$20</f>
        <v>3123.3766029999997</v>
      </c>
      <c r="Y57" s="36">
        <f>SUMIFS(СВЦЭМ!$C$39:$C$782,СВЦЭМ!$A$39:$A$782,$A57,СВЦЭМ!$B$39:$B$782,Y$47)+'СЕТ СН'!$G$12+СВЦЭМ!$D$10+'СЕТ СН'!$G$5-'СЕТ СН'!$G$20</f>
        <v>3164.3303096700001</v>
      </c>
    </row>
    <row r="58" spans="1:25" ht="15.75" x14ac:dyDescent="0.2">
      <c r="A58" s="35">
        <f t="shared" si="1"/>
        <v>44511</v>
      </c>
      <c r="B58" s="36">
        <f>SUMIFS(СВЦЭМ!$C$39:$C$782,СВЦЭМ!$A$39:$A$782,$A58,СВЦЭМ!$B$39:$B$782,B$47)+'СЕТ СН'!$G$12+СВЦЭМ!$D$10+'СЕТ СН'!$G$5-'СЕТ СН'!$G$20</f>
        <v>3156.0708409999997</v>
      </c>
      <c r="C58" s="36">
        <f>SUMIFS(СВЦЭМ!$C$39:$C$782,СВЦЭМ!$A$39:$A$782,$A58,СВЦЭМ!$B$39:$B$782,C$47)+'СЕТ СН'!$G$12+СВЦЭМ!$D$10+'СЕТ СН'!$G$5-'СЕТ СН'!$G$20</f>
        <v>3160.3893558999998</v>
      </c>
      <c r="D58" s="36">
        <f>SUMIFS(СВЦЭМ!$C$39:$C$782,СВЦЭМ!$A$39:$A$782,$A58,СВЦЭМ!$B$39:$B$782,D$47)+'СЕТ СН'!$G$12+СВЦЭМ!$D$10+'СЕТ СН'!$G$5-'СЕТ СН'!$G$20</f>
        <v>3076.40717589</v>
      </c>
      <c r="E58" s="36">
        <f>SUMIFS(СВЦЭМ!$C$39:$C$782,СВЦЭМ!$A$39:$A$782,$A58,СВЦЭМ!$B$39:$B$782,E$47)+'СЕТ СН'!$G$12+СВЦЭМ!$D$10+'СЕТ СН'!$G$5-'СЕТ СН'!$G$20</f>
        <v>3048.1270817100003</v>
      </c>
      <c r="F58" s="36">
        <f>SUMIFS(СВЦЭМ!$C$39:$C$782,СВЦЭМ!$A$39:$A$782,$A58,СВЦЭМ!$B$39:$B$782,F$47)+'СЕТ СН'!$G$12+СВЦЭМ!$D$10+'СЕТ СН'!$G$5-'СЕТ СН'!$G$20</f>
        <v>3057.5910673600001</v>
      </c>
      <c r="G58" s="36">
        <f>SUMIFS(СВЦЭМ!$C$39:$C$782,СВЦЭМ!$A$39:$A$782,$A58,СВЦЭМ!$B$39:$B$782,G$47)+'СЕТ СН'!$G$12+СВЦЭМ!$D$10+'СЕТ СН'!$G$5-'СЕТ СН'!$G$20</f>
        <v>3065.0805747499999</v>
      </c>
      <c r="H58" s="36">
        <f>SUMIFS(СВЦЭМ!$C$39:$C$782,СВЦЭМ!$A$39:$A$782,$A58,СВЦЭМ!$B$39:$B$782,H$47)+'СЕТ СН'!$G$12+СВЦЭМ!$D$10+'СЕТ СН'!$G$5-'СЕТ СН'!$G$20</f>
        <v>3135.0519938400003</v>
      </c>
      <c r="I58" s="36">
        <f>SUMIFS(СВЦЭМ!$C$39:$C$782,СВЦЭМ!$A$39:$A$782,$A58,СВЦЭМ!$B$39:$B$782,I$47)+'СЕТ СН'!$G$12+СВЦЭМ!$D$10+'СЕТ СН'!$G$5-'СЕТ СН'!$G$20</f>
        <v>3132.3382477699997</v>
      </c>
      <c r="J58" s="36">
        <f>SUMIFS(СВЦЭМ!$C$39:$C$782,СВЦЭМ!$A$39:$A$782,$A58,СВЦЭМ!$B$39:$B$782,J$47)+'СЕТ СН'!$G$12+СВЦЭМ!$D$10+'СЕТ СН'!$G$5-'СЕТ СН'!$G$20</f>
        <v>3133.2347146900001</v>
      </c>
      <c r="K58" s="36">
        <f>SUMIFS(СВЦЭМ!$C$39:$C$782,СВЦЭМ!$A$39:$A$782,$A58,СВЦЭМ!$B$39:$B$782,K$47)+'СЕТ СН'!$G$12+СВЦЭМ!$D$10+'СЕТ СН'!$G$5-'СЕТ СН'!$G$20</f>
        <v>3145.54658754</v>
      </c>
      <c r="L58" s="36">
        <f>SUMIFS(СВЦЭМ!$C$39:$C$782,СВЦЭМ!$A$39:$A$782,$A58,СВЦЭМ!$B$39:$B$782,L$47)+'СЕТ СН'!$G$12+СВЦЭМ!$D$10+'СЕТ СН'!$G$5-'СЕТ СН'!$G$20</f>
        <v>3162.5905777600001</v>
      </c>
      <c r="M58" s="36">
        <f>SUMIFS(СВЦЭМ!$C$39:$C$782,СВЦЭМ!$A$39:$A$782,$A58,СВЦЭМ!$B$39:$B$782,M$47)+'СЕТ СН'!$G$12+СВЦЭМ!$D$10+'СЕТ СН'!$G$5-'СЕТ СН'!$G$20</f>
        <v>3165.2272403699999</v>
      </c>
      <c r="N58" s="36">
        <f>SUMIFS(СВЦЭМ!$C$39:$C$782,СВЦЭМ!$A$39:$A$782,$A58,СВЦЭМ!$B$39:$B$782,N$47)+'СЕТ СН'!$G$12+СВЦЭМ!$D$10+'СЕТ СН'!$G$5-'СЕТ СН'!$G$20</f>
        <v>3188.0377267399999</v>
      </c>
      <c r="O58" s="36">
        <f>SUMIFS(СВЦЭМ!$C$39:$C$782,СВЦЭМ!$A$39:$A$782,$A58,СВЦЭМ!$B$39:$B$782,O$47)+'СЕТ СН'!$G$12+СВЦЭМ!$D$10+'СЕТ СН'!$G$5-'СЕТ СН'!$G$20</f>
        <v>3193.5034395299999</v>
      </c>
      <c r="P58" s="36">
        <f>SUMIFS(СВЦЭМ!$C$39:$C$782,СВЦЭМ!$A$39:$A$782,$A58,СВЦЭМ!$B$39:$B$782,P$47)+'СЕТ СН'!$G$12+СВЦЭМ!$D$10+'СЕТ СН'!$G$5-'СЕТ СН'!$G$20</f>
        <v>3204.1420819300001</v>
      </c>
      <c r="Q58" s="36">
        <f>SUMIFS(СВЦЭМ!$C$39:$C$782,СВЦЭМ!$A$39:$A$782,$A58,СВЦЭМ!$B$39:$B$782,Q$47)+'СЕТ СН'!$G$12+СВЦЭМ!$D$10+'СЕТ СН'!$G$5-'СЕТ СН'!$G$20</f>
        <v>3212.1856748099999</v>
      </c>
      <c r="R58" s="36">
        <f>SUMIFS(СВЦЭМ!$C$39:$C$782,СВЦЭМ!$A$39:$A$782,$A58,СВЦЭМ!$B$39:$B$782,R$47)+'СЕТ СН'!$G$12+СВЦЭМ!$D$10+'СЕТ СН'!$G$5-'СЕТ СН'!$G$20</f>
        <v>3210.3070362200001</v>
      </c>
      <c r="S58" s="36">
        <f>SUMIFS(СВЦЭМ!$C$39:$C$782,СВЦЭМ!$A$39:$A$782,$A58,СВЦЭМ!$B$39:$B$782,S$47)+'СЕТ СН'!$G$12+СВЦЭМ!$D$10+'СЕТ СН'!$G$5-'СЕТ СН'!$G$20</f>
        <v>3190.5928427999997</v>
      </c>
      <c r="T58" s="36">
        <f>SUMIFS(СВЦЭМ!$C$39:$C$782,СВЦЭМ!$A$39:$A$782,$A58,СВЦЭМ!$B$39:$B$782,T$47)+'СЕТ СН'!$G$12+СВЦЭМ!$D$10+'СЕТ СН'!$G$5-'СЕТ СН'!$G$20</f>
        <v>3160.6220983399999</v>
      </c>
      <c r="U58" s="36">
        <f>SUMIFS(СВЦЭМ!$C$39:$C$782,СВЦЭМ!$A$39:$A$782,$A58,СВЦЭМ!$B$39:$B$782,U$47)+'СЕТ СН'!$G$12+СВЦЭМ!$D$10+'СЕТ СН'!$G$5-'СЕТ СН'!$G$20</f>
        <v>3132.1877374800001</v>
      </c>
      <c r="V58" s="36">
        <f>SUMIFS(СВЦЭМ!$C$39:$C$782,СВЦЭМ!$A$39:$A$782,$A58,СВЦЭМ!$B$39:$B$782,V$47)+'СЕТ СН'!$G$12+СВЦЭМ!$D$10+'СЕТ СН'!$G$5-'СЕТ СН'!$G$20</f>
        <v>3044.2845777399998</v>
      </c>
      <c r="W58" s="36">
        <f>SUMIFS(СВЦЭМ!$C$39:$C$782,СВЦЭМ!$A$39:$A$782,$A58,СВЦЭМ!$B$39:$B$782,W$47)+'СЕТ СН'!$G$12+СВЦЭМ!$D$10+'СЕТ СН'!$G$5-'СЕТ СН'!$G$20</f>
        <v>3082.1286979699998</v>
      </c>
      <c r="X58" s="36">
        <f>SUMIFS(СВЦЭМ!$C$39:$C$782,СВЦЭМ!$A$39:$A$782,$A58,СВЦЭМ!$B$39:$B$782,X$47)+'СЕТ СН'!$G$12+СВЦЭМ!$D$10+'СЕТ СН'!$G$5-'СЕТ СН'!$G$20</f>
        <v>3137.2134212000001</v>
      </c>
      <c r="Y58" s="36">
        <f>SUMIFS(СВЦЭМ!$C$39:$C$782,СВЦЭМ!$A$39:$A$782,$A58,СВЦЭМ!$B$39:$B$782,Y$47)+'СЕТ СН'!$G$12+СВЦЭМ!$D$10+'СЕТ СН'!$G$5-'СЕТ СН'!$G$20</f>
        <v>3153.6159867400002</v>
      </c>
    </row>
    <row r="59" spans="1:25" ht="15.75" x14ac:dyDescent="0.2">
      <c r="A59" s="35">
        <f t="shared" si="1"/>
        <v>44512</v>
      </c>
      <c r="B59" s="36">
        <f>SUMIFS(СВЦЭМ!$C$39:$C$782,СВЦЭМ!$A$39:$A$782,$A59,СВЦЭМ!$B$39:$B$782,B$47)+'СЕТ СН'!$G$12+СВЦЭМ!$D$10+'СЕТ СН'!$G$5-'СЕТ СН'!$G$20</f>
        <v>3080.8476289999999</v>
      </c>
      <c r="C59" s="36">
        <f>SUMIFS(СВЦЭМ!$C$39:$C$782,СВЦЭМ!$A$39:$A$782,$A59,СВЦЭМ!$B$39:$B$782,C$47)+'СЕТ СН'!$G$12+СВЦЭМ!$D$10+'СЕТ СН'!$G$5-'СЕТ СН'!$G$20</f>
        <v>3103.6892862700001</v>
      </c>
      <c r="D59" s="36">
        <f>SUMIFS(СВЦЭМ!$C$39:$C$782,СВЦЭМ!$A$39:$A$782,$A59,СВЦЭМ!$B$39:$B$782,D$47)+'СЕТ СН'!$G$12+СВЦЭМ!$D$10+'СЕТ СН'!$G$5-'СЕТ СН'!$G$20</f>
        <v>3156.2551375600001</v>
      </c>
      <c r="E59" s="36">
        <f>SUMIFS(СВЦЭМ!$C$39:$C$782,СВЦЭМ!$A$39:$A$782,$A59,СВЦЭМ!$B$39:$B$782,E$47)+'СЕТ СН'!$G$12+СВЦЭМ!$D$10+'СЕТ СН'!$G$5-'СЕТ СН'!$G$20</f>
        <v>3178.2420710599999</v>
      </c>
      <c r="F59" s="36">
        <f>SUMIFS(СВЦЭМ!$C$39:$C$782,СВЦЭМ!$A$39:$A$782,$A59,СВЦЭМ!$B$39:$B$782,F$47)+'СЕТ СН'!$G$12+СВЦЭМ!$D$10+'СЕТ СН'!$G$5-'СЕТ СН'!$G$20</f>
        <v>3176.5053015499998</v>
      </c>
      <c r="G59" s="36">
        <f>SUMIFS(СВЦЭМ!$C$39:$C$782,СВЦЭМ!$A$39:$A$782,$A59,СВЦЭМ!$B$39:$B$782,G$47)+'СЕТ СН'!$G$12+СВЦЭМ!$D$10+'СЕТ СН'!$G$5-'СЕТ СН'!$G$20</f>
        <v>3107.73961151</v>
      </c>
      <c r="H59" s="36">
        <f>SUMIFS(СВЦЭМ!$C$39:$C$782,СВЦЭМ!$A$39:$A$782,$A59,СВЦЭМ!$B$39:$B$782,H$47)+'СЕТ СН'!$G$12+СВЦЭМ!$D$10+'СЕТ СН'!$G$5-'СЕТ СН'!$G$20</f>
        <v>3117.1093523899999</v>
      </c>
      <c r="I59" s="36">
        <f>SUMIFS(СВЦЭМ!$C$39:$C$782,СВЦЭМ!$A$39:$A$782,$A59,СВЦЭМ!$B$39:$B$782,I$47)+'СЕТ СН'!$G$12+СВЦЭМ!$D$10+'СЕТ СН'!$G$5-'СЕТ СН'!$G$20</f>
        <v>3085.9519456899998</v>
      </c>
      <c r="J59" s="36">
        <f>SUMIFS(СВЦЭМ!$C$39:$C$782,СВЦЭМ!$A$39:$A$782,$A59,СВЦЭМ!$B$39:$B$782,J$47)+'СЕТ СН'!$G$12+СВЦЭМ!$D$10+'СЕТ СН'!$G$5-'СЕТ СН'!$G$20</f>
        <v>3059.0921755199997</v>
      </c>
      <c r="K59" s="36">
        <f>SUMIFS(СВЦЭМ!$C$39:$C$782,СВЦЭМ!$A$39:$A$782,$A59,СВЦЭМ!$B$39:$B$782,K$47)+'СЕТ СН'!$G$12+СВЦЭМ!$D$10+'СЕТ СН'!$G$5-'СЕТ СН'!$G$20</f>
        <v>3029.2095128400001</v>
      </c>
      <c r="L59" s="36">
        <f>SUMIFS(СВЦЭМ!$C$39:$C$782,СВЦЭМ!$A$39:$A$782,$A59,СВЦЭМ!$B$39:$B$782,L$47)+'СЕТ СН'!$G$12+СВЦЭМ!$D$10+'СЕТ СН'!$G$5-'СЕТ СН'!$G$20</f>
        <v>3033.6531531999999</v>
      </c>
      <c r="M59" s="36">
        <f>SUMIFS(СВЦЭМ!$C$39:$C$782,СВЦЭМ!$A$39:$A$782,$A59,СВЦЭМ!$B$39:$B$782,M$47)+'СЕТ СН'!$G$12+СВЦЭМ!$D$10+'СЕТ СН'!$G$5-'СЕТ СН'!$G$20</f>
        <v>3033.0580240300001</v>
      </c>
      <c r="N59" s="36">
        <f>SUMIFS(СВЦЭМ!$C$39:$C$782,СВЦЭМ!$A$39:$A$782,$A59,СВЦЭМ!$B$39:$B$782,N$47)+'СЕТ СН'!$G$12+СВЦЭМ!$D$10+'СЕТ СН'!$G$5-'СЕТ СН'!$G$20</f>
        <v>3113.1898018000002</v>
      </c>
      <c r="O59" s="36">
        <f>SUMIFS(СВЦЭМ!$C$39:$C$782,СВЦЭМ!$A$39:$A$782,$A59,СВЦЭМ!$B$39:$B$782,O$47)+'СЕТ СН'!$G$12+СВЦЭМ!$D$10+'СЕТ СН'!$G$5-'СЕТ СН'!$G$20</f>
        <v>3066.3005732700003</v>
      </c>
      <c r="P59" s="36">
        <f>SUMIFS(СВЦЭМ!$C$39:$C$782,СВЦЭМ!$A$39:$A$782,$A59,СВЦЭМ!$B$39:$B$782,P$47)+'СЕТ СН'!$G$12+СВЦЭМ!$D$10+'СЕТ СН'!$G$5-'СЕТ СН'!$G$20</f>
        <v>3024.1651714700001</v>
      </c>
      <c r="Q59" s="36">
        <f>SUMIFS(СВЦЭМ!$C$39:$C$782,СВЦЭМ!$A$39:$A$782,$A59,СВЦЭМ!$B$39:$B$782,Q$47)+'СЕТ СН'!$G$12+СВЦЭМ!$D$10+'СЕТ СН'!$G$5-'СЕТ СН'!$G$20</f>
        <v>3113.64837493</v>
      </c>
      <c r="R59" s="36">
        <f>SUMIFS(СВЦЭМ!$C$39:$C$782,СВЦЭМ!$A$39:$A$782,$A59,СВЦЭМ!$B$39:$B$782,R$47)+'СЕТ СН'!$G$12+СВЦЭМ!$D$10+'СЕТ СН'!$G$5-'СЕТ СН'!$G$20</f>
        <v>3034.1155815000002</v>
      </c>
      <c r="S59" s="36">
        <f>SUMIFS(СВЦЭМ!$C$39:$C$782,СВЦЭМ!$A$39:$A$782,$A59,СВЦЭМ!$B$39:$B$782,S$47)+'СЕТ СН'!$G$12+СВЦЭМ!$D$10+'СЕТ СН'!$G$5-'СЕТ СН'!$G$20</f>
        <v>3029.03497935</v>
      </c>
      <c r="T59" s="36">
        <f>SUMIFS(СВЦЭМ!$C$39:$C$782,СВЦЭМ!$A$39:$A$782,$A59,СВЦЭМ!$B$39:$B$782,T$47)+'СЕТ СН'!$G$12+СВЦЭМ!$D$10+'СЕТ СН'!$G$5-'СЕТ СН'!$G$20</f>
        <v>3054.7934312300004</v>
      </c>
      <c r="U59" s="36">
        <f>SUMIFS(СВЦЭМ!$C$39:$C$782,СВЦЭМ!$A$39:$A$782,$A59,СВЦЭМ!$B$39:$B$782,U$47)+'СЕТ СН'!$G$12+СВЦЭМ!$D$10+'СЕТ СН'!$G$5-'СЕТ СН'!$G$20</f>
        <v>3051.5166840299999</v>
      </c>
      <c r="V59" s="36">
        <f>SUMIFS(СВЦЭМ!$C$39:$C$782,СВЦЭМ!$A$39:$A$782,$A59,СВЦЭМ!$B$39:$B$782,V$47)+'СЕТ СН'!$G$12+СВЦЭМ!$D$10+'СЕТ СН'!$G$5-'СЕТ СН'!$G$20</f>
        <v>3050.0195706900004</v>
      </c>
      <c r="W59" s="36">
        <f>SUMIFS(СВЦЭМ!$C$39:$C$782,СВЦЭМ!$A$39:$A$782,$A59,СВЦЭМ!$B$39:$B$782,W$47)+'СЕТ СН'!$G$12+СВЦЭМ!$D$10+'СЕТ СН'!$G$5-'СЕТ СН'!$G$20</f>
        <v>3046.87761645</v>
      </c>
      <c r="X59" s="36">
        <f>SUMIFS(СВЦЭМ!$C$39:$C$782,СВЦЭМ!$A$39:$A$782,$A59,СВЦЭМ!$B$39:$B$782,X$47)+'СЕТ СН'!$G$12+СВЦЭМ!$D$10+'СЕТ СН'!$G$5-'СЕТ СН'!$G$20</f>
        <v>3126.5882019700002</v>
      </c>
      <c r="Y59" s="36">
        <f>SUMIFS(СВЦЭМ!$C$39:$C$782,СВЦЭМ!$A$39:$A$782,$A59,СВЦЭМ!$B$39:$B$782,Y$47)+'СЕТ СН'!$G$12+СВЦЭМ!$D$10+'СЕТ СН'!$G$5-'СЕТ СН'!$G$20</f>
        <v>3116.59213138</v>
      </c>
    </row>
    <row r="60" spans="1:25" ht="15.75" x14ac:dyDescent="0.2">
      <c r="A60" s="35">
        <f t="shared" si="1"/>
        <v>44513</v>
      </c>
      <c r="B60" s="36">
        <f>SUMIFS(СВЦЭМ!$C$39:$C$782,СВЦЭМ!$A$39:$A$782,$A60,СВЦЭМ!$B$39:$B$782,B$47)+'СЕТ СН'!$G$12+СВЦЭМ!$D$10+'СЕТ СН'!$G$5-'СЕТ СН'!$G$20</f>
        <v>3072.4180784999999</v>
      </c>
      <c r="C60" s="36">
        <f>SUMIFS(СВЦЭМ!$C$39:$C$782,СВЦЭМ!$A$39:$A$782,$A60,СВЦЭМ!$B$39:$B$782,C$47)+'СЕТ СН'!$G$12+СВЦЭМ!$D$10+'СЕТ СН'!$G$5-'СЕТ СН'!$G$20</f>
        <v>3090.8849804800002</v>
      </c>
      <c r="D60" s="36">
        <f>SUMIFS(СВЦЭМ!$C$39:$C$782,СВЦЭМ!$A$39:$A$782,$A60,СВЦЭМ!$B$39:$B$782,D$47)+'СЕТ СН'!$G$12+СВЦЭМ!$D$10+'СЕТ СН'!$G$5-'СЕТ СН'!$G$20</f>
        <v>3106.8508318700001</v>
      </c>
      <c r="E60" s="36">
        <f>SUMIFS(СВЦЭМ!$C$39:$C$782,СВЦЭМ!$A$39:$A$782,$A60,СВЦЭМ!$B$39:$B$782,E$47)+'СЕТ СН'!$G$12+СВЦЭМ!$D$10+'СЕТ СН'!$G$5-'СЕТ СН'!$G$20</f>
        <v>3114.3464843399997</v>
      </c>
      <c r="F60" s="36">
        <f>SUMIFS(СВЦЭМ!$C$39:$C$782,СВЦЭМ!$A$39:$A$782,$A60,СВЦЭМ!$B$39:$B$782,F$47)+'СЕТ СН'!$G$12+СВЦЭМ!$D$10+'СЕТ СН'!$G$5-'СЕТ СН'!$G$20</f>
        <v>3101.1167592399997</v>
      </c>
      <c r="G60" s="36">
        <f>SUMIFS(СВЦЭМ!$C$39:$C$782,СВЦЭМ!$A$39:$A$782,$A60,СВЦЭМ!$B$39:$B$782,G$47)+'СЕТ СН'!$G$12+СВЦЭМ!$D$10+'СЕТ СН'!$G$5-'СЕТ СН'!$G$20</f>
        <v>3088.9805020399999</v>
      </c>
      <c r="H60" s="36">
        <f>SUMIFS(СВЦЭМ!$C$39:$C$782,СВЦЭМ!$A$39:$A$782,$A60,СВЦЭМ!$B$39:$B$782,H$47)+'СЕТ СН'!$G$12+СВЦЭМ!$D$10+'СЕТ СН'!$G$5-'СЕТ СН'!$G$20</f>
        <v>3037.7890624199999</v>
      </c>
      <c r="I60" s="36">
        <f>SUMIFS(СВЦЭМ!$C$39:$C$782,СВЦЭМ!$A$39:$A$782,$A60,СВЦЭМ!$B$39:$B$782,I$47)+'СЕТ СН'!$G$12+СВЦЭМ!$D$10+'СЕТ СН'!$G$5-'СЕТ СН'!$G$20</f>
        <v>2998.0638472400001</v>
      </c>
      <c r="J60" s="36">
        <f>SUMIFS(СВЦЭМ!$C$39:$C$782,СВЦЭМ!$A$39:$A$782,$A60,СВЦЭМ!$B$39:$B$782,J$47)+'СЕТ СН'!$G$12+СВЦЭМ!$D$10+'СЕТ СН'!$G$5-'СЕТ СН'!$G$20</f>
        <v>3018.8350794500002</v>
      </c>
      <c r="K60" s="36">
        <f>SUMIFS(СВЦЭМ!$C$39:$C$782,СВЦЭМ!$A$39:$A$782,$A60,СВЦЭМ!$B$39:$B$782,K$47)+'СЕТ СН'!$G$12+СВЦЭМ!$D$10+'СЕТ СН'!$G$5-'СЕТ СН'!$G$20</f>
        <v>3059.0330543300001</v>
      </c>
      <c r="L60" s="36">
        <f>SUMIFS(СВЦЭМ!$C$39:$C$782,СВЦЭМ!$A$39:$A$782,$A60,СВЦЭМ!$B$39:$B$782,L$47)+'СЕТ СН'!$G$12+СВЦЭМ!$D$10+'СЕТ СН'!$G$5-'СЕТ СН'!$G$20</f>
        <v>3073.08057186</v>
      </c>
      <c r="M60" s="36">
        <f>SUMIFS(СВЦЭМ!$C$39:$C$782,СВЦЭМ!$A$39:$A$782,$A60,СВЦЭМ!$B$39:$B$782,M$47)+'СЕТ СН'!$G$12+СВЦЭМ!$D$10+'СЕТ СН'!$G$5-'СЕТ СН'!$G$20</f>
        <v>3058.1510600900001</v>
      </c>
      <c r="N60" s="36">
        <f>SUMIFS(СВЦЭМ!$C$39:$C$782,СВЦЭМ!$A$39:$A$782,$A60,СВЦЭМ!$B$39:$B$782,N$47)+'СЕТ СН'!$G$12+СВЦЭМ!$D$10+'СЕТ СН'!$G$5-'СЕТ СН'!$G$20</f>
        <v>3067.2821127400002</v>
      </c>
      <c r="O60" s="36">
        <f>SUMIFS(СВЦЭМ!$C$39:$C$782,СВЦЭМ!$A$39:$A$782,$A60,СВЦЭМ!$B$39:$B$782,O$47)+'СЕТ СН'!$G$12+СВЦЭМ!$D$10+'СЕТ СН'!$G$5-'СЕТ СН'!$G$20</f>
        <v>3058.5111902999997</v>
      </c>
      <c r="P60" s="36">
        <f>SUMIFS(СВЦЭМ!$C$39:$C$782,СВЦЭМ!$A$39:$A$782,$A60,СВЦЭМ!$B$39:$B$782,P$47)+'СЕТ СН'!$G$12+СВЦЭМ!$D$10+'СЕТ СН'!$G$5-'СЕТ СН'!$G$20</f>
        <v>3051.2737717700002</v>
      </c>
      <c r="Q60" s="36">
        <f>SUMIFS(СВЦЭМ!$C$39:$C$782,СВЦЭМ!$A$39:$A$782,$A60,СВЦЭМ!$B$39:$B$782,Q$47)+'СЕТ СН'!$G$12+СВЦЭМ!$D$10+'СЕТ СН'!$G$5-'СЕТ СН'!$G$20</f>
        <v>3049.1859532099998</v>
      </c>
      <c r="R60" s="36">
        <f>SUMIFS(СВЦЭМ!$C$39:$C$782,СВЦЭМ!$A$39:$A$782,$A60,СВЦЭМ!$B$39:$B$782,R$47)+'СЕТ СН'!$G$12+СВЦЭМ!$D$10+'СЕТ СН'!$G$5-'СЕТ СН'!$G$20</f>
        <v>3040.8304677799997</v>
      </c>
      <c r="S60" s="36">
        <f>SUMIFS(СВЦЭМ!$C$39:$C$782,СВЦЭМ!$A$39:$A$782,$A60,СВЦЭМ!$B$39:$B$782,S$47)+'СЕТ СН'!$G$12+СВЦЭМ!$D$10+'СЕТ СН'!$G$5-'СЕТ СН'!$G$20</f>
        <v>3047.3130640899999</v>
      </c>
      <c r="T60" s="36">
        <f>SUMIFS(СВЦЭМ!$C$39:$C$782,СВЦЭМ!$A$39:$A$782,$A60,СВЦЭМ!$B$39:$B$782,T$47)+'СЕТ СН'!$G$12+СВЦЭМ!$D$10+'СЕТ СН'!$G$5-'СЕТ СН'!$G$20</f>
        <v>2995.2921815999998</v>
      </c>
      <c r="U60" s="36">
        <f>SUMIFS(СВЦЭМ!$C$39:$C$782,СВЦЭМ!$A$39:$A$782,$A60,СВЦЭМ!$B$39:$B$782,U$47)+'СЕТ СН'!$G$12+СВЦЭМ!$D$10+'СЕТ СН'!$G$5-'СЕТ СН'!$G$20</f>
        <v>2967.7331227200002</v>
      </c>
      <c r="V60" s="36">
        <f>SUMIFS(СВЦЭМ!$C$39:$C$782,СВЦЭМ!$A$39:$A$782,$A60,СВЦЭМ!$B$39:$B$782,V$47)+'СЕТ СН'!$G$12+СВЦЭМ!$D$10+'СЕТ СН'!$G$5-'СЕТ СН'!$G$20</f>
        <v>2972.38622983</v>
      </c>
      <c r="W60" s="36">
        <f>SUMIFS(СВЦЭМ!$C$39:$C$782,СВЦЭМ!$A$39:$A$782,$A60,СВЦЭМ!$B$39:$B$782,W$47)+'СЕТ СН'!$G$12+СВЦЭМ!$D$10+'СЕТ СН'!$G$5-'СЕТ СН'!$G$20</f>
        <v>2985.09937868</v>
      </c>
      <c r="X60" s="36">
        <f>SUMIFS(СВЦЭМ!$C$39:$C$782,СВЦЭМ!$A$39:$A$782,$A60,СВЦЭМ!$B$39:$B$782,X$47)+'СЕТ СН'!$G$12+СВЦЭМ!$D$10+'СЕТ СН'!$G$5-'СЕТ СН'!$G$20</f>
        <v>3006.2759115899999</v>
      </c>
      <c r="Y60" s="36">
        <f>SUMIFS(СВЦЭМ!$C$39:$C$782,СВЦЭМ!$A$39:$A$782,$A60,СВЦЭМ!$B$39:$B$782,Y$47)+'СЕТ СН'!$G$12+СВЦЭМ!$D$10+'СЕТ СН'!$G$5-'СЕТ СН'!$G$20</f>
        <v>3034.6723143700001</v>
      </c>
    </row>
    <row r="61" spans="1:25" ht="15.75" x14ac:dyDescent="0.2">
      <c r="A61" s="35">
        <f t="shared" si="1"/>
        <v>44514</v>
      </c>
      <c r="B61" s="36">
        <f>SUMIFS(СВЦЭМ!$C$39:$C$782,СВЦЭМ!$A$39:$A$782,$A61,СВЦЭМ!$B$39:$B$782,B$47)+'СЕТ СН'!$G$12+СВЦЭМ!$D$10+'СЕТ СН'!$G$5-'СЕТ СН'!$G$20</f>
        <v>3064.9668182</v>
      </c>
      <c r="C61" s="36">
        <f>SUMIFS(СВЦЭМ!$C$39:$C$782,СВЦЭМ!$A$39:$A$782,$A61,СВЦЭМ!$B$39:$B$782,C$47)+'СЕТ СН'!$G$12+СВЦЭМ!$D$10+'СЕТ СН'!$G$5-'СЕТ СН'!$G$20</f>
        <v>3086.4483826699998</v>
      </c>
      <c r="D61" s="36">
        <f>SUMIFS(СВЦЭМ!$C$39:$C$782,СВЦЭМ!$A$39:$A$782,$A61,СВЦЭМ!$B$39:$B$782,D$47)+'СЕТ СН'!$G$12+СВЦЭМ!$D$10+'СЕТ СН'!$G$5-'СЕТ СН'!$G$20</f>
        <v>3112.60775079</v>
      </c>
      <c r="E61" s="36">
        <f>SUMIFS(СВЦЭМ!$C$39:$C$782,СВЦЭМ!$A$39:$A$782,$A61,СВЦЭМ!$B$39:$B$782,E$47)+'СЕТ СН'!$G$12+СВЦЭМ!$D$10+'СЕТ СН'!$G$5-'СЕТ СН'!$G$20</f>
        <v>3124.46337971</v>
      </c>
      <c r="F61" s="36">
        <f>SUMIFS(СВЦЭМ!$C$39:$C$782,СВЦЭМ!$A$39:$A$782,$A61,СВЦЭМ!$B$39:$B$782,F$47)+'СЕТ СН'!$G$12+СВЦЭМ!$D$10+'СЕТ СН'!$G$5-'СЕТ СН'!$G$20</f>
        <v>3115.9043243300002</v>
      </c>
      <c r="G61" s="36">
        <f>SUMIFS(СВЦЭМ!$C$39:$C$782,СВЦЭМ!$A$39:$A$782,$A61,СВЦЭМ!$B$39:$B$782,G$47)+'СЕТ СН'!$G$12+СВЦЭМ!$D$10+'СЕТ СН'!$G$5-'СЕТ СН'!$G$20</f>
        <v>3119.5999183100002</v>
      </c>
      <c r="H61" s="36">
        <f>SUMIFS(СВЦЭМ!$C$39:$C$782,СВЦЭМ!$A$39:$A$782,$A61,СВЦЭМ!$B$39:$B$782,H$47)+'СЕТ СН'!$G$12+СВЦЭМ!$D$10+'СЕТ СН'!$G$5-'СЕТ СН'!$G$20</f>
        <v>3097.3217304500004</v>
      </c>
      <c r="I61" s="36">
        <f>SUMIFS(СВЦЭМ!$C$39:$C$782,СВЦЭМ!$A$39:$A$782,$A61,СВЦЭМ!$B$39:$B$782,I$47)+'СЕТ СН'!$G$12+СВЦЭМ!$D$10+'СЕТ СН'!$G$5-'СЕТ СН'!$G$20</f>
        <v>3068.9793239099999</v>
      </c>
      <c r="J61" s="36">
        <f>SUMIFS(СВЦЭМ!$C$39:$C$782,СВЦЭМ!$A$39:$A$782,$A61,СВЦЭМ!$B$39:$B$782,J$47)+'СЕТ СН'!$G$12+СВЦЭМ!$D$10+'СЕТ СН'!$G$5-'СЕТ СН'!$G$20</f>
        <v>3039.0467863499998</v>
      </c>
      <c r="K61" s="36">
        <f>SUMIFS(СВЦЭМ!$C$39:$C$782,СВЦЭМ!$A$39:$A$782,$A61,СВЦЭМ!$B$39:$B$782,K$47)+'СЕТ СН'!$G$12+СВЦЭМ!$D$10+'СЕТ СН'!$G$5-'СЕТ СН'!$G$20</f>
        <v>3026.9318995000003</v>
      </c>
      <c r="L61" s="36">
        <f>SUMIFS(СВЦЭМ!$C$39:$C$782,СВЦЭМ!$A$39:$A$782,$A61,СВЦЭМ!$B$39:$B$782,L$47)+'СЕТ СН'!$G$12+СВЦЭМ!$D$10+'СЕТ СН'!$G$5-'СЕТ СН'!$G$20</f>
        <v>3013.9373765800001</v>
      </c>
      <c r="M61" s="36">
        <f>SUMIFS(СВЦЭМ!$C$39:$C$782,СВЦЭМ!$A$39:$A$782,$A61,СВЦЭМ!$B$39:$B$782,M$47)+'СЕТ СН'!$G$12+СВЦЭМ!$D$10+'СЕТ СН'!$G$5-'СЕТ СН'!$G$20</f>
        <v>3003.1036313</v>
      </c>
      <c r="N61" s="36">
        <f>SUMIFS(СВЦЭМ!$C$39:$C$782,СВЦЭМ!$A$39:$A$782,$A61,СВЦЭМ!$B$39:$B$782,N$47)+'СЕТ СН'!$G$12+СВЦЭМ!$D$10+'СЕТ СН'!$G$5-'СЕТ СН'!$G$20</f>
        <v>3005.1665025800003</v>
      </c>
      <c r="O61" s="36">
        <f>SUMIFS(СВЦЭМ!$C$39:$C$782,СВЦЭМ!$A$39:$A$782,$A61,СВЦЭМ!$B$39:$B$782,O$47)+'СЕТ СН'!$G$12+СВЦЭМ!$D$10+'СЕТ СН'!$G$5-'СЕТ СН'!$G$20</f>
        <v>3004.9850833099999</v>
      </c>
      <c r="P61" s="36">
        <f>SUMIFS(СВЦЭМ!$C$39:$C$782,СВЦЭМ!$A$39:$A$782,$A61,СВЦЭМ!$B$39:$B$782,P$47)+'СЕТ СН'!$G$12+СВЦЭМ!$D$10+'СЕТ СН'!$G$5-'СЕТ СН'!$G$20</f>
        <v>3020.1151818799999</v>
      </c>
      <c r="Q61" s="36">
        <f>SUMIFS(СВЦЭМ!$C$39:$C$782,СВЦЭМ!$A$39:$A$782,$A61,СВЦЭМ!$B$39:$B$782,Q$47)+'СЕТ СН'!$G$12+СВЦЭМ!$D$10+'СЕТ СН'!$G$5-'СЕТ СН'!$G$20</f>
        <v>3030.9234035300001</v>
      </c>
      <c r="R61" s="36">
        <f>SUMIFS(СВЦЭМ!$C$39:$C$782,СВЦЭМ!$A$39:$A$782,$A61,СВЦЭМ!$B$39:$B$782,R$47)+'СЕТ СН'!$G$12+СВЦЭМ!$D$10+'СЕТ СН'!$G$5-'СЕТ СН'!$G$20</f>
        <v>3038.1593145900001</v>
      </c>
      <c r="S61" s="36">
        <f>SUMIFS(СВЦЭМ!$C$39:$C$782,СВЦЭМ!$A$39:$A$782,$A61,СВЦЭМ!$B$39:$B$782,S$47)+'СЕТ СН'!$G$12+СВЦЭМ!$D$10+'СЕТ СН'!$G$5-'СЕТ СН'!$G$20</f>
        <v>2980.3028650900001</v>
      </c>
      <c r="T61" s="36">
        <f>SUMIFS(СВЦЭМ!$C$39:$C$782,СВЦЭМ!$A$39:$A$782,$A61,СВЦЭМ!$B$39:$B$782,T$47)+'СЕТ СН'!$G$12+СВЦЭМ!$D$10+'СЕТ СН'!$G$5-'СЕТ СН'!$G$20</f>
        <v>2961.0528011599999</v>
      </c>
      <c r="U61" s="36">
        <f>SUMIFS(СВЦЭМ!$C$39:$C$782,СВЦЭМ!$A$39:$A$782,$A61,СВЦЭМ!$B$39:$B$782,U$47)+'СЕТ СН'!$G$12+СВЦЭМ!$D$10+'СЕТ СН'!$G$5-'СЕТ СН'!$G$20</f>
        <v>2958.4445143000003</v>
      </c>
      <c r="V61" s="36">
        <f>SUMIFS(СВЦЭМ!$C$39:$C$782,СВЦЭМ!$A$39:$A$782,$A61,СВЦЭМ!$B$39:$B$782,V$47)+'СЕТ СН'!$G$12+СВЦЭМ!$D$10+'СЕТ СН'!$G$5-'СЕТ СН'!$G$20</f>
        <v>2945.0467569500001</v>
      </c>
      <c r="W61" s="36">
        <f>SUMIFS(СВЦЭМ!$C$39:$C$782,СВЦЭМ!$A$39:$A$782,$A61,СВЦЭМ!$B$39:$B$782,W$47)+'СЕТ СН'!$G$12+СВЦЭМ!$D$10+'СЕТ СН'!$G$5-'СЕТ СН'!$G$20</f>
        <v>2978.3330602699998</v>
      </c>
      <c r="X61" s="36">
        <f>SUMIFS(СВЦЭМ!$C$39:$C$782,СВЦЭМ!$A$39:$A$782,$A61,СВЦЭМ!$B$39:$B$782,X$47)+'СЕТ СН'!$G$12+СВЦЭМ!$D$10+'СЕТ СН'!$G$5-'СЕТ СН'!$G$20</f>
        <v>2995.4675841200001</v>
      </c>
      <c r="Y61" s="36">
        <f>SUMIFS(СВЦЭМ!$C$39:$C$782,СВЦЭМ!$A$39:$A$782,$A61,СВЦЭМ!$B$39:$B$782,Y$47)+'СЕТ СН'!$G$12+СВЦЭМ!$D$10+'СЕТ СН'!$G$5-'СЕТ СН'!$G$20</f>
        <v>3031.0634195499997</v>
      </c>
    </row>
    <row r="62" spans="1:25" ht="15.75" x14ac:dyDescent="0.2">
      <c r="A62" s="35">
        <f t="shared" si="1"/>
        <v>44515</v>
      </c>
      <c r="B62" s="36">
        <f>SUMIFS(СВЦЭМ!$C$39:$C$782,СВЦЭМ!$A$39:$A$782,$A62,СВЦЭМ!$B$39:$B$782,B$47)+'СЕТ СН'!$G$12+СВЦЭМ!$D$10+'СЕТ СН'!$G$5-'СЕТ СН'!$G$20</f>
        <v>3010.1267873500001</v>
      </c>
      <c r="C62" s="36">
        <f>SUMIFS(СВЦЭМ!$C$39:$C$782,СВЦЭМ!$A$39:$A$782,$A62,СВЦЭМ!$B$39:$B$782,C$47)+'СЕТ СН'!$G$12+СВЦЭМ!$D$10+'СЕТ СН'!$G$5-'СЕТ СН'!$G$20</f>
        <v>3054.56436652</v>
      </c>
      <c r="D62" s="36">
        <f>SUMIFS(СВЦЭМ!$C$39:$C$782,СВЦЭМ!$A$39:$A$782,$A62,СВЦЭМ!$B$39:$B$782,D$47)+'СЕТ СН'!$G$12+СВЦЭМ!$D$10+'СЕТ СН'!$G$5-'СЕТ СН'!$G$20</f>
        <v>3067.0567167700001</v>
      </c>
      <c r="E62" s="36">
        <f>SUMIFS(СВЦЭМ!$C$39:$C$782,СВЦЭМ!$A$39:$A$782,$A62,СВЦЭМ!$B$39:$B$782,E$47)+'СЕТ СН'!$G$12+СВЦЭМ!$D$10+'СЕТ СН'!$G$5-'СЕТ СН'!$G$20</f>
        <v>3054.93974948</v>
      </c>
      <c r="F62" s="36">
        <f>SUMIFS(СВЦЭМ!$C$39:$C$782,СВЦЭМ!$A$39:$A$782,$A62,СВЦЭМ!$B$39:$B$782,F$47)+'СЕТ СН'!$G$12+СВЦЭМ!$D$10+'СЕТ СН'!$G$5-'СЕТ СН'!$G$20</f>
        <v>3046.23340272</v>
      </c>
      <c r="G62" s="36">
        <f>SUMIFS(СВЦЭМ!$C$39:$C$782,СВЦЭМ!$A$39:$A$782,$A62,СВЦЭМ!$B$39:$B$782,G$47)+'СЕТ СН'!$G$12+СВЦЭМ!$D$10+'СЕТ СН'!$G$5-'СЕТ СН'!$G$20</f>
        <v>3041.9336655699999</v>
      </c>
      <c r="H62" s="36">
        <f>SUMIFS(СВЦЭМ!$C$39:$C$782,СВЦЭМ!$A$39:$A$782,$A62,СВЦЭМ!$B$39:$B$782,H$47)+'СЕТ СН'!$G$12+СВЦЭМ!$D$10+'СЕТ СН'!$G$5-'СЕТ СН'!$G$20</f>
        <v>3124.5650783900001</v>
      </c>
      <c r="I62" s="36">
        <f>SUMIFS(СВЦЭМ!$C$39:$C$782,СВЦЭМ!$A$39:$A$782,$A62,СВЦЭМ!$B$39:$B$782,I$47)+'СЕТ СН'!$G$12+СВЦЭМ!$D$10+'СЕТ СН'!$G$5-'СЕТ СН'!$G$20</f>
        <v>3094.9147485900003</v>
      </c>
      <c r="J62" s="36">
        <f>SUMIFS(СВЦЭМ!$C$39:$C$782,СВЦЭМ!$A$39:$A$782,$A62,СВЦЭМ!$B$39:$B$782,J$47)+'СЕТ СН'!$G$12+СВЦЭМ!$D$10+'СЕТ СН'!$G$5-'СЕТ СН'!$G$20</f>
        <v>3030.5316732800002</v>
      </c>
      <c r="K62" s="36">
        <f>SUMIFS(СВЦЭМ!$C$39:$C$782,СВЦЭМ!$A$39:$A$782,$A62,СВЦЭМ!$B$39:$B$782,K$47)+'СЕТ СН'!$G$12+СВЦЭМ!$D$10+'СЕТ СН'!$G$5-'СЕТ СН'!$G$20</f>
        <v>3001.9507943099998</v>
      </c>
      <c r="L62" s="36">
        <f>SUMIFS(СВЦЭМ!$C$39:$C$782,СВЦЭМ!$A$39:$A$782,$A62,СВЦЭМ!$B$39:$B$782,L$47)+'СЕТ СН'!$G$12+СВЦЭМ!$D$10+'СЕТ СН'!$G$5-'СЕТ СН'!$G$20</f>
        <v>2996.4176004299998</v>
      </c>
      <c r="M62" s="36">
        <f>SUMIFS(СВЦЭМ!$C$39:$C$782,СВЦЭМ!$A$39:$A$782,$A62,СВЦЭМ!$B$39:$B$782,M$47)+'СЕТ СН'!$G$12+СВЦЭМ!$D$10+'СЕТ СН'!$G$5-'СЕТ СН'!$G$20</f>
        <v>2990.4572173800002</v>
      </c>
      <c r="N62" s="36">
        <f>SUMIFS(СВЦЭМ!$C$39:$C$782,СВЦЭМ!$A$39:$A$782,$A62,СВЦЭМ!$B$39:$B$782,N$47)+'СЕТ СН'!$G$12+СВЦЭМ!$D$10+'СЕТ СН'!$G$5-'СЕТ СН'!$G$20</f>
        <v>2991.0943077800002</v>
      </c>
      <c r="O62" s="36">
        <f>SUMIFS(СВЦЭМ!$C$39:$C$782,СВЦЭМ!$A$39:$A$782,$A62,СВЦЭМ!$B$39:$B$782,O$47)+'СЕТ СН'!$G$12+СВЦЭМ!$D$10+'СЕТ СН'!$G$5-'СЕТ СН'!$G$20</f>
        <v>2997.3242322999999</v>
      </c>
      <c r="P62" s="36">
        <f>SUMIFS(СВЦЭМ!$C$39:$C$782,СВЦЭМ!$A$39:$A$782,$A62,СВЦЭМ!$B$39:$B$782,P$47)+'СЕТ СН'!$G$12+СВЦЭМ!$D$10+'СЕТ СН'!$G$5-'СЕТ СН'!$G$20</f>
        <v>2992.9395216500002</v>
      </c>
      <c r="Q62" s="36">
        <f>SUMIFS(СВЦЭМ!$C$39:$C$782,СВЦЭМ!$A$39:$A$782,$A62,СВЦЭМ!$B$39:$B$782,Q$47)+'СЕТ СН'!$G$12+СВЦЭМ!$D$10+'СЕТ СН'!$G$5-'СЕТ СН'!$G$20</f>
        <v>3049.0249868800001</v>
      </c>
      <c r="R62" s="36">
        <f>SUMIFS(СВЦЭМ!$C$39:$C$782,СВЦЭМ!$A$39:$A$782,$A62,СВЦЭМ!$B$39:$B$782,R$47)+'СЕТ СН'!$G$12+СВЦЭМ!$D$10+'СЕТ СН'!$G$5-'СЕТ СН'!$G$20</f>
        <v>3069.1893369700001</v>
      </c>
      <c r="S62" s="36">
        <f>SUMIFS(СВЦЭМ!$C$39:$C$782,СВЦЭМ!$A$39:$A$782,$A62,СВЦЭМ!$B$39:$B$782,S$47)+'СЕТ СН'!$G$12+СВЦЭМ!$D$10+'СЕТ СН'!$G$5-'СЕТ СН'!$G$20</f>
        <v>3029.3740563900001</v>
      </c>
      <c r="T62" s="36">
        <f>SUMIFS(СВЦЭМ!$C$39:$C$782,СВЦЭМ!$A$39:$A$782,$A62,СВЦЭМ!$B$39:$B$782,T$47)+'СЕТ СН'!$G$12+СВЦЭМ!$D$10+'СЕТ СН'!$G$5-'СЕТ СН'!$G$20</f>
        <v>3001.5945281100003</v>
      </c>
      <c r="U62" s="36">
        <f>SUMIFS(СВЦЭМ!$C$39:$C$782,СВЦЭМ!$A$39:$A$782,$A62,СВЦЭМ!$B$39:$B$782,U$47)+'СЕТ СН'!$G$12+СВЦЭМ!$D$10+'СЕТ СН'!$G$5-'СЕТ СН'!$G$20</f>
        <v>2984.6720487800003</v>
      </c>
      <c r="V62" s="36">
        <f>SUMIFS(СВЦЭМ!$C$39:$C$782,СВЦЭМ!$A$39:$A$782,$A62,СВЦЭМ!$B$39:$B$782,V$47)+'СЕТ СН'!$G$12+СВЦЭМ!$D$10+'СЕТ СН'!$G$5-'СЕТ СН'!$G$20</f>
        <v>2985.2380891399998</v>
      </c>
      <c r="W62" s="36">
        <f>SUMIFS(СВЦЭМ!$C$39:$C$782,СВЦЭМ!$A$39:$A$782,$A62,СВЦЭМ!$B$39:$B$782,W$47)+'СЕТ СН'!$G$12+СВЦЭМ!$D$10+'СЕТ СН'!$G$5-'СЕТ СН'!$G$20</f>
        <v>2983.9127046799999</v>
      </c>
      <c r="X62" s="36">
        <f>SUMIFS(СВЦЭМ!$C$39:$C$782,СВЦЭМ!$A$39:$A$782,$A62,СВЦЭМ!$B$39:$B$782,X$47)+'СЕТ СН'!$G$12+СВЦЭМ!$D$10+'СЕТ СН'!$G$5-'СЕТ СН'!$G$20</f>
        <v>2976.8262138600003</v>
      </c>
      <c r="Y62" s="36">
        <f>SUMIFS(СВЦЭМ!$C$39:$C$782,СВЦЭМ!$A$39:$A$782,$A62,СВЦЭМ!$B$39:$B$782,Y$47)+'СЕТ СН'!$G$12+СВЦЭМ!$D$10+'СЕТ СН'!$G$5-'СЕТ СН'!$G$20</f>
        <v>3009.952499</v>
      </c>
    </row>
    <row r="63" spans="1:25" ht="15.75" x14ac:dyDescent="0.2">
      <c r="A63" s="35">
        <f t="shared" si="1"/>
        <v>44516</v>
      </c>
      <c r="B63" s="36">
        <f>SUMIFS(СВЦЭМ!$C$39:$C$782,СВЦЭМ!$A$39:$A$782,$A63,СВЦЭМ!$B$39:$B$782,B$47)+'СЕТ СН'!$G$12+СВЦЭМ!$D$10+'СЕТ СН'!$G$5-'СЕТ СН'!$G$20</f>
        <v>3058.5441407500002</v>
      </c>
      <c r="C63" s="36">
        <f>SUMIFS(СВЦЭМ!$C$39:$C$782,СВЦЭМ!$A$39:$A$782,$A63,СВЦЭМ!$B$39:$B$782,C$47)+'СЕТ СН'!$G$12+СВЦЭМ!$D$10+'СЕТ СН'!$G$5-'СЕТ СН'!$G$20</f>
        <v>3127.2300015199999</v>
      </c>
      <c r="D63" s="36">
        <f>SUMIFS(СВЦЭМ!$C$39:$C$782,СВЦЭМ!$A$39:$A$782,$A63,СВЦЭМ!$B$39:$B$782,D$47)+'СЕТ СН'!$G$12+СВЦЭМ!$D$10+'СЕТ СН'!$G$5-'СЕТ СН'!$G$20</f>
        <v>3127.76296314</v>
      </c>
      <c r="E63" s="36">
        <f>SUMIFS(СВЦЭМ!$C$39:$C$782,СВЦЭМ!$A$39:$A$782,$A63,СВЦЭМ!$B$39:$B$782,E$47)+'СЕТ СН'!$G$12+СВЦЭМ!$D$10+'СЕТ СН'!$G$5-'СЕТ СН'!$G$20</f>
        <v>3141.0269748800001</v>
      </c>
      <c r="F63" s="36">
        <f>SUMIFS(СВЦЭМ!$C$39:$C$782,СВЦЭМ!$A$39:$A$782,$A63,СВЦЭМ!$B$39:$B$782,F$47)+'СЕТ СН'!$G$12+СВЦЭМ!$D$10+'СЕТ СН'!$G$5-'СЕТ СН'!$G$20</f>
        <v>3123.7270741000002</v>
      </c>
      <c r="G63" s="36">
        <f>SUMIFS(СВЦЭМ!$C$39:$C$782,СВЦЭМ!$A$39:$A$782,$A63,СВЦЭМ!$B$39:$B$782,G$47)+'СЕТ СН'!$G$12+СВЦЭМ!$D$10+'СЕТ СН'!$G$5-'СЕТ СН'!$G$20</f>
        <v>3114.4537043</v>
      </c>
      <c r="H63" s="36">
        <f>SUMIFS(СВЦЭМ!$C$39:$C$782,СВЦЭМ!$A$39:$A$782,$A63,СВЦЭМ!$B$39:$B$782,H$47)+'СЕТ СН'!$G$12+СВЦЭМ!$D$10+'СЕТ СН'!$G$5-'СЕТ СН'!$G$20</f>
        <v>3058.8255275199999</v>
      </c>
      <c r="I63" s="36">
        <f>SUMIFS(СВЦЭМ!$C$39:$C$782,СВЦЭМ!$A$39:$A$782,$A63,СВЦЭМ!$B$39:$B$782,I$47)+'СЕТ СН'!$G$12+СВЦЭМ!$D$10+'СЕТ СН'!$G$5-'СЕТ СН'!$G$20</f>
        <v>3029.4016789400002</v>
      </c>
      <c r="J63" s="36">
        <f>SUMIFS(СВЦЭМ!$C$39:$C$782,СВЦЭМ!$A$39:$A$782,$A63,СВЦЭМ!$B$39:$B$782,J$47)+'СЕТ СН'!$G$12+СВЦЭМ!$D$10+'СЕТ СН'!$G$5-'СЕТ СН'!$G$20</f>
        <v>3006.5457973800003</v>
      </c>
      <c r="K63" s="36">
        <f>SUMIFS(СВЦЭМ!$C$39:$C$782,СВЦЭМ!$A$39:$A$782,$A63,СВЦЭМ!$B$39:$B$782,K$47)+'СЕТ СН'!$G$12+СВЦЭМ!$D$10+'СЕТ СН'!$G$5-'СЕТ СН'!$G$20</f>
        <v>2998.6576886299999</v>
      </c>
      <c r="L63" s="36">
        <f>SUMIFS(СВЦЭМ!$C$39:$C$782,СВЦЭМ!$A$39:$A$782,$A63,СВЦЭМ!$B$39:$B$782,L$47)+'СЕТ СН'!$G$12+СВЦЭМ!$D$10+'СЕТ СН'!$G$5-'СЕТ СН'!$G$20</f>
        <v>2992.8726749500001</v>
      </c>
      <c r="M63" s="36">
        <f>SUMIFS(СВЦЭМ!$C$39:$C$782,СВЦЭМ!$A$39:$A$782,$A63,СВЦЭМ!$B$39:$B$782,M$47)+'СЕТ СН'!$G$12+СВЦЭМ!$D$10+'СЕТ СН'!$G$5-'СЕТ СН'!$G$20</f>
        <v>3001.5589350400001</v>
      </c>
      <c r="N63" s="36">
        <f>SUMIFS(СВЦЭМ!$C$39:$C$782,СВЦЭМ!$A$39:$A$782,$A63,СВЦЭМ!$B$39:$B$782,N$47)+'СЕТ СН'!$G$12+СВЦЭМ!$D$10+'СЕТ СН'!$G$5-'СЕТ СН'!$G$20</f>
        <v>3021.6017935</v>
      </c>
      <c r="O63" s="36">
        <f>SUMIFS(СВЦЭМ!$C$39:$C$782,СВЦЭМ!$A$39:$A$782,$A63,СВЦЭМ!$B$39:$B$782,O$47)+'СЕТ СН'!$G$12+СВЦЭМ!$D$10+'СЕТ СН'!$G$5-'СЕТ СН'!$G$20</f>
        <v>3032.1708682600001</v>
      </c>
      <c r="P63" s="36">
        <f>SUMIFS(СВЦЭМ!$C$39:$C$782,СВЦЭМ!$A$39:$A$782,$A63,СВЦЭМ!$B$39:$B$782,P$47)+'СЕТ СН'!$G$12+СВЦЭМ!$D$10+'СЕТ СН'!$G$5-'СЕТ СН'!$G$20</f>
        <v>3041.6445067599998</v>
      </c>
      <c r="Q63" s="36">
        <f>SUMIFS(СВЦЭМ!$C$39:$C$782,СВЦЭМ!$A$39:$A$782,$A63,СВЦЭМ!$B$39:$B$782,Q$47)+'СЕТ СН'!$G$12+СВЦЭМ!$D$10+'СЕТ СН'!$G$5-'СЕТ СН'!$G$20</f>
        <v>3063.8966432300003</v>
      </c>
      <c r="R63" s="36">
        <f>SUMIFS(СВЦЭМ!$C$39:$C$782,СВЦЭМ!$A$39:$A$782,$A63,СВЦЭМ!$B$39:$B$782,R$47)+'СЕТ СН'!$G$12+СВЦЭМ!$D$10+'СЕТ СН'!$G$5-'СЕТ СН'!$G$20</f>
        <v>3082.34008253</v>
      </c>
      <c r="S63" s="36">
        <f>SUMIFS(СВЦЭМ!$C$39:$C$782,СВЦЭМ!$A$39:$A$782,$A63,СВЦЭМ!$B$39:$B$782,S$47)+'СЕТ СН'!$G$12+СВЦЭМ!$D$10+'СЕТ СН'!$G$5-'СЕТ СН'!$G$20</f>
        <v>3032.92633647</v>
      </c>
      <c r="T63" s="36">
        <f>SUMIFS(СВЦЭМ!$C$39:$C$782,СВЦЭМ!$A$39:$A$782,$A63,СВЦЭМ!$B$39:$B$782,T$47)+'СЕТ СН'!$G$12+СВЦЭМ!$D$10+'СЕТ СН'!$G$5-'СЕТ СН'!$G$20</f>
        <v>2998.8987415800002</v>
      </c>
      <c r="U63" s="36">
        <f>SUMIFS(СВЦЭМ!$C$39:$C$782,СВЦЭМ!$A$39:$A$782,$A63,СВЦЭМ!$B$39:$B$782,U$47)+'СЕТ СН'!$G$12+СВЦЭМ!$D$10+'СЕТ СН'!$G$5-'СЕТ СН'!$G$20</f>
        <v>2987.1088555400001</v>
      </c>
      <c r="V63" s="36">
        <f>SUMIFS(СВЦЭМ!$C$39:$C$782,СВЦЭМ!$A$39:$A$782,$A63,СВЦЭМ!$B$39:$B$782,V$47)+'СЕТ СН'!$G$12+СВЦЭМ!$D$10+'СЕТ СН'!$G$5-'СЕТ СН'!$G$20</f>
        <v>3006.3168123599999</v>
      </c>
      <c r="W63" s="36">
        <f>SUMIFS(СВЦЭМ!$C$39:$C$782,СВЦЭМ!$A$39:$A$782,$A63,СВЦЭМ!$B$39:$B$782,W$47)+'СЕТ СН'!$G$12+СВЦЭМ!$D$10+'СЕТ СН'!$G$5-'СЕТ СН'!$G$20</f>
        <v>2984.3747892800002</v>
      </c>
      <c r="X63" s="36">
        <f>SUMIFS(СВЦЭМ!$C$39:$C$782,СВЦЭМ!$A$39:$A$782,$A63,СВЦЭМ!$B$39:$B$782,X$47)+'СЕТ СН'!$G$12+СВЦЭМ!$D$10+'СЕТ СН'!$G$5-'СЕТ СН'!$G$20</f>
        <v>2990.8474329400001</v>
      </c>
      <c r="Y63" s="36">
        <f>SUMIFS(СВЦЭМ!$C$39:$C$782,СВЦЭМ!$A$39:$A$782,$A63,СВЦЭМ!$B$39:$B$782,Y$47)+'СЕТ СН'!$G$12+СВЦЭМ!$D$10+'СЕТ СН'!$G$5-'СЕТ СН'!$G$20</f>
        <v>3026.74079213</v>
      </c>
    </row>
    <row r="64" spans="1:25" ht="15.75" x14ac:dyDescent="0.2">
      <c r="A64" s="35">
        <f t="shared" si="1"/>
        <v>44517</v>
      </c>
      <c r="B64" s="36">
        <f>SUMIFS(СВЦЭМ!$C$39:$C$782,СВЦЭМ!$A$39:$A$782,$A64,СВЦЭМ!$B$39:$B$782,B$47)+'СЕТ СН'!$G$12+СВЦЭМ!$D$10+'СЕТ СН'!$G$5-'СЕТ СН'!$G$20</f>
        <v>3150.08117137</v>
      </c>
      <c r="C64" s="36">
        <f>SUMIFS(СВЦЭМ!$C$39:$C$782,СВЦЭМ!$A$39:$A$782,$A64,СВЦЭМ!$B$39:$B$782,C$47)+'СЕТ СН'!$G$12+СВЦЭМ!$D$10+'СЕТ СН'!$G$5-'СЕТ СН'!$G$20</f>
        <v>3182.7463307600001</v>
      </c>
      <c r="D64" s="36">
        <f>SUMIFS(СВЦЭМ!$C$39:$C$782,СВЦЭМ!$A$39:$A$782,$A64,СВЦЭМ!$B$39:$B$782,D$47)+'СЕТ СН'!$G$12+СВЦЭМ!$D$10+'СЕТ СН'!$G$5-'СЕТ СН'!$G$20</f>
        <v>3143.4856530799998</v>
      </c>
      <c r="E64" s="36">
        <f>SUMIFS(СВЦЭМ!$C$39:$C$782,СВЦЭМ!$A$39:$A$782,$A64,СВЦЭМ!$B$39:$B$782,E$47)+'СЕТ СН'!$G$12+СВЦЭМ!$D$10+'СЕТ СН'!$G$5-'СЕТ СН'!$G$20</f>
        <v>3123.86512709</v>
      </c>
      <c r="F64" s="36">
        <f>SUMIFS(СВЦЭМ!$C$39:$C$782,СВЦЭМ!$A$39:$A$782,$A64,СВЦЭМ!$B$39:$B$782,F$47)+'СЕТ СН'!$G$12+СВЦЭМ!$D$10+'СЕТ СН'!$G$5-'СЕТ СН'!$G$20</f>
        <v>3123.6369165200003</v>
      </c>
      <c r="G64" s="36">
        <f>SUMIFS(СВЦЭМ!$C$39:$C$782,СВЦЭМ!$A$39:$A$782,$A64,СВЦЭМ!$B$39:$B$782,G$47)+'СЕТ СН'!$G$12+СВЦЭМ!$D$10+'СЕТ СН'!$G$5-'СЕТ СН'!$G$20</f>
        <v>3120.47788618</v>
      </c>
      <c r="H64" s="36">
        <f>SUMIFS(СВЦЭМ!$C$39:$C$782,СВЦЭМ!$A$39:$A$782,$A64,СВЦЭМ!$B$39:$B$782,H$47)+'СЕТ СН'!$G$12+СВЦЭМ!$D$10+'СЕТ СН'!$G$5-'СЕТ СН'!$G$20</f>
        <v>3060.74708427</v>
      </c>
      <c r="I64" s="36">
        <f>SUMIFS(СВЦЭМ!$C$39:$C$782,СВЦЭМ!$A$39:$A$782,$A64,СВЦЭМ!$B$39:$B$782,I$47)+'СЕТ СН'!$G$12+СВЦЭМ!$D$10+'СЕТ СН'!$G$5-'СЕТ СН'!$G$20</f>
        <v>3018.1857928899999</v>
      </c>
      <c r="J64" s="36">
        <f>SUMIFS(СВЦЭМ!$C$39:$C$782,СВЦЭМ!$A$39:$A$782,$A64,СВЦЭМ!$B$39:$B$782,J$47)+'СЕТ СН'!$G$12+СВЦЭМ!$D$10+'СЕТ СН'!$G$5-'СЕТ СН'!$G$20</f>
        <v>3028.8632356500002</v>
      </c>
      <c r="K64" s="36">
        <f>SUMIFS(СВЦЭМ!$C$39:$C$782,СВЦЭМ!$A$39:$A$782,$A64,СВЦЭМ!$B$39:$B$782,K$47)+'СЕТ СН'!$G$12+СВЦЭМ!$D$10+'СЕТ СН'!$G$5-'СЕТ СН'!$G$20</f>
        <v>3029.7521538600004</v>
      </c>
      <c r="L64" s="36">
        <f>SUMIFS(СВЦЭМ!$C$39:$C$782,СВЦЭМ!$A$39:$A$782,$A64,СВЦЭМ!$B$39:$B$782,L$47)+'СЕТ СН'!$G$12+СВЦЭМ!$D$10+'СЕТ СН'!$G$5-'СЕТ СН'!$G$20</f>
        <v>3042.8418429900003</v>
      </c>
      <c r="M64" s="36">
        <f>SUMIFS(СВЦЭМ!$C$39:$C$782,СВЦЭМ!$A$39:$A$782,$A64,СВЦЭМ!$B$39:$B$782,M$47)+'СЕТ СН'!$G$12+СВЦЭМ!$D$10+'СЕТ СН'!$G$5-'СЕТ СН'!$G$20</f>
        <v>3046.9002799300001</v>
      </c>
      <c r="N64" s="36">
        <f>SUMIFS(СВЦЭМ!$C$39:$C$782,СВЦЭМ!$A$39:$A$782,$A64,СВЦЭМ!$B$39:$B$782,N$47)+'СЕТ СН'!$G$12+СВЦЭМ!$D$10+'СЕТ СН'!$G$5-'СЕТ СН'!$G$20</f>
        <v>3124.0230576599997</v>
      </c>
      <c r="O64" s="36">
        <f>SUMIFS(СВЦЭМ!$C$39:$C$782,СВЦЭМ!$A$39:$A$782,$A64,СВЦЭМ!$B$39:$B$782,O$47)+'СЕТ СН'!$G$12+СВЦЭМ!$D$10+'СЕТ СН'!$G$5-'СЕТ СН'!$G$20</f>
        <v>3123.6264549500002</v>
      </c>
      <c r="P64" s="36">
        <f>SUMIFS(СВЦЭМ!$C$39:$C$782,СВЦЭМ!$A$39:$A$782,$A64,СВЦЭМ!$B$39:$B$782,P$47)+'СЕТ СН'!$G$12+СВЦЭМ!$D$10+'СЕТ СН'!$G$5-'СЕТ СН'!$G$20</f>
        <v>3133.1160421499999</v>
      </c>
      <c r="Q64" s="36">
        <f>SUMIFS(СВЦЭМ!$C$39:$C$782,СВЦЭМ!$A$39:$A$782,$A64,СВЦЭМ!$B$39:$B$782,Q$47)+'СЕТ СН'!$G$12+СВЦЭМ!$D$10+'СЕТ СН'!$G$5-'СЕТ СН'!$G$20</f>
        <v>3131.52247033</v>
      </c>
      <c r="R64" s="36">
        <f>SUMIFS(СВЦЭМ!$C$39:$C$782,СВЦЭМ!$A$39:$A$782,$A64,СВЦЭМ!$B$39:$B$782,R$47)+'СЕТ СН'!$G$12+СВЦЭМ!$D$10+'СЕТ СН'!$G$5-'СЕТ СН'!$G$20</f>
        <v>3129.22214467</v>
      </c>
      <c r="S64" s="36">
        <f>SUMIFS(СВЦЭМ!$C$39:$C$782,СВЦЭМ!$A$39:$A$782,$A64,СВЦЭМ!$B$39:$B$782,S$47)+'СЕТ СН'!$G$12+СВЦЭМ!$D$10+'СЕТ СН'!$G$5-'СЕТ СН'!$G$20</f>
        <v>3089.61456417</v>
      </c>
      <c r="T64" s="36">
        <f>SUMIFS(СВЦЭМ!$C$39:$C$782,СВЦЭМ!$A$39:$A$782,$A64,СВЦЭМ!$B$39:$B$782,T$47)+'СЕТ СН'!$G$12+СВЦЭМ!$D$10+'СЕТ СН'!$G$5-'СЕТ СН'!$G$20</f>
        <v>3035.32732442</v>
      </c>
      <c r="U64" s="36">
        <f>SUMIFS(СВЦЭМ!$C$39:$C$782,СВЦЭМ!$A$39:$A$782,$A64,СВЦЭМ!$B$39:$B$782,U$47)+'СЕТ СН'!$G$12+СВЦЭМ!$D$10+'СЕТ СН'!$G$5-'СЕТ СН'!$G$20</f>
        <v>3024.5685647</v>
      </c>
      <c r="V64" s="36">
        <f>SUMIFS(СВЦЭМ!$C$39:$C$782,СВЦЭМ!$A$39:$A$782,$A64,СВЦЭМ!$B$39:$B$782,V$47)+'СЕТ СН'!$G$12+СВЦЭМ!$D$10+'СЕТ СН'!$G$5-'СЕТ СН'!$G$20</f>
        <v>3092.3220007500004</v>
      </c>
      <c r="W64" s="36">
        <f>SUMIFS(СВЦЭМ!$C$39:$C$782,СВЦЭМ!$A$39:$A$782,$A64,СВЦЭМ!$B$39:$B$782,W$47)+'СЕТ СН'!$G$12+СВЦЭМ!$D$10+'СЕТ СН'!$G$5-'СЕТ СН'!$G$20</f>
        <v>3102.5530912499999</v>
      </c>
      <c r="X64" s="36">
        <f>SUMIFS(СВЦЭМ!$C$39:$C$782,СВЦЭМ!$A$39:$A$782,$A64,СВЦЭМ!$B$39:$B$782,X$47)+'СЕТ СН'!$G$12+СВЦЭМ!$D$10+'СЕТ СН'!$G$5-'СЕТ СН'!$G$20</f>
        <v>3098.8940314199999</v>
      </c>
      <c r="Y64" s="36">
        <f>SUMIFS(СВЦЭМ!$C$39:$C$782,СВЦЭМ!$A$39:$A$782,$A64,СВЦЭМ!$B$39:$B$782,Y$47)+'СЕТ СН'!$G$12+СВЦЭМ!$D$10+'СЕТ СН'!$G$5-'СЕТ СН'!$G$20</f>
        <v>3173.7107477</v>
      </c>
    </row>
    <row r="65" spans="1:27" ht="15.75" x14ac:dyDescent="0.2">
      <c r="A65" s="35">
        <f t="shared" si="1"/>
        <v>44518</v>
      </c>
      <c r="B65" s="36">
        <f>SUMIFS(СВЦЭМ!$C$39:$C$782,СВЦЭМ!$A$39:$A$782,$A65,СВЦЭМ!$B$39:$B$782,B$47)+'СЕТ СН'!$G$12+СВЦЭМ!$D$10+'СЕТ СН'!$G$5-'СЕТ СН'!$G$20</f>
        <v>3170.8423001700003</v>
      </c>
      <c r="C65" s="36">
        <f>SUMIFS(СВЦЭМ!$C$39:$C$782,СВЦЭМ!$A$39:$A$782,$A65,СВЦЭМ!$B$39:$B$782,C$47)+'СЕТ СН'!$G$12+СВЦЭМ!$D$10+'СЕТ СН'!$G$5-'СЕТ СН'!$G$20</f>
        <v>3153.3870687999997</v>
      </c>
      <c r="D65" s="36">
        <f>SUMIFS(СВЦЭМ!$C$39:$C$782,СВЦЭМ!$A$39:$A$782,$A65,СВЦЭМ!$B$39:$B$782,D$47)+'СЕТ СН'!$G$12+СВЦЭМ!$D$10+'СЕТ СН'!$G$5-'СЕТ СН'!$G$20</f>
        <v>3132.3841026700002</v>
      </c>
      <c r="E65" s="36">
        <f>SUMIFS(СВЦЭМ!$C$39:$C$782,СВЦЭМ!$A$39:$A$782,$A65,СВЦЭМ!$B$39:$B$782,E$47)+'СЕТ СН'!$G$12+СВЦЭМ!$D$10+'СЕТ СН'!$G$5-'СЕТ СН'!$G$20</f>
        <v>3142.2922070100003</v>
      </c>
      <c r="F65" s="36">
        <f>SUMIFS(СВЦЭМ!$C$39:$C$782,СВЦЭМ!$A$39:$A$782,$A65,СВЦЭМ!$B$39:$B$782,F$47)+'СЕТ СН'!$G$12+СВЦЭМ!$D$10+'СЕТ СН'!$G$5-'СЕТ СН'!$G$20</f>
        <v>3135.97034687</v>
      </c>
      <c r="G65" s="36">
        <f>SUMIFS(СВЦЭМ!$C$39:$C$782,СВЦЭМ!$A$39:$A$782,$A65,СВЦЭМ!$B$39:$B$782,G$47)+'СЕТ СН'!$G$12+СВЦЭМ!$D$10+'СЕТ СН'!$G$5-'СЕТ СН'!$G$20</f>
        <v>3112.9328448699998</v>
      </c>
      <c r="H65" s="36">
        <f>SUMIFS(СВЦЭМ!$C$39:$C$782,СВЦЭМ!$A$39:$A$782,$A65,СВЦЭМ!$B$39:$B$782,H$47)+'СЕТ СН'!$G$12+СВЦЭМ!$D$10+'СЕТ СН'!$G$5-'СЕТ СН'!$G$20</f>
        <v>3048.11004336</v>
      </c>
      <c r="I65" s="36">
        <f>SUMIFS(СВЦЭМ!$C$39:$C$782,СВЦЭМ!$A$39:$A$782,$A65,СВЦЭМ!$B$39:$B$782,I$47)+'СЕТ СН'!$G$12+СВЦЭМ!$D$10+'СЕТ СН'!$G$5-'СЕТ СН'!$G$20</f>
        <v>3012.9876115500001</v>
      </c>
      <c r="J65" s="36">
        <f>SUMIFS(СВЦЭМ!$C$39:$C$782,СВЦЭМ!$A$39:$A$782,$A65,СВЦЭМ!$B$39:$B$782,J$47)+'СЕТ СН'!$G$12+СВЦЭМ!$D$10+'СЕТ СН'!$G$5-'СЕТ СН'!$G$20</f>
        <v>3036.7401391200001</v>
      </c>
      <c r="K65" s="36">
        <f>SUMIFS(СВЦЭМ!$C$39:$C$782,СВЦЭМ!$A$39:$A$782,$A65,СВЦЭМ!$B$39:$B$782,K$47)+'СЕТ СН'!$G$12+СВЦЭМ!$D$10+'СЕТ СН'!$G$5-'СЕТ СН'!$G$20</f>
        <v>3037.8031017100002</v>
      </c>
      <c r="L65" s="36">
        <f>SUMIFS(СВЦЭМ!$C$39:$C$782,СВЦЭМ!$A$39:$A$782,$A65,СВЦЭМ!$B$39:$B$782,L$47)+'СЕТ СН'!$G$12+СВЦЭМ!$D$10+'СЕТ СН'!$G$5-'СЕТ СН'!$G$20</f>
        <v>3034.4143206400004</v>
      </c>
      <c r="M65" s="36">
        <f>SUMIFS(СВЦЭМ!$C$39:$C$782,СВЦЭМ!$A$39:$A$782,$A65,СВЦЭМ!$B$39:$B$782,M$47)+'СЕТ СН'!$G$12+СВЦЭМ!$D$10+'СЕТ СН'!$G$5-'СЕТ СН'!$G$20</f>
        <v>3028.6925535</v>
      </c>
      <c r="N65" s="36">
        <f>SUMIFS(СВЦЭМ!$C$39:$C$782,СВЦЭМ!$A$39:$A$782,$A65,СВЦЭМ!$B$39:$B$782,N$47)+'СЕТ СН'!$G$12+СВЦЭМ!$D$10+'СЕТ СН'!$G$5-'СЕТ СН'!$G$20</f>
        <v>3030.2422638600001</v>
      </c>
      <c r="O65" s="36">
        <f>SUMIFS(СВЦЭМ!$C$39:$C$782,СВЦЭМ!$A$39:$A$782,$A65,СВЦЭМ!$B$39:$B$782,O$47)+'СЕТ СН'!$G$12+СВЦЭМ!$D$10+'СЕТ СН'!$G$5-'СЕТ СН'!$G$20</f>
        <v>3031.9790315800001</v>
      </c>
      <c r="P65" s="36">
        <f>SUMIFS(СВЦЭМ!$C$39:$C$782,СВЦЭМ!$A$39:$A$782,$A65,СВЦЭМ!$B$39:$B$782,P$47)+'СЕТ СН'!$G$12+СВЦЭМ!$D$10+'СЕТ СН'!$G$5-'СЕТ СН'!$G$20</f>
        <v>3066.5930324000001</v>
      </c>
      <c r="Q65" s="36">
        <f>SUMIFS(СВЦЭМ!$C$39:$C$782,СВЦЭМ!$A$39:$A$782,$A65,СВЦЭМ!$B$39:$B$782,Q$47)+'СЕТ СН'!$G$12+СВЦЭМ!$D$10+'СЕТ СН'!$G$5-'СЕТ СН'!$G$20</f>
        <v>3125.6343425599998</v>
      </c>
      <c r="R65" s="36">
        <f>SUMIFS(СВЦЭМ!$C$39:$C$782,СВЦЭМ!$A$39:$A$782,$A65,СВЦЭМ!$B$39:$B$782,R$47)+'СЕТ СН'!$G$12+СВЦЭМ!$D$10+'СЕТ СН'!$G$5-'СЕТ СН'!$G$20</f>
        <v>3125.9462518400001</v>
      </c>
      <c r="S65" s="36">
        <f>SUMIFS(СВЦЭМ!$C$39:$C$782,СВЦЭМ!$A$39:$A$782,$A65,СВЦЭМ!$B$39:$B$782,S$47)+'СЕТ СН'!$G$12+СВЦЭМ!$D$10+'СЕТ СН'!$G$5-'СЕТ СН'!$G$20</f>
        <v>3084.6821223799998</v>
      </c>
      <c r="T65" s="36">
        <f>SUMIFS(СВЦЭМ!$C$39:$C$782,СВЦЭМ!$A$39:$A$782,$A65,СВЦЭМ!$B$39:$B$782,T$47)+'СЕТ СН'!$G$12+СВЦЭМ!$D$10+'СЕТ СН'!$G$5-'СЕТ СН'!$G$20</f>
        <v>3055.0020678999999</v>
      </c>
      <c r="U65" s="36">
        <f>SUMIFS(СВЦЭМ!$C$39:$C$782,СВЦЭМ!$A$39:$A$782,$A65,СВЦЭМ!$B$39:$B$782,U$47)+'СЕТ СН'!$G$12+СВЦЭМ!$D$10+'СЕТ СН'!$G$5-'СЕТ СН'!$G$20</f>
        <v>3043.15319473</v>
      </c>
      <c r="V65" s="36">
        <f>SUMIFS(СВЦЭМ!$C$39:$C$782,СВЦЭМ!$A$39:$A$782,$A65,СВЦЭМ!$B$39:$B$782,V$47)+'СЕТ СН'!$G$12+СВЦЭМ!$D$10+'СЕТ СН'!$G$5-'СЕТ СН'!$G$20</f>
        <v>3083.1308683300003</v>
      </c>
      <c r="W65" s="36">
        <f>SUMIFS(СВЦЭМ!$C$39:$C$782,СВЦЭМ!$A$39:$A$782,$A65,СВЦЭМ!$B$39:$B$782,W$47)+'СЕТ СН'!$G$12+СВЦЭМ!$D$10+'СЕТ СН'!$G$5-'СЕТ СН'!$G$20</f>
        <v>3133.1152625599998</v>
      </c>
      <c r="X65" s="36">
        <f>SUMIFS(СВЦЭМ!$C$39:$C$782,СВЦЭМ!$A$39:$A$782,$A65,СВЦЭМ!$B$39:$B$782,X$47)+'СЕТ СН'!$G$12+СВЦЭМ!$D$10+'СЕТ СН'!$G$5-'СЕТ СН'!$G$20</f>
        <v>3122.3952620700002</v>
      </c>
      <c r="Y65" s="36">
        <f>SUMIFS(СВЦЭМ!$C$39:$C$782,СВЦЭМ!$A$39:$A$782,$A65,СВЦЭМ!$B$39:$B$782,Y$47)+'СЕТ СН'!$G$12+СВЦЭМ!$D$10+'СЕТ СН'!$G$5-'СЕТ СН'!$G$20</f>
        <v>3108.5132111399998</v>
      </c>
    </row>
    <row r="66" spans="1:27" ht="15.75" x14ac:dyDescent="0.2">
      <c r="A66" s="35">
        <f t="shared" si="1"/>
        <v>44519</v>
      </c>
      <c r="B66" s="36">
        <f>SUMIFS(СВЦЭМ!$C$39:$C$782,СВЦЭМ!$A$39:$A$782,$A66,СВЦЭМ!$B$39:$B$782,B$47)+'СЕТ СН'!$G$12+СВЦЭМ!$D$10+'СЕТ СН'!$G$5-'СЕТ СН'!$G$20</f>
        <v>3144.0505060599999</v>
      </c>
      <c r="C66" s="36">
        <f>SUMIFS(СВЦЭМ!$C$39:$C$782,СВЦЭМ!$A$39:$A$782,$A66,СВЦЭМ!$B$39:$B$782,C$47)+'СЕТ СН'!$G$12+СВЦЭМ!$D$10+'СЕТ СН'!$G$5-'СЕТ СН'!$G$20</f>
        <v>3156.4634335000001</v>
      </c>
      <c r="D66" s="36">
        <f>SUMIFS(СВЦЭМ!$C$39:$C$782,СВЦЭМ!$A$39:$A$782,$A66,СВЦЭМ!$B$39:$B$782,D$47)+'СЕТ СН'!$G$12+СВЦЭМ!$D$10+'СЕТ СН'!$G$5-'СЕТ СН'!$G$20</f>
        <v>3084.94355997</v>
      </c>
      <c r="E66" s="36">
        <f>SUMIFS(СВЦЭМ!$C$39:$C$782,СВЦЭМ!$A$39:$A$782,$A66,СВЦЭМ!$B$39:$B$782,E$47)+'СЕТ СН'!$G$12+СВЦЭМ!$D$10+'СЕТ СН'!$G$5-'СЕТ СН'!$G$20</f>
        <v>3072.9493055000003</v>
      </c>
      <c r="F66" s="36">
        <f>SUMIFS(СВЦЭМ!$C$39:$C$782,СВЦЭМ!$A$39:$A$782,$A66,СВЦЭМ!$B$39:$B$782,F$47)+'СЕТ СН'!$G$12+СВЦЭМ!$D$10+'СЕТ СН'!$G$5-'СЕТ СН'!$G$20</f>
        <v>3074.42287588</v>
      </c>
      <c r="G66" s="36">
        <f>SUMIFS(СВЦЭМ!$C$39:$C$782,СВЦЭМ!$A$39:$A$782,$A66,СВЦЭМ!$B$39:$B$782,G$47)+'СЕТ СН'!$G$12+СВЦЭМ!$D$10+'СЕТ СН'!$G$5-'СЕТ СН'!$G$20</f>
        <v>3077.3008777</v>
      </c>
      <c r="H66" s="36">
        <f>SUMIFS(СВЦЭМ!$C$39:$C$782,СВЦЭМ!$A$39:$A$782,$A66,СВЦЭМ!$B$39:$B$782,H$47)+'СЕТ СН'!$G$12+СВЦЭМ!$D$10+'СЕТ СН'!$G$5-'СЕТ СН'!$G$20</f>
        <v>3049.3504023200003</v>
      </c>
      <c r="I66" s="36">
        <f>SUMIFS(СВЦЭМ!$C$39:$C$782,СВЦЭМ!$A$39:$A$782,$A66,СВЦЭМ!$B$39:$B$782,I$47)+'СЕТ СН'!$G$12+СВЦЭМ!$D$10+'СЕТ СН'!$G$5-'СЕТ СН'!$G$20</f>
        <v>3125.9348361800003</v>
      </c>
      <c r="J66" s="36">
        <f>SUMIFS(СВЦЭМ!$C$39:$C$782,СВЦЭМ!$A$39:$A$782,$A66,СВЦЭМ!$B$39:$B$782,J$47)+'СЕТ СН'!$G$12+СВЦЭМ!$D$10+'СЕТ СН'!$G$5-'СЕТ СН'!$G$20</f>
        <v>3105.72438371</v>
      </c>
      <c r="K66" s="36">
        <f>SUMIFS(СВЦЭМ!$C$39:$C$782,СВЦЭМ!$A$39:$A$782,$A66,СВЦЭМ!$B$39:$B$782,K$47)+'СЕТ СН'!$G$12+СВЦЭМ!$D$10+'СЕТ СН'!$G$5-'СЕТ СН'!$G$20</f>
        <v>3113.1080754300001</v>
      </c>
      <c r="L66" s="36">
        <f>SUMIFS(СВЦЭМ!$C$39:$C$782,СВЦЭМ!$A$39:$A$782,$A66,СВЦЭМ!$B$39:$B$782,L$47)+'СЕТ СН'!$G$12+СВЦЭМ!$D$10+'СЕТ СН'!$G$5-'СЕТ СН'!$G$20</f>
        <v>3114.2446693900001</v>
      </c>
      <c r="M66" s="36">
        <f>SUMIFS(СВЦЭМ!$C$39:$C$782,СВЦЭМ!$A$39:$A$782,$A66,СВЦЭМ!$B$39:$B$782,M$47)+'СЕТ СН'!$G$12+СВЦЭМ!$D$10+'СЕТ СН'!$G$5-'СЕТ СН'!$G$20</f>
        <v>3103.6846219500003</v>
      </c>
      <c r="N66" s="36">
        <f>SUMIFS(СВЦЭМ!$C$39:$C$782,СВЦЭМ!$A$39:$A$782,$A66,СВЦЭМ!$B$39:$B$782,N$47)+'СЕТ СН'!$G$12+СВЦЭМ!$D$10+'СЕТ СН'!$G$5-'СЕТ СН'!$G$20</f>
        <v>3106.31861927</v>
      </c>
      <c r="O66" s="36">
        <f>SUMIFS(СВЦЭМ!$C$39:$C$782,СВЦЭМ!$A$39:$A$782,$A66,СВЦЭМ!$B$39:$B$782,O$47)+'СЕТ СН'!$G$12+СВЦЭМ!$D$10+'СЕТ СН'!$G$5-'СЕТ СН'!$G$20</f>
        <v>3164.3480988000001</v>
      </c>
      <c r="P66" s="36">
        <f>SUMIFS(СВЦЭМ!$C$39:$C$782,СВЦЭМ!$A$39:$A$782,$A66,СВЦЭМ!$B$39:$B$782,P$47)+'СЕТ СН'!$G$12+СВЦЭМ!$D$10+'СЕТ СН'!$G$5-'СЕТ СН'!$G$20</f>
        <v>3168.0178628399999</v>
      </c>
      <c r="Q66" s="36">
        <f>SUMIFS(СВЦЭМ!$C$39:$C$782,СВЦЭМ!$A$39:$A$782,$A66,СВЦЭМ!$B$39:$B$782,Q$47)+'СЕТ СН'!$G$12+СВЦЭМ!$D$10+'СЕТ СН'!$G$5-'СЕТ СН'!$G$20</f>
        <v>3170.5533472799998</v>
      </c>
      <c r="R66" s="36">
        <f>SUMIFS(СВЦЭМ!$C$39:$C$782,СВЦЭМ!$A$39:$A$782,$A66,СВЦЭМ!$B$39:$B$782,R$47)+'СЕТ СН'!$G$12+СВЦЭМ!$D$10+'СЕТ СН'!$G$5-'СЕТ СН'!$G$20</f>
        <v>3171.3172491400001</v>
      </c>
      <c r="S66" s="36">
        <f>SUMIFS(СВЦЭМ!$C$39:$C$782,СВЦЭМ!$A$39:$A$782,$A66,СВЦЭМ!$B$39:$B$782,S$47)+'СЕТ СН'!$G$12+СВЦЭМ!$D$10+'СЕТ СН'!$G$5-'СЕТ СН'!$G$20</f>
        <v>3107.9836279000001</v>
      </c>
      <c r="T66" s="36">
        <f>SUMIFS(СВЦЭМ!$C$39:$C$782,СВЦЭМ!$A$39:$A$782,$A66,СВЦЭМ!$B$39:$B$782,T$47)+'СЕТ СН'!$G$12+СВЦЭМ!$D$10+'СЕТ СН'!$G$5-'СЕТ СН'!$G$20</f>
        <v>3091.88117023</v>
      </c>
      <c r="U66" s="36">
        <f>SUMIFS(СВЦЭМ!$C$39:$C$782,СВЦЭМ!$A$39:$A$782,$A66,СВЦЭМ!$B$39:$B$782,U$47)+'СЕТ СН'!$G$12+СВЦЭМ!$D$10+'СЕТ СН'!$G$5-'СЕТ СН'!$G$20</f>
        <v>3059.37025133</v>
      </c>
      <c r="V66" s="36">
        <f>SUMIFS(СВЦЭМ!$C$39:$C$782,СВЦЭМ!$A$39:$A$782,$A66,СВЦЭМ!$B$39:$B$782,V$47)+'СЕТ СН'!$G$12+СВЦЭМ!$D$10+'СЕТ СН'!$G$5-'СЕТ СН'!$G$20</f>
        <v>3058.7491152600001</v>
      </c>
      <c r="W66" s="36">
        <f>SUMIFS(СВЦЭМ!$C$39:$C$782,СВЦЭМ!$A$39:$A$782,$A66,СВЦЭМ!$B$39:$B$782,W$47)+'СЕТ СН'!$G$12+СВЦЭМ!$D$10+'СЕТ СН'!$G$5-'СЕТ СН'!$G$20</f>
        <v>3061.3886894400002</v>
      </c>
      <c r="X66" s="36">
        <f>SUMIFS(СВЦЭМ!$C$39:$C$782,СВЦЭМ!$A$39:$A$782,$A66,СВЦЭМ!$B$39:$B$782,X$47)+'СЕТ СН'!$G$12+СВЦЭМ!$D$10+'СЕТ СН'!$G$5-'СЕТ СН'!$G$20</f>
        <v>3145.7978350399999</v>
      </c>
      <c r="Y66" s="36">
        <f>SUMIFS(СВЦЭМ!$C$39:$C$782,СВЦЭМ!$A$39:$A$782,$A66,СВЦЭМ!$B$39:$B$782,Y$47)+'СЕТ СН'!$G$12+СВЦЭМ!$D$10+'СЕТ СН'!$G$5-'СЕТ СН'!$G$20</f>
        <v>3176.1193395400001</v>
      </c>
    </row>
    <row r="67" spans="1:27" ht="15.75" x14ac:dyDescent="0.2">
      <c r="A67" s="35">
        <f t="shared" si="1"/>
        <v>44520</v>
      </c>
      <c r="B67" s="36">
        <f>SUMIFS(СВЦЭМ!$C$39:$C$782,СВЦЭМ!$A$39:$A$782,$A67,СВЦЭМ!$B$39:$B$782,B$47)+'СЕТ СН'!$G$12+СВЦЭМ!$D$10+'СЕТ СН'!$G$5-'СЕТ СН'!$G$20</f>
        <v>3115.5895772499998</v>
      </c>
      <c r="C67" s="36">
        <f>SUMIFS(СВЦЭМ!$C$39:$C$782,СВЦЭМ!$A$39:$A$782,$A67,СВЦЭМ!$B$39:$B$782,C$47)+'СЕТ СН'!$G$12+СВЦЭМ!$D$10+'СЕТ СН'!$G$5-'СЕТ СН'!$G$20</f>
        <v>3066.4242008800002</v>
      </c>
      <c r="D67" s="36">
        <f>SUMIFS(СВЦЭМ!$C$39:$C$782,СВЦЭМ!$A$39:$A$782,$A67,СВЦЭМ!$B$39:$B$782,D$47)+'СЕТ СН'!$G$12+СВЦЭМ!$D$10+'СЕТ СН'!$G$5-'СЕТ СН'!$G$20</f>
        <v>3070.2865897199999</v>
      </c>
      <c r="E67" s="36">
        <f>SUMIFS(СВЦЭМ!$C$39:$C$782,СВЦЭМ!$A$39:$A$782,$A67,СВЦЭМ!$B$39:$B$782,E$47)+'СЕТ СН'!$G$12+СВЦЭМ!$D$10+'СЕТ СН'!$G$5-'СЕТ СН'!$G$20</f>
        <v>3071.4633462000002</v>
      </c>
      <c r="F67" s="36">
        <f>SUMIFS(СВЦЭМ!$C$39:$C$782,СВЦЭМ!$A$39:$A$782,$A67,СВЦЭМ!$B$39:$B$782,F$47)+'СЕТ СН'!$G$12+СВЦЭМ!$D$10+'СЕТ СН'!$G$5-'СЕТ СН'!$G$20</f>
        <v>3073.8678892600001</v>
      </c>
      <c r="G67" s="36">
        <f>SUMIFS(СВЦЭМ!$C$39:$C$782,СВЦЭМ!$A$39:$A$782,$A67,СВЦЭМ!$B$39:$B$782,G$47)+'СЕТ СН'!$G$12+СВЦЭМ!$D$10+'СЕТ СН'!$G$5-'СЕТ СН'!$G$20</f>
        <v>3071.5503036700002</v>
      </c>
      <c r="H67" s="36">
        <f>SUMIFS(СВЦЭМ!$C$39:$C$782,СВЦЭМ!$A$39:$A$782,$A67,СВЦЭМ!$B$39:$B$782,H$47)+'СЕТ СН'!$G$12+СВЦЭМ!$D$10+'СЕТ СН'!$G$5-'СЕТ СН'!$G$20</f>
        <v>3056.9232607599997</v>
      </c>
      <c r="I67" s="36">
        <f>SUMIFS(СВЦЭМ!$C$39:$C$782,СВЦЭМ!$A$39:$A$782,$A67,СВЦЭМ!$B$39:$B$782,I$47)+'СЕТ СН'!$G$12+СВЦЭМ!$D$10+'СЕТ СН'!$G$5-'СЕТ СН'!$G$20</f>
        <v>3077.2617220100001</v>
      </c>
      <c r="J67" s="36">
        <f>SUMIFS(СВЦЭМ!$C$39:$C$782,СВЦЭМ!$A$39:$A$782,$A67,СВЦЭМ!$B$39:$B$782,J$47)+'СЕТ СН'!$G$12+СВЦЭМ!$D$10+'СЕТ СН'!$G$5-'СЕТ СН'!$G$20</f>
        <v>3028.7629418900001</v>
      </c>
      <c r="K67" s="36">
        <f>SUMIFS(СВЦЭМ!$C$39:$C$782,СВЦЭМ!$A$39:$A$782,$A67,СВЦЭМ!$B$39:$B$782,K$47)+'СЕТ СН'!$G$12+СВЦЭМ!$D$10+'СЕТ СН'!$G$5-'СЕТ СН'!$G$20</f>
        <v>3004.1245479500003</v>
      </c>
      <c r="L67" s="36">
        <f>SUMIFS(СВЦЭМ!$C$39:$C$782,СВЦЭМ!$A$39:$A$782,$A67,СВЦЭМ!$B$39:$B$782,L$47)+'СЕТ СН'!$G$12+СВЦЭМ!$D$10+'СЕТ СН'!$G$5-'СЕТ СН'!$G$20</f>
        <v>3006.46158569</v>
      </c>
      <c r="M67" s="36">
        <f>SUMIFS(СВЦЭМ!$C$39:$C$782,СВЦЭМ!$A$39:$A$782,$A67,СВЦЭМ!$B$39:$B$782,M$47)+'СЕТ СН'!$G$12+СВЦЭМ!$D$10+'СЕТ СН'!$G$5-'СЕТ СН'!$G$20</f>
        <v>2986.79945653</v>
      </c>
      <c r="N67" s="36">
        <f>SUMIFS(СВЦЭМ!$C$39:$C$782,СВЦЭМ!$A$39:$A$782,$A67,СВЦЭМ!$B$39:$B$782,N$47)+'СЕТ СН'!$G$12+СВЦЭМ!$D$10+'СЕТ СН'!$G$5-'СЕТ СН'!$G$20</f>
        <v>2991.9709356200001</v>
      </c>
      <c r="O67" s="36">
        <f>SUMIFS(СВЦЭМ!$C$39:$C$782,СВЦЭМ!$A$39:$A$782,$A67,СВЦЭМ!$B$39:$B$782,O$47)+'СЕТ СН'!$G$12+СВЦЭМ!$D$10+'СЕТ СН'!$G$5-'СЕТ СН'!$G$20</f>
        <v>3016.8062589299998</v>
      </c>
      <c r="P67" s="36">
        <f>SUMIFS(СВЦЭМ!$C$39:$C$782,СВЦЭМ!$A$39:$A$782,$A67,СВЦЭМ!$B$39:$B$782,P$47)+'СЕТ СН'!$G$12+СВЦЭМ!$D$10+'СЕТ СН'!$G$5-'СЕТ СН'!$G$20</f>
        <v>3031.4983975800001</v>
      </c>
      <c r="Q67" s="36">
        <f>SUMIFS(СВЦЭМ!$C$39:$C$782,СВЦЭМ!$A$39:$A$782,$A67,СВЦЭМ!$B$39:$B$782,Q$47)+'СЕТ СН'!$G$12+СВЦЭМ!$D$10+'СЕТ СН'!$G$5-'СЕТ СН'!$G$20</f>
        <v>3026.0911381400001</v>
      </c>
      <c r="R67" s="36">
        <f>SUMIFS(СВЦЭМ!$C$39:$C$782,СВЦЭМ!$A$39:$A$782,$A67,СВЦЭМ!$B$39:$B$782,R$47)+'СЕТ СН'!$G$12+СВЦЭМ!$D$10+'СЕТ СН'!$G$5-'СЕТ СН'!$G$20</f>
        <v>3023.39455404</v>
      </c>
      <c r="S67" s="36">
        <f>SUMIFS(СВЦЭМ!$C$39:$C$782,СВЦЭМ!$A$39:$A$782,$A67,СВЦЭМ!$B$39:$B$782,S$47)+'СЕТ СН'!$G$12+СВЦЭМ!$D$10+'СЕТ СН'!$G$5-'СЕТ СН'!$G$20</f>
        <v>3004.18026087</v>
      </c>
      <c r="T67" s="36">
        <f>SUMIFS(СВЦЭМ!$C$39:$C$782,СВЦЭМ!$A$39:$A$782,$A67,СВЦЭМ!$B$39:$B$782,T$47)+'СЕТ СН'!$G$12+СВЦЭМ!$D$10+'СЕТ СН'!$G$5-'СЕТ СН'!$G$20</f>
        <v>3010.45678357</v>
      </c>
      <c r="U67" s="36">
        <f>SUMIFS(СВЦЭМ!$C$39:$C$782,СВЦЭМ!$A$39:$A$782,$A67,СВЦЭМ!$B$39:$B$782,U$47)+'СЕТ СН'!$G$12+СВЦЭМ!$D$10+'СЕТ СН'!$G$5-'СЕТ СН'!$G$20</f>
        <v>3005.3560400300003</v>
      </c>
      <c r="V67" s="36">
        <f>SUMIFS(СВЦЭМ!$C$39:$C$782,СВЦЭМ!$A$39:$A$782,$A67,СВЦЭМ!$B$39:$B$782,V$47)+'СЕТ СН'!$G$12+СВЦЭМ!$D$10+'СЕТ СН'!$G$5-'СЕТ СН'!$G$20</f>
        <v>2998.9517497900001</v>
      </c>
      <c r="W67" s="36">
        <f>SUMIFS(СВЦЭМ!$C$39:$C$782,СВЦЭМ!$A$39:$A$782,$A67,СВЦЭМ!$B$39:$B$782,W$47)+'СЕТ СН'!$G$12+СВЦЭМ!$D$10+'СЕТ СН'!$G$5-'СЕТ СН'!$G$20</f>
        <v>3015.6295211799998</v>
      </c>
      <c r="X67" s="36">
        <f>SUMIFS(СВЦЭМ!$C$39:$C$782,СВЦЭМ!$A$39:$A$782,$A67,СВЦЭМ!$B$39:$B$782,X$47)+'СЕТ СН'!$G$12+СВЦЭМ!$D$10+'СЕТ СН'!$G$5-'СЕТ СН'!$G$20</f>
        <v>3050.7110047300002</v>
      </c>
      <c r="Y67" s="36">
        <f>SUMIFS(СВЦЭМ!$C$39:$C$782,СВЦЭМ!$A$39:$A$782,$A67,СВЦЭМ!$B$39:$B$782,Y$47)+'СЕТ СН'!$G$12+СВЦЭМ!$D$10+'СЕТ СН'!$G$5-'СЕТ СН'!$G$20</f>
        <v>3072.7679422900001</v>
      </c>
    </row>
    <row r="68" spans="1:27" ht="15.75" x14ac:dyDescent="0.2">
      <c r="A68" s="35">
        <f t="shared" si="1"/>
        <v>44521</v>
      </c>
      <c r="B68" s="36">
        <f>SUMIFS(СВЦЭМ!$C$39:$C$782,СВЦЭМ!$A$39:$A$782,$A68,СВЦЭМ!$B$39:$B$782,B$47)+'СЕТ СН'!$G$12+СВЦЭМ!$D$10+'СЕТ СН'!$G$5-'СЕТ СН'!$G$20</f>
        <v>3071.4950395800001</v>
      </c>
      <c r="C68" s="36">
        <f>SUMIFS(СВЦЭМ!$C$39:$C$782,СВЦЭМ!$A$39:$A$782,$A68,СВЦЭМ!$B$39:$B$782,C$47)+'СЕТ СН'!$G$12+СВЦЭМ!$D$10+'СЕТ СН'!$G$5-'СЕТ СН'!$G$20</f>
        <v>3088.8896955300002</v>
      </c>
      <c r="D68" s="36">
        <f>SUMIFS(СВЦЭМ!$C$39:$C$782,СВЦЭМ!$A$39:$A$782,$A68,СВЦЭМ!$B$39:$B$782,D$47)+'СЕТ СН'!$G$12+СВЦЭМ!$D$10+'СЕТ СН'!$G$5-'СЕТ СН'!$G$20</f>
        <v>3109.8112733099997</v>
      </c>
      <c r="E68" s="36">
        <f>SUMIFS(СВЦЭМ!$C$39:$C$782,СВЦЭМ!$A$39:$A$782,$A68,СВЦЭМ!$B$39:$B$782,E$47)+'СЕТ СН'!$G$12+СВЦЭМ!$D$10+'СЕТ СН'!$G$5-'СЕТ СН'!$G$20</f>
        <v>3122.40450633</v>
      </c>
      <c r="F68" s="36">
        <f>SUMIFS(СВЦЭМ!$C$39:$C$782,СВЦЭМ!$A$39:$A$782,$A68,СВЦЭМ!$B$39:$B$782,F$47)+'СЕТ СН'!$G$12+СВЦЭМ!$D$10+'СЕТ СН'!$G$5-'СЕТ СН'!$G$20</f>
        <v>3113.00306542</v>
      </c>
      <c r="G68" s="36">
        <f>SUMIFS(СВЦЭМ!$C$39:$C$782,СВЦЭМ!$A$39:$A$782,$A68,СВЦЭМ!$B$39:$B$782,G$47)+'СЕТ СН'!$G$12+СВЦЭМ!$D$10+'СЕТ СН'!$G$5-'СЕТ СН'!$G$20</f>
        <v>3106.89530276</v>
      </c>
      <c r="H68" s="36">
        <f>SUMIFS(СВЦЭМ!$C$39:$C$782,СВЦЭМ!$A$39:$A$782,$A68,СВЦЭМ!$B$39:$B$782,H$47)+'СЕТ СН'!$G$12+СВЦЭМ!$D$10+'СЕТ СН'!$G$5-'СЕТ СН'!$G$20</f>
        <v>3084.54691151</v>
      </c>
      <c r="I68" s="36">
        <f>SUMIFS(СВЦЭМ!$C$39:$C$782,СВЦЭМ!$A$39:$A$782,$A68,СВЦЭМ!$B$39:$B$782,I$47)+'СЕТ СН'!$G$12+СВЦЭМ!$D$10+'СЕТ СН'!$G$5-'СЕТ СН'!$G$20</f>
        <v>3064.5134060999999</v>
      </c>
      <c r="J68" s="36">
        <f>SUMIFS(СВЦЭМ!$C$39:$C$782,СВЦЭМ!$A$39:$A$782,$A68,СВЦЭМ!$B$39:$B$782,J$47)+'СЕТ СН'!$G$12+СВЦЭМ!$D$10+'СЕТ СН'!$G$5-'СЕТ СН'!$G$20</f>
        <v>3035.2730351099999</v>
      </c>
      <c r="K68" s="36">
        <f>SUMIFS(СВЦЭМ!$C$39:$C$782,СВЦЭМ!$A$39:$A$782,$A68,СВЦЭМ!$B$39:$B$782,K$47)+'СЕТ СН'!$G$12+СВЦЭМ!$D$10+'СЕТ СН'!$G$5-'СЕТ СН'!$G$20</f>
        <v>2976.75456639</v>
      </c>
      <c r="L68" s="36">
        <f>SUMIFS(СВЦЭМ!$C$39:$C$782,СВЦЭМ!$A$39:$A$782,$A68,СВЦЭМ!$B$39:$B$782,L$47)+'СЕТ СН'!$G$12+СВЦЭМ!$D$10+'СЕТ СН'!$G$5-'СЕТ СН'!$G$20</f>
        <v>2981.9463016</v>
      </c>
      <c r="M68" s="36">
        <f>SUMIFS(СВЦЭМ!$C$39:$C$782,СВЦЭМ!$A$39:$A$782,$A68,СВЦЭМ!$B$39:$B$782,M$47)+'СЕТ СН'!$G$12+СВЦЭМ!$D$10+'СЕТ СН'!$G$5-'СЕТ СН'!$G$20</f>
        <v>2984.8559026399998</v>
      </c>
      <c r="N68" s="36">
        <f>SUMIFS(СВЦЭМ!$C$39:$C$782,СВЦЭМ!$A$39:$A$782,$A68,СВЦЭМ!$B$39:$B$782,N$47)+'СЕТ СН'!$G$12+СВЦЭМ!$D$10+'СЕТ СН'!$G$5-'СЕТ СН'!$G$20</f>
        <v>2990.67886684</v>
      </c>
      <c r="O68" s="36">
        <f>SUMIFS(СВЦЭМ!$C$39:$C$782,СВЦЭМ!$A$39:$A$782,$A68,СВЦЭМ!$B$39:$B$782,O$47)+'СЕТ СН'!$G$12+СВЦЭМ!$D$10+'СЕТ СН'!$G$5-'СЕТ СН'!$G$20</f>
        <v>2998.2270220199998</v>
      </c>
      <c r="P68" s="36">
        <f>SUMIFS(СВЦЭМ!$C$39:$C$782,СВЦЭМ!$A$39:$A$782,$A68,СВЦЭМ!$B$39:$B$782,P$47)+'СЕТ СН'!$G$12+СВЦЭМ!$D$10+'СЕТ СН'!$G$5-'СЕТ СН'!$G$20</f>
        <v>3019.9869917200003</v>
      </c>
      <c r="Q68" s="36">
        <f>SUMIFS(СВЦЭМ!$C$39:$C$782,СВЦЭМ!$A$39:$A$782,$A68,СВЦЭМ!$B$39:$B$782,Q$47)+'СЕТ СН'!$G$12+СВЦЭМ!$D$10+'СЕТ СН'!$G$5-'СЕТ СН'!$G$20</f>
        <v>3018.2796770599998</v>
      </c>
      <c r="R68" s="36">
        <f>SUMIFS(СВЦЭМ!$C$39:$C$782,СВЦЭМ!$A$39:$A$782,$A68,СВЦЭМ!$B$39:$B$782,R$47)+'СЕТ СН'!$G$12+СВЦЭМ!$D$10+'СЕТ СН'!$G$5-'СЕТ СН'!$G$20</f>
        <v>3012.3734298899999</v>
      </c>
      <c r="S68" s="36">
        <f>SUMIFS(СВЦЭМ!$C$39:$C$782,СВЦЭМ!$A$39:$A$782,$A68,СВЦЭМ!$B$39:$B$782,S$47)+'СЕТ СН'!$G$12+СВЦЭМ!$D$10+'СЕТ СН'!$G$5-'СЕТ СН'!$G$20</f>
        <v>2987.7892597</v>
      </c>
      <c r="T68" s="36">
        <f>SUMIFS(СВЦЭМ!$C$39:$C$782,СВЦЭМ!$A$39:$A$782,$A68,СВЦЭМ!$B$39:$B$782,T$47)+'СЕТ СН'!$G$12+СВЦЭМ!$D$10+'СЕТ СН'!$G$5-'СЕТ СН'!$G$20</f>
        <v>2975.87481751</v>
      </c>
      <c r="U68" s="36">
        <f>SUMIFS(СВЦЭМ!$C$39:$C$782,СВЦЭМ!$A$39:$A$782,$A68,СВЦЭМ!$B$39:$B$782,U$47)+'СЕТ СН'!$G$12+СВЦЭМ!$D$10+'СЕТ СН'!$G$5-'СЕТ СН'!$G$20</f>
        <v>2991.36804196</v>
      </c>
      <c r="V68" s="36">
        <f>SUMIFS(СВЦЭМ!$C$39:$C$782,СВЦЭМ!$A$39:$A$782,$A68,СВЦЭМ!$B$39:$B$782,V$47)+'СЕТ СН'!$G$12+СВЦЭМ!$D$10+'СЕТ СН'!$G$5-'СЕТ СН'!$G$20</f>
        <v>2999.4002572199997</v>
      </c>
      <c r="W68" s="36">
        <f>SUMIFS(СВЦЭМ!$C$39:$C$782,СВЦЭМ!$A$39:$A$782,$A68,СВЦЭМ!$B$39:$B$782,W$47)+'СЕТ СН'!$G$12+СВЦЭМ!$D$10+'СЕТ СН'!$G$5-'СЕТ СН'!$G$20</f>
        <v>3021.7372206099999</v>
      </c>
      <c r="X68" s="36">
        <f>SUMIFS(СВЦЭМ!$C$39:$C$782,СВЦЭМ!$A$39:$A$782,$A68,СВЦЭМ!$B$39:$B$782,X$47)+'СЕТ СН'!$G$12+СВЦЭМ!$D$10+'СЕТ СН'!$G$5-'СЕТ СН'!$G$20</f>
        <v>3041.3360908499999</v>
      </c>
      <c r="Y68" s="36">
        <f>SUMIFS(СВЦЭМ!$C$39:$C$782,СВЦЭМ!$A$39:$A$782,$A68,СВЦЭМ!$B$39:$B$782,Y$47)+'СЕТ СН'!$G$12+СВЦЭМ!$D$10+'СЕТ СН'!$G$5-'СЕТ СН'!$G$20</f>
        <v>3065.11323236</v>
      </c>
    </row>
    <row r="69" spans="1:27" ht="15.75" x14ac:dyDescent="0.2">
      <c r="A69" s="35">
        <f t="shared" si="1"/>
        <v>44522</v>
      </c>
      <c r="B69" s="36">
        <f>SUMIFS(СВЦЭМ!$C$39:$C$782,СВЦЭМ!$A$39:$A$782,$A69,СВЦЭМ!$B$39:$B$782,B$47)+'СЕТ СН'!$G$12+СВЦЭМ!$D$10+'СЕТ СН'!$G$5-'СЕТ СН'!$G$20</f>
        <v>3073.5741964200001</v>
      </c>
      <c r="C69" s="36">
        <f>SUMIFS(СВЦЭМ!$C$39:$C$782,СВЦЭМ!$A$39:$A$782,$A69,СВЦЭМ!$B$39:$B$782,C$47)+'СЕТ СН'!$G$12+СВЦЭМ!$D$10+'СЕТ СН'!$G$5-'СЕТ СН'!$G$20</f>
        <v>3074.2546794300001</v>
      </c>
      <c r="D69" s="36">
        <f>SUMIFS(СВЦЭМ!$C$39:$C$782,СВЦЭМ!$A$39:$A$782,$A69,СВЦЭМ!$B$39:$B$782,D$47)+'СЕТ СН'!$G$12+СВЦЭМ!$D$10+'СЕТ СН'!$G$5-'СЕТ СН'!$G$20</f>
        <v>3088.3651147400001</v>
      </c>
      <c r="E69" s="36">
        <f>SUMIFS(СВЦЭМ!$C$39:$C$782,СВЦЭМ!$A$39:$A$782,$A69,СВЦЭМ!$B$39:$B$782,E$47)+'СЕТ СН'!$G$12+СВЦЭМ!$D$10+'СЕТ СН'!$G$5-'СЕТ СН'!$G$20</f>
        <v>3098.19719489</v>
      </c>
      <c r="F69" s="36">
        <f>SUMIFS(СВЦЭМ!$C$39:$C$782,СВЦЭМ!$A$39:$A$782,$A69,СВЦЭМ!$B$39:$B$782,F$47)+'СЕТ СН'!$G$12+СВЦЭМ!$D$10+'СЕТ СН'!$G$5-'СЕТ СН'!$G$20</f>
        <v>3091.15738259</v>
      </c>
      <c r="G69" s="36">
        <f>SUMIFS(СВЦЭМ!$C$39:$C$782,СВЦЭМ!$A$39:$A$782,$A69,СВЦЭМ!$B$39:$B$782,G$47)+'СЕТ СН'!$G$12+СВЦЭМ!$D$10+'СЕТ СН'!$G$5-'СЕТ СН'!$G$20</f>
        <v>3074.1242897000002</v>
      </c>
      <c r="H69" s="36">
        <f>SUMIFS(СВЦЭМ!$C$39:$C$782,СВЦЭМ!$A$39:$A$782,$A69,СВЦЭМ!$B$39:$B$782,H$47)+'СЕТ СН'!$G$12+СВЦЭМ!$D$10+'СЕТ СН'!$G$5-'СЕТ СН'!$G$20</f>
        <v>3041.2234558</v>
      </c>
      <c r="I69" s="36">
        <f>SUMIFS(СВЦЭМ!$C$39:$C$782,СВЦЭМ!$A$39:$A$782,$A69,СВЦЭМ!$B$39:$B$782,I$47)+'СЕТ СН'!$G$12+СВЦЭМ!$D$10+'СЕТ СН'!$G$5-'СЕТ СН'!$G$20</f>
        <v>3006.21881476</v>
      </c>
      <c r="J69" s="36">
        <f>SUMIFS(СВЦЭМ!$C$39:$C$782,СВЦЭМ!$A$39:$A$782,$A69,СВЦЭМ!$B$39:$B$782,J$47)+'СЕТ СН'!$G$12+СВЦЭМ!$D$10+'СЕТ СН'!$G$5-'СЕТ СН'!$G$20</f>
        <v>3027.0755361000001</v>
      </c>
      <c r="K69" s="36">
        <f>SUMIFS(СВЦЭМ!$C$39:$C$782,СВЦЭМ!$A$39:$A$782,$A69,СВЦЭМ!$B$39:$B$782,K$47)+'СЕТ СН'!$G$12+СВЦЭМ!$D$10+'СЕТ СН'!$G$5-'СЕТ СН'!$G$20</f>
        <v>2996.1255453399999</v>
      </c>
      <c r="L69" s="36">
        <f>SUMIFS(СВЦЭМ!$C$39:$C$782,СВЦЭМ!$A$39:$A$782,$A69,СВЦЭМ!$B$39:$B$782,L$47)+'СЕТ СН'!$G$12+СВЦЭМ!$D$10+'СЕТ СН'!$G$5-'СЕТ СН'!$G$20</f>
        <v>2980.0925376499999</v>
      </c>
      <c r="M69" s="36">
        <f>SUMIFS(СВЦЭМ!$C$39:$C$782,СВЦЭМ!$A$39:$A$782,$A69,СВЦЭМ!$B$39:$B$782,M$47)+'СЕТ СН'!$G$12+СВЦЭМ!$D$10+'СЕТ СН'!$G$5-'СЕТ СН'!$G$20</f>
        <v>2987.01645095</v>
      </c>
      <c r="N69" s="36">
        <f>SUMIFS(СВЦЭМ!$C$39:$C$782,СВЦЭМ!$A$39:$A$782,$A69,СВЦЭМ!$B$39:$B$782,N$47)+'СЕТ СН'!$G$12+СВЦЭМ!$D$10+'СЕТ СН'!$G$5-'СЕТ СН'!$G$20</f>
        <v>2991.6297583300002</v>
      </c>
      <c r="O69" s="36">
        <f>SUMIFS(СВЦЭМ!$C$39:$C$782,СВЦЭМ!$A$39:$A$782,$A69,СВЦЭМ!$B$39:$B$782,O$47)+'СЕТ СН'!$G$12+СВЦЭМ!$D$10+'СЕТ СН'!$G$5-'СЕТ СН'!$G$20</f>
        <v>3028.49003786</v>
      </c>
      <c r="P69" s="36">
        <f>SUMIFS(СВЦЭМ!$C$39:$C$782,СВЦЭМ!$A$39:$A$782,$A69,СВЦЭМ!$B$39:$B$782,P$47)+'СЕТ СН'!$G$12+СВЦЭМ!$D$10+'СЕТ СН'!$G$5-'СЕТ СН'!$G$20</f>
        <v>3051.4030608000003</v>
      </c>
      <c r="Q69" s="36">
        <f>SUMIFS(СВЦЭМ!$C$39:$C$782,СВЦЭМ!$A$39:$A$782,$A69,СВЦЭМ!$B$39:$B$782,Q$47)+'СЕТ СН'!$G$12+СВЦЭМ!$D$10+'СЕТ СН'!$G$5-'СЕТ СН'!$G$20</f>
        <v>3044.1294592599997</v>
      </c>
      <c r="R69" s="36">
        <f>SUMIFS(СВЦЭМ!$C$39:$C$782,СВЦЭМ!$A$39:$A$782,$A69,СВЦЭМ!$B$39:$B$782,R$47)+'СЕТ СН'!$G$12+СВЦЭМ!$D$10+'СЕТ СН'!$G$5-'СЕТ СН'!$G$20</f>
        <v>3043.9077720100004</v>
      </c>
      <c r="S69" s="36">
        <f>SUMIFS(СВЦЭМ!$C$39:$C$782,СВЦЭМ!$A$39:$A$782,$A69,СВЦЭМ!$B$39:$B$782,S$47)+'СЕТ СН'!$G$12+СВЦЭМ!$D$10+'СЕТ СН'!$G$5-'СЕТ СН'!$G$20</f>
        <v>2979.7290248899999</v>
      </c>
      <c r="T69" s="36">
        <f>SUMIFS(СВЦЭМ!$C$39:$C$782,СВЦЭМ!$A$39:$A$782,$A69,СВЦЭМ!$B$39:$B$782,T$47)+'СЕТ СН'!$G$12+СВЦЭМ!$D$10+'СЕТ СН'!$G$5-'СЕТ СН'!$G$20</f>
        <v>2999.0276379100001</v>
      </c>
      <c r="U69" s="36">
        <f>SUMIFS(СВЦЭМ!$C$39:$C$782,СВЦЭМ!$A$39:$A$782,$A69,СВЦЭМ!$B$39:$B$782,U$47)+'СЕТ СН'!$G$12+СВЦЭМ!$D$10+'СЕТ СН'!$G$5-'СЕТ СН'!$G$20</f>
        <v>2995.8312279399997</v>
      </c>
      <c r="V69" s="36">
        <f>SUMIFS(СВЦЭМ!$C$39:$C$782,СВЦЭМ!$A$39:$A$782,$A69,СВЦЭМ!$B$39:$B$782,V$47)+'СЕТ СН'!$G$12+СВЦЭМ!$D$10+'СЕТ СН'!$G$5-'СЕТ СН'!$G$20</f>
        <v>3001.66709773</v>
      </c>
      <c r="W69" s="36">
        <f>SUMIFS(СВЦЭМ!$C$39:$C$782,СВЦЭМ!$A$39:$A$782,$A69,СВЦЭМ!$B$39:$B$782,W$47)+'СЕТ СН'!$G$12+СВЦЭМ!$D$10+'СЕТ СН'!$G$5-'СЕТ СН'!$G$20</f>
        <v>3024.1302686999998</v>
      </c>
      <c r="X69" s="36">
        <f>SUMIFS(СВЦЭМ!$C$39:$C$782,СВЦЭМ!$A$39:$A$782,$A69,СВЦЭМ!$B$39:$B$782,X$47)+'СЕТ СН'!$G$12+СВЦЭМ!$D$10+'СЕТ СН'!$G$5-'СЕТ СН'!$G$20</f>
        <v>3064.88218456</v>
      </c>
      <c r="Y69" s="36">
        <f>SUMIFS(СВЦЭМ!$C$39:$C$782,СВЦЭМ!$A$39:$A$782,$A69,СВЦЭМ!$B$39:$B$782,Y$47)+'СЕТ СН'!$G$12+СВЦЭМ!$D$10+'СЕТ СН'!$G$5-'СЕТ СН'!$G$20</f>
        <v>3088.4518591200003</v>
      </c>
    </row>
    <row r="70" spans="1:27" ht="15.75" x14ac:dyDescent="0.2">
      <c r="A70" s="35">
        <f t="shared" si="1"/>
        <v>44523</v>
      </c>
      <c r="B70" s="36">
        <f>SUMIFS(СВЦЭМ!$C$39:$C$782,СВЦЭМ!$A$39:$A$782,$A70,СВЦЭМ!$B$39:$B$782,B$47)+'СЕТ СН'!$G$12+СВЦЭМ!$D$10+'СЕТ СН'!$G$5-'СЕТ СН'!$G$20</f>
        <v>3067.7456551300002</v>
      </c>
      <c r="C70" s="36">
        <f>SUMIFS(СВЦЭМ!$C$39:$C$782,СВЦЭМ!$A$39:$A$782,$A70,СВЦЭМ!$B$39:$B$782,C$47)+'СЕТ СН'!$G$12+СВЦЭМ!$D$10+'СЕТ СН'!$G$5-'СЕТ СН'!$G$20</f>
        <v>3107.7678316199999</v>
      </c>
      <c r="D70" s="36">
        <f>SUMIFS(СВЦЭМ!$C$39:$C$782,СВЦЭМ!$A$39:$A$782,$A70,СВЦЭМ!$B$39:$B$782,D$47)+'СЕТ СН'!$G$12+СВЦЭМ!$D$10+'СЕТ СН'!$G$5-'СЕТ СН'!$G$20</f>
        <v>3091.81485071</v>
      </c>
      <c r="E70" s="36">
        <f>SUMIFS(СВЦЭМ!$C$39:$C$782,СВЦЭМ!$A$39:$A$782,$A70,СВЦЭМ!$B$39:$B$782,E$47)+'СЕТ СН'!$G$12+СВЦЭМ!$D$10+'СЕТ СН'!$G$5-'СЕТ СН'!$G$20</f>
        <v>3088.1367456500002</v>
      </c>
      <c r="F70" s="36">
        <f>SUMIFS(СВЦЭМ!$C$39:$C$782,СВЦЭМ!$A$39:$A$782,$A70,СВЦЭМ!$B$39:$B$782,F$47)+'СЕТ СН'!$G$12+СВЦЭМ!$D$10+'СЕТ СН'!$G$5-'СЕТ СН'!$G$20</f>
        <v>3090.2453102099998</v>
      </c>
      <c r="G70" s="36">
        <f>SUMIFS(СВЦЭМ!$C$39:$C$782,СВЦЭМ!$A$39:$A$782,$A70,СВЦЭМ!$B$39:$B$782,G$47)+'СЕТ СН'!$G$12+СВЦЭМ!$D$10+'СЕТ СН'!$G$5-'СЕТ СН'!$G$20</f>
        <v>3071.1368147200001</v>
      </c>
      <c r="H70" s="36">
        <f>SUMIFS(СВЦЭМ!$C$39:$C$782,СВЦЭМ!$A$39:$A$782,$A70,СВЦЭМ!$B$39:$B$782,H$47)+'СЕТ СН'!$G$12+СВЦЭМ!$D$10+'СЕТ СН'!$G$5-'СЕТ СН'!$G$20</f>
        <v>3067.4054440199998</v>
      </c>
      <c r="I70" s="36">
        <f>SUMIFS(СВЦЭМ!$C$39:$C$782,СВЦЭМ!$A$39:$A$782,$A70,СВЦЭМ!$B$39:$B$782,I$47)+'СЕТ СН'!$G$12+СВЦЭМ!$D$10+'СЕТ СН'!$G$5-'СЕТ СН'!$G$20</f>
        <v>3050.76900518</v>
      </c>
      <c r="J70" s="36">
        <f>SUMIFS(СВЦЭМ!$C$39:$C$782,СВЦЭМ!$A$39:$A$782,$A70,СВЦЭМ!$B$39:$B$782,J$47)+'СЕТ СН'!$G$12+СВЦЭМ!$D$10+'СЕТ СН'!$G$5-'СЕТ СН'!$G$20</f>
        <v>3013.838127</v>
      </c>
      <c r="K70" s="36">
        <f>SUMIFS(СВЦЭМ!$C$39:$C$782,СВЦЭМ!$A$39:$A$782,$A70,СВЦЭМ!$B$39:$B$782,K$47)+'СЕТ СН'!$G$12+СВЦЭМ!$D$10+'СЕТ СН'!$G$5-'СЕТ СН'!$G$20</f>
        <v>3003.2230725300001</v>
      </c>
      <c r="L70" s="36">
        <f>SUMIFS(СВЦЭМ!$C$39:$C$782,СВЦЭМ!$A$39:$A$782,$A70,СВЦЭМ!$B$39:$B$782,L$47)+'СЕТ СН'!$G$12+СВЦЭМ!$D$10+'СЕТ СН'!$G$5-'СЕТ СН'!$G$20</f>
        <v>3021.2407522100002</v>
      </c>
      <c r="M70" s="36">
        <f>SUMIFS(СВЦЭМ!$C$39:$C$782,СВЦЭМ!$A$39:$A$782,$A70,СВЦЭМ!$B$39:$B$782,M$47)+'СЕТ СН'!$G$12+СВЦЭМ!$D$10+'СЕТ СН'!$G$5-'СЕТ СН'!$G$20</f>
        <v>3060.2162373800002</v>
      </c>
      <c r="N70" s="36">
        <f>SUMIFS(СВЦЭМ!$C$39:$C$782,СВЦЭМ!$A$39:$A$782,$A70,СВЦЭМ!$B$39:$B$782,N$47)+'СЕТ СН'!$G$12+СВЦЭМ!$D$10+'СЕТ СН'!$G$5-'СЕТ СН'!$G$20</f>
        <v>3062.0180117099999</v>
      </c>
      <c r="O70" s="36">
        <f>SUMIFS(СВЦЭМ!$C$39:$C$782,СВЦЭМ!$A$39:$A$782,$A70,СВЦЭМ!$B$39:$B$782,O$47)+'СЕТ СН'!$G$12+СВЦЭМ!$D$10+'СЕТ СН'!$G$5-'СЕТ СН'!$G$20</f>
        <v>3074.0269482499998</v>
      </c>
      <c r="P70" s="36">
        <f>SUMIFS(СВЦЭМ!$C$39:$C$782,СВЦЭМ!$A$39:$A$782,$A70,СВЦЭМ!$B$39:$B$782,P$47)+'СЕТ СН'!$G$12+СВЦЭМ!$D$10+'СЕТ СН'!$G$5-'СЕТ СН'!$G$20</f>
        <v>3079.1857320899999</v>
      </c>
      <c r="Q70" s="36">
        <f>SUMIFS(СВЦЭМ!$C$39:$C$782,СВЦЭМ!$A$39:$A$782,$A70,СВЦЭМ!$B$39:$B$782,Q$47)+'СЕТ СН'!$G$12+СВЦЭМ!$D$10+'СЕТ СН'!$G$5-'СЕТ СН'!$G$20</f>
        <v>3076.4929237000001</v>
      </c>
      <c r="R70" s="36">
        <f>SUMIFS(СВЦЭМ!$C$39:$C$782,СВЦЭМ!$A$39:$A$782,$A70,СВЦЭМ!$B$39:$B$782,R$47)+'СЕТ СН'!$G$12+СВЦЭМ!$D$10+'СЕТ СН'!$G$5-'СЕТ СН'!$G$20</f>
        <v>3059.0365960500003</v>
      </c>
      <c r="S70" s="36">
        <f>SUMIFS(СВЦЭМ!$C$39:$C$782,СВЦЭМ!$A$39:$A$782,$A70,СВЦЭМ!$B$39:$B$782,S$47)+'СЕТ СН'!$G$12+СВЦЭМ!$D$10+'СЕТ СН'!$G$5-'СЕТ СН'!$G$20</f>
        <v>3007.3309351799999</v>
      </c>
      <c r="T70" s="36">
        <f>SUMIFS(СВЦЭМ!$C$39:$C$782,СВЦЭМ!$A$39:$A$782,$A70,СВЦЭМ!$B$39:$B$782,T$47)+'СЕТ СН'!$G$12+СВЦЭМ!$D$10+'СЕТ СН'!$G$5-'СЕТ СН'!$G$20</f>
        <v>2992.8573545099998</v>
      </c>
      <c r="U70" s="36">
        <f>SUMIFS(СВЦЭМ!$C$39:$C$782,СВЦЭМ!$A$39:$A$782,$A70,СВЦЭМ!$B$39:$B$782,U$47)+'СЕТ СН'!$G$12+СВЦЭМ!$D$10+'СЕТ СН'!$G$5-'СЕТ СН'!$G$20</f>
        <v>2984.0523299300003</v>
      </c>
      <c r="V70" s="36">
        <f>SUMIFS(СВЦЭМ!$C$39:$C$782,СВЦЭМ!$A$39:$A$782,$A70,СВЦЭМ!$B$39:$B$782,V$47)+'СЕТ СН'!$G$12+СВЦЭМ!$D$10+'СЕТ СН'!$G$5-'СЕТ СН'!$G$20</f>
        <v>3008.0390363300003</v>
      </c>
      <c r="W70" s="36">
        <f>SUMIFS(СВЦЭМ!$C$39:$C$782,СВЦЭМ!$A$39:$A$782,$A70,СВЦЭМ!$B$39:$B$782,W$47)+'СЕТ СН'!$G$12+СВЦЭМ!$D$10+'СЕТ СН'!$G$5-'СЕТ СН'!$G$20</f>
        <v>3034.6334066600002</v>
      </c>
      <c r="X70" s="36">
        <f>SUMIFS(СВЦЭМ!$C$39:$C$782,СВЦЭМ!$A$39:$A$782,$A70,СВЦЭМ!$B$39:$B$782,X$47)+'СЕТ СН'!$G$12+СВЦЭМ!$D$10+'СЕТ СН'!$G$5-'СЕТ СН'!$G$20</f>
        <v>3069.1908998200001</v>
      </c>
      <c r="Y70" s="36">
        <f>SUMIFS(СВЦЭМ!$C$39:$C$782,СВЦЭМ!$A$39:$A$782,$A70,СВЦЭМ!$B$39:$B$782,Y$47)+'СЕТ СН'!$G$12+СВЦЭМ!$D$10+'СЕТ СН'!$G$5-'СЕТ СН'!$G$20</f>
        <v>3082.8974148300003</v>
      </c>
    </row>
    <row r="71" spans="1:27" ht="15.75" x14ac:dyDescent="0.2">
      <c r="A71" s="35">
        <f t="shared" si="1"/>
        <v>44524</v>
      </c>
      <c r="B71" s="36">
        <f>SUMIFS(СВЦЭМ!$C$39:$C$782,СВЦЭМ!$A$39:$A$782,$A71,СВЦЭМ!$B$39:$B$782,B$47)+'СЕТ СН'!$G$12+СВЦЭМ!$D$10+'СЕТ СН'!$G$5-'СЕТ СН'!$G$20</f>
        <v>3076.1788398899998</v>
      </c>
      <c r="C71" s="36">
        <f>SUMIFS(СВЦЭМ!$C$39:$C$782,СВЦЭМ!$A$39:$A$782,$A71,СВЦЭМ!$B$39:$B$782,C$47)+'СЕТ СН'!$G$12+СВЦЭМ!$D$10+'СЕТ СН'!$G$5-'СЕТ СН'!$G$20</f>
        <v>3149.6661330500001</v>
      </c>
      <c r="D71" s="36">
        <f>SUMIFS(СВЦЭМ!$C$39:$C$782,СВЦЭМ!$A$39:$A$782,$A71,СВЦЭМ!$B$39:$B$782,D$47)+'СЕТ СН'!$G$12+СВЦЭМ!$D$10+'СЕТ СН'!$G$5-'СЕТ СН'!$G$20</f>
        <v>3184.8468461100001</v>
      </c>
      <c r="E71" s="36">
        <f>SUMIFS(СВЦЭМ!$C$39:$C$782,СВЦЭМ!$A$39:$A$782,$A71,СВЦЭМ!$B$39:$B$782,E$47)+'СЕТ СН'!$G$12+СВЦЭМ!$D$10+'СЕТ СН'!$G$5-'СЕТ СН'!$G$20</f>
        <v>3188.40749478</v>
      </c>
      <c r="F71" s="36">
        <f>SUMIFS(СВЦЭМ!$C$39:$C$782,СВЦЭМ!$A$39:$A$782,$A71,СВЦЭМ!$B$39:$B$782,F$47)+'СЕТ СН'!$G$12+СВЦЭМ!$D$10+'СЕТ СН'!$G$5-'СЕТ СН'!$G$20</f>
        <v>3176.56881982</v>
      </c>
      <c r="G71" s="36">
        <f>SUMIFS(СВЦЭМ!$C$39:$C$782,СВЦЭМ!$A$39:$A$782,$A71,СВЦЭМ!$B$39:$B$782,G$47)+'СЕТ СН'!$G$12+СВЦЭМ!$D$10+'СЕТ СН'!$G$5-'СЕТ СН'!$G$20</f>
        <v>3152.2645530500004</v>
      </c>
      <c r="H71" s="36">
        <f>SUMIFS(СВЦЭМ!$C$39:$C$782,СВЦЭМ!$A$39:$A$782,$A71,СВЦЭМ!$B$39:$B$782,H$47)+'СЕТ СН'!$G$12+СВЦЭМ!$D$10+'СЕТ СН'!$G$5-'СЕТ СН'!$G$20</f>
        <v>3087.21250955</v>
      </c>
      <c r="I71" s="36">
        <f>SUMIFS(СВЦЭМ!$C$39:$C$782,СВЦЭМ!$A$39:$A$782,$A71,СВЦЭМ!$B$39:$B$782,I$47)+'СЕТ СН'!$G$12+СВЦЭМ!$D$10+'СЕТ СН'!$G$5-'СЕТ СН'!$G$20</f>
        <v>3072.9111996000001</v>
      </c>
      <c r="J71" s="36">
        <f>SUMIFS(СВЦЭМ!$C$39:$C$782,СВЦЭМ!$A$39:$A$782,$A71,СВЦЭМ!$B$39:$B$782,J$47)+'СЕТ СН'!$G$12+СВЦЭМ!$D$10+'СЕТ СН'!$G$5-'СЕТ СН'!$G$20</f>
        <v>3040.2372651699998</v>
      </c>
      <c r="K71" s="36">
        <f>SUMIFS(СВЦЭМ!$C$39:$C$782,СВЦЭМ!$A$39:$A$782,$A71,СВЦЭМ!$B$39:$B$782,K$47)+'СЕТ СН'!$G$12+СВЦЭМ!$D$10+'СЕТ СН'!$G$5-'СЕТ СН'!$G$20</f>
        <v>3035.7687579600001</v>
      </c>
      <c r="L71" s="36">
        <f>SUMIFS(СВЦЭМ!$C$39:$C$782,СВЦЭМ!$A$39:$A$782,$A71,СВЦЭМ!$B$39:$B$782,L$47)+'СЕТ СН'!$G$12+СВЦЭМ!$D$10+'СЕТ СН'!$G$5-'СЕТ СН'!$G$20</f>
        <v>3040.7020176200003</v>
      </c>
      <c r="M71" s="36">
        <f>SUMIFS(СВЦЭМ!$C$39:$C$782,СВЦЭМ!$A$39:$A$782,$A71,СВЦЭМ!$B$39:$B$782,M$47)+'СЕТ СН'!$G$12+СВЦЭМ!$D$10+'СЕТ СН'!$G$5-'СЕТ СН'!$G$20</f>
        <v>3037.2710928200004</v>
      </c>
      <c r="N71" s="36">
        <f>SUMIFS(СВЦЭМ!$C$39:$C$782,СВЦЭМ!$A$39:$A$782,$A71,СВЦЭМ!$B$39:$B$782,N$47)+'СЕТ СН'!$G$12+СВЦЭМ!$D$10+'СЕТ СН'!$G$5-'СЕТ СН'!$G$20</f>
        <v>3038.62089474</v>
      </c>
      <c r="O71" s="36">
        <f>SUMIFS(СВЦЭМ!$C$39:$C$782,СВЦЭМ!$A$39:$A$782,$A71,СВЦЭМ!$B$39:$B$782,O$47)+'СЕТ СН'!$G$12+СВЦЭМ!$D$10+'СЕТ СН'!$G$5-'СЕТ СН'!$G$20</f>
        <v>3046.3241213400001</v>
      </c>
      <c r="P71" s="36">
        <f>SUMIFS(СВЦЭМ!$C$39:$C$782,СВЦЭМ!$A$39:$A$782,$A71,СВЦЭМ!$B$39:$B$782,P$47)+'СЕТ СН'!$G$12+СВЦЭМ!$D$10+'СЕТ СН'!$G$5-'СЕТ СН'!$G$20</f>
        <v>3047.6463879100002</v>
      </c>
      <c r="Q71" s="36">
        <f>SUMIFS(СВЦЭМ!$C$39:$C$782,СВЦЭМ!$A$39:$A$782,$A71,СВЦЭМ!$B$39:$B$782,Q$47)+'СЕТ СН'!$G$12+СВЦЭМ!$D$10+'СЕТ СН'!$G$5-'СЕТ СН'!$G$20</f>
        <v>3056.1339263700002</v>
      </c>
      <c r="R71" s="36">
        <f>SUMIFS(СВЦЭМ!$C$39:$C$782,СВЦЭМ!$A$39:$A$782,$A71,СВЦЭМ!$B$39:$B$782,R$47)+'СЕТ СН'!$G$12+СВЦЭМ!$D$10+'СЕТ СН'!$G$5-'СЕТ СН'!$G$20</f>
        <v>3050.0703241600004</v>
      </c>
      <c r="S71" s="36">
        <f>SUMIFS(СВЦЭМ!$C$39:$C$782,СВЦЭМ!$A$39:$A$782,$A71,СВЦЭМ!$B$39:$B$782,S$47)+'СЕТ СН'!$G$12+СВЦЭМ!$D$10+'СЕТ СН'!$G$5-'СЕТ СН'!$G$20</f>
        <v>3045.6647914599998</v>
      </c>
      <c r="T71" s="36">
        <f>SUMIFS(СВЦЭМ!$C$39:$C$782,СВЦЭМ!$A$39:$A$782,$A71,СВЦЭМ!$B$39:$B$782,T$47)+'СЕТ СН'!$G$12+СВЦЭМ!$D$10+'СЕТ СН'!$G$5-'СЕТ СН'!$G$20</f>
        <v>3025.5929044</v>
      </c>
      <c r="U71" s="36">
        <f>SUMIFS(СВЦЭМ!$C$39:$C$782,СВЦЭМ!$A$39:$A$782,$A71,СВЦЭМ!$B$39:$B$782,U$47)+'СЕТ СН'!$G$12+СВЦЭМ!$D$10+'СЕТ СН'!$G$5-'СЕТ СН'!$G$20</f>
        <v>3026.4713654699999</v>
      </c>
      <c r="V71" s="36">
        <f>SUMIFS(СВЦЭМ!$C$39:$C$782,СВЦЭМ!$A$39:$A$782,$A71,СВЦЭМ!$B$39:$B$782,V$47)+'СЕТ СН'!$G$12+СВЦЭМ!$D$10+'СЕТ СН'!$G$5-'СЕТ СН'!$G$20</f>
        <v>3037.4079019800001</v>
      </c>
      <c r="W71" s="36">
        <f>SUMIFS(СВЦЭМ!$C$39:$C$782,СВЦЭМ!$A$39:$A$782,$A71,СВЦЭМ!$B$39:$B$782,W$47)+'СЕТ СН'!$G$12+СВЦЭМ!$D$10+'СЕТ СН'!$G$5-'СЕТ СН'!$G$20</f>
        <v>3057.3960901999999</v>
      </c>
      <c r="X71" s="36">
        <f>SUMIFS(СВЦЭМ!$C$39:$C$782,СВЦЭМ!$A$39:$A$782,$A71,СВЦЭМ!$B$39:$B$782,X$47)+'СЕТ СН'!$G$12+СВЦЭМ!$D$10+'СЕТ СН'!$G$5-'СЕТ СН'!$G$20</f>
        <v>3097.7172595700004</v>
      </c>
      <c r="Y71" s="36">
        <f>SUMIFS(СВЦЭМ!$C$39:$C$782,СВЦЭМ!$A$39:$A$782,$A71,СВЦЭМ!$B$39:$B$782,Y$47)+'СЕТ СН'!$G$12+СВЦЭМ!$D$10+'СЕТ СН'!$G$5-'СЕТ СН'!$G$20</f>
        <v>3195.8637911599999</v>
      </c>
    </row>
    <row r="72" spans="1:27" ht="15.75" x14ac:dyDescent="0.2">
      <c r="A72" s="35">
        <f t="shared" si="1"/>
        <v>44525</v>
      </c>
      <c r="B72" s="36">
        <f>SUMIFS(СВЦЭМ!$C$39:$C$782,СВЦЭМ!$A$39:$A$782,$A72,СВЦЭМ!$B$39:$B$782,B$47)+'СЕТ СН'!$G$12+СВЦЭМ!$D$10+'СЕТ СН'!$G$5-'СЕТ СН'!$G$20</f>
        <v>3183.1979125899998</v>
      </c>
      <c r="C72" s="36">
        <f>SUMIFS(СВЦЭМ!$C$39:$C$782,СВЦЭМ!$A$39:$A$782,$A72,СВЦЭМ!$B$39:$B$782,C$47)+'СЕТ СН'!$G$12+СВЦЭМ!$D$10+'СЕТ СН'!$G$5-'СЕТ СН'!$G$20</f>
        <v>3177.7306293700003</v>
      </c>
      <c r="D72" s="36">
        <f>SUMIFS(СВЦЭМ!$C$39:$C$782,СВЦЭМ!$A$39:$A$782,$A72,СВЦЭМ!$B$39:$B$782,D$47)+'СЕТ СН'!$G$12+СВЦЭМ!$D$10+'СЕТ СН'!$G$5-'СЕТ СН'!$G$20</f>
        <v>3155.9841176300001</v>
      </c>
      <c r="E72" s="36">
        <f>SUMIFS(СВЦЭМ!$C$39:$C$782,СВЦЭМ!$A$39:$A$782,$A72,СВЦЭМ!$B$39:$B$782,E$47)+'СЕТ СН'!$G$12+СВЦЭМ!$D$10+'СЕТ СН'!$G$5-'СЕТ СН'!$G$20</f>
        <v>3149.3427690899998</v>
      </c>
      <c r="F72" s="36">
        <f>SUMIFS(СВЦЭМ!$C$39:$C$782,СВЦЭМ!$A$39:$A$782,$A72,СВЦЭМ!$B$39:$B$782,F$47)+'СЕТ СН'!$G$12+СВЦЭМ!$D$10+'СЕТ СН'!$G$5-'СЕТ СН'!$G$20</f>
        <v>3152.8841151900001</v>
      </c>
      <c r="G72" s="36">
        <f>SUMIFS(СВЦЭМ!$C$39:$C$782,СВЦЭМ!$A$39:$A$782,$A72,СВЦЭМ!$B$39:$B$782,G$47)+'СЕТ СН'!$G$12+СВЦЭМ!$D$10+'СЕТ СН'!$G$5-'СЕТ СН'!$G$20</f>
        <v>3160.2138173800004</v>
      </c>
      <c r="H72" s="36">
        <f>SUMIFS(СВЦЭМ!$C$39:$C$782,СВЦЭМ!$A$39:$A$782,$A72,СВЦЭМ!$B$39:$B$782,H$47)+'СЕТ СН'!$G$12+СВЦЭМ!$D$10+'СЕТ СН'!$G$5-'СЕТ СН'!$G$20</f>
        <v>3176.0279675500001</v>
      </c>
      <c r="I72" s="36">
        <f>SUMIFS(СВЦЭМ!$C$39:$C$782,СВЦЭМ!$A$39:$A$782,$A72,СВЦЭМ!$B$39:$B$782,I$47)+'СЕТ СН'!$G$12+СВЦЭМ!$D$10+'СЕТ СН'!$G$5-'СЕТ СН'!$G$20</f>
        <v>3126.3560119900003</v>
      </c>
      <c r="J72" s="36">
        <f>SUMIFS(СВЦЭМ!$C$39:$C$782,СВЦЭМ!$A$39:$A$782,$A72,СВЦЭМ!$B$39:$B$782,J$47)+'СЕТ СН'!$G$12+СВЦЭМ!$D$10+'СЕТ СН'!$G$5-'СЕТ СН'!$G$20</f>
        <v>3070.3295221799999</v>
      </c>
      <c r="K72" s="36">
        <f>SUMIFS(СВЦЭМ!$C$39:$C$782,СВЦЭМ!$A$39:$A$782,$A72,СВЦЭМ!$B$39:$B$782,K$47)+'СЕТ СН'!$G$12+СВЦЭМ!$D$10+'СЕТ СН'!$G$5-'СЕТ СН'!$G$20</f>
        <v>3070.4995224100003</v>
      </c>
      <c r="L72" s="36">
        <f>SUMIFS(СВЦЭМ!$C$39:$C$782,СВЦЭМ!$A$39:$A$782,$A72,СВЦЭМ!$B$39:$B$782,L$47)+'СЕТ СН'!$G$12+СВЦЭМ!$D$10+'СЕТ СН'!$G$5-'СЕТ СН'!$G$20</f>
        <v>3081.1368425299997</v>
      </c>
      <c r="M72" s="36">
        <f>SUMIFS(СВЦЭМ!$C$39:$C$782,СВЦЭМ!$A$39:$A$782,$A72,СВЦЭМ!$B$39:$B$782,M$47)+'СЕТ СН'!$G$12+СВЦЭМ!$D$10+'СЕТ СН'!$G$5-'СЕТ СН'!$G$20</f>
        <v>3073.0330821400003</v>
      </c>
      <c r="N72" s="36">
        <f>SUMIFS(СВЦЭМ!$C$39:$C$782,СВЦЭМ!$A$39:$A$782,$A72,СВЦЭМ!$B$39:$B$782,N$47)+'СЕТ СН'!$G$12+СВЦЭМ!$D$10+'СЕТ СН'!$G$5-'СЕТ СН'!$G$20</f>
        <v>3112.0501218899999</v>
      </c>
      <c r="O72" s="36">
        <f>SUMIFS(СВЦЭМ!$C$39:$C$782,СВЦЭМ!$A$39:$A$782,$A72,СВЦЭМ!$B$39:$B$782,O$47)+'СЕТ СН'!$G$12+СВЦЭМ!$D$10+'СЕТ СН'!$G$5-'СЕТ СН'!$G$20</f>
        <v>3150.6313104800001</v>
      </c>
      <c r="P72" s="36">
        <f>SUMIFS(СВЦЭМ!$C$39:$C$782,СВЦЭМ!$A$39:$A$782,$A72,СВЦЭМ!$B$39:$B$782,P$47)+'СЕТ СН'!$G$12+СВЦЭМ!$D$10+'СЕТ СН'!$G$5-'СЕТ СН'!$G$20</f>
        <v>3147.8496494700003</v>
      </c>
      <c r="Q72" s="36">
        <f>SUMIFS(СВЦЭМ!$C$39:$C$782,СВЦЭМ!$A$39:$A$782,$A72,СВЦЭМ!$B$39:$B$782,Q$47)+'СЕТ СН'!$G$12+СВЦЭМ!$D$10+'СЕТ СН'!$G$5-'СЕТ СН'!$G$20</f>
        <v>3149.7529244400002</v>
      </c>
      <c r="R72" s="36">
        <f>SUMIFS(СВЦЭМ!$C$39:$C$782,СВЦЭМ!$A$39:$A$782,$A72,СВЦЭМ!$B$39:$B$782,R$47)+'СЕТ СН'!$G$12+СВЦЭМ!$D$10+'СЕТ СН'!$G$5-'СЕТ СН'!$G$20</f>
        <v>3147.37959933</v>
      </c>
      <c r="S72" s="36">
        <f>SUMIFS(СВЦЭМ!$C$39:$C$782,СВЦЭМ!$A$39:$A$782,$A72,СВЦЭМ!$B$39:$B$782,S$47)+'СЕТ СН'!$G$12+СВЦЭМ!$D$10+'СЕТ СН'!$G$5-'СЕТ СН'!$G$20</f>
        <v>3080.40388768</v>
      </c>
      <c r="T72" s="36">
        <f>SUMIFS(СВЦЭМ!$C$39:$C$782,СВЦЭМ!$A$39:$A$782,$A72,СВЦЭМ!$B$39:$B$782,T$47)+'СЕТ СН'!$G$12+СВЦЭМ!$D$10+'СЕТ СН'!$G$5-'СЕТ СН'!$G$20</f>
        <v>3078.3900267899999</v>
      </c>
      <c r="U72" s="36">
        <f>SUMIFS(СВЦЭМ!$C$39:$C$782,СВЦЭМ!$A$39:$A$782,$A72,СВЦЭМ!$B$39:$B$782,U$47)+'СЕТ СН'!$G$12+СВЦЭМ!$D$10+'СЕТ СН'!$G$5-'СЕТ СН'!$G$20</f>
        <v>3066.0780059899998</v>
      </c>
      <c r="V72" s="36">
        <f>SUMIFS(СВЦЭМ!$C$39:$C$782,СВЦЭМ!$A$39:$A$782,$A72,СВЦЭМ!$B$39:$B$782,V$47)+'СЕТ СН'!$G$12+СВЦЭМ!$D$10+'СЕТ СН'!$G$5-'СЕТ СН'!$G$20</f>
        <v>3066.8578746200001</v>
      </c>
      <c r="W72" s="36">
        <f>SUMIFS(СВЦЭМ!$C$39:$C$782,СВЦЭМ!$A$39:$A$782,$A72,СВЦЭМ!$B$39:$B$782,W$47)+'СЕТ СН'!$G$12+СВЦЭМ!$D$10+'СЕТ СН'!$G$5-'СЕТ СН'!$G$20</f>
        <v>3071.85824572</v>
      </c>
      <c r="X72" s="36">
        <f>SUMIFS(СВЦЭМ!$C$39:$C$782,СВЦЭМ!$A$39:$A$782,$A72,СВЦЭМ!$B$39:$B$782,X$47)+'СЕТ СН'!$G$12+СВЦЭМ!$D$10+'СЕТ СН'!$G$5-'СЕТ СН'!$G$20</f>
        <v>3121.5220525700001</v>
      </c>
      <c r="Y72" s="36">
        <f>SUMIFS(СВЦЭМ!$C$39:$C$782,СВЦЭМ!$A$39:$A$782,$A72,СВЦЭМ!$B$39:$B$782,Y$47)+'СЕТ СН'!$G$12+СВЦЭМ!$D$10+'СЕТ СН'!$G$5-'СЕТ СН'!$G$20</f>
        <v>3184.7130990599999</v>
      </c>
    </row>
    <row r="73" spans="1:27" ht="15.75" x14ac:dyDescent="0.2">
      <c r="A73" s="35">
        <f t="shared" si="1"/>
        <v>44526</v>
      </c>
      <c r="B73" s="36">
        <f>SUMIFS(СВЦЭМ!$C$39:$C$782,СВЦЭМ!$A$39:$A$782,$A73,СВЦЭМ!$B$39:$B$782,B$47)+'СЕТ СН'!$G$12+СВЦЭМ!$D$10+'СЕТ СН'!$G$5-'СЕТ СН'!$G$20</f>
        <v>3188.4324712799998</v>
      </c>
      <c r="C73" s="36">
        <f>SUMIFS(СВЦЭМ!$C$39:$C$782,СВЦЭМ!$A$39:$A$782,$A73,СВЦЭМ!$B$39:$B$782,C$47)+'СЕТ СН'!$G$12+СВЦЭМ!$D$10+'СЕТ СН'!$G$5-'СЕТ СН'!$G$20</f>
        <v>3184.9062081399998</v>
      </c>
      <c r="D73" s="36">
        <f>SUMIFS(СВЦЭМ!$C$39:$C$782,СВЦЭМ!$A$39:$A$782,$A73,СВЦЭМ!$B$39:$B$782,D$47)+'СЕТ СН'!$G$12+СВЦЭМ!$D$10+'СЕТ СН'!$G$5-'СЕТ СН'!$G$20</f>
        <v>3177.6370818200003</v>
      </c>
      <c r="E73" s="36">
        <f>SUMIFS(СВЦЭМ!$C$39:$C$782,СВЦЭМ!$A$39:$A$782,$A73,СВЦЭМ!$B$39:$B$782,E$47)+'СЕТ СН'!$G$12+СВЦЭМ!$D$10+'СЕТ СН'!$G$5-'СЕТ СН'!$G$20</f>
        <v>3160.83021805</v>
      </c>
      <c r="F73" s="36">
        <f>SUMIFS(СВЦЭМ!$C$39:$C$782,СВЦЭМ!$A$39:$A$782,$A73,СВЦЭМ!$B$39:$B$782,F$47)+'СЕТ СН'!$G$12+СВЦЭМ!$D$10+'СЕТ СН'!$G$5-'СЕТ СН'!$G$20</f>
        <v>3158.7592445800001</v>
      </c>
      <c r="G73" s="36">
        <f>SUMIFS(СВЦЭМ!$C$39:$C$782,СВЦЭМ!$A$39:$A$782,$A73,СВЦЭМ!$B$39:$B$782,G$47)+'СЕТ СН'!$G$12+СВЦЭМ!$D$10+'СЕТ СН'!$G$5-'СЕТ СН'!$G$20</f>
        <v>3158.8644055899999</v>
      </c>
      <c r="H73" s="36">
        <f>SUMIFS(СВЦЭМ!$C$39:$C$782,СВЦЭМ!$A$39:$A$782,$A73,СВЦЭМ!$B$39:$B$782,H$47)+'СЕТ СН'!$G$12+СВЦЭМ!$D$10+'СЕТ СН'!$G$5-'СЕТ СН'!$G$20</f>
        <v>3162.05438813</v>
      </c>
      <c r="I73" s="36">
        <f>SUMIFS(СВЦЭМ!$C$39:$C$782,СВЦЭМ!$A$39:$A$782,$A73,СВЦЭМ!$B$39:$B$782,I$47)+'СЕТ СН'!$G$12+СВЦЭМ!$D$10+'СЕТ СН'!$G$5-'СЕТ СН'!$G$20</f>
        <v>3131.8558896599998</v>
      </c>
      <c r="J73" s="36">
        <f>SUMIFS(СВЦЭМ!$C$39:$C$782,СВЦЭМ!$A$39:$A$782,$A73,СВЦЭМ!$B$39:$B$782,J$47)+'СЕТ СН'!$G$12+СВЦЭМ!$D$10+'СЕТ СН'!$G$5-'СЕТ СН'!$G$20</f>
        <v>3099.72834801</v>
      </c>
      <c r="K73" s="36">
        <f>SUMIFS(СВЦЭМ!$C$39:$C$782,СВЦЭМ!$A$39:$A$782,$A73,СВЦЭМ!$B$39:$B$782,K$47)+'СЕТ СН'!$G$12+СВЦЭМ!$D$10+'СЕТ СН'!$G$5-'СЕТ СН'!$G$20</f>
        <v>3094.9734220999999</v>
      </c>
      <c r="L73" s="36">
        <f>SUMIFS(СВЦЭМ!$C$39:$C$782,СВЦЭМ!$A$39:$A$782,$A73,СВЦЭМ!$B$39:$B$782,L$47)+'СЕТ СН'!$G$12+СВЦЭМ!$D$10+'СЕТ СН'!$G$5-'СЕТ СН'!$G$20</f>
        <v>3088.3818252000001</v>
      </c>
      <c r="M73" s="36">
        <f>SUMIFS(СВЦЭМ!$C$39:$C$782,СВЦЭМ!$A$39:$A$782,$A73,СВЦЭМ!$B$39:$B$782,M$47)+'СЕТ СН'!$G$12+СВЦЭМ!$D$10+'СЕТ СН'!$G$5-'СЕТ СН'!$G$20</f>
        <v>3080.1844525900001</v>
      </c>
      <c r="N73" s="36">
        <f>SUMIFS(СВЦЭМ!$C$39:$C$782,СВЦЭМ!$A$39:$A$782,$A73,СВЦЭМ!$B$39:$B$782,N$47)+'СЕТ СН'!$G$12+СВЦЭМ!$D$10+'СЕТ СН'!$G$5-'СЕТ СН'!$G$20</f>
        <v>3078.8787252399998</v>
      </c>
      <c r="O73" s="36">
        <f>SUMIFS(СВЦЭМ!$C$39:$C$782,СВЦЭМ!$A$39:$A$782,$A73,СВЦЭМ!$B$39:$B$782,O$47)+'СЕТ СН'!$G$12+СВЦЭМ!$D$10+'СЕТ СН'!$G$5-'СЕТ СН'!$G$20</f>
        <v>3081.3704463100003</v>
      </c>
      <c r="P73" s="36">
        <f>SUMIFS(СВЦЭМ!$C$39:$C$782,СВЦЭМ!$A$39:$A$782,$A73,СВЦЭМ!$B$39:$B$782,P$47)+'СЕТ СН'!$G$12+СВЦЭМ!$D$10+'СЕТ СН'!$G$5-'СЕТ СН'!$G$20</f>
        <v>3168.6943229099998</v>
      </c>
      <c r="Q73" s="36">
        <f>SUMIFS(СВЦЭМ!$C$39:$C$782,СВЦЭМ!$A$39:$A$782,$A73,СВЦЭМ!$B$39:$B$782,Q$47)+'СЕТ СН'!$G$12+СВЦЭМ!$D$10+'СЕТ СН'!$G$5-'СЕТ СН'!$G$20</f>
        <v>3157.5759217200002</v>
      </c>
      <c r="R73" s="36">
        <f>SUMIFS(СВЦЭМ!$C$39:$C$782,СВЦЭМ!$A$39:$A$782,$A73,СВЦЭМ!$B$39:$B$782,R$47)+'СЕТ СН'!$G$12+СВЦЭМ!$D$10+'СЕТ СН'!$G$5-'СЕТ СН'!$G$20</f>
        <v>3157.4816179700001</v>
      </c>
      <c r="S73" s="36">
        <f>SUMIFS(СВЦЭМ!$C$39:$C$782,СВЦЭМ!$A$39:$A$782,$A73,СВЦЭМ!$B$39:$B$782,S$47)+'СЕТ СН'!$G$12+СВЦЭМ!$D$10+'СЕТ СН'!$G$5-'СЕТ СН'!$G$20</f>
        <v>3077.8007316800004</v>
      </c>
      <c r="T73" s="36">
        <f>SUMIFS(СВЦЭМ!$C$39:$C$782,СВЦЭМ!$A$39:$A$782,$A73,СВЦЭМ!$B$39:$B$782,T$47)+'СЕТ СН'!$G$12+СВЦЭМ!$D$10+'СЕТ СН'!$G$5-'СЕТ СН'!$G$20</f>
        <v>3099.1806118</v>
      </c>
      <c r="U73" s="36">
        <f>SUMIFS(СВЦЭМ!$C$39:$C$782,СВЦЭМ!$A$39:$A$782,$A73,СВЦЭМ!$B$39:$B$782,U$47)+'СЕТ СН'!$G$12+СВЦЭМ!$D$10+'СЕТ СН'!$G$5-'СЕТ СН'!$G$20</f>
        <v>3098.46872579</v>
      </c>
      <c r="V73" s="36">
        <f>SUMIFS(СВЦЭМ!$C$39:$C$782,СВЦЭМ!$A$39:$A$782,$A73,СВЦЭМ!$B$39:$B$782,V$47)+'СЕТ СН'!$G$12+СВЦЭМ!$D$10+'СЕТ СН'!$G$5-'СЕТ СН'!$G$20</f>
        <v>3088.64074493</v>
      </c>
      <c r="W73" s="36">
        <f>SUMIFS(СВЦЭМ!$C$39:$C$782,СВЦЭМ!$A$39:$A$782,$A73,СВЦЭМ!$B$39:$B$782,W$47)+'СЕТ СН'!$G$12+СВЦЭМ!$D$10+'СЕТ СН'!$G$5-'СЕТ СН'!$G$20</f>
        <v>3086.68438857</v>
      </c>
      <c r="X73" s="36">
        <f>SUMIFS(СВЦЭМ!$C$39:$C$782,СВЦЭМ!$A$39:$A$782,$A73,СВЦЭМ!$B$39:$B$782,X$47)+'СЕТ СН'!$G$12+СВЦЭМ!$D$10+'СЕТ СН'!$G$5-'СЕТ СН'!$G$20</f>
        <v>3074.9472424800001</v>
      </c>
      <c r="Y73" s="36">
        <f>SUMIFS(СВЦЭМ!$C$39:$C$782,СВЦЭМ!$A$39:$A$782,$A73,СВЦЭМ!$B$39:$B$782,Y$47)+'СЕТ СН'!$G$12+СВЦЭМ!$D$10+'СЕТ СН'!$G$5-'СЕТ СН'!$G$20</f>
        <v>3141.35149783</v>
      </c>
    </row>
    <row r="74" spans="1:27" ht="15.75" x14ac:dyDescent="0.2">
      <c r="A74" s="35">
        <f t="shared" si="1"/>
        <v>44527</v>
      </c>
      <c r="B74" s="36">
        <f>SUMIFS(СВЦЭМ!$C$39:$C$782,СВЦЭМ!$A$39:$A$782,$A74,СВЦЭМ!$B$39:$B$782,B$47)+'СЕТ СН'!$G$12+СВЦЭМ!$D$10+'СЕТ СН'!$G$5-'СЕТ СН'!$G$20</f>
        <v>3079.9248034500001</v>
      </c>
      <c r="C74" s="36">
        <f>SUMIFS(СВЦЭМ!$C$39:$C$782,СВЦЭМ!$A$39:$A$782,$A74,СВЦЭМ!$B$39:$B$782,C$47)+'СЕТ СН'!$G$12+СВЦЭМ!$D$10+'СЕТ СН'!$G$5-'СЕТ СН'!$G$20</f>
        <v>3093.2640757899999</v>
      </c>
      <c r="D74" s="36">
        <f>SUMIFS(СВЦЭМ!$C$39:$C$782,СВЦЭМ!$A$39:$A$782,$A74,СВЦЭМ!$B$39:$B$782,D$47)+'СЕТ СН'!$G$12+СВЦЭМ!$D$10+'СЕТ СН'!$G$5-'СЕТ СН'!$G$20</f>
        <v>3121.6514767600002</v>
      </c>
      <c r="E74" s="36">
        <f>SUMIFS(СВЦЭМ!$C$39:$C$782,СВЦЭМ!$A$39:$A$782,$A74,СВЦЭМ!$B$39:$B$782,E$47)+'СЕТ СН'!$G$12+СВЦЭМ!$D$10+'СЕТ СН'!$G$5-'СЕТ СН'!$G$20</f>
        <v>3148.5194808300002</v>
      </c>
      <c r="F74" s="36">
        <f>SUMIFS(СВЦЭМ!$C$39:$C$782,СВЦЭМ!$A$39:$A$782,$A74,СВЦЭМ!$B$39:$B$782,F$47)+'СЕТ СН'!$G$12+СВЦЭМ!$D$10+'СЕТ СН'!$G$5-'СЕТ СН'!$G$20</f>
        <v>3148.1043602300001</v>
      </c>
      <c r="G74" s="36">
        <f>SUMIFS(СВЦЭМ!$C$39:$C$782,СВЦЭМ!$A$39:$A$782,$A74,СВЦЭМ!$B$39:$B$782,G$47)+'СЕТ СН'!$G$12+СВЦЭМ!$D$10+'СЕТ СН'!$G$5-'СЕТ СН'!$G$20</f>
        <v>3134.6254651199997</v>
      </c>
      <c r="H74" s="36">
        <f>SUMIFS(СВЦЭМ!$C$39:$C$782,СВЦЭМ!$A$39:$A$782,$A74,СВЦЭМ!$B$39:$B$782,H$47)+'СЕТ СН'!$G$12+СВЦЭМ!$D$10+'СЕТ СН'!$G$5-'СЕТ СН'!$G$20</f>
        <v>3092.8799645099998</v>
      </c>
      <c r="I74" s="36">
        <f>SUMIFS(СВЦЭМ!$C$39:$C$782,СВЦЭМ!$A$39:$A$782,$A74,СВЦЭМ!$B$39:$B$782,I$47)+'СЕТ СН'!$G$12+СВЦЭМ!$D$10+'СЕТ СН'!$G$5-'СЕТ СН'!$G$20</f>
        <v>3077.4873212399998</v>
      </c>
      <c r="J74" s="36">
        <f>SUMIFS(СВЦЭМ!$C$39:$C$782,СВЦЭМ!$A$39:$A$782,$A74,СВЦЭМ!$B$39:$B$782,J$47)+'СЕТ СН'!$G$12+СВЦЭМ!$D$10+'СЕТ СН'!$G$5-'СЕТ СН'!$G$20</f>
        <v>3060.7369514500001</v>
      </c>
      <c r="K74" s="36">
        <f>SUMIFS(СВЦЭМ!$C$39:$C$782,СВЦЭМ!$A$39:$A$782,$A74,СВЦЭМ!$B$39:$B$782,K$47)+'СЕТ СН'!$G$12+СВЦЭМ!$D$10+'СЕТ СН'!$G$5-'СЕТ СН'!$G$20</f>
        <v>3042.1213174</v>
      </c>
      <c r="L74" s="36">
        <f>SUMIFS(СВЦЭМ!$C$39:$C$782,СВЦЭМ!$A$39:$A$782,$A74,СВЦЭМ!$B$39:$B$782,L$47)+'СЕТ СН'!$G$12+СВЦЭМ!$D$10+'СЕТ СН'!$G$5-'СЕТ СН'!$G$20</f>
        <v>3051.4848321500003</v>
      </c>
      <c r="M74" s="36">
        <f>SUMIFS(СВЦЭМ!$C$39:$C$782,СВЦЭМ!$A$39:$A$782,$A74,СВЦЭМ!$B$39:$B$782,M$47)+'СЕТ СН'!$G$12+СВЦЭМ!$D$10+'СЕТ СН'!$G$5-'СЕТ СН'!$G$20</f>
        <v>3066.42483834</v>
      </c>
      <c r="N74" s="36">
        <f>SUMIFS(СВЦЭМ!$C$39:$C$782,СВЦЭМ!$A$39:$A$782,$A74,СВЦЭМ!$B$39:$B$782,N$47)+'СЕТ СН'!$G$12+СВЦЭМ!$D$10+'СЕТ СН'!$G$5-'СЕТ СН'!$G$20</f>
        <v>3102.4195624399999</v>
      </c>
      <c r="O74" s="36">
        <f>SUMIFS(СВЦЭМ!$C$39:$C$782,СВЦЭМ!$A$39:$A$782,$A74,СВЦЭМ!$B$39:$B$782,O$47)+'СЕТ СН'!$G$12+СВЦЭМ!$D$10+'СЕТ СН'!$G$5-'СЕТ СН'!$G$20</f>
        <v>3113.90865975</v>
      </c>
      <c r="P74" s="36">
        <f>SUMIFS(СВЦЭМ!$C$39:$C$782,СВЦЭМ!$A$39:$A$782,$A74,СВЦЭМ!$B$39:$B$782,P$47)+'СЕТ СН'!$G$12+СВЦЭМ!$D$10+'СЕТ СН'!$G$5-'СЕТ СН'!$G$20</f>
        <v>3104.7094797899999</v>
      </c>
      <c r="Q74" s="36">
        <f>SUMIFS(СВЦЭМ!$C$39:$C$782,СВЦЭМ!$A$39:$A$782,$A74,СВЦЭМ!$B$39:$B$782,Q$47)+'СЕТ СН'!$G$12+СВЦЭМ!$D$10+'СЕТ СН'!$G$5-'СЕТ СН'!$G$20</f>
        <v>3112.3875613499999</v>
      </c>
      <c r="R74" s="36">
        <f>SUMIFS(СВЦЭМ!$C$39:$C$782,СВЦЭМ!$A$39:$A$782,$A74,СВЦЭМ!$B$39:$B$782,R$47)+'СЕТ СН'!$G$12+СВЦЭМ!$D$10+'СЕТ СН'!$G$5-'СЕТ СН'!$G$20</f>
        <v>3125.1928218000003</v>
      </c>
      <c r="S74" s="36">
        <f>SUMIFS(СВЦЭМ!$C$39:$C$782,СВЦЭМ!$A$39:$A$782,$A74,СВЦЭМ!$B$39:$B$782,S$47)+'СЕТ СН'!$G$12+СВЦЭМ!$D$10+'СЕТ СН'!$G$5-'СЕТ СН'!$G$20</f>
        <v>3102.3827176200002</v>
      </c>
      <c r="T74" s="36">
        <f>SUMIFS(СВЦЭМ!$C$39:$C$782,СВЦЭМ!$A$39:$A$782,$A74,СВЦЭМ!$B$39:$B$782,T$47)+'СЕТ СН'!$G$12+СВЦЭМ!$D$10+'СЕТ СН'!$G$5-'СЕТ СН'!$G$20</f>
        <v>3057.1045925400003</v>
      </c>
      <c r="U74" s="36">
        <f>SUMIFS(СВЦЭМ!$C$39:$C$782,СВЦЭМ!$A$39:$A$782,$A74,СВЦЭМ!$B$39:$B$782,U$47)+'СЕТ СН'!$G$12+СВЦЭМ!$D$10+'СЕТ СН'!$G$5-'СЕТ СН'!$G$20</f>
        <v>3057.5465596100003</v>
      </c>
      <c r="V74" s="36">
        <f>SUMIFS(СВЦЭМ!$C$39:$C$782,СВЦЭМ!$A$39:$A$782,$A74,СВЦЭМ!$B$39:$B$782,V$47)+'СЕТ СН'!$G$12+СВЦЭМ!$D$10+'СЕТ СН'!$G$5-'СЕТ СН'!$G$20</f>
        <v>3087.7759709100001</v>
      </c>
      <c r="W74" s="36">
        <f>SUMIFS(СВЦЭМ!$C$39:$C$782,СВЦЭМ!$A$39:$A$782,$A74,СВЦЭМ!$B$39:$B$782,W$47)+'СЕТ СН'!$G$12+СВЦЭМ!$D$10+'СЕТ СН'!$G$5-'СЕТ СН'!$G$20</f>
        <v>3098.0209941100002</v>
      </c>
      <c r="X74" s="36">
        <f>SUMIFS(СВЦЭМ!$C$39:$C$782,СВЦЭМ!$A$39:$A$782,$A74,СВЦЭМ!$B$39:$B$782,X$47)+'СЕТ СН'!$G$12+СВЦЭМ!$D$10+'СЕТ СН'!$G$5-'СЕТ СН'!$G$20</f>
        <v>3079.4277296199998</v>
      </c>
      <c r="Y74" s="36">
        <f>SUMIFS(СВЦЭМ!$C$39:$C$782,СВЦЭМ!$A$39:$A$782,$A74,СВЦЭМ!$B$39:$B$782,Y$47)+'СЕТ СН'!$G$12+СВЦЭМ!$D$10+'СЕТ СН'!$G$5-'СЕТ СН'!$G$20</f>
        <v>3081.9556590299999</v>
      </c>
    </row>
    <row r="75" spans="1:27" ht="15.75" x14ac:dyDescent="0.2">
      <c r="A75" s="35">
        <f t="shared" si="1"/>
        <v>44528</v>
      </c>
      <c r="B75" s="36">
        <f>SUMIFS(СВЦЭМ!$C$39:$C$782,СВЦЭМ!$A$39:$A$782,$A75,СВЦЭМ!$B$39:$B$782,B$47)+'СЕТ СН'!$G$12+СВЦЭМ!$D$10+'СЕТ СН'!$G$5-'СЕТ СН'!$G$20</f>
        <v>3110.1166438499999</v>
      </c>
      <c r="C75" s="36">
        <f>SUMIFS(СВЦЭМ!$C$39:$C$782,СВЦЭМ!$A$39:$A$782,$A75,СВЦЭМ!$B$39:$B$782,C$47)+'СЕТ СН'!$G$12+СВЦЭМ!$D$10+'СЕТ СН'!$G$5-'СЕТ СН'!$G$20</f>
        <v>3137.0862156399999</v>
      </c>
      <c r="D75" s="36">
        <f>SUMIFS(СВЦЭМ!$C$39:$C$782,СВЦЭМ!$A$39:$A$782,$A75,СВЦЭМ!$B$39:$B$782,D$47)+'СЕТ СН'!$G$12+СВЦЭМ!$D$10+'СЕТ СН'!$G$5-'СЕТ СН'!$G$20</f>
        <v>3171.0197196500003</v>
      </c>
      <c r="E75" s="36">
        <f>SUMIFS(СВЦЭМ!$C$39:$C$782,СВЦЭМ!$A$39:$A$782,$A75,СВЦЭМ!$B$39:$B$782,E$47)+'СЕТ СН'!$G$12+СВЦЭМ!$D$10+'СЕТ СН'!$G$5-'СЕТ СН'!$G$20</f>
        <v>3178.9472076800002</v>
      </c>
      <c r="F75" s="36">
        <f>SUMIFS(СВЦЭМ!$C$39:$C$782,СВЦЭМ!$A$39:$A$782,$A75,СВЦЭМ!$B$39:$B$782,F$47)+'СЕТ СН'!$G$12+СВЦЭМ!$D$10+'СЕТ СН'!$G$5-'СЕТ СН'!$G$20</f>
        <v>3181.7043406499997</v>
      </c>
      <c r="G75" s="36">
        <f>SUMIFS(СВЦЭМ!$C$39:$C$782,СВЦЭМ!$A$39:$A$782,$A75,СВЦЭМ!$B$39:$B$782,G$47)+'СЕТ СН'!$G$12+СВЦЭМ!$D$10+'СЕТ СН'!$G$5-'СЕТ СН'!$G$20</f>
        <v>3178.73874802</v>
      </c>
      <c r="H75" s="36">
        <f>SUMIFS(СВЦЭМ!$C$39:$C$782,СВЦЭМ!$A$39:$A$782,$A75,СВЦЭМ!$B$39:$B$782,H$47)+'СЕТ СН'!$G$12+СВЦЭМ!$D$10+'СЕТ СН'!$G$5-'СЕТ СН'!$G$20</f>
        <v>3149.3086508699998</v>
      </c>
      <c r="I75" s="36">
        <f>SUMIFS(СВЦЭМ!$C$39:$C$782,СВЦЭМ!$A$39:$A$782,$A75,СВЦЭМ!$B$39:$B$782,I$47)+'СЕТ СН'!$G$12+СВЦЭМ!$D$10+'СЕТ СН'!$G$5-'СЕТ СН'!$G$20</f>
        <v>3117.52092382</v>
      </c>
      <c r="J75" s="36">
        <f>SUMIFS(СВЦЭМ!$C$39:$C$782,СВЦЭМ!$A$39:$A$782,$A75,СВЦЭМ!$B$39:$B$782,J$47)+'СЕТ СН'!$G$12+СВЦЭМ!$D$10+'СЕТ СН'!$G$5-'СЕТ СН'!$G$20</f>
        <v>3077.6256168899999</v>
      </c>
      <c r="K75" s="36">
        <f>SUMIFS(СВЦЭМ!$C$39:$C$782,СВЦЭМ!$A$39:$A$782,$A75,СВЦЭМ!$B$39:$B$782,K$47)+'СЕТ СН'!$G$12+СВЦЭМ!$D$10+'СЕТ СН'!$G$5-'СЕТ СН'!$G$20</f>
        <v>3052.4494837700004</v>
      </c>
      <c r="L75" s="36">
        <f>SUMIFS(СВЦЭМ!$C$39:$C$782,СВЦЭМ!$A$39:$A$782,$A75,СВЦЭМ!$B$39:$B$782,L$47)+'СЕТ СН'!$G$12+СВЦЭМ!$D$10+'СЕТ СН'!$G$5-'СЕТ СН'!$G$20</f>
        <v>3038.7577614000002</v>
      </c>
      <c r="M75" s="36">
        <f>SUMIFS(СВЦЭМ!$C$39:$C$782,СВЦЭМ!$A$39:$A$782,$A75,СВЦЭМ!$B$39:$B$782,M$47)+'СЕТ СН'!$G$12+СВЦЭМ!$D$10+'СЕТ СН'!$G$5-'СЕТ СН'!$G$20</f>
        <v>3051.6837341600003</v>
      </c>
      <c r="N75" s="36">
        <f>SUMIFS(СВЦЭМ!$C$39:$C$782,СВЦЭМ!$A$39:$A$782,$A75,СВЦЭМ!$B$39:$B$782,N$47)+'СЕТ СН'!$G$12+СВЦЭМ!$D$10+'СЕТ СН'!$G$5-'СЕТ СН'!$G$20</f>
        <v>3076.3284569699999</v>
      </c>
      <c r="O75" s="36">
        <f>SUMIFS(СВЦЭМ!$C$39:$C$782,СВЦЭМ!$A$39:$A$782,$A75,СВЦЭМ!$B$39:$B$782,O$47)+'СЕТ СН'!$G$12+СВЦЭМ!$D$10+'СЕТ СН'!$G$5-'СЕТ СН'!$G$20</f>
        <v>3078.90931202</v>
      </c>
      <c r="P75" s="36">
        <f>SUMIFS(СВЦЭМ!$C$39:$C$782,СВЦЭМ!$A$39:$A$782,$A75,СВЦЭМ!$B$39:$B$782,P$47)+'СЕТ СН'!$G$12+СВЦЭМ!$D$10+'СЕТ СН'!$G$5-'СЕТ СН'!$G$20</f>
        <v>3091.5168740500003</v>
      </c>
      <c r="Q75" s="36">
        <f>SUMIFS(СВЦЭМ!$C$39:$C$782,СВЦЭМ!$A$39:$A$782,$A75,СВЦЭМ!$B$39:$B$782,Q$47)+'СЕТ СН'!$G$12+СВЦЭМ!$D$10+'СЕТ СН'!$G$5-'СЕТ СН'!$G$20</f>
        <v>3090.6606787700002</v>
      </c>
      <c r="R75" s="36">
        <f>SUMIFS(СВЦЭМ!$C$39:$C$782,СВЦЭМ!$A$39:$A$782,$A75,СВЦЭМ!$B$39:$B$782,R$47)+'СЕТ СН'!$G$12+СВЦЭМ!$D$10+'СЕТ СН'!$G$5-'СЕТ СН'!$G$20</f>
        <v>3091.6447376400001</v>
      </c>
      <c r="S75" s="36">
        <f>SUMIFS(СВЦЭМ!$C$39:$C$782,СВЦЭМ!$A$39:$A$782,$A75,СВЦЭМ!$B$39:$B$782,S$47)+'СЕТ СН'!$G$12+СВЦЭМ!$D$10+'СЕТ СН'!$G$5-'СЕТ СН'!$G$20</f>
        <v>3081.3741887000001</v>
      </c>
      <c r="T75" s="36">
        <f>SUMIFS(СВЦЭМ!$C$39:$C$782,СВЦЭМ!$A$39:$A$782,$A75,СВЦЭМ!$B$39:$B$782,T$47)+'СЕТ СН'!$G$12+СВЦЭМ!$D$10+'СЕТ СН'!$G$5-'СЕТ СН'!$G$20</f>
        <v>3054.1422475899999</v>
      </c>
      <c r="U75" s="36">
        <f>SUMIFS(СВЦЭМ!$C$39:$C$782,СВЦЭМ!$A$39:$A$782,$A75,СВЦЭМ!$B$39:$B$782,U$47)+'СЕТ СН'!$G$12+СВЦЭМ!$D$10+'СЕТ СН'!$G$5-'СЕТ СН'!$G$20</f>
        <v>3052.1702326499999</v>
      </c>
      <c r="V75" s="36">
        <f>SUMIFS(СВЦЭМ!$C$39:$C$782,СВЦЭМ!$A$39:$A$782,$A75,СВЦЭМ!$B$39:$B$782,V$47)+'СЕТ СН'!$G$12+СВЦЭМ!$D$10+'СЕТ СН'!$G$5-'СЕТ СН'!$G$20</f>
        <v>3107.2365217200004</v>
      </c>
      <c r="W75" s="36">
        <f>SUMIFS(СВЦЭМ!$C$39:$C$782,СВЦЭМ!$A$39:$A$782,$A75,СВЦЭМ!$B$39:$B$782,W$47)+'СЕТ СН'!$G$12+СВЦЭМ!$D$10+'СЕТ СН'!$G$5-'СЕТ СН'!$G$20</f>
        <v>3083.5863146500001</v>
      </c>
      <c r="X75" s="36">
        <f>SUMIFS(СВЦЭМ!$C$39:$C$782,СВЦЭМ!$A$39:$A$782,$A75,СВЦЭМ!$B$39:$B$782,X$47)+'СЕТ СН'!$G$12+СВЦЭМ!$D$10+'СЕТ СН'!$G$5-'СЕТ СН'!$G$20</f>
        <v>3079.29754822</v>
      </c>
      <c r="Y75" s="36">
        <f>SUMIFS(СВЦЭМ!$C$39:$C$782,СВЦЭМ!$A$39:$A$782,$A75,СВЦЭМ!$B$39:$B$782,Y$47)+'СЕТ СН'!$G$12+СВЦЭМ!$D$10+'СЕТ СН'!$G$5-'СЕТ СН'!$G$20</f>
        <v>3111.3039885500002</v>
      </c>
    </row>
    <row r="76" spans="1:27" ht="15.75" x14ac:dyDescent="0.2">
      <c r="A76" s="35">
        <f t="shared" si="1"/>
        <v>44529</v>
      </c>
      <c r="B76" s="36">
        <f>SUMIFS(СВЦЭМ!$C$39:$C$782,СВЦЭМ!$A$39:$A$782,$A76,СВЦЭМ!$B$39:$B$782,B$47)+'СЕТ СН'!$G$12+СВЦЭМ!$D$10+'СЕТ СН'!$G$5-'СЕТ СН'!$G$20</f>
        <v>3107.5684793600003</v>
      </c>
      <c r="C76" s="36">
        <f>SUMIFS(СВЦЭМ!$C$39:$C$782,СВЦЭМ!$A$39:$A$782,$A76,СВЦЭМ!$B$39:$B$782,C$47)+'СЕТ СН'!$G$12+СВЦЭМ!$D$10+'СЕТ СН'!$G$5-'СЕТ СН'!$G$20</f>
        <v>3127.12981945</v>
      </c>
      <c r="D76" s="36">
        <f>SUMIFS(СВЦЭМ!$C$39:$C$782,СВЦЭМ!$A$39:$A$782,$A76,СВЦЭМ!$B$39:$B$782,D$47)+'СЕТ СН'!$G$12+СВЦЭМ!$D$10+'СЕТ СН'!$G$5-'СЕТ СН'!$G$20</f>
        <v>3156.2437645099999</v>
      </c>
      <c r="E76" s="36">
        <f>SUMIFS(СВЦЭМ!$C$39:$C$782,СВЦЭМ!$A$39:$A$782,$A76,СВЦЭМ!$B$39:$B$782,E$47)+'СЕТ СН'!$G$12+СВЦЭМ!$D$10+'СЕТ СН'!$G$5-'СЕТ СН'!$G$20</f>
        <v>3161.6786182000001</v>
      </c>
      <c r="F76" s="36">
        <f>SUMIFS(СВЦЭМ!$C$39:$C$782,СВЦЭМ!$A$39:$A$782,$A76,СВЦЭМ!$B$39:$B$782,F$47)+'СЕТ СН'!$G$12+СВЦЭМ!$D$10+'СЕТ СН'!$G$5-'СЕТ СН'!$G$20</f>
        <v>3165.69196801</v>
      </c>
      <c r="G76" s="36">
        <f>SUMIFS(СВЦЭМ!$C$39:$C$782,СВЦЭМ!$A$39:$A$782,$A76,СВЦЭМ!$B$39:$B$782,G$47)+'СЕТ СН'!$G$12+СВЦЭМ!$D$10+'СЕТ СН'!$G$5-'СЕТ СН'!$G$20</f>
        <v>3159.7865216300002</v>
      </c>
      <c r="H76" s="36">
        <f>SUMIFS(СВЦЭМ!$C$39:$C$782,СВЦЭМ!$A$39:$A$782,$A76,СВЦЭМ!$B$39:$B$782,H$47)+'СЕТ СН'!$G$12+СВЦЭМ!$D$10+'СЕТ СН'!$G$5-'СЕТ СН'!$G$20</f>
        <v>3114.4422714700004</v>
      </c>
      <c r="I76" s="36">
        <f>SUMIFS(СВЦЭМ!$C$39:$C$782,СВЦЭМ!$A$39:$A$782,$A76,СВЦЭМ!$B$39:$B$782,I$47)+'СЕТ СН'!$G$12+СВЦЭМ!$D$10+'СЕТ СН'!$G$5-'СЕТ СН'!$G$20</f>
        <v>3076.8479395499999</v>
      </c>
      <c r="J76" s="36">
        <f>SUMIFS(СВЦЭМ!$C$39:$C$782,СВЦЭМ!$A$39:$A$782,$A76,СВЦЭМ!$B$39:$B$782,J$47)+'СЕТ СН'!$G$12+СВЦЭМ!$D$10+'СЕТ СН'!$G$5-'СЕТ СН'!$G$20</f>
        <v>3059.26212566</v>
      </c>
      <c r="K76" s="36">
        <f>SUMIFS(СВЦЭМ!$C$39:$C$782,СВЦЭМ!$A$39:$A$782,$A76,СВЦЭМ!$B$39:$B$782,K$47)+'СЕТ СН'!$G$12+СВЦЭМ!$D$10+'СЕТ СН'!$G$5-'СЕТ СН'!$G$20</f>
        <v>3052.2074538500001</v>
      </c>
      <c r="L76" s="36">
        <f>SUMIFS(СВЦЭМ!$C$39:$C$782,СВЦЭМ!$A$39:$A$782,$A76,СВЦЭМ!$B$39:$B$782,L$47)+'СЕТ СН'!$G$12+СВЦЭМ!$D$10+'СЕТ СН'!$G$5-'СЕТ СН'!$G$20</f>
        <v>3053.58259688</v>
      </c>
      <c r="M76" s="36">
        <f>SUMIFS(СВЦЭМ!$C$39:$C$782,СВЦЭМ!$A$39:$A$782,$A76,СВЦЭМ!$B$39:$B$782,M$47)+'СЕТ СН'!$G$12+СВЦЭМ!$D$10+'СЕТ СН'!$G$5-'СЕТ СН'!$G$20</f>
        <v>3065.43684674</v>
      </c>
      <c r="N76" s="36">
        <f>SUMIFS(СВЦЭМ!$C$39:$C$782,СВЦЭМ!$A$39:$A$782,$A76,СВЦЭМ!$B$39:$B$782,N$47)+'СЕТ СН'!$G$12+СВЦЭМ!$D$10+'СЕТ СН'!$G$5-'СЕТ СН'!$G$20</f>
        <v>3081.6964578300003</v>
      </c>
      <c r="O76" s="36">
        <f>SUMIFS(СВЦЭМ!$C$39:$C$782,СВЦЭМ!$A$39:$A$782,$A76,СВЦЭМ!$B$39:$B$782,O$47)+'СЕТ СН'!$G$12+СВЦЭМ!$D$10+'СЕТ СН'!$G$5-'СЕТ СН'!$G$20</f>
        <v>3112.4904900000001</v>
      </c>
      <c r="P76" s="36">
        <f>SUMIFS(СВЦЭМ!$C$39:$C$782,СВЦЭМ!$A$39:$A$782,$A76,СВЦЭМ!$B$39:$B$782,P$47)+'СЕТ СН'!$G$12+СВЦЭМ!$D$10+'СЕТ СН'!$G$5-'СЕТ СН'!$G$20</f>
        <v>3116.8949584000002</v>
      </c>
      <c r="Q76" s="36">
        <f>SUMIFS(СВЦЭМ!$C$39:$C$782,СВЦЭМ!$A$39:$A$782,$A76,СВЦЭМ!$B$39:$B$782,Q$47)+'СЕТ СН'!$G$12+СВЦЭМ!$D$10+'СЕТ СН'!$G$5-'СЕТ СН'!$G$20</f>
        <v>3121.2428559500004</v>
      </c>
      <c r="R76" s="36">
        <f>SUMIFS(СВЦЭМ!$C$39:$C$782,СВЦЭМ!$A$39:$A$782,$A76,СВЦЭМ!$B$39:$B$782,R$47)+'СЕТ СН'!$G$12+СВЦЭМ!$D$10+'СЕТ СН'!$G$5-'СЕТ СН'!$G$20</f>
        <v>3112.2090065299999</v>
      </c>
      <c r="S76" s="36">
        <f>SUMIFS(СВЦЭМ!$C$39:$C$782,СВЦЭМ!$A$39:$A$782,$A76,СВЦЭМ!$B$39:$B$782,S$47)+'СЕТ СН'!$G$12+СВЦЭМ!$D$10+'СЕТ СН'!$G$5-'СЕТ СН'!$G$20</f>
        <v>3092.8634161800001</v>
      </c>
      <c r="T76" s="36">
        <f>SUMIFS(СВЦЭМ!$C$39:$C$782,СВЦЭМ!$A$39:$A$782,$A76,СВЦЭМ!$B$39:$B$782,T$47)+'СЕТ СН'!$G$12+СВЦЭМ!$D$10+'СЕТ СН'!$G$5-'СЕТ СН'!$G$20</f>
        <v>3058.0610870999999</v>
      </c>
      <c r="U76" s="36">
        <f>SUMIFS(СВЦЭМ!$C$39:$C$782,СВЦЭМ!$A$39:$A$782,$A76,СВЦЭМ!$B$39:$B$782,U$47)+'СЕТ СН'!$G$12+СВЦЭМ!$D$10+'СЕТ СН'!$G$5-'СЕТ СН'!$G$20</f>
        <v>3050.9119629500001</v>
      </c>
      <c r="V76" s="36">
        <f>SUMIFS(СВЦЭМ!$C$39:$C$782,СВЦЭМ!$A$39:$A$782,$A76,СВЦЭМ!$B$39:$B$782,V$47)+'СЕТ СН'!$G$12+СВЦЭМ!$D$10+'СЕТ СН'!$G$5-'СЕТ СН'!$G$20</f>
        <v>3060.12283673</v>
      </c>
      <c r="W76" s="36">
        <f>SUMIFS(СВЦЭМ!$C$39:$C$782,СВЦЭМ!$A$39:$A$782,$A76,СВЦЭМ!$B$39:$B$782,W$47)+'СЕТ СН'!$G$12+СВЦЭМ!$D$10+'СЕТ СН'!$G$5-'СЕТ СН'!$G$20</f>
        <v>3097.3565980600001</v>
      </c>
      <c r="X76" s="36">
        <f>SUMIFS(СВЦЭМ!$C$39:$C$782,СВЦЭМ!$A$39:$A$782,$A76,СВЦЭМ!$B$39:$B$782,X$47)+'СЕТ СН'!$G$12+СВЦЭМ!$D$10+'СЕТ СН'!$G$5-'СЕТ СН'!$G$20</f>
        <v>3112.8148411000002</v>
      </c>
      <c r="Y76" s="36">
        <f>SUMIFS(СВЦЭМ!$C$39:$C$782,СВЦЭМ!$A$39:$A$782,$A76,СВЦЭМ!$B$39:$B$782,Y$47)+'СЕТ СН'!$G$12+СВЦЭМ!$D$10+'СЕТ СН'!$G$5-'СЕТ СН'!$G$20</f>
        <v>3134.92821202</v>
      </c>
    </row>
    <row r="77" spans="1:27" ht="15.75" x14ac:dyDescent="0.2">
      <c r="A77" s="35">
        <f t="shared" si="1"/>
        <v>44530</v>
      </c>
      <c r="B77" s="36">
        <f>SUMIFS(СВЦЭМ!$C$39:$C$782,СВЦЭМ!$A$39:$A$782,$A77,СВЦЭМ!$B$39:$B$782,B$47)+'СЕТ СН'!$G$12+СВЦЭМ!$D$10+'СЕТ СН'!$G$5-'СЕТ СН'!$G$20</f>
        <v>3130.1015712500002</v>
      </c>
      <c r="C77" s="36">
        <f>SUMIFS(СВЦЭМ!$C$39:$C$782,СВЦЭМ!$A$39:$A$782,$A77,СВЦЭМ!$B$39:$B$782,C$47)+'СЕТ СН'!$G$12+СВЦЭМ!$D$10+'СЕТ СН'!$G$5-'СЕТ СН'!$G$20</f>
        <v>3143.3389460799999</v>
      </c>
      <c r="D77" s="36">
        <f>SUMIFS(СВЦЭМ!$C$39:$C$782,СВЦЭМ!$A$39:$A$782,$A77,СВЦЭМ!$B$39:$B$782,D$47)+'СЕТ СН'!$G$12+СВЦЭМ!$D$10+'СЕТ СН'!$G$5-'СЕТ СН'!$G$20</f>
        <v>3190.5854198300003</v>
      </c>
      <c r="E77" s="36">
        <f>SUMIFS(СВЦЭМ!$C$39:$C$782,СВЦЭМ!$A$39:$A$782,$A77,СВЦЭМ!$B$39:$B$782,E$47)+'СЕТ СН'!$G$12+СВЦЭМ!$D$10+'СЕТ СН'!$G$5-'СЕТ СН'!$G$20</f>
        <v>3197.1764928000002</v>
      </c>
      <c r="F77" s="36">
        <f>SUMIFS(СВЦЭМ!$C$39:$C$782,СВЦЭМ!$A$39:$A$782,$A77,СВЦЭМ!$B$39:$B$782,F$47)+'СЕТ СН'!$G$12+СВЦЭМ!$D$10+'СЕТ СН'!$G$5-'СЕТ СН'!$G$20</f>
        <v>3204.75929116</v>
      </c>
      <c r="G77" s="36">
        <f>SUMIFS(СВЦЭМ!$C$39:$C$782,СВЦЭМ!$A$39:$A$782,$A77,СВЦЭМ!$B$39:$B$782,G$47)+'СЕТ СН'!$G$12+СВЦЭМ!$D$10+'СЕТ СН'!$G$5-'СЕТ СН'!$G$20</f>
        <v>3191.8165432599999</v>
      </c>
      <c r="H77" s="36">
        <f>SUMIFS(СВЦЭМ!$C$39:$C$782,СВЦЭМ!$A$39:$A$782,$A77,СВЦЭМ!$B$39:$B$782,H$47)+'СЕТ СН'!$G$12+СВЦЭМ!$D$10+'СЕТ СН'!$G$5-'СЕТ СН'!$G$20</f>
        <v>3155.6744673900002</v>
      </c>
      <c r="I77" s="36">
        <f>SUMIFS(СВЦЭМ!$C$39:$C$782,СВЦЭМ!$A$39:$A$782,$A77,СВЦЭМ!$B$39:$B$782,I$47)+'СЕТ СН'!$G$12+СВЦЭМ!$D$10+'СЕТ СН'!$G$5-'СЕТ СН'!$G$20</f>
        <v>3131.5653588300002</v>
      </c>
      <c r="J77" s="36">
        <f>SUMIFS(СВЦЭМ!$C$39:$C$782,СВЦЭМ!$A$39:$A$782,$A77,СВЦЭМ!$B$39:$B$782,J$47)+'СЕТ СН'!$G$12+СВЦЭМ!$D$10+'СЕТ СН'!$G$5-'СЕТ СН'!$G$20</f>
        <v>3088.2344182400002</v>
      </c>
      <c r="K77" s="36">
        <f>SUMIFS(СВЦЭМ!$C$39:$C$782,СВЦЭМ!$A$39:$A$782,$A77,СВЦЭМ!$B$39:$B$782,K$47)+'СЕТ СН'!$G$12+СВЦЭМ!$D$10+'СЕТ СН'!$G$5-'СЕТ СН'!$G$20</f>
        <v>3069.7218406399998</v>
      </c>
      <c r="L77" s="36">
        <f>SUMIFS(СВЦЭМ!$C$39:$C$782,СВЦЭМ!$A$39:$A$782,$A77,СВЦЭМ!$B$39:$B$782,L$47)+'СЕТ СН'!$G$12+СВЦЭМ!$D$10+'СЕТ СН'!$G$5-'СЕТ СН'!$G$20</f>
        <v>3072.3179287600001</v>
      </c>
      <c r="M77" s="36">
        <f>SUMIFS(СВЦЭМ!$C$39:$C$782,СВЦЭМ!$A$39:$A$782,$A77,СВЦЭМ!$B$39:$B$782,M$47)+'СЕТ СН'!$G$12+СВЦЭМ!$D$10+'СЕТ СН'!$G$5-'СЕТ СН'!$G$20</f>
        <v>3067.9690540800002</v>
      </c>
      <c r="N77" s="36">
        <f>SUMIFS(СВЦЭМ!$C$39:$C$782,СВЦЭМ!$A$39:$A$782,$A77,СВЦЭМ!$B$39:$B$782,N$47)+'СЕТ СН'!$G$12+СВЦЭМ!$D$10+'СЕТ СН'!$G$5-'СЕТ СН'!$G$20</f>
        <v>3083.2915450099999</v>
      </c>
      <c r="O77" s="36">
        <f>SUMIFS(СВЦЭМ!$C$39:$C$782,СВЦЭМ!$A$39:$A$782,$A77,СВЦЭМ!$B$39:$B$782,O$47)+'СЕТ СН'!$G$12+СВЦЭМ!$D$10+'СЕТ СН'!$G$5-'СЕТ СН'!$G$20</f>
        <v>3085.6721365399999</v>
      </c>
      <c r="P77" s="36">
        <f>SUMIFS(СВЦЭМ!$C$39:$C$782,СВЦЭМ!$A$39:$A$782,$A77,СВЦЭМ!$B$39:$B$782,P$47)+'СЕТ СН'!$G$12+СВЦЭМ!$D$10+'СЕТ СН'!$G$5-'СЕТ СН'!$G$20</f>
        <v>3093.23985021</v>
      </c>
      <c r="Q77" s="36">
        <f>SUMIFS(СВЦЭМ!$C$39:$C$782,СВЦЭМ!$A$39:$A$782,$A77,СВЦЭМ!$B$39:$B$782,Q$47)+'СЕТ СН'!$G$12+СВЦЭМ!$D$10+'СЕТ СН'!$G$5-'СЕТ СН'!$G$20</f>
        <v>3096.7428018600003</v>
      </c>
      <c r="R77" s="36">
        <f>SUMIFS(СВЦЭМ!$C$39:$C$782,СВЦЭМ!$A$39:$A$782,$A77,СВЦЭМ!$B$39:$B$782,R$47)+'СЕТ СН'!$G$12+СВЦЭМ!$D$10+'СЕТ СН'!$G$5-'СЕТ СН'!$G$20</f>
        <v>3115.4580679600003</v>
      </c>
      <c r="S77" s="36">
        <f>SUMIFS(СВЦЭМ!$C$39:$C$782,СВЦЭМ!$A$39:$A$782,$A77,СВЦЭМ!$B$39:$B$782,S$47)+'СЕТ СН'!$G$12+СВЦЭМ!$D$10+'СЕТ СН'!$G$5-'СЕТ СН'!$G$20</f>
        <v>3085.8503987200002</v>
      </c>
      <c r="T77" s="36">
        <f>SUMIFS(СВЦЭМ!$C$39:$C$782,СВЦЭМ!$A$39:$A$782,$A77,СВЦЭМ!$B$39:$B$782,T$47)+'СЕТ СН'!$G$12+СВЦЭМ!$D$10+'СЕТ СН'!$G$5-'СЕТ СН'!$G$20</f>
        <v>3059.4076859900001</v>
      </c>
      <c r="U77" s="36">
        <f>SUMIFS(СВЦЭМ!$C$39:$C$782,СВЦЭМ!$A$39:$A$782,$A77,СВЦЭМ!$B$39:$B$782,U$47)+'СЕТ СН'!$G$12+СВЦЭМ!$D$10+'СЕТ СН'!$G$5-'СЕТ СН'!$G$20</f>
        <v>3056.5911108800001</v>
      </c>
      <c r="V77" s="36">
        <f>SUMIFS(СВЦЭМ!$C$39:$C$782,СВЦЭМ!$A$39:$A$782,$A77,СВЦЭМ!$B$39:$B$782,V$47)+'СЕТ СН'!$G$12+СВЦЭМ!$D$10+'СЕТ СН'!$G$5-'СЕТ СН'!$G$20</f>
        <v>3070.0568525899998</v>
      </c>
      <c r="W77" s="36">
        <f>SUMIFS(СВЦЭМ!$C$39:$C$782,СВЦЭМ!$A$39:$A$782,$A77,СВЦЭМ!$B$39:$B$782,W$47)+'СЕТ СН'!$G$12+СВЦЭМ!$D$10+'СЕТ СН'!$G$5-'СЕТ СН'!$G$20</f>
        <v>3106.1876651800003</v>
      </c>
      <c r="X77" s="36">
        <f>SUMIFS(СВЦЭМ!$C$39:$C$782,СВЦЭМ!$A$39:$A$782,$A77,СВЦЭМ!$B$39:$B$782,X$47)+'СЕТ СН'!$G$12+СВЦЭМ!$D$10+'СЕТ СН'!$G$5-'СЕТ СН'!$G$20</f>
        <v>3112.17315276</v>
      </c>
      <c r="Y77" s="36">
        <f>SUMIFS(СВЦЭМ!$C$39:$C$782,СВЦЭМ!$A$39:$A$782,$A77,СВЦЭМ!$B$39:$B$782,Y$47)+'СЕТ СН'!$G$12+СВЦЭМ!$D$10+'СЕТ СН'!$G$5-'СЕТ СН'!$G$20</f>
        <v>3130.7591122399999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СН'!$H$12+СВЦЭМ!$D$10+'СЕТ СН'!$H$5-'СЕТ СН'!$H$20</f>
        <v>3150.6362327400002</v>
      </c>
      <c r="C84" s="36">
        <f>SUMIFS(СВЦЭМ!$C$39:$C$782,СВЦЭМ!$A$39:$A$782,$A84,СВЦЭМ!$B$39:$B$782,C$83)+'СЕТ СН'!$H$12+СВЦЭМ!$D$10+'СЕТ СН'!$H$5-'СЕТ СН'!$H$20</f>
        <v>3195.5113778699997</v>
      </c>
      <c r="D84" s="36">
        <f>SUMIFS(СВЦЭМ!$C$39:$C$782,СВЦЭМ!$A$39:$A$782,$A84,СВЦЭМ!$B$39:$B$782,D$83)+'СЕТ СН'!$H$12+СВЦЭМ!$D$10+'СЕТ СН'!$H$5-'СЕТ СН'!$H$20</f>
        <v>3143.1102416200001</v>
      </c>
      <c r="E84" s="36">
        <f>SUMIFS(СВЦЭМ!$C$39:$C$782,СВЦЭМ!$A$39:$A$782,$A84,СВЦЭМ!$B$39:$B$782,E$83)+'СЕТ СН'!$H$12+СВЦЭМ!$D$10+'СЕТ СН'!$H$5-'СЕТ СН'!$H$20</f>
        <v>3128.69136858</v>
      </c>
      <c r="F84" s="36">
        <f>SUMIFS(СВЦЭМ!$C$39:$C$782,СВЦЭМ!$A$39:$A$782,$A84,СВЦЭМ!$B$39:$B$782,F$83)+'СЕТ СН'!$H$12+СВЦЭМ!$D$10+'СЕТ СН'!$H$5-'СЕТ СН'!$H$20</f>
        <v>3128.12687005</v>
      </c>
      <c r="G84" s="36">
        <f>SUMIFS(СВЦЭМ!$C$39:$C$782,СВЦЭМ!$A$39:$A$782,$A84,СВЦЭМ!$B$39:$B$782,G$83)+'СЕТ СН'!$H$12+СВЦЭМ!$D$10+'СЕТ СН'!$H$5-'СЕТ СН'!$H$20</f>
        <v>3131.0474077099998</v>
      </c>
      <c r="H84" s="36">
        <f>SUMIFS(СВЦЭМ!$C$39:$C$782,СВЦЭМ!$A$39:$A$782,$A84,СВЦЭМ!$B$39:$B$782,H$83)+'СЕТ СН'!$H$12+СВЦЭМ!$D$10+'СЕТ СН'!$H$5-'СЕТ СН'!$H$20</f>
        <v>3146.9438413100002</v>
      </c>
      <c r="I84" s="36">
        <f>SUMIFS(СВЦЭМ!$C$39:$C$782,СВЦЭМ!$A$39:$A$782,$A84,СВЦЭМ!$B$39:$B$782,I$83)+'СЕТ СН'!$H$12+СВЦЭМ!$D$10+'СЕТ СН'!$H$5-'СЕТ СН'!$H$20</f>
        <v>3129.48443787</v>
      </c>
      <c r="J84" s="36">
        <f>SUMIFS(СВЦЭМ!$C$39:$C$782,СВЦЭМ!$A$39:$A$782,$A84,СВЦЭМ!$B$39:$B$782,J$83)+'СЕТ СН'!$H$12+СВЦЭМ!$D$10+'СЕТ СН'!$H$5-'СЕТ СН'!$H$20</f>
        <v>3109.24370245</v>
      </c>
      <c r="K84" s="36">
        <f>SUMIFS(СВЦЭМ!$C$39:$C$782,СВЦЭМ!$A$39:$A$782,$A84,СВЦЭМ!$B$39:$B$782,K$83)+'СЕТ СН'!$H$12+СВЦЭМ!$D$10+'СЕТ СН'!$H$5-'СЕТ СН'!$H$20</f>
        <v>3088.1975312300001</v>
      </c>
      <c r="L84" s="36">
        <f>SUMIFS(СВЦЭМ!$C$39:$C$782,СВЦЭМ!$A$39:$A$782,$A84,СВЦЭМ!$B$39:$B$782,L$83)+'СЕТ СН'!$H$12+СВЦЭМ!$D$10+'СЕТ СН'!$H$5-'СЕТ СН'!$H$20</f>
        <v>3088.9122994300001</v>
      </c>
      <c r="M84" s="36">
        <f>SUMIFS(СВЦЭМ!$C$39:$C$782,СВЦЭМ!$A$39:$A$782,$A84,СВЦЭМ!$B$39:$B$782,M$83)+'СЕТ СН'!$H$12+СВЦЭМ!$D$10+'СЕТ СН'!$H$5-'СЕТ СН'!$H$20</f>
        <v>3115.8976599699999</v>
      </c>
      <c r="N84" s="36">
        <f>SUMIFS(СВЦЭМ!$C$39:$C$782,СВЦЭМ!$A$39:$A$782,$A84,СВЦЭМ!$B$39:$B$782,N$83)+'СЕТ СН'!$H$12+СВЦЭМ!$D$10+'СЕТ СН'!$H$5-'СЕТ СН'!$H$20</f>
        <v>3175.4375777100004</v>
      </c>
      <c r="O84" s="36">
        <f>SUMIFS(СВЦЭМ!$C$39:$C$782,СВЦЭМ!$A$39:$A$782,$A84,СВЦЭМ!$B$39:$B$782,O$83)+'СЕТ СН'!$H$12+СВЦЭМ!$D$10+'СЕТ СН'!$H$5-'СЕТ СН'!$H$20</f>
        <v>3162.7635340500001</v>
      </c>
      <c r="P84" s="36">
        <f>SUMIFS(СВЦЭМ!$C$39:$C$782,СВЦЭМ!$A$39:$A$782,$A84,СВЦЭМ!$B$39:$B$782,P$83)+'СЕТ СН'!$H$12+СВЦЭМ!$D$10+'СЕТ СН'!$H$5-'СЕТ СН'!$H$20</f>
        <v>3154.3369706200001</v>
      </c>
      <c r="Q84" s="36">
        <f>SUMIFS(СВЦЭМ!$C$39:$C$782,СВЦЭМ!$A$39:$A$782,$A84,СВЦЭМ!$B$39:$B$782,Q$83)+'СЕТ СН'!$H$12+СВЦЭМ!$D$10+'СЕТ СН'!$H$5-'СЕТ СН'!$H$20</f>
        <v>3168.39198618</v>
      </c>
      <c r="R84" s="36">
        <f>SUMIFS(СВЦЭМ!$C$39:$C$782,СВЦЭМ!$A$39:$A$782,$A84,СВЦЭМ!$B$39:$B$782,R$83)+'СЕТ СН'!$H$12+СВЦЭМ!$D$10+'СЕТ СН'!$H$5-'СЕТ СН'!$H$20</f>
        <v>3166.1496302599999</v>
      </c>
      <c r="S84" s="36">
        <f>SUMIFS(СВЦЭМ!$C$39:$C$782,СВЦЭМ!$A$39:$A$782,$A84,СВЦЭМ!$B$39:$B$782,S$83)+'СЕТ СН'!$H$12+СВЦЭМ!$D$10+'СЕТ СН'!$H$5-'СЕТ СН'!$H$20</f>
        <v>3150.94782975</v>
      </c>
      <c r="T84" s="36">
        <f>SUMIFS(СВЦЭМ!$C$39:$C$782,СВЦЭМ!$A$39:$A$782,$A84,СВЦЭМ!$B$39:$B$782,T$83)+'СЕТ СН'!$H$12+СВЦЭМ!$D$10+'СЕТ СН'!$H$5-'СЕТ СН'!$H$20</f>
        <v>3105.3448127299998</v>
      </c>
      <c r="U84" s="36">
        <f>SUMIFS(СВЦЭМ!$C$39:$C$782,СВЦЭМ!$A$39:$A$782,$A84,СВЦЭМ!$B$39:$B$782,U$83)+'СЕТ СН'!$H$12+СВЦЭМ!$D$10+'СЕТ СН'!$H$5-'СЕТ СН'!$H$20</f>
        <v>3114.1911878199999</v>
      </c>
      <c r="V84" s="36">
        <f>SUMIFS(СВЦЭМ!$C$39:$C$782,СВЦЭМ!$A$39:$A$782,$A84,СВЦЭМ!$B$39:$B$782,V$83)+'СЕТ СН'!$H$12+СВЦЭМ!$D$10+'СЕТ СН'!$H$5-'СЕТ СН'!$H$20</f>
        <v>3095.1805477899998</v>
      </c>
      <c r="W84" s="36">
        <f>SUMIFS(СВЦЭМ!$C$39:$C$782,СВЦЭМ!$A$39:$A$782,$A84,СВЦЭМ!$B$39:$B$782,W$83)+'СЕТ СН'!$H$12+СВЦЭМ!$D$10+'СЕТ СН'!$H$5-'СЕТ СН'!$H$20</f>
        <v>3157.5052405000001</v>
      </c>
      <c r="X84" s="36">
        <f>SUMIFS(СВЦЭМ!$C$39:$C$782,СВЦЭМ!$A$39:$A$782,$A84,СВЦЭМ!$B$39:$B$782,X$83)+'СЕТ СН'!$H$12+СВЦЭМ!$D$10+'СЕТ СН'!$H$5-'СЕТ СН'!$H$20</f>
        <v>3146.2432820499998</v>
      </c>
      <c r="Y84" s="36">
        <f>SUMIFS(СВЦЭМ!$C$39:$C$782,СВЦЭМ!$A$39:$A$782,$A84,СВЦЭМ!$B$39:$B$782,Y$83)+'СЕТ СН'!$H$12+СВЦЭМ!$D$10+'СЕТ СН'!$H$5-'СЕТ СН'!$H$20</f>
        <v>3140.9236714799999</v>
      </c>
    </row>
    <row r="85" spans="1:25" ht="15.75" x14ac:dyDescent="0.2">
      <c r="A85" s="35">
        <f>A84+1</f>
        <v>44502</v>
      </c>
      <c r="B85" s="36">
        <f>SUMIFS(СВЦЭМ!$C$39:$C$782,СВЦЭМ!$A$39:$A$782,$A85,СВЦЭМ!$B$39:$B$782,B$83)+'СЕТ СН'!$H$12+СВЦЭМ!$D$10+'СЕТ СН'!$H$5-'СЕТ СН'!$H$20</f>
        <v>3162.3261998200001</v>
      </c>
      <c r="C85" s="36">
        <f>SUMIFS(СВЦЭМ!$C$39:$C$782,СВЦЭМ!$A$39:$A$782,$A85,СВЦЭМ!$B$39:$B$782,C$83)+'СЕТ СН'!$H$12+СВЦЭМ!$D$10+'СЕТ СН'!$H$5-'СЕТ СН'!$H$20</f>
        <v>3209.3086227900003</v>
      </c>
      <c r="D85" s="36">
        <f>SUMIFS(СВЦЭМ!$C$39:$C$782,СВЦЭМ!$A$39:$A$782,$A85,СВЦЭМ!$B$39:$B$782,D$83)+'СЕТ СН'!$H$12+СВЦЭМ!$D$10+'СЕТ СН'!$H$5-'СЕТ СН'!$H$20</f>
        <v>3159.0679286</v>
      </c>
      <c r="E85" s="36">
        <f>SUMIFS(СВЦЭМ!$C$39:$C$782,СВЦЭМ!$A$39:$A$782,$A85,СВЦЭМ!$B$39:$B$782,E$83)+'СЕТ СН'!$H$12+СВЦЭМ!$D$10+'СЕТ СН'!$H$5-'СЕТ СН'!$H$20</f>
        <v>3134.1340479999999</v>
      </c>
      <c r="F85" s="36">
        <f>SUMIFS(СВЦЭМ!$C$39:$C$782,СВЦЭМ!$A$39:$A$782,$A85,СВЦЭМ!$B$39:$B$782,F$83)+'СЕТ СН'!$H$12+СВЦЭМ!$D$10+'СЕТ СН'!$H$5-'СЕТ СН'!$H$20</f>
        <v>3125.4389762000001</v>
      </c>
      <c r="G85" s="36">
        <f>SUMIFS(СВЦЭМ!$C$39:$C$782,СВЦЭМ!$A$39:$A$782,$A85,СВЦЭМ!$B$39:$B$782,G$83)+'СЕТ СН'!$H$12+СВЦЭМ!$D$10+'СЕТ СН'!$H$5-'СЕТ СН'!$H$20</f>
        <v>3136.5371678500001</v>
      </c>
      <c r="H85" s="36">
        <f>SUMIFS(СВЦЭМ!$C$39:$C$782,СВЦЭМ!$A$39:$A$782,$A85,СВЦЭМ!$B$39:$B$782,H$83)+'СЕТ СН'!$H$12+СВЦЭМ!$D$10+'СЕТ СН'!$H$5-'СЕТ СН'!$H$20</f>
        <v>3163.8298301</v>
      </c>
      <c r="I85" s="36">
        <f>SUMIFS(СВЦЭМ!$C$39:$C$782,СВЦЭМ!$A$39:$A$782,$A85,СВЦЭМ!$B$39:$B$782,I$83)+'СЕТ СН'!$H$12+СВЦЭМ!$D$10+'СЕТ СН'!$H$5-'СЕТ СН'!$H$20</f>
        <v>3143.5455308299997</v>
      </c>
      <c r="J85" s="36">
        <f>SUMIFS(СВЦЭМ!$C$39:$C$782,СВЦЭМ!$A$39:$A$782,$A85,СВЦЭМ!$B$39:$B$782,J$83)+'СЕТ СН'!$H$12+СВЦЭМ!$D$10+'СЕТ СН'!$H$5-'СЕТ СН'!$H$20</f>
        <v>3134.9032794</v>
      </c>
      <c r="K85" s="36">
        <f>SUMIFS(СВЦЭМ!$C$39:$C$782,СВЦЭМ!$A$39:$A$782,$A85,СВЦЭМ!$B$39:$B$782,K$83)+'СЕТ СН'!$H$12+СВЦЭМ!$D$10+'СЕТ СН'!$H$5-'СЕТ СН'!$H$20</f>
        <v>3081.9679675000002</v>
      </c>
      <c r="L85" s="36">
        <f>SUMIFS(СВЦЭМ!$C$39:$C$782,СВЦЭМ!$A$39:$A$782,$A85,СВЦЭМ!$B$39:$B$782,L$83)+'СЕТ СН'!$H$12+СВЦЭМ!$D$10+'СЕТ СН'!$H$5-'СЕТ СН'!$H$20</f>
        <v>3099.8498760699999</v>
      </c>
      <c r="M85" s="36">
        <f>SUMIFS(СВЦЭМ!$C$39:$C$782,СВЦЭМ!$A$39:$A$782,$A85,СВЦЭМ!$B$39:$B$782,M$83)+'СЕТ СН'!$H$12+СВЦЭМ!$D$10+'СЕТ СН'!$H$5-'СЕТ СН'!$H$20</f>
        <v>3125.4420907600002</v>
      </c>
      <c r="N85" s="36">
        <f>SUMIFS(СВЦЭМ!$C$39:$C$782,СВЦЭМ!$A$39:$A$782,$A85,СВЦЭМ!$B$39:$B$782,N$83)+'СЕТ СН'!$H$12+СВЦЭМ!$D$10+'СЕТ СН'!$H$5-'СЕТ СН'!$H$20</f>
        <v>3174.4158244800001</v>
      </c>
      <c r="O85" s="36">
        <f>SUMIFS(СВЦЭМ!$C$39:$C$782,СВЦЭМ!$A$39:$A$782,$A85,СВЦЭМ!$B$39:$B$782,O$83)+'СЕТ СН'!$H$12+СВЦЭМ!$D$10+'СЕТ СН'!$H$5-'СЕТ СН'!$H$20</f>
        <v>3176.81164132</v>
      </c>
      <c r="P85" s="36">
        <f>SUMIFS(СВЦЭМ!$C$39:$C$782,СВЦЭМ!$A$39:$A$782,$A85,СВЦЭМ!$B$39:$B$782,P$83)+'СЕТ СН'!$H$12+СВЦЭМ!$D$10+'СЕТ СН'!$H$5-'СЕТ СН'!$H$20</f>
        <v>3173.3748670800001</v>
      </c>
      <c r="Q85" s="36">
        <f>SUMIFS(СВЦЭМ!$C$39:$C$782,СВЦЭМ!$A$39:$A$782,$A85,СВЦЭМ!$B$39:$B$782,Q$83)+'СЕТ СН'!$H$12+СВЦЭМ!$D$10+'СЕТ СН'!$H$5-'СЕТ СН'!$H$20</f>
        <v>3171.2304663100003</v>
      </c>
      <c r="R85" s="36">
        <f>SUMIFS(СВЦЭМ!$C$39:$C$782,СВЦЭМ!$A$39:$A$782,$A85,СВЦЭМ!$B$39:$B$782,R$83)+'СЕТ СН'!$H$12+СВЦЭМ!$D$10+'СЕТ СН'!$H$5-'СЕТ СН'!$H$20</f>
        <v>3168.2920305600001</v>
      </c>
      <c r="S85" s="36">
        <f>SUMIFS(СВЦЭМ!$C$39:$C$782,СВЦЭМ!$A$39:$A$782,$A85,СВЦЭМ!$B$39:$B$782,S$83)+'СЕТ СН'!$H$12+СВЦЭМ!$D$10+'СЕТ СН'!$H$5-'СЕТ СН'!$H$20</f>
        <v>3161.4230774799998</v>
      </c>
      <c r="T85" s="36">
        <f>SUMIFS(СВЦЭМ!$C$39:$C$782,СВЦЭМ!$A$39:$A$782,$A85,СВЦЭМ!$B$39:$B$782,T$83)+'СЕТ СН'!$H$12+СВЦЭМ!$D$10+'СЕТ СН'!$H$5-'СЕТ СН'!$H$20</f>
        <v>3126.5350195400001</v>
      </c>
      <c r="U85" s="36">
        <f>SUMIFS(СВЦЭМ!$C$39:$C$782,СВЦЭМ!$A$39:$A$782,$A85,СВЦЭМ!$B$39:$B$782,U$83)+'СЕТ СН'!$H$12+СВЦЭМ!$D$10+'СЕТ СН'!$H$5-'СЕТ СН'!$H$20</f>
        <v>3111.9608823799999</v>
      </c>
      <c r="V85" s="36">
        <f>SUMIFS(СВЦЭМ!$C$39:$C$782,СВЦЭМ!$A$39:$A$782,$A85,СВЦЭМ!$B$39:$B$782,V$83)+'СЕТ СН'!$H$12+СВЦЭМ!$D$10+'СЕТ СН'!$H$5-'СЕТ СН'!$H$20</f>
        <v>3104.6085987400002</v>
      </c>
      <c r="W85" s="36">
        <f>SUMIFS(СВЦЭМ!$C$39:$C$782,СВЦЭМ!$A$39:$A$782,$A85,СВЦЭМ!$B$39:$B$782,W$83)+'СЕТ СН'!$H$12+СВЦЭМ!$D$10+'СЕТ СН'!$H$5-'СЕТ СН'!$H$20</f>
        <v>3161.8682687199998</v>
      </c>
      <c r="X85" s="36">
        <f>SUMIFS(СВЦЭМ!$C$39:$C$782,СВЦЭМ!$A$39:$A$782,$A85,СВЦЭМ!$B$39:$B$782,X$83)+'СЕТ СН'!$H$12+СВЦЭМ!$D$10+'СЕТ СН'!$H$5-'СЕТ СН'!$H$20</f>
        <v>3161.8265303799999</v>
      </c>
      <c r="Y85" s="36">
        <f>SUMIFS(СВЦЭМ!$C$39:$C$782,СВЦЭМ!$A$39:$A$782,$A85,СВЦЭМ!$B$39:$B$782,Y$83)+'СЕТ СН'!$H$12+СВЦЭМ!$D$10+'СЕТ СН'!$H$5-'СЕТ СН'!$H$20</f>
        <v>3156.0165949500001</v>
      </c>
    </row>
    <row r="86" spans="1:25" ht="15.75" x14ac:dyDescent="0.2">
      <c r="A86" s="35">
        <f t="shared" ref="A86:A113" si="2">A85+1</f>
        <v>44503</v>
      </c>
      <c r="B86" s="36">
        <f>SUMIFS(СВЦЭМ!$C$39:$C$782,СВЦЭМ!$A$39:$A$782,$A86,СВЦЭМ!$B$39:$B$782,B$83)+'СЕТ СН'!$H$12+СВЦЭМ!$D$10+'СЕТ СН'!$H$5-'СЕТ СН'!$H$20</f>
        <v>3168.0563669000003</v>
      </c>
      <c r="C86" s="36">
        <f>SUMIFS(СВЦЭМ!$C$39:$C$782,СВЦЭМ!$A$39:$A$782,$A86,СВЦЭМ!$B$39:$B$782,C$83)+'СЕТ СН'!$H$12+СВЦЭМ!$D$10+'СЕТ СН'!$H$5-'СЕТ СН'!$H$20</f>
        <v>3298.3083138299999</v>
      </c>
      <c r="D86" s="36">
        <f>SUMIFS(СВЦЭМ!$C$39:$C$782,СВЦЭМ!$A$39:$A$782,$A86,СВЦЭМ!$B$39:$B$782,D$83)+'СЕТ СН'!$H$12+СВЦЭМ!$D$10+'СЕТ СН'!$H$5-'СЕТ СН'!$H$20</f>
        <v>3253.7118185600002</v>
      </c>
      <c r="E86" s="36">
        <f>SUMIFS(СВЦЭМ!$C$39:$C$782,СВЦЭМ!$A$39:$A$782,$A86,СВЦЭМ!$B$39:$B$782,E$83)+'СЕТ СН'!$H$12+СВЦЭМ!$D$10+'СЕТ СН'!$H$5-'СЕТ СН'!$H$20</f>
        <v>3183.9122031799998</v>
      </c>
      <c r="F86" s="36">
        <f>SUMIFS(СВЦЭМ!$C$39:$C$782,СВЦЭМ!$A$39:$A$782,$A86,СВЦЭМ!$B$39:$B$782,F$83)+'СЕТ СН'!$H$12+СВЦЭМ!$D$10+'СЕТ СН'!$H$5-'СЕТ СН'!$H$20</f>
        <v>3125.8942800599998</v>
      </c>
      <c r="G86" s="36">
        <f>SUMIFS(СВЦЭМ!$C$39:$C$782,СВЦЭМ!$A$39:$A$782,$A86,СВЦЭМ!$B$39:$B$782,G$83)+'СЕТ СН'!$H$12+СВЦЭМ!$D$10+'СЕТ СН'!$H$5-'СЕТ СН'!$H$20</f>
        <v>3134.8969624800002</v>
      </c>
      <c r="H86" s="36">
        <f>SUMIFS(СВЦЭМ!$C$39:$C$782,СВЦЭМ!$A$39:$A$782,$A86,СВЦЭМ!$B$39:$B$782,H$83)+'СЕТ СН'!$H$12+СВЦЭМ!$D$10+'СЕТ СН'!$H$5-'СЕТ СН'!$H$20</f>
        <v>3173.5923683700003</v>
      </c>
      <c r="I86" s="36">
        <f>SUMIFS(СВЦЭМ!$C$39:$C$782,СВЦЭМ!$A$39:$A$782,$A86,СВЦЭМ!$B$39:$B$782,I$83)+'СЕТ СН'!$H$12+СВЦЭМ!$D$10+'СЕТ СН'!$H$5-'СЕТ СН'!$H$20</f>
        <v>3146.4797346200003</v>
      </c>
      <c r="J86" s="36">
        <f>SUMIFS(СВЦЭМ!$C$39:$C$782,СВЦЭМ!$A$39:$A$782,$A86,СВЦЭМ!$B$39:$B$782,J$83)+'СЕТ СН'!$H$12+СВЦЭМ!$D$10+'СЕТ СН'!$H$5-'СЕТ СН'!$H$20</f>
        <v>3141.8275896200003</v>
      </c>
      <c r="K86" s="36">
        <f>SUMIFS(СВЦЭМ!$C$39:$C$782,СВЦЭМ!$A$39:$A$782,$A86,СВЦЭМ!$B$39:$B$782,K$83)+'СЕТ СН'!$H$12+СВЦЭМ!$D$10+'СЕТ СН'!$H$5-'СЕТ СН'!$H$20</f>
        <v>3089.4218373100002</v>
      </c>
      <c r="L86" s="36">
        <f>SUMIFS(СВЦЭМ!$C$39:$C$782,СВЦЭМ!$A$39:$A$782,$A86,СВЦЭМ!$B$39:$B$782,L$83)+'СЕТ СН'!$H$12+СВЦЭМ!$D$10+'СЕТ СН'!$H$5-'СЕТ СН'!$H$20</f>
        <v>3102.0646702200002</v>
      </c>
      <c r="M86" s="36">
        <f>SUMIFS(СВЦЭМ!$C$39:$C$782,СВЦЭМ!$A$39:$A$782,$A86,СВЦЭМ!$B$39:$B$782,M$83)+'СЕТ СН'!$H$12+СВЦЭМ!$D$10+'СЕТ СН'!$H$5-'СЕТ СН'!$H$20</f>
        <v>3101.0880653300001</v>
      </c>
      <c r="N86" s="36">
        <f>SUMIFS(СВЦЭМ!$C$39:$C$782,СВЦЭМ!$A$39:$A$782,$A86,СВЦЭМ!$B$39:$B$782,N$83)+'СЕТ СН'!$H$12+СВЦЭМ!$D$10+'СЕТ СН'!$H$5-'СЕТ СН'!$H$20</f>
        <v>3169.7331727700002</v>
      </c>
      <c r="O86" s="36">
        <f>SUMIFS(СВЦЭМ!$C$39:$C$782,СВЦЭМ!$A$39:$A$782,$A86,СВЦЭМ!$B$39:$B$782,O$83)+'СЕТ СН'!$H$12+СВЦЭМ!$D$10+'СЕТ СН'!$H$5-'СЕТ СН'!$H$20</f>
        <v>3164.3180993599999</v>
      </c>
      <c r="P86" s="36">
        <f>SUMIFS(СВЦЭМ!$C$39:$C$782,СВЦЭМ!$A$39:$A$782,$A86,СВЦЭМ!$B$39:$B$782,P$83)+'СЕТ СН'!$H$12+СВЦЭМ!$D$10+'СЕТ СН'!$H$5-'СЕТ СН'!$H$20</f>
        <v>3167.5488689700001</v>
      </c>
      <c r="Q86" s="36">
        <f>SUMIFS(СВЦЭМ!$C$39:$C$782,СВЦЭМ!$A$39:$A$782,$A86,СВЦЭМ!$B$39:$B$782,Q$83)+'СЕТ СН'!$H$12+СВЦЭМ!$D$10+'СЕТ СН'!$H$5-'СЕТ СН'!$H$20</f>
        <v>3167.8919888099999</v>
      </c>
      <c r="R86" s="36">
        <f>SUMIFS(СВЦЭМ!$C$39:$C$782,СВЦЭМ!$A$39:$A$782,$A86,СВЦЭМ!$B$39:$B$782,R$83)+'СЕТ СН'!$H$12+СВЦЭМ!$D$10+'СЕТ СН'!$H$5-'СЕТ СН'!$H$20</f>
        <v>3170.25620622</v>
      </c>
      <c r="S86" s="36">
        <f>SUMIFS(СВЦЭМ!$C$39:$C$782,СВЦЭМ!$A$39:$A$782,$A86,СВЦЭМ!$B$39:$B$782,S$83)+'СЕТ СН'!$H$12+СВЦЭМ!$D$10+'СЕТ СН'!$H$5-'СЕТ СН'!$H$20</f>
        <v>3159.7673157899999</v>
      </c>
      <c r="T86" s="36">
        <f>SUMIFS(СВЦЭМ!$C$39:$C$782,СВЦЭМ!$A$39:$A$782,$A86,СВЦЭМ!$B$39:$B$782,T$83)+'СЕТ СН'!$H$12+СВЦЭМ!$D$10+'СЕТ СН'!$H$5-'СЕТ СН'!$H$20</f>
        <v>3118.5818134000001</v>
      </c>
      <c r="U86" s="36">
        <f>SUMIFS(СВЦЭМ!$C$39:$C$782,СВЦЭМ!$A$39:$A$782,$A86,СВЦЭМ!$B$39:$B$782,U$83)+'СЕТ СН'!$H$12+СВЦЭМ!$D$10+'СЕТ СН'!$H$5-'СЕТ СН'!$H$20</f>
        <v>3114.1968309900003</v>
      </c>
      <c r="V86" s="36">
        <f>SUMIFS(СВЦЭМ!$C$39:$C$782,СВЦЭМ!$A$39:$A$782,$A86,СВЦЭМ!$B$39:$B$782,V$83)+'СЕТ СН'!$H$12+СВЦЭМ!$D$10+'СЕТ СН'!$H$5-'СЕТ СН'!$H$20</f>
        <v>3106.6445317300004</v>
      </c>
      <c r="W86" s="36">
        <f>SUMIFS(СВЦЭМ!$C$39:$C$782,СВЦЭМ!$A$39:$A$782,$A86,СВЦЭМ!$B$39:$B$782,W$83)+'СЕТ СН'!$H$12+СВЦЭМ!$D$10+'СЕТ СН'!$H$5-'СЕТ СН'!$H$20</f>
        <v>3124.5972464200004</v>
      </c>
      <c r="X86" s="36">
        <f>SUMIFS(СВЦЭМ!$C$39:$C$782,СВЦЭМ!$A$39:$A$782,$A86,СВЦЭМ!$B$39:$B$782,X$83)+'СЕТ СН'!$H$12+СВЦЭМ!$D$10+'СЕТ СН'!$H$5-'СЕТ СН'!$H$20</f>
        <v>3153.1857758599999</v>
      </c>
      <c r="Y86" s="36">
        <f>SUMIFS(СВЦЭМ!$C$39:$C$782,СВЦЭМ!$A$39:$A$782,$A86,СВЦЭМ!$B$39:$B$782,Y$83)+'СЕТ СН'!$H$12+СВЦЭМ!$D$10+'СЕТ СН'!$H$5-'СЕТ СН'!$H$20</f>
        <v>3119.9804673099998</v>
      </c>
    </row>
    <row r="87" spans="1:25" ht="15.75" x14ac:dyDescent="0.2">
      <c r="A87" s="35">
        <f t="shared" si="2"/>
        <v>44504</v>
      </c>
      <c r="B87" s="36">
        <f>SUMIFS(СВЦЭМ!$C$39:$C$782,СВЦЭМ!$A$39:$A$782,$A87,СВЦЭМ!$B$39:$B$782,B$83)+'СЕТ СН'!$H$12+СВЦЭМ!$D$10+'СЕТ СН'!$H$5-'СЕТ СН'!$H$20</f>
        <v>3170.3779341099998</v>
      </c>
      <c r="C87" s="36">
        <f>SUMIFS(СВЦЭМ!$C$39:$C$782,СВЦЭМ!$A$39:$A$782,$A87,СВЦЭМ!$B$39:$B$782,C$83)+'СЕТ СН'!$H$12+СВЦЭМ!$D$10+'СЕТ СН'!$H$5-'СЕТ СН'!$H$20</f>
        <v>3186.6559421500001</v>
      </c>
      <c r="D87" s="36">
        <f>SUMIFS(СВЦЭМ!$C$39:$C$782,СВЦЭМ!$A$39:$A$782,$A87,СВЦЭМ!$B$39:$B$782,D$83)+'СЕТ СН'!$H$12+СВЦЭМ!$D$10+'СЕТ СН'!$H$5-'СЕТ СН'!$H$20</f>
        <v>3206.4431868700003</v>
      </c>
      <c r="E87" s="36">
        <f>SUMIFS(СВЦЭМ!$C$39:$C$782,СВЦЭМ!$A$39:$A$782,$A87,СВЦЭМ!$B$39:$B$782,E$83)+'СЕТ СН'!$H$12+СВЦЭМ!$D$10+'СЕТ СН'!$H$5-'СЕТ СН'!$H$20</f>
        <v>3216.5497352100001</v>
      </c>
      <c r="F87" s="36">
        <f>SUMIFS(СВЦЭМ!$C$39:$C$782,СВЦЭМ!$A$39:$A$782,$A87,СВЦЭМ!$B$39:$B$782,F$83)+'СЕТ СН'!$H$12+СВЦЭМ!$D$10+'СЕТ СН'!$H$5-'СЕТ СН'!$H$20</f>
        <v>3225.9129640600004</v>
      </c>
      <c r="G87" s="36">
        <f>SUMIFS(СВЦЭМ!$C$39:$C$782,СВЦЭМ!$A$39:$A$782,$A87,СВЦЭМ!$B$39:$B$782,G$83)+'СЕТ СН'!$H$12+СВЦЭМ!$D$10+'СЕТ СН'!$H$5-'СЕТ СН'!$H$20</f>
        <v>3223.9642167399998</v>
      </c>
      <c r="H87" s="36">
        <f>SUMIFS(СВЦЭМ!$C$39:$C$782,СВЦЭМ!$A$39:$A$782,$A87,СВЦЭМ!$B$39:$B$782,H$83)+'СЕТ СН'!$H$12+СВЦЭМ!$D$10+'СЕТ СН'!$H$5-'СЕТ СН'!$H$20</f>
        <v>3204.7276522700004</v>
      </c>
      <c r="I87" s="36">
        <f>SUMIFS(СВЦЭМ!$C$39:$C$782,СВЦЭМ!$A$39:$A$782,$A87,СВЦЭМ!$B$39:$B$782,I$83)+'СЕТ СН'!$H$12+СВЦЭМ!$D$10+'СЕТ СН'!$H$5-'СЕТ СН'!$H$20</f>
        <v>3192.4335678300004</v>
      </c>
      <c r="J87" s="36">
        <f>SUMIFS(СВЦЭМ!$C$39:$C$782,СВЦЭМ!$A$39:$A$782,$A87,СВЦЭМ!$B$39:$B$782,J$83)+'СЕТ СН'!$H$12+СВЦЭМ!$D$10+'СЕТ СН'!$H$5-'СЕТ СН'!$H$20</f>
        <v>3141.12878052</v>
      </c>
      <c r="K87" s="36">
        <f>SUMIFS(СВЦЭМ!$C$39:$C$782,СВЦЭМ!$A$39:$A$782,$A87,СВЦЭМ!$B$39:$B$782,K$83)+'СЕТ СН'!$H$12+СВЦЭМ!$D$10+'СЕТ СН'!$H$5-'СЕТ СН'!$H$20</f>
        <v>3104.3345281700003</v>
      </c>
      <c r="L87" s="36">
        <f>SUMIFS(СВЦЭМ!$C$39:$C$782,СВЦЭМ!$A$39:$A$782,$A87,СВЦЭМ!$B$39:$B$782,L$83)+'СЕТ СН'!$H$12+СВЦЭМ!$D$10+'СЕТ СН'!$H$5-'СЕТ СН'!$H$20</f>
        <v>3098.4188042000001</v>
      </c>
      <c r="M87" s="36">
        <f>SUMIFS(СВЦЭМ!$C$39:$C$782,СВЦЭМ!$A$39:$A$782,$A87,СВЦЭМ!$B$39:$B$782,M$83)+'СЕТ СН'!$H$12+СВЦЭМ!$D$10+'СЕТ СН'!$H$5-'СЕТ СН'!$H$20</f>
        <v>3109.74730361</v>
      </c>
      <c r="N87" s="36">
        <f>SUMIFS(СВЦЭМ!$C$39:$C$782,СВЦЭМ!$A$39:$A$782,$A87,СВЦЭМ!$B$39:$B$782,N$83)+'СЕТ СН'!$H$12+СВЦЭМ!$D$10+'СЕТ СН'!$H$5-'СЕТ СН'!$H$20</f>
        <v>3132.1920573899997</v>
      </c>
      <c r="O87" s="36">
        <f>SUMIFS(СВЦЭМ!$C$39:$C$782,СВЦЭМ!$A$39:$A$782,$A87,СВЦЭМ!$B$39:$B$782,O$83)+'СЕТ СН'!$H$12+СВЦЭМ!$D$10+'СЕТ СН'!$H$5-'СЕТ СН'!$H$20</f>
        <v>3143.1335686900002</v>
      </c>
      <c r="P87" s="36">
        <f>SUMIFS(СВЦЭМ!$C$39:$C$782,СВЦЭМ!$A$39:$A$782,$A87,СВЦЭМ!$B$39:$B$782,P$83)+'СЕТ СН'!$H$12+СВЦЭМ!$D$10+'СЕТ СН'!$H$5-'СЕТ СН'!$H$20</f>
        <v>3162.50391601</v>
      </c>
      <c r="Q87" s="36">
        <f>SUMIFS(СВЦЭМ!$C$39:$C$782,СВЦЭМ!$A$39:$A$782,$A87,СВЦЭМ!$B$39:$B$782,Q$83)+'СЕТ СН'!$H$12+СВЦЭМ!$D$10+'СЕТ СН'!$H$5-'СЕТ СН'!$H$20</f>
        <v>3163.6537732400002</v>
      </c>
      <c r="R87" s="36">
        <f>SUMIFS(СВЦЭМ!$C$39:$C$782,СВЦЭМ!$A$39:$A$782,$A87,СВЦЭМ!$B$39:$B$782,R$83)+'СЕТ СН'!$H$12+СВЦЭМ!$D$10+'СЕТ СН'!$H$5-'СЕТ СН'!$H$20</f>
        <v>3160.5104748000003</v>
      </c>
      <c r="S87" s="36">
        <f>SUMIFS(СВЦЭМ!$C$39:$C$782,СВЦЭМ!$A$39:$A$782,$A87,СВЦЭМ!$B$39:$B$782,S$83)+'СЕТ СН'!$H$12+СВЦЭМ!$D$10+'СЕТ СН'!$H$5-'СЕТ СН'!$H$20</f>
        <v>3134.0703339299998</v>
      </c>
      <c r="T87" s="36">
        <f>SUMIFS(СВЦЭМ!$C$39:$C$782,СВЦЭМ!$A$39:$A$782,$A87,СВЦЭМ!$B$39:$B$782,T$83)+'СЕТ СН'!$H$12+СВЦЭМ!$D$10+'СЕТ СН'!$H$5-'СЕТ СН'!$H$20</f>
        <v>3094.41932683</v>
      </c>
      <c r="U87" s="36">
        <f>SUMIFS(СВЦЭМ!$C$39:$C$782,СВЦЭМ!$A$39:$A$782,$A87,СВЦЭМ!$B$39:$B$782,U$83)+'СЕТ СН'!$H$12+СВЦЭМ!$D$10+'СЕТ СН'!$H$5-'СЕТ СН'!$H$20</f>
        <v>3088.1843785700003</v>
      </c>
      <c r="V87" s="36">
        <f>SUMIFS(СВЦЭМ!$C$39:$C$782,СВЦЭМ!$A$39:$A$782,$A87,СВЦЭМ!$B$39:$B$782,V$83)+'СЕТ СН'!$H$12+СВЦЭМ!$D$10+'СЕТ СН'!$H$5-'СЕТ СН'!$H$20</f>
        <v>3095.1993164599999</v>
      </c>
      <c r="W87" s="36">
        <f>SUMIFS(СВЦЭМ!$C$39:$C$782,СВЦЭМ!$A$39:$A$782,$A87,СВЦЭМ!$B$39:$B$782,W$83)+'СЕТ СН'!$H$12+СВЦЭМ!$D$10+'СЕТ СН'!$H$5-'СЕТ СН'!$H$20</f>
        <v>3117.8262728899999</v>
      </c>
      <c r="X87" s="36">
        <f>SUMIFS(СВЦЭМ!$C$39:$C$782,СВЦЭМ!$A$39:$A$782,$A87,СВЦЭМ!$B$39:$B$782,X$83)+'СЕТ СН'!$H$12+СВЦЭМ!$D$10+'СЕТ СН'!$H$5-'СЕТ СН'!$H$20</f>
        <v>3149.3900487600004</v>
      </c>
      <c r="Y87" s="36">
        <f>SUMIFS(СВЦЭМ!$C$39:$C$782,СВЦЭМ!$A$39:$A$782,$A87,СВЦЭМ!$B$39:$B$782,Y$83)+'СЕТ СН'!$H$12+СВЦЭМ!$D$10+'СЕТ СН'!$H$5-'СЕТ СН'!$H$20</f>
        <v>3180.9421198999999</v>
      </c>
    </row>
    <row r="88" spans="1:25" ht="15.75" x14ac:dyDescent="0.2">
      <c r="A88" s="35">
        <f t="shared" si="2"/>
        <v>44505</v>
      </c>
      <c r="B88" s="36">
        <f>SUMIFS(СВЦЭМ!$C$39:$C$782,СВЦЭМ!$A$39:$A$782,$A88,СВЦЭМ!$B$39:$B$782,B$83)+'СЕТ СН'!$H$12+СВЦЭМ!$D$10+'СЕТ СН'!$H$5-'СЕТ СН'!$H$20</f>
        <v>3196.2994152700003</v>
      </c>
      <c r="C88" s="36">
        <f>SUMIFS(СВЦЭМ!$C$39:$C$782,СВЦЭМ!$A$39:$A$782,$A88,СВЦЭМ!$B$39:$B$782,C$83)+'СЕТ СН'!$H$12+СВЦЭМ!$D$10+'СЕТ СН'!$H$5-'СЕТ СН'!$H$20</f>
        <v>3208.6079314500003</v>
      </c>
      <c r="D88" s="36">
        <f>SUMIFS(СВЦЭМ!$C$39:$C$782,СВЦЭМ!$A$39:$A$782,$A88,СВЦЭМ!$B$39:$B$782,D$83)+'СЕТ СН'!$H$12+СВЦЭМ!$D$10+'СЕТ СН'!$H$5-'СЕТ СН'!$H$20</f>
        <v>3208.4528206200002</v>
      </c>
      <c r="E88" s="36">
        <f>SUMIFS(СВЦЭМ!$C$39:$C$782,СВЦЭМ!$A$39:$A$782,$A88,СВЦЭМ!$B$39:$B$782,E$83)+'СЕТ СН'!$H$12+СВЦЭМ!$D$10+'СЕТ СН'!$H$5-'СЕТ СН'!$H$20</f>
        <v>3211.6649709399999</v>
      </c>
      <c r="F88" s="36">
        <f>SUMIFS(СВЦЭМ!$C$39:$C$782,СВЦЭМ!$A$39:$A$782,$A88,СВЦЭМ!$B$39:$B$782,F$83)+'СЕТ СН'!$H$12+СВЦЭМ!$D$10+'СЕТ СН'!$H$5-'СЕТ СН'!$H$20</f>
        <v>3203.7347590899999</v>
      </c>
      <c r="G88" s="36">
        <f>SUMIFS(СВЦЭМ!$C$39:$C$782,СВЦЭМ!$A$39:$A$782,$A88,СВЦЭМ!$B$39:$B$782,G$83)+'СЕТ СН'!$H$12+СВЦЭМ!$D$10+'СЕТ СН'!$H$5-'СЕТ СН'!$H$20</f>
        <v>3197.4659065000001</v>
      </c>
      <c r="H88" s="36">
        <f>SUMIFS(СВЦЭМ!$C$39:$C$782,СВЦЭМ!$A$39:$A$782,$A88,СВЦЭМ!$B$39:$B$782,H$83)+'СЕТ СН'!$H$12+СВЦЭМ!$D$10+'СЕТ СН'!$H$5-'СЕТ СН'!$H$20</f>
        <v>3186.3219859700002</v>
      </c>
      <c r="I88" s="36">
        <f>SUMIFS(СВЦЭМ!$C$39:$C$782,СВЦЭМ!$A$39:$A$782,$A88,СВЦЭМ!$B$39:$B$782,I$83)+'СЕТ СН'!$H$12+СВЦЭМ!$D$10+'СЕТ СН'!$H$5-'СЕТ СН'!$H$20</f>
        <v>3166.5894781300003</v>
      </c>
      <c r="J88" s="36">
        <f>SUMIFS(СВЦЭМ!$C$39:$C$782,СВЦЭМ!$A$39:$A$782,$A88,СВЦЭМ!$B$39:$B$782,J$83)+'СЕТ СН'!$H$12+СВЦЭМ!$D$10+'СЕТ СН'!$H$5-'СЕТ СН'!$H$20</f>
        <v>3131.9306113000002</v>
      </c>
      <c r="K88" s="36">
        <f>SUMIFS(СВЦЭМ!$C$39:$C$782,СВЦЭМ!$A$39:$A$782,$A88,СВЦЭМ!$B$39:$B$782,K$83)+'СЕТ СН'!$H$12+СВЦЭМ!$D$10+'СЕТ СН'!$H$5-'СЕТ СН'!$H$20</f>
        <v>3095.8932867900003</v>
      </c>
      <c r="L88" s="36">
        <f>SUMIFS(СВЦЭМ!$C$39:$C$782,СВЦЭМ!$A$39:$A$782,$A88,СВЦЭМ!$B$39:$B$782,L$83)+'СЕТ СН'!$H$12+СВЦЭМ!$D$10+'СЕТ СН'!$H$5-'СЕТ СН'!$H$20</f>
        <v>3092.13384817</v>
      </c>
      <c r="M88" s="36">
        <f>SUMIFS(СВЦЭМ!$C$39:$C$782,СВЦЭМ!$A$39:$A$782,$A88,СВЦЭМ!$B$39:$B$782,M$83)+'СЕТ СН'!$H$12+СВЦЭМ!$D$10+'СЕТ СН'!$H$5-'СЕТ СН'!$H$20</f>
        <v>3102.70928104</v>
      </c>
      <c r="N88" s="36">
        <f>SUMIFS(СВЦЭМ!$C$39:$C$782,СВЦЭМ!$A$39:$A$782,$A88,СВЦЭМ!$B$39:$B$782,N$83)+'СЕТ СН'!$H$12+СВЦЭМ!$D$10+'СЕТ СН'!$H$5-'СЕТ СН'!$H$20</f>
        <v>3130.4855013599999</v>
      </c>
      <c r="O88" s="36">
        <f>SUMIFS(СВЦЭМ!$C$39:$C$782,СВЦЭМ!$A$39:$A$782,$A88,СВЦЭМ!$B$39:$B$782,O$83)+'СЕТ СН'!$H$12+СВЦЭМ!$D$10+'СЕТ СН'!$H$5-'СЕТ СН'!$H$20</f>
        <v>3134.93484438</v>
      </c>
      <c r="P88" s="36">
        <f>SUMIFS(СВЦЭМ!$C$39:$C$782,СВЦЭМ!$A$39:$A$782,$A88,СВЦЭМ!$B$39:$B$782,P$83)+'СЕТ СН'!$H$12+СВЦЭМ!$D$10+'СЕТ СН'!$H$5-'СЕТ СН'!$H$20</f>
        <v>3147.50407765</v>
      </c>
      <c r="Q88" s="36">
        <f>SUMIFS(СВЦЭМ!$C$39:$C$782,СВЦЭМ!$A$39:$A$782,$A88,СВЦЭМ!$B$39:$B$782,Q$83)+'СЕТ СН'!$H$12+СВЦЭМ!$D$10+'СЕТ СН'!$H$5-'СЕТ СН'!$H$20</f>
        <v>3161.9834431999998</v>
      </c>
      <c r="R88" s="36">
        <f>SUMIFS(СВЦЭМ!$C$39:$C$782,СВЦЭМ!$A$39:$A$782,$A88,СВЦЭМ!$B$39:$B$782,R$83)+'СЕТ СН'!$H$12+СВЦЭМ!$D$10+'СЕТ СН'!$H$5-'СЕТ СН'!$H$20</f>
        <v>3159.2633738100003</v>
      </c>
      <c r="S88" s="36">
        <f>SUMIFS(СВЦЭМ!$C$39:$C$782,СВЦЭМ!$A$39:$A$782,$A88,СВЦЭМ!$B$39:$B$782,S$83)+'СЕТ СН'!$H$12+СВЦЭМ!$D$10+'СЕТ СН'!$H$5-'СЕТ СН'!$H$20</f>
        <v>3134.9355970500001</v>
      </c>
      <c r="T88" s="36">
        <f>SUMIFS(СВЦЭМ!$C$39:$C$782,СВЦЭМ!$A$39:$A$782,$A88,СВЦЭМ!$B$39:$B$782,T$83)+'СЕТ СН'!$H$12+СВЦЭМ!$D$10+'СЕТ СН'!$H$5-'СЕТ СН'!$H$20</f>
        <v>3083.8039461399999</v>
      </c>
      <c r="U88" s="36">
        <f>SUMIFS(СВЦЭМ!$C$39:$C$782,СВЦЭМ!$A$39:$A$782,$A88,СВЦЭМ!$B$39:$B$782,U$83)+'СЕТ СН'!$H$12+СВЦЭМ!$D$10+'СЕТ СН'!$H$5-'СЕТ СН'!$H$20</f>
        <v>3071.1327350500001</v>
      </c>
      <c r="V88" s="36">
        <f>SUMIFS(СВЦЭМ!$C$39:$C$782,СВЦЭМ!$A$39:$A$782,$A88,СВЦЭМ!$B$39:$B$782,V$83)+'СЕТ СН'!$H$12+СВЦЭМ!$D$10+'СЕТ СН'!$H$5-'СЕТ СН'!$H$20</f>
        <v>3079.7518806200001</v>
      </c>
      <c r="W88" s="36">
        <f>SUMIFS(СВЦЭМ!$C$39:$C$782,СВЦЭМ!$A$39:$A$782,$A88,СВЦЭМ!$B$39:$B$782,W$83)+'СЕТ СН'!$H$12+СВЦЭМ!$D$10+'СЕТ СН'!$H$5-'СЕТ СН'!$H$20</f>
        <v>3100.7641276100003</v>
      </c>
      <c r="X88" s="36">
        <f>SUMIFS(СВЦЭМ!$C$39:$C$782,СВЦЭМ!$A$39:$A$782,$A88,СВЦЭМ!$B$39:$B$782,X$83)+'СЕТ СН'!$H$12+СВЦЭМ!$D$10+'СЕТ СН'!$H$5-'СЕТ СН'!$H$20</f>
        <v>3132.8190755200003</v>
      </c>
      <c r="Y88" s="36">
        <f>SUMIFS(СВЦЭМ!$C$39:$C$782,СВЦЭМ!$A$39:$A$782,$A88,СВЦЭМ!$B$39:$B$782,Y$83)+'СЕТ СН'!$H$12+СВЦЭМ!$D$10+'СЕТ СН'!$H$5-'СЕТ СН'!$H$20</f>
        <v>3169.0992470400001</v>
      </c>
    </row>
    <row r="89" spans="1:25" ht="15.75" x14ac:dyDescent="0.2">
      <c r="A89" s="35">
        <f t="shared" si="2"/>
        <v>44506</v>
      </c>
      <c r="B89" s="36">
        <f>SUMIFS(СВЦЭМ!$C$39:$C$782,СВЦЭМ!$A$39:$A$782,$A89,СВЦЭМ!$B$39:$B$782,B$83)+'СЕТ СН'!$H$12+СВЦЭМ!$D$10+'СЕТ СН'!$H$5-'СЕТ СН'!$H$20</f>
        <v>3200.6661043399999</v>
      </c>
      <c r="C89" s="36">
        <f>SUMIFS(СВЦЭМ!$C$39:$C$782,СВЦЭМ!$A$39:$A$782,$A89,СВЦЭМ!$B$39:$B$782,C$83)+'СЕТ СН'!$H$12+СВЦЭМ!$D$10+'СЕТ СН'!$H$5-'СЕТ СН'!$H$20</f>
        <v>3219.2162835399999</v>
      </c>
      <c r="D89" s="36">
        <f>SUMIFS(СВЦЭМ!$C$39:$C$782,СВЦЭМ!$A$39:$A$782,$A89,СВЦЭМ!$B$39:$B$782,D$83)+'СЕТ СН'!$H$12+СВЦЭМ!$D$10+'СЕТ СН'!$H$5-'СЕТ СН'!$H$20</f>
        <v>3223.9496554400002</v>
      </c>
      <c r="E89" s="36">
        <f>SUMIFS(СВЦЭМ!$C$39:$C$782,СВЦЭМ!$A$39:$A$782,$A89,СВЦЭМ!$B$39:$B$782,E$83)+'СЕТ СН'!$H$12+СВЦЭМ!$D$10+'СЕТ СН'!$H$5-'СЕТ СН'!$H$20</f>
        <v>3225.5873857000001</v>
      </c>
      <c r="F89" s="36">
        <f>SUMIFS(СВЦЭМ!$C$39:$C$782,СВЦЭМ!$A$39:$A$782,$A89,СВЦЭМ!$B$39:$B$782,F$83)+'СЕТ СН'!$H$12+СВЦЭМ!$D$10+'СЕТ СН'!$H$5-'СЕТ СН'!$H$20</f>
        <v>3226.0546808899999</v>
      </c>
      <c r="G89" s="36">
        <f>SUMIFS(СВЦЭМ!$C$39:$C$782,СВЦЭМ!$A$39:$A$782,$A89,СВЦЭМ!$B$39:$B$782,G$83)+'СЕТ СН'!$H$12+СВЦЭМ!$D$10+'СЕТ СН'!$H$5-'СЕТ СН'!$H$20</f>
        <v>3223.1000116599998</v>
      </c>
      <c r="H89" s="36">
        <f>SUMIFS(СВЦЭМ!$C$39:$C$782,СВЦЭМ!$A$39:$A$782,$A89,СВЦЭМ!$B$39:$B$782,H$83)+'СЕТ СН'!$H$12+СВЦЭМ!$D$10+'СЕТ СН'!$H$5-'СЕТ СН'!$H$20</f>
        <v>3207.6156793999999</v>
      </c>
      <c r="I89" s="36">
        <f>SUMIFS(СВЦЭМ!$C$39:$C$782,СВЦЭМ!$A$39:$A$782,$A89,СВЦЭМ!$B$39:$B$782,I$83)+'СЕТ СН'!$H$12+СВЦЭМ!$D$10+'СЕТ СН'!$H$5-'СЕТ СН'!$H$20</f>
        <v>3196.3071961200003</v>
      </c>
      <c r="J89" s="36">
        <f>SUMIFS(СВЦЭМ!$C$39:$C$782,СВЦЭМ!$A$39:$A$782,$A89,СВЦЭМ!$B$39:$B$782,J$83)+'СЕТ СН'!$H$12+СВЦЭМ!$D$10+'СЕТ СН'!$H$5-'СЕТ СН'!$H$20</f>
        <v>3176.0604127400002</v>
      </c>
      <c r="K89" s="36">
        <f>SUMIFS(СВЦЭМ!$C$39:$C$782,СВЦЭМ!$A$39:$A$782,$A89,СВЦЭМ!$B$39:$B$782,K$83)+'СЕТ СН'!$H$12+СВЦЭМ!$D$10+'СЕТ СН'!$H$5-'СЕТ СН'!$H$20</f>
        <v>3136.7469214299999</v>
      </c>
      <c r="L89" s="36">
        <f>SUMIFS(СВЦЭМ!$C$39:$C$782,СВЦЭМ!$A$39:$A$782,$A89,СВЦЭМ!$B$39:$B$782,L$83)+'СЕТ СН'!$H$12+СВЦЭМ!$D$10+'СЕТ СН'!$H$5-'СЕТ СН'!$H$20</f>
        <v>3129.89181654</v>
      </c>
      <c r="M89" s="36">
        <f>SUMIFS(СВЦЭМ!$C$39:$C$782,СВЦЭМ!$A$39:$A$782,$A89,СВЦЭМ!$B$39:$B$782,M$83)+'СЕТ СН'!$H$12+СВЦЭМ!$D$10+'СЕТ СН'!$H$5-'СЕТ СН'!$H$20</f>
        <v>3136.5802860499998</v>
      </c>
      <c r="N89" s="36">
        <f>SUMIFS(СВЦЭМ!$C$39:$C$782,СВЦЭМ!$A$39:$A$782,$A89,СВЦЭМ!$B$39:$B$782,N$83)+'СЕТ СН'!$H$12+СВЦЭМ!$D$10+'СЕТ СН'!$H$5-'СЕТ СН'!$H$20</f>
        <v>3165.23138724</v>
      </c>
      <c r="O89" s="36">
        <f>SUMIFS(СВЦЭМ!$C$39:$C$782,СВЦЭМ!$A$39:$A$782,$A89,СВЦЭМ!$B$39:$B$782,O$83)+'СЕТ СН'!$H$12+СВЦЭМ!$D$10+'СЕТ СН'!$H$5-'СЕТ СН'!$H$20</f>
        <v>3174.6596503000001</v>
      </c>
      <c r="P89" s="36">
        <f>SUMIFS(СВЦЭМ!$C$39:$C$782,СВЦЭМ!$A$39:$A$782,$A89,СВЦЭМ!$B$39:$B$782,P$83)+'СЕТ СН'!$H$12+СВЦЭМ!$D$10+'СЕТ СН'!$H$5-'СЕТ СН'!$H$20</f>
        <v>3159.4331395600002</v>
      </c>
      <c r="Q89" s="36">
        <f>SUMIFS(СВЦЭМ!$C$39:$C$782,СВЦЭМ!$A$39:$A$782,$A89,СВЦЭМ!$B$39:$B$782,Q$83)+'СЕТ СН'!$H$12+СВЦЭМ!$D$10+'СЕТ СН'!$H$5-'СЕТ СН'!$H$20</f>
        <v>3169.2254603800002</v>
      </c>
      <c r="R89" s="36">
        <f>SUMIFS(СВЦЭМ!$C$39:$C$782,СВЦЭМ!$A$39:$A$782,$A89,СВЦЭМ!$B$39:$B$782,R$83)+'СЕТ СН'!$H$12+СВЦЭМ!$D$10+'СЕТ СН'!$H$5-'СЕТ СН'!$H$20</f>
        <v>3159.3903268100003</v>
      </c>
      <c r="S89" s="36">
        <f>SUMIFS(СВЦЭМ!$C$39:$C$782,СВЦЭМ!$A$39:$A$782,$A89,СВЦЭМ!$B$39:$B$782,S$83)+'СЕТ СН'!$H$12+СВЦЭМ!$D$10+'СЕТ СН'!$H$5-'СЕТ СН'!$H$20</f>
        <v>3130.12011067</v>
      </c>
      <c r="T89" s="36">
        <f>SUMIFS(СВЦЭМ!$C$39:$C$782,СВЦЭМ!$A$39:$A$782,$A89,СВЦЭМ!$B$39:$B$782,T$83)+'СЕТ СН'!$H$12+СВЦЭМ!$D$10+'СЕТ СН'!$H$5-'СЕТ СН'!$H$20</f>
        <v>3107.9743010900002</v>
      </c>
      <c r="U89" s="36">
        <f>SUMIFS(СВЦЭМ!$C$39:$C$782,СВЦЭМ!$A$39:$A$782,$A89,СВЦЭМ!$B$39:$B$782,U$83)+'СЕТ СН'!$H$12+СВЦЭМ!$D$10+'СЕТ СН'!$H$5-'СЕТ СН'!$H$20</f>
        <v>3086.8646197500002</v>
      </c>
      <c r="V89" s="36">
        <f>SUMIFS(СВЦЭМ!$C$39:$C$782,СВЦЭМ!$A$39:$A$782,$A89,СВЦЭМ!$B$39:$B$782,V$83)+'СЕТ СН'!$H$12+СВЦЭМ!$D$10+'СЕТ СН'!$H$5-'СЕТ СН'!$H$20</f>
        <v>3083.6380022200001</v>
      </c>
      <c r="W89" s="36">
        <f>SUMIFS(СВЦЭМ!$C$39:$C$782,СВЦЭМ!$A$39:$A$782,$A89,СВЦЭМ!$B$39:$B$782,W$83)+'СЕТ СН'!$H$12+СВЦЭМ!$D$10+'СЕТ СН'!$H$5-'СЕТ СН'!$H$20</f>
        <v>3100.4292284000003</v>
      </c>
      <c r="X89" s="36">
        <f>SUMIFS(СВЦЭМ!$C$39:$C$782,СВЦЭМ!$A$39:$A$782,$A89,СВЦЭМ!$B$39:$B$782,X$83)+'СЕТ СН'!$H$12+СВЦЭМ!$D$10+'СЕТ СН'!$H$5-'СЕТ СН'!$H$20</f>
        <v>3133.8460098800001</v>
      </c>
      <c r="Y89" s="36">
        <f>SUMIFS(СВЦЭМ!$C$39:$C$782,СВЦЭМ!$A$39:$A$782,$A89,СВЦЭМ!$B$39:$B$782,Y$83)+'СЕТ СН'!$H$12+СВЦЭМ!$D$10+'СЕТ СН'!$H$5-'СЕТ СН'!$H$20</f>
        <v>3155.6360362400001</v>
      </c>
    </row>
    <row r="90" spans="1:25" ht="15.75" x14ac:dyDescent="0.2">
      <c r="A90" s="35">
        <f t="shared" si="2"/>
        <v>44507</v>
      </c>
      <c r="B90" s="36">
        <f>SUMIFS(СВЦЭМ!$C$39:$C$782,СВЦЭМ!$A$39:$A$782,$A90,СВЦЭМ!$B$39:$B$782,B$83)+'СЕТ СН'!$H$12+СВЦЭМ!$D$10+'СЕТ СН'!$H$5-'СЕТ СН'!$H$20</f>
        <v>3185.91684605</v>
      </c>
      <c r="C90" s="36">
        <f>SUMIFS(СВЦЭМ!$C$39:$C$782,СВЦЭМ!$A$39:$A$782,$A90,СВЦЭМ!$B$39:$B$782,C$83)+'СЕТ СН'!$H$12+СВЦЭМ!$D$10+'СЕТ СН'!$H$5-'СЕТ СН'!$H$20</f>
        <v>3184.7413227300003</v>
      </c>
      <c r="D90" s="36">
        <f>SUMIFS(СВЦЭМ!$C$39:$C$782,СВЦЭМ!$A$39:$A$782,$A90,СВЦЭМ!$B$39:$B$782,D$83)+'СЕТ СН'!$H$12+СВЦЭМ!$D$10+'СЕТ СН'!$H$5-'СЕТ СН'!$H$20</f>
        <v>3077.8490097499998</v>
      </c>
      <c r="E90" s="36">
        <f>SUMIFS(СВЦЭМ!$C$39:$C$782,СВЦЭМ!$A$39:$A$782,$A90,СВЦЭМ!$B$39:$B$782,E$83)+'СЕТ СН'!$H$12+СВЦЭМ!$D$10+'СЕТ СН'!$H$5-'СЕТ СН'!$H$20</f>
        <v>3055.9042780099999</v>
      </c>
      <c r="F90" s="36">
        <f>SUMIFS(СВЦЭМ!$C$39:$C$782,СВЦЭМ!$A$39:$A$782,$A90,СВЦЭМ!$B$39:$B$782,F$83)+'СЕТ СН'!$H$12+СВЦЭМ!$D$10+'СЕТ СН'!$H$5-'СЕТ СН'!$H$20</f>
        <v>3052.79032319</v>
      </c>
      <c r="G90" s="36">
        <f>SUMIFS(СВЦЭМ!$C$39:$C$782,СВЦЭМ!$A$39:$A$782,$A90,СВЦЭМ!$B$39:$B$782,G$83)+'СЕТ СН'!$H$12+СВЦЭМ!$D$10+'СЕТ СН'!$H$5-'СЕТ СН'!$H$20</f>
        <v>3057.6796192199999</v>
      </c>
      <c r="H90" s="36">
        <f>SUMIFS(СВЦЭМ!$C$39:$C$782,СВЦЭМ!$A$39:$A$782,$A90,СВЦЭМ!$B$39:$B$782,H$83)+'СЕТ СН'!$H$12+СВЦЭМ!$D$10+'СЕТ СН'!$H$5-'СЕТ СН'!$H$20</f>
        <v>3126.8272075</v>
      </c>
      <c r="I90" s="36">
        <f>SUMIFS(СВЦЭМ!$C$39:$C$782,СВЦЭМ!$A$39:$A$782,$A90,СВЦЭМ!$B$39:$B$782,I$83)+'СЕТ СН'!$H$12+СВЦЭМ!$D$10+'СЕТ СН'!$H$5-'СЕТ СН'!$H$20</f>
        <v>3203.56221624</v>
      </c>
      <c r="J90" s="36">
        <f>SUMIFS(СВЦЭМ!$C$39:$C$782,СВЦЭМ!$A$39:$A$782,$A90,СВЦЭМ!$B$39:$B$782,J$83)+'СЕТ СН'!$H$12+СВЦЭМ!$D$10+'СЕТ СН'!$H$5-'СЕТ СН'!$H$20</f>
        <v>3203.0815362600001</v>
      </c>
      <c r="K90" s="36">
        <f>SUMIFS(СВЦЭМ!$C$39:$C$782,СВЦЭМ!$A$39:$A$782,$A90,СВЦЭМ!$B$39:$B$782,K$83)+'СЕТ СН'!$H$12+СВЦЭМ!$D$10+'СЕТ СН'!$H$5-'СЕТ СН'!$H$20</f>
        <v>3145.3072143600002</v>
      </c>
      <c r="L90" s="36">
        <f>SUMIFS(СВЦЭМ!$C$39:$C$782,СВЦЭМ!$A$39:$A$782,$A90,СВЦЭМ!$B$39:$B$782,L$83)+'СЕТ СН'!$H$12+СВЦЭМ!$D$10+'СЕТ СН'!$H$5-'СЕТ СН'!$H$20</f>
        <v>3137.7125906400001</v>
      </c>
      <c r="M90" s="36">
        <f>SUMIFS(СВЦЭМ!$C$39:$C$782,СВЦЭМ!$A$39:$A$782,$A90,СВЦЭМ!$B$39:$B$782,M$83)+'СЕТ СН'!$H$12+СВЦЭМ!$D$10+'СЕТ СН'!$H$5-'СЕТ СН'!$H$20</f>
        <v>3195.63255269</v>
      </c>
      <c r="N90" s="36">
        <f>SUMIFS(СВЦЭМ!$C$39:$C$782,СВЦЭМ!$A$39:$A$782,$A90,СВЦЭМ!$B$39:$B$782,N$83)+'СЕТ СН'!$H$12+СВЦЭМ!$D$10+'СЕТ СН'!$H$5-'СЕТ СН'!$H$20</f>
        <v>3223.52507358</v>
      </c>
      <c r="O90" s="36">
        <f>SUMIFS(СВЦЭМ!$C$39:$C$782,СВЦЭМ!$A$39:$A$782,$A90,СВЦЭМ!$B$39:$B$782,O$83)+'СЕТ СН'!$H$12+СВЦЭМ!$D$10+'СЕТ СН'!$H$5-'СЕТ СН'!$H$20</f>
        <v>3215.6534753400001</v>
      </c>
      <c r="P90" s="36">
        <f>SUMIFS(СВЦЭМ!$C$39:$C$782,СВЦЭМ!$A$39:$A$782,$A90,СВЦЭМ!$B$39:$B$782,P$83)+'СЕТ СН'!$H$12+СВЦЭМ!$D$10+'СЕТ СН'!$H$5-'СЕТ СН'!$H$20</f>
        <v>3206.9051504600002</v>
      </c>
      <c r="Q90" s="36">
        <f>SUMIFS(СВЦЭМ!$C$39:$C$782,СВЦЭМ!$A$39:$A$782,$A90,СВЦЭМ!$B$39:$B$782,Q$83)+'СЕТ СН'!$H$12+СВЦЭМ!$D$10+'СЕТ СН'!$H$5-'СЕТ СН'!$H$20</f>
        <v>3203.5653032600003</v>
      </c>
      <c r="R90" s="36">
        <f>SUMIFS(СВЦЭМ!$C$39:$C$782,СВЦЭМ!$A$39:$A$782,$A90,СВЦЭМ!$B$39:$B$782,R$83)+'СЕТ СН'!$H$12+СВЦЭМ!$D$10+'СЕТ СН'!$H$5-'СЕТ СН'!$H$20</f>
        <v>3213.4757488599998</v>
      </c>
      <c r="S90" s="36">
        <f>SUMIFS(СВЦЭМ!$C$39:$C$782,СВЦЭМ!$A$39:$A$782,$A90,СВЦЭМ!$B$39:$B$782,S$83)+'СЕТ СН'!$H$12+СВЦЭМ!$D$10+'СЕТ СН'!$H$5-'СЕТ СН'!$H$20</f>
        <v>3208.2419507700001</v>
      </c>
      <c r="T90" s="36">
        <f>SUMIFS(СВЦЭМ!$C$39:$C$782,СВЦЭМ!$A$39:$A$782,$A90,СВЦЭМ!$B$39:$B$782,T$83)+'СЕТ СН'!$H$12+СВЦЭМ!$D$10+'СЕТ СН'!$H$5-'СЕТ СН'!$H$20</f>
        <v>3161.0842549600002</v>
      </c>
      <c r="U90" s="36">
        <f>SUMIFS(СВЦЭМ!$C$39:$C$782,СВЦЭМ!$A$39:$A$782,$A90,СВЦЭМ!$B$39:$B$782,U$83)+'СЕТ СН'!$H$12+СВЦЭМ!$D$10+'СЕТ СН'!$H$5-'СЕТ СН'!$H$20</f>
        <v>3160.1647791100004</v>
      </c>
      <c r="V90" s="36">
        <f>SUMIFS(СВЦЭМ!$C$39:$C$782,СВЦЭМ!$A$39:$A$782,$A90,СВЦЭМ!$B$39:$B$782,V$83)+'СЕТ СН'!$H$12+СВЦЭМ!$D$10+'СЕТ СН'!$H$5-'СЕТ СН'!$H$20</f>
        <v>3144.5071042999998</v>
      </c>
      <c r="W90" s="36">
        <f>SUMIFS(СВЦЭМ!$C$39:$C$782,СВЦЭМ!$A$39:$A$782,$A90,СВЦЭМ!$B$39:$B$782,W$83)+'СЕТ СН'!$H$12+СВЦЭМ!$D$10+'СЕТ СН'!$H$5-'СЕТ СН'!$H$20</f>
        <v>3180.7378098999998</v>
      </c>
      <c r="X90" s="36">
        <f>SUMIFS(СВЦЭМ!$C$39:$C$782,СВЦЭМ!$A$39:$A$782,$A90,СВЦЭМ!$B$39:$B$782,X$83)+'СЕТ СН'!$H$12+СВЦЭМ!$D$10+'СЕТ СН'!$H$5-'СЕТ СН'!$H$20</f>
        <v>3205.0062161699998</v>
      </c>
      <c r="Y90" s="36">
        <f>SUMIFS(СВЦЭМ!$C$39:$C$782,СВЦЭМ!$A$39:$A$782,$A90,СВЦЭМ!$B$39:$B$782,Y$83)+'СЕТ СН'!$H$12+СВЦЭМ!$D$10+'СЕТ СН'!$H$5-'СЕТ СН'!$H$20</f>
        <v>3195.9379081799998</v>
      </c>
    </row>
    <row r="91" spans="1:25" ht="15.75" x14ac:dyDescent="0.2">
      <c r="A91" s="35">
        <f t="shared" si="2"/>
        <v>44508</v>
      </c>
      <c r="B91" s="36">
        <f>SUMIFS(СВЦЭМ!$C$39:$C$782,СВЦЭМ!$A$39:$A$782,$A91,СВЦЭМ!$B$39:$B$782,B$83)+'СЕТ СН'!$H$12+СВЦЭМ!$D$10+'СЕТ СН'!$H$5-'СЕТ СН'!$H$20</f>
        <v>3239.17893241</v>
      </c>
      <c r="C91" s="36">
        <f>SUMIFS(СВЦЭМ!$C$39:$C$782,СВЦЭМ!$A$39:$A$782,$A91,СВЦЭМ!$B$39:$B$782,C$83)+'СЕТ СН'!$H$12+СВЦЭМ!$D$10+'СЕТ СН'!$H$5-'СЕТ СН'!$H$20</f>
        <v>3237.6894348699998</v>
      </c>
      <c r="D91" s="36">
        <f>SUMIFS(СВЦЭМ!$C$39:$C$782,СВЦЭМ!$A$39:$A$782,$A91,СВЦЭМ!$B$39:$B$782,D$83)+'СЕТ СН'!$H$12+СВЦЭМ!$D$10+'СЕТ СН'!$H$5-'СЕТ СН'!$H$20</f>
        <v>3229.8983307099998</v>
      </c>
      <c r="E91" s="36">
        <f>SUMIFS(СВЦЭМ!$C$39:$C$782,СВЦЭМ!$A$39:$A$782,$A91,СВЦЭМ!$B$39:$B$782,E$83)+'СЕТ СН'!$H$12+СВЦЭМ!$D$10+'СЕТ СН'!$H$5-'СЕТ СН'!$H$20</f>
        <v>3211.6932449800001</v>
      </c>
      <c r="F91" s="36">
        <f>SUMIFS(СВЦЭМ!$C$39:$C$782,СВЦЭМ!$A$39:$A$782,$A91,СВЦЭМ!$B$39:$B$782,F$83)+'СЕТ СН'!$H$12+СВЦЭМ!$D$10+'СЕТ СН'!$H$5-'СЕТ СН'!$H$20</f>
        <v>3213.38893938</v>
      </c>
      <c r="G91" s="36">
        <f>SUMIFS(СВЦЭМ!$C$39:$C$782,СВЦЭМ!$A$39:$A$782,$A91,СВЦЭМ!$B$39:$B$782,G$83)+'СЕТ СН'!$H$12+СВЦЭМ!$D$10+'СЕТ СН'!$H$5-'СЕТ СН'!$H$20</f>
        <v>3223.5527236299999</v>
      </c>
      <c r="H91" s="36">
        <f>SUMIFS(СВЦЭМ!$C$39:$C$782,СВЦЭМ!$A$39:$A$782,$A91,СВЦЭМ!$B$39:$B$782,H$83)+'СЕТ СН'!$H$12+СВЦЭМ!$D$10+'СЕТ СН'!$H$5-'СЕТ СН'!$H$20</f>
        <v>3206.47658228</v>
      </c>
      <c r="I91" s="36">
        <f>SUMIFS(СВЦЭМ!$C$39:$C$782,СВЦЭМ!$A$39:$A$782,$A91,СВЦЭМ!$B$39:$B$782,I$83)+'СЕТ СН'!$H$12+СВЦЭМ!$D$10+'СЕТ СН'!$H$5-'СЕТ СН'!$H$20</f>
        <v>3186.7473884800002</v>
      </c>
      <c r="J91" s="36">
        <f>SUMIFS(СВЦЭМ!$C$39:$C$782,СВЦЭМ!$A$39:$A$782,$A91,СВЦЭМ!$B$39:$B$782,J$83)+'СЕТ СН'!$H$12+СВЦЭМ!$D$10+'СЕТ СН'!$H$5-'СЕТ СН'!$H$20</f>
        <v>3181.3631152799999</v>
      </c>
      <c r="K91" s="36">
        <f>SUMIFS(СВЦЭМ!$C$39:$C$782,СВЦЭМ!$A$39:$A$782,$A91,СВЦЭМ!$B$39:$B$782,K$83)+'СЕТ СН'!$H$12+СВЦЭМ!$D$10+'СЕТ СН'!$H$5-'СЕТ СН'!$H$20</f>
        <v>3144.0924357000004</v>
      </c>
      <c r="L91" s="36">
        <f>SUMIFS(СВЦЭМ!$C$39:$C$782,СВЦЭМ!$A$39:$A$782,$A91,СВЦЭМ!$B$39:$B$782,L$83)+'СЕТ СН'!$H$12+СВЦЭМ!$D$10+'СЕТ СН'!$H$5-'СЕТ СН'!$H$20</f>
        <v>3146.8650151000002</v>
      </c>
      <c r="M91" s="36">
        <f>SUMIFS(СВЦЭМ!$C$39:$C$782,СВЦЭМ!$A$39:$A$782,$A91,СВЦЭМ!$B$39:$B$782,M$83)+'СЕТ СН'!$H$12+СВЦЭМ!$D$10+'СЕТ СН'!$H$5-'СЕТ СН'!$H$20</f>
        <v>3148.1416880199999</v>
      </c>
      <c r="N91" s="36">
        <f>SUMIFS(СВЦЭМ!$C$39:$C$782,СВЦЭМ!$A$39:$A$782,$A91,СВЦЭМ!$B$39:$B$782,N$83)+'СЕТ СН'!$H$12+СВЦЭМ!$D$10+'СЕТ СН'!$H$5-'СЕТ СН'!$H$20</f>
        <v>3196.3904426099998</v>
      </c>
      <c r="O91" s="36">
        <f>SUMIFS(СВЦЭМ!$C$39:$C$782,СВЦЭМ!$A$39:$A$782,$A91,СВЦЭМ!$B$39:$B$782,O$83)+'СЕТ СН'!$H$12+СВЦЭМ!$D$10+'СЕТ СН'!$H$5-'СЕТ СН'!$H$20</f>
        <v>3189.5121531499999</v>
      </c>
      <c r="P91" s="36">
        <f>SUMIFS(СВЦЭМ!$C$39:$C$782,СВЦЭМ!$A$39:$A$782,$A91,СВЦЭМ!$B$39:$B$782,P$83)+'СЕТ СН'!$H$12+СВЦЭМ!$D$10+'СЕТ СН'!$H$5-'СЕТ СН'!$H$20</f>
        <v>3182.7622488799998</v>
      </c>
      <c r="Q91" s="36">
        <f>SUMIFS(СВЦЭМ!$C$39:$C$782,СВЦЭМ!$A$39:$A$782,$A91,СВЦЭМ!$B$39:$B$782,Q$83)+'СЕТ СН'!$H$12+СВЦЭМ!$D$10+'СЕТ СН'!$H$5-'СЕТ СН'!$H$20</f>
        <v>3187.16937143</v>
      </c>
      <c r="R91" s="36">
        <f>SUMIFS(СВЦЭМ!$C$39:$C$782,СВЦЭМ!$A$39:$A$782,$A91,СВЦЭМ!$B$39:$B$782,R$83)+'СЕТ СН'!$H$12+СВЦЭМ!$D$10+'СЕТ СН'!$H$5-'СЕТ СН'!$H$20</f>
        <v>3176.3019656500001</v>
      </c>
      <c r="S91" s="36">
        <f>SUMIFS(СВЦЭМ!$C$39:$C$782,СВЦЭМ!$A$39:$A$782,$A91,СВЦЭМ!$B$39:$B$782,S$83)+'СЕТ СН'!$H$12+СВЦЭМ!$D$10+'СЕТ СН'!$H$5-'СЕТ СН'!$H$20</f>
        <v>3173.9771510099999</v>
      </c>
      <c r="T91" s="36">
        <f>SUMIFS(СВЦЭМ!$C$39:$C$782,СВЦЭМ!$A$39:$A$782,$A91,СВЦЭМ!$B$39:$B$782,T$83)+'СЕТ СН'!$H$12+СВЦЭМ!$D$10+'СЕТ СН'!$H$5-'СЕТ СН'!$H$20</f>
        <v>3144.0125521300001</v>
      </c>
      <c r="U91" s="36">
        <f>SUMIFS(СВЦЭМ!$C$39:$C$782,СВЦЭМ!$A$39:$A$782,$A91,СВЦЭМ!$B$39:$B$782,U$83)+'СЕТ СН'!$H$12+СВЦЭМ!$D$10+'СЕТ СН'!$H$5-'СЕТ СН'!$H$20</f>
        <v>3148.11906241</v>
      </c>
      <c r="V91" s="36">
        <f>SUMIFS(СВЦЭМ!$C$39:$C$782,СВЦЭМ!$A$39:$A$782,$A91,СВЦЭМ!$B$39:$B$782,V$83)+'СЕТ СН'!$H$12+СВЦЭМ!$D$10+'СЕТ СН'!$H$5-'СЕТ СН'!$H$20</f>
        <v>3149.8190125000001</v>
      </c>
      <c r="W91" s="36">
        <f>SUMIFS(СВЦЭМ!$C$39:$C$782,СВЦЭМ!$A$39:$A$782,$A91,СВЦЭМ!$B$39:$B$782,W$83)+'СЕТ СН'!$H$12+СВЦЭМ!$D$10+'СЕТ СН'!$H$5-'СЕТ СН'!$H$20</f>
        <v>3172.3446903499998</v>
      </c>
      <c r="X91" s="36">
        <f>SUMIFS(СВЦЭМ!$C$39:$C$782,СВЦЭМ!$A$39:$A$782,$A91,СВЦЭМ!$B$39:$B$782,X$83)+'СЕТ СН'!$H$12+СВЦЭМ!$D$10+'СЕТ СН'!$H$5-'СЕТ СН'!$H$20</f>
        <v>3202.99164591</v>
      </c>
      <c r="Y91" s="36">
        <f>SUMIFS(СВЦЭМ!$C$39:$C$782,СВЦЭМ!$A$39:$A$782,$A91,СВЦЭМ!$B$39:$B$782,Y$83)+'СЕТ СН'!$H$12+СВЦЭМ!$D$10+'СЕТ СН'!$H$5-'СЕТ СН'!$H$20</f>
        <v>3242.1954170099998</v>
      </c>
    </row>
    <row r="92" spans="1:25" ht="15.75" x14ac:dyDescent="0.2">
      <c r="A92" s="35">
        <f t="shared" si="2"/>
        <v>44509</v>
      </c>
      <c r="B92" s="36">
        <f>SUMIFS(СВЦЭМ!$C$39:$C$782,СВЦЭМ!$A$39:$A$782,$A92,СВЦЭМ!$B$39:$B$782,B$83)+'СЕТ СН'!$H$12+СВЦЭМ!$D$10+'СЕТ СН'!$H$5-'СЕТ СН'!$H$20</f>
        <v>3244.8959558300003</v>
      </c>
      <c r="C92" s="36">
        <f>SUMIFS(СВЦЭМ!$C$39:$C$782,СВЦЭМ!$A$39:$A$782,$A92,СВЦЭМ!$B$39:$B$782,C$83)+'СЕТ СН'!$H$12+СВЦЭМ!$D$10+'СЕТ СН'!$H$5-'СЕТ СН'!$H$20</f>
        <v>3273.0679999599997</v>
      </c>
      <c r="D92" s="36">
        <f>SUMIFS(СВЦЭМ!$C$39:$C$782,СВЦЭМ!$A$39:$A$782,$A92,СВЦЭМ!$B$39:$B$782,D$83)+'СЕТ СН'!$H$12+СВЦЭМ!$D$10+'СЕТ СН'!$H$5-'СЕТ СН'!$H$20</f>
        <v>3296.8439877700002</v>
      </c>
      <c r="E92" s="36">
        <f>SUMIFS(СВЦЭМ!$C$39:$C$782,СВЦЭМ!$A$39:$A$782,$A92,СВЦЭМ!$B$39:$B$782,E$83)+'СЕТ СН'!$H$12+СВЦЭМ!$D$10+'СЕТ СН'!$H$5-'СЕТ СН'!$H$20</f>
        <v>3313.6995847799999</v>
      </c>
      <c r="F92" s="36">
        <f>SUMIFS(СВЦЭМ!$C$39:$C$782,СВЦЭМ!$A$39:$A$782,$A92,СВЦЭМ!$B$39:$B$782,F$83)+'СЕТ СН'!$H$12+СВЦЭМ!$D$10+'СЕТ СН'!$H$5-'СЕТ СН'!$H$20</f>
        <v>3307.64524919</v>
      </c>
      <c r="G92" s="36">
        <f>SUMIFS(СВЦЭМ!$C$39:$C$782,СВЦЭМ!$A$39:$A$782,$A92,СВЦЭМ!$B$39:$B$782,G$83)+'СЕТ СН'!$H$12+СВЦЭМ!$D$10+'СЕТ СН'!$H$5-'СЕТ СН'!$H$20</f>
        <v>3295.1564870399998</v>
      </c>
      <c r="H92" s="36">
        <f>SUMIFS(СВЦЭМ!$C$39:$C$782,СВЦЭМ!$A$39:$A$782,$A92,СВЦЭМ!$B$39:$B$782,H$83)+'СЕТ СН'!$H$12+СВЦЭМ!$D$10+'СЕТ СН'!$H$5-'СЕТ СН'!$H$20</f>
        <v>3256.56987209</v>
      </c>
      <c r="I92" s="36">
        <f>SUMIFS(СВЦЭМ!$C$39:$C$782,СВЦЭМ!$A$39:$A$782,$A92,СВЦЭМ!$B$39:$B$782,I$83)+'СЕТ СН'!$H$12+СВЦЭМ!$D$10+'СЕТ СН'!$H$5-'СЕТ СН'!$H$20</f>
        <v>3225.8928212299998</v>
      </c>
      <c r="J92" s="36">
        <f>SUMIFS(СВЦЭМ!$C$39:$C$782,СВЦЭМ!$A$39:$A$782,$A92,СВЦЭМ!$B$39:$B$782,J$83)+'СЕТ СН'!$H$12+СВЦЭМ!$D$10+'СЕТ СН'!$H$5-'СЕТ СН'!$H$20</f>
        <v>3220.81107746</v>
      </c>
      <c r="K92" s="36">
        <f>SUMIFS(СВЦЭМ!$C$39:$C$782,СВЦЭМ!$A$39:$A$782,$A92,СВЦЭМ!$B$39:$B$782,K$83)+'СЕТ СН'!$H$12+СВЦЭМ!$D$10+'СЕТ СН'!$H$5-'СЕТ СН'!$H$20</f>
        <v>3221.6618060700002</v>
      </c>
      <c r="L92" s="36">
        <f>SUMIFS(СВЦЭМ!$C$39:$C$782,СВЦЭМ!$A$39:$A$782,$A92,СВЦЭМ!$B$39:$B$782,L$83)+'СЕТ СН'!$H$12+СВЦЭМ!$D$10+'СЕТ СН'!$H$5-'СЕТ СН'!$H$20</f>
        <v>3217.4125894600002</v>
      </c>
      <c r="M92" s="36">
        <f>SUMIFS(СВЦЭМ!$C$39:$C$782,СВЦЭМ!$A$39:$A$782,$A92,СВЦЭМ!$B$39:$B$782,M$83)+'СЕТ СН'!$H$12+СВЦЭМ!$D$10+'СЕТ СН'!$H$5-'СЕТ СН'!$H$20</f>
        <v>3215.7136049800001</v>
      </c>
      <c r="N92" s="36">
        <f>SUMIFS(СВЦЭМ!$C$39:$C$782,СВЦЭМ!$A$39:$A$782,$A92,СВЦЭМ!$B$39:$B$782,N$83)+'СЕТ СН'!$H$12+СВЦЭМ!$D$10+'СЕТ СН'!$H$5-'СЕТ СН'!$H$20</f>
        <v>3256.3587526000001</v>
      </c>
      <c r="O92" s="36">
        <f>SUMIFS(СВЦЭМ!$C$39:$C$782,СВЦЭМ!$A$39:$A$782,$A92,СВЦЭМ!$B$39:$B$782,O$83)+'СЕТ СН'!$H$12+СВЦЭМ!$D$10+'СЕТ СН'!$H$5-'СЕТ СН'!$H$20</f>
        <v>3250.8063078800001</v>
      </c>
      <c r="P92" s="36">
        <f>SUMIFS(СВЦЭМ!$C$39:$C$782,СВЦЭМ!$A$39:$A$782,$A92,СВЦЭМ!$B$39:$B$782,P$83)+'СЕТ СН'!$H$12+СВЦЭМ!$D$10+'СЕТ СН'!$H$5-'СЕТ СН'!$H$20</f>
        <v>3266.6817599999999</v>
      </c>
      <c r="Q92" s="36">
        <f>SUMIFS(СВЦЭМ!$C$39:$C$782,СВЦЭМ!$A$39:$A$782,$A92,СВЦЭМ!$B$39:$B$782,Q$83)+'СЕТ СН'!$H$12+СВЦЭМ!$D$10+'СЕТ СН'!$H$5-'СЕТ СН'!$H$20</f>
        <v>3279.3739507199998</v>
      </c>
      <c r="R92" s="36">
        <f>SUMIFS(СВЦЭМ!$C$39:$C$782,СВЦЭМ!$A$39:$A$782,$A92,СВЦЭМ!$B$39:$B$782,R$83)+'СЕТ СН'!$H$12+СВЦЭМ!$D$10+'СЕТ СН'!$H$5-'СЕТ СН'!$H$20</f>
        <v>3290.13970978</v>
      </c>
      <c r="S92" s="36">
        <f>SUMIFS(СВЦЭМ!$C$39:$C$782,СВЦЭМ!$A$39:$A$782,$A92,СВЦЭМ!$B$39:$B$782,S$83)+'СЕТ СН'!$H$12+СВЦЭМ!$D$10+'СЕТ СН'!$H$5-'СЕТ СН'!$H$20</f>
        <v>3280.9062188299999</v>
      </c>
      <c r="T92" s="36">
        <f>SUMIFS(СВЦЭМ!$C$39:$C$782,СВЦЭМ!$A$39:$A$782,$A92,СВЦЭМ!$B$39:$B$782,T$83)+'СЕТ СН'!$H$12+СВЦЭМ!$D$10+'СЕТ СН'!$H$5-'СЕТ СН'!$H$20</f>
        <v>3253.8919742400003</v>
      </c>
      <c r="U92" s="36">
        <f>SUMIFS(СВЦЭМ!$C$39:$C$782,СВЦЭМ!$A$39:$A$782,$A92,СВЦЭМ!$B$39:$B$782,U$83)+'СЕТ СН'!$H$12+СВЦЭМ!$D$10+'СЕТ СН'!$H$5-'СЕТ СН'!$H$20</f>
        <v>3247.3413739300004</v>
      </c>
      <c r="V92" s="36">
        <f>SUMIFS(СВЦЭМ!$C$39:$C$782,СВЦЭМ!$A$39:$A$782,$A92,СВЦЭМ!$B$39:$B$782,V$83)+'СЕТ СН'!$H$12+СВЦЭМ!$D$10+'СЕТ СН'!$H$5-'СЕТ СН'!$H$20</f>
        <v>3242.3852806800001</v>
      </c>
      <c r="W92" s="36">
        <f>SUMIFS(СВЦЭМ!$C$39:$C$782,СВЦЭМ!$A$39:$A$782,$A92,СВЦЭМ!$B$39:$B$782,W$83)+'СЕТ СН'!$H$12+СВЦЭМ!$D$10+'СЕТ СН'!$H$5-'СЕТ СН'!$H$20</f>
        <v>3260.6392646700001</v>
      </c>
      <c r="X92" s="36">
        <f>SUMIFS(СВЦЭМ!$C$39:$C$782,СВЦЭМ!$A$39:$A$782,$A92,СВЦЭМ!$B$39:$B$782,X$83)+'СЕТ СН'!$H$12+СВЦЭМ!$D$10+'СЕТ СН'!$H$5-'СЕТ СН'!$H$20</f>
        <v>3273.65909074</v>
      </c>
      <c r="Y92" s="36">
        <f>SUMIFS(СВЦЭМ!$C$39:$C$782,СВЦЭМ!$A$39:$A$782,$A92,СВЦЭМ!$B$39:$B$782,Y$83)+'СЕТ СН'!$H$12+СВЦЭМ!$D$10+'СЕТ СН'!$H$5-'СЕТ СН'!$H$20</f>
        <v>3306.9029121399999</v>
      </c>
    </row>
    <row r="93" spans="1:25" ht="15.75" x14ac:dyDescent="0.2">
      <c r="A93" s="35">
        <f t="shared" si="2"/>
        <v>44510</v>
      </c>
      <c r="B93" s="36">
        <f>SUMIFS(СВЦЭМ!$C$39:$C$782,СВЦЭМ!$A$39:$A$782,$A93,СВЦЭМ!$B$39:$B$782,B$83)+'СЕТ СН'!$H$12+СВЦЭМ!$D$10+'СЕТ СН'!$H$5-'СЕТ СН'!$H$20</f>
        <v>3263.0891129700003</v>
      </c>
      <c r="C93" s="36">
        <f>SUMIFS(СВЦЭМ!$C$39:$C$782,СВЦЭМ!$A$39:$A$782,$A93,СВЦЭМ!$B$39:$B$782,C$83)+'СЕТ СН'!$H$12+СВЦЭМ!$D$10+'СЕТ СН'!$H$5-'СЕТ СН'!$H$20</f>
        <v>3264.74110475</v>
      </c>
      <c r="D93" s="36">
        <f>SUMIFS(СВЦЭМ!$C$39:$C$782,СВЦЭМ!$A$39:$A$782,$A93,СВЦЭМ!$B$39:$B$782,D$83)+'СЕТ СН'!$H$12+СВЦЭМ!$D$10+'СЕТ СН'!$H$5-'СЕТ СН'!$H$20</f>
        <v>3198.2538182500002</v>
      </c>
      <c r="E93" s="36">
        <f>SUMIFS(СВЦЭМ!$C$39:$C$782,СВЦЭМ!$A$39:$A$782,$A93,СВЦЭМ!$B$39:$B$782,E$83)+'СЕТ СН'!$H$12+СВЦЭМ!$D$10+'СЕТ СН'!$H$5-'СЕТ СН'!$H$20</f>
        <v>3166.3204813100001</v>
      </c>
      <c r="F93" s="36">
        <f>SUMIFS(СВЦЭМ!$C$39:$C$782,СВЦЭМ!$A$39:$A$782,$A93,СВЦЭМ!$B$39:$B$782,F$83)+'СЕТ СН'!$H$12+СВЦЭМ!$D$10+'СЕТ СН'!$H$5-'СЕТ СН'!$H$20</f>
        <v>3168.8115225399997</v>
      </c>
      <c r="G93" s="36">
        <f>SUMIFS(СВЦЭМ!$C$39:$C$782,СВЦЭМ!$A$39:$A$782,$A93,СВЦЭМ!$B$39:$B$782,G$83)+'СЕТ СН'!$H$12+СВЦЭМ!$D$10+'СЕТ СН'!$H$5-'СЕТ СН'!$H$20</f>
        <v>3183.64805944</v>
      </c>
      <c r="H93" s="36">
        <f>SUMIFS(СВЦЭМ!$C$39:$C$782,СВЦЭМ!$A$39:$A$782,$A93,СВЦЭМ!$B$39:$B$782,H$83)+'СЕТ СН'!$H$12+СВЦЭМ!$D$10+'СЕТ СН'!$H$5-'СЕТ СН'!$H$20</f>
        <v>3212.7964976200001</v>
      </c>
      <c r="I93" s="36">
        <f>SUMIFS(СВЦЭМ!$C$39:$C$782,СВЦЭМ!$A$39:$A$782,$A93,СВЦЭМ!$B$39:$B$782,I$83)+'СЕТ СН'!$H$12+СВЦЭМ!$D$10+'СЕТ СН'!$H$5-'СЕТ СН'!$H$20</f>
        <v>3213.4525541800003</v>
      </c>
      <c r="J93" s="36">
        <f>SUMIFS(СВЦЭМ!$C$39:$C$782,СВЦЭМ!$A$39:$A$782,$A93,СВЦЭМ!$B$39:$B$782,J$83)+'СЕТ СН'!$H$12+СВЦЭМ!$D$10+'СЕТ СН'!$H$5-'СЕТ СН'!$H$20</f>
        <v>3226.8557507</v>
      </c>
      <c r="K93" s="36">
        <f>SUMIFS(СВЦЭМ!$C$39:$C$782,СВЦЭМ!$A$39:$A$782,$A93,СВЦЭМ!$B$39:$B$782,K$83)+'СЕТ СН'!$H$12+СВЦЭМ!$D$10+'СЕТ СН'!$H$5-'СЕТ СН'!$H$20</f>
        <v>3242.4712917400002</v>
      </c>
      <c r="L93" s="36">
        <f>SUMIFS(СВЦЭМ!$C$39:$C$782,СВЦЭМ!$A$39:$A$782,$A93,СВЦЭМ!$B$39:$B$782,L$83)+'СЕТ СН'!$H$12+СВЦЭМ!$D$10+'СЕТ СН'!$H$5-'СЕТ СН'!$H$20</f>
        <v>3259.2310756100001</v>
      </c>
      <c r="M93" s="36">
        <f>SUMIFS(СВЦЭМ!$C$39:$C$782,СВЦЭМ!$A$39:$A$782,$A93,СВЦЭМ!$B$39:$B$782,M$83)+'СЕТ СН'!$H$12+СВЦЭМ!$D$10+'СЕТ СН'!$H$5-'СЕТ СН'!$H$20</f>
        <v>3259.4185837200002</v>
      </c>
      <c r="N93" s="36">
        <f>SUMIFS(СВЦЭМ!$C$39:$C$782,СВЦЭМ!$A$39:$A$782,$A93,СВЦЭМ!$B$39:$B$782,N$83)+'СЕТ СН'!$H$12+СВЦЭМ!$D$10+'СЕТ СН'!$H$5-'СЕТ СН'!$H$20</f>
        <v>3294.1406269300001</v>
      </c>
      <c r="O93" s="36">
        <f>SUMIFS(СВЦЭМ!$C$39:$C$782,СВЦЭМ!$A$39:$A$782,$A93,СВЦЭМ!$B$39:$B$782,O$83)+'СЕТ СН'!$H$12+СВЦЭМ!$D$10+'СЕТ СН'!$H$5-'СЕТ СН'!$H$20</f>
        <v>3299.2705920799999</v>
      </c>
      <c r="P93" s="36">
        <f>SUMIFS(СВЦЭМ!$C$39:$C$782,СВЦЭМ!$A$39:$A$782,$A93,СВЦЭМ!$B$39:$B$782,P$83)+'СЕТ СН'!$H$12+СВЦЭМ!$D$10+'СЕТ СН'!$H$5-'СЕТ СН'!$H$20</f>
        <v>3299.9030866600001</v>
      </c>
      <c r="Q93" s="36">
        <f>SUMIFS(СВЦЭМ!$C$39:$C$782,СВЦЭМ!$A$39:$A$782,$A93,СВЦЭМ!$B$39:$B$782,Q$83)+'СЕТ СН'!$H$12+СВЦЭМ!$D$10+'СЕТ СН'!$H$5-'СЕТ СН'!$H$20</f>
        <v>3294.8072607300001</v>
      </c>
      <c r="R93" s="36">
        <f>SUMIFS(СВЦЭМ!$C$39:$C$782,СВЦЭМ!$A$39:$A$782,$A93,СВЦЭМ!$B$39:$B$782,R$83)+'СЕТ СН'!$H$12+СВЦЭМ!$D$10+'СЕТ СН'!$H$5-'СЕТ СН'!$H$20</f>
        <v>3288.6537421000003</v>
      </c>
      <c r="S93" s="36">
        <f>SUMIFS(СВЦЭМ!$C$39:$C$782,СВЦЭМ!$A$39:$A$782,$A93,СВЦЭМ!$B$39:$B$782,S$83)+'СЕТ СН'!$H$12+СВЦЭМ!$D$10+'СЕТ СН'!$H$5-'СЕТ СН'!$H$20</f>
        <v>3284.3508715299999</v>
      </c>
      <c r="T93" s="36">
        <f>SUMIFS(СВЦЭМ!$C$39:$C$782,СВЦЭМ!$A$39:$A$782,$A93,СВЦЭМ!$B$39:$B$782,T$83)+'СЕТ СН'!$H$12+СВЦЭМ!$D$10+'СЕТ СН'!$H$5-'СЕТ СН'!$H$20</f>
        <v>3243.09289833</v>
      </c>
      <c r="U93" s="36">
        <f>SUMIFS(СВЦЭМ!$C$39:$C$782,СВЦЭМ!$A$39:$A$782,$A93,СВЦЭМ!$B$39:$B$782,U$83)+'СЕТ СН'!$H$12+СВЦЭМ!$D$10+'СЕТ СН'!$H$5-'СЕТ СН'!$H$20</f>
        <v>3238.80841594</v>
      </c>
      <c r="V93" s="36">
        <f>SUMIFS(СВЦЭМ!$C$39:$C$782,СВЦЭМ!$A$39:$A$782,$A93,СВЦЭМ!$B$39:$B$782,V$83)+'СЕТ СН'!$H$12+СВЦЭМ!$D$10+'СЕТ СН'!$H$5-'СЕТ СН'!$H$20</f>
        <v>3164.2645841900003</v>
      </c>
      <c r="W93" s="36">
        <f>SUMIFS(СВЦЭМ!$C$39:$C$782,СВЦЭМ!$A$39:$A$782,$A93,СВЦЭМ!$B$39:$B$782,W$83)+'СЕТ СН'!$H$12+СВЦЭМ!$D$10+'СЕТ СН'!$H$5-'СЕТ СН'!$H$20</f>
        <v>3193.67624634</v>
      </c>
      <c r="X93" s="36">
        <f>SUMIFS(СВЦЭМ!$C$39:$C$782,СВЦЭМ!$A$39:$A$782,$A93,СВЦЭМ!$B$39:$B$782,X$83)+'СЕТ СН'!$H$12+СВЦЭМ!$D$10+'СЕТ СН'!$H$5-'СЕТ СН'!$H$20</f>
        <v>3227.8766029999997</v>
      </c>
      <c r="Y93" s="36">
        <f>SUMIFS(СВЦЭМ!$C$39:$C$782,СВЦЭМ!$A$39:$A$782,$A93,СВЦЭМ!$B$39:$B$782,Y$83)+'СЕТ СН'!$H$12+СВЦЭМ!$D$10+'СЕТ СН'!$H$5-'СЕТ СН'!$H$20</f>
        <v>3268.8303096700001</v>
      </c>
    </row>
    <row r="94" spans="1:25" ht="15.75" x14ac:dyDescent="0.2">
      <c r="A94" s="35">
        <f t="shared" si="2"/>
        <v>44511</v>
      </c>
      <c r="B94" s="36">
        <f>SUMIFS(СВЦЭМ!$C$39:$C$782,СВЦЭМ!$A$39:$A$782,$A94,СВЦЭМ!$B$39:$B$782,B$83)+'СЕТ СН'!$H$12+СВЦЭМ!$D$10+'СЕТ СН'!$H$5-'СЕТ СН'!$H$20</f>
        <v>3260.5708409999997</v>
      </c>
      <c r="C94" s="36">
        <f>SUMIFS(СВЦЭМ!$C$39:$C$782,СВЦЭМ!$A$39:$A$782,$A94,СВЦЭМ!$B$39:$B$782,C$83)+'СЕТ СН'!$H$12+СВЦЭМ!$D$10+'СЕТ СН'!$H$5-'СЕТ СН'!$H$20</f>
        <v>3264.8893558999998</v>
      </c>
      <c r="D94" s="36">
        <f>SUMIFS(СВЦЭМ!$C$39:$C$782,СВЦЭМ!$A$39:$A$782,$A94,СВЦЭМ!$B$39:$B$782,D$83)+'СЕТ СН'!$H$12+СВЦЭМ!$D$10+'СЕТ СН'!$H$5-'СЕТ СН'!$H$20</f>
        <v>3180.90717589</v>
      </c>
      <c r="E94" s="36">
        <f>SUMIFS(СВЦЭМ!$C$39:$C$782,СВЦЭМ!$A$39:$A$782,$A94,СВЦЭМ!$B$39:$B$782,E$83)+'СЕТ СН'!$H$12+СВЦЭМ!$D$10+'СЕТ СН'!$H$5-'СЕТ СН'!$H$20</f>
        <v>3152.6270817100003</v>
      </c>
      <c r="F94" s="36">
        <f>SUMIFS(СВЦЭМ!$C$39:$C$782,СВЦЭМ!$A$39:$A$782,$A94,СВЦЭМ!$B$39:$B$782,F$83)+'СЕТ СН'!$H$12+СВЦЭМ!$D$10+'СЕТ СН'!$H$5-'СЕТ СН'!$H$20</f>
        <v>3162.0910673600001</v>
      </c>
      <c r="G94" s="36">
        <f>SUMIFS(СВЦЭМ!$C$39:$C$782,СВЦЭМ!$A$39:$A$782,$A94,СВЦЭМ!$B$39:$B$782,G$83)+'СЕТ СН'!$H$12+СВЦЭМ!$D$10+'СЕТ СН'!$H$5-'СЕТ СН'!$H$20</f>
        <v>3169.5805747499999</v>
      </c>
      <c r="H94" s="36">
        <f>SUMIFS(СВЦЭМ!$C$39:$C$782,СВЦЭМ!$A$39:$A$782,$A94,СВЦЭМ!$B$39:$B$782,H$83)+'СЕТ СН'!$H$12+СВЦЭМ!$D$10+'СЕТ СН'!$H$5-'СЕТ СН'!$H$20</f>
        <v>3239.5519938400003</v>
      </c>
      <c r="I94" s="36">
        <f>SUMIFS(СВЦЭМ!$C$39:$C$782,СВЦЭМ!$A$39:$A$782,$A94,СВЦЭМ!$B$39:$B$782,I$83)+'СЕТ СН'!$H$12+СВЦЭМ!$D$10+'СЕТ СН'!$H$5-'СЕТ СН'!$H$20</f>
        <v>3236.8382477699997</v>
      </c>
      <c r="J94" s="36">
        <f>SUMIFS(СВЦЭМ!$C$39:$C$782,СВЦЭМ!$A$39:$A$782,$A94,СВЦЭМ!$B$39:$B$782,J$83)+'СЕТ СН'!$H$12+СВЦЭМ!$D$10+'СЕТ СН'!$H$5-'СЕТ СН'!$H$20</f>
        <v>3237.7347146900001</v>
      </c>
      <c r="K94" s="36">
        <f>SUMIFS(СВЦЭМ!$C$39:$C$782,СВЦЭМ!$A$39:$A$782,$A94,СВЦЭМ!$B$39:$B$782,K$83)+'СЕТ СН'!$H$12+СВЦЭМ!$D$10+'СЕТ СН'!$H$5-'СЕТ СН'!$H$20</f>
        <v>3250.04658754</v>
      </c>
      <c r="L94" s="36">
        <f>SUMIFS(СВЦЭМ!$C$39:$C$782,СВЦЭМ!$A$39:$A$782,$A94,СВЦЭМ!$B$39:$B$782,L$83)+'СЕТ СН'!$H$12+СВЦЭМ!$D$10+'СЕТ СН'!$H$5-'СЕТ СН'!$H$20</f>
        <v>3267.0905777600001</v>
      </c>
      <c r="M94" s="36">
        <f>SUMIFS(СВЦЭМ!$C$39:$C$782,СВЦЭМ!$A$39:$A$782,$A94,СВЦЭМ!$B$39:$B$782,M$83)+'СЕТ СН'!$H$12+СВЦЭМ!$D$10+'СЕТ СН'!$H$5-'СЕТ СН'!$H$20</f>
        <v>3269.7272403699999</v>
      </c>
      <c r="N94" s="36">
        <f>SUMIFS(СВЦЭМ!$C$39:$C$782,СВЦЭМ!$A$39:$A$782,$A94,СВЦЭМ!$B$39:$B$782,N$83)+'СЕТ СН'!$H$12+СВЦЭМ!$D$10+'СЕТ СН'!$H$5-'СЕТ СН'!$H$20</f>
        <v>3292.5377267399999</v>
      </c>
      <c r="O94" s="36">
        <f>SUMIFS(СВЦЭМ!$C$39:$C$782,СВЦЭМ!$A$39:$A$782,$A94,СВЦЭМ!$B$39:$B$782,O$83)+'СЕТ СН'!$H$12+СВЦЭМ!$D$10+'СЕТ СН'!$H$5-'СЕТ СН'!$H$20</f>
        <v>3298.0034395299999</v>
      </c>
      <c r="P94" s="36">
        <f>SUMIFS(СВЦЭМ!$C$39:$C$782,СВЦЭМ!$A$39:$A$782,$A94,СВЦЭМ!$B$39:$B$782,P$83)+'СЕТ СН'!$H$12+СВЦЭМ!$D$10+'СЕТ СН'!$H$5-'СЕТ СН'!$H$20</f>
        <v>3308.6420819300001</v>
      </c>
      <c r="Q94" s="36">
        <f>SUMIFS(СВЦЭМ!$C$39:$C$782,СВЦЭМ!$A$39:$A$782,$A94,СВЦЭМ!$B$39:$B$782,Q$83)+'СЕТ СН'!$H$12+СВЦЭМ!$D$10+'СЕТ СН'!$H$5-'СЕТ СН'!$H$20</f>
        <v>3316.6856748099999</v>
      </c>
      <c r="R94" s="36">
        <f>SUMIFS(СВЦЭМ!$C$39:$C$782,СВЦЭМ!$A$39:$A$782,$A94,СВЦЭМ!$B$39:$B$782,R$83)+'СЕТ СН'!$H$12+СВЦЭМ!$D$10+'СЕТ СН'!$H$5-'СЕТ СН'!$H$20</f>
        <v>3314.8070362200001</v>
      </c>
      <c r="S94" s="36">
        <f>SUMIFS(СВЦЭМ!$C$39:$C$782,СВЦЭМ!$A$39:$A$782,$A94,СВЦЭМ!$B$39:$B$782,S$83)+'СЕТ СН'!$H$12+СВЦЭМ!$D$10+'СЕТ СН'!$H$5-'СЕТ СН'!$H$20</f>
        <v>3295.0928427999997</v>
      </c>
      <c r="T94" s="36">
        <f>SUMIFS(СВЦЭМ!$C$39:$C$782,СВЦЭМ!$A$39:$A$782,$A94,СВЦЭМ!$B$39:$B$782,T$83)+'СЕТ СН'!$H$12+СВЦЭМ!$D$10+'СЕТ СН'!$H$5-'СЕТ СН'!$H$20</f>
        <v>3265.1220983399999</v>
      </c>
      <c r="U94" s="36">
        <f>SUMIFS(СВЦЭМ!$C$39:$C$782,СВЦЭМ!$A$39:$A$782,$A94,СВЦЭМ!$B$39:$B$782,U$83)+'СЕТ СН'!$H$12+СВЦЭМ!$D$10+'СЕТ СН'!$H$5-'СЕТ СН'!$H$20</f>
        <v>3236.6877374800001</v>
      </c>
      <c r="V94" s="36">
        <f>SUMIFS(СВЦЭМ!$C$39:$C$782,СВЦЭМ!$A$39:$A$782,$A94,СВЦЭМ!$B$39:$B$782,V$83)+'СЕТ СН'!$H$12+СВЦЭМ!$D$10+'СЕТ СН'!$H$5-'СЕТ СН'!$H$20</f>
        <v>3148.7845777399998</v>
      </c>
      <c r="W94" s="36">
        <f>SUMIFS(СВЦЭМ!$C$39:$C$782,СВЦЭМ!$A$39:$A$782,$A94,СВЦЭМ!$B$39:$B$782,W$83)+'СЕТ СН'!$H$12+СВЦЭМ!$D$10+'СЕТ СН'!$H$5-'СЕТ СН'!$H$20</f>
        <v>3186.6286979699998</v>
      </c>
      <c r="X94" s="36">
        <f>SUMIFS(СВЦЭМ!$C$39:$C$782,СВЦЭМ!$A$39:$A$782,$A94,СВЦЭМ!$B$39:$B$782,X$83)+'СЕТ СН'!$H$12+СВЦЭМ!$D$10+'СЕТ СН'!$H$5-'СЕТ СН'!$H$20</f>
        <v>3241.7134212000001</v>
      </c>
      <c r="Y94" s="36">
        <f>SUMIFS(СВЦЭМ!$C$39:$C$782,СВЦЭМ!$A$39:$A$782,$A94,СВЦЭМ!$B$39:$B$782,Y$83)+'СЕТ СН'!$H$12+СВЦЭМ!$D$10+'СЕТ СН'!$H$5-'СЕТ СН'!$H$20</f>
        <v>3258.1159867400002</v>
      </c>
    </row>
    <row r="95" spans="1:25" ht="15.75" x14ac:dyDescent="0.2">
      <c r="A95" s="35">
        <f t="shared" si="2"/>
        <v>44512</v>
      </c>
      <c r="B95" s="36">
        <f>SUMIFS(СВЦЭМ!$C$39:$C$782,СВЦЭМ!$A$39:$A$782,$A95,СВЦЭМ!$B$39:$B$782,B$83)+'СЕТ СН'!$H$12+СВЦЭМ!$D$10+'СЕТ СН'!$H$5-'СЕТ СН'!$H$20</f>
        <v>3185.3476289999999</v>
      </c>
      <c r="C95" s="36">
        <f>SUMIFS(СВЦЭМ!$C$39:$C$782,СВЦЭМ!$A$39:$A$782,$A95,СВЦЭМ!$B$39:$B$782,C$83)+'СЕТ СН'!$H$12+СВЦЭМ!$D$10+'СЕТ СН'!$H$5-'СЕТ СН'!$H$20</f>
        <v>3208.1892862700001</v>
      </c>
      <c r="D95" s="36">
        <f>SUMIFS(СВЦЭМ!$C$39:$C$782,СВЦЭМ!$A$39:$A$782,$A95,СВЦЭМ!$B$39:$B$782,D$83)+'СЕТ СН'!$H$12+СВЦЭМ!$D$10+'СЕТ СН'!$H$5-'СЕТ СН'!$H$20</f>
        <v>3260.7551375600001</v>
      </c>
      <c r="E95" s="36">
        <f>SUMIFS(СВЦЭМ!$C$39:$C$782,СВЦЭМ!$A$39:$A$782,$A95,СВЦЭМ!$B$39:$B$782,E$83)+'СЕТ СН'!$H$12+СВЦЭМ!$D$10+'СЕТ СН'!$H$5-'СЕТ СН'!$H$20</f>
        <v>3282.7420710599999</v>
      </c>
      <c r="F95" s="36">
        <f>SUMIFS(СВЦЭМ!$C$39:$C$782,СВЦЭМ!$A$39:$A$782,$A95,СВЦЭМ!$B$39:$B$782,F$83)+'СЕТ СН'!$H$12+СВЦЭМ!$D$10+'СЕТ СН'!$H$5-'СЕТ СН'!$H$20</f>
        <v>3281.0053015499998</v>
      </c>
      <c r="G95" s="36">
        <f>SUMIFS(СВЦЭМ!$C$39:$C$782,СВЦЭМ!$A$39:$A$782,$A95,СВЦЭМ!$B$39:$B$782,G$83)+'СЕТ СН'!$H$12+СВЦЭМ!$D$10+'СЕТ СН'!$H$5-'СЕТ СН'!$H$20</f>
        <v>3212.23961151</v>
      </c>
      <c r="H95" s="36">
        <f>SUMIFS(СВЦЭМ!$C$39:$C$782,СВЦЭМ!$A$39:$A$782,$A95,СВЦЭМ!$B$39:$B$782,H$83)+'СЕТ СН'!$H$12+СВЦЭМ!$D$10+'СЕТ СН'!$H$5-'СЕТ СН'!$H$20</f>
        <v>3221.6093523899999</v>
      </c>
      <c r="I95" s="36">
        <f>SUMIFS(СВЦЭМ!$C$39:$C$782,СВЦЭМ!$A$39:$A$782,$A95,СВЦЭМ!$B$39:$B$782,I$83)+'СЕТ СН'!$H$12+СВЦЭМ!$D$10+'СЕТ СН'!$H$5-'СЕТ СН'!$H$20</f>
        <v>3190.4519456899998</v>
      </c>
      <c r="J95" s="36">
        <f>SUMIFS(СВЦЭМ!$C$39:$C$782,СВЦЭМ!$A$39:$A$782,$A95,СВЦЭМ!$B$39:$B$782,J$83)+'СЕТ СН'!$H$12+СВЦЭМ!$D$10+'СЕТ СН'!$H$5-'СЕТ СН'!$H$20</f>
        <v>3163.5921755199997</v>
      </c>
      <c r="K95" s="36">
        <f>SUMIFS(СВЦЭМ!$C$39:$C$782,СВЦЭМ!$A$39:$A$782,$A95,СВЦЭМ!$B$39:$B$782,K$83)+'СЕТ СН'!$H$12+СВЦЭМ!$D$10+'СЕТ СН'!$H$5-'СЕТ СН'!$H$20</f>
        <v>3133.7095128400001</v>
      </c>
      <c r="L95" s="36">
        <f>SUMIFS(СВЦЭМ!$C$39:$C$782,СВЦЭМ!$A$39:$A$782,$A95,СВЦЭМ!$B$39:$B$782,L$83)+'СЕТ СН'!$H$12+СВЦЭМ!$D$10+'СЕТ СН'!$H$5-'СЕТ СН'!$H$20</f>
        <v>3138.1531531999999</v>
      </c>
      <c r="M95" s="36">
        <f>SUMIFS(СВЦЭМ!$C$39:$C$782,СВЦЭМ!$A$39:$A$782,$A95,СВЦЭМ!$B$39:$B$782,M$83)+'СЕТ СН'!$H$12+СВЦЭМ!$D$10+'СЕТ СН'!$H$5-'СЕТ СН'!$H$20</f>
        <v>3137.5580240300001</v>
      </c>
      <c r="N95" s="36">
        <f>SUMIFS(СВЦЭМ!$C$39:$C$782,СВЦЭМ!$A$39:$A$782,$A95,СВЦЭМ!$B$39:$B$782,N$83)+'СЕТ СН'!$H$12+СВЦЭМ!$D$10+'СЕТ СН'!$H$5-'СЕТ СН'!$H$20</f>
        <v>3217.6898018000002</v>
      </c>
      <c r="O95" s="36">
        <f>SUMIFS(СВЦЭМ!$C$39:$C$782,СВЦЭМ!$A$39:$A$782,$A95,СВЦЭМ!$B$39:$B$782,O$83)+'СЕТ СН'!$H$12+СВЦЭМ!$D$10+'СЕТ СН'!$H$5-'СЕТ СН'!$H$20</f>
        <v>3170.8005732700003</v>
      </c>
      <c r="P95" s="36">
        <f>SUMIFS(СВЦЭМ!$C$39:$C$782,СВЦЭМ!$A$39:$A$782,$A95,СВЦЭМ!$B$39:$B$782,P$83)+'СЕТ СН'!$H$12+СВЦЭМ!$D$10+'СЕТ СН'!$H$5-'СЕТ СН'!$H$20</f>
        <v>3128.6651714700001</v>
      </c>
      <c r="Q95" s="36">
        <f>SUMIFS(СВЦЭМ!$C$39:$C$782,СВЦЭМ!$A$39:$A$782,$A95,СВЦЭМ!$B$39:$B$782,Q$83)+'СЕТ СН'!$H$12+СВЦЭМ!$D$10+'СЕТ СН'!$H$5-'СЕТ СН'!$H$20</f>
        <v>3218.14837493</v>
      </c>
      <c r="R95" s="36">
        <f>SUMIFS(СВЦЭМ!$C$39:$C$782,СВЦЭМ!$A$39:$A$782,$A95,СВЦЭМ!$B$39:$B$782,R$83)+'СЕТ СН'!$H$12+СВЦЭМ!$D$10+'СЕТ СН'!$H$5-'СЕТ СН'!$H$20</f>
        <v>3138.6155815000002</v>
      </c>
      <c r="S95" s="36">
        <f>SUMIFS(СВЦЭМ!$C$39:$C$782,СВЦЭМ!$A$39:$A$782,$A95,СВЦЭМ!$B$39:$B$782,S$83)+'СЕТ СН'!$H$12+СВЦЭМ!$D$10+'СЕТ СН'!$H$5-'СЕТ СН'!$H$20</f>
        <v>3133.53497935</v>
      </c>
      <c r="T95" s="36">
        <f>SUMIFS(СВЦЭМ!$C$39:$C$782,СВЦЭМ!$A$39:$A$782,$A95,СВЦЭМ!$B$39:$B$782,T$83)+'СЕТ СН'!$H$12+СВЦЭМ!$D$10+'СЕТ СН'!$H$5-'СЕТ СН'!$H$20</f>
        <v>3159.2934312300004</v>
      </c>
      <c r="U95" s="36">
        <f>SUMIFS(СВЦЭМ!$C$39:$C$782,СВЦЭМ!$A$39:$A$782,$A95,СВЦЭМ!$B$39:$B$782,U$83)+'СЕТ СН'!$H$12+СВЦЭМ!$D$10+'СЕТ СН'!$H$5-'СЕТ СН'!$H$20</f>
        <v>3156.0166840299999</v>
      </c>
      <c r="V95" s="36">
        <f>SUMIFS(СВЦЭМ!$C$39:$C$782,СВЦЭМ!$A$39:$A$782,$A95,СВЦЭМ!$B$39:$B$782,V$83)+'СЕТ СН'!$H$12+СВЦЭМ!$D$10+'СЕТ СН'!$H$5-'СЕТ СН'!$H$20</f>
        <v>3154.5195706900004</v>
      </c>
      <c r="W95" s="36">
        <f>SUMIFS(СВЦЭМ!$C$39:$C$782,СВЦЭМ!$A$39:$A$782,$A95,СВЦЭМ!$B$39:$B$782,W$83)+'СЕТ СН'!$H$12+СВЦЭМ!$D$10+'СЕТ СН'!$H$5-'СЕТ СН'!$H$20</f>
        <v>3151.37761645</v>
      </c>
      <c r="X95" s="36">
        <f>SUMIFS(СВЦЭМ!$C$39:$C$782,СВЦЭМ!$A$39:$A$782,$A95,СВЦЭМ!$B$39:$B$782,X$83)+'СЕТ СН'!$H$12+СВЦЭМ!$D$10+'СЕТ СН'!$H$5-'СЕТ СН'!$H$20</f>
        <v>3231.0882019700002</v>
      </c>
      <c r="Y95" s="36">
        <f>SUMIFS(СВЦЭМ!$C$39:$C$782,СВЦЭМ!$A$39:$A$782,$A95,СВЦЭМ!$B$39:$B$782,Y$83)+'СЕТ СН'!$H$12+СВЦЭМ!$D$10+'СЕТ СН'!$H$5-'СЕТ СН'!$H$20</f>
        <v>3221.09213138</v>
      </c>
    </row>
    <row r="96" spans="1:25" ht="15.75" x14ac:dyDescent="0.2">
      <c r="A96" s="35">
        <f t="shared" si="2"/>
        <v>44513</v>
      </c>
      <c r="B96" s="36">
        <f>SUMIFS(СВЦЭМ!$C$39:$C$782,СВЦЭМ!$A$39:$A$782,$A96,СВЦЭМ!$B$39:$B$782,B$83)+'СЕТ СН'!$H$12+СВЦЭМ!$D$10+'СЕТ СН'!$H$5-'СЕТ СН'!$H$20</f>
        <v>3176.9180784999999</v>
      </c>
      <c r="C96" s="36">
        <f>SUMIFS(СВЦЭМ!$C$39:$C$782,СВЦЭМ!$A$39:$A$782,$A96,СВЦЭМ!$B$39:$B$782,C$83)+'СЕТ СН'!$H$12+СВЦЭМ!$D$10+'СЕТ СН'!$H$5-'СЕТ СН'!$H$20</f>
        <v>3195.3849804800002</v>
      </c>
      <c r="D96" s="36">
        <f>SUMIFS(СВЦЭМ!$C$39:$C$782,СВЦЭМ!$A$39:$A$782,$A96,СВЦЭМ!$B$39:$B$782,D$83)+'СЕТ СН'!$H$12+СВЦЭМ!$D$10+'СЕТ СН'!$H$5-'СЕТ СН'!$H$20</f>
        <v>3211.3508318700001</v>
      </c>
      <c r="E96" s="36">
        <f>SUMIFS(СВЦЭМ!$C$39:$C$782,СВЦЭМ!$A$39:$A$782,$A96,СВЦЭМ!$B$39:$B$782,E$83)+'СЕТ СН'!$H$12+СВЦЭМ!$D$10+'СЕТ СН'!$H$5-'СЕТ СН'!$H$20</f>
        <v>3218.8464843399997</v>
      </c>
      <c r="F96" s="36">
        <f>SUMIFS(СВЦЭМ!$C$39:$C$782,СВЦЭМ!$A$39:$A$782,$A96,СВЦЭМ!$B$39:$B$782,F$83)+'СЕТ СН'!$H$12+СВЦЭМ!$D$10+'СЕТ СН'!$H$5-'СЕТ СН'!$H$20</f>
        <v>3205.6167592399997</v>
      </c>
      <c r="G96" s="36">
        <f>SUMIFS(СВЦЭМ!$C$39:$C$782,СВЦЭМ!$A$39:$A$782,$A96,СВЦЭМ!$B$39:$B$782,G$83)+'СЕТ СН'!$H$12+СВЦЭМ!$D$10+'СЕТ СН'!$H$5-'СЕТ СН'!$H$20</f>
        <v>3193.4805020399999</v>
      </c>
      <c r="H96" s="36">
        <f>SUMIFS(СВЦЭМ!$C$39:$C$782,СВЦЭМ!$A$39:$A$782,$A96,СВЦЭМ!$B$39:$B$782,H$83)+'СЕТ СН'!$H$12+СВЦЭМ!$D$10+'СЕТ СН'!$H$5-'СЕТ СН'!$H$20</f>
        <v>3142.2890624199999</v>
      </c>
      <c r="I96" s="36">
        <f>SUMIFS(СВЦЭМ!$C$39:$C$782,СВЦЭМ!$A$39:$A$782,$A96,СВЦЭМ!$B$39:$B$782,I$83)+'СЕТ СН'!$H$12+СВЦЭМ!$D$10+'СЕТ СН'!$H$5-'СЕТ СН'!$H$20</f>
        <v>3102.5638472400001</v>
      </c>
      <c r="J96" s="36">
        <f>SUMIFS(СВЦЭМ!$C$39:$C$782,СВЦЭМ!$A$39:$A$782,$A96,СВЦЭМ!$B$39:$B$782,J$83)+'СЕТ СН'!$H$12+СВЦЭМ!$D$10+'СЕТ СН'!$H$5-'СЕТ СН'!$H$20</f>
        <v>3123.3350794500002</v>
      </c>
      <c r="K96" s="36">
        <f>SUMIFS(СВЦЭМ!$C$39:$C$782,СВЦЭМ!$A$39:$A$782,$A96,СВЦЭМ!$B$39:$B$782,K$83)+'СЕТ СН'!$H$12+СВЦЭМ!$D$10+'СЕТ СН'!$H$5-'СЕТ СН'!$H$20</f>
        <v>3163.5330543300001</v>
      </c>
      <c r="L96" s="36">
        <f>SUMIFS(СВЦЭМ!$C$39:$C$782,СВЦЭМ!$A$39:$A$782,$A96,СВЦЭМ!$B$39:$B$782,L$83)+'СЕТ СН'!$H$12+СВЦЭМ!$D$10+'СЕТ СН'!$H$5-'СЕТ СН'!$H$20</f>
        <v>3177.58057186</v>
      </c>
      <c r="M96" s="36">
        <f>SUMIFS(СВЦЭМ!$C$39:$C$782,СВЦЭМ!$A$39:$A$782,$A96,СВЦЭМ!$B$39:$B$782,M$83)+'СЕТ СН'!$H$12+СВЦЭМ!$D$10+'СЕТ СН'!$H$5-'СЕТ СН'!$H$20</f>
        <v>3162.6510600900001</v>
      </c>
      <c r="N96" s="36">
        <f>SUMIFS(СВЦЭМ!$C$39:$C$782,СВЦЭМ!$A$39:$A$782,$A96,СВЦЭМ!$B$39:$B$782,N$83)+'СЕТ СН'!$H$12+СВЦЭМ!$D$10+'СЕТ СН'!$H$5-'СЕТ СН'!$H$20</f>
        <v>3171.7821127400002</v>
      </c>
      <c r="O96" s="36">
        <f>SUMIFS(СВЦЭМ!$C$39:$C$782,СВЦЭМ!$A$39:$A$782,$A96,СВЦЭМ!$B$39:$B$782,O$83)+'СЕТ СН'!$H$12+СВЦЭМ!$D$10+'СЕТ СН'!$H$5-'СЕТ СН'!$H$20</f>
        <v>3163.0111902999997</v>
      </c>
      <c r="P96" s="36">
        <f>SUMIFS(СВЦЭМ!$C$39:$C$782,СВЦЭМ!$A$39:$A$782,$A96,СВЦЭМ!$B$39:$B$782,P$83)+'СЕТ СН'!$H$12+СВЦЭМ!$D$10+'СЕТ СН'!$H$5-'СЕТ СН'!$H$20</f>
        <v>3155.7737717700002</v>
      </c>
      <c r="Q96" s="36">
        <f>SUMIFS(СВЦЭМ!$C$39:$C$782,СВЦЭМ!$A$39:$A$782,$A96,СВЦЭМ!$B$39:$B$782,Q$83)+'СЕТ СН'!$H$12+СВЦЭМ!$D$10+'СЕТ СН'!$H$5-'СЕТ СН'!$H$20</f>
        <v>3153.6859532099998</v>
      </c>
      <c r="R96" s="36">
        <f>SUMIFS(СВЦЭМ!$C$39:$C$782,СВЦЭМ!$A$39:$A$782,$A96,СВЦЭМ!$B$39:$B$782,R$83)+'СЕТ СН'!$H$12+СВЦЭМ!$D$10+'СЕТ СН'!$H$5-'СЕТ СН'!$H$20</f>
        <v>3145.3304677799997</v>
      </c>
      <c r="S96" s="36">
        <f>SUMIFS(СВЦЭМ!$C$39:$C$782,СВЦЭМ!$A$39:$A$782,$A96,СВЦЭМ!$B$39:$B$782,S$83)+'СЕТ СН'!$H$12+СВЦЭМ!$D$10+'СЕТ СН'!$H$5-'СЕТ СН'!$H$20</f>
        <v>3151.8130640899999</v>
      </c>
      <c r="T96" s="36">
        <f>SUMIFS(СВЦЭМ!$C$39:$C$782,СВЦЭМ!$A$39:$A$782,$A96,СВЦЭМ!$B$39:$B$782,T$83)+'СЕТ СН'!$H$12+СВЦЭМ!$D$10+'СЕТ СН'!$H$5-'СЕТ СН'!$H$20</f>
        <v>3099.7921815999998</v>
      </c>
      <c r="U96" s="36">
        <f>SUMIFS(СВЦЭМ!$C$39:$C$782,СВЦЭМ!$A$39:$A$782,$A96,СВЦЭМ!$B$39:$B$782,U$83)+'СЕТ СН'!$H$12+СВЦЭМ!$D$10+'СЕТ СН'!$H$5-'СЕТ СН'!$H$20</f>
        <v>3072.2331227200002</v>
      </c>
      <c r="V96" s="36">
        <f>SUMIFS(СВЦЭМ!$C$39:$C$782,СВЦЭМ!$A$39:$A$782,$A96,СВЦЭМ!$B$39:$B$782,V$83)+'СЕТ СН'!$H$12+СВЦЭМ!$D$10+'СЕТ СН'!$H$5-'СЕТ СН'!$H$20</f>
        <v>3076.88622983</v>
      </c>
      <c r="W96" s="36">
        <f>SUMIFS(СВЦЭМ!$C$39:$C$782,СВЦЭМ!$A$39:$A$782,$A96,СВЦЭМ!$B$39:$B$782,W$83)+'СЕТ СН'!$H$12+СВЦЭМ!$D$10+'СЕТ СН'!$H$5-'СЕТ СН'!$H$20</f>
        <v>3089.59937868</v>
      </c>
      <c r="X96" s="36">
        <f>SUMIFS(СВЦЭМ!$C$39:$C$782,СВЦЭМ!$A$39:$A$782,$A96,СВЦЭМ!$B$39:$B$782,X$83)+'СЕТ СН'!$H$12+СВЦЭМ!$D$10+'СЕТ СН'!$H$5-'СЕТ СН'!$H$20</f>
        <v>3110.7759115899999</v>
      </c>
      <c r="Y96" s="36">
        <f>SUMIFS(СВЦЭМ!$C$39:$C$782,СВЦЭМ!$A$39:$A$782,$A96,СВЦЭМ!$B$39:$B$782,Y$83)+'СЕТ СН'!$H$12+СВЦЭМ!$D$10+'СЕТ СН'!$H$5-'СЕТ СН'!$H$20</f>
        <v>3139.1723143700001</v>
      </c>
    </row>
    <row r="97" spans="1:25" ht="15.75" x14ac:dyDescent="0.2">
      <c r="A97" s="35">
        <f t="shared" si="2"/>
        <v>44514</v>
      </c>
      <c r="B97" s="36">
        <f>SUMIFS(СВЦЭМ!$C$39:$C$782,СВЦЭМ!$A$39:$A$782,$A97,СВЦЭМ!$B$39:$B$782,B$83)+'СЕТ СН'!$H$12+СВЦЭМ!$D$10+'СЕТ СН'!$H$5-'СЕТ СН'!$H$20</f>
        <v>3169.4668182</v>
      </c>
      <c r="C97" s="36">
        <f>SUMIFS(СВЦЭМ!$C$39:$C$782,СВЦЭМ!$A$39:$A$782,$A97,СВЦЭМ!$B$39:$B$782,C$83)+'СЕТ СН'!$H$12+СВЦЭМ!$D$10+'СЕТ СН'!$H$5-'СЕТ СН'!$H$20</f>
        <v>3190.9483826699998</v>
      </c>
      <c r="D97" s="36">
        <f>SUMIFS(СВЦЭМ!$C$39:$C$782,СВЦЭМ!$A$39:$A$782,$A97,СВЦЭМ!$B$39:$B$782,D$83)+'СЕТ СН'!$H$12+СВЦЭМ!$D$10+'СЕТ СН'!$H$5-'СЕТ СН'!$H$20</f>
        <v>3217.10775079</v>
      </c>
      <c r="E97" s="36">
        <f>SUMIFS(СВЦЭМ!$C$39:$C$782,СВЦЭМ!$A$39:$A$782,$A97,СВЦЭМ!$B$39:$B$782,E$83)+'СЕТ СН'!$H$12+СВЦЭМ!$D$10+'СЕТ СН'!$H$5-'СЕТ СН'!$H$20</f>
        <v>3228.96337971</v>
      </c>
      <c r="F97" s="36">
        <f>SUMIFS(СВЦЭМ!$C$39:$C$782,СВЦЭМ!$A$39:$A$782,$A97,СВЦЭМ!$B$39:$B$782,F$83)+'СЕТ СН'!$H$12+СВЦЭМ!$D$10+'СЕТ СН'!$H$5-'СЕТ СН'!$H$20</f>
        <v>3220.4043243300002</v>
      </c>
      <c r="G97" s="36">
        <f>SUMIFS(СВЦЭМ!$C$39:$C$782,СВЦЭМ!$A$39:$A$782,$A97,СВЦЭМ!$B$39:$B$782,G$83)+'СЕТ СН'!$H$12+СВЦЭМ!$D$10+'СЕТ СН'!$H$5-'СЕТ СН'!$H$20</f>
        <v>3224.0999183100002</v>
      </c>
      <c r="H97" s="36">
        <f>SUMIFS(СВЦЭМ!$C$39:$C$782,СВЦЭМ!$A$39:$A$782,$A97,СВЦЭМ!$B$39:$B$782,H$83)+'СЕТ СН'!$H$12+СВЦЭМ!$D$10+'СЕТ СН'!$H$5-'СЕТ СН'!$H$20</f>
        <v>3201.8217304500004</v>
      </c>
      <c r="I97" s="36">
        <f>SUMIFS(СВЦЭМ!$C$39:$C$782,СВЦЭМ!$A$39:$A$782,$A97,СВЦЭМ!$B$39:$B$782,I$83)+'СЕТ СН'!$H$12+СВЦЭМ!$D$10+'СЕТ СН'!$H$5-'СЕТ СН'!$H$20</f>
        <v>3173.4793239099999</v>
      </c>
      <c r="J97" s="36">
        <f>SUMIFS(СВЦЭМ!$C$39:$C$782,СВЦЭМ!$A$39:$A$782,$A97,СВЦЭМ!$B$39:$B$782,J$83)+'СЕТ СН'!$H$12+СВЦЭМ!$D$10+'СЕТ СН'!$H$5-'СЕТ СН'!$H$20</f>
        <v>3143.5467863499998</v>
      </c>
      <c r="K97" s="36">
        <f>SUMIFS(СВЦЭМ!$C$39:$C$782,СВЦЭМ!$A$39:$A$782,$A97,СВЦЭМ!$B$39:$B$782,K$83)+'СЕТ СН'!$H$12+СВЦЭМ!$D$10+'СЕТ СН'!$H$5-'СЕТ СН'!$H$20</f>
        <v>3131.4318995000003</v>
      </c>
      <c r="L97" s="36">
        <f>SUMIFS(СВЦЭМ!$C$39:$C$782,СВЦЭМ!$A$39:$A$782,$A97,СВЦЭМ!$B$39:$B$782,L$83)+'СЕТ СН'!$H$12+СВЦЭМ!$D$10+'СЕТ СН'!$H$5-'СЕТ СН'!$H$20</f>
        <v>3118.4373765800001</v>
      </c>
      <c r="M97" s="36">
        <f>SUMIFS(СВЦЭМ!$C$39:$C$782,СВЦЭМ!$A$39:$A$782,$A97,СВЦЭМ!$B$39:$B$782,M$83)+'СЕТ СН'!$H$12+СВЦЭМ!$D$10+'СЕТ СН'!$H$5-'СЕТ СН'!$H$20</f>
        <v>3107.6036313</v>
      </c>
      <c r="N97" s="36">
        <f>SUMIFS(СВЦЭМ!$C$39:$C$782,СВЦЭМ!$A$39:$A$782,$A97,СВЦЭМ!$B$39:$B$782,N$83)+'СЕТ СН'!$H$12+СВЦЭМ!$D$10+'СЕТ СН'!$H$5-'СЕТ СН'!$H$20</f>
        <v>3109.6665025800003</v>
      </c>
      <c r="O97" s="36">
        <f>SUMIFS(СВЦЭМ!$C$39:$C$782,СВЦЭМ!$A$39:$A$782,$A97,СВЦЭМ!$B$39:$B$782,O$83)+'СЕТ СН'!$H$12+СВЦЭМ!$D$10+'СЕТ СН'!$H$5-'СЕТ СН'!$H$20</f>
        <v>3109.4850833099999</v>
      </c>
      <c r="P97" s="36">
        <f>SUMIFS(СВЦЭМ!$C$39:$C$782,СВЦЭМ!$A$39:$A$782,$A97,СВЦЭМ!$B$39:$B$782,P$83)+'СЕТ СН'!$H$12+СВЦЭМ!$D$10+'СЕТ СН'!$H$5-'СЕТ СН'!$H$20</f>
        <v>3124.6151818799999</v>
      </c>
      <c r="Q97" s="36">
        <f>SUMIFS(СВЦЭМ!$C$39:$C$782,СВЦЭМ!$A$39:$A$782,$A97,СВЦЭМ!$B$39:$B$782,Q$83)+'СЕТ СН'!$H$12+СВЦЭМ!$D$10+'СЕТ СН'!$H$5-'СЕТ СН'!$H$20</f>
        <v>3135.4234035300001</v>
      </c>
      <c r="R97" s="36">
        <f>SUMIFS(СВЦЭМ!$C$39:$C$782,СВЦЭМ!$A$39:$A$782,$A97,СВЦЭМ!$B$39:$B$782,R$83)+'СЕТ СН'!$H$12+СВЦЭМ!$D$10+'СЕТ СН'!$H$5-'СЕТ СН'!$H$20</f>
        <v>3142.6593145900001</v>
      </c>
      <c r="S97" s="36">
        <f>SUMIFS(СВЦЭМ!$C$39:$C$782,СВЦЭМ!$A$39:$A$782,$A97,СВЦЭМ!$B$39:$B$782,S$83)+'СЕТ СН'!$H$12+СВЦЭМ!$D$10+'СЕТ СН'!$H$5-'СЕТ СН'!$H$20</f>
        <v>3084.8028650900001</v>
      </c>
      <c r="T97" s="36">
        <f>SUMIFS(СВЦЭМ!$C$39:$C$782,СВЦЭМ!$A$39:$A$782,$A97,СВЦЭМ!$B$39:$B$782,T$83)+'СЕТ СН'!$H$12+СВЦЭМ!$D$10+'СЕТ СН'!$H$5-'СЕТ СН'!$H$20</f>
        <v>3065.5528011599999</v>
      </c>
      <c r="U97" s="36">
        <f>SUMIFS(СВЦЭМ!$C$39:$C$782,СВЦЭМ!$A$39:$A$782,$A97,СВЦЭМ!$B$39:$B$782,U$83)+'СЕТ СН'!$H$12+СВЦЭМ!$D$10+'СЕТ СН'!$H$5-'СЕТ СН'!$H$20</f>
        <v>3062.9445143000003</v>
      </c>
      <c r="V97" s="36">
        <f>SUMIFS(СВЦЭМ!$C$39:$C$782,СВЦЭМ!$A$39:$A$782,$A97,СВЦЭМ!$B$39:$B$782,V$83)+'СЕТ СН'!$H$12+СВЦЭМ!$D$10+'СЕТ СН'!$H$5-'СЕТ СН'!$H$20</f>
        <v>3049.5467569500001</v>
      </c>
      <c r="W97" s="36">
        <f>SUMIFS(СВЦЭМ!$C$39:$C$782,СВЦЭМ!$A$39:$A$782,$A97,СВЦЭМ!$B$39:$B$782,W$83)+'СЕТ СН'!$H$12+СВЦЭМ!$D$10+'СЕТ СН'!$H$5-'СЕТ СН'!$H$20</f>
        <v>3082.8330602699998</v>
      </c>
      <c r="X97" s="36">
        <f>SUMIFS(СВЦЭМ!$C$39:$C$782,СВЦЭМ!$A$39:$A$782,$A97,СВЦЭМ!$B$39:$B$782,X$83)+'СЕТ СН'!$H$12+СВЦЭМ!$D$10+'СЕТ СН'!$H$5-'СЕТ СН'!$H$20</f>
        <v>3099.9675841200001</v>
      </c>
      <c r="Y97" s="36">
        <f>SUMIFS(СВЦЭМ!$C$39:$C$782,СВЦЭМ!$A$39:$A$782,$A97,СВЦЭМ!$B$39:$B$782,Y$83)+'СЕТ СН'!$H$12+СВЦЭМ!$D$10+'СЕТ СН'!$H$5-'СЕТ СН'!$H$20</f>
        <v>3135.5634195499997</v>
      </c>
    </row>
    <row r="98" spans="1:25" ht="15.75" x14ac:dyDescent="0.2">
      <c r="A98" s="35">
        <f t="shared" si="2"/>
        <v>44515</v>
      </c>
      <c r="B98" s="36">
        <f>SUMIFS(СВЦЭМ!$C$39:$C$782,СВЦЭМ!$A$39:$A$782,$A98,СВЦЭМ!$B$39:$B$782,B$83)+'СЕТ СН'!$H$12+СВЦЭМ!$D$10+'СЕТ СН'!$H$5-'СЕТ СН'!$H$20</f>
        <v>3114.6267873500001</v>
      </c>
      <c r="C98" s="36">
        <f>SUMIFS(СВЦЭМ!$C$39:$C$782,СВЦЭМ!$A$39:$A$782,$A98,СВЦЭМ!$B$39:$B$782,C$83)+'СЕТ СН'!$H$12+СВЦЭМ!$D$10+'СЕТ СН'!$H$5-'СЕТ СН'!$H$20</f>
        <v>3159.06436652</v>
      </c>
      <c r="D98" s="36">
        <f>SUMIFS(СВЦЭМ!$C$39:$C$782,СВЦЭМ!$A$39:$A$782,$A98,СВЦЭМ!$B$39:$B$782,D$83)+'СЕТ СН'!$H$12+СВЦЭМ!$D$10+'СЕТ СН'!$H$5-'СЕТ СН'!$H$20</f>
        <v>3171.5567167700001</v>
      </c>
      <c r="E98" s="36">
        <f>SUMIFS(СВЦЭМ!$C$39:$C$782,СВЦЭМ!$A$39:$A$782,$A98,СВЦЭМ!$B$39:$B$782,E$83)+'СЕТ СН'!$H$12+СВЦЭМ!$D$10+'СЕТ СН'!$H$5-'СЕТ СН'!$H$20</f>
        <v>3159.43974948</v>
      </c>
      <c r="F98" s="36">
        <f>SUMIFS(СВЦЭМ!$C$39:$C$782,СВЦЭМ!$A$39:$A$782,$A98,СВЦЭМ!$B$39:$B$782,F$83)+'СЕТ СН'!$H$12+СВЦЭМ!$D$10+'СЕТ СН'!$H$5-'СЕТ СН'!$H$20</f>
        <v>3150.73340272</v>
      </c>
      <c r="G98" s="36">
        <f>SUMIFS(СВЦЭМ!$C$39:$C$782,СВЦЭМ!$A$39:$A$782,$A98,СВЦЭМ!$B$39:$B$782,G$83)+'СЕТ СН'!$H$12+СВЦЭМ!$D$10+'СЕТ СН'!$H$5-'СЕТ СН'!$H$20</f>
        <v>3146.4336655699999</v>
      </c>
      <c r="H98" s="36">
        <f>SUMIFS(СВЦЭМ!$C$39:$C$782,СВЦЭМ!$A$39:$A$782,$A98,СВЦЭМ!$B$39:$B$782,H$83)+'СЕТ СН'!$H$12+СВЦЭМ!$D$10+'СЕТ СН'!$H$5-'СЕТ СН'!$H$20</f>
        <v>3229.0650783900001</v>
      </c>
      <c r="I98" s="36">
        <f>SUMIFS(СВЦЭМ!$C$39:$C$782,СВЦЭМ!$A$39:$A$782,$A98,СВЦЭМ!$B$39:$B$782,I$83)+'СЕТ СН'!$H$12+СВЦЭМ!$D$10+'СЕТ СН'!$H$5-'СЕТ СН'!$H$20</f>
        <v>3199.4147485900003</v>
      </c>
      <c r="J98" s="36">
        <f>SUMIFS(СВЦЭМ!$C$39:$C$782,СВЦЭМ!$A$39:$A$782,$A98,СВЦЭМ!$B$39:$B$782,J$83)+'СЕТ СН'!$H$12+СВЦЭМ!$D$10+'СЕТ СН'!$H$5-'СЕТ СН'!$H$20</f>
        <v>3135.0316732800002</v>
      </c>
      <c r="K98" s="36">
        <f>SUMIFS(СВЦЭМ!$C$39:$C$782,СВЦЭМ!$A$39:$A$782,$A98,СВЦЭМ!$B$39:$B$782,K$83)+'СЕТ СН'!$H$12+СВЦЭМ!$D$10+'СЕТ СН'!$H$5-'СЕТ СН'!$H$20</f>
        <v>3106.4507943099998</v>
      </c>
      <c r="L98" s="36">
        <f>SUMIFS(СВЦЭМ!$C$39:$C$782,СВЦЭМ!$A$39:$A$782,$A98,СВЦЭМ!$B$39:$B$782,L$83)+'СЕТ СН'!$H$12+СВЦЭМ!$D$10+'СЕТ СН'!$H$5-'СЕТ СН'!$H$20</f>
        <v>3100.9176004299998</v>
      </c>
      <c r="M98" s="36">
        <f>SUMIFS(СВЦЭМ!$C$39:$C$782,СВЦЭМ!$A$39:$A$782,$A98,СВЦЭМ!$B$39:$B$782,M$83)+'СЕТ СН'!$H$12+СВЦЭМ!$D$10+'СЕТ СН'!$H$5-'СЕТ СН'!$H$20</f>
        <v>3094.9572173800002</v>
      </c>
      <c r="N98" s="36">
        <f>SUMIFS(СВЦЭМ!$C$39:$C$782,СВЦЭМ!$A$39:$A$782,$A98,СВЦЭМ!$B$39:$B$782,N$83)+'СЕТ СН'!$H$12+СВЦЭМ!$D$10+'СЕТ СН'!$H$5-'СЕТ СН'!$H$20</f>
        <v>3095.5943077800002</v>
      </c>
      <c r="O98" s="36">
        <f>SUMIFS(СВЦЭМ!$C$39:$C$782,СВЦЭМ!$A$39:$A$782,$A98,СВЦЭМ!$B$39:$B$782,O$83)+'СЕТ СН'!$H$12+СВЦЭМ!$D$10+'СЕТ СН'!$H$5-'СЕТ СН'!$H$20</f>
        <v>3101.8242322999999</v>
      </c>
      <c r="P98" s="36">
        <f>SUMIFS(СВЦЭМ!$C$39:$C$782,СВЦЭМ!$A$39:$A$782,$A98,СВЦЭМ!$B$39:$B$782,P$83)+'СЕТ СН'!$H$12+СВЦЭМ!$D$10+'СЕТ СН'!$H$5-'СЕТ СН'!$H$20</f>
        <v>3097.4395216500002</v>
      </c>
      <c r="Q98" s="36">
        <f>SUMIFS(СВЦЭМ!$C$39:$C$782,СВЦЭМ!$A$39:$A$782,$A98,СВЦЭМ!$B$39:$B$782,Q$83)+'СЕТ СН'!$H$12+СВЦЭМ!$D$10+'СЕТ СН'!$H$5-'СЕТ СН'!$H$20</f>
        <v>3153.5249868800001</v>
      </c>
      <c r="R98" s="36">
        <f>SUMIFS(СВЦЭМ!$C$39:$C$782,СВЦЭМ!$A$39:$A$782,$A98,СВЦЭМ!$B$39:$B$782,R$83)+'СЕТ СН'!$H$12+СВЦЭМ!$D$10+'СЕТ СН'!$H$5-'СЕТ СН'!$H$20</f>
        <v>3173.6893369700001</v>
      </c>
      <c r="S98" s="36">
        <f>SUMIFS(СВЦЭМ!$C$39:$C$782,СВЦЭМ!$A$39:$A$782,$A98,СВЦЭМ!$B$39:$B$782,S$83)+'СЕТ СН'!$H$12+СВЦЭМ!$D$10+'СЕТ СН'!$H$5-'СЕТ СН'!$H$20</f>
        <v>3133.8740563900001</v>
      </c>
      <c r="T98" s="36">
        <f>SUMIFS(СВЦЭМ!$C$39:$C$782,СВЦЭМ!$A$39:$A$782,$A98,СВЦЭМ!$B$39:$B$782,T$83)+'СЕТ СН'!$H$12+СВЦЭМ!$D$10+'СЕТ СН'!$H$5-'СЕТ СН'!$H$20</f>
        <v>3106.0945281100003</v>
      </c>
      <c r="U98" s="36">
        <f>SUMIFS(СВЦЭМ!$C$39:$C$782,СВЦЭМ!$A$39:$A$782,$A98,СВЦЭМ!$B$39:$B$782,U$83)+'СЕТ СН'!$H$12+СВЦЭМ!$D$10+'СЕТ СН'!$H$5-'СЕТ СН'!$H$20</f>
        <v>3089.1720487800003</v>
      </c>
      <c r="V98" s="36">
        <f>SUMIFS(СВЦЭМ!$C$39:$C$782,СВЦЭМ!$A$39:$A$782,$A98,СВЦЭМ!$B$39:$B$782,V$83)+'СЕТ СН'!$H$12+СВЦЭМ!$D$10+'СЕТ СН'!$H$5-'СЕТ СН'!$H$20</f>
        <v>3089.7380891399998</v>
      </c>
      <c r="W98" s="36">
        <f>SUMIFS(СВЦЭМ!$C$39:$C$782,СВЦЭМ!$A$39:$A$782,$A98,СВЦЭМ!$B$39:$B$782,W$83)+'СЕТ СН'!$H$12+СВЦЭМ!$D$10+'СЕТ СН'!$H$5-'СЕТ СН'!$H$20</f>
        <v>3088.4127046799999</v>
      </c>
      <c r="X98" s="36">
        <f>SUMIFS(СВЦЭМ!$C$39:$C$782,СВЦЭМ!$A$39:$A$782,$A98,СВЦЭМ!$B$39:$B$782,X$83)+'СЕТ СН'!$H$12+СВЦЭМ!$D$10+'СЕТ СН'!$H$5-'СЕТ СН'!$H$20</f>
        <v>3081.3262138600003</v>
      </c>
      <c r="Y98" s="36">
        <f>SUMIFS(СВЦЭМ!$C$39:$C$782,СВЦЭМ!$A$39:$A$782,$A98,СВЦЭМ!$B$39:$B$782,Y$83)+'СЕТ СН'!$H$12+СВЦЭМ!$D$10+'СЕТ СН'!$H$5-'СЕТ СН'!$H$20</f>
        <v>3114.452499</v>
      </c>
    </row>
    <row r="99" spans="1:25" ht="15.75" x14ac:dyDescent="0.2">
      <c r="A99" s="35">
        <f t="shared" si="2"/>
        <v>44516</v>
      </c>
      <c r="B99" s="36">
        <f>SUMIFS(СВЦЭМ!$C$39:$C$782,СВЦЭМ!$A$39:$A$782,$A99,СВЦЭМ!$B$39:$B$782,B$83)+'СЕТ СН'!$H$12+СВЦЭМ!$D$10+'СЕТ СН'!$H$5-'СЕТ СН'!$H$20</f>
        <v>3163.0441407500002</v>
      </c>
      <c r="C99" s="36">
        <f>SUMIFS(СВЦЭМ!$C$39:$C$782,СВЦЭМ!$A$39:$A$782,$A99,СВЦЭМ!$B$39:$B$782,C$83)+'СЕТ СН'!$H$12+СВЦЭМ!$D$10+'СЕТ СН'!$H$5-'СЕТ СН'!$H$20</f>
        <v>3231.7300015199999</v>
      </c>
      <c r="D99" s="36">
        <f>SUMIFS(СВЦЭМ!$C$39:$C$782,СВЦЭМ!$A$39:$A$782,$A99,СВЦЭМ!$B$39:$B$782,D$83)+'СЕТ СН'!$H$12+СВЦЭМ!$D$10+'СЕТ СН'!$H$5-'СЕТ СН'!$H$20</f>
        <v>3232.26296314</v>
      </c>
      <c r="E99" s="36">
        <f>SUMIFS(СВЦЭМ!$C$39:$C$782,СВЦЭМ!$A$39:$A$782,$A99,СВЦЭМ!$B$39:$B$782,E$83)+'СЕТ СН'!$H$12+СВЦЭМ!$D$10+'СЕТ СН'!$H$5-'СЕТ СН'!$H$20</f>
        <v>3245.5269748800001</v>
      </c>
      <c r="F99" s="36">
        <f>SUMIFS(СВЦЭМ!$C$39:$C$782,СВЦЭМ!$A$39:$A$782,$A99,СВЦЭМ!$B$39:$B$782,F$83)+'СЕТ СН'!$H$12+СВЦЭМ!$D$10+'СЕТ СН'!$H$5-'СЕТ СН'!$H$20</f>
        <v>3228.2270741000002</v>
      </c>
      <c r="G99" s="36">
        <f>SUMIFS(СВЦЭМ!$C$39:$C$782,СВЦЭМ!$A$39:$A$782,$A99,СВЦЭМ!$B$39:$B$782,G$83)+'СЕТ СН'!$H$12+СВЦЭМ!$D$10+'СЕТ СН'!$H$5-'СЕТ СН'!$H$20</f>
        <v>3218.9537043</v>
      </c>
      <c r="H99" s="36">
        <f>SUMIFS(СВЦЭМ!$C$39:$C$782,СВЦЭМ!$A$39:$A$782,$A99,СВЦЭМ!$B$39:$B$782,H$83)+'СЕТ СН'!$H$12+СВЦЭМ!$D$10+'СЕТ СН'!$H$5-'СЕТ СН'!$H$20</f>
        <v>3163.3255275199999</v>
      </c>
      <c r="I99" s="36">
        <f>SUMIFS(СВЦЭМ!$C$39:$C$782,СВЦЭМ!$A$39:$A$782,$A99,СВЦЭМ!$B$39:$B$782,I$83)+'СЕТ СН'!$H$12+СВЦЭМ!$D$10+'СЕТ СН'!$H$5-'СЕТ СН'!$H$20</f>
        <v>3133.9016789400002</v>
      </c>
      <c r="J99" s="36">
        <f>SUMIFS(СВЦЭМ!$C$39:$C$782,СВЦЭМ!$A$39:$A$782,$A99,СВЦЭМ!$B$39:$B$782,J$83)+'СЕТ СН'!$H$12+СВЦЭМ!$D$10+'СЕТ СН'!$H$5-'СЕТ СН'!$H$20</f>
        <v>3111.0457973800003</v>
      </c>
      <c r="K99" s="36">
        <f>SUMIFS(СВЦЭМ!$C$39:$C$782,СВЦЭМ!$A$39:$A$782,$A99,СВЦЭМ!$B$39:$B$782,K$83)+'СЕТ СН'!$H$12+СВЦЭМ!$D$10+'СЕТ СН'!$H$5-'СЕТ СН'!$H$20</f>
        <v>3103.1576886299999</v>
      </c>
      <c r="L99" s="36">
        <f>SUMIFS(СВЦЭМ!$C$39:$C$782,СВЦЭМ!$A$39:$A$782,$A99,СВЦЭМ!$B$39:$B$782,L$83)+'СЕТ СН'!$H$12+СВЦЭМ!$D$10+'СЕТ СН'!$H$5-'СЕТ СН'!$H$20</f>
        <v>3097.3726749500001</v>
      </c>
      <c r="M99" s="36">
        <f>SUMIFS(СВЦЭМ!$C$39:$C$782,СВЦЭМ!$A$39:$A$782,$A99,СВЦЭМ!$B$39:$B$782,M$83)+'СЕТ СН'!$H$12+СВЦЭМ!$D$10+'СЕТ СН'!$H$5-'СЕТ СН'!$H$20</f>
        <v>3106.0589350400001</v>
      </c>
      <c r="N99" s="36">
        <f>SUMIFS(СВЦЭМ!$C$39:$C$782,СВЦЭМ!$A$39:$A$782,$A99,СВЦЭМ!$B$39:$B$782,N$83)+'СЕТ СН'!$H$12+СВЦЭМ!$D$10+'СЕТ СН'!$H$5-'СЕТ СН'!$H$20</f>
        <v>3126.1017935</v>
      </c>
      <c r="O99" s="36">
        <f>SUMIFS(СВЦЭМ!$C$39:$C$782,СВЦЭМ!$A$39:$A$782,$A99,СВЦЭМ!$B$39:$B$782,O$83)+'СЕТ СН'!$H$12+СВЦЭМ!$D$10+'СЕТ СН'!$H$5-'СЕТ СН'!$H$20</f>
        <v>3136.6708682600001</v>
      </c>
      <c r="P99" s="36">
        <f>SUMIFS(СВЦЭМ!$C$39:$C$782,СВЦЭМ!$A$39:$A$782,$A99,СВЦЭМ!$B$39:$B$782,P$83)+'СЕТ СН'!$H$12+СВЦЭМ!$D$10+'СЕТ СН'!$H$5-'СЕТ СН'!$H$20</f>
        <v>3146.1445067599998</v>
      </c>
      <c r="Q99" s="36">
        <f>SUMIFS(СВЦЭМ!$C$39:$C$782,СВЦЭМ!$A$39:$A$782,$A99,СВЦЭМ!$B$39:$B$782,Q$83)+'СЕТ СН'!$H$12+СВЦЭМ!$D$10+'СЕТ СН'!$H$5-'СЕТ СН'!$H$20</f>
        <v>3168.3966432300003</v>
      </c>
      <c r="R99" s="36">
        <f>SUMIFS(СВЦЭМ!$C$39:$C$782,СВЦЭМ!$A$39:$A$782,$A99,СВЦЭМ!$B$39:$B$782,R$83)+'СЕТ СН'!$H$12+СВЦЭМ!$D$10+'СЕТ СН'!$H$5-'СЕТ СН'!$H$20</f>
        <v>3186.84008253</v>
      </c>
      <c r="S99" s="36">
        <f>SUMIFS(СВЦЭМ!$C$39:$C$782,СВЦЭМ!$A$39:$A$782,$A99,СВЦЭМ!$B$39:$B$782,S$83)+'СЕТ СН'!$H$12+СВЦЭМ!$D$10+'СЕТ СН'!$H$5-'СЕТ СН'!$H$20</f>
        <v>3137.42633647</v>
      </c>
      <c r="T99" s="36">
        <f>SUMIFS(СВЦЭМ!$C$39:$C$782,СВЦЭМ!$A$39:$A$782,$A99,СВЦЭМ!$B$39:$B$782,T$83)+'СЕТ СН'!$H$12+СВЦЭМ!$D$10+'СЕТ СН'!$H$5-'СЕТ СН'!$H$20</f>
        <v>3103.3987415800002</v>
      </c>
      <c r="U99" s="36">
        <f>SUMIFS(СВЦЭМ!$C$39:$C$782,СВЦЭМ!$A$39:$A$782,$A99,СВЦЭМ!$B$39:$B$782,U$83)+'СЕТ СН'!$H$12+СВЦЭМ!$D$10+'СЕТ СН'!$H$5-'СЕТ СН'!$H$20</f>
        <v>3091.6088555400001</v>
      </c>
      <c r="V99" s="36">
        <f>SUMIFS(СВЦЭМ!$C$39:$C$782,СВЦЭМ!$A$39:$A$782,$A99,СВЦЭМ!$B$39:$B$782,V$83)+'СЕТ СН'!$H$12+СВЦЭМ!$D$10+'СЕТ СН'!$H$5-'СЕТ СН'!$H$20</f>
        <v>3110.8168123599999</v>
      </c>
      <c r="W99" s="36">
        <f>SUMIFS(СВЦЭМ!$C$39:$C$782,СВЦЭМ!$A$39:$A$782,$A99,СВЦЭМ!$B$39:$B$782,W$83)+'СЕТ СН'!$H$12+СВЦЭМ!$D$10+'СЕТ СН'!$H$5-'СЕТ СН'!$H$20</f>
        <v>3088.8747892800002</v>
      </c>
      <c r="X99" s="36">
        <f>SUMIFS(СВЦЭМ!$C$39:$C$782,СВЦЭМ!$A$39:$A$782,$A99,СВЦЭМ!$B$39:$B$782,X$83)+'СЕТ СН'!$H$12+СВЦЭМ!$D$10+'СЕТ СН'!$H$5-'СЕТ СН'!$H$20</f>
        <v>3095.3474329400001</v>
      </c>
      <c r="Y99" s="36">
        <f>SUMIFS(СВЦЭМ!$C$39:$C$782,СВЦЭМ!$A$39:$A$782,$A99,СВЦЭМ!$B$39:$B$782,Y$83)+'СЕТ СН'!$H$12+СВЦЭМ!$D$10+'СЕТ СН'!$H$5-'СЕТ СН'!$H$20</f>
        <v>3131.24079213</v>
      </c>
    </row>
    <row r="100" spans="1:25" ht="15.75" x14ac:dyDescent="0.2">
      <c r="A100" s="35">
        <f t="shared" si="2"/>
        <v>44517</v>
      </c>
      <c r="B100" s="36">
        <f>SUMIFS(СВЦЭМ!$C$39:$C$782,СВЦЭМ!$A$39:$A$782,$A100,СВЦЭМ!$B$39:$B$782,B$83)+'СЕТ СН'!$H$12+СВЦЭМ!$D$10+'СЕТ СН'!$H$5-'СЕТ СН'!$H$20</f>
        <v>3254.58117137</v>
      </c>
      <c r="C100" s="36">
        <f>SUMIFS(СВЦЭМ!$C$39:$C$782,СВЦЭМ!$A$39:$A$782,$A100,СВЦЭМ!$B$39:$B$782,C$83)+'СЕТ СН'!$H$12+СВЦЭМ!$D$10+'СЕТ СН'!$H$5-'СЕТ СН'!$H$20</f>
        <v>3287.2463307600001</v>
      </c>
      <c r="D100" s="36">
        <f>SUMIFS(СВЦЭМ!$C$39:$C$782,СВЦЭМ!$A$39:$A$782,$A100,СВЦЭМ!$B$39:$B$782,D$83)+'СЕТ СН'!$H$12+СВЦЭМ!$D$10+'СЕТ СН'!$H$5-'СЕТ СН'!$H$20</f>
        <v>3247.9856530799998</v>
      </c>
      <c r="E100" s="36">
        <f>SUMIFS(СВЦЭМ!$C$39:$C$782,СВЦЭМ!$A$39:$A$782,$A100,СВЦЭМ!$B$39:$B$782,E$83)+'СЕТ СН'!$H$12+СВЦЭМ!$D$10+'СЕТ СН'!$H$5-'СЕТ СН'!$H$20</f>
        <v>3228.36512709</v>
      </c>
      <c r="F100" s="36">
        <f>SUMIFS(СВЦЭМ!$C$39:$C$782,СВЦЭМ!$A$39:$A$782,$A100,СВЦЭМ!$B$39:$B$782,F$83)+'СЕТ СН'!$H$12+СВЦЭМ!$D$10+'СЕТ СН'!$H$5-'СЕТ СН'!$H$20</f>
        <v>3228.1369165200003</v>
      </c>
      <c r="G100" s="36">
        <f>SUMIFS(СВЦЭМ!$C$39:$C$782,СВЦЭМ!$A$39:$A$782,$A100,СВЦЭМ!$B$39:$B$782,G$83)+'СЕТ СН'!$H$12+СВЦЭМ!$D$10+'СЕТ СН'!$H$5-'СЕТ СН'!$H$20</f>
        <v>3224.97788618</v>
      </c>
      <c r="H100" s="36">
        <f>SUMIFS(СВЦЭМ!$C$39:$C$782,СВЦЭМ!$A$39:$A$782,$A100,СВЦЭМ!$B$39:$B$782,H$83)+'СЕТ СН'!$H$12+СВЦЭМ!$D$10+'СЕТ СН'!$H$5-'СЕТ СН'!$H$20</f>
        <v>3165.24708427</v>
      </c>
      <c r="I100" s="36">
        <f>SUMIFS(СВЦЭМ!$C$39:$C$782,СВЦЭМ!$A$39:$A$782,$A100,СВЦЭМ!$B$39:$B$782,I$83)+'СЕТ СН'!$H$12+СВЦЭМ!$D$10+'СЕТ СН'!$H$5-'СЕТ СН'!$H$20</f>
        <v>3122.6857928899999</v>
      </c>
      <c r="J100" s="36">
        <f>SUMIFS(СВЦЭМ!$C$39:$C$782,СВЦЭМ!$A$39:$A$782,$A100,СВЦЭМ!$B$39:$B$782,J$83)+'СЕТ СН'!$H$12+СВЦЭМ!$D$10+'СЕТ СН'!$H$5-'СЕТ СН'!$H$20</f>
        <v>3133.3632356500002</v>
      </c>
      <c r="K100" s="36">
        <f>SUMIFS(СВЦЭМ!$C$39:$C$782,СВЦЭМ!$A$39:$A$782,$A100,СВЦЭМ!$B$39:$B$782,K$83)+'СЕТ СН'!$H$12+СВЦЭМ!$D$10+'СЕТ СН'!$H$5-'СЕТ СН'!$H$20</f>
        <v>3134.2521538600004</v>
      </c>
      <c r="L100" s="36">
        <f>SUMIFS(СВЦЭМ!$C$39:$C$782,СВЦЭМ!$A$39:$A$782,$A100,СВЦЭМ!$B$39:$B$782,L$83)+'СЕТ СН'!$H$12+СВЦЭМ!$D$10+'СЕТ СН'!$H$5-'СЕТ СН'!$H$20</f>
        <v>3147.3418429900003</v>
      </c>
      <c r="M100" s="36">
        <f>SUMIFS(СВЦЭМ!$C$39:$C$782,СВЦЭМ!$A$39:$A$782,$A100,СВЦЭМ!$B$39:$B$782,M$83)+'СЕТ СН'!$H$12+СВЦЭМ!$D$10+'СЕТ СН'!$H$5-'СЕТ СН'!$H$20</f>
        <v>3151.4002799300001</v>
      </c>
      <c r="N100" s="36">
        <f>SUMIFS(СВЦЭМ!$C$39:$C$782,СВЦЭМ!$A$39:$A$782,$A100,СВЦЭМ!$B$39:$B$782,N$83)+'СЕТ СН'!$H$12+СВЦЭМ!$D$10+'СЕТ СН'!$H$5-'СЕТ СН'!$H$20</f>
        <v>3228.5230576599997</v>
      </c>
      <c r="O100" s="36">
        <f>SUMIFS(СВЦЭМ!$C$39:$C$782,СВЦЭМ!$A$39:$A$782,$A100,СВЦЭМ!$B$39:$B$782,O$83)+'СЕТ СН'!$H$12+СВЦЭМ!$D$10+'СЕТ СН'!$H$5-'СЕТ СН'!$H$20</f>
        <v>3228.1264549500002</v>
      </c>
      <c r="P100" s="36">
        <f>SUMIFS(СВЦЭМ!$C$39:$C$782,СВЦЭМ!$A$39:$A$782,$A100,СВЦЭМ!$B$39:$B$782,P$83)+'СЕТ СН'!$H$12+СВЦЭМ!$D$10+'СЕТ СН'!$H$5-'СЕТ СН'!$H$20</f>
        <v>3237.6160421499999</v>
      </c>
      <c r="Q100" s="36">
        <f>SUMIFS(СВЦЭМ!$C$39:$C$782,СВЦЭМ!$A$39:$A$782,$A100,СВЦЭМ!$B$39:$B$782,Q$83)+'СЕТ СН'!$H$12+СВЦЭМ!$D$10+'СЕТ СН'!$H$5-'СЕТ СН'!$H$20</f>
        <v>3236.02247033</v>
      </c>
      <c r="R100" s="36">
        <f>SUMIFS(СВЦЭМ!$C$39:$C$782,СВЦЭМ!$A$39:$A$782,$A100,СВЦЭМ!$B$39:$B$782,R$83)+'СЕТ СН'!$H$12+СВЦЭМ!$D$10+'СЕТ СН'!$H$5-'СЕТ СН'!$H$20</f>
        <v>3233.72214467</v>
      </c>
      <c r="S100" s="36">
        <f>SUMIFS(СВЦЭМ!$C$39:$C$782,СВЦЭМ!$A$39:$A$782,$A100,СВЦЭМ!$B$39:$B$782,S$83)+'СЕТ СН'!$H$12+СВЦЭМ!$D$10+'СЕТ СН'!$H$5-'СЕТ СН'!$H$20</f>
        <v>3194.11456417</v>
      </c>
      <c r="T100" s="36">
        <f>SUMIFS(СВЦЭМ!$C$39:$C$782,СВЦЭМ!$A$39:$A$782,$A100,СВЦЭМ!$B$39:$B$782,T$83)+'СЕТ СН'!$H$12+СВЦЭМ!$D$10+'СЕТ СН'!$H$5-'СЕТ СН'!$H$20</f>
        <v>3139.82732442</v>
      </c>
      <c r="U100" s="36">
        <f>SUMIFS(СВЦЭМ!$C$39:$C$782,СВЦЭМ!$A$39:$A$782,$A100,СВЦЭМ!$B$39:$B$782,U$83)+'СЕТ СН'!$H$12+СВЦЭМ!$D$10+'СЕТ СН'!$H$5-'СЕТ СН'!$H$20</f>
        <v>3129.0685647</v>
      </c>
      <c r="V100" s="36">
        <f>SUMIFS(СВЦЭМ!$C$39:$C$782,СВЦЭМ!$A$39:$A$782,$A100,СВЦЭМ!$B$39:$B$782,V$83)+'СЕТ СН'!$H$12+СВЦЭМ!$D$10+'СЕТ СН'!$H$5-'СЕТ СН'!$H$20</f>
        <v>3196.8220007500004</v>
      </c>
      <c r="W100" s="36">
        <f>SUMIFS(СВЦЭМ!$C$39:$C$782,СВЦЭМ!$A$39:$A$782,$A100,СВЦЭМ!$B$39:$B$782,W$83)+'СЕТ СН'!$H$12+СВЦЭМ!$D$10+'СЕТ СН'!$H$5-'СЕТ СН'!$H$20</f>
        <v>3207.0530912499999</v>
      </c>
      <c r="X100" s="36">
        <f>SUMIFS(СВЦЭМ!$C$39:$C$782,СВЦЭМ!$A$39:$A$782,$A100,СВЦЭМ!$B$39:$B$782,X$83)+'СЕТ СН'!$H$12+СВЦЭМ!$D$10+'СЕТ СН'!$H$5-'СЕТ СН'!$H$20</f>
        <v>3203.3940314199999</v>
      </c>
      <c r="Y100" s="36">
        <f>SUMIFS(СВЦЭМ!$C$39:$C$782,СВЦЭМ!$A$39:$A$782,$A100,СВЦЭМ!$B$39:$B$782,Y$83)+'СЕТ СН'!$H$12+СВЦЭМ!$D$10+'СЕТ СН'!$H$5-'СЕТ СН'!$H$20</f>
        <v>3278.2107477</v>
      </c>
    </row>
    <row r="101" spans="1:25" ht="15.75" x14ac:dyDescent="0.2">
      <c r="A101" s="35">
        <f t="shared" si="2"/>
        <v>44518</v>
      </c>
      <c r="B101" s="36">
        <f>SUMIFS(СВЦЭМ!$C$39:$C$782,СВЦЭМ!$A$39:$A$782,$A101,СВЦЭМ!$B$39:$B$782,B$83)+'СЕТ СН'!$H$12+СВЦЭМ!$D$10+'СЕТ СН'!$H$5-'СЕТ СН'!$H$20</f>
        <v>3275.3423001700003</v>
      </c>
      <c r="C101" s="36">
        <f>SUMIFS(СВЦЭМ!$C$39:$C$782,СВЦЭМ!$A$39:$A$782,$A101,СВЦЭМ!$B$39:$B$782,C$83)+'СЕТ СН'!$H$12+СВЦЭМ!$D$10+'СЕТ СН'!$H$5-'СЕТ СН'!$H$20</f>
        <v>3257.8870687999997</v>
      </c>
      <c r="D101" s="36">
        <f>SUMIFS(СВЦЭМ!$C$39:$C$782,СВЦЭМ!$A$39:$A$782,$A101,СВЦЭМ!$B$39:$B$782,D$83)+'СЕТ СН'!$H$12+СВЦЭМ!$D$10+'СЕТ СН'!$H$5-'СЕТ СН'!$H$20</f>
        <v>3236.8841026700002</v>
      </c>
      <c r="E101" s="36">
        <f>SUMIFS(СВЦЭМ!$C$39:$C$782,СВЦЭМ!$A$39:$A$782,$A101,СВЦЭМ!$B$39:$B$782,E$83)+'СЕТ СН'!$H$12+СВЦЭМ!$D$10+'СЕТ СН'!$H$5-'СЕТ СН'!$H$20</f>
        <v>3246.7922070100003</v>
      </c>
      <c r="F101" s="36">
        <f>SUMIFS(СВЦЭМ!$C$39:$C$782,СВЦЭМ!$A$39:$A$782,$A101,СВЦЭМ!$B$39:$B$782,F$83)+'СЕТ СН'!$H$12+СВЦЭМ!$D$10+'СЕТ СН'!$H$5-'СЕТ СН'!$H$20</f>
        <v>3240.47034687</v>
      </c>
      <c r="G101" s="36">
        <f>SUMIFS(СВЦЭМ!$C$39:$C$782,СВЦЭМ!$A$39:$A$782,$A101,СВЦЭМ!$B$39:$B$782,G$83)+'СЕТ СН'!$H$12+СВЦЭМ!$D$10+'СЕТ СН'!$H$5-'СЕТ СН'!$H$20</f>
        <v>3217.4328448699998</v>
      </c>
      <c r="H101" s="36">
        <f>SUMIFS(СВЦЭМ!$C$39:$C$782,СВЦЭМ!$A$39:$A$782,$A101,СВЦЭМ!$B$39:$B$782,H$83)+'СЕТ СН'!$H$12+СВЦЭМ!$D$10+'СЕТ СН'!$H$5-'СЕТ СН'!$H$20</f>
        <v>3152.61004336</v>
      </c>
      <c r="I101" s="36">
        <f>SUMIFS(СВЦЭМ!$C$39:$C$782,СВЦЭМ!$A$39:$A$782,$A101,СВЦЭМ!$B$39:$B$782,I$83)+'СЕТ СН'!$H$12+СВЦЭМ!$D$10+'СЕТ СН'!$H$5-'СЕТ СН'!$H$20</f>
        <v>3117.4876115500001</v>
      </c>
      <c r="J101" s="36">
        <f>SUMIFS(СВЦЭМ!$C$39:$C$782,СВЦЭМ!$A$39:$A$782,$A101,СВЦЭМ!$B$39:$B$782,J$83)+'СЕТ СН'!$H$12+СВЦЭМ!$D$10+'СЕТ СН'!$H$5-'СЕТ СН'!$H$20</f>
        <v>3141.2401391200001</v>
      </c>
      <c r="K101" s="36">
        <f>SUMIFS(СВЦЭМ!$C$39:$C$782,СВЦЭМ!$A$39:$A$782,$A101,СВЦЭМ!$B$39:$B$782,K$83)+'СЕТ СН'!$H$12+СВЦЭМ!$D$10+'СЕТ СН'!$H$5-'СЕТ СН'!$H$20</f>
        <v>3142.3031017100002</v>
      </c>
      <c r="L101" s="36">
        <f>SUMIFS(СВЦЭМ!$C$39:$C$782,СВЦЭМ!$A$39:$A$782,$A101,СВЦЭМ!$B$39:$B$782,L$83)+'СЕТ СН'!$H$12+СВЦЭМ!$D$10+'СЕТ СН'!$H$5-'СЕТ СН'!$H$20</f>
        <v>3138.9143206400004</v>
      </c>
      <c r="M101" s="36">
        <f>SUMIFS(СВЦЭМ!$C$39:$C$782,СВЦЭМ!$A$39:$A$782,$A101,СВЦЭМ!$B$39:$B$782,M$83)+'СЕТ СН'!$H$12+СВЦЭМ!$D$10+'СЕТ СН'!$H$5-'СЕТ СН'!$H$20</f>
        <v>3133.1925535</v>
      </c>
      <c r="N101" s="36">
        <f>SUMIFS(СВЦЭМ!$C$39:$C$782,СВЦЭМ!$A$39:$A$782,$A101,СВЦЭМ!$B$39:$B$782,N$83)+'СЕТ СН'!$H$12+СВЦЭМ!$D$10+'СЕТ СН'!$H$5-'СЕТ СН'!$H$20</f>
        <v>3134.7422638600001</v>
      </c>
      <c r="O101" s="36">
        <f>SUMIFS(СВЦЭМ!$C$39:$C$782,СВЦЭМ!$A$39:$A$782,$A101,СВЦЭМ!$B$39:$B$782,O$83)+'СЕТ СН'!$H$12+СВЦЭМ!$D$10+'СЕТ СН'!$H$5-'СЕТ СН'!$H$20</f>
        <v>3136.4790315800001</v>
      </c>
      <c r="P101" s="36">
        <f>SUMIFS(СВЦЭМ!$C$39:$C$782,СВЦЭМ!$A$39:$A$782,$A101,СВЦЭМ!$B$39:$B$782,P$83)+'СЕТ СН'!$H$12+СВЦЭМ!$D$10+'СЕТ СН'!$H$5-'СЕТ СН'!$H$20</f>
        <v>3171.0930324000001</v>
      </c>
      <c r="Q101" s="36">
        <f>SUMIFS(СВЦЭМ!$C$39:$C$782,СВЦЭМ!$A$39:$A$782,$A101,СВЦЭМ!$B$39:$B$782,Q$83)+'СЕТ СН'!$H$12+СВЦЭМ!$D$10+'СЕТ СН'!$H$5-'СЕТ СН'!$H$20</f>
        <v>3230.1343425599998</v>
      </c>
      <c r="R101" s="36">
        <f>SUMIFS(СВЦЭМ!$C$39:$C$782,СВЦЭМ!$A$39:$A$782,$A101,СВЦЭМ!$B$39:$B$782,R$83)+'СЕТ СН'!$H$12+СВЦЭМ!$D$10+'СЕТ СН'!$H$5-'СЕТ СН'!$H$20</f>
        <v>3230.4462518400001</v>
      </c>
      <c r="S101" s="36">
        <f>SUMIFS(СВЦЭМ!$C$39:$C$782,СВЦЭМ!$A$39:$A$782,$A101,СВЦЭМ!$B$39:$B$782,S$83)+'СЕТ СН'!$H$12+СВЦЭМ!$D$10+'СЕТ СН'!$H$5-'СЕТ СН'!$H$20</f>
        <v>3189.1821223799998</v>
      </c>
      <c r="T101" s="36">
        <f>SUMIFS(СВЦЭМ!$C$39:$C$782,СВЦЭМ!$A$39:$A$782,$A101,СВЦЭМ!$B$39:$B$782,T$83)+'СЕТ СН'!$H$12+СВЦЭМ!$D$10+'СЕТ СН'!$H$5-'СЕТ СН'!$H$20</f>
        <v>3159.5020678999999</v>
      </c>
      <c r="U101" s="36">
        <f>SUMIFS(СВЦЭМ!$C$39:$C$782,СВЦЭМ!$A$39:$A$782,$A101,СВЦЭМ!$B$39:$B$782,U$83)+'СЕТ СН'!$H$12+СВЦЭМ!$D$10+'СЕТ СН'!$H$5-'СЕТ СН'!$H$20</f>
        <v>3147.65319473</v>
      </c>
      <c r="V101" s="36">
        <f>SUMIFS(СВЦЭМ!$C$39:$C$782,СВЦЭМ!$A$39:$A$782,$A101,СВЦЭМ!$B$39:$B$782,V$83)+'СЕТ СН'!$H$12+СВЦЭМ!$D$10+'СЕТ СН'!$H$5-'СЕТ СН'!$H$20</f>
        <v>3187.6308683300003</v>
      </c>
      <c r="W101" s="36">
        <f>SUMIFS(СВЦЭМ!$C$39:$C$782,СВЦЭМ!$A$39:$A$782,$A101,СВЦЭМ!$B$39:$B$782,W$83)+'СЕТ СН'!$H$12+СВЦЭМ!$D$10+'СЕТ СН'!$H$5-'СЕТ СН'!$H$20</f>
        <v>3237.6152625599998</v>
      </c>
      <c r="X101" s="36">
        <f>SUMIFS(СВЦЭМ!$C$39:$C$782,СВЦЭМ!$A$39:$A$782,$A101,СВЦЭМ!$B$39:$B$782,X$83)+'СЕТ СН'!$H$12+СВЦЭМ!$D$10+'СЕТ СН'!$H$5-'СЕТ СН'!$H$20</f>
        <v>3226.8952620700002</v>
      </c>
      <c r="Y101" s="36">
        <f>SUMIFS(СВЦЭМ!$C$39:$C$782,СВЦЭМ!$A$39:$A$782,$A101,СВЦЭМ!$B$39:$B$782,Y$83)+'СЕТ СН'!$H$12+СВЦЭМ!$D$10+'СЕТ СН'!$H$5-'СЕТ СН'!$H$20</f>
        <v>3213.0132111399998</v>
      </c>
    </row>
    <row r="102" spans="1:25" ht="15.75" x14ac:dyDescent="0.2">
      <c r="A102" s="35">
        <f t="shared" si="2"/>
        <v>44519</v>
      </c>
      <c r="B102" s="36">
        <f>SUMIFS(СВЦЭМ!$C$39:$C$782,СВЦЭМ!$A$39:$A$782,$A102,СВЦЭМ!$B$39:$B$782,B$83)+'СЕТ СН'!$H$12+СВЦЭМ!$D$10+'СЕТ СН'!$H$5-'СЕТ СН'!$H$20</f>
        <v>3248.5505060599999</v>
      </c>
      <c r="C102" s="36">
        <f>SUMIFS(СВЦЭМ!$C$39:$C$782,СВЦЭМ!$A$39:$A$782,$A102,СВЦЭМ!$B$39:$B$782,C$83)+'СЕТ СН'!$H$12+СВЦЭМ!$D$10+'СЕТ СН'!$H$5-'СЕТ СН'!$H$20</f>
        <v>3260.9634335000001</v>
      </c>
      <c r="D102" s="36">
        <f>SUMIFS(СВЦЭМ!$C$39:$C$782,СВЦЭМ!$A$39:$A$782,$A102,СВЦЭМ!$B$39:$B$782,D$83)+'СЕТ СН'!$H$12+СВЦЭМ!$D$10+'СЕТ СН'!$H$5-'СЕТ СН'!$H$20</f>
        <v>3189.44355997</v>
      </c>
      <c r="E102" s="36">
        <f>SUMIFS(СВЦЭМ!$C$39:$C$782,СВЦЭМ!$A$39:$A$782,$A102,СВЦЭМ!$B$39:$B$782,E$83)+'СЕТ СН'!$H$12+СВЦЭМ!$D$10+'СЕТ СН'!$H$5-'СЕТ СН'!$H$20</f>
        <v>3177.4493055000003</v>
      </c>
      <c r="F102" s="36">
        <f>SUMIFS(СВЦЭМ!$C$39:$C$782,СВЦЭМ!$A$39:$A$782,$A102,СВЦЭМ!$B$39:$B$782,F$83)+'СЕТ СН'!$H$12+СВЦЭМ!$D$10+'СЕТ СН'!$H$5-'СЕТ СН'!$H$20</f>
        <v>3178.92287588</v>
      </c>
      <c r="G102" s="36">
        <f>SUMIFS(СВЦЭМ!$C$39:$C$782,СВЦЭМ!$A$39:$A$782,$A102,СВЦЭМ!$B$39:$B$782,G$83)+'СЕТ СН'!$H$12+СВЦЭМ!$D$10+'СЕТ СН'!$H$5-'СЕТ СН'!$H$20</f>
        <v>3181.8008777</v>
      </c>
      <c r="H102" s="36">
        <f>SUMIFS(СВЦЭМ!$C$39:$C$782,СВЦЭМ!$A$39:$A$782,$A102,СВЦЭМ!$B$39:$B$782,H$83)+'СЕТ СН'!$H$12+СВЦЭМ!$D$10+'СЕТ СН'!$H$5-'СЕТ СН'!$H$20</f>
        <v>3153.8504023200003</v>
      </c>
      <c r="I102" s="36">
        <f>SUMIFS(СВЦЭМ!$C$39:$C$782,СВЦЭМ!$A$39:$A$782,$A102,СВЦЭМ!$B$39:$B$782,I$83)+'СЕТ СН'!$H$12+СВЦЭМ!$D$10+'СЕТ СН'!$H$5-'СЕТ СН'!$H$20</f>
        <v>3230.4348361800003</v>
      </c>
      <c r="J102" s="36">
        <f>SUMIFS(СВЦЭМ!$C$39:$C$782,СВЦЭМ!$A$39:$A$782,$A102,СВЦЭМ!$B$39:$B$782,J$83)+'СЕТ СН'!$H$12+СВЦЭМ!$D$10+'СЕТ СН'!$H$5-'СЕТ СН'!$H$20</f>
        <v>3210.22438371</v>
      </c>
      <c r="K102" s="36">
        <f>SUMIFS(СВЦЭМ!$C$39:$C$782,СВЦЭМ!$A$39:$A$782,$A102,СВЦЭМ!$B$39:$B$782,K$83)+'СЕТ СН'!$H$12+СВЦЭМ!$D$10+'СЕТ СН'!$H$5-'СЕТ СН'!$H$20</f>
        <v>3217.6080754300001</v>
      </c>
      <c r="L102" s="36">
        <f>SUMIFS(СВЦЭМ!$C$39:$C$782,СВЦЭМ!$A$39:$A$782,$A102,СВЦЭМ!$B$39:$B$782,L$83)+'СЕТ СН'!$H$12+СВЦЭМ!$D$10+'СЕТ СН'!$H$5-'СЕТ СН'!$H$20</f>
        <v>3218.7446693900001</v>
      </c>
      <c r="M102" s="36">
        <f>SUMIFS(СВЦЭМ!$C$39:$C$782,СВЦЭМ!$A$39:$A$782,$A102,СВЦЭМ!$B$39:$B$782,M$83)+'СЕТ СН'!$H$12+СВЦЭМ!$D$10+'СЕТ СН'!$H$5-'СЕТ СН'!$H$20</f>
        <v>3208.1846219500003</v>
      </c>
      <c r="N102" s="36">
        <f>SUMIFS(СВЦЭМ!$C$39:$C$782,СВЦЭМ!$A$39:$A$782,$A102,СВЦЭМ!$B$39:$B$782,N$83)+'СЕТ СН'!$H$12+СВЦЭМ!$D$10+'СЕТ СН'!$H$5-'СЕТ СН'!$H$20</f>
        <v>3210.81861927</v>
      </c>
      <c r="O102" s="36">
        <f>SUMIFS(СВЦЭМ!$C$39:$C$782,СВЦЭМ!$A$39:$A$782,$A102,СВЦЭМ!$B$39:$B$782,O$83)+'СЕТ СН'!$H$12+СВЦЭМ!$D$10+'СЕТ СН'!$H$5-'СЕТ СН'!$H$20</f>
        <v>3268.8480988000001</v>
      </c>
      <c r="P102" s="36">
        <f>SUMIFS(СВЦЭМ!$C$39:$C$782,СВЦЭМ!$A$39:$A$782,$A102,СВЦЭМ!$B$39:$B$782,P$83)+'СЕТ СН'!$H$12+СВЦЭМ!$D$10+'СЕТ СН'!$H$5-'СЕТ СН'!$H$20</f>
        <v>3272.5178628399999</v>
      </c>
      <c r="Q102" s="36">
        <f>SUMIFS(СВЦЭМ!$C$39:$C$782,СВЦЭМ!$A$39:$A$782,$A102,СВЦЭМ!$B$39:$B$782,Q$83)+'СЕТ СН'!$H$12+СВЦЭМ!$D$10+'СЕТ СН'!$H$5-'СЕТ СН'!$H$20</f>
        <v>3275.0533472799998</v>
      </c>
      <c r="R102" s="36">
        <f>SUMIFS(СВЦЭМ!$C$39:$C$782,СВЦЭМ!$A$39:$A$782,$A102,СВЦЭМ!$B$39:$B$782,R$83)+'СЕТ СН'!$H$12+СВЦЭМ!$D$10+'СЕТ СН'!$H$5-'СЕТ СН'!$H$20</f>
        <v>3275.8172491400001</v>
      </c>
      <c r="S102" s="36">
        <f>SUMIFS(СВЦЭМ!$C$39:$C$782,СВЦЭМ!$A$39:$A$782,$A102,СВЦЭМ!$B$39:$B$782,S$83)+'СЕТ СН'!$H$12+СВЦЭМ!$D$10+'СЕТ СН'!$H$5-'СЕТ СН'!$H$20</f>
        <v>3212.4836279000001</v>
      </c>
      <c r="T102" s="36">
        <f>SUMIFS(СВЦЭМ!$C$39:$C$782,СВЦЭМ!$A$39:$A$782,$A102,СВЦЭМ!$B$39:$B$782,T$83)+'СЕТ СН'!$H$12+СВЦЭМ!$D$10+'СЕТ СН'!$H$5-'СЕТ СН'!$H$20</f>
        <v>3196.38117023</v>
      </c>
      <c r="U102" s="36">
        <f>SUMIFS(СВЦЭМ!$C$39:$C$782,СВЦЭМ!$A$39:$A$782,$A102,СВЦЭМ!$B$39:$B$782,U$83)+'СЕТ СН'!$H$12+СВЦЭМ!$D$10+'СЕТ СН'!$H$5-'СЕТ СН'!$H$20</f>
        <v>3163.87025133</v>
      </c>
      <c r="V102" s="36">
        <f>SUMIFS(СВЦЭМ!$C$39:$C$782,СВЦЭМ!$A$39:$A$782,$A102,СВЦЭМ!$B$39:$B$782,V$83)+'СЕТ СН'!$H$12+СВЦЭМ!$D$10+'СЕТ СН'!$H$5-'СЕТ СН'!$H$20</f>
        <v>3163.2491152600001</v>
      </c>
      <c r="W102" s="36">
        <f>SUMIFS(СВЦЭМ!$C$39:$C$782,СВЦЭМ!$A$39:$A$782,$A102,СВЦЭМ!$B$39:$B$782,W$83)+'СЕТ СН'!$H$12+СВЦЭМ!$D$10+'СЕТ СН'!$H$5-'СЕТ СН'!$H$20</f>
        <v>3165.8886894400002</v>
      </c>
      <c r="X102" s="36">
        <f>SUMIFS(СВЦЭМ!$C$39:$C$782,СВЦЭМ!$A$39:$A$782,$A102,СВЦЭМ!$B$39:$B$782,X$83)+'СЕТ СН'!$H$12+СВЦЭМ!$D$10+'СЕТ СН'!$H$5-'СЕТ СН'!$H$20</f>
        <v>3250.2978350399999</v>
      </c>
      <c r="Y102" s="36">
        <f>SUMIFS(СВЦЭМ!$C$39:$C$782,СВЦЭМ!$A$39:$A$782,$A102,СВЦЭМ!$B$39:$B$782,Y$83)+'СЕТ СН'!$H$12+СВЦЭМ!$D$10+'СЕТ СН'!$H$5-'СЕТ СН'!$H$20</f>
        <v>3280.6193395400001</v>
      </c>
    </row>
    <row r="103" spans="1:25" ht="15.75" x14ac:dyDescent="0.2">
      <c r="A103" s="35">
        <f t="shared" si="2"/>
        <v>44520</v>
      </c>
      <c r="B103" s="36">
        <f>SUMIFS(СВЦЭМ!$C$39:$C$782,СВЦЭМ!$A$39:$A$782,$A103,СВЦЭМ!$B$39:$B$782,B$83)+'СЕТ СН'!$H$12+СВЦЭМ!$D$10+'СЕТ СН'!$H$5-'СЕТ СН'!$H$20</f>
        <v>3220.0895772499998</v>
      </c>
      <c r="C103" s="36">
        <f>SUMIFS(СВЦЭМ!$C$39:$C$782,СВЦЭМ!$A$39:$A$782,$A103,СВЦЭМ!$B$39:$B$782,C$83)+'СЕТ СН'!$H$12+СВЦЭМ!$D$10+'СЕТ СН'!$H$5-'СЕТ СН'!$H$20</f>
        <v>3170.9242008800002</v>
      </c>
      <c r="D103" s="36">
        <f>SUMIFS(СВЦЭМ!$C$39:$C$782,СВЦЭМ!$A$39:$A$782,$A103,СВЦЭМ!$B$39:$B$782,D$83)+'СЕТ СН'!$H$12+СВЦЭМ!$D$10+'СЕТ СН'!$H$5-'СЕТ СН'!$H$20</f>
        <v>3174.7865897199999</v>
      </c>
      <c r="E103" s="36">
        <f>SUMIFS(СВЦЭМ!$C$39:$C$782,СВЦЭМ!$A$39:$A$782,$A103,СВЦЭМ!$B$39:$B$782,E$83)+'СЕТ СН'!$H$12+СВЦЭМ!$D$10+'СЕТ СН'!$H$5-'СЕТ СН'!$H$20</f>
        <v>3175.9633462000002</v>
      </c>
      <c r="F103" s="36">
        <f>SUMIFS(СВЦЭМ!$C$39:$C$782,СВЦЭМ!$A$39:$A$782,$A103,СВЦЭМ!$B$39:$B$782,F$83)+'СЕТ СН'!$H$12+СВЦЭМ!$D$10+'СЕТ СН'!$H$5-'СЕТ СН'!$H$20</f>
        <v>3178.3678892600001</v>
      </c>
      <c r="G103" s="36">
        <f>SUMIFS(СВЦЭМ!$C$39:$C$782,СВЦЭМ!$A$39:$A$782,$A103,СВЦЭМ!$B$39:$B$782,G$83)+'СЕТ СН'!$H$12+СВЦЭМ!$D$10+'СЕТ СН'!$H$5-'СЕТ СН'!$H$20</f>
        <v>3176.0503036700002</v>
      </c>
      <c r="H103" s="36">
        <f>SUMIFS(СВЦЭМ!$C$39:$C$782,СВЦЭМ!$A$39:$A$782,$A103,СВЦЭМ!$B$39:$B$782,H$83)+'СЕТ СН'!$H$12+СВЦЭМ!$D$10+'СЕТ СН'!$H$5-'СЕТ СН'!$H$20</f>
        <v>3161.4232607599997</v>
      </c>
      <c r="I103" s="36">
        <f>SUMIFS(СВЦЭМ!$C$39:$C$782,СВЦЭМ!$A$39:$A$782,$A103,СВЦЭМ!$B$39:$B$782,I$83)+'СЕТ СН'!$H$12+СВЦЭМ!$D$10+'СЕТ СН'!$H$5-'СЕТ СН'!$H$20</f>
        <v>3181.7617220100001</v>
      </c>
      <c r="J103" s="36">
        <f>SUMIFS(СВЦЭМ!$C$39:$C$782,СВЦЭМ!$A$39:$A$782,$A103,СВЦЭМ!$B$39:$B$782,J$83)+'СЕТ СН'!$H$12+СВЦЭМ!$D$10+'СЕТ СН'!$H$5-'СЕТ СН'!$H$20</f>
        <v>3133.2629418900001</v>
      </c>
      <c r="K103" s="36">
        <f>SUMIFS(СВЦЭМ!$C$39:$C$782,СВЦЭМ!$A$39:$A$782,$A103,СВЦЭМ!$B$39:$B$782,K$83)+'СЕТ СН'!$H$12+СВЦЭМ!$D$10+'СЕТ СН'!$H$5-'СЕТ СН'!$H$20</f>
        <v>3108.6245479500003</v>
      </c>
      <c r="L103" s="36">
        <f>SUMIFS(СВЦЭМ!$C$39:$C$782,СВЦЭМ!$A$39:$A$782,$A103,СВЦЭМ!$B$39:$B$782,L$83)+'СЕТ СН'!$H$12+СВЦЭМ!$D$10+'СЕТ СН'!$H$5-'СЕТ СН'!$H$20</f>
        <v>3110.96158569</v>
      </c>
      <c r="M103" s="36">
        <f>SUMIFS(СВЦЭМ!$C$39:$C$782,СВЦЭМ!$A$39:$A$782,$A103,СВЦЭМ!$B$39:$B$782,M$83)+'СЕТ СН'!$H$12+СВЦЭМ!$D$10+'СЕТ СН'!$H$5-'СЕТ СН'!$H$20</f>
        <v>3091.29945653</v>
      </c>
      <c r="N103" s="36">
        <f>SUMIFS(СВЦЭМ!$C$39:$C$782,СВЦЭМ!$A$39:$A$782,$A103,СВЦЭМ!$B$39:$B$782,N$83)+'СЕТ СН'!$H$12+СВЦЭМ!$D$10+'СЕТ СН'!$H$5-'СЕТ СН'!$H$20</f>
        <v>3096.4709356200001</v>
      </c>
      <c r="O103" s="36">
        <f>SUMIFS(СВЦЭМ!$C$39:$C$782,СВЦЭМ!$A$39:$A$782,$A103,СВЦЭМ!$B$39:$B$782,O$83)+'СЕТ СН'!$H$12+СВЦЭМ!$D$10+'СЕТ СН'!$H$5-'СЕТ СН'!$H$20</f>
        <v>3121.3062589299998</v>
      </c>
      <c r="P103" s="36">
        <f>SUMIFS(СВЦЭМ!$C$39:$C$782,СВЦЭМ!$A$39:$A$782,$A103,СВЦЭМ!$B$39:$B$782,P$83)+'СЕТ СН'!$H$12+СВЦЭМ!$D$10+'СЕТ СН'!$H$5-'СЕТ СН'!$H$20</f>
        <v>3135.9983975800001</v>
      </c>
      <c r="Q103" s="36">
        <f>SUMIFS(СВЦЭМ!$C$39:$C$782,СВЦЭМ!$A$39:$A$782,$A103,СВЦЭМ!$B$39:$B$782,Q$83)+'СЕТ СН'!$H$12+СВЦЭМ!$D$10+'СЕТ СН'!$H$5-'СЕТ СН'!$H$20</f>
        <v>3130.5911381400001</v>
      </c>
      <c r="R103" s="36">
        <f>SUMIFS(СВЦЭМ!$C$39:$C$782,СВЦЭМ!$A$39:$A$782,$A103,СВЦЭМ!$B$39:$B$782,R$83)+'СЕТ СН'!$H$12+СВЦЭМ!$D$10+'СЕТ СН'!$H$5-'СЕТ СН'!$H$20</f>
        <v>3127.89455404</v>
      </c>
      <c r="S103" s="36">
        <f>SUMIFS(СВЦЭМ!$C$39:$C$782,СВЦЭМ!$A$39:$A$782,$A103,СВЦЭМ!$B$39:$B$782,S$83)+'СЕТ СН'!$H$12+СВЦЭМ!$D$10+'СЕТ СН'!$H$5-'СЕТ СН'!$H$20</f>
        <v>3108.68026087</v>
      </c>
      <c r="T103" s="36">
        <f>SUMIFS(СВЦЭМ!$C$39:$C$782,СВЦЭМ!$A$39:$A$782,$A103,СВЦЭМ!$B$39:$B$782,T$83)+'СЕТ СН'!$H$12+СВЦЭМ!$D$10+'СЕТ СН'!$H$5-'СЕТ СН'!$H$20</f>
        <v>3114.95678357</v>
      </c>
      <c r="U103" s="36">
        <f>SUMIFS(СВЦЭМ!$C$39:$C$782,СВЦЭМ!$A$39:$A$782,$A103,СВЦЭМ!$B$39:$B$782,U$83)+'СЕТ СН'!$H$12+СВЦЭМ!$D$10+'СЕТ СН'!$H$5-'СЕТ СН'!$H$20</f>
        <v>3109.8560400300003</v>
      </c>
      <c r="V103" s="36">
        <f>SUMIFS(СВЦЭМ!$C$39:$C$782,СВЦЭМ!$A$39:$A$782,$A103,СВЦЭМ!$B$39:$B$782,V$83)+'СЕТ СН'!$H$12+СВЦЭМ!$D$10+'СЕТ СН'!$H$5-'СЕТ СН'!$H$20</f>
        <v>3103.4517497900001</v>
      </c>
      <c r="W103" s="36">
        <f>SUMIFS(СВЦЭМ!$C$39:$C$782,СВЦЭМ!$A$39:$A$782,$A103,СВЦЭМ!$B$39:$B$782,W$83)+'СЕТ СН'!$H$12+СВЦЭМ!$D$10+'СЕТ СН'!$H$5-'СЕТ СН'!$H$20</f>
        <v>3120.1295211799998</v>
      </c>
      <c r="X103" s="36">
        <f>SUMIFS(СВЦЭМ!$C$39:$C$782,СВЦЭМ!$A$39:$A$782,$A103,СВЦЭМ!$B$39:$B$782,X$83)+'СЕТ СН'!$H$12+СВЦЭМ!$D$10+'СЕТ СН'!$H$5-'СЕТ СН'!$H$20</f>
        <v>3155.2110047300002</v>
      </c>
      <c r="Y103" s="36">
        <f>SUMIFS(СВЦЭМ!$C$39:$C$782,СВЦЭМ!$A$39:$A$782,$A103,СВЦЭМ!$B$39:$B$782,Y$83)+'СЕТ СН'!$H$12+СВЦЭМ!$D$10+'СЕТ СН'!$H$5-'СЕТ СН'!$H$20</f>
        <v>3177.2679422900001</v>
      </c>
    </row>
    <row r="104" spans="1:25" ht="15.75" x14ac:dyDescent="0.2">
      <c r="A104" s="35">
        <f t="shared" si="2"/>
        <v>44521</v>
      </c>
      <c r="B104" s="36">
        <f>SUMIFS(СВЦЭМ!$C$39:$C$782,СВЦЭМ!$A$39:$A$782,$A104,СВЦЭМ!$B$39:$B$782,B$83)+'СЕТ СН'!$H$12+СВЦЭМ!$D$10+'СЕТ СН'!$H$5-'СЕТ СН'!$H$20</f>
        <v>3175.9950395800001</v>
      </c>
      <c r="C104" s="36">
        <f>SUMIFS(СВЦЭМ!$C$39:$C$782,СВЦЭМ!$A$39:$A$782,$A104,СВЦЭМ!$B$39:$B$782,C$83)+'СЕТ СН'!$H$12+СВЦЭМ!$D$10+'СЕТ СН'!$H$5-'СЕТ СН'!$H$20</f>
        <v>3193.3896955300002</v>
      </c>
      <c r="D104" s="36">
        <f>SUMIFS(СВЦЭМ!$C$39:$C$782,СВЦЭМ!$A$39:$A$782,$A104,СВЦЭМ!$B$39:$B$782,D$83)+'СЕТ СН'!$H$12+СВЦЭМ!$D$10+'СЕТ СН'!$H$5-'СЕТ СН'!$H$20</f>
        <v>3214.3112733099997</v>
      </c>
      <c r="E104" s="36">
        <f>SUMIFS(СВЦЭМ!$C$39:$C$782,СВЦЭМ!$A$39:$A$782,$A104,СВЦЭМ!$B$39:$B$782,E$83)+'СЕТ СН'!$H$12+СВЦЭМ!$D$10+'СЕТ СН'!$H$5-'СЕТ СН'!$H$20</f>
        <v>3226.90450633</v>
      </c>
      <c r="F104" s="36">
        <f>SUMIFS(СВЦЭМ!$C$39:$C$782,СВЦЭМ!$A$39:$A$782,$A104,СВЦЭМ!$B$39:$B$782,F$83)+'СЕТ СН'!$H$12+СВЦЭМ!$D$10+'СЕТ СН'!$H$5-'СЕТ СН'!$H$20</f>
        <v>3217.50306542</v>
      </c>
      <c r="G104" s="36">
        <f>SUMIFS(СВЦЭМ!$C$39:$C$782,СВЦЭМ!$A$39:$A$782,$A104,СВЦЭМ!$B$39:$B$782,G$83)+'СЕТ СН'!$H$12+СВЦЭМ!$D$10+'СЕТ СН'!$H$5-'СЕТ СН'!$H$20</f>
        <v>3211.39530276</v>
      </c>
      <c r="H104" s="36">
        <f>SUMIFS(СВЦЭМ!$C$39:$C$782,СВЦЭМ!$A$39:$A$782,$A104,СВЦЭМ!$B$39:$B$782,H$83)+'СЕТ СН'!$H$12+СВЦЭМ!$D$10+'СЕТ СН'!$H$5-'СЕТ СН'!$H$20</f>
        <v>3189.04691151</v>
      </c>
      <c r="I104" s="36">
        <f>SUMIFS(СВЦЭМ!$C$39:$C$782,СВЦЭМ!$A$39:$A$782,$A104,СВЦЭМ!$B$39:$B$782,I$83)+'СЕТ СН'!$H$12+СВЦЭМ!$D$10+'СЕТ СН'!$H$5-'СЕТ СН'!$H$20</f>
        <v>3169.0134060999999</v>
      </c>
      <c r="J104" s="36">
        <f>SUMIFS(СВЦЭМ!$C$39:$C$782,СВЦЭМ!$A$39:$A$782,$A104,СВЦЭМ!$B$39:$B$782,J$83)+'СЕТ СН'!$H$12+СВЦЭМ!$D$10+'СЕТ СН'!$H$5-'СЕТ СН'!$H$20</f>
        <v>3139.7730351099999</v>
      </c>
      <c r="K104" s="36">
        <f>SUMIFS(СВЦЭМ!$C$39:$C$782,СВЦЭМ!$A$39:$A$782,$A104,СВЦЭМ!$B$39:$B$782,K$83)+'СЕТ СН'!$H$12+СВЦЭМ!$D$10+'СЕТ СН'!$H$5-'СЕТ СН'!$H$20</f>
        <v>3081.25456639</v>
      </c>
      <c r="L104" s="36">
        <f>SUMIFS(СВЦЭМ!$C$39:$C$782,СВЦЭМ!$A$39:$A$782,$A104,СВЦЭМ!$B$39:$B$782,L$83)+'СЕТ СН'!$H$12+СВЦЭМ!$D$10+'СЕТ СН'!$H$5-'СЕТ СН'!$H$20</f>
        <v>3086.4463016</v>
      </c>
      <c r="M104" s="36">
        <f>SUMIFS(СВЦЭМ!$C$39:$C$782,СВЦЭМ!$A$39:$A$782,$A104,СВЦЭМ!$B$39:$B$782,M$83)+'СЕТ СН'!$H$12+СВЦЭМ!$D$10+'СЕТ СН'!$H$5-'СЕТ СН'!$H$20</f>
        <v>3089.3559026399998</v>
      </c>
      <c r="N104" s="36">
        <f>SUMIFS(СВЦЭМ!$C$39:$C$782,СВЦЭМ!$A$39:$A$782,$A104,СВЦЭМ!$B$39:$B$782,N$83)+'СЕТ СН'!$H$12+СВЦЭМ!$D$10+'СЕТ СН'!$H$5-'СЕТ СН'!$H$20</f>
        <v>3095.17886684</v>
      </c>
      <c r="O104" s="36">
        <f>SUMIFS(СВЦЭМ!$C$39:$C$782,СВЦЭМ!$A$39:$A$782,$A104,СВЦЭМ!$B$39:$B$782,O$83)+'СЕТ СН'!$H$12+СВЦЭМ!$D$10+'СЕТ СН'!$H$5-'СЕТ СН'!$H$20</f>
        <v>3102.7270220199998</v>
      </c>
      <c r="P104" s="36">
        <f>SUMIFS(СВЦЭМ!$C$39:$C$782,СВЦЭМ!$A$39:$A$782,$A104,СВЦЭМ!$B$39:$B$782,P$83)+'СЕТ СН'!$H$12+СВЦЭМ!$D$10+'СЕТ СН'!$H$5-'СЕТ СН'!$H$20</f>
        <v>3124.4869917200003</v>
      </c>
      <c r="Q104" s="36">
        <f>SUMIFS(СВЦЭМ!$C$39:$C$782,СВЦЭМ!$A$39:$A$782,$A104,СВЦЭМ!$B$39:$B$782,Q$83)+'СЕТ СН'!$H$12+СВЦЭМ!$D$10+'СЕТ СН'!$H$5-'СЕТ СН'!$H$20</f>
        <v>3122.7796770599998</v>
      </c>
      <c r="R104" s="36">
        <f>SUMIFS(СВЦЭМ!$C$39:$C$782,СВЦЭМ!$A$39:$A$782,$A104,СВЦЭМ!$B$39:$B$782,R$83)+'СЕТ СН'!$H$12+СВЦЭМ!$D$10+'СЕТ СН'!$H$5-'СЕТ СН'!$H$20</f>
        <v>3116.8734298899999</v>
      </c>
      <c r="S104" s="36">
        <f>SUMIFS(СВЦЭМ!$C$39:$C$782,СВЦЭМ!$A$39:$A$782,$A104,СВЦЭМ!$B$39:$B$782,S$83)+'СЕТ СН'!$H$12+СВЦЭМ!$D$10+'СЕТ СН'!$H$5-'СЕТ СН'!$H$20</f>
        <v>3092.2892597</v>
      </c>
      <c r="T104" s="36">
        <f>SUMIFS(СВЦЭМ!$C$39:$C$782,СВЦЭМ!$A$39:$A$782,$A104,СВЦЭМ!$B$39:$B$782,T$83)+'СЕТ СН'!$H$12+СВЦЭМ!$D$10+'СЕТ СН'!$H$5-'СЕТ СН'!$H$20</f>
        <v>3080.37481751</v>
      </c>
      <c r="U104" s="36">
        <f>SUMIFS(СВЦЭМ!$C$39:$C$782,СВЦЭМ!$A$39:$A$782,$A104,СВЦЭМ!$B$39:$B$782,U$83)+'СЕТ СН'!$H$12+СВЦЭМ!$D$10+'СЕТ СН'!$H$5-'СЕТ СН'!$H$20</f>
        <v>3095.86804196</v>
      </c>
      <c r="V104" s="36">
        <f>SUMIFS(СВЦЭМ!$C$39:$C$782,СВЦЭМ!$A$39:$A$782,$A104,СВЦЭМ!$B$39:$B$782,V$83)+'СЕТ СН'!$H$12+СВЦЭМ!$D$10+'СЕТ СН'!$H$5-'СЕТ СН'!$H$20</f>
        <v>3103.9002572199997</v>
      </c>
      <c r="W104" s="36">
        <f>SUMIFS(СВЦЭМ!$C$39:$C$782,СВЦЭМ!$A$39:$A$782,$A104,СВЦЭМ!$B$39:$B$782,W$83)+'СЕТ СН'!$H$12+СВЦЭМ!$D$10+'СЕТ СН'!$H$5-'СЕТ СН'!$H$20</f>
        <v>3126.2372206099999</v>
      </c>
      <c r="X104" s="36">
        <f>SUMIFS(СВЦЭМ!$C$39:$C$782,СВЦЭМ!$A$39:$A$782,$A104,СВЦЭМ!$B$39:$B$782,X$83)+'СЕТ СН'!$H$12+СВЦЭМ!$D$10+'СЕТ СН'!$H$5-'СЕТ СН'!$H$20</f>
        <v>3145.8360908499999</v>
      </c>
      <c r="Y104" s="36">
        <f>SUMIFS(СВЦЭМ!$C$39:$C$782,СВЦЭМ!$A$39:$A$782,$A104,СВЦЭМ!$B$39:$B$782,Y$83)+'СЕТ СН'!$H$12+СВЦЭМ!$D$10+'СЕТ СН'!$H$5-'СЕТ СН'!$H$20</f>
        <v>3169.61323236</v>
      </c>
    </row>
    <row r="105" spans="1:25" ht="15.75" x14ac:dyDescent="0.2">
      <c r="A105" s="35">
        <f t="shared" si="2"/>
        <v>44522</v>
      </c>
      <c r="B105" s="36">
        <f>SUMIFS(СВЦЭМ!$C$39:$C$782,СВЦЭМ!$A$39:$A$782,$A105,СВЦЭМ!$B$39:$B$782,B$83)+'СЕТ СН'!$H$12+СВЦЭМ!$D$10+'СЕТ СН'!$H$5-'СЕТ СН'!$H$20</f>
        <v>3178.0741964200001</v>
      </c>
      <c r="C105" s="36">
        <f>SUMIFS(СВЦЭМ!$C$39:$C$782,СВЦЭМ!$A$39:$A$782,$A105,СВЦЭМ!$B$39:$B$782,C$83)+'СЕТ СН'!$H$12+СВЦЭМ!$D$10+'СЕТ СН'!$H$5-'СЕТ СН'!$H$20</f>
        <v>3178.7546794300001</v>
      </c>
      <c r="D105" s="36">
        <f>SUMIFS(СВЦЭМ!$C$39:$C$782,СВЦЭМ!$A$39:$A$782,$A105,СВЦЭМ!$B$39:$B$782,D$83)+'СЕТ СН'!$H$12+СВЦЭМ!$D$10+'СЕТ СН'!$H$5-'СЕТ СН'!$H$20</f>
        <v>3192.8651147400001</v>
      </c>
      <c r="E105" s="36">
        <f>SUMIFS(СВЦЭМ!$C$39:$C$782,СВЦЭМ!$A$39:$A$782,$A105,СВЦЭМ!$B$39:$B$782,E$83)+'СЕТ СН'!$H$12+СВЦЭМ!$D$10+'СЕТ СН'!$H$5-'СЕТ СН'!$H$20</f>
        <v>3202.69719489</v>
      </c>
      <c r="F105" s="36">
        <f>SUMIFS(СВЦЭМ!$C$39:$C$782,СВЦЭМ!$A$39:$A$782,$A105,СВЦЭМ!$B$39:$B$782,F$83)+'СЕТ СН'!$H$12+СВЦЭМ!$D$10+'СЕТ СН'!$H$5-'СЕТ СН'!$H$20</f>
        <v>3195.65738259</v>
      </c>
      <c r="G105" s="36">
        <f>SUMIFS(СВЦЭМ!$C$39:$C$782,СВЦЭМ!$A$39:$A$782,$A105,СВЦЭМ!$B$39:$B$782,G$83)+'СЕТ СН'!$H$12+СВЦЭМ!$D$10+'СЕТ СН'!$H$5-'СЕТ СН'!$H$20</f>
        <v>3178.6242897000002</v>
      </c>
      <c r="H105" s="36">
        <f>SUMIFS(СВЦЭМ!$C$39:$C$782,СВЦЭМ!$A$39:$A$782,$A105,СВЦЭМ!$B$39:$B$782,H$83)+'СЕТ СН'!$H$12+СВЦЭМ!$D$10+'СЕТ СН'!$H$5-'СЕТ СН'!$H$20</f>
        <v>3145.7234558</v>
      </c>
      <c r="I105" s="36">
        <f>SUMIFS(СВЦЭМ!$C$39:$C$782,СВЦЭМ!$A$39:$A$782,$A105,СВЦЭМ!$B$39:$B$782,I$83)+'СЕТ СН'!$H$12+СВЦЭМ!$D$10+'СЕТ СН'!$H$5-'СЕТ СН'!$H$20</f>
        <v>3110.71881476</v>
      </c>
      <c r="J105" s="36">
        <f>SUMIFS(СВЦЭМ!$C$39:$C$782,СВЦЭМ!$A$39:$A$782,$A105,СВЦЭМ!$B$39:$B$782,J$83)+'СЕТ СН'!$H$12+СВЦЭМ!$D$10+'СЕТ СН'!$H$5-'СЕТ СН'!$H$20</f>
        <v>3131.5755361000001</v>
      </c>
      <c r="K105" s="36">
        <f>SUMIFS(СВЦЭМ!$C$39:$C$782,СВЦЭМ!$A$39:$A$782,$A105,СВЦЭМ!$B$39:$B$782,K$83)+'СЕТ СН'!$H$12+СВЦЭМ!$D$10+'СЕТ СН'!$H$5-'СЕТ СН'!$H$20</f>
        <v>3100.6255453399999</v>
      </c>
      <c r="L105" s="36">
        <f>SUMIFS(СВЦЭМ!$C$39:$C$782,СВЦЭМ!$A$39:$A$782,$A105,СВЦЭМ!$B$39:$B$782,L$83)+'СЕТ СН'!$H$12+СВЦЭМ!$D$10+'СЕТ СН'!$H$5-'СЕТ СН'!$H$20</f>
        <v>3084.5925376499999</v>
      </c>
      <c r="M105" s="36">
        <f>SUMIFS(СВЦЭМ!$C$39:$C$782,СВЦЭМ!$A$39:$A$782,$A105,СВЦЭМ!$B$39:$B$782,M$83)+'СЕТ СН'!$H$12+СВЦЭМ!$D$10+'СЕТ СН'!$H$5-'СЕТ СН'!$H$20</f>
        <v>3091.51645095</v>
      </c>
      <c r="N105" s="36">
        <f>SUMIFS(СВЦЭМ!$C$39:$C$782,СВЦЭМ!$A$39:$A$782,$A105,СВЦЭМ!$B$39:$B$782,N$83)+'СЕТ СН'!$H$12+СВЦЭМ!$D$10+'СЕТ СН'!$H$5-'СЕТ СН'!$H$20</f>
        <v>3096.1297583300002</v>
      </c>
      <c r="O105" s="36">
        <f>SUMIFS(СВЦЭМ!$C$39:$C$782,СВЦЭМ!$A$39:$A$782,$A105,СВЦЭМ!$B$39:$B$782,O$83)+'СЕТ СН'!$H$12+СВЦЭМ!$D$10+'СЕТ СН'!$H$5-'СЕТ СН'!$H$20</f>
        <v>3132.99003786</v>
      </c>
      <c r="P105" s="36">
        <f>SUMIFS(СВЦЭМ!$C$39:$C$782,СВЦЭМ!$A$39:$A$782,$A105,СВЦЭМ!$B$39:$B$782,P$83)+'СЕТ СН'!$H$12+СВЦЭМ!$D$10+'СЕТ СН'!$H$5-'СЕТ СН'!$H$20</f>
        <v>3155.9030608000003</v>
      </c>
      <c r="Q105" s="36">
        <f>SUMIFS(СВЦЭМ!$C$39:$C$782,СВЦЭМ!$A$39:$A$782,$A105,СВЦЭМ!$B$39:$B$782,Q$83)+'СЕТ СН'!$H$12+СВЦЭМ!$D$10+'СЕТ СН'!$H$5-'СЕТ СН'!$H$20</f>
        <v>3148.6294592599997</v>
      </c>
      <c r="R105" s="36">
        <f>SUMIFS(СВЦЭМ!$C$39:$C$782,СВЦЭМ!$A$39:$A$782,$A105,СВЦЭМ!$B$39:$B$782,R$83)+'СЕТ СН'!$H$12+СВЦЭМ!$D$10+'СЕТ СН'!$H$5-'СЕТ СН'!$H$20</f>
        <v>3148.4077720100004</v>
      </c>
      <c r="S105" s="36">
        <f>SUMIFS(СВЦЭМ!$C$39:$C$782,СВЦЭМ!$A$39:$A$782,$A105,СВЦЭМ!$B$39:$B$782,S$83)+'СЕТ СН'!$H$12+СВЦЭМ!$D$10+'СЕТ СН'!$H$5-'СЕТ СН'!$H$20</f>
        <v>3084.2290248899999</v>
      </c>
      <c r="T105" s="36">
        <f>SUMIFS(СВЦЭМ!$C$39:$C$782,СВЦЭМ!$A$39:$A$782,$A105,СВЦЭМ!$B$39:$B$782,T$83)+'СЕТ СН'!$H$12+СВЦЭМ!$D$10+'СЕТ СН'!$H$5-'СЕТ СН'!$H$20</f>
        <v>3103.5276379100001</v>
      </c>
      <c r="U105" s="36">
        <f>SUMIFS(СВЦЭМ!$C$39:$C$782,СВЦЭМ!$A$39:$A$782,$A105,СВЦЭМ!$B$39:$B$782,U$83)+'СЕТ СН'!$H$12+СВЦЭМ!$D$10+'СЕТ СН'!$H$5-'СЕТ СН'!$H$20</f>
        <v>3100.3312279399997</v>
      </c>
      <c r="V105" s="36">
        <f>SUMIFS(СВЦЭМ!$C$39:$C$782,СВЦЭМ!$A$39:$A$782,$A105,СВЦЭМ!$B$39:$B$782,V$83)+'СЕТ СН'!$H$12+СВЦЭМ!$D$10+'СЕТ СН'!$H$5-'СЕТ СН'!$H$20</f>
        <v>3106.16709773</v>
      </c>
      <c r="W105" s="36">
        <f>SUMIFS(СВЦЭМ!$C$39:$C$782,СВЦЭМ!$A$39:$A$782,$A105,СВЦЭМ!$B$39:$B$782,W$83)+'СЕТ СН'!$H$12+СВЦЭМ!$D$10+'СЕТ СН'!$H$5-'СЕТ СН'!$H$20</f>
        <v>3128.6302686999998</v>
      </c>
      <c r="X105" s="36">
        <f>SUMIFS(СВЦЭМ!$C$39:$C$782,СВЦЭМ!$A$39:$A$782,$A105,СВЦЭМ!$B$39:$B$782,X$83)+'СЕТ СН'!$H$12+СВЦЭМ!$D$10+'СЕТ СН'!$H$5-'СЕТ СН'!$H$20</f>
        <v>3169.38218456</v>
      </c>
      <c r="Y105" s="36">
        <f>SUMIFS(СВЦЭМ!$C$39:$C$782,СВЦЭМ!$A$39:$A$782,$A105,СВЦЭМ!$B$39:$B$782,Y$83)+'СЕТ СН'!$H$12+СВЦЭМ!$D$10+'СЕТ СН'!$H$5-'СЕТ СН'!$H$20</f>
        <v>3192.9518591200003</v>
      </c>
    </row>
    <row r="106" spans="1:25" ht="15.75" x14ac:dyDescent="0.2">
      <c r="A106" s="35">
        <f t="shared" si="2"/>
        <v>44523</v>
      </c>
      <c r="B106" s="36">
        <f>SUMIFS(СВЦЭМ!$C$39:$C$782,СВЦЭМ!$A$39:$A$782,$A106,СВЦЭМ!$B$39:$B$782,B$83)+'СЕТ СН'!$H$12+СВЦЭМ!$D$10+'СЕТ СН'!$H$5-'СЕТ СН'!$H$20</f>
        <v>3172.2456551300002</v>
      </c>
      <c r="C106" s="36">
        <f>SUMIFS(СВЦЭМ!$C$39:$C$782,СВЦЭМ!$A$39:$A$782,$A106,СВЦЭМ!$B$39:$B$782,C$83)+'СЕТ СН'!$H$12+СВЦЭМ!$D$10+'СЕТ СН'!$H$5-'СЕТ СН'!$H$20</f>
        <v>3212.2678316199999</v>
      </c>
      <c r="D106" s="36">
        <f>SUMIFS(СВЦЭМ!$C$39:$C$782,СВЦЭМ!$A$39:$A$782,$A106,СВЦЭМ!$B$39:$B$782,D$83)+'СЕТ СН'!$H$12+СВЦЭМ!$D$10+'СЕТ СН'!$H$5-'СЕТ СН'!$H$20</f>
        <v>3196.31485071</v>
      </c>
      <c r="E106" s="36">
        <f>SUMIFS(СВЦЭМ!$C$39:$C$782,СВЦЭМ!$A$39:$A$782,$A106,СВЦЭМ!$B$39:$B$782,E$83)+'СЕТ СН'!$H$12+СВЦЭМ!$D$10+'СЕТ СН'!$H$5-'СЕТ СН'!$H$20</f>
        <v>3192.6367456500002</v>
      </c>
      <c r="F106" s="36">
        <f>SUMIFS(СВЦЭМ!$C$39:$C$782,СВЦЭМ!$A$39:$A$782,$A106,СВЦЭМ!$B$39:$B$782,F$83)+'СЕТ СН'!$H$12+СВЦЭМ!$D$10+'СЕТ СН'!$H$5-'СЕТ СН'!$H$20</f>
        <v>3194.7453102099998</v>
      </c>
      <c r="G106" s="36">
        <f>SUMIFS(СВЦЭМ!$C$39:$C$782,СВЦЭМ!$A$39:$A$782,$A106,СВЦЭМ!$B$39:$B$782,G$83)+'СЕТ СН'!$H$12+СВЦЭМ!$D$10+'СЕТ СН'!$H$5-'СЕТ СН'!$H$20</f>
        <v>3175.6368147200001</v>
      </c>
      <c r="H106" s="36">
        <f>SUMIFS(СВЦЭМ!$C$39:$C$782,СВЦЭМ!$A$39:$A$782,$A106,СВЦЭМ!$B$39:$B$782,H$83)+'СЕТ СН'!$H$12+СВЦЭМ!$D$10+'СЕТ СН'!$H$5-'СЕТ СН'!$H$20</f>
        <v>3171.9054440199998</v>
      </c>
      <c r="I106" s="36">
        <f>SUMIFS(СВЦЭМ!$C$39:$C$782,СВЦЭМ!$A$39:$A$782,$A106,СВЦЭМ!$B$39:$B$782,I$83)+'СЕТ СН'!$H$12+СВЦЭМ!$D$10+'СЕТ СН'!$H$5-'СЕТ СН'!$H$20</f>
        <v>3155.26900518</v>
      </c>
      <c r="J106" s="36">
        <f>SUMIFS(СВЦЭМ!$C$39:$C$782,СВЦЭМ!$A$39:$A$782,$A106,СВЦЭМ!$B$39:$B$782,J$83)+'СЕТ СН'!$H$12+СВЦЭМ!$D$10+'СЕТ СН'!$H$5-'СЕТ СН'!$H$20</f>
        <v>3118.338127</v>
      </c>
      <c r="K106" s="36">
        <f>SUMIFS(СВЦЭМ!$C$39:$C$782,СВЦЭМ!$A$39:$A$782,$A106,СВЦЭМ!$B$39:$B$782,K$83)+'СЕТ СН'!$H$12+СВЦЭМ!$D$10+'СЕТ СН'!$H$5-'СЕТ СН'!$H$20</f>
        <v>3107.7230725300001</v>
      </c>
      <c r="L106" s="36">
        <f>SUMIFS(СВЦЭМ!$C$39:$C$782,СВЦЭМ!$A$39:$A$782,$A106,СВЦЭМ!$B$39:$B$782,L$83)+'СЕТ СН'!$H$12+СВЦЭМ!$D$10+'СЕТ СН'!$H$5-'СЕТ СН'!$H$20</f>
        <v>3125.7407522100002</v>
      </c>
      <c r="M106" s="36">
        <f>SUMIFS(СВЦЭМ!$C$39:$C$782,СВЦЭМ!$A$39:$A$782,$A106,СВЦЭМ!$B$39:$B$782,M$83)+'СЕТ СН'!$H$12+СВЦЭМ!$D$10+'СЕТ СН'!$H$5-'СЕТ СН'!$H$20</f>
        <v>3164.7162373800002</v>
      </c>
      <c r="N106" s="36">
        <f>SUMIFS(СВЦЭМ!$C$39:$C$782,СВЦЭМ!$A$39:$A$782,$A106,СВЦЭМ!$B$39:$B$782,N$83)+'СЕТ СН'!$H$12+СВЦЭМ!$D$10+'СЕТ СН'!$H$5-'СЕТ СН'!$H$20</f>
        <v>3166.5180117099999</v>
      </c>
      <c r="O106" s="36">
        <f>SUMIFS(СВЦЭМ!$C$39:$C$782,СВЦЭМ!$A$39:$A$782,$A106,СВЦЭМ!$B$39:$B$782,O$83)+'СЕТ СН'!$H$12+СВЦЭМ!$D$10+'СЕТ СН'!$H$5-'СЕТ СН'!$H$20</f>
        <v>3178.5269482499998</v>
      </c>
      <c r="P106" s="36">
        <f>SUMIFS(СВЦЭМ!$C$39:$C$782,СВЦЭМ!$A$39:$A$782,$A106,СВЦЭМ!$B$39:$B$782,P$83)+'СЕТ СН'!$H$12+СВЦЭМ!$D$10+'СЕТ СН'!$H$5-'СЕТ СН'!$H$20</f>
        <v>3183.6857320899999</v>
      </c>
      <c r="Q106" s="36">
        <f>SUMIFS(СВЦЭМ!$C$39:$C$782,СВЦЭМ!$A$39:$A$782,$A106,СВЦЭМ!$B$39:$B$782,Q$83)+'СЕТ СН'!$H$12+СВЦЭМ!$D$10+'СЕТ СН'!$H$5-'СЕТ СН'!$H$20</f>
        <v>3180.9929237000001</v>
      </c>
      <c r="R106" s="36">
        <f>SUMIFS(СВЦЭМ!$C$39:$C$782,СВЦЭМ!$A$39:$A$782,$A106,СВЦЭМ!$B$39:$B$782,R$83)+'СЕТ СН'!$H$12+СВЦЭМ!$D$10+'СЕТ СН'!$H$5-'СЕТ СН'!$H$20</f>
        <v>3163.5365960500003</v>
      </c>
      <c r="S106" s="36">
        <f>SUMIFS(СВЦЭМ!$C$39:$C$782,СВЦЭМ!$A$39:$A$782,$A106,СВЦЭМ!$B$39:$B$782,S$83)+'СЕТ СН'!$H$12+СВЦЭМ!$D$10+'СЕТ СН'!$H$5-'СЕТ СН'!$H$20</f>
        <v>3111.8309351799999</v>
      </c>
      <c r="T106" s="36">
        <f>SUMIFS(СВЦЭМ!$C$39:$C$782,СВЦЭМ!$A$39:$A$782,$A106,СВЦЭМ!$B$39:$B$782,T$83)+'СЕТ СН'!$H$12+СВЦЭМ!$D$10+'СЕТ СН'!$H$5-'СЕТ СН'!$H$20</f>
        <v>3097.3573545099998</v>
      </c>
      <c r="U106" s="36">
        <f>SUMIFS(СВЦЭМ!$C$39:$C$782,СВЦЭМ!$A$39:$A$782,$A106,СВЦЭМ!$B$39:$B$782,U$83)+'СЕТ СН'!$H$12+СВЦЭМ!$D$10+'СЕТ СН'!$H$5-'СЕТ СН'!$H$20</f>
        <v>3088.5523299300003</v>
      </c>
      <c r="V106" s="36">
        <f>SUMIFS(СВЦЭМ!$C$39:$C$782,СВЦЭМ!$A$39:$A$782,$A106,СВЦЭМ!$B$39:$B$782,V$83)+'СЕТ СН'!$H$12+СВЦЭМ!$D$10+'СЕТ СН'!$H$5-'СЕТ СН'!$H$20</f>
        <v>3112.5390363300003</v>
      </c>
      <c r="W106" s="36">
        <f>SUMIFS(СВЦЭМ!$C$39:$C$782,СВЦЭМ!$A$39:$A$782,$A106,СВЦЭМ!$B$39:$B$782,W$83)+'СЕТ СН'!$H$12+СВЦЭМ!$D$10+'СЕТ СН'!$H$5-'СЕТ СН'!$H$20</f>
        <v>3139.1334066600002</v>
      </c>
      <c r="X106" s="36">
        <f>SUMIFS(СВЦЭМ!$C$39:$C$782,СВЦЭМ!$A$39:$A$782,$A106,СВЦЭМ!$B$39:$B$782,X$83)+'СЕТ СН'!$H$12+СВЦЭМ!$D$10+'СЕТ СН'!$H$5-'СЕТ СН'!$H$20</f>
        <v>3173.6908998200001</v>
      </c>
      <c r="Y106" s="36">
        <f>SUMIFS(СВЦЭМ!$C$39:$C$782,СВЦЭМ!$A$39:$A$782,$A106,СВЦЭМ!$B$39:$B$782,Y$83)+'СЕТ СН'!$H$12+СВЦЭМ!$D$10+'СЕТ СН'!$H$5-'СЕТ СН'!$H$20</f>
        <v>3187.3974148300003</v>
      </c>
    </row>
    <row r="107" spans="1:25" ht="15.75" x14ac:dyDescent="0.2">
      <c r="A107" s="35">
        <f t="shared" si="2"/>
        <v>44524</v>
      </c>
      <c r="B107" s="36">
        <f>SUMIFS(СВЦЭМ!$C$39:$C$782,СВЦЭМ!$A$39:$A$782,$A107,СВЦЭМ!$B$39:$B$782,B$83)+'СЕТ СН'!$H$12+СВЦЭМ!$D$10+'СЕТ СН'!$H$5-'СЕТ СН'!$H$20</f>
        <v>3180.6788398899998</v>
      </c>
      <c r="C107" s="36">
        <f>SUMIFS(СВЦЭМ!$C$39:$C$782,СВЦЭМ!$A$39:$A$782,$A107,СВЦЭМ!$B$39:$B$782,C$83)+'СЕТ СН'!$H$12+СВЦЭМ!$D$10+'СЕТ СН'!$H$5-'СЕТ СН'!$H$20</f>
        <v>3254.1661330500001</v>
      </c>
      <c r="D107" s="36">
        <f>SUMIFS(СВЦЭМ!$C$39:$C$782,СВЦЭМ!$A$39:$A$782,$A107,СВЦЭМ!$B$39:$B$782,D$83)+'СЕТ СН'!$H$12+СВЦЭМ!$D$10+'СЕТ СН'!$H$5-'СЕТ СН'!$H$20</f>
        <v>3289.3468461100001</v>
      </c>
      <c r="E107" s="36">
        <f>SUMIFS(СВЦЭМ!$C$39:$C$782,СВЦЭМ!$A$39:$A$782,$A107,СВЦЭМ!$B$39:$B$782,E$83)+'СЕТ СН'!$H$12+СВЦЭМ!$D$10+'СЕТ СН'!$H$5-'СЕТ СН'!$H$20</f>
        <v>3292.90749478</v>
      </c>
      <c r="F107" s="36">
        <f>SUMIFS(СВЦЭМ!$C$39:$C$782,СВЦЭМ!$A$39:$A$782,$A107,СВЦЭМ!$B$39:$B$782,F$83)+'СЕТ СН'!$H$12+СВЦЭМ!$D$10+'СЕТ СН'!$H$5-'СЕТ СН'!$H$20</f>
        <v>3281.06881982</v>
      </c>
      <c r="G107" s="36">
        <f>SUMIFS(СВЦЭМ!$C$39:$C$782,СВЦЭМ!$A$39:$A$782,$A107,СВЦЭМ!$B$39:$B$782,G$83)+'СЕТ СН'!$H$12+СВЦЭМ!$D$10+'СЕТ СН'!$H$5-'СЕТ СН'!$H$20</f>
        <v>3256.7645530500004</v>
      </c>
      <c r="H107" s="36">
        <f>SUMIFS(СВЦЭМ!$C$39:$C$782,СВЦЭМ!$A$39:$A$782,$A107,СВЦЭМ!$B$39:$B$782,H$83)+'СЕТ СН'!$H$12+СВЦЭМ!$D$10+'СЕТ СН'!$H$5-'СЕТ СН'!$H$20</f>
        <v>3191.71250955</v>
      </c>
      <c r="I107" s="36">
        <f>SUMIFS(СВЦЭМ!$C$39:$C$782,СВЦЭМ!$A$39:$A$782,$A107,СВЦЭМ!$B$39:$B$782,I$83)+'СЕТ СН'!$H$12+СВЦЭМ!$D$10+'СЕТ СН'!$H$5-'СЕТ СН'!$H$20</f>
        <v>3177.4111996000001</v>
      </c>
      <c r="J107" s="36">
        <f>SUMIFS(СВЦЭМ!$C$39:$C$782,СВЦЭМ!$A$39:$A$782,$A107,СВЦЭМ!$B$39:$B$782,J$83)+'СЕТ СН'!$H$12+СВЦЭМ!$D$10+'СЕТ СН'!$H$5-'СЕТ СН'!$H$20</f>
        <v>3144.7372651699998</v>
      </c>
      <c r="K107" s="36">
        <f>SUMIFS(СВЦЭМ!$C$39:$C$782,СВЦЭМ!$A$39:$A$782,$A107,СВЦЭМ!$B$39:$B$782,K$83)+'СЕТ СН'!$H$12+СВЦЭМ!$D$10+'СЕТ СН'!$H$5-'СЕТ СН'!$H$20</f>
        <v>3140.2687579600001</v>
      </c>
      <c r="L107" s="36">
        <f>SUMIFS(СВЦЭМ!$C$39:$C$782,СВЦЭМ!$A$39:$A$782,$A107,СВЦЭМ!$B$39:$B$782,L$83)+'СЕТ СН'!$H$12+СВЦЭМ!$D$10+'СЕТ СН'!$H$5-'СЕТ СН'!$H$20</f>
        <v>3145.2020176200003</v>
      </c>
      <c r="M107" s="36">
        <f>SUMIFS(СВЦЭМ!$C$39:$C$782,СВЦЭМ!$A$39:$A$782,$A107,СВЦЭМ!$B$39:$B$782,M$83)+'СЕТ СН'!$H$12+СВЦЭМ!$D$10+'СЕТ СН'!$H$5-'СЕТ СН'!$H$20</f>
        <v>3141.7710928200004</v>
      </c>
      <c r="N107" s="36">
        <f>SUMIFS(СВЦЭМ!$C$39:$C$782,СВЦЭМ!$A$39:$A$782,$A107,СВЦЭМ!$B$39:$B$782,N$83)+'СЕТ СН'!$H$12+СВЦЭМ!$D$10+'СЕТ СН'!$H$5-'СЕТ СН'!$H$20</f>
        <v>3143.12089474</v>
      </c>
      <c r="O107" s="36">
        <f>SUMIFS(СВЦЭМ!$C$39:$C$782,СВЦЭМ!$A$39:$A$782,$A107,СВЦЭМ!$B$39:$B$782,O$83)+'СЕТ СН'!$H$12+СВЦЭМ!$D$10+'СЕТ СН'!$H$5-'СЕТ СН'!$H$20</f>
        <v>3150.8241213400001</v>
      </c>
      <c r="P107" s="36">
        <f>SUMIFS(СВЦЭМ!$C$39:$C$782,СВЦЭМ!$A$39:$A$782,$A107,СВЦЭМ!$B$39:$B$782,P$83)+'СЕТ СН'!$H$12+СВЦЭМ!$D$10+'СЕТ СН'!$H$5-'СЕТ СН'!$H$20</f>
        <v>3152.1463879100002</v>
      </c>
      <c r="Q107" s="36">
        <f>SUMIFS(СВЦЭМ!$C$39:$C$782,СВЦЭМ!$A$39:$A$782,$A107,СВЦЭМ!$B$39:$B$782,Q$83)+'СЕТ СН'!$H$12+СВЦЭМ!$D$10+'СЕТ СН'!$H$5-'СЕТ СН'!$H$20</f>
        <v>3160.6339263700002</v>
      </c>
      <c r="R107" s="36">
        <f>SUMIFS(СВЦЭМ!$C$39:$C$782,СВЦЭМ!$A$39:$A$782,$A107,СВЦЭМ!$B$39:$B$782,R$83)+'СЕТ СН'!$H$12+СВЦЭМ!$D$10+'СЕТ СН'!$H$5-'СЕТ СН'!$H$20</f>
        <v>3154.5703241600004</v>
      </c>
      <c r="S107" s="36">
        <f>SUMIFS(СВЦЭМ!$C$39:$C$782,СВЦЭМ!$A$39:$A$782,$A107,СВЦЭМ!$B$39:$B$782,S$83)+'СЕТ СН'!$H$12+СВЦЭМ!$D$10+'СЕТ СН'!$H$5-'СЕТ СН'!$H$20</f>
        <v>3150.1647914599998</v>
      </c>
      <c r="T107" s="36">
        <f>SUMIFS(СВЦЭМ!$C$39:$C$782,СВЦЭМ!$A$39:$A$782,$A107,СВЦЭМ!$B$39:$B$782,T$83)+'СЕТ СН'!$H$12+СВЦЭМ!$D$10+'СЕТ СН'!$H$5-'СЕТ СН'!$H$20</f>
        <v>3130.0929044</v>
      </c>
      <c r="U107" s="36">
        <f>SUMIFS(СВЦЭМ!$C$39:$C$782,СВЦЭМ!$A$39:$A$782,$A107,СВЦЭМ!$B$39:$B$782,U$83)+'СЕТ СН'!$H$12+СВЦЭМ!$D$10+'СЕТ СН'!$H$5-'СЕТ СН'!$H$20</f>
        <v>3130.9713654699999</v>
      </c>
      <c r="V107" s="36">
        <f>SUMIFS(СВЦЭМ!$C$39:$C$782,СВЦЭМ!$A$39:$A$782,$A107,СВЦЭМ!$B$39:$B$782,V$83)+'СЕТ СН'!$H$12+СВЦЭМ!$D$10+'СЕТ СН'!$H$5-'СЕТ СН'!$H$20</f>
        <v>3141.9079019800001</v>
      </c>
      <c r="W107" s="36">
        <f>SUMIFS(СВЦЭМ!$C$39:$C$782,СВЦЭМ!$A$39:$A$782,$A107,СВЦЭМ!$B$39:$B$782,W$83)+'СЕТ СН'!$H$12+СВЦЭМ!$D$10+'СЕТ СН'!$H$5-'СЕТ СН'!$H$20</f>
        <v>3161.8960901999999</v>
      </c>
      <c r="X107" s="36">
        <f>SUMIFS(СВЦЭМ!$C$39:$C$782,СВЦЭМ!$A$39:$A$782,$A107,СВЦЭМ!$B$39:$B$782,X$83)+'СЕТ СН'!$H$12+СВЦЭМ!$D$10+'СЕТ СН'!$H$5-'СЕТ СН'!$H$20</f>
        <v>3202.2172595700004</v>
      </c>
      <c r="Y107" s="36">
        <f>SUMIFS(СВЦЭМ!$C$39:$C$782,СВЦЭМ!$A$39:$A$782,$A107,СВЦЭМ!$B$39:$B$782,Y$83)+'СЕТ СН'!$H$12+СВЦЭМ!$D$10+'СЕТ СН'!$H$5-'СЕТ СН'!$H$20</f>
        <v>3300.3637911599999</v>
      </c>
    </row>
    <row r="108" spans="1:25" ht="15.75" x14ac:dyDescent="0.2">
      <c r="A108" s="35">
        <f t="shared" si="2"/>
        <v>44525</v>
      </c>
      <c r="B108" s="36">
        <f>SUMIFS(СВЦЭМ!$C$39:$C$782,СВЦЭМ!$A$39:$A$782,$A108,СВЦЭМ!$B$39:$B$782,B$83)+'СЕТ СН'!$H$12+СВЦЭМ!$D$10+'СЕТ СН'!$H$5-'СЕТ СН'!$H$20</f>
        <v>3287.6979125899998</v>
      </c>
      <c r="C108" s="36">
        <f>SUMIFS(СВЦЭМ!$C$39:$C$782,СВЦЭМ!$A$39:$A$782,$A108,СВЦЭМ!$B$39:$B$782,C$83)+'СЕТ СН'!$H$12+СВЦЭМ!$D$10+'СЕТ СН'!$H$5-'СЕТ СН'!$H$20</f>
        <v>3282.2306293700003</v>
      </c>
      <c r="D108" s="36">
        <f>SUMIFS(СВЦЭМ!$C$39:$C$782,СВЦЭМ!$A$39:$A$782,$A108,СВЦЭМ!$B$39:$B$782,D$83)+'СЕТ СН'!$H$12+СВЦЭМ!$D$10+'СЕТ СН'!$H$5-'СЕТ СН'!$H$20</f>
        <v>3260.4841176300001</v>
      </c>
      <c r="E108" s="36">
        <f>SUMIFS(СВЦЭМ!$C$39:$C$782,СВЦЭМ!$A$39:$A$782,$A108,СВЦЭМ!$B$39:$B$782,E$83)+'СЕТ СН'!$H$12+СВЦЭМ!$D$10+'СЕТ СН'!$H$5-'СЕТ СН'!$H$20</f>
        <v>3253.8427690899998</v>
      </c>
      <c r="F108" s="36">
        <f>SUMIFS(СВЦЭМ!$C$39:$C$782,СВЦЭМ!$A$39:$A$782,$A108,СВЦЭМ!$B$39:$B$782,F$83)+'СЕТ СН'!$H$12+СВЦЭМ!$D$10+'СЕТ СН'!$H$5-'СЕТ СН'!$H$20</f>
        <v>3257.3841151900001</v>
      </c>
      <c r="G108" s="36">
        <f>SUMIFS(СВЦЭМ!$C$39:$C$782,СВЦЭМ!$A$39:$A$782,$A108,СВЦЭМ!$B$39:$B$782,G$83)+'СЕТ СН'!$H$12+СВЦЭМ!$D$10+'СЕТ СН'!$H$5-'СЕТ СН'!$H$20</f>
        <v>3264.7138173800004</v>
      </c>
      <c r="H108" s="36">
        <f>SUMIFS(СВЦЭМ!$C$39:$C$782,СВЦЭМ!$A$39:$A$782,$A108,СВЦЭМ!$B$39:$B$782,H$83)+'СЕТ СН'!$H$12+СВЦЭМ!$D$10+'СЕТ СН'!$H$5-'СЕТ СН'!$H$20</f>
        <v>3280.5279675500001</v>
      </c>
      <c r="I108" s="36">
        <f>SUMIFS(СВЦЭМ!$C$39:$C$782,СВЦЭМ!$A$39:$A$782,$A108,СВЦЭМ!$B$39:$B$782,I$83)+'СЕТ СН'!$H$12+СВЦЭМ!$D$10+'СЕТ СН'!$H$5-'СЕТ СН'!$H$20</f>
        <v>3230.8560119900003</v>
      </c>
      <c r="J108" s="36">
        <f>SUMIFS(СВЦЭМ!$C$39:$C$782,СВЦЭМ!$A$39:$A$782,$A108,СВЦЭМ!$B$39:$B$782,J$83)+'СЕТ СН'!$H$12+СВЦЭМ!$D$10+'СЕТ СН'!$H$5-'СЕТ СН'!$H$20</f>
        <v>3174.8295221799999</v>
      </c>
      <c r="K108" s="36">
        <f>SUMIFS(СВЦЭМ!$C$39:$C$782,СВЦЭМ!$A$39:$A$782,$A108,СВЦЭМ!$B$39:$B$782,K$83)+'СЕТ СН'!$H$12+СВЦЭМ!$D$10+'СЕТ СН'!$H$5-'СЕТ СН'!$H$20</f>
        <v>3174.9995224100003</v>
      </c>
      <c r="L108" s="36">
        <f>SUMIFS(СВЦЭМ!$C$39:$C$782,СВЦЭМ!$A$39:$A$782,$A108,СВЦЭМ!$B$39:$B$782,L$83)+'СЕТ СН'!$H$12+СВЦЭМ!$D$10+'СЕТ СН'!$H$5-'СЕТ СН'!$H$20</f>
        <v>3185.6368425299997</v>
      </c>
      <c r="M108" s="36">
        <f>SUMIFS(СВЦЭМ!$C$39:$C$782,СВЦЭМ!$A$39:$A$782,$A108,СВЦЭМ!$B$39:$B$782,M$83)+'СЕТ СН'!$H$12+СВЦЭМ!$D$10+'СЕТ СН'!$H$5-'СЕТ СН'!$H$20</f>
        <v>3177.5330821400003</v>
      </c>
      <c r="N108" s="36">
        <f>SUMIFS(СВЦЭМ!$C$39:$C$782,СВЦЭМ!$A$39:$A$782,$A108,СВЦЭМ!$B$39:$B$782,N$83)+'СЕТ СН'!$H$12+СВЦЭМ!$D$10+'СЕТ СН'!$H$5-'СЕТ СН'!$H$20</f>
        <v>3216.5501218899999</v>
      </c>
      <c r="O108" s="36">
        <f>SUMIFS(СВЦЭМ!$C$39:$C$782,СВЦЭМ!$A$39:$A$782,$A108,СВЦЭМ!$B$39:$B$782,O$83)+'СЕТ СН'!$H$12+СВЦЭМ!$D$10+'СЕТ СН'!$H$5-'СЕТ СН'!$H$20</f>
        <v>3255.1313104800001</v>
      </c>
      <c r="P108" s="36">
        <f>SUMIFS(СВЦЭМ!$C$39:$C$782,СВЦЭМ!$A$39:$A$782,$A108,СВЦЭМ!$B$39:$B$782,P$83)+'СЕТ СН'!$H$12+СВЦЭМ!$D$10+'СЕТ СН'!$H$5-'СЕТ СН'!$H$20</f>
        <v>3252.3496494700003</v>
      </c>
      <c r="Q108" s="36">
        <f>SUMIFS(СВЦЭМ!$C$39:$C$782,СВЦЭМ!$A$39:$A$782,$A108,СВЦЭМ!$B$39:$B$782,Q$83)+'СЕТ СН'!$H$12+СВЦЭМ!$D$10+'СЕТ СН'!$H$5-'СЕТ СН'!$H$20</f>
        <v>3254.2529244400002</v>
      </c>
      <c r="R108" s="36">
        <f>SUMIFS(СВЦЭМ!$C$39:$C$782,СВЦЭМ!$A$39:$A$782,$A108,СВЦЭМ!$B$39:$B$782,R$83)+'СЕТ СН'!$H$12+СВЦЭМ!$D$10+'СЕТ СН'!$H$5-'СЕТ СН'!$H$20</f>
        <v>3251.87959933</v>
      </c>
      <c r="S108" s="36">
        <f>SUMIFS(СВЦЭМ!$C$39:$C$782,СВЦЭМ!$A$39:$A$782,$A108,СВЦЭМ!$B$39:$B$782,S$83)+'СЕТ СН'!$H$12+СВЦЭМ!$D$10+'СЕТ СН'!$H$5-'СЕТ СН'!$H$20</f>
        <v>3184.90388768</v>
      </c>
      <c r="T108" s="36">
        <f>SUMIFS(СВЦЭМ!$C$39:$C$782,СВЦЭМ!$A$39:$A$782,$A108,СВЦЭМ!$B$39:$B$782,T$83)+'СЕТ СН'!$H$12+СВЦЭМ!$D$10+'СЕТ СН'!$H$5-'СЕТ СН'!$H$20</f>
        <v>3182.8900267899999</v>
      </c>
      <c r="U108" s="36">
        <f>SUMIFS(СВЦЭМ!$C$39:$C$782,СВЦЭМ!$A$39:$A$782,$A108,СВЦЭМ!$B$39:$B$782,U$83)+'СЕТ СН'!$H$12+СВЦЭМ!$D$10+'СЕТ СН'!$H$5-'СЕТ СН'!$H$20</f>
        <v>3170.5780059899998</v>
      </c>
      <c r="V108" s="36">
        <f>SUMIFS(СВЦЭМ!$C$39:$C$782,СВЦЭМ!$A$39:$A$782,$A108,СВЦЭМ!$B$39:$B$782,V$83)+'СЕТ СН'!$H$12+СВЦЭМ!$D$10+'СЕТ СН'!$H$5-'СЕТ СН'!$H$20</f>
        <v>3171.3578746200001</v>
      </c>
      <c r="W108" s="36">
        <f>SUMIFS(СВЦЭМ!$C$39:$C$782,СВЦЭМ!$A$39:$A$782,$A108,СВЦЭМ!$B$39:$B$782,W$83)+'СЕТ СН'!$H$12+СВЦЭМ!$D$10+'СЕТ СН'!$H$5-'СЕТ СН'!$H$20</f>
        <v>3176.35824572</v>
      </c>
      <c r="X108" s="36">
        <f>SUMIFS(СВЦЭМ!$C$39:$C$782,СВЦЭМ!$A$39:$A$782,$A108,СВЦЭМ!$B$39:$B$782,X$83)+'СЕТ СН'!$H$12+СВЦЭМ!$D$10+'СЕТ СН'!$H$5-'СЕТ СН'!$H$20</f>
        <v>3226.0220525700001</v>
      </c>
      <c r="Y108" s="36">
        <f>SUMIFS(СВЦЭМ!$C$39:$C$782,СВЦЭМ!$A$39:$A$782,$A108,СВЦЭМ!$B$39:$B$782,Y$83)+'СЕТ СН'!$H$12+СВЦЭМ!$D$10+'СЕТ СН'!$H$5-'СЕТ СН'!$H$20</f>
        <v>3289.2130990599999</v>
      </c>
    </row>
    <row r="109" spans="1:25" ht="15.75" x14ac:dyDescent="0.2">
      <c r="A109" s="35">
        <f t="shared" si="2"/>
        <v>44526</v>
      </c>
      <c r="B109" s="36">
        <f>SUMIFS(СВЦЭМ!$C$39:$C$782,СВЦЭМ!$A$39:$A$782,$A109,СВЦЭМ!$B$39:$B$782,B$83)+'СЕТ СН'!$H$12+СВЦЭМ!$D$10+'СЕТ СН'!$H$5-'СЕТ СН'!$H$20</f>
        <v>3292.9324712799998</v>
      </c>
      <c r="C109" s="36">
        <f>SUMIFS(СВЦЭМ!$C$39:$C$782,СВЦЭМ!$A$39:$A$782,$A109,СВЦЭМ!$B$39:$B$782,C$83)+'СЕТ СН'!$H$12+СВЦЭМ!$D$10+'СЕТ СН'!$H$5-'СЕТ СН'!$H$20</f>
        <v>3289.4062081399998</v>
      </c>
      <c r="D109" s="36">
        <f>SUMIFS(СВЦЭМ!$C$39:$C$782,СВЦЭМ!$A$39:$A$782,$A109,СВЦЭМ!$B$39:$B$782,D$83)+'СЕТ СН'!$H$12+СВЦЭМ!$D$10+'СЕТ СН'!$H$5-'СЕТ СН'!$H$20</f>
        <v>3282.1370818200003</v>
      </c>
      <c r="E109" s="36">
        <f>SUMIFS(СВЦЭМ!$C$39:$C$782,СВЦЭМ!$A$39:$A$782,$A109,СВЦЭМ!$B$39:$B$782,E$83)+'СЕТ СН'!$H$12+СВЦЭМ!$D$10+'СЕТ СН'!$H$5-'СЕТ СН'!$H$20</f>
        <v>3265.33021805</v>
      </c>
      <c r="F109" s="36">
        <f>SUMIFS(СВЦЭМ!$C$39:$C$782,СВЦЭМ!$A$39:$A$782,$A109,СВЦЭМ!$B$39:$B$782,F$83)+'СЕТ СН'!$H$12+СВЦЭМ!$D$10+'СЕТ СН'!$H$5-'СЕТ СН'!$H$20</f>
        <v>3263.2592445800001</v>
      </c>
      <c r="G109" s="36">
        <f>SUMIFS(СВЦЭМ!$C$39:$C$782,СВЦЭМ!$A$39:$A$782,$A109,СВЦЭМ!$B$39:$B$782,G$83)+'СЕТ СН'!$H$12+СВЦЭМ!$D$10+'СЕТ СН'!$H$5-'СЕТ СН'!$H$20</f>
        <v>3263.3644055899999</v>
      </c>
      <c r="H109" s="36">
        <f>SUMIFS(СВЦЭМ!$C$39:$C$782,СВЦЭМ!$A$39:$A$782,$A109,СВЦЭМ!$B$39:$B$782,H$83)+'СЕТ СН'!$H$12+СВЦЭМ!$D$10+'СЕТ СН'!$H$5-'СЕТ СН'!$H$20</f>
        <v>3266.55438813</v>
      </c>
      <c r="I109" s="36">
        <f>SUMIFS(СВЦЭМ!$C$39:$C$782,СВЦЭМ!$A$39:$A$782,$A109,СВЦЭМ!$B$39:$B$782,I$83)+'СЕТ СН'!$H$12+СВЦЭМ!$D$10+'СЕТ СН'!$H$5-'СЕТ СН'!$H$20</f>
        <v>3236.3558896599998</v>
      </c>
      <c r="J109" s="36">
        <f>SUMIFS(СВЦЭМ!$C$39:$C$782,СВЦЭМ!$A$39:$A$782,$A109,СВЦЭМ!$B$39:$B$782,J$83)+'СЕТ СН'!$H$12+СВЦЭМ!$D$10+'СЕТ СН'!$H$5-'СЕТ СН'!$H$20</f>
        <v>3204.22834801</v>
      </c>
      <c r="K109" s="36">
        <f>SUMIFS(СВЦЭМ!$C$39:$C$782,СВЦЭМ!$A$39:$A$782,$A109,СВЦЭМ!$B$39:$B$782,K$83)+'СЕТ СН'!$H$12+СВЦЭМ!$D$10+'СЕТ СН'!$H$5-'СЕТ СН'!$H$20</f>
        <v>3199.4734220999999</v>
      </c>
      <c r="L109" s="36">
        <f>SUMIFS(СВЦЭМ!$C$39:$C$782,СВЦЭМ!$A$39:$A$782,$A109,СВЦЭМ!$B$39:$B$782,L$83)+'СЕТ СН'!$H$12+СВЦЭМ!$D$10+'СЕТ СН'!$H$5-'СЕТ СН'!$H$20</f>
        <v>3192.8818252000001</v>
      </c>
      <c r="M109" s="36">
        <f>SUMIFS(СВЦЭМ!$C$39:$C$782,СВЦЭМ!$A$39:$A$782,$A109,СВЦЭМ!$B$39:$B$782,M$83)+'СЕТ СН'!$H$12+СВЦЭМ!$D$10+'СЕТ СН'!$H$5-'СЕТ СН'!$H$20</f>
        <v>3184.6844525900001</v>
      </c>
      <c r="N109" s="36">
        <f>SUMIFS(СВЦЭМ!$C$39:$C$782,СВЦЭМ!$A$39:$A$782,$A109,СВЦЭМ!$B$39:$B$782,N$83)+'СЕТ СН'!$H$12+СВЦЭМ!$D$10+'СЕТ СН'!$H$5-'СЕТ СН'!$H$20</f>
        <v>3183.3787252399998</v>
      </c>
      <c r="O109" s="36">
        <f>SUMIFS(СВЦЭМ!$C$39:$C$782,СВЦЭМ!$A$39:$A$782,$A109,СВЦЭМ!$B$39:$B$782,O$83)+'СЕТ СН'!$H$12+СВЦЭМ!$D$10+'СЕТ СН'!$H$5-'СЕТ СН'!$H$20</f>
        <v>3185.8704463100003</v>
      </c>
      <c r="P109" s="36">
        <f>SUMIFS(СВЦЭМ!$C$39:$C$782,СВЦЭМ!$A$39:$A$782,$A109,СВЦЭМ!$B$39:$B$782,P$83)+'СЕТ СН'!$H$12+СВЦЭМ!$D$10+'СЕТ СН'!$H$5-'СЕТ СН'!$H$20</f>
        <v>3273.1943229099998</v>
      </c>
      <c r="Q109" s="36">
        <f>SUMIFS(СВЦЭМ!$C$39:$C$782,СВЦЭМ!$A$39:$A$782,$A109,СВЦЭМ!$B$39:$B$782,Q$83)+'СЕТ СН'!$H$12+СВЦЭМ!$D$10+'СЕТ СН'!$H$5-'СЕТ СН'!$H$20</f>
        <v>3262.0759217200002</v>
      </c>
      <c r="R109" s="36">
        <f>SUMIFS(СВЦЭМ!$C$39:$C$782,СВЦЭМ!$A$39:$A$782,$A109,СВЦЭМ!$B$39:$B$782,R$83)+'СЕТ СН'!$H$12+СВЦЭМ!$D$10+'СЕТ СН'!$H$5-'СЕТ СН'!$H$20</f>
        <v>3261.9816179700001</v>
      </c>
      <c r="S109" s="36">
        <f>SUMIFS(СВЦЭМ!$C$39:$C$782,СВЦЭМ!$A$39:$A$782,$A109,СВЦЭМ!$B$39:$B$782,S$83)+'СЕТ СН'!$H$12+СВЦЭМ!$D$10+'СЕТ СН'!$H$5-'СЕТ СН'!$H$20</f>
        <v>3182.3007316800004</v>
      </c>
      <c r="T109" s="36">
        <f>SUMIFS(СВЦЭМ!$C$39:$C$782,СВЦЭМ!$A$39:$A$782,$A109,СВЦЭМ!$B$39:$B$782,T$83)+'СЕТ СН'!$H$12+СВЦЭМ!$D$10+'СЕТ СН'!$H$5-'СЕТ СН'!$H$20</f>
        <v>3203.6806118</v>
      </c>
      <c r="U109" s="36">
        <f>SUMIFS(СВЦЭМ!$C$39:$C$782,СВЦЭМ!$A$39:$A$782,$A109,СВЦЭМ!$B$39:$B$782,U$83)+'СЕТ СН'!$H$12+СВЦЭМ!$D$10+'СЕТ СН'!$H$5-'СЕТ СН'!$H$20</f>
        <v>3202.96872579</v>
      </c>
      <c r="V109" s="36">
        <f>SUMIFS(СВЦЭМ!$C$39:$C$782,СВЦЭМ!$A$39:$A$782,$A109,СВЦЭМ!$B$39:$B$782,V$83)+'СЕТ СН'!$H$12+СВЦЭМ!$D$10+'СЕТ СН'!$H$5-'СЕТ СН'!$H$20</f>
        <v>3193.14074493</v>
      </c>
      <c r="W109" s="36">
        <f>SUMIFS(СВЦЭМ!$C$39:$C$782,СВЦЭМ!$A$39:$A$782,$A109,СВЦЭМ!$B$39:$B$782,W$83)+'СЕТ СН'!$H$12+СВЦЭМ!$D$10+'СЕТ СН'!$H$5-'СЕТ СН'!$H$20</f>
        <v>3191.18438857</v>
      </c>
      <c r="X109" s="36">
        <f>SUMIFS(СВЦЭМ!$C$39:$C$782,СВЦЭМ!$A$39:$A$782,$A109,СВЦЭМ!$B$39:$B$782,X$83)+'СЕТ СН'!$H$12+СВЦЭМ!$D$10+'СЕТ СН'!$H$5-'СЕТ СН'!$H$20</f>
        <v>3179.4472424800001</v>
      </c>
      <c r="Y109" s="36">
        <f>SUMIFS(СВЦЭМ!$C$39:$C$782,СВЦЭМ!$A$39:$A$782,$A109,СВЦЭМ!$B$39:$B$782,Y$83)+'СЕТ СН'!$H$12+СВЦЭМ!$D$10+'СЕТ СН'!$H$5-'СЕТ СН'!$H$20</f>
        <v>3245.85149783</v>
      </c>
    </row>
    <row r="110" spans="1:25" ht="15.75" x14ac:dyDescent="0.2">
      <c r="A110" s="35">
        <f t="shared" si="2"/>
        <v>44527</v>
      </c>
      <c r="B110" s="36">
        <f>SUMIFS(СВЦЭМ!$C$39:$C$782,СВЦЭМ!$A$39:$A$782,$A110,СВЦЭМ!$B$39:$B$782,B$83)+'СЕТ СН'!$H$12+СВЦЭМ!$D$10+'СЕТ СН'!$H$5-'СЕТ СН'!$H$20</f>
        <v>3184.4248034500001</v>
      </c>
      <c r="C110" s="36">
        <f>SUMIFS(СВЦЭМ!$C$39:$C$782,СВЦЭМ!$A$39:$A$782,$A110,СВЦЭМ!$B$39:$B$782,C$83)+'СЕТ СН'!$H$12+СВЦЭМ!$D$10+'СЕТ СН'!$H$5-'СЕТ СН'!$H$20</f>
        <v>3197.7640757899999</v>
      </c>
      <c r="D110" s="36">
        <f>SUMIFS(СВЦЭМ!$C$39:$C$782,СВЦЭМ!$A$39:$A$782,$A110,СВЦЭМ!$B$39:$B$782,D$83)+'СЕТ СН'!$H$12+СВЦЭМ!$D$10+'СЕТ СН'!$H$5-'СЕТ СН'!$H$20</f>
        <v>3226.1514767600002</v>
      </c>
      <c r="E110" s="36">
        <f>SUMIFS(СВЦЭМ!$C$39:$C$782,СВЦЭМ!$A$39:$A$782,$A110,СВЦЭМ!$B$39:$B$782,E$83)+'СЕТ СН'!$H$12+СВЦЭМ!$D$10+'СЕТ СН'!$H$5-'СЕТ СН'!$H$20</f>
        <v>3253.0194808300002</v>
      </c>
      <c r="F110" s="36">
        <f>SUMIFS(СВЦЭМ!$C$39:$C$782,СВЦЭМ!$A$39:$A$782,$A110,СВЦЭМ!$B$39:$B$782,F$83)+'СЕТ СН'!$H$12+СВЦЭМ!$D$10+'СЕТ СН'!$H$5-'СЕТ СН'!$H$20</f>
        <v>3252.6043602300001</v>
      </c>
      <c r="G110" s="36">
        <f>SUMIFS(СВЦЭМ!$C$39:$C$782,СВЦЭМ!$A$39:$A$782,$A110,СВЦЭМ!$B$39:$B$782,G$83)+'СЕТ СН'!$H$12+СВЦЭМ!$D$10+'СЕТ СН'!$H$5-'СЕТ СН'!$H$20</f>
        <v>3239.1254651199997</v>
      </c>
      <c r="H110" s="36">
        <f>SUMIFS(СВЦЭМ!$C$39:$C$782,СВЦЭМ!$A$39:$A$782,$A110,СВЦЭМ!$B$39:$B$782,H$83)+'СЕТ СН'!$H$12+СВЦЭМ!$D$10+'СЕТ СН'!$H$5-'СЕТ СН'!$H$20</f>
        <v>3197.3799645099998</v>
      </c>
      <c r="I110" s="36">
        <f>SUMIFS(СВЦЭМ!$C$39:$C$782,СВЦЭМ!$A$39:$A$782,$A110,СВЦЭМ!$B$39:$B$782,I$83)+'СЕТ СН'!$H$12+СВЦЭМ!$D$10+'СЕТ СН'!$H$5-'СЕТ СН'!$H$20</f>
        <v>3181.9873212399998</v>
      </c>
      <c r="J110" s="36">
        <f>SUMIFS(СВЦЭМ!$C$39:$C$782,СВЦЭМ!$A$39:$A$782,$A110,СВЦЭМ!$B$39:$B$782,J$83)+'СЕТ СН'!$H$12+СВЦЭМ!$D$10+'СЕТ СН'!$H$5-'СЕТ СН'!$H$20</f>
        <v>3165.2369514500001</v>
      </c>
      <c r="K110" s="36">
        <f>SUMIFS(СВЦЭМ!$C$39:$C$782,СВЦЭМ!$A$39:$A$782,$A110,СВЦЭМ!$B$39:$B$782,K$83)+'СЕТ СН'!$H$12+СВЦЭМ!$D$10+'СЕТ СН'!$H$5-'СЕТ СН'!$H$20</f>
        <v>3146.6213174</v>
      </c>
      <c r="L110" s="36">
        <f>SUMIFS(СВЦЭМ!$C$39:$C$782,СВЦЭМ!$A$39:$A$782,$A110,СВЦЭМ!$B$39:$B$782,L$83)+'СЕТ СН'!$H$12+СВЦЭМ!$D$10+'СЕТ СН'!$H$5-'СЕТ СН'!$H$20</f>
        <v>3155.9848321500003</v>
      </c>
      <c r="M110" s="36">
        <f>SUMIFS(СВЦЭМ!$C$39:$C$782,СВЦЭМ!$A$39:$A$782,$A110,СВЦЭМ!$B$39:$B$782,M$83)+'СЕТ СН'!$H$12+СВЦЭМ!$D$10+'СЕТ СН'!$H$5-'СЕТ СН'!$H$20</f>
        <v>3170.92483834</v>
      </c>
      <c r="N110" s="36">
        <f>SUMIFS(СВЦЭМ!$C$39:$C$782,СВЦЭМ!$A$39:$A$782,$A110,СВЦЭМ!$B$39:$B$782,N$83)+'СЕТ СН'!$H$12+СВЦЭМ!$D$10+'СЕТ СН'!$H$5-'СЕТ СН'!$H$20</f>
        <v>3206.9195624399999</v>
      </c>
      <c r="O110" s="36">
        <f>SUMIFS(СВЦЭМ!$C$39:$C$782,СВЦЭМ!$A$39:$A$782,$A110,СВЦЭМ!$B$39:$B$782,O$83)+'СЕТ СН'!$H$12+СВЦЭМ!$D$10+'СЕТ СН'!$H$5-'СЕТ СН'!$H$20</f>
        <v>3218.40865975</v>
      </c>
      <c r="P110" s="36">
        <f>SUMIFS(СВЦЭМ!$C$39:$C$782,СВЦЭМ!$A$39:$A$782,$A110,СВЦЭМ!$B$39:$B$782,P$83)+'СЕТ СН'!$H$12+СВЦЭМ!$D$10+'СЕТ СН'!$H$5-'СЕТ СН'!$H$20</f>
        <v>3209.2094797899999</v>
      </c>
      <c r="Q110" s="36">
        <f>SUMIFS(СВЦЭМ!$C$39:$C$782,СВЦЭМ!$A$39:$A$782,$A110,СВЦЭМ!$B$39:$B$782,Q$83)+'СЕТ СН'!$H$12+СВЦЭМ!$D$10+'СЕТ СН'!$H$5-'СЕТ СН'!$H$20</f>
        <v>3216.8875613499999</v>
      </c>
      <c r="R110" s="36">
        <f>SUMIFS(СВЦЭМ!$C$39:$C$782,СВЦЭМ!$A$39:$A$782,$A110,СВЦЭМ!$B$39:$B$782,R$83)+'СЕТ СН'!$H$12+СВЦЭМ!$D$10+'СЕТ СН'!$H$5-'СЕТ СН'!$H$20</f>
        <v>3229.6928218000003</v>
      </c>
      <c r="S110" s="36">
        <f>SUMIFS(СВЦЭМ!$C$39:$C$782,СВЦЭМ!$A$39:$A$782,$A110,СВЦЭМ!$B$39:$B$782,S$83)+'СЕТ СН'!$H$12+СВЦЭМ!$D$10+'СЕТ СН'!$H$5-'СЕТ СН'!$H$20</f>
        <v>3206.8827176200002</v>
      </c>
      <c r="T110" s="36">
        <f>SUMIFS(СВЦЭМ!$C$39:$C$782,СВЦЭМ!$A$39:$A$782,$A110,СВЦЭМ!$B$39:$B$782,T$83)+'СЕТ СН'!$H$12+СВЦЭМ!$D$10+'СЕТ СН'!$H$5-'СЕТ СН'!$H$20</f>
        <v>3161.6045925400003</v>
      </c>
      <c r="U110" s="36">
        <f>SUMIFS(СВЦЭМ!$C$39:$C$782,СВЦЭМ!$A$39:$A$782,$A110,СВЦЭМ!$B$39:$B$782,U$83)+'СЕТ СН'!$H$12+СВЦЭМ!$D$10+'СЕТ СН'!$H$5-'СЕТ СН'!$H$20</f>
        <v>3162.0465596100003</v>
      </c>
      <c r="V110" s="36">
        <f>SUMIFS(СВЦЭМ!$C$39:$C$782,СВЦЭМ!$A$39:$A$782,$A110,СВЦЭМ!$B$39:$B$782,V$83)+'СЕТ СН'!$H$12+СВЦЭМ!$D$10+'СЕТ СН'!$H$5-'СЕТ СН'!$H$20</f>
        <v>3192.2759709100001</v>
      </c>
      <c r="W110" s="36">
        <f>SUMIFS(СВЦЭМ!$C$39:$C$782,СВЦЭМ!$A$39:$A$782,$A110,СВЦЭМ!$B$39:$B$782,W$83)+'СЕТ СН'!$H$12+СВЦЭМ!$D$10+'СЕТ СН'!$H$5-'СЕТ СН'!$H$20</f>
        <v>3202.5209941100002</v>
      </c>
      <c r="X110" s="36">
        <f>SUMIFS(СВЦЭМ!$C$39:$C$782,СВЦЭМ!$A$39:$A$782,$A110,СВЦЭМ!$B$39:$B$782,X$83)+'СЕТ СН'!$H$12+СВЦЭМ!$D$10+'СЕТ СН'!$H$5-'СЕТ СН'!$H$20</f>
        <v>3183.9277296199998</v>
      </c>
      <c r="Y110" s="36">
        <f>SUMIFS(СВЦЭМ!$C$39:$C$782,СВЦЭМ!$A$39:$A$782,$A110,СВЦЭМ!$B$39:$B$782,Y$83)+'СЕТ СН'!$H$12+СВЦЭМ!$D$10+'СЕТ СН'!$H$5-'СЕТ СН'!$H$20</f>
        <v>3186.4556590299999</v>
      </c>
    </row>
    <row r="111" spans="1:25" ht="15.75" x14ac:dyDescent="0.2">
      <c r="A111" s="35">
        <f t="shared" si="2"/>
        <v>44528</v>
      </c>
      <c r="B111" s="36">
        <f>SUMIFS(СВЦЭМ!$C$39:$C$782,СВЦЭМ!$A$39:$A$782,$A111,СВЦЭМ!$B$39:$B$782,B$83)+'СЕТ СН'!$H$12+СВЦЭМ!$D$10+'СЕТ СН'!$H$5-'СЕТ СН'!$H$20</f>
        <v>3214.6166438499999</v>
      </c>
      <c r="C111" s="36">
        <f>SUMIFS(СВЦЭМ!$C$39:$C$782,СВЦЭМ!$A$39:$A$782,$A111,СВЦЭМ!$B$39:$B$782,C$83)+'СЕТ СН'!$H$12+СВЦЭМ!$D$10+'СЕТ СН'!$H$5-'СЕТ СН'!$H$20</f>
        <v>3241.5862156399999</v>
      </c>
      <c r="D111" s="36">
        <f>SUMIFS(СВЦЭМ!$C$39:$C$782,СВЦЭМ!$A$39:$A$782,$A111,СВЦЭМ!$B$39:$B$782,D$83)+'СЕТ СН'!$H$12+СВЦЭМ!$D$10+'СЕТ СН'!$H$5-'СЕТ СН'!$H$20</f>
        <v>3275.5197196500003</v>
      </c>
      <c r="E111" s="36">
        <f>SUMIFS(СВЦЭМ!$C$39:$C$782,СВЦЭМ!$A$39:$A$782,$A111,СВЦЭМ!$B$39:$B$782,E$83)+'СЕТ СН'!$H$12+СВЦЭМ!$D$10+'СЕТ СН'!$H$5-'СЕТ СН'!$H$20</f>
        <v>3283.4472076800002</v>
      </c>
      <c r="F111" s="36">
        <f>SUMIFS(СВЦЭМ!$C$39:$C$782,СВЦЭМ!$A$39:$A$782,$A111,СВЦЭМ!$B$39:$B$782,F$83)+'СЕТ СН'!$H$12+СВЦЭМ!$D$10+'СЕТ СН'!$H$5-'СЕТ СН'!$H$20</f>
        <v>3286.2043406499997</v>
      </c>
      <c r="G111" s="36">
        <f>SUMIFS(СВЦЭМ!$C$39:$C$782,СВЦЭМ!$A$39:$A$782,$A111,СВЦЭМ!$B$39:$B$782,G$83)+'СЕТ СН'!$H$12+СВЦЭМ!$D$10+'СЕТ СН'!$H$5-'СЕТ СН'!$H$20</f>
        <v>3283.23874802</v>
      </c>
      <c r="H111" s="36">
        <f>SUMIFS(СВЦЭМ!$C$39:$C$782,СВЦЭМ!$A$39:$A$782,$A111,СВЦЭМ!$B$39:$B$782,H$83)+'СЕТ СН'!$H$12+СВЦЭМ!$D$10+'СЕТ СН'!$H$5-'СЕТ СН'!$H$20</f>
        <v>3253.8086508699998</v>
      </c>
      <c r="I111" s="36">
        <f>SUMIFS(СВЦЭМ!$C$39:$C$782,СВЦЭМ!$A$39:$A$782,$A111,СВЦЭМ!$B$39:$B$782,I$83)+'СЕТ СН'!$H$12+СВЦЭМ!$D$10+'СЕТ СН'!$H$5-'СЕТ СН'!$H$20</f>
        <v>3222.02092382</v>
      </c>
      <c r="J111" s="36">
        <f>SUMIFS(СВЦЭМ!$C$39:$C$782,СВЦЭМ!$A$39:$A$782,$A111,СВЦЭМ!$B$39:$B$782,J$83)+'СЕТ СН'!$H$12+СВЦЭМ!$D$10+'СЕТ СН'!$H$5-'СЕТ СН'!$H$20</f>
        <v>3182.1256168899999</v>
      </c>
      <c r="K111" s="36">
        <f>SUMIFS(СВЦЭМ!$C$39:$C$782,СВЦЭМ!$A$39:$A$782,$A111,СВЦЭМ!$B$39:$B$782,K$83)+'СЕТ СН'!$H$12+СВЦЭМ!$D$10+'СЕТ СН'!$H$5-'СЕТ СН'!$H$20</f>
        <v>3156.9494837700004</v>
      </c>
      <c r="L111" s="36">
        <f>SUMIFS(СВЦЭМ!$C$39:$C$782,СВЦЭМ!$A$39:$A$782,$A111,СВЦЭМ!$B$39:$B$782,L$83)+'СЕТ СН'!$H$12+СВЦЭМ!$D$10+'СЕТ СН'!$H$5-'СЕТ СН'!$H$20</f>
        <v>3143.2577614000002</v>
      </c>
      <c r="M111" s="36">
        <f>SUMIFS(СВЦЭМ!$C$39:$C$782,СВЦЭМ!$A$39:$A$782,$A111,СВЦЭМ!$B$39:$B$782,M$83)+'СЕТ СН'!$H$12+СВЦЭМ!$D$10+'СЕТ СН'!$H$5-'СЕТ СН'!$H$20</f>
        <v>3156.1837341600003</v>
      </c>
      <c r="N111" s="36">
        <f>SUMIFS(СВЦЭМ!$C$39:$C$782,СВЦЭМ!$A$39:$A$782,$A111,СВЦЭМ!$B$39:$B$782,N$83)+'СЕТ СН'!$H$12+СВЦЭМ!$D$10+'СЕТ СН'!$H$5-'СЕТ СН'!$H$20</f>
        <v>3180.8284569699999</v>
      </c>
      <c r="O111" s="36">
        <f>SUMIFS(СВЦЭМ!$C$39:$C$782,СВЦЭМ!$A$39:$A$782,$A111,СВЦЭМ!$B$39:$B$782,O$83)+'СЕТ СН'!$H$12+СВЦЭМ!$D$10+'СЕТ СН'!$H$5-'СЕТ СН'!$H$20</f>
        <v>3183.40931202</v>
      </c>
      <c r="P111" s="36">
        <f>SUMIFS(СВЦЭМ!$C$39:$C$782,СВЦЭМ!$A$39:$A$782,$A111,СВЦЭМ!$B$39:$B$782,P$83)+'СЕТ СН'!$H$12+СВЦЭМ!$D$10+'СЕТ СН'!$H$5-'СЕТ СН'!$H$20</f>
        <v>3196.0168740500003</v>
      </c>
      <c r="Q111" s="36">
        <f>SUMIFS(СВЦЭМ!$C$39:$C$782,СВЦЭМ!$A$39:$A$782,$A111,СВЦЭМ!$B$39:$B$782,Q$83)+'СЕТ СН'!$H$12+СВЦЭМ!$D$10+'СЕТ СН'!$H$5-'СЕТ СН'!$H$20</f>
        <v>3195.1606787700002</v>
      </c>
      <c r="R111" s="36">
        <f>SUMIFS(СВЦЭМ!$C$39:$C$782,СВЦЭМ!$A$39:$A$782,$A111,СВЦЭМ!$B$39:$B$782,R$83)+'СЕТ СН'!$H$12+СВЦЭМ!$D$10+'СЕТ СН'!$H$5-'СЕТ СН'!$H$20</f>
        <v>3196.1447376400001</v>
      </c>
      <c r="S111" s="36">
        <f>SUMIFS(СВЦЭМ!$C$39:$C$782,СВЦЭМ!$A$39:$A$782,$A111,СВЦЭМ!$B$39:$B$782,S$83)+'СЕТ СН'!$H$12+СВЦЭМ!$D$10+'СЕТ СН'!$H$5-'СЕТ СН'!$H$20</f>
        <v>3185.8741887000001</v>
      </c>
      <c r="T111" s="36">
        <f>SUMIFS(СВЦЭМ!$C$39:$C$782,СВЦЭМ!$A$39:$A$782,$A111,СВЦЭМ!$B$39:$B$782,T$83)+'СЕТ СН'!$H$12+СВЦЭМ!$D$10+'СЕТ СН'!$H$5-'СЕТ СН'!$H$20</f>
        <v>3158.6422475899999</v>
      </c>
      <c r="U111" s="36">
        <f>SUMIFS(СВЦЭМ!$C$39:$C$782,СВЦЭМ!$A$39:$A$782,$A111,СВЦЭМ!$B$39:$B$782,U$83)+'СЕТ СН'!$H$12+СВЦЭМ!$D$10+'СЕТ СН'!$H$5-'СЕТ СН'!$H$20</f>
        <v>3156.6702326499999</v>
      </c>
      <c r="V111" s="36">
        <f>SUMIFS(СВЦЭМ!$C$39:$C$782,СВЦЭМ!$A$39:$A$782,$A111,СВЦЭМ!$B$39:$B$782,V$83)+'СЕТ СН'!$H$12+СВЦЭМ!$D$10+'СЕТ СН'!$H$5-'СЕТ СН'!$H$20</f>
        <v>3211.7365217200004</v>
      </c>
      <c r="W111" s="36">
        <f>SUMIFS(СВЦЭМ!$C$39:$C$782,СВЦЭМ!$A$39:$A$782,$A111,СВЦЭМ!$B$39:$B$782,W$83)+'СЕТ СН'!$H$12+СВЦЭМ!$D$10+'СЕТ СН'!$H$5-'СЕТ СН'!$H$20</f>
        <v>3188.0863146500001</v>
      </c>
      <c r="X111" s="36">
        <f>SUMIFS(СВЦЭМ!$C$39:$C$782,СВЦЭМ!$A$39:$A$782,$A111,СВЦЭМ!$B$39:$B$782,X$83)+'СЕТ СН'!$H$12+СВЦЭМ!$D$10+'СЕТ СН'!$H$5-'СЕТ СН'!$H$20</f>
        <v>3183.79754822</v>
      </c>
      <c r="Y111" s="36">
        <f>SUMIFS(СВЦЭМ!$C$39:$C$782,СВЦЭМ!$A$39:$A$782,$A111,СВЦЭМ!$B$39:$B$782,Y$83)+'СЕТ СН'!$H$12+СВЦЭМ!$D$10+'СЕТ СН'!$H$5-'СЕТ СН'!$H$20</f>
        <v>3215.8039885500002</v>
      </c>
    </row>
    <row r="112" spans="1:25" ht="15.75" x14ac:dyDescent="0.2">
      <c r="A112" s="35">
        <f t="shared" si="2"/>
        <v>44529</v>
      </c>
      <c r="B112" s="36">
        <f>SUMIFS(СВЦЭМ!$C$39:$C$782,СВЦЭМ!$A$39:$A$782,$A112,СВЦЭМ!$B$39:$B$782,B$83)+'СЕТ СН'!$H$12+СВЦЭМ!$D$10+'СЕТ СН'!$H$5-'СЕТ СН'!$H$20</f>
        <v>3212.0684793600003</v>
      </c>
      <c r="C112" s="36">
        <f>SUMIFS(СВЦЭМ!$C$39:$C$782,СВЦЭМ!$A$39:$A$782,$A112,СВЦЭМ!$B$39:$B$782,C$83)+'СЕТ СН'!$H$12+СВЦЭМ!$D$10+'СЕТ СН'!$H$5-'СЕТ СН'!$H$20</f>
        <v>3231.62981945</v>
      </c>
      <c r="D112" s="36">
        <f>SUMIFS(СВЦЭМ!$C$39:$C$782,СВЦЭМ!$A$39:$A$782,$A112,СВЦЭМ!$B$39:$B$782,D$83)+'СЕТ СН'!$H$12+СВЦЭМ!$D$10+'СЕТ СН'!$H$5-'СЕТ СН'!$H$20</f>
        <v>3260.7437645099999</v>
      </c>
      <c r="E112" s="36">
        <f>SUMIFS(СВЦЭМ!$C$39:$C$782,СВЦЭМ!$A$39:$A$782,$A112,СВЦЭМ!$B$39:$B$782,E$83)+'СЕТ СН'!$H$12+СВЦЭМ!$D$10+'СЕТ СН'!$H$5-'СЕТ СН'!$H$20</f>
        <v>3266.1786182000001</v>
      </c>
      <c r="F112" s="36">
        <f>SUMIFS(СВЦЭМ!$C$39:$C$782,СВЦЭМ!$A$39:$A$782,$A112,СВЦЭМ!$B$39:$B$782,F$83)+'СЕТ СН'!$H$12+СВЦЭМ!$D$10+'СЕТ СН'!$H$5-'СЕТ СН'!$H$20</f>
        <v>3270.19196801</v>
      </c>
      <c r="G112" s="36">
        <f>SUMIFS(СВЦЭМ!$C$39:$C$782,СВЦЭМ!$A$39:$A$782,$A112,СВЦЭМ!$B$39:$B$782,G$83)+'СЕТ СН'!$H$12+СВЦЭМ!$D$10+'СЕТ СН'!$H$5-'СЕТ СН'!$H$20</f>
        <v>3264.2865216300002</v>
      </c>
      <c r="H112" s="36">
        <f>SUMIFS(СВЦЭМ!$C$39:$C$782,СВЦЭМ!$A$39:$A$782,$A112,СВЦЭМ!$B$39:$B$782,H$83)+'СЕТ СН'!$H$12+СВЦЭМ!$D$10+'СЕТ СН'!$H$5-'СЕТ СН'!$H$20</f>
        <v>3218.9422714700004</v>
      </c>
      <c r="I112" s="36">
        <f>SUMIFS(СВЦЭМ!$C$39:$C$782,СВЦЭМ!$A$39:$A$782,$A112,СВЦЭМ!$B$39:$B$782,I$83)+'СЕТ СН'!$H$12+СВЦЭМ!$D$10+'СЕТ СН'!$H$5-'СЕТ СН'!$H$20</f>
        <v>3181.3479395499999</v>
      </c>
      <c r="J112" s="36">
        <f>SUMIFS(СВЦЭМ!$C$39:$C$782,СВЦЭМ!$A$39:$A$782,$A112,СВЦЭМ!$B$39:$B$782,J$83)+'СЕТ СН'!$H$12+СВЦЭМ!$D$10+'СЕТ СН'!$H$5-'СЕТ СН'!$H$20</f>
        <v>3163.76212566</v>
      </c>
      <c r="K112" s="36">
        <f>SUMIFS(СВЦЭМ!$C$39:$C$782,СВЦЭМ!$A$39:$A$782,$A112,СВЦЭМ!$B$39:$B$782,K$83)+'СЕТ СН'!$H$12+СВЦЭМ!$D$10+'СЕТ СН'!$H$5-'СЕТ СН'!$H$20</f>
        <v>3156.7074538500001</v>
      </c>
      <c r="L112" s="36">
        <f>SUMIFS(СВЦЭМ!$C$39:$C$782,СВЦЭМ!$A$39:$A$782,$A112,СВЦЭМ!$B$39:$B$782,L$83)+'СЕТ СН'!$H$12+СВЦЭМ!$D$10+'СЕТ СН'!$H$5-'СЕТ СН'!$H$20</f>
        <v>3158.08259688</v>
      </c>
      <c r="M112" s="36">
        <f>SUMIFS(СВЦЭМ!$C$39:$C$782,СВЦЭМ!$A$39:$A$782,$A112,СВЦЭМ!$B$39:$B$782,M$83)+'СЕТ СН'!$H$12+СВЦЭМ!$D$10+'СЕТ СН'!$H$5-'СЕТ СН'!$H$20</f>
        <v>3169.93684674</v>
      </c>
      <c r="N112" s="36">
        <f>SUMIFS(СВЦЭМ!$C$39:$C$782,СВЦЭМ!$A$39:$A$782,$A112,СВЦЭМ!$B$39:$B$782,N$83)+'СЕТ СН'!$H$12+СВЦЭМ!$D$10+'СЕТ СН'!$H$5-'СЕТ СН'!$H$20</f>
        <v>3186.1964578300003</v>
      </c>
      <c r="O112" s="36">
        <f>SUMIFS(СВЦЭМ!$C$39:$C$782,СВЦЭМ!$A$39:$A$782,$A112,СВЦЭМ!$B$39:$B$782,O$83)+'СЕТ СН'!$H$12+СВЦЭМ!$D$10+'СЕТ СН'!$H$5-'СЕТ СН'!$H$20</f>
        <v>3216.9904900000001</v>
      </c>
      <c r="P112" s="36">
        <f>SUMIFS(СВЦЭМ!$C$39:$C$782,СВЦЭМ!$A$39:$A$782,$A112,СВЦЭМ!$B$39:$B$782,P$83)+'СЕТ СН'!$H$12+СВЦЭМ!$D$10+'СЕТ СН'!$H$5-'СЕТ СН'!$H$20</f>
        <v>3221.3949584000002</v>
      </c>
      <c r="Q112" s="36">
        <f>SUMIFS(СВЦЭМ!$C$39:$C$782,СВЦЭМ!$A$39:$A$782,$A112,СВЦЭМ!$B$39:$B$782,Q$83)+'СЕТ СН'!$H$12+СВЦЭМ!$D$10+'СЕТ СН'!$H$5-'СЕТ СН'!$H$20</f>
        <v>3225.7428559500004</v>
      </c>
      <c r="R112" s="36">
        <f>SUMIFS(СВЦЭМ!$C$39:$C$782,СВЦЭМ!$A$39:$A$782,$A112,СВЦЭМ!$B$39:$B$782,R$83)+'СЕТ СН'!$H$12+СВЦЭМ!$D$10+'СЕТ СН'!$H$5-'СЕТ СН'!$H$20</f>
        <v>3216.7090065299999</v>
      </c>
      <c r="S112" s="36">
        <f>SUMIFS(СВЦЭМ!$C$39:$C$782,СВЦЭМ!$A$39:$A$782,$A112,СВЦЭМ!$B$39:$B$782,S$83)+'СЕТ СН'!$H$12+СВЦЭМ!$D$10+'СЕТ СН'!$H$5-'СЕТ СН'!$H$20</f>
        <v>3197.3634161800001</v>
      </c>
      <c r="T112" s="36">
        <f>SUMIFS(СВЦЭМ!$C$39:$C$782,СВЦЭМ!$A$39:$A$782,$A112,СВЦЭМ!$B$39:$B$782,T$83)+'СЕТ СН'!$H$12+СВЦЭМ!$D$10+'СЕТ СН'!$H$5-'СЕТ СН'!$H$20</f>
        <v>3162.5610870999999</v>
      </c>
      <c r="U112" s="36">
        <f>SUMIFS(СВЦЭМ!$C$39:$C$782,СВЦЭМ!$A$39:$A$782,$A112,СВЦЭМ!$B$39:$B$782,U$83)+'СЕТ СН'!$H$12+СВЦЭМ!$D$10+'СЕТ СН'!$H$5-'СЕТ СН'!$H$20</f>
        <v>3155.4119629500001</v>
      </c>
      <c r="V112" s="36">
        <f>SUMIFS(СВЦЭМ!$C$39:$C$782,СВЦЭМ!$A$39:$A$782,$A112,СВЦЭМ!$B$39:$B$782,V$83)+'СЕТ СН'!$H$12+СВЦЭМ!$D$10+'СЕТ СН'!$H$5-'СЕТ СН'!$H$20</f>
        <v>3164.62283673</v>
      </c>
      <c r="W112" s="36">
        <f>SUMIFS(СВЦЭМ!$C$39:$C$782,СВЦЭМ!$A$39:$A$782,$A112,СВЦЭМ!$B$39:$B$782,W$83)+'СЕТ СН'!$H$12+СВЦЭМ!$D$10+'СЕТ СН'!$H$5-'СЕТ СН'!$H$20</f>
        <v>3201.8565980600001</v>
      </c>
      <c r="X112" s="36">
        <f>SUMIFS(СВЦЭМ!$C$39:$C$782,СВЦЭМ!$A$39:$A$782,$A112,СВЦЭМ!$B$39:$B$782,X$83)+'СЕТ СН'!$H$12+СВЦЭМ!$D$10+'СЕТ СН'!$H$5-'СЕТ СН'!$H$20</f>
        <v>3217.3148411000002</v>
      </c>
      <c r="Y112" s="36">
        <f>SUMIFS(СВЦЭМ!$C$39:$C$782,СВЦЭМ!$A$39:$A$782,$A112,СВЦЭМ!$B$39:$B$782,Y$83)+'СЕТ СН'!$H$12+СВЦЭМ!$D$10+'СЕТ СН'!$H$5-'СЕТ СН'!$H$20</f>
        <v>3239.42821202</v>
      </c>
    </row>
    <row r="113" spans="1:27" ht="15.75" x14ac:dyDescent="0.2">
      <c r="A113" s="35">
        <f t="shared" si="2"/>
        <v>44530</v>
      </c>
      <c r="B113" s="36">
        <f>SUMIFS(СВЦЭМ!$C$39:$C$782,СВЦЭМ!$A$39:$A$782,$A113,СВЦЭМ!$B$39:$B$782,B$83)+'СЕТ СН'!$H$12+СВЦЭМ!$D$10+'СЕТ СН'!$H$5-'СЕТ СН'!$H$20</f>
        <v>3234.6015712500002</v>
      </c>
      <c r="C113" s="36">
        <f>SUMIFS(СВЦЭМ!$C$39:$C$782,СВЦЭМ!$A$39:$A$782,$A113,СВЦЭМ!$B$39:$B$782,C$83)+'СЕТ СН'!$H$12+СВЦЭМ!$D$10+'СЕТ СН'!$H$5-'СЕТ СН'!$H$20</f>
        <v>3247.8389460799999</v>
      </c>
      <c r="D113" s="36">
        <f>SUMIFS(СВЦЭМ!$C$39:$C$782,СВЦЭМ!$A$39:$A$782,$A113,СВЦЭМ!$B$39:$B$782,D$83)+'СЕТ СН'!$H$12+СВЦЭМ!$D$10+'СЕТ СН'!$H$5-'СЕТ СН'!$H$20</f>
        <v>3295.0854198300003</v>
      </c>
      <c r="E113" s="36">
        <f>SUMIFS(СВЦЭМ!$C$39:$C$782,СВЦЭМ!$A$39:$A$782,$A113,СВЦЭМ!$B$39:$B$782,E$83)+'СЕТ СН'!$H$12+СВЦЭМ!$D$10+'СЕТ СН'!$H$5-'СЕТ СН'!$H$20</f>
        <v>3301.6764928000002</v>
      </c>
      <c r="F113" s="36">
        <f>SUMIFS(СВЦЭМ!$C$39:$C$782,СВЦЭМ!$A$39:$A$782,$A113,СВЦЭМ!$B$39:$B$782,F$83)+'СЕТ СН'!$H$12+СВЦЭМ!$D$10+'СЕТ СН'!$H$5-'СЕТ СН'!$H$20</f>
        <v>3309.25929116</v>
      </c>
      <c r="G113" s="36">
        <f>SUMIFS(СВЦЭМ!$C$39:$C$782,СВЦЭМ!$A$39:$A$782,$A113,СВЦЭМ!$B$39:$B$782,G$83)+'СЕТ СН'!$H$12+СВЦЭМ!$D$10+'СЕТ СН'!$H$5-'СЕТ СН'!$H$20</f>
        <v>3296.3165432599999</v>
      </c>
      <c r="H113" s="36">
        <f>SUMIFS(СВЦЭМ!$C$39:$C$782,СВЦЭМ!$A$39:$A$782,$A113,СВЦЭМ!$B$39:$B$782,H$83)+'СЕТ СН'!$H$12+СВЦЭМ!$D$10+'СЕТ СН'!$H$5-'СЕТ СН'!$H$20</f>
        <v>3260.1744673900002</v>
      </c>
      <c r="I113" s="36">
        <f>SUMIFS(СВЦЭМ!$C$39:$C$782,СВЦЭМ!$A$39:$A$782,$A113,СВЦЭМ!$B$39:$B$782,I$83)+'СЕТ СН'!$H$12+СВЦЭМ!$D$10+'СЕТ СН'!$H$5-'СЕТ СН'!$H$20</f>
        <v>3236.0653588300002</v>
      </c>
      <c r="J113" s="36">
        <f>SUMIFS(СВЦЭМ!$C$39:$C$782,СВЦЭМ!$A$39:$A$782,$A113,СВЦЭМ!$B$39:$B$782,J$83)+'СЕТ СН'!$H$12+СВЦЭМ!$D$10+'СЕТ СН'!$H$5-'СЕТ СН'!$H$20</f>
        <v>3192.7344182400002</v>
      </c>
      <c r="K113" s="36">
        <f>SUMIFS(СВЦЭМ!$C$39:$C$782,СВЦЭМ!$A$39:$A$782,$A113,СВЦЭМ!$B$39:$B$782,K$83)+'СЕТ СН'!$H$12+СВЦЭМ!$D$10+'СЕТ СН'!$H$5-'СЕТ СН'!$H$20</f>
        <v>3174.2218406399998</v>
      </c>
      <c r="L113" s="36">
        <f>SUMIFS(СВЦЭМ!$C$39:$C$782,СВЦЭМ!$A$39:$A$782,$A113,СВЦЭМ!$B$39:$B$782,L$83)+'СЕТ СН'!$H$12+СВЦЭМ!$D$10+'СЕТ СН'!$H$5-'СЕТ СН'!$H$20</f>
        <v>3176.8179287600001</v>
      </c>
      <c r="M113" s="36">
        <f>SUMIFS(СВЦЭМ!$C$39:$C$782,СВЦЭМ!$A$39:$A$782,$A113,СВЦЭМ!$B$39:$B$782,M$83)+'СЕТ СН'!$H$12+СВЦЭМ!$D$10+'СЕТ СН'!$H$5-'СЕТ СН'!$H$20</f>
        <v>3172.4690540800002</v>
      </c>
      <c r="N113" s="36">
        <f>SUMIFS(СВЦЭМ!$C$39:$C$782,СВЦЭМ!$A$39:$A$782,$A113,СВЦЭМ!$B$39:$B$782,N$83)+'СЕТ СН'!$H$12+СВЦЭМ!$D$10+'СЕТ СН'!$H$5-'СЕТ СН'!$H$20</f>
        <v>3187.7915450099999</v>
      </c>
      <c r="O113" s="36">
        <f>SUMIFS(СВЦЭМ!$C$39:$C$782,СВЦЭМ!$A$39:$A$782,$A113,СВЦЭМ!$B$39:$B$782,O$83)+'СЕТ СН'!$H$12+СВЦЭМ!$D$10+'СЕТ СН'!$H$5-'СЕТ СН'!$H$20</f>
        <v>3190.1721365399999</v>
      </c>
      <c r="P113" s="36">
        <f>SUMIFS(СВЦЭМ!$C$39:$C$782,СВЦЭМ!$A$39:$A$782,$A113,СВЦЭМ!$B$39:$B$782,P$83)+'СЕТ СН'!$H$12+СВЦЭМ!$D$10+'СЕТ СН'!$H$5-'СЕТ СН'!$H$20</f>
        <v>3197.73985021</v>
      </c>
      <c r="Q113" s="36">
        <f>SUMIFS(СВЦЭМ!$C$39:$C$782,СВЦЭМ!$A$39:$A$782,$A113,СВЦЭМ!$B$39:$B$782,Q$83)+'СЕТ СН'!$H$12+СВЦЭМ!$D$10+'СЕТ СН'!$H$5-'СЕТ СН'!$H$20</f>
        <v>3201.2428018600003</v>
      </c>
      <c r="R113" s="36">
        <f>SUMIFS(СВЦЭМ!$C$39:$C$782,СВЦЭМ!$A$39:$A$782,$A113,СВЦЭМ!$B$39:$B$782,R$83)+'СЕТ СН'!$H$12+СВЦЭМ!$D$10+'СЕТ СН'!$H$5-'СЕТ СН'!$H$20</f>
        <v>3219.9580679600003</v>
      </c>
      <c r="S113" s="36">
        <f>SUMIFS(СВЦЭМ!$C$39:$C$782,СВЦЭМ!$A$39:$A$782,$A113,СВЦЭМ!$B$39:$B$782,S$83)+'СЕТ СН'!$H$12+СВЦЭМ!$D$10+'СЕТ СН'!$H$5-'СЕТ СН'!$H$20</f>
        <v>3190.3503987200002</v>
      </c>
      <c r="T113" s="36">
        <f>SUMIFS(СВЦЭМ!$C$39:$C$782,СВЦЭМ!$A$39:$A$782,$A113,СВЦЭМ!$B$39:$B$782,T$83)+'СЕТ СН'!$H$12+СВЦЭМ!$D$10+'СЕТ СН'!$H$5-'СЕТ СН'!$H$20</f>
        <v>3163.9076859900001</v>
      </c>
      <c r="U113" s="36">
        <f>SUMIFS(СВЦЭМ!$C$39:$C$782,СВЦЭМ!$A$39:$A$782,$A113,СВЦЭМ!$B$39:$B$782,U$83)+'СЕТ СН'!$H$12+СВЦЭМ!$D$10+'СЕТ СН'!$H$5-'СЕТ СН'!$H$20</f>
        <v>3161.0911108800001</v>
      </c>
      <c r="V113" s="36">
        <f>SUMIFS(СВЦЭМ!$C$39:$C$782,СВЦЭМ!$A$39:$A$782,$A113,СВЦЭМ!$B$39:$B$782,V$83)+'СЕТ СН'!$H$12+СВЦЭМ!$D$10+'СЕТ СН'!$H$5-'СЕТ СН'!$H$20</f>
        <v>3174.5568525899998</v>
      </c>
      <c r="W113" s="36">
        <f>SUMIFS(СВЦЭМ!$C$39:$C$782,СВЦЭМ!$A$39:$A$782,$A113,СВЦЭМ!$B$39:$B$782,W$83)+'СЕТ СН'!$H$12+СВЦЭМ!$D$10+'СЕТ СН'!$H$5-'СЕТ СН'!$H$20</f>
        <v>3210.6876651800003</v>
      </c>
      <c r="X113" s="36">
        <f>SUMIFS(СВЦЭМ!$C$39:$C$782,СВЦЭМ!$A$39:$A$782,$A113,СВЦЭМ!$B$39:$B$782,X$83)+'СЕТ СН'!$H$12+СВЦЭМ!$D$10+'СЕТ СН'!$H$5-'СЕТ СН'!$H$20</f>
        <v>3216.67315276</v>
      </c>
      <c r="Y113" s="36">
        <f>SUMIFS(СВЦЭМ!$C$39:$C$782,СВЦЭМ!$A$39:$A$782,$A113,СВЦЭМ!$B$39:$B$782,Y$83)+'СЕТ СН'!$H$12+СВЦЭМ!$D$10+'СЕТ СН'!$H$5-'СЕТ СН'!$H$20</f>
        <v>3235.2591122399999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СН'!$I$12+СВЦЭМ!$D$10+'СЕТ СН'!$I$5-'СЕТ СН'!$I$20</f>
        <v>3371.6862327400004</v>
      </c>
      <c r="C120" s="36">
        <f>SUMIFS(СВЦЭМ!$C$39:$C$782,СВЦЭМ!$A$39:$A$782,$A120,СВЦЭМ!$B$39:$B$782,C$119)+'СЕТ СН'!$I$12+СВЦЭМ!$D$10+'СЕТ СН'!$I$5-'СЕТ СН'!$I$20</f>
        <v>3416.5613778699999</v>
      </c>
      <c r="D120" s="36">
        <f>SUMIFS(СВЦЭМ!$C$39:$C$782,СВЦЭМ!$A$39:$A$782,$A120,СВЦЭМ!$B$39:$B$782,D$119)+'СЕТ СН'!$I$12+СВЦЭМ!$D$10+'СЕТ СН'!$I$5-'СЕТ СН'!$I$20</f>
        <v>3364.1602416200003</v>
      </c>
      <c r="E120" s="36">
        <f>SUMIFS(СВЦЭМ!$C$39:$C$782,СВЦЭМ!$A$39:$A$782,$A120,СВЦЭМ!$B$39:$B$782,E$119)+'СЕТ СН'!$I$12+СВЦЭМ!$D$10+'СЕТ СН'!$I$5-'СЕТ СН'!$I$20</f>
        <v>3349.7413685800002</v>
      </c>
      <c r="F120" s="36">
        <f>SUMIFS(СВЦЭМ!$C$39:$C$782,СВЦЭМ!$A$39:$A$782,$A120,СВЦЭМ!$B$39:$B$782,F$119)+'СЕТ СН'!$I$12+СВЦЭМ!$D$10+'СЕТ СН'!$I$5-'СЕТ СН'!$I$20</f>
        <v>3349.1768700500002</v>
      </c>
      <c r="G120" s="36">
        <f>SUMIFS(СВЦЭМ!$C$39:$C$782,СВЦЭМ!$A$39:$A$782,$A120,СВЦЭМ!$B$39:$B$782,G$119)+'СЕТ СН'!$I$12+СВЦЭМ!$D$10+'СЕТ СН'!$I$5-'СЕТ СН'!$I$20</f>
        <v>3352.09740771</v>
      </c>
      <c r="H120" s="36">
        <f>SUMIFS(СВЦЭМ!$C$39:$C$782,СВЦЭМ!$A$39:$A$782,$A120,СВЦЭМ!$B$39:$B$782,H$119)+'СЕТ СН'!$I$12+СВЦЭМ!$D$10+'СЕТ СН'!$I$5-'СЕТ СН'!$I$20</f>
        <v>3367.9938413100003</v>
      </c>
      <c r="I120" s="36">
        <f>SUMIFS(СВЦЭМ!$C$39:$C$782,СВЦЭМ!$A$39:$A$782,$A120,СВЦЭМ!$B$39:$B$782,I$119)+'СЕТ СН'!$I$12+СВЦЭМ!$D$10+'СЕТ СН'!$I$5-'СЕТ СН'!$I$20</f>
        <v>3350.5344378700001</v>
      </c>
      <c r="J120" s="36">
        <f>SUMIFS(СВЦЭМ!$C$39:$C$782,СВЦЭМ!$A$39:$A$782,$A120,СВЦЭМ!$B$39:$B$782,J$119)+'СЕТ СН'!$I$12+СВЦЭМ!$D$10+'СЕТ СН'!$I$5-'СЕТ СН'!$I$20</f>
        <v>3330.2937024500002</v>
      </c>
      <c r="K120" s="36">
        <f>SUMIFS(СВЦЭМ!$C$39:$C$782,СВЦЭМ!$A$39:$A$782,$A120,СВЦЭМ!$B$39:$B$782,K$119)+'СЕТ СН'!$I$12+СВЦЭМ!$D$10+'СЕТ СН'!$I$5-'СЕТ СН'!$I$20</f>
        <v>3309.2475312300003</v>
      </c>
      <c r="L120" s="36">
        <f>SUMIFS(СВЦЭМ!$C$39:$C$782,СВЦЭМ!$A$39:$A$782,$A120,СВЦЭМ!$B$39:$B$782,L$119)+'СЕТ СН'!$I$12+СВЦЭМ!$D$10+'СЕТ СН'!$I$5-'СЕТ СН'!$I$20</f>
        <v>3309.9622994300003</v>
      </c>
      <c r="M120" s="36">
        <f>SUMIFS(СВЦЭМ!$C$39:$C$782,СВЦЭМ!$A$39:$A$782,$A120,СВЦЭМ!$B$39:$B$782,M$119)+'СЕТ СН'!$I$12+СВЦЭМ!$D$10+'СЕТ СН'!$I$5-'СЕТ СН'!$I$20</f>
        <v>3336.9476599700001</v>
      </c>
      <c r="N120" s="36">
        <f>SUMIFS(СВЦЭМ!$C$39:$C$782,СВЦЭМ!$A$39:$A$782,$A120,СВЦЭМ!$B$39:$B$782,N$119)+'СЕТ СН'!$I$12+СВЦЭМ!$D$10+'СЕТ СН'!$I$5-'СЕТ СН'!$I$20</f>
        <v>3396.4875777100006</v>
      </c>
      <c r="O120" s="36">
        <f>SUMIFS(СВЦЭМ!$C$39:$C$782,СВЦЭМ!$A$39:$A$782,$A120,СВЦЭМ!$B$39:$B$782,O$119)+'СЕТ СН'!$I$12+СВЦЭМ!$D$10+'СЕТ СН'!$I$5-'СЕТ СН'!$I$20</f>
        <v>3383.8135340500003</v>
      </c>
      <c r="P120" s="36">
        <f>SUMIFS(СВЦЭМ!$C$39:$C$782,СВЦЭМ!$A$39:$A$782,$A120,СВЦЭМ!$B$39:$B$782,P$119)+'СЕТ СН'!$I$12+СВЦЭМ!$D$10+'СЕТ СН'!$I$5-'СЕТ СН'!$I$20</f>
        <v>3375.3869706200003</v>
      </c>
      <c r="Q120" s="36">
        <f>SUMIFS(СВЦЭМ!$C$39:$C$782,СВЦЭМ!$A$39:$A$782,$A120,СВЦЭМ!$B$39:$B$782,Q$119)+'СЕТ СН'!$I$12+СВЦЭМ!$D$10+'СЕТ СН'!$I$5-'СЕТ СН'!$I$20</f>
        <v>3389.4419861800002</v>
      </c>
      <c r="R120" s="36">
        <f>SUMIFS(СВЦЭМ!$C$39:$C$782,СВЦЭМ!$A$39:$A$782,$A120,СВЦЭМ!$B$39:$B$782,R$119)+'СЕТ СН'!$I$12+СВЦЭМ!$D$10+'СЕТ СН'!$I$5-'СЕТ СН'!$I$20</f>
        <v>3387.19963026</v>
      </c>
      <c r="S120" s="36">
        <f>SUMIFS(СВЦЭМ!$C$39:$C$782,СВЦЭМ!$A$39:$A$782,$A120,СВЦЭМ!$B$39:$B$782,S$119)+'СЕТ СН'!$I$12+СВЦЭМ!$D$10+'СЕТ СН'!$I$5-'СЕТ СН'!$I$20</f>
        <v>3371.9978297500002</v>
      </c>
      <c r="T120" s="36">
        <f>SUMIFS(СВЦЭМ!$C$39:$C$782,СВЦЭМ!$A$39:$A$782,$A120,СВЦЭМ!$B$39:$B$782,T$119)+'СЕТ СН'!$I$12+СВЦЭМ!$D$10+'СЕТ СН'!$I$5-'СЕТ СН'!$I$20</f>
        <v>3326.39481273</v>
      </c>
      <c r="U120" s="36">
        <f>SUMIFS(СВЦЭМ!$C$39:$C$782,СВЦЭМ!$A$39:$A$782,$A120,СВЦЭМ!$B$39:$B$782,U$119)+'СЕТ СН'!$I$12+СВЦЭМ!$D$10+'СЕТ СН'!$I$5-'СЕТ СН'!$I$20</f>
        <v>3335.2411878200001</v>
      </c>
      <c r="V120" s="36">
        <f>SUMIFS(СВЦЭМ!$C$39:$C$782,СВЦЭМ!$A$39:$A$782,$A120,СВЦЭМ!$B$39:$B$782,V$119)+'СЕТ СН'!$I$12+СВЦЭМ!$D$10+'СЕТ СН'!$I$5-'СЕТ СН'!$I$20</f>
        <v>3316.2305477899999</v>
      </c>
      <c r="W120" s="36">
        <f>SUMIFS(СВЦЭМ!$C$39:$C$782,СВЦЭМ!$A$39:$A$782,$A120,СВЦЭМ!$B$39:$B$782,W$119)+'СЕТ СН'!$I$12+СВЦЭМ!$D$10+'СЕТ СН'!$I$5-'СЕТ СН'!$I$20</f>
        <v>3378.5552405000003</v>
      </c>
      <c r="X120" s="36">
        <f>SUMIFS(СВЦЭМ!$C$39:$C$782,СВЦЭМ!$A$39:$A$782,$A120,СВЦЭМ!$B$39:$B$782,X$119)+'СЕТ СН'!$I$12+СВЦЭМ!$D$10+'СЕТ СН'!$I$5-'СЕТ СН'!$I$20</f>
        <v>3367.29328205</v>
      </c>
      <c r="Y120" s="36">
        <f>SUMIFS(СВЦЭМ!$C$39:$C$782,СВЦЭМ!$A$39:$A$782,$A120,СВЦЭМ!$B$39:$B$782,Y$119)+'СЕТ СН'!$I$12+СВЦЭМ!$D$10+'СЕТ СН'!$I$5-'СЕТ СН'!$I$20</f>
        <v>3361.9736714800001</v>
      </c>
    </row>
    <row r="121" spans="1:27" ht="15.75" x14ac:dyDescent="0.2">
      <c r="A121" s="35">
        <f>A120+1</f>
        <v>44502</v>
      </c>
      <c r="B121" s="36">
        <f>SUMIFS(СВЦЭМ!$C$39:$C$782,СВЦЭМ!$A$39:$A$782,$A121,СВЦЭМ!$B$39:$B$782,B$119)+'СЕТ СН'!$I$12+СВЦЭМ!$D$10+'СЕТ СН'!$I$5-'СЕТ СН'!$I$20</f>
        <v>3383.3761998200002</v>
      </c>
      <c r="C121" s="36">
        <f>SUMIFS(СВЦЭМ!$C$39:$C$782,СВЦЭМ!$A$39:$A$782,$A121,СВЦЭМ!$B$39:$B$782,C$119)+'СЕТ СН'!$I$12+СВЦЭМ!$D$10+'СЕТ СН'!$I$5-'СЕТ СН'!$I$20</f>
        <v>3430.3586227900005</v>
      </c>
      <c r="D121" s="36">
        <f>SUMIFS(СВЦЭМ!$C$39:$C$782,СВЦЭМ!$A$39:$A$782,$A121,СВЦЭМ!$B$39:$B$782,D$119)+'СЕТ СН'!$I$12+СВЦЭМ!$D$10+'СЕТ СН'!$I$5-'СЕТ СН'!$I$20</f>
        <v>3380.1179286000001</v>
      </c>
      <c r="E121" s="36">
        <f>SUMIFS(СВЦЭМ!$C$39:$C$782,СВЦЭМ!$A$39:$A$782,$A121,СВЦЭМ!$B$39:$B$782,E$119)+'СЕТ СН'!$I$12+СВЦЭМ!$D$10+'СЕТ СН'!$I$5-'СЕТ СН'!$I$20</f>
        <v>3355.1840480000001</v>
      </c>
      <c r="F121" s="36">
        <f>SUMIFS(СВЦЭМ!$C$39:$C$782,СВЦЭМ!$A$39:$A$782,$A121,СВЦЭМ!$B$39:$B$782,F$119)+'СЕТ СН'!$I$12+СВЦЭМ!$D$10+'СЕТ СН'!$I$5-'СЕТ СН'!$I$20</f>
        <v>3346.4889762000003</v>
      </c>
      <c r="G121" s="36">
        <f>SUMIFS(СВЦЭМ!$C$39:$C$782,СВЦЭМ!$A$39:$A$782,$A121,СВЦЭМ!$B$39:$B$782,G$119)+'СЕТ СН'!$I$12+СВЦЭМ!$D$10+'СЕТ СН'!$I$5-'СЕТ СН'!$I$20</f>
        <v>3357.5871678500002</v>
      </c>
      <c r="H121" s="36">
        <f>SUMIFS(СВЦЭМ!$C$39:$C$782,СВЦЭМ!$A$39:$A$782,$A121,СВЦЭМ!$B$39:$B$782,H$119)+'СЕТ СН'!$I$12+СВЦЭМ!$D$10+'СЕТ СН'!$I$5-'СЕТ СН'!$I$20</f>
        <v>3384.8798301000002</v>
      </c>
      <c r="I121" s="36">
        <f>SUMIFS(СВЦЭМ!$C$39:$C$782,СВЦЭМ!$A$39:$A$782,$A121,СВЦЭМ!$B$39:$B$782,I$119)+'СЕТ СН'!$I$12+СВЦЭМ!$D$10+'СЕТ СН'!$I$5-'СЕТ СН'!$I$20</f>
        <v>3364.5955308299999</v>
      </c>
      <c r="J121" s="36">
        <f>SUMIFS(СВЦЭМ!$C$39:$C$782,СВЦЭМ!$A$39:$A$782,$A121,СВЦЭМ!$B$39:$B$782,J$119)+'СЕТ СН'!$I$12+СВЦЭМ!$D$10+'СЕТ СН'!$I$5-'СЕТ СН'!$I$20</f>
        <v>3355.9532794000002</v>
      </c>
      <c r="K121" s="36">
        <f>SUMIFS(СВЦЭМ!$C$39:$C$782,СВЦЭМ!$A$39:$A$782,$A121,СВЦЭМ!$B$39:$B$782,K$119)+'СЕТ СН'!$I$12+СВЦЭМ!$D$10+'СЕТ СН'!$I$5-'СЕТ СН'!$I$20</f>
        <v>3303.0179675000004</v>
      </c>
      <c r="L121" s="36">
        <f>SUMIFS(СВЦЭМ!$C$39:$C$782,СВЦЭМ!$A$39:$A$782,$A121,СВЦЭМ!$B$39:$B$782,L$119)+'СЕТ СН'!$I$12+СВЦЭМ!$D$10+'СЕТ СН'!$I$5-'СЕТ СН'!$I$20</f>
        <v>3320.8998760700001</v>
      </c>
      <c r="M121" s="36">
        <f>SUMIFS(СВЦЭМ!$C$39:$C$782,СВЦЭМ!$A$39:$A$782,$A121,СВЦЭМ!$B$39:$B$782,M$119)+'СЕТ СН'!$I$12+СВЦЭМ!$D$10+'СЕТ СН'!$I$5-'СЕТ СН'!$I$20</f>
        <v>3346.4920907600003</v>
      </c>
      <c r="N121" s="36">
        <f>SUMIFS(СВЦЭМ!$C$39:$C$782,СВЦЭМ!$A$39:$A$782,$A121,СВЦЭМ!$B$39:$B$782,N$119)+'СЕТ СН'!$I$12+СВЦЭМ!$D$10+'СЕТ СН'!$I$5-'СЕТ СН'!$I$20</f>
        <v>3395.4658244800003</v>
      </c>
      <c r="O121" s="36">
        <f>SUMIFS(СВЦЭМ!$C$39:$C$782,СВЦЭМ!$A$39:$A$782,$A121,СВЦЭМ!$B$39:$B$782,O$119)+'СЕТ СН'!$I$12+СВЦЭМ!$D$10+'СЕТ СН'!$I$5-'СЕТ СН'!$I$20</f>
        <v>3397.8616413200002</v>
      </c>
      <c r="P121" s="36">
        <f>SUMIFS(СВЦЭМ!$C$39:$C$782,СВЦЭМ!$A$39:$A$782,$A121,СВЦЭМ!$B$39:$B$782,P$119)+'СЕТ СН'!$I$12+СВЦЭМ!$D$10+'СЕТ СН'!$I$5-'СЕТ СН'!$I$20</f>
        <v>3394.4248670800002</v>
      </c>
      <c r="Q121" s="36">
        <f>SUMIFS(СВЦЭМ!$C$39:$C$782,СВЦЭМ!$A$39:$A$782,$A121,СВЦЭМ!$B$39:$B$782,Q$119)+'СЕТ СН'!$I$12+СВЦЭМ!$D$10+'СЕТ СН'!$I$5-'СЕТ СН'!$I$20</f>
        <v>3392.2804663100005</v>
      </c>
      <c r="R121" s="36">
        <f>SUMIFS(СВЦЭМ!$C$39:$C$782,СВЦЭМ!$A$39:$A$782,$A121,СВЦЭМ!$B$39:$B$782,R$119)+'СЕТ СН'!$I$12+СВЦЭМ!$D$10+'СЕТ СН'!$I$5-'СЕТ СН'!$I$20</f>
        <v>3389.3420305600002</v>
      </c>
      <c r="S121" s="36">
        <f>SUMIFS(СВЦЭМ!$C$39:$C$782,СВЦЭМ!$A$39:$A$782,$A121,СВЦЭМ!$B$39:$B$782,S$119)+'СЕТ СН'!$I$12+СВЦЭМ!$D$10+'СЕТ СН'!$I$5-'СЕТ СН'!$I$20</f>
        <v>3382.47307748</v>
      </c>
      <c r="T121" s="36">
        <f>SUMIFS(СВЦЭМ!$C$39:$C$782,СВЦЭМ!$A$39:$A$782,$A121,СВЦЭМ!$B$39:$B$782,T$119)+'СЕТ СН'!$I$12+СВЦЭМ!$D$10+'СЕТ СН'!$I$5-'СЕТ СН'!$I$20</f>
        <v>3347.5850195400003</v>
      </c>
      <c r="U121" s="36">
        <f>SUMIFS(СВЦЭМ!$C$39:$C$782,СВЦЭМ!$A$39:$A$782,$A121,СВЦЭМ!$B$39:$B$782,U$119)+'СЕТ СН'!$I$12+СВЦЭМ!$D$10+'СЕТ СН'!$I$5-'СЕТ СН'!$I$20</f>
        <v>3333.0108823800001</v>
      </c>
      <c r="V121" s="36">
        <f>SUMIFS(СВЦЭМ!$C$39:$C$782,СВЦЭМ!$A$39:$A$782,$A121,СВЦЭМ!$B$39:$B$782,V$119)+'СЕТ СН'!$I$12+СВЦЭМ!$D$10+'СЕТ СН'!$I$5-'СЕТ СН'!$I$20</f>
        <v>3325.6585987400003</v>
      </c>
      <c r="W121" s="36">
        <f>SUMIFS(СВЦЭМ!$C$39:$C$782,СВЦЭМ!$A$39:$A$782,$A121,СВЦЭМ!$B$39:$B$782,W$119)+'СЕТ СН'!$I$12+СВЦЭМ!$D$10+'СЕТ СН'!$I$5-'СЕТ СН'!$I$20</f>
        <v>3382.91826872</v>
      </c>
      <c r="X121" s="36">
        <f>SUMIFS(СВЦЭМ!$C$39:$C$782,СВЦЭМ!$A$39:$A$782,$A121,СВЦЭМ!$B$39:$B$782,X$119)+'СЕТ СН'!$I$12+СВЦЭМ!$D$10+'СЕТ СН'!$I$5-'СЕТ СН'!$I$20</f>
        <v>3382.8765303800001</v>
      </c>
      <c r="Y121" s="36">
        <f>SUMIFS(СВЦЭМ!$C$39:$C$782,СВЦЭМ!$A$39:$A$782,$A121,СВЦЭМ!$B$39:$B$782,Y$119)+'СЕТ СН'!$I$12+СВЦЭМ!$D$10+'СЕТ СН'!$I$5-'СЕТ СН'!$I$20</f>
        <v>3377.0665949500003</v>
      </c>
    </row>
    <row r="122" spans="1:27" ht="15.75" x14ac:dyDescent="0.2">
      <c r="A122" s="35">
        <f t="shared" ref="A122:A149" si="3">A121+1</f>
        <v>44503</v>
      </c>
      <c r="B122" s="36">
        <f>SUMIFS(СВЦЭМ!$C$39:$C$782,СВЦЭМ!$A$39:$A$782,$A122,СВЦЭМ!$B$39:$B$782,B$119)+'СЕТ СН'!$I$12+СВЦЭМ!$D$10+'СЕТ СН'!$I$5-'СЕТ СН'!$I$20</f>
        <v>3389.1063669000005</v>
      </c>
      <c r="C122" s="36">
        <f>SUMIFS(СВЦЭМ!$C$39:$C$782,СВЦЭМ!$A$39:$A$782,$A122,СВЦЭМ!$B$39:$B$782,C$119)+'СЕТ СН'!$I$12+СВЦЭМ!$D$10+'СЕТ СН'!$I$5-'СЕТ СН'!$I$20</f>
        <v>3519.35831383</v>
      </c>
      <c r="D122" s="36">
        <f>SUMIFS(СВЦЭМ!$C$39:$C$782,СВЦЭМ!$A$39:$A$782,$A122,СВЦЭМ!$B$39:$B$782,D$119)+'СЕТ СН'!$I$12+СВЦЭМ!$D$10+'СЕТ СН'!$I$5-'СЕТ СН'!$I$20</f>
        <v>3474.7618185600004</v>
      </c>
      <c r="E122" s="36">
        <f>SUMIFS(СВЦЭМ!$C$39:$C$782,СВЦЭМ!$A$39:$A$782,$A122,СВЦЭМ!$B$39:$B$782,E$119)+'СЕТ СН'!$I$12+СВЦЭМ!$D$10+'СЕТ СН'!$I$5-'СЕТ СН'!$I$20</f>
        <v>3404.96220318</v>
      </c>
      <c r="F122" s="36">
        <f>SUMIFS(СВЦЭМ!$C$39:$C$782,СВЦЭМ!$A$39:$A$782,$A122,СВЦЭМ!$B$39:$B$782,F$119)+'СЕТ СН'!$I$12+СВЦЭМ!$D$10+'СЕТ СН'!$I$5-'СЕТ СН'!$I$20</f>
        <v>3346.94428006</v>
      </c>
      <c r="G122" s="36">
        <f>SUMIFS(СВЦЭМ!$C$39:$C$782,СВЦЭМ!$A$39:$A$782,$A122,СВЦЭМ!$B$39:$B$782,G$119)+'СЕТ СН'!$I$12+СВЦЭМ!$D$10+'СЕТ СН'!$I$5-'СЕТ СН'!$I$20</f>
        <v>3355.9469624800004</v>
      </c>
      <c r="H122" s="36">
        <f>SUMIFS(СВЦЭМ!$C$39:$C$782,СВЦЭМ!$A$39:$A$782,$A122,СВЦЭМ!$B$39:$B$782,H$119)+'СЕТ СН'!$I$12+СВЦЭМ!$D$10+'СЕТ СН'!$I$5-'СЕТ СН'!$I$20</f>
        <v>3394.6423683700004</v>
      </c>
      <c r="I122" s="36">
        <f>SUMIFS(СВЦЭМ!$C$39:$C$782,СВЦЭМ!$A$39:$A$782,$A122,СВЦЭМ!$B$39:$B$782,I$119)+'СЕТ СН'!$I$12+СВЦЭМ!$D$10+'СЕТ СН'!$I$5-'СЕТ СН'!$I$20</f>
        <v>3367.5297346200005</v>
      </c>
      <c r="J122" s="36">
        <f>SUMIFS(СВЦЭМ!$C$39:$C$782,СВЦЭМ!$A$39:$A$782,$A122,СВЦЭМ!$B$39:$B$782,J$119)+'СЕТ СН'!$I$12+СВЦЭМ!$D$10+'СЕТ СН'!$I$5-'СЕТ СН'!$I$20</f>
        <v>3362.8775896200004</v>
      </c>
      <c r="K122" s="36">
        <f>SUMIFS(СВЦЭМ!$C$39:$C$782,СВЦЭМ!$A$39:$A$782,$A122,СВЦЭМ!$B$39:$B$782,K$119)+'СЕТ СН'!$I$12+СВЦЭМ!$D$10+'СЕТ СН'!$I$5-'СЕТ СН'!$I$20</f>
        <v>3310.4718373100004</v>
      </c>
      <c r="L122" s="36">
        <f>SUMIFS(СВЦЭМ!$C$39:$C$782,СВЦЭМ!$A$39:$A$782,$A122,СВЦЭМ!$B$39:$B$782,L$119)+'СЕТ СН'!$I$12+СВЦЭМ!$D$10+'СЕТ СН'!$I$5-'СЕТ СН'!$I$20</f>
        <v>3323.1146702200003</v>
      </c>
      <c r="M122" s="36">
        <f>SUMIFS(СВЦЭМ!$C$39:$C$782,СВЦЭМ!$A$39:$A$782,$A122,СВЦЭМ!$B$39:$B$782,M$119)+'СЕТ СН'!$I$12+СВЦЭМ!$D$10+'СЕТ СН'!$I$5-'СЕТ СН'!$I$20</f>
        <v>3322.1380653300002</v>
      </c>
      <c r="N122" s="36">
        <f>SUMIFS(СВЦЭМ!$C$39:$C$782,СВЦЭМ!$A$39:$A$782,$A122,СВЦЭМ!$B$39:$B$782,N$119)+'СЕТ СН'!$I$12+СВЦЭМ!$D$10+'СЕТ СН'!$I$5-'СЕТ СН'!$I$20</f>
        <v>3390.7831727700004</v>
      </c>
      <c r="O122" s="36">
        <f>SUMIFS(СВЦЭМ!$C$39:$C$782,СВЦЭМ!$A$39:$A$782,$A122,СВЦЭМ!$B$39:$B$782,O$119)+'СЕТ СН'!$I$12+СВЦЭМ!$D$10+'СЕТ СН'!$I$5-'СЕТ СН'!$I$20</f>
        <v>3385.3680993600001</v>
      </c>
      <c r="P122" s="36">
        <f>SUMIFS(СВЦЭМ!$C$39:$C$782,СВЦЭМ!$A$39:$A$782,$A122,СВЦЭМ!$B$39:$B$782,P$119)+'СЕТ СН'!$I$12+СВЦЭМ!$D$10+'СЕТ СН'!$I$5-'СЕТ СН'!$I$20</f>
        <v>3388.5988689700002</v>
      </c>
      <c r="Q122" s="36">
        <f>SUMIFS(СВЦЭМ!$C$39:$C$782,СВЦЭМ!$A$39:$A$782,$A122,СВЦЭМ!$B$39:$B$782,Q$119)+'СЕТ СН'!$I$12+СВЦЭМ!$D$10+'СЕТ СН'!$I$5-'СЕТ СН'!$I$20</f>
        <v>3388.9419888100001</v>
      </c>
      <c r="R122" s="36">
        <f>SUMIFS(СВЦЭМ!$C$39:$C$782,СВЦЭМ!$A$39:$A$782,$A122,СВЦЭМ!$B$39:$B$782,R$119)+'СЕТ СН'!$I$12+СВЦЭМ!$D$10+'СЕТ СН'!$I$5-'СЕТ СН'!$I$20</f>
        <v>3391.3062062200001</v>
      </c>
      <c r="S122" s="36">
        <f>SUMIFS(СВЦЭМ!$C$39:$C$782,СВЦЭМ!$A$39:$A$782,$A122,СВЦЭМ!$B$39:$B$782,S$119)+'СЕТ СН'!$I$12+СВЦЭМ!$D$10+'СЕТ СН'!$I$5-'СЕТ СН'!$I$20</f>
        <v>3380.8173157900001</v>
      </c>
      <c r="T122" s="36">
        <f>SUMIFS(СВЦЭМ!$C$39:$C$782,СВЦЭМ!$A$39:$A$782,$A122,СВЦЭМ!$B$39:$B$782,T$119)+'СЕТ СН'!$I$12+СВЦЭМ!$D$10+'СЕТ СН'!$I$5-'СЕТ СН'!$I$20</f>
        <v>3339.6318134000003</v>
      </c>
      <c r="U122" s="36">
        <f>SUMIFS(СВЦЭМ!$C$39:$C$782,СВЦЭМ!$A$39:$A$782,$A122,СВЦЭМ!$B$39:$B$782,U$119)+'СЕТ СН'!$I$12+СВЦЭМ!$D$10+'СЕТ СН'!$I$5-'СЕТ СН'!$I$20</f>
        <v>3335.2468309900005</v>
      </c>
      <c r="V122" s="36">
        <f>SUMIFS(СВЦЭМ!$C$39:$C$782,СВЦЭМ!$A$39:$A$782,$A122,СВЦЭМ!$B$39:$B$782,V$119)+'СЕТ СН'!$I$12+СВЦЭМ!$D$10+'СЕТ СН'!$I$5-'СЕТ СН'!$I$20</f>
        <v>3327.6945317300006</v>
      </c>
      <c r="W122" s="36">
        <f>SUMIFS(СВЦЭМ!$C$39:$C$782,СВЦЭМ!$A$39:$A$782,$A122,СВЦЭМ!$B$39:$B$782,W$119)+'СЕТ СН'!$I$12+СВЦЭМ!$D$10+'СЕТ СН'!$I$5-'СЕТ СН'!$I$20</f>
        <v>3345.6472464200006</v>
      </c>
      <c r="X122" s="36">
        <f>SUMIFS(СВЦЭМ!$C$39:$C$782,СВЦЭМ!$A$39:$A$782,$A122,СВЦЭМ!$B$39:$B$782,X$119)+'СЕТ СН'!$I$12+СВЦЭМ!$D$10+'СЕТ СН'!$I$5-'СЕТ СН'!$I$20</f>
        <v>3374.2357758600001</v>
      </c>
      <c r="Y122" s="36">
        <f>SUMIFS(СВЦЭМ!$C$39:$C$782,СВЦЭМ!$A$39:$A$782,$A122,СВЦЭМ!$B$39:$B$782,Y$119)+'СЕТ СН'!$I$12+СВЦЭМ!$D$10+'СЕТ СН'!$I$5-'СЕТ СН'!$I$20</f>
        <v>3341.0304673099999</v>
      </c>
    </row>
    <row r="123" spans="1:27" ht="15.75" x14ac:dyDescent="0.2">
      <c r="A123" s="35">
        <f t="shared" si="3"/>
        <v>44504</v>
      </c>
      <c r="B123" s="36">
        <f>SUMIFS(СВЦЭМ!$C$39:$C$782,СВЦЭМ!$A$39:$A$782,$A123,СВЦЭМ!$B$39:$B$782,B$119)+'СЕТ СН'!$I$12+СВЦЭМ!$D$10+'СЕТ СН'!$I$5-'СЕТ СН'!$I$20</f>
        <v>3391.42793411</v>
      </c>
      <c r="C123" s="36">
        <f>SUMIFS(СВЦЭМ!$C$39:$C$782,СВЦЭМ!$A$39:$A$782,$A123,СВЦЭМ!$B$39:$B$782,C$119)+'СЕТ СН'!$I$12+СВЦЭМ!$D$10+'СЕТ СН'!$I$5-'СЕТ СН'!$I$20</f>
        <v>3407.7059421500003</v>
      </c>
      <c r="D123" s="36">
        <f>SUMIFS(СВЦЭМ!$C$39:$C$782,СВЦЭМ!$A$39:$A$782,$A123,СВЦЭМ!$B$39:$B$782,D$119)+'СЕТ СН'!$I$12+СВЦЭМ!$D$10+'СЕТ СН'!$I$5-'СЕТ СН'!$I$20</f>
        <v>3427.4931868700005</v>
      </c>
      <c r="E123" s="36">
        <f>SUMIFS(СВЦЭМ!$C$39:$C$782,СВЦЭМ!$A$39:$A$782,$A123,СВЦЭМ!$B$39:$B$782,E$119)+'СЕТ СН'!$I$12+СВЦЭМ!$D$10+'СЕТ СН'!$I$5-'СЕТ СН'!$I$20</f>
        <v>3437.5997352100003</v>
      </c>
      <c r="F123" s="36">
        <f>SUMIFS(СВЦЭМ!$C$39:$C$782,СВЦЭМ!$A$39:$A$782,$A123,СВЦЭМ!$B$39:$B$782,F$119)+'СЕТ СН'!$I$12+СВЦЭМ!$D$10+'СЕТ СН'!$I$5-'СЕТ СН'!$I$20</f>
        <v>3446.9629640600006</v>
      </c>
      <c r="G123" s="36">
        <f>SUMIFS(СВЦЭМ!$C$39:$C$782,СВЦЭМ!$A$39:$A$782,$A123,СВЦЭМ!$B$39:$B$782,G$119)+'СЕТ СН'!$I$12+СВЦЭМ!$D$10+'СЕТ СН'!$I$5-'СЕТ СН'!$I$20</f>
        <v>3445.0142167399999</v>
      </c>
      <c r="H123" s="36">
        <f>SUMIFS(СВЦЭМ!$C$39:$C$782,СВЦЭМ!$A$39:$A$782,$A123,СВЦЭМ!$B$39:$B$782,H$119)+'СЕТ СН'!$I$12+СВЦЭМ!$D$10+'СЕТ СН'!$I$5-'СЕТ СН'!$I$20</f>
        <v>3425.7776522700005</v>
      </c>
      <c r="I123" s="36">
        <f>SUMIFS(СВЦЭМ!$C$39:$C$782,СВЦЭМ!$A$39:$A$782,$A123,СВЦЭМ!$B$39:$B$782,I$119)+'СЕТ СН'!$I$12+СВЦЭМ!$D$10+'СЕТ СН'!$I$5-'СЕТ СН'!$I$20</f>
        <v>3413.4835678300005</v>
      </c>
      <c r="J123" s="36">
        <f>SUMIFS(СВЦЭМ!$C$39:$C$782,СВЦЭМ!$A$39:$A$782,$A123,СВЦЭМ!$B$39:$B$782,J$119)+'СЕТ СН'!$I$12+СВЦЭМ!$D$10+'СЕТ СН'!$I$5-'СЕТ СН'!$I$20</f>
        <v>3362.1787805200001</v>
      </c>
      <c r="K123" s="36">
        <f>SUMIFS(СВЦЭМ!$C$39:$C$782,СВЦЭМ!$A$39:$A$782,$A123,СВЦЭМ!$B$39:$B$782,K$119)+'СЕТ СН'!$I$12+СВЦЭМ!$D$10+'СЕТ СН'!$I$5-'СЕТ СН'!$I$20</f>
        <v>3325.3845281700005</v>
      </c>
      <c r="L123" s="36">
        <f>SUMIFS(СВЦЭМ!$C$39:$C$782,СВЦЭМ!$A$39:$A$782,$A123,СВЦЭМ!$B$39:$B$782,L$119)+'СЕТ СН'!$I$12+СВЦЭМ!$D$10+'СЕТ СН'!$I$5-'СЕТ СН'!$I$20</f>
        <v>3319.4688042000002</v>
      </c>
      <c r="M123" s="36">
        <f>SUMIFS(СВЦЭМ!$C$39:$C$782,СВЦЭМ!$A$39:$A$782,$A123,СВЦЭМ!$B$39:$B$782,M$119)+'СЕТ СН'!$I$12+СВЦЭМ!$D$10+'СЕТ СН'!$I$5-'СЕТ СН'!$I$20</f>
        <v>3330.7973036100002</v>
      </c>
      <c r="N123" s="36">
        <f>SUMIFS(СВЦЭМ!$C$39:$C$782,СВЦЭМ!$A$39:$A$782,$A123,СВЦЭМ!$B$39:$B$782,N$119)+'СЕТ СН'!$I$12+СВЦЭМ!$D$10+'СЕТ СН'!$I$5-'СЕТ СН'!$I$20</f>
        <v>3353.2420573899999</v>
      </c>
      <c r="O123" s="36">
        <f>SUMIFS(СВЦЭМ!$C$39:$C$782,СВЦЭМ!$A$39:$A$782,$A123,СВЦЭМ!$B$39:$B$782,O$119)+'СЕТ СН'!$I$12+СВЦЭМ!$D$10+'СЕТ СН'!$I$5-'СЕТ СН'!$I$20</f>
        <v>3364.1835686900004</v>
      </c>
      <c r="P123" s="36">
        <f>SUMIFS(СВЦЭМ!$C$39:$C$782,СВЦЭМ!$A$39:$A$782,$A123,СВЦЭМ!$B$39:$B$782,P$119)+'СЕТ СН'!$I$12+СВЦЭМ!$D$10+'СЕТ СН'!$I$5-'СЕТ СН'!$I$20</f>
        <v>3383.5539160100002</v>
      </c>
      <c r="Q123" s="36">
        <f>SUMIFS(СВЦЭМ!$C$39:$C$782,СВЦЭМ!$A$39:$A$782,$A123,СВЦЭМ!$B$39:$B$782,Q$119)+'СЕТ СН'!$I$12+СВЦЭМ!$D$10+'СЕТ СН'!$I$5-'СЕТ СН'!$I$20</f>
        <v>3384.7037732400004</v>
      </c>
      <c r="R123" s="36">
        <f>SUMIFS(СВЦЭМ!$C$39:$C$782,СВЦЭМ!$A$39:$A$782,$A123,СВЦЭМ!$B$39:$B$782,R$119)+'СЕТ СН'!$I$12+СВЦЭМ!$D$10+'СЕТ СН'!$I$5-'СЕТ СН'!$I$20</f>
        <v>3381.5604748000005</v>
      </c>
      <c r="S123" s="36">
        <f>SUMIFS(СВЦЭМ!$C$39:$C$782,СВЦЭМ!$A$39:$A$782,$A123,СВЦЭМ!$B$39:$B$782,S$119)+'СЕТ СН'!$I$12+СВЦЭМ!$D$10+'СЕТ СН'!$I$5-'СЕТ СН'!$I$20</f>
        <v>3355.12033393</v>
      </c>
      <c r="T123" s="36">
        <f>SUMIFS(СВЦЭМ!$C$39:$C$782,СВЦЭМ!$A$39:$A$782,$A123,СВЦЭМ!$B$39:$B$782,T$119)+'СЕТ СН'!$I$12+СВЦЭМ!$D$10+'СЕТ СН'!$I$5-'СЕТ СН'!$I$20</f>
        <v>3315.4693268300002</v>
      </c>
      <c r="U123" s="36">
        <f>SUMIFS(СВЦЭМ!$C$39:$C$782,СВЦЭМ!$A$39:$A$782,$A123,СВЦЭМ!$B$39:$B$782,U$119)+'СЕТ СН'!$I$12+СВЦЭМ!$D$10+'СЕТ СН'!$I$5-'СЕТ СН'!$I$20</f>
        <v>3309.2343785700004</v>
      </c>
      <c r="V123" s="36">
        <f>SUMIFS(СВЦЭМ!$C$39:$C$782,СВЦЭМ!$A$39:$A$782,$A123,СВЦЭМ!$B$39:$B$782,V$119)+'СЕТ СН'!$I$12+СВЦЭМ!$D$10+'СЕТ СН'!$I$5-'СЕТ СН'!$I$20</f>
        <v>3316.24931646</v>
      </c>
      <c r="W123" s="36">
        <f>SUMIFS(СВЦЭМ!$C$39:$C$782,СВЦЭМ!$A$39:$A$782,$A123,СВЦЭМ!$B$39:$B$782,W$119)+'СЕТ СН'!$I$12+СВЦЭМ!$D$10+'СЕТ СН'!$I$5-'СЕТ СН'!$I$20</f>
        <v>3338.8762728900001</v>
      </c>
      <c r="X123" s="36">
        <f>SUMIFS(СВЦЭМ!$C$39:$C$782,СВЦЭМ!$A$39:$A$782,$A123,СВЦЭМ!$B$39:$B$782,X$119)+'СЕТ СН'!$I$12+СВЦЭМ!$D$10+'СЕТ СН'!$I$5-'СЕТ СН'!$I$20</f>
        <v>3370.4400487600005</v>
      </c>
      <c r="Y123" s="36">
        <f>SUMIFS(СВЦЭМ!$C$39:$C$782,СВЦЭМ!$A$39:$A$782,$A123,СВЦЭМ!$B$39:$B$782,Y$119)+'СЕТ СН'!$I$12+СВЦЭМ!$D$10+'СЕТ СН'!$I$5-'СЕТ СН'!$I$20</f>
        <v>3401.9921199</v>
      </c>
    </row>
    <row r="124" spans="1:27" ht="15.75" x14ac:dyDescent="0.2">
      <c r="A124" s="35">
        <f t="shared" si="3"/>
        <v>44505</v>
      </c>
      <c r="B124" s="36">
        <f>SUMIFS(СВЦЭМ!$C$39:$C$782,СВЦЭМ!$A$39:$A$782,$A124,СВЦЭМ!$B$39:$B$782,B$119)+'СЕТ СН'!$I$12+СВЦЭМ!$D$10+'СЕТ СН'!$I$5-'СЕТ СН'!$I$20</f>
        <v>3417.3494152700005</v>
      </c>
      <c r="C124" s="36">
        <f>SUMIFS(СВЦЭМ!$C$39:$C$782,СВЦЭМ!$A$39:$A$782,$A124,СВЦЭМ!$B$39:$B$782,C$119)+'СЕТ СН'!$I$12+СВЦЭМ!$D$10+'СЕТ СН'!$I$5-'СЕТ СН'!$I$20</f>
        <v>3429.6579314500004</v>
      </c>
      <c r="D124" s="36">
        <f>SUMIFS(СВЦЭМ!$C$39:$C$782,СВЦЭМ!$A$39:$A$782,$A124,СВЦЭМ!$B$39:$B$782,D$119)+'СЕТ СН'!$I$12+СВЦЭМ!$D$10+'СЕТ СН'!$I$5-'СЕТ СН'!$I$20</f>
        <v>3429.5028206200004</v>
      </c>
      <c r="E124" s="36">
        <f>SUMIFS(СВЦЭМ!$C$39:$C$782,СВЦЭМ!$A$39:$A$782,$A124,СВЦЭМ!$B$39:$B$782,E$119)+'СЕТ СН'!$I$12+СВЦЭМ!$D$10+'СЕТ СН'!$I$5-'СЕТ СН'!$I$20</f>
        <v>3432.7149709400001</v>
      </c>
      <c r="F124" s="36">
        <f>SUMIFS(СВЦЭМ!$C$39:$C$782,СВЦЭМ!$A$39:$A$782,$A124,СВЦЭМ!$B$39:$B$782,F$119)+'СЕТ СН'!$I$12+СВЦЭМ!$D$10+'СЕТ СН'!$I$5-'СЕТ СН'!$I$20</f>
        <v>3424.7847590900001</v>
      </c>
      <c r="G124" s="36">
        <f>SUMIFS(СВЦЭМ!$C$39:$C$782,СВЦЭМ!$A$39:$A$782,$A124,СВЦЭМ!$B$39:$B$782,G$119)+'СЕТ СН'!$I$12+СВЦЭМ!$D$10+'СЕТ СН'!$I$5-'СЕТ СН'!$I$20</f>
        <v>3418.5159065000003</v>
      </c>
      <c r="H124" s="36">
        <f>SUMIFS(СВЦЭМ!$C$39:$C$782,СВЦЭМ!$A$39:$A$782,$A124,СВЦЭМ!$B$39:$B$782,H$119)+'СЕТ СН'!$I$12+СВЦЭМ!$D$10+'СЕТ СН'!$I$5-'СЕТ СН'!$I$20</f>
        <v>3407.3719859700004</v>
      </c>
      <c r="I124" s="36">
        <f>SUMIFS(СВЦЭМ!$C$39:$C$782,СВЦЭМ!$A$39:$A$782,$A124,СВЦЭМ!$B$39:$B$782,I$119)+'СЕТ СН'!$I$12+СВЦЭМ!$D$10+'СЕТ СН'!$I$5-'СЕТ СН'!$I$20</f>
        <v>3387.6394781300005</v>
      </c>
      <c r="J124" s="36">
        <f>SUMIFS(СВЦЭМ!$C$39:$C$782,СВЦЭМ!$A$39:$A$782,$A124,СВЦЭМ!$B$39:$B$782,J$119)+'СЕТ СН'!$I$12+СВЦЭМ!$D$10+'СЕТ СН'!$I$5-'СЕТ СН'!$I$20</f>
        <v>3352.9806113000004</v>
      </c>
      <c r="K124" s="36">
        <f>SUMIFS(СВЦЭМ!$C$39:$C$782,СВЦЭМ!$A$39:$A$782,$A124,СВЦЭМ!$B$39:$B$782,K$119)+'СЕТ СН'!$I$12+СВЦЭМ!$D$10+'СЕТ СН'!$I$5-'СЕТ СН'!$I$20</f>
        <v>3316.9432867900005</v>
      </c>
      <c r="L124" s="36">
        <f>SUMIFS(СВЦЭМ!$C$39:$C$782,СВЦЭМ!$A$39:$A$782,$A124,СВЦЭМ!$B$39:$B$782,L$119)+'СЕТ СН'!$I$12+СВЦЭМ!$D$10+'СЕТ СН'!$I$5-'СЕТ СН'!$I$20</f>
        <v>3313.1838481700001</v>
      </c>
      <c r="M124" s="36">
        <f>SUMIFS(СВЦЭМ!$C$39:$C$782,СВЦЭМ!$A$39:$A$782,$A124,СВЦЭМ!$B$39:$B$782,M$119)+'СЕТ СН'!$I$12+СВЦЭМ!$D$10+'СЕТ СН'!$I$5-'СЕТ СН'!$I$20</f>
        <v>3323.7592810400001</v>
      </c>
      <c r="N124" s="36">
        <f>SUMIFS(СВЦЭМ!$C$39:$C$782,СВЦЭМ!$A$39:$A$782,$A124,СВЦЭМ!$B$39:$B$782,N$119)+'СЕТ СН'!$I$12+СВЦЭМ!$D$10+'СЕТ СН'!$I$5-'СЕТ СН'!$I$20</f>
        <v>3351.5355013600001</v>
      </c>
      <c r="O124" s="36">
        <f>SUMIFS(СВЦЭМ!$C$39:$C$782,СВЦЭМ!$A$39:$A$782,$A124,СВЦЭМ!$B$39:$B$782,O$119)+'СЕТ СН'!$I$12+СВЦЭМ!$D$10+'СЕТ СН'!$I$5-'СЕТ СН'!$I$20</f>
        <v>3355.9848443800001</v>
      </c>
      <c r="P124" s="36">
        <f>SUMIFS(СВЦЭМ!$C$39:$C$782,СВЦЭМ!$A$39:$A$782,$A124,СВЦЭМ!$B$39:$B$782,P$119)+'СЕТ СН'!$I$12+СВЦЭМ!$D$10+'СЕТ СН'!$I$5-'СЕТ СН'!$I$20</f>
        <v>3368.5540776500002</v>
      </c>
      <c r="Q124" s="36">
        <f>SUMIFS(СВЦЭМ!$C$39:$C$782,СВЦЭМ!$A$39:$A$782,$A124,СВЦЭМ!$B$39:$B$782,Q$119)+'СЕТ СН'!$I$12+СВЦЭМ!$D$10+'СЕТ СН'!$I$5-'СЕТ СН'!$I$20</f>
        <v>3383.0334432</v>
      </c>
      <c r="R124" s="36">
        <f>SUMIFS(СВЦЭМ!$C$39:$C$782,СВЦЭМ!$A$39:$A$782,$A124,СВЦЭМ!$B$39:$B$782,R$119)+'СЕТ СН'!$I$12+СВЦЭМ!$D$10+'СЕТ СН'!$I$5-'СЕТ СН'!$I$20</f>
        <v>3380.3133738100005</v>
      </c>
      <c r="S124" s="36">
        <f>SUMIFS(СВЦЭМ!$C$39:$C$782,СВЦЭМ!$A$39:$A$782,$A124,СВЦЭМ!$B$39:$B$782,S$119)+'СЕТ СН'!$I$12+СВЦЭМ!$D$10+'СЕТ СН'!$I$5-'СЕТ СН'!$I$20</f>
        <v>3355.9855970500003</v>
      </c>
      <c r="T124" s="36">
        <f>SUMIFS(СВЦЭМ!$C$39:$C$782,СВЦЭМ!$A$39:$A$782,$A124,СВЦЭМ!$B$39:$B$782,T$119)+'СЕТ СН'!$I$12+СВЦЭМ!$D$10+'СЕТ СН'!$I$5-'СЕТ СН'!$I$20</f>
        <v>3304.8539461400001</v>
      </c>
      <c r="U124" s="36">
        <f>SUMIFS(СВЦЭМ!$C$39:$C$782,СВЦЭМ!$A$39:$A$782,$A124,СВЦЭМ!$B$39:$B$782,U$119)+'СЕТ СН'!$I$12+СВЦЭМ!$D$10+'СЕТ СН'!$I$5-'СЕТ СН'!$I$20</f>
        <v>3292.1827350500002</v>
      </c>
      <c r="V124" s="36">
        <f>SUMIFS(СВЦЭМ!$C$39:$C$782,СВЦЭМ!$A$39:$A$782,$A124,СВЦЭМ!$B$39:$B$782,V$119)+'СЕТ СН'!$I$12+СВЦЭМ!$D$10+'СЕТ СН'!$I$5-'СЕТ СН'!$I$20</f>
        <v>3300.8018806200002</v>
      </c>
      <c r="W124" s="36">
        <f>SUMIFS(СВЦЭМ!$C$39:$C$782,СВЦЭМ!$A$39:$A$782,$A124,СВЦЭМ!$B$39:$B$782,W$119)+'СЕТ СН'!$I$12+СВЦЭМ!$D$10+'СЕТ СН'!$I$5-'СЕТ СН'!$I$20</f>
        <v>3321.8141276100005</v>
      </c>
      <c r="X124" s="36">
        <f>SUMIFS(СВЦЭМ!$C$39:$C$782,СВЦЭМ!$A$39:$A$782,$A124,СВЦЭМ!$B$39:$B$782,X$119)+'СЕТ СН'!$I$12+СВЦЭМ!$D$10+'СЕТ СН'!$I$5-'СЕТ СН'!$I$20</f>
        <v>3353.8690755200005</v>
      </c>
      <c r="Y124" s="36">
        <f>SUMIFS(СВЦЭМ!$C$39:$C$782,СВЦЭМ!$A$39:$A$782,$A124,СВЦЭМ!$B$39:$B$782,Y$119)+'СЕТ СН'!$I$12+СВЦЭМ!$D$10+'СЕТ СН'!$I$5-'СЕТ СН'!$I$20</f>
        <v>3390.1492470400003</v>
      </c>
    </row>
    <row r="125" spans="1:27" ht="15.75" x14ac:dyDescent="0.2">
      <c r="A125" s="35">
        <f t="shared" si="3"/>
        <v>44506</v>
      </c>
      <c r="B125" s="36">
        <f>SUMIFS(СВЦЭМ!$C$39:$C$782,СВЦЭМ!$A$39:$A$782,$A125,СВЦЭМ!$B$39:$B$782,B$119)+'СЕТ СН'!$I$12+СВЦЭМ!$D$10+'СЕТ СН'!$I$5-'СЕТ СН'!$I$20</f>
        <v>3421.7161043400001</v>
      </c>
      <c r="C125" s="36">
        <f>SUMIFS(СВЦЭМ!$C$39:$C$782,СВЦЭМ!$A$39:$A$782,$A125,СВЦЭМ!$B$39:$B$782,C$119)+'СЕТ СН'!$I$12+СВЦЭМ!$D$10+'СЕТ СН'!$I$5-'СЕТ СН'!$I$20</f>
        <v>3440.2662835400001</v>
      </c>
      <c r="D125" s="36">
        <f>SUMIFS(СВЦЭМ!$C$39:$C$782,СВЦЭМ!$A$39:$A$782,$A125,СВЦЭМ!$B$39:$B$782,D$119)+'СЕТ СН'!$I$12+СВЦЭМ!$D$10+'СЕТ СН'!$I$5-'СЕТ СН'!$I$20</f>
        <v>3444.9996554400004</v>
      </c>
      <c r="E125" s="36">
        <f>SUMIFS(СВЦЭМ!$C$39:$C$782,СВЦЭМ!$A$39:$A$782,$A125,СВЦЭМ!$B$39:$B$782,E$119)+'СЕТ СН'!$I$12+СВЦЭМ!$D$10+'СЕТ СН'!$I$5-'СЕТ СН'!$I$20</f>
        <v>3446.6373857000003</v>
      </c>
      <c r="F125" s="36">
        <f>SUMIFS(СВЦЭМ!$C$39:$C$782,СВЦЭМ!$A$39:$A$782,$A125,СВЦЭМ!$B$39:$B$782,F$119)+'СЕТ СН'!$I$12+СВЦЭМ!$D$10+'СЕТ СН'!$I$5-'СЕТ СН'!$I$20</f>
        <v>3447.1046808900001</v>
      </c>
      <c r="G125" s="36">
        <f>SUMIFS(СВЦЭМ!$C$39:$C$782,СВЦЭМ!$A$39:$A$782,$A125,СВЦЭМ!$B$39:$B$782,G$119)+'СЕТ СН'!$I$12+СВЦЭМ!$D$10+'СЕТ СН'!$I$5-'СЕТ СН'!$I$20</f>
        <v>3444.15001166</v>
      </c>
      <c r="H125" s="36">
        <f>SUMIFS(СВЦЭМ!$C$39:$C$782,СВЦЭМ!$A$39:$A$782,$A125,СВЦЭМ!$B$39:$B$782,H$119)+'СЕТ СН'!$I$12+СВЦЭМ!$D$10+'СЕТ СН'!$I$5-'СЕТ СН'!$I$20</f>
        <v>3428.6656794</v>
      </c>
      <c r="I125" s="36">
        <f>SUMIFS(СВЦЭМ!$C$39:$C$782,СВЦЭМ!$A$39:$A$782,$A125,СВЦЭМ!$B$39:$B$782,I$119)+'СЕТ СН'!$I$12+СВЦЭМ!$D$10+'СЕТ СН'!$I$5-'СЕТ СН'!$I$20</f>
        <v>3417.3571961200005</v>
      </c>
      <c r="J125" s="36">
        <f>SUMIFS(СВЦЭМ!$C$39:$C$782,СВЦЭМ!$A$39:$A$782,$A125,СВЦЭМ!$B$39:$B$782,J$119)+'СЕТ СН'!$I$12+СВЦЭМ!$D$10+'СЕТ СН'!$I$5-'СЕТ СН'!$I$20</f>
        <v>3397.1104127400004</v>
      </c>
      <c r="K125" s="36">
        <f>SUMIFS(СВЦЭМ!$C$39:$C$782,СВЦЭМ!$A$39:$A$782,$A125,СВЦЭМ!$B$39:$B$782,K$119)+'СЕТ СН'!$I$12+СВЦЭМ!$D$10+'СЕТ СН'!$I$5-'СЕТ СН'!$I$20</f>
        <v>3357.7969214300001</v>
      </c>
      <c r="L125" s="36">
        <f>SUMIFS(СВЦЭМ!$C$39:$C$782,СВЦЭМ!$A$39:$A$782,$A125,СВЦЭМ!$B$39:$B$782,L$119)+'СЕТ СН'!$I$12+СВЦЭМ!$D$10+'СЕТ СН'!$I$5-'СЕТ СН'!$I$20</f>
        <v>3350.9418165400002</v>
      </c>
      <c r="M125" s="36">
        <f>SUMIFS(СВЦЭМ!$C$39:$C$782,СВЦЭМ!$A$39:$A$782,$A125,СВЦЭМ!$B$39:$B$782,M$119)+'СЕТ СН'!$I$12+СВЦЭМ!$D$10+'СЕТ СН'!$I$5-'СЕТ СН'!$I$20</f>
        <v>3357.63028605</v>
      </c>
      <c r="N125" s="36">
        <f>SUMIFS(СВЦЭМ!$C$39:$C$782,СВЦЭМ!$A$39:$A$782,$A125,СВЦЭМ!$B$39:$B$782,N$119)+'СЕТ СН'!$I$12+СВЦЭМ!$D$10+'СЕТ СН'!$I$5-'СЕТ СН'!$I$20</f>
        <v>3386.2813872400002</v>
      </c>
      <c r="O125" s="36">
        <f>SUMIFS(СВЦЭМ!$C$39:$C$782,СВЦЭМ!$A$39:$A$782,$A125,СВЦЭМ!$B$39:$B$782,O$119)+'СЕТ СН'!$I$12+СВЦЭМ!$D$10+'СЕТ СН'!$I$5-'СЕТ СН'!$I$20</f>
        <v>3395.7096503000002</v>
      </c>
      <c r="P125" s="36">
        <f>SUMIFS(СВЦЭМ!$C$39:$C$782,СВЦЭМ!$A$39:$A$782,$A125,СВЦЭМ!$B$39:$B$782,P$119)+'СЕТ СН'!$I$12+СВЦЭМ!$D$10+'СЕТ СН'!$I$5-'СЕТ СН'!$I$20</f>
        <v>3380.4831395600004</v>
      </c>
      <c r="Q125" s="36">
        <f>SUMIFS(СВЦЭМ!$C$39:$C$782,СВЦЭМ!$A$39:$A$782,$A125,СВЦЭМ!$B$39:$B$782,Q$119)+'СЕТ СН'!$I$12+СВЦЭМ!$D$10+'СЕТ СН'!$I$5-'СЕТ СН'!$I$20</f>
        <v>3390.2754603800004</v>
      </c>
      <c r="R125" s="36">
        <f>SUMIFS(СВЦЭМ!$C$39:$C$782,СВЦЭМ!$A$39:$A$782,$A125,СВЦЭМ!$B$39:$B$782,R$119)+'СЕТ СН'!$I$12+СВЦЭМ!$D$10+'СЕТ СН'!$I$5-'СЕТ СН'!$I$20</f>
        <v>3380.4403268100004</v>
      </c>
      <c r="S125" s="36">
        <f>SUMIFS(СВЦЭМ!$C$39:$C$782,СВЦЭМ!$A$39:$A$782,$A125,СВЦЭМ!$B$39:$B$782,S$119)+'СЕТ СН'!$I$12+СВЦЭМ!$D$10+'СЕТ СН'!$I$5-'СЕТ СН'!$I$20</f>
        <v>3351.1701106700002</v>
      </c>
      <c r="T125" s="36">
        <f>SUMIFS(СВЦЭМ!$C$39:$C$782,СВЦЭМ!$A$39:$A$782,$A125,СВЦЭМ!$B$39:$B$782,T$119)+'СЕТ СН'!$I$12+СВЦЭМ!$D$10+'СЕТ СН'!$I$5-'СЕТ СН'!$I$20</f>
        <v>3329.0243010900003</v>
      </c>
      <c r="U125" s="36">
        <f>SUMIFS(СВЦЭМ!$C$39:$C$782,СВЦЭМ!$A$39:$A$782,$A125,СВЦЭМ!$B$39:$B$782,U$119)+'СЕТ СН'!$I$12+СВЦЭМ!$D$10+'СЕТ СН'!$I$5-'СЕТ СН'!$I$20</f>
        <v>3307.9146197500004</v>
      </c>
      <c r="V125" s="36">
        <f>SUMIFS(СВЦЭМ!$C$39:$C$782,СВЦЭМ!$A$39:$A$782,$A125,СВЦЭМ!$B$39:$B$782,V$119)+'СЕТ СН'!$I$12+СВЦЭМ!$D$10+'СЕТ СН'!$I$5-'СЕТ СН'!$I$20</f>
        <v>3304.6880022200003</v>
      </c>
      <c r="W125" s="36">
        <f>SUMIFS(СВЦЭМ!$C$39:$C$782,СВЦЭМ!$A$39:$A$782,$A125,СВЦЭМ!$B$39:$B$782,W$119)+'СЕТ СН'!$I$12+СВЦЭМ!$D$10+'СЕТ СН'!$I$5-'СЕТ СН'!$I$20</f>
        <v>3321.4792284000005</v>
      </c>
      <c r="X125" s="36">
        <f>SUMIFS(СВЦЭМ!$C$39:$C$782,СВЦЭМ!$A$39:$A$782,$A125,СВЦЭМ!$B$39:$B$782,X$119)+'СЕТ СН'!$I$12+СВЦЭМ!$D$10+'СЕТ СН'!$I$5-'СЕТ СН'!$I$20</f>
        <v>3354.8960098800003</v>
      </c>
      <c r="Y125" s="36">
        <f>SUMIFS(СВЦЭМ!$C$39:$C$782,СВЦЭМ!$A$39:$A$782,$A125,СВЦЭМ!$B$39:$B$782,Y$119)+'СЕТ СН'!$I$12+СВЦЭМ!$D$10+'СЕТ СН'!$I$5-'СЕТ СН'!$I$20</f>
        <v>3376.6860362400002</v>
      </c>
    </row>
    <row r="126" spans="1:27" ht="15.75" x14ac:dyDescent="0.2">
      <c r="A126" s="35">
        <f t="shared" si="3"/>
        <v>44507</v>
      </c>
      <c r="B126" s="36">
        <f>SUMIFS(СВЦЭМ!$C$39:$C$782,СВЦЭМ!$A$39:$A$782,$A126,СВЦЭМ!$B$39:$B$782,B$119)+'СЕТ СН'!$I$12+СВЦЭМ!$D$10+'СЕТ СН'!$I$5-'СЕТ СН'!$I$20</f>
        <v>3406.9668460500002</v>
      </c>
      <c r="C126" s="36">
        <f>SUMIFS(СВЦЭМ!$C$39:$C$782,СВЦЭМ!$A$39:$A$782,$A126,СВЦЭМ!$B$39:$B$782,C$119)+'СЕТ СН'!$I$12+СВЦЭМ!$D$10+'СЕТ СН'!$I$5-'СЕТ СН'!$I$20</f>
        <v>3405.7913227300005</v>
      </c>
      <c r="D126" s="36">
        <f>SUMIFS(СВЦЭМ!$C$39:$C$782,СВЦЭМ!$A$39:$A$782,$A126,СВЦЭМ!$B$39:$B$782,D$119)+'СЕТ СН'!$I$12+СВЦЭМ!$D$10+'СЕТ СН'!$I$5-'СЕТ СН'!$I$20</f>
        <v>3298.89900975</v>
      </c>
      <c r="E126" s="36">
        <f>SUMIFS(СВЦЭМ!$C$39:$C$782,СВЦЭМ!$A$39:$A$782,$A126,СВЦЭМ!$B$39:$B$782,E$119)+'СЕТ СН'!$I$12+СВЦЭМ!$D$10+'СЕТ СН'!$I$5-'СЕТ СН'!$I$20</f>
        <v>3276.9542780100001</v>
      </c>
      <c r="F126" s="36">
        <f>SUMIFS(СВЦЭМ!$C$39:$C$782,СВЦЭМ!$A$39:$A$782,$A126,СВЦЭМ!$B$39:$B$782,F$119)+'СЕТ СН'!$I$12+СВЦЭМ!$D$10+'СЕТ СН'!$I$5-'СЕТ СН'!$I$20</f>
        <v>3273.8403231900002</v>
      </c>
      <c r="G126" s="36">
        <f>SUMIFS(СВЦЭМ!$C$39:$C$782,СВЦЭМ!$A$39:$A$782,$A126,СВЦЭМ!$B$39:$B$782,G$119)+'СЕТ СН'!$I$12+СВЦЭМ!$D$10+'СЕТ СН'!$I$5-'СЕТ СН'!$I$20</f>
        <v>3278.7296192200001</v>
      </c>
      <c r="H126" s="36">
        <f>SUMIFS(СВЦЭМ!$C$39:$C$782,СВЦЭМ!$A$39:$A$782,$A126,СВЦЭМ!$B$39:$B$782,H$119)+'СЕТ СН'!$I$12+СВЦЭМ!$D$10+'СЕТ СН'!$I$5-'СЕТ СН'!$I$20</f>
        <v>3347.8772075000002</v>
      </c>
      <c r="I126" s="36">
        <f>SUMIFS(СВЦЭМ!$C$39:$C$782,СВЦЭМ!$A$39:$A$782,$A126,СВЦЭМ!$B$39:$B$782,I$119)+'СЕТ СН'!$I$12+СВЦЭМ!$D$10+'СЕТ СН'!$I$5-'СЕТ СН'!$I$20</f>
        <v>3424.6122162400002</v>
      </c>
      <c r="J126" s="36">
        <f>SUMIFS(СВЦЭМ!$C$39:$C$782,СВЦЭМ!$A$39:$A$782,$A126,СВЦЭМ!$B$39:$B$782,J$119)+'СЕТ СН'!$I$12+СВЦЭМ!$D$10+'СЕТ СН'!$I$5-'СЕТ СН'!$I$20</f>
        <v>3424.1315362600003</v>
      </c>
      <c r="K126" s="36">
        <f>SUMIFS(СВЦЭМ!$C$39:$C$782,СВЦЭМ!$A$39:$A$782,$A126,СВЦЭМ!$B$39:$B$782,K$119)+'СЕТ СН'!$I$12+СВЦЭМ!$D$10+'СЕТ СН'!$I$5-'СЕТ СН'!$I$20</f>
        <v>3366.3572143600004</v>
      </c>
      <c r="L126" s="36">
        <f>SUMIFS(СВЦЭМ!$C$39:$C$782,СВЦЭМ!$A$39:$A$782,$A126,СВЦЭМ!$B$39:$B$782,L$119)+'СЕТ СН'!$I$12+СВЦЭМ!$D$10+'СЕТ СН'!$I$5-'СЕТ СН'!$I$20</f>
        <v>3358.7625906400003</v>
      </c>
      <c r="M126" s="36">
        <f>SUMIFS(СВЦЭМ!$C$39:$C$782,СВЦЭМ!$A$39:$A$782,$A126,СВЦЭМ!$B$39:$B$782,M$119)+'СЕТ СН'!$I$12+СВЦЭМ!$D$10+'СЕТ СН'!$I$5-'СЕТ СН'!$I$20</f>
        <v>3416.6825526900002</v>
      </c>
      <c r="N126" s="36">
        <f>SUMIFS(СВЦЭМ!$C$39:$C$782,СВЦЭМ!$A$39:$A$782,$A126,СВЦЭМ!$B$39:$B$782,N$119)+'СЕТ СН'!$I$12+СВЦЭМ!$D$10+'СЕТ СН'!$I$5-'СЕТ СН'!$I$20</f>
        <v>3444.5750735800002</v>
      </c>
      <c r="O126" s="36">
        <f>SUMIFS(СВЦЭМ!$C$39:$C$782,СВЦЭМ!$A$39:$A$782,$A126,СВЦЭМ!$B$39:$B$782,O$119)+'СЕТ СН'!$I$12+СВЦЭМ!$D$10+'СЕТ СН'!$I$5-'СЕТ СН'!$I$20</f>
        <v>3436.7034753400003</v>
      </c>
      <c r="P126" s="36">
        <f>SUMIFS(СВЦЭМ!$C$39:$C$782,СВЦЭМ!$A$39:$A$782,$A126,СВЦЭМ!$B$39:$B$782,P$119)+'СЕТ СН'!$I$12+СВЦЭМ!$D$10+'СЕТ СН'!$I$5-'СЕТ СН'!$I$20</f>
        <v>3427.9551504600004</v>
      </c>
      <c r="Q126" s="36">
        <f>SUMIFS(СВЦЭМ!$C$39:$C$782,СВЦЭМ!$A$39:$A$782,$A126,СВЦЭМ!$B$39:$B$782,Q$119)+'СЕТ СН'!$I$12+СВЦЭМ!$D$10+'СЕТ СН'!$I$5-'СЕТ СН'!$I$20</f>
        <v>3424.6153032600005</v>
      </c>
      <c r="R126" s="36">
        <f>SUMIFS(СВЦЭМ!$C$39:$C$782,СВЦЭМ!$A$39:$A$782,$A126,СВЦЭМ!$B$39:$B$782,R$119)+'СЕТ СН'!$I$12+СВЦЭМ!$D$10+'СЕТ СН'!$I$5-'СЕТ СН'!$I$20</f>
        <v>3434.52574886</v>
      </c>
      <c r="S126" s="36">
        <f>SUMIFS(СВЦЭМ!$C$39:$C$782,СВЦЭМ!$A$39:$A$782,$A126,СВЦЭМ!$B$39:$B$782,S$119)+'СЕТ СН'!$I$12+СВЦЭМ!$D$10+'СЕТ СН'!$I$5-'СЕТ СН'!$I$20</f>
        <v>3429.2919507700003</v>
      </c>
      <c r="T126" s="36">
        <f>SUMIFS(СВЦЭМ!$C$39:$C$782,СВЦЭМ!$A$39:$A$782,$A126,СВЦЭМ!$B$39:$B$782,T$119)+'СЕТ СН'!$I$12+СВЦЭМ!$D$10+'СЕТ СН'!$I$5-'СЕТ СН'!$I$20</f>
        <v>3382.1342549600004</v>
      </c>
      <c r="U126" s="36">
        <f>SUMIFS(СВЦЭМ!$C$39:$C$782,СВЦЭМ!$A$39:$A$782,$A126,СВЦЭМ!$B$39:$B$782,U$119)+'СЕТ СН'!$I$12+СВЦЭМ!$D$10+'СЕТ СН'!$I$5-'СЕТ СН'!$I$20</f>
        <v>3381.2147791100006</v>
      </c>
      <c r="V126" s="36">
        <f>SUMIFS(СВЦЭМ!$C$39:$C$782,СВЦЭМ!$A$39:$A$782,$A126,СВЦЭМ!$B$39:$B$782,V$119)+'СЕТ СН'!$I$12+СВЦЭМ!$D$10+'СЕТ СН'!$I$5-'СЕТ СН'!$I$20</f>
        <v>3365.5571043</v>
      </c>
      <c r="W126" s="36">
        <f>SUMIFS(СВЦЭМ!$C$39:$C$782,СВЦЭМ!$A$39:$A$782,$A126,СВЦЭМ!$B$39:$B$782,W$119)+'СЕТ СН'!$I$12+СВЦЭМ!$D$10+'СЕТ СН'!$I$5-'СЕТ СН'!$I$20</f>
        <v>3401.7878099</v>
      </c>
      <c r="X126" s="36">
        <f>SUMIFS(СВЦЭМ!$C$39:$C$782,СВЦЭМ!$A$39:$A$782,$A126,СВЦЭМ!$B$39:$B$782,X$119)+'СЕТ СН'!$I$12+СВЦЭМ!$D$10+'СЕТ СН'!$I$5-'СЕТ СН'!$I$20</f>
        <v>3426.05621617</v>
      </c>
      <c r="Y126" s="36">
        <f>SUMIFS(СВЦЭМ!$C$39:$C$782,СВЦЭМ!$A$39:$A$782,$A126,СВЦЭМ!$B$39:$B$782,Y$119)+'СЕТ СН'!$I$12+СВЦЭМ!$D$10+'СЕТ СН'!$I$5-'СЕТ СН'!$I$20</f>
        <v>3416.98790818</v>
      </c>
    </row>
    <row r="127" spans="1:27" ht="15.75" x14ac:dyDescent="0.2">
      <c r="A127" s="35">
        <f t="shared" si="3"/>
        <v>44508</v>
      </c>
      <c r="B127" s="36">
        <f>SUMIFS(СВЦЭМ!$C$39:$C$782,СВЦЭМ!$A$39:$A$782,$A127,СВЦЭМ!$B$39:$B$782,B$119)+'СЕТ СН'!$I$12+СВЦЭМ!$D$10+'СЕТ СН'!$I$5-'СЕТ СН'!$I$20</f>
        <v>3460.2289324100002</v>
      </c>
      <c r="C127" s="36">
        <f>SUMIFS(СВЦЭМ!$C$39:$C$782,СВЦЭМ!$A$39:$A$782,$A127,СВЦЭМ!$B$39:$B$782,C$119)+'СЕТ СН'!$I$12+СВЦЭМ!$D$10+'СЕТ СН'!$I$5-'СЕТ СН'!$I$20</f>
        <v>3458.73943487</v>
      </c>
      <c r="D127" s="36">
        <f>SUMIFS(СВЦЭМ!$C$39:$C$782,СВЦЭМ!$A$39:$A$782,$A127,СВЦЭМ!$B$39:$B$782,D$119)+'СЕТ СН'!$I$12+СВЦЭМ!$D$10+'СЕТ СН'!$I$5-'СЕТ СН'!$I$20</f>
        <v>3450.9483307099999</v>
      </c>
      <c r="E127" s="36">
        <f>SUMIFS(СВЦЭМ!$C$39:$C$782,СВЦЭМ!$A$39:$A$782,$A127,СВЦЭМ!$B$39:$B$782,E$119)+'СЕТ СН'!$I$12+СВЦЭМ!$D$10+'СЕТ СН'!$I$5-'СЕТ СН'!$I$20</f>
        <v>3432.7432449800003</v>
      </c>
      <c r="F127" s="36">
        <f>SUMIFS(СВЦЭМ!$C$39:$C$782,СВЦЭМ!$A$39:$A$782,$A127,СВЦЭМ!$B$39:$B$782,F$119)+'СЕТ СН'!$I$12+СВЦЭМ!$D$10+'СЕТ СН'!$I$5-'СЕТ СН'!$I$20</f>
        <v>3434.4389393800002</v>
      </c>
      <c r="G127" s="36">
        <f>SUMIFS(СВЦЭМ!$C$39:$C$782,СВЦЭМ!$A$39:$A$782,$A127,СВЦЭМ!$B$39:$B$782,G$119)+'СЕТ СН'!$I$12+СВЦЭМ!$D$10+'СЕТ СН'!$I$5-'СЕТ СН'!$I$20</f>
        <v>3444.6027236300001</v>
      </c>
      <c r="H127" s="36">
        <f>SUMIFS(СВЦЭМ!$C$39:$C$782,СВЦЭМ!$A$39:$A$782,$A127,СВЦЭМ!$B$39:$B$782,H$119)+'СЕТ СН'!$I$12+СВЦЭМ!$D$10+'СЕТ СН'!$I$5-'СЕТ СН'!$I$20</f>
        <v>3427.5265822800002</v>
      </c>
      <c r="I127" s="36">
        <f>SUMIFS(СВЦЭМ!$C$39:$C$782,СВЦЭМ!$A$39:$A$782,$A127,СВЦЭМ!$B$39:$B$782,I$119)+'СЕТ СН'!$I$12+СВЦЭМ!$D$10+'СЕТ СН'!$I$5-'СЕТ СН'!$I$20</f>
        <v>3407.7973884800003</v>
      </c>
      <c r="J127" s="36">
        <f>SUMIFS(СВЦЭМ!$C$39:$C$782,СВЦЭМ!$A$39:$A$782,$A127,СВЦЭМ!$B$39:$B$782,J$119)+'СЕТ СН'!$I$12+СВЦЭМ!$D$10+'СЕТ СН'!$I$5-'СЕТ СН'!$I$20</f>
        <v>3402.4131152800001</v>
      </c>
      <c r="K127" s="36">
        <f>SUMIFS(СВЦЭМ!$C$39:$C$782,СВЦЭМ!$A$39:$A$782,$A127,СВЦЭМ!$B$39:$B$782,K$119)+'СЕТ СН'!$I$12+СВЦЭМ!$D$10+'СЕТ СН'!$I$5-'СЕТ СН'!$I$20</f>
        <v>3365.1424357000005</v>
      </c>
      <c r="L127" s="36">
        <f>SUMIFS(СВЦЭМ!$C$39:$C$782,СВЦЭМ!$A$39:$A$782,$A127,СВЦЭМ!$B$39:$B$782,L$119)+'СЕТ СН'!$I$12+СВЦЭМ!$D$10+'СЕТ СН'!$I$5-'СЕТ СН'!$I$20</f>
        <v>3367.9150151000003</v>
      </c>
      <c r="M127" s="36">
        <f>SUMIFS(СВЦЭМ!$C$39:$C$782,СВЦЭМ!$A$39:$A$782,$A127,СВЦЭМ!$B$39:$B$782,M$119)+'СЕТ СН'!$I$12+СВЦЭМ!$D$10+'СЕТ СН'!$I$5-'СЕТ СН'!$I$20</f>
        <v>3369.1916880200001</v>
      </c>
      <c r="N127" s="36">
        <f>SUMIFS(СВЦЭМ!$C$39:$C$782,СВЦЭМ!$A$39:$A$782,$A127,СВЦЭМ!$B$39:$B$782,N$119)+'СЕТ СН'!$I$12+СВЦЭМ!$D$10+'СЕТ СН'!$I$5-'СЕТ СН'!$I$20</f>
        <v>3417.44044261</v>
      </c>
      <c r="O127" s="36">
        <f>SUMIFS(СВЦЭМ!$C$39:$C$782,СВЦЭМ!$A$39:$A$782,$A127,СВЦЭМ!$B$39:$B$782,O$119)+'СЕТ СН'!$I$12+СВЦЭМ!$D$10+'СЕТ СН'!$I$5-'СЕТ СН'!$I$20</f>
        <v>3410.5621531500001</v>
      </c>
      <c r="P127" s="36">
        <f>SUMIFS(СВЦЭМ!$C$39:$C$782,СВЦЭМ!$A$39:$A$782,$A127,СВЦЭМ!$B$39:$B$782,P$119)+'СЕТ СН'!$I$12+СВЦЭМ!$D$10+'СЕТ СН'!$I$5-'СЕТ СН'!$I$20</f>
        <v>3403.81224888</v>
      </c>
      <c r="Q127" s="36">
        <f>SUMIFS(СВЦЭМ!$C$39:$C$782,СВЦЭМ!$A$39:$A$782,$A127,СВЦЭМ!$B$39:$B$782,Q$119)+'СЕТ СН'!$I$12+СВЦЭМ!$D$10+'СЕТ СН'!$I$5-'СЕТ СН'!$I$20</f>
        <v>3408.2193714300001</v>
      </c>
      <c r="R127" s="36">
        <f>SUMIFS(СВЦЭМ!$C$39:$C$782,СВЦЭМ!$A$39:$A$782,$A127,СВЦЭМ!$B$39:$B$782,R$119)+'СЕТ СН'!$I$12+СВЦЭМ!$D$10+'СЕТ СН'!$I$5-'СЕТ СН'!$I$20</f>
        <v>3397.3519656500002</v>
      </c>
      <c r="S127" s="36">
        <f>SUMIFS(СВЦЭМ!$C$39:$C$782,СВЦЭМ!$A$39:$A$782,$A127,СВЦЭМ!$B$39:$B$782,S$119)+'СЕТ СН'!$I$12+СВЦЭМ!$D$10+'СЕТ СН'!$I$5-'СЕТ СН'!$I$20</f>
        <v>3395.0271510100001</v>
      </c>
      <c r="T127" s="36">
        <f>SUMIFS(СВЦЭМ!$C$39:$C$782,СВЦЭМ!$A$39:$A$782,$A127,СВЦЭМ!$B$39:$B$782,T$119)+'СЕТ СН'!$I$12+СВЦЭМ!$D$10+'СЕТ СН'!$I$5-'СЕТ СН'!$I$20</f>
        <v>3365.0625521300003</v>
      </c>
      <c r="U127" s="36">
        <f>SUMIFS(СВЦЭМ!$C$39:$C$782,СВЦЭМ!$A$39:$A$782,$A127,СВЦЭМ!$B$39:$B$782,U$119)+'СЕТ СН'!$I$12+СВЦЭМ!$D$10+'СЕТ СН'!$I$5-'СЕТ СН'!$I$20</f>
        <v>3369.1690624100002</v>
      </c>
      <c r="V127" s="36">
        <f>SUMIFS(СВЦЭМ!$C$39:$C$782,СВЦЭМ!$A$39:$A$782,$A127,СВЦЭМ!$B$39:$B$782,V$119)+'СЕТ СН'!$I$12+СВЦЭМ!$D$10+'СЕТ СН'!$I$5-'СЕТ СН'!$I$20</f>
        <v>3370.8690125000003</v>
      </c>
      <c r="W127" s="36">
        <f>SUMIFS(СВЦЭМ!$C$39:$C$782,СВЦЭМ!$A$39:$A$782,$A127,СВЦЭМ!$B$39:$B$782,W$119)+'СЕТ СН'!$I$12+СВЦЭМ!$D$10+'СЕТ СН'!$I$5-'СЕТ СН'!$I$20</f>
        <v>3393.39469035</v>
      </c>
      <c r="X127" s="36">
        <f>SUMIFS(СВЦЭМ!$C$39:$C$782,СВЦЭМ!$A$39:$A$782,$A127,СВЦЭМ!$B$39:$B$782,X$119)+'СЕТ СН'!$I$12+СВЦЭМ!$D$10+'СЕТ СН'!$I$5-'СЕТ СН'!$I$20</f>
        <v>3424.0416459100002</v>
      </c>
      <c r="Y127" s="36">
        <f>SUMIFS(СВЦЭМ!$C$39:$C$782,СВЦЭМ!$A$39:$A$782,$A127,СВЦЭМ!$B$39:$B$782,Y$119)+'СЕТ СН'!$I$12+СВЦЭМ!$D$10+'СЕТ СН'!$I$5-'СЕТ СН'!$I$20</f>
        <v>3463.24541701</v>
      </c>
    </row>
    <row r="128" spans="1:27" ht="15.75" x14ac:dyDescent="0.2">
      <c r="A128" s="35">
        <f t="shared" si="3"/>
        <v>44509</v>
      </c>
      <c r="B128" s="36">
        <f>SUMIFS(СВЦЭМ!$C$39:$C$782,СВЦЭМ!$A$39:$A$782,$A128,СВЦЭМ!$B$39:$B$782,B$119)+'СЕТ СН'!$I$12+СВЦЭМ!$D$10+'СЕТ СН'!$I$5-'СЕТ СН'!$I$20</f>
        <v>3465.9459558300005</v>
      </c>
      <c r="C128" s="36">
        <f>SUMIFS(СВЦЭМ!$C$39:$C$782,СВЦЭМ!$A$39:$A$782,$A128,СВЦЭМ!$B$39:$B$782,C$119)+'СЕТ СН'!$I$12+СВЦЭМ!$D$10+'СЕТ СН'!$I$5-'СЕТ СН'!$I$20</f>
        <v>3494.1179999599999</v>
      </c>
      <c r="D128" s="36">
        <f>SUMIFS(СВЦЭМ!$C$39:$C$782,СВЦЭМ!$A$39:$A$782,$A128,СВЦЭМ!$B$39:$B$782,D$119)+'СЕТ СН'!$I$12+СВЦЭМ!$D$10+'СЕТ СН'!$I$5-'СЕТ СН'!$I$20</f>
        <v>3517.8939877700004</v>
      </c>
      <c r="E128" s="36">
        <f>SUMIFS(СВЦЭМ!$C$39:$C$782,СВЦЭМ!$A$39:$A$782,$A128,СВЦЭМ!$B$39:$B$782,E$119)+'СЕТ СН'!$I$12+СВЦЭМ!$D$10+'СЕТ СН'!$I$5-'СЕТ СН'!$I$20</f>
        <v>3534.7495847800001</v>
      </c>
      <c r="F128" s="36">
        <f>SUMIFS(СВЦЭМ!$C$39:$C$782,СВЦЭМ!$A$39:$A$782,$A128,СВЦЭМ!$B$39:$B$782,F$119)+'СЕТ СН'!$I$12+СВЦЭМ!$D$10+'СЕТ СН'!$I$5-'СЕТ СН'!$I$20</f>
        <v>3528.6952491900001</v>
      </c>
      <c r="G128" s="36">
        <f>SUMIFS(СВЦЭМ!$C$39:$C$782,СВЦЭМ!$A$39:$A$782,$A128,СВЦЭМ!$B$39:$B$782,G$119)+'СЕТ СН'!$I$12+СВЦЭМ!$D$10+'СЕТ СН'!$I$5-'СЕТ СН'!$I$20</f>
        <v>3516.20648704</v>
      </c>
      <c r="H128" s="36">
        <f>SUMIFS(СВЦЭМ!$C$39:$C$782,СВЦЭМ!$A$39:$A$782,$A128,СВЦЭМ!$B$39:$B$782,H$119)+'СЕТ СН'!$I$12+СВЦЭМ!$D$10+'СЕТ СН'!$I$5-'СЕТ СН'!$I$20</f>
        <v>3477.6198720900002</v>
      </c>
      <c r="I128" s="36">
        <f>SUMIFS(СВЦЭМ!$C$39:$C$782,СВЦЭМ!$A$39:$A$782,$A128,СВЦЭМ!$B$39:$B$782,I$119)+'СЕТ СН'!$I$12+СВЦЭМ!$D$10+'СЕТ СН'!$I$5-'СЕТ СН'!$I$20</f>
        <v>3446.9428212299999</v>
      </c>
      <c r="J128" s="36">
        <f>SUMIFS(СВЦЭМ!$C$39:$C$782,СВЦЭМ!$A$39:$A$782,$A128,СВЦЭМ!$B$39:$B$782,J$119)+'СЕТ СН'!$I$12+СВЦЭМ!$D$10+'СЕТ СН'!$I$5-'СЕТ СН'!$I$20</f>
        <v>3441.8610774600002</v>
      </c>
      <c r="K128" s="36">
        <f>SUMIFS(СВЦЭМ!$C$39:$C$782,СВЦЭМ!$A$39:$A$782,$A128,СВЦЭМ!$B$39:$B$782,K$119)+'СЕТ СН'!$I$12+СВЦЭМ!$D$10+'СЕТ СН'!$I$5-'СЕТ СН'!$I$20</f>
        <v>3442.7118060700004</v>
      </c>
      <c r="L128" s="36">
        <f>SUMIFS(СВЦЭМ!$C$39:$C$782,СВЦЭМ!$A$39:$A$782,$A128,СВЦЭМ!$B$39:$B$782,L$119)+'СЕТ СН'!$I$12+СВЦЭМ!$D$10+'СЕТ СН'!$I$5-'СЕТ СН'!$I$20</f>
        <v>3438.4625894600003</v>
      </c>
      <c r="M128" s="36">
        <f>SUMIFS(СВЦЭМ!$C$39:$C$782,СВЦЭМ!$A$39:$A$782,$A128,СВЦЭМ!$B$39:$B$782,M$119)+'СЕТ СН'!$I$12+СВЦЭМ!$D$10+'СЕТ СН'!$I$5-'СЕТ СН'!$I$20</f>
        <v>3436.7636049800003</v>
      </c>
      <c r="N128" s="36">
        <f>SUMIFS(СВЦЭМ!$C$39:$C$782,СВЦЭМ!$A$39:$A$782,$A128,СВЦЭМ!$B$39:$B$782,N$119)+'СЕТ СН'!$I$12+СВЦЭМ!$D$10+'СЕТ СН'!$I$5-'СЕТ СН'!$I$20</f>
        <v>3477.4087526000003</v>
      </c>
      <c r="O128" s="36">
        <f>SUMIFS(СВЦЭМ!$C$39:$C$782,СВЦЭМ!$A$39:$A$782,$A128,СВЦЭМ!$B$39:$B$782,O$119)+'СЕТ СН'!$I$12+СВЦЭМ!$D$10+'СЕТ СН'!$I$5-'СЕТ СН'!$I$20</f>
        <v>3471.8563078800003</v>
      </c>
      <c r="P128" s="36">
        <f>SUMIFS(СВЦЭМ!$C$39:$C$782,СВЦЭМ!$A$39:$A$782,$A128,СВЦЭМ!$B$39:$B$782,P$119)+'СЕТ СН'!$I$12+СВЦЭМ!$D$10+'СЕТ СН'!$I$5-'СЕТ СН'!$I$20</f>
        <v>3487.7317600000001</v>
      </c>
      <c r="Q128" s="36">
        <f>SUMIFS(СВЦЭМ!$C$39:$C$782,СВЦЭМ!$A$39:$A$782,$A128,СВЦЭМ!$B$39:$B$782,Q$119)+'СЕТ СН'!$I$12+СВЦЭМ!$D$10+'СЕТ СН'!$I$5-'СЕТ СН'!$I$20</f>
        <v>3500.42395072</v>
      </c>
      <c r="R128" s="36">
        <f>SUMIFS(СВЦЭМ!$C$39:$C$782,СВЦЭМ!$A$39:$A$782,$A128,СВЦЭМ!$B$39:$B$782,R$119)+'СЕТ СН'!$I$12+СВЦЭМ!$D$10+'СЕТ СН'!$I$5-'СЕТ СН'!$I$20</f>
        <v>3511.1897097800002</v>
      </c>
      <c r="S128" s="36">
        <f>SUMIFS(СВЦЭМ!$C$39:$C$782,СВЦЭМ!$A$39:$A$782,$A128,СВЦЭМ!$B$39:$B$782,S$119)+'СЕТ СН'!$I$12+СВЦЭМ!$D$10+'СЕТ СН'!$I$5-'СЕТ СН'!$I$20</f>
        <v>3501.9562188300001</v>
      </c>
      <c r="T128" s="36">
        <f>SUMIFS(СВЦЭМ!$C$39:$C$782,СВЦЭМ!$A$39:$A$782,$A128,СВЦЭМ!$B$39:$B$782,T$119)+'СЕТ СН'!$I$12+СВЦЭМ!$D$10+'СЕТ СН'!$I$5-'СЕТ СН'!$I$20</f>
        <v>3474.9419742400005</v>
      </c>
      <c r="U128" s="36">
        <f>SUMIFS(СВЦЭМ!$C$39:$C$782,СВЦЭМ!$A$39:$A$782,$A128,СВЦЭМ!$B$39:$B$782,U$119)+'СЕТ СН'!$I$12+СВЦЭМ!$D$10+'СЕТ СН'!$I$5-'СЕТ СН'!$I$20</f>
        <v>3468.3913739300006</v>
      </c>
      <c r="V128" s="36">
        <f>SUMIFS(СВЦЭМ!$C$39:$C$782,СВЦЭМ!$A$39:$A$782,$A128,СВЦЭМ!$B$39:$B$782,V$119)+'СЕТ СН'!$I$12+СВЦЭМ!$D$10+'СЕТ СН'!$I$5-'СЕТ СН'!$I$20</f>
        <v>3463.4352806800002</v>
      </c>
      <c r="W128" s="36">
        <f>SUMIFS(СВЦЭМ!$C$39:$C$782,СВЦЭМ!$A$39:$A$782,$A128,СВЦЭМ!$B$39:$B$782,W$119)+'СЕТ СН'!$I$12+СВЦЭМ!$D$10+'СЕТ СН'!$I$5-'СЕТ СН'!$I$20</f>
        <v>3481.6892646700003</v>
      </c>
      <c r="X128" s="36">
        <f>SUMIFS(СВЦЭМ!$C$39:$C$782,СВЦЭМ!$A$39:$A$782,$A128,СВЦЭМ!$B$39:$B$782,X$119)+'СЕТ СН'!$I$12+СВЦЭМ!$D$10+'СЕТ СН'!$I$5-'СЕТ СН'!$I$20</f>
        <v>3494.7090907400002</v>
      </c>
      <c r="Y128" s="36">
        <f>SUMIFS(СВЦЭМ!$C$39:$C$782,СВЦЭМ!$A$39:$A$782,$A128,СВЦЭМ!$B$39:$B$782,Y$119)+'СЕТ СН'!$I$12+СВЦЭМ!$D$10+'СЕТ СН'!$I$5-'СЕТ СН'!$I$20</f>
        <v>3527.9529121400001</v>
      </c>
    </row>
    <row r="129" spans="1:25" ht="15.75" x14ac:dyDescent="0.2">
      <c r="A129" s="35">
        <f t="shared" si="3"/>
        <v>44510</v>
      </c>
      <c r="B129" s="36">
        <f>SUMIFS(СВЦЭМ!$C$39:$C$782,СВЦЭМ!$A$39:$A$782,$A129,СВЦЭМ!$B$39:$B$782,B$119)+'СЕТ СН'!$I$12+СВЦЭМ!$D$10+'СЕТ СН'!$I$5-'СЕТ СН'!$I$20</f>
        <v>3484.1391129700005</v>
      </c>
      <c r="C129" s="36">
        <f>SUMIFS(СВЦЭМ!$C$39:$C$782,СВЦЭМ!$A$39:$A$782,$A129,СВЦЭМ!$B$39:$B$782,C$119)+'СЕТ СН'!$I$12+СВЦЭМ!$D$10+'СЕТ СН'!$I$5-'СЕТ СН'!$I$20</f>
        <v>3485.7911047500002</v>
      </c>
      <c r="D129" s="36">
        <f>SUMIFS(СВЦЭМ!$C$39:$C$782,СВЦЭМ!$A$39:$A$782,$A129,СВЦЭМ!$B$39:$B$782,D$119)+'СЕТ СН'!$I$12+СВЦЭМ!$D$10+'СЕТ СН'!$I$5-'СЕТ СН'!$I$20</f>
        <v>3419.3038182500004</v>
      </c>
      <c r="E129" s="36">
        <f>SUMIFS(СВЦЭМ!$C$39:$C$782,СВЦЭМ!$A$39:$A$782,$A129,СВЦЭМ!$B$39:$B$782,E$119)+'СЕТ СН'!$I$12+СВЦЭМ!$D$10+'СЕТ СН'!$I$5-'СЕТ СН'!$I$20</f>
        <v>3387.3704813100003</v>
      </c>
      <c r="F129" s="36">
        <f>SUMIFS(СВЦЭМ!$C$39:$C$782,СВЦЭМ!$A$39:$A$782,$A129,СВЦЭМ!$B$39:$B$782,F$119)+'СЕТ СН'!$I$12+СВЦЭМ!$D$10+'СЕТ СН'!$I$5-'СЕТ СН'!$I$20</f>
        <v>3389.8615225399999</v>
      </c>
      <c r="G129" s="36">
        <f>SUMIFS(СВЦЭМ!$C$39:$C$782,СВЦЭМ!$A$39:$A$782,$A129,СВЦЭМ!$B$39:$B$782,G$119)+'СЕТ СН'!$I$12+СВЦЭМ!$D$10+'СЕТ СН'!$I$5-'СЕТ СН'!$I$20</f>
        <v>3404.6980594400002</v>
      </c>
      <c r="H129" s="36">
        <f>SUMIFS(СВЦЭМ!$C$39:$C$782,СВЦЭМ!$A$39:$A$782,$A129,СВЦЭМ!$B$39:$B$782,H$119)+'СЕТ СН'!$I$12+СВЦЭМ!$D$10+'СЕТ СН'!$I$5-'СЕТ СН'!$I$20</f>
        <v>3433.8464976200003</v>
      </c>
      <c r="I129" s="36">
        <f>SUMIFS(СВЦЭМ!$C$39:$C$782,СВЦЭМ!$A$39:$A$782,$A129,СВЦЭМ!$B$39:$B$782,I$119)+'СЕТ СН'!$I$12+СВЦЭМ!$D$10+'СЕТ СН'!$I$5-'СЕТ СН'!$I$20</f>
        <v>3434.5025541800005</v>
      </c>
      <c r="J129" s="36">
        <f>SUMIFS(СВЦЭМ!$C$39:$C$782,СВЦЭМ!$A$39:$A$782,$A129,СВЦЭМ!$B$39:$B$782,J$119)+'СЕТ СН'!$I$12+СВЦЭМ!$D$10+'СЕТ СН'!$I$5-'СЕТ СН'!$I$20</f>
        <v>3447.9057507000002</v>
      </c>
      <c r="K129" s="36">
        <f>SUMIFS(СВЦЭМ!$C$39:$C$782,СВЦЭМ!$A$39:$A$782,$A129,СВЦЭМ!$B$39:$B$782,K$119)+'СЕТ СН'!$I$12+СВЦЭМ!$D$10+'СЕТ СН'!$I$5-'СЕТ СН'!$I$20</f>
        <v>3463.5212917400004</v>
      </c>
      <c r="L129" s="36">
        <f>SUMIFS(СВЦЭМ!$C$39:$C$782,СВЦЭМ!$A$39:$A$782,$A129,СВЦЭМ!$B$39:$B$782,L$119)+'СЕТ СН'!$I$12+СВЦЭМ!$D$10+'СЕТ СН'!$I$5-'СЕТ СН'!$I$20</f>
        <v>3480.2810756100002</v>
      </c>
      <c r="M129" s="36">
        <f>SUMIFS(СВЦЭМ!$C$39:$C$782,СВЦЭМ!$A$39:$A$782,$A129,СВЦЭМ!$B$39:$B$782,M$119)+'СЕТ СН'!$I$12+СВЦЭМ!$D$10+'СЕТ СН'!$I$5-'СЕТ СН'!$I$20</f>
        <v>3480.4685837200004</v>
      </c>
      <c r="N129" s="36">
        <f>SUMIFS(СВЦЭМ!$C$39:$C$782,СВЦЭМ!$A$39:$A$782,$A129,СВЦЭМ!$B$39:$B$782,N$119)+'СЕТ СН'!$I$12+СВЦЭМ!$D$10+'СЕТ СН'!$I$5-'СЕТ СН'!$I$20</f>
        <v>3515.1906269300002</v>
      </c>
      <c r="O129" s="36">
        <f>SUMIFS(СВЦЭМ!$C$39:$C$782,СВЦЭМ!$A$39:$A$782,$A129,СВЦЭМ!$B$39:$B$782,O$119)+'СЕТ СН'!$I$12+СВЦЭМ!$D$10+'СЕТ СН'!$I$5-'СЕТ СН'!$I$20</f>
        <v>3520.3205920800001</v>
      </c>
      <c r="P129" s="36">
        <f>SUMIFS(СВЦЭМ!$C$39:$C$782,СВЦЭМ!$A$39:$A$782,$A129,СВЦЭМ!$B$39:$B$782,P$119)+'СЕТ СН'!$I$12+СВЦЭМ!$D$10+'СЕТ СН'!$I$5-'СЕТ СН'!$I$20</f>
        <v>3520.9530866600003</v>
      </c>
      <c r="Q129" s="36">
        <f>SUMIFS(СВЦЭМ!$C$39:$C$782,СВЦЭМ!$A$39:$A$782,$A129,СВЦЭМ!$B$39:$B$782,Q$119)+'СЕТ СН'!$I$12+СВЦЭМ!$D$10+'СЕТ СН'!$I$5-'СЕТ СН'!$I$20</f>
        <v>3515.8572607300002</v>
      </c>
      <c r="R129" s="36">
        <f>SUMIFS(СВЦЭМ!$C$39:$C$782,СВЦЭМ!$A$39:$A$782,$A129,СВЦЭМ!$B$39:$B$782,R$119)+'СЕТ СН'!$I$12+СВЦЭМ!$D$10+'СЕТ СН'!$I$5-'СЕТ СН'!$I$20</f>
        <v>3509.7037421000005</v>
      </c>
      <c r="S129" s="36">
        <f>SUMIFS(СВЦЭМ!$C$39:$C$782,СВЦЭМ!$A$39:$A$782,$A129,СВЦЭМ!$B$39:$B$782,S$119)+'СЕТ СН'!$I$12+СВЦЭМ!$D$10+'СЕТ СН'!$I$5-'СЕТ СН'!$I$20</f>
        <v>3505.4008715300001</v>
      </c>
      <c r="T129" s="36">
        <f>SUMIFS(СВЦЭМ!$C$39:$C$782,СВЦЭМ!$A$39:$A$782,$A129,СВЦЭМ!$B$39:$B$782,T$119)+'СЕТ СН'!$I$12+СВЦЭМ!$D$10+'СЕТ СН'!$I$5-'СЕТ СН'!$I$20</f>
        <v>3464.1428983300002</v>
      </c>
      <c r="U129" s="36">
        <f>SUMIFS(СВЦЭМ!$C$39:$C$782,СВЦЭМ!$A$39:$A$782,$A129,СВЦЭМ!$B$39:$B$782,U$119)+'СЕТ СН'!$I$12+СВЦЭМ!$D$10+'СЕТ СН'!$I$5-'СЕТ СН'!$I$20</f>
        <v>3459.8584159400002</v>
      </c>
      <c r="V129" s="36">
        <f>SUMIFS(СВЦЭМ!$C$39:$C$782,СВЦЭМ!$A$39:$A$782,$A129,СВЦЭМ!$B$39:$B$782,V$119)+'СЕТ СН'!$I$12+СВЦЭМ!$D$10+'СЕТ СН'!$I$5-'СЕТ СН'!$I$20</f>
        <v>3385.3145841900005</v>
      </c>
      <c r="W129" s="36">
        <f>SUMIFS(СВЦЭМ!$C$39:$C$782,СВЦЭМ!$A$39:$A$782,$A129,СВЦЭМ!$B$39:$B$782,W$119)+'СЕТ СН'!$I$12+СВЦЭМ!$D$10+'СЕТ СН'!$I$5-'СЕТ СН'!$I$20</f>
        <v>3414.7262463400002</v>
      </c>
      <c r="X129" s="36">
        <f>SUMIFS(СВЦЭМ!$C$39:$C$782,СВЦЭМ!$A$39:$A$782,$A129,СВЦЭМ!$B$39:$B$782,X$119)+'СЕТ СН'!$I$12+СВЦЭМ!$D$10+'СЕТ СН'!$I$5-'СЕТ СН'!$I$20</f>
        <v>3448.9266029999999</v>
      </c>
      <c r="Y129" s="36">
        <f>SUMIFS(СВЦЭМ!$C$39:$C$782,СВЦЭМ!$A$39:$A$782,$A129,СВЦЭМ!$B$39:$B$782,Y$119)+'СЕТ СН'!$I$12+СВЦЭМ!$D$10+'СЕТ СН'!$I$5-'СЕТ СН'!$I$20</f>
        <v>3489.8803096700003</v>
      </c>
    </row>
    <row r="130" spans="1:25" ht="15.75" x14ac:dyDescent="0.2">
      <c r="A130" s="35">
        <f t="shared" si="3"/>
        <v>44511</v>
      </c>
      <c r="B130" s="36">
        <f>SUMIFS(СВЦЭМ!$C$39:$C$782,СВЦЭМ!$A$39:$A$782,$A130,СВЦЭМ!$B$39:$B$782,B$119)+'СЕТ СН'!$I$12+СВЦЭМ!$D$10+'СЕТ СН'!$I$5-'СЕТ СН'!$I$20</f>
        <v>3481.6208409999999</v>
      </c>
      <c r="C130" s="36">
        <f>SUMIFS(СВЦЭМ!$C$39:$C$782,СВЦЭМ!$A$39:$A$782,$A130,СВЦЭМ!$B$39:$B$782,C$119)+'СЕТ СН'!$I$12+СВЦЭМ!$D$10+'СЕТ СН'!$I$5-'СЕТ СН'!$I$20</f>
        <v>3485.9393559</v>
      </c>
      <c r="D130" s="36">
        <f>SUMIFS(СВЦЭМ!$C$39:$C$782,СВЦЭМ!$A$39:$A$782,$A130,СВЦЭМ!$B$39:$B$782,D$119)+'СЕТ СН'!$I$12+СВЦЭМ!$D$10+'СЕТ СН'!$I$5-'СЕТ СН'!$I$20</f>
        <v>3401.9571758900001</v>
      </c>
      <c r="E130" s="36">
        <f>SUMIFS(СВЦЭМ!$C$39:$C$782,СВЦЭМ!$A$39:$A$782,$A130,СВЦЭМ!$B$39:$B$782,E$119)+'СЕТ СН'!$I$12+СВЦЭМ!$D$10+'СЕТ СН'!$I$5-'СЕТ СН'!$I$20</f>
        <v>3373.6770817100005</v>
      </c>
      <c r="F130" s="36">
        <f>SUMIFS(СВЦЭМ!$C$39:$C$782,СВЦЭМ!$A$39:$A$782,$A130,СВЦЭМ!$B$39:$B$782,F$119)+'СЕТ СН'!$I$12+СВЦЭМ!$D$10+'СЕТ СН'!$I$5-'СЕТ СН'!$I$20</f>
        <v>3383.1410673600003</v>
      </c>
      <c r="G130" s="36">
        <f>SUMIFS(СВЦЭМ!$C$39:$C$782,СВЦЭМ!$A$39:$A$782,$A130,СВЦЭМ!$B$39:$B$782,G$119)+'СЕТ СН'!$I$12+СВЦЭМ!$D$10+'СЕТ СН'!$I$5-'СЕТ СН'!$I$20</f>
        <v>3390.6305747500001</v>
      </c>
      <c r="H130" s="36">
        <f>SUMIFS(СВЦЭМ!$C$39:$C$782,СВЦЭМ!$A$39:$A$782,$A130,СВЦЭМ!$B$39:$B$782,H$119)+'СЕТ СН'!$I$12+СВЦЭМ!$D$10+'СЕТ СН'!$I$5-'СЕТ СН'!$I$20</f>
        <v>3460.6019938400004</v>
      </c>
      <c r="I130" s="36">
        <f>SUMIFS(СВЦЭМ!$C$39:$C$782,СВЦЭМ!$A$39:$A$782,$A130,СВЦЭМ!$B$39:$B$782,I$119)+'СЕТ СН'!$I$12+СВЦЭМ!$D$10+'СЕТ СН'!$I$5-'СЕТ СН'!$I$20</f>
        <v>3457.8882477699999</v>
      </c>
      <c r="J130" s="36">
        <f>SUMIFS(СВЦЭМ!$C$39:$C$782,СВЦЭМ!$A$39:$A$782,$A130,СВЦЭМ!$B$39:$B$782,J$119)+'СЕТ СН'!$I$12+СВЦЭМ!$D$10+'СЕТ СН'!$I$5-'СЕТ СН'!$I$20</f>
        <v>3458.7847146900003</v>
      </c>
      <c r="K130" s="36">
        <f>SUMIFS(СВЦЭМ!$C$39:$C$782,СВЦЭМ!$A$39:$A$782,$A130,СВЦЭМ!$B$39:$B$782,K$119)+'СЕТ СН'!$I$12+СВЦЭМ!$D$10+'СЕТ СН'!$I$5-'СЕТ СН'!$I$20</f>
        <v>3471.0965875400002</v>
      </c>
      <c r="L130" s="36">
        <f>SUMIFS(СВЦЭМ!$C$39:$C$782,СВЦЭМ!$A$39:$A$782,$A130,СВЦЭМ!$B$39:$B$782,L$119)+'СЕТ СН'!$I$12+СВЦЭМ!$D$10+'СЕТ СН'!$I$5-'СЕТ СН'!$I$20</f>
        <v>3488.1405777600003</v>
      </c>
      <c r="M130" s="36">
        <f>SUMIFS(СВЦЭМ!$C$39:$C$782,СВЦЭМ!$A$39:$A$782,$A130,СВЦЭМ!$B$39:$B$782,M$119)+'СЕТ СН'!$I$12+СВЦЭМ!$D$10+'СЕТ СН'!$I$5-'СЕТ СН'!$I$20</f>
        <v>3490.7772403700001</v>
      </c>
      <c r="N130" s="36">
        <f>SUMIFS(СВЦЭМ!$C$39:$C$782,СВЦЭМ!$A$39:$A$782,$A130,СВЦЭМ!$B$39:$B$782,N$119)+'СЕТ СН'!$I$12+СВЦЭМ!$D$10+'СЕТ СН'!$I$5-'СЕТ СН'!$I$20</f>
        <v>3513.5877267400001</v>
      </c>
      <c r="O130" s="36">
        <f>SUMIFS(СВЦЭМ!$C$39:$C$782,СВЦЭМ!$A$39:$A$782,$A130,СВЦЭМ!$B$39:$B$782,O$119)+'СЕТ СН'!$I$12+СВЦЭМ!$D$10+'СЕТ СН'!$I$5-'СЕТ СН'!$I$20</f>
        <v>3519.0534395300001</v>
      </c>
      <c r="P130" s="36">
        <f>SUMIFS(СВЦЭМ!$C$39:$C$782,СВЦЭМ!$A$39:$A$782,$A130,СВЦЭМ!$B$39:$B$782,P$119)+'СЕТ СН'!$I$12+СВЦЭМ!$D$10+'СЕТ СН'!$I$5-'СЕТ СН'!$I$20</f>
        <v>3529.6920819300003</v>
      </c>
      <c r="Q130" s="36">
        <f>SUMIFS(СВЦЭМ!$C$39:$C$782,СВЦЭМ!$A$39:$A$782,$A130,СВЦЭМ!$B$39:$B$782,Q$119)+'СЕТ СН'!$I$12+СВЦЭМ!$D$10+'СЕТ СН'!$I$5-'СЕТ СН'!$I$20</f>
        <v>3537.7356748100001</v>
      </c>
      <c r="R130" s="36">
        <f>SUMIFS(СВЦЭМ!$C$39:$C$782,СВЦЭМ!$A$39:$A$782,$A130,СВЦЭМ!$B$39:$B$782,R$119)+'СЕТ СН'!$I$12+СВЦЭМ!$D$10+'СЕТ СН'!$I$5-'СЕТ СН'!$I$20</f>
        <v>3535.8570362200003</v>
      </c>
      <c r="S130" s="36">
        <f>SUMIFS(СВЦЭМ!$C$39:$C$782,СВЦЭМ!$A$39:$A$782,$A130,СВЦЭМ!$B$39:$B$782,S$119)+'СЕТ СН'!$I$12+СВЦЭМ!$D$10+'СЕТ СН'!$I$5-'СЕТ СН'!$I$20</f>
        <v>3516.1428427999999</v>
      </c>
      <c r="T130" s="36">
        <f>SUMIFS(СВЦЭМ!$C$39:$C$782,СВЦЭМ!$A$39:$A$782,$A130,СВЦЭМ!$B$39:$B$782,T$119)+'СЕТ СН'!$I$12+СВЦЭМ!$D$10+'СЕТ СН'!$I$5-'СЕТ СН'!$I$20</f>
        <v>3486.17209834</v>
      </c>
      <c r="U130" s="36">
        <f>SUMIFS(СВЦЭМ!$C$39:$C$782,СВЦЭМ!$A$39:$A$782,$A130,СВЦЭМ!$B$39:$B$782,U$119)+'СЕТ СН'!$I$12+СВЦЭМ!$D$10+'СЕТ СН'!$I$5-'СЕТ СН'!$I$20</f>
        <v>3457.7377374800003</v>
      </c>
      <c r="V130" s="36">
        <f>SUMIFS(СВЦЭМ!$C$39:$C$782,СВЦЭМ!$A$39:$A$782,$A130,СВЦЭМ!$B$39:$B$782,V$119)+'СЕТ СН'!$I$12+СВЦЭМ!$D$10+'СЕТ СН'!$I$5-'СЕТ СН'!$I$20</f>
        <v>3369.83457774</v>
      </c>
      <c r="W130" s="36">
        <f>SUMIFS(СВЦЭМ!$C$39:$C$782,СВЦЭМ!$A$39:$A$782,$A130,СВЦЭМ!$B$39:$B$782,W$119)+'СЕТ СН'!$I$12+СВЦЭМ!$D$10+'СЕТ СН'!$I$5-'СЕТ СН'!$I$20</f>
        <v>3407.67869797</v>
      </c>
      <c r="X130" s="36">
        <f>SUMIFS(СВЦЭМ!$C$39:$C$782,СВЦЭМ!$A$39:$A$782,$A130,СВЦЭМ!$B$39:$B$782,X$119)+'СЕТ СН'!$I$12+СВЦЭМ!$D$10+'СЕТ СН'!$I$5-'СЕТ СН'!$I$20</f>
        <v>3462.7634212000003</v>
      </c>
      <c r="Y130" s="36">
        <f>SUMIFS(СВЦЭМ!$C$39:$C$782,СВЦЭМ!$A$39:$A$782,$A130,СВЦЭМ!$B$39:$B$782,Y$119)+'СЕТ СН'!$I$12+СВЦЭМ!$D$10+'СЕТ СН'!$I$5-'СЕТ СН'!$I$20</f>
        <v>3479.1659867400003</v>
      </c>
    </row>
    <row r="131" spans="1:25" ht="15.75" x14ac:dyDescent="0.2">
      <c r="A131" s="35">
        <f t="shared" si="3"/>
        <v>44512</v>
      </c>
      <c r="B131" s="36">
        <f>SUMIFS(СВЦЭМ!$C$39:$C$782,СВЦЭМ!$A$39:$A$782,$A131,СВЦЭМ!$B$39:$B$782,B$119)+'СЕТ СН'!$I$12+СВЦЭМ!$D$10+'СЕТ СН'!$I$5-'СЕТ СН'!$I$20</f>
        <v>3406.3976290000001</v>
      </c>
      <c r="C131" s="36">
        <f>SUMIFS(СВЦЭМ!$C$39:$C$782,СВЦЭМ!$A$39:$A$782,$A131,СВЦЭМ!$B$39:$B$782,C$119)+'СЕТ СН'!$I$12+СВЦЭМ!$D$10+'СЕТ СН'!$I$5-'СЕТ СН'!$I$20</f>
        <v>3429.2392862700003</v>
      </c>
      <c r="D131" s="36">
        <f>SUMIFS(СВЦЭМ!$C$39:$C$782,СВЦЭМ!$A$39:$A$782,$A131,СВЦЭМ!$B$39:$B$782,D$119)+'СЕТ СН'!$I$12+СВЦЭМ!$D$10+'СЕТ СН'!$I$5-'СЕТ СН'!$I$20</f>
        <v>3481.8051375600003</v>
      </c>
      <c r="E131" s="36">
        <f>SUMIFS(СВЦЭМ!$C$39:$C$782,СВЦЭМ!$A$39:$A$782,$A131,СВЦЭМ!$B$39:$B$782,E$119)+'СЕТ СН'!$I$12+СВЦЭМ!$D$10+'СЕТ СН'!$I$5-'СЕТ СН'!$I$20</f>
        <v>3503.7920710600001</v>
      </c>
      <c r="F131" s="36">
        <f>SUMIFS(СВЦЭМ!$C$39:$C$782,СВЦЭМ!$A$39:$A$782,$A131,СВЦЭМ!$B$39:$B$782,F$119)+'СЕТ СН'!$I$12+СВЦЭМ!$D$10+'СЕТ СН'!$I$5-'СЕТ СН'!$I$20</f>
        <v>3502.05530155</v>
      </c>
      <c r="G131" s="36">
        <f>SUMIFS(СВЦЭМ!$C$39:$C$782,СВЦЭМ!$A$39:$A$782,$A131,СВЦЭМ!$B$39:$B$782,G$119)+'СЕТ СН'!$I$12+СВЦЭМ!$D$10+'СЕТ СН'!$I$5-'СЕТ СН'!$I$20</f>
        <v>3433.2896115100002</v>
      </c>
      <c r="H131" s="36">
        <f>SUMIFS(СВЦЭМ!$C$39:$C$782,СВЦЭМ!$A$39:$A$782,$A131,СВЦЭМ!$B$39:$B$782,H$119)+'СЕТ СН'!$I$12+СВЦЭМ!$D$10+'СЕТ СН'!$I$5-'СЕТ СН'!$I$20</f>
        <v>3442.6593523900001</v>
      </c>
      <c r="I131" s="36">
        <f>SUMIFS(СВЦЭМ!$C$39:$C$782,СВЦЭМ!$A$39:$A$782,$A131,СВЦЭМ!$B$39:$B$782,I$119)+'СЕТ СН'!$I$12+СВЦЭМ!$D$10+'СЕТ СН'!$I$5-'СЕТ СН'!$I$20</f>
        <v>3411.50194569</v>
      </c>
      <c r="J131" s="36">
        <f>SUMIFS(СВЦЭМ!$C$39:$C$782,СВЦЭМ!$A$39:$A$782,$A131,СВЦЭМ!$B$39:$B$782,J$119)+'СЕТ СН'!$I$12+СВЦЭМ!$D$10+'СЕТ СН'!$I$5-'СЕТ СН'!$I$20</f>
        <v>3384.6421755199999</v>
      </c>
      <c r="K131" s="36">
        <f>SUMIFS(СВЦЭМ!$C$39:$C$782,СВЦЭМ!$A$39:$A$782,$A131,СВЦЭМ!$B$39:$B$782,K$119)+'СЕТ СН'!$I$12+СВЦЭМ!$D$10+'СЕТ СН'!$I$5-'СЕТ СН'!$I$20</f>
        <v>3354.7595128400003</v>
      </c>
      <c r="L131" s="36">
        <f>SUMIFS(СВЦЭМ!$C$39:$C$782,СВЦЭМ!$A$39:$A$782,$A131,СВЦЭМ!$B$39:$B$782,L$119)+'СЕТ СН'!$I$12+СВЦЭМ!$D$10+'СЕТ СН'!$I$5-'СЕТ СН'!$I$20</f>
        <v>3359.2031532000001</v>
      </c>
      <c r="M131" s="36">
        <f>SUMIFS(СВЦЭМ!$C$39:$C$782,СВЦЭМ!$A$39:$A$782,$A131,СВЦЭМ!$B$39:$B$782,M$119)+'СЕТ СН'!$I$12+СВЦЭМ!$D$10+'СЕТ СН'!$I$5-'СЕТ СН'!$I$20</f>
        <v>3358.6080240300003</v>
      </c>
      <c r="N131" s="36">
        <f>SUMIFS(СВЦЭМ!$C$39:$C$782,СВЦЭМ!$A$39:$A$782,$A131,СВЦЭМ!$B$39:$B$782,N$119)+'СЕТ СН'!$I$12+СВЦЭМ!$D$10+'СЕТ СН'!$I$5-'СЕТ СН'!$I$20</f>
        <v>3438.7398018000004</v>
      </c>
      <c r="O131" s="36">
        <f>SUMIFS(СВЦЭМ!$C$39:$C$782,СВЦЭМ!$A$39:$A$782,$A131,СВЦЭМ!$B$39:$B$782,O$119)+'СЕТ СН'!$I$12+СВЦЭМ!$D$10+'СЕТ СН'!$I$5-'СЕТ СН'!$I$20</f>
        <v>3391.8505732700005</v>
      </c>
      <c r="P131" s="36">
        <f>SUMIFS(СВЦЭМ!$C$39:$C$782,СВЦЭМ!$A$39:$A$782,$A131,СВЦЭМ!$B$39:$B$782,P$119)+'СЕТ СН'!$I$12+СВЦЭМ!$D$10+'СЕТ СН'!$I$5-'СЕТ СН'!$I$20</f>
        <v>3349.7151714700003</v>
      </c>
      <c r="Q131" s="36">
        <f>SUMIFS(СВЦЭМ!$C$39:$C$782,СВЦЭМ!$A$39:$A$782,$A131,СВЦЭМ!$B$39:$B$782,Q$119)+'СЕТ СН'!$I$12+СВЦЭМ!$D$10+'СЕТ СН'!$I$5-'СЕТ СН'!$I$20</f>
        <v>3439.1983749300002</v>
      </c>
      <c r="R131" s="36">
        <f>SUMIFS(СВЦЭМ!$C$39:$C$782,СВЦЭМ!$A$39:$A$782,$A131,СВЦЭМ!$B$39:$B$782,R$119)+'СЕТ СН'!$I$12+СВЦЭМ!$D$10+'СЕТ СН'!$I$5-'СЕТ СН'!$I$20</f>
        <v>3359.6655815000004</v>
      </c>
      <c r="S131" s="36">
        <f>SUMIFS(СВЦЭМ!$C$39:$C$782,СВЦЭМ!$A$39:$A$782,$A131,СВЦЭМ!$B$39:$B$782,S$119)+'СЕТ СН'!$I$12+СВЦЭМ!$D$10+'СЕТ СН'!$I$5-'СЕТ СН'!$I$20</f>
        <v>3354.5849793500001</v>
      </c>
      <c r="T131" s="36">
        <f>SUMIFS(СВЦЭМ!$C$39:$C$782,СВЦЭМ!$A$39:$A$782,$A131,СВЦЭМ!$B$39:$B$782,T$119)+'СЕТ СН'!$I$12+СВЦЭМ!$D$10+'СЕТ СН'!$I$5-'СЕТ СН'!$I$20</f>
        <v>3380.3434312300005</v>
      </c>
      <c r="U131" s="36">
        <f>SUMIFS(СВЦЭМ!$C$39:$C$782,СВЦЭМ!$A$39:$A$782,$A131,СВЦЭМ!$B$39:$B$782,U$119)+'СЕТ СН'!$I$12+СВЦЭМ!$D$10+'СЕТ СН'!$I$5-'СЕТ СН'!$I$20</f>
        <v>3377.06668403</v>
      </c>
      <c r="V131" s="36">
        <f>SUMIFS(СВЦЭМ!$C$39:$C$782,СВЦЭМ!$A$39:$A$782,$A131,СВЦЭМ!$B$39:$B$782,V$119)+'СЕТ СН'!$I$12+СВЦЭМ!$D$10+'СЕТ СН'!$I$5-'СЕТ СН'!$I$20</f>
        <v>3375.5695706900005</v>
      </c>
      <c r="W131" s="36">
        <f>SUMIFS(СВЦЭМ!$C$39:$C$782,СВЦЭМ!$A$39:$A$782,$A131,СВЦЭМ!$B$39:$B$782,W$119)+'СЕТ СН'!$I$12+СВЦЭМ!$D$10+'СЕТ СН'!$I$5-'СЕТ СН'!$I$20</f>
        <v>3372.4276164500002</v>
      </c>
      <c r="X131" s="36">
        <f>SUMIFS(СВЦЭМ!$C$39:$C$782,СВЦЭМ!$A$39:$A$782,$A131,СВЦЭМ!$B$39:$B$782,X$119)+'СЕТ СН'!$I$12+СВЦЭМ!$D$10+'СЕТ СН'!$I$5-'СЕТ СН'!$I$20</f>
        <v>3452.1382019700004</v>
      </c>
      <c r="Y131" s="36">
        <f>SUMIFS(СВЦЭМ!$C$39:$C$782,СВЦЭМ!$A$39:$A$782,$A131,СВЦЭМ!$B$39:$B$782,Y$119)+'СЕТ СН'!$I$12+СВЦЭМ!$D$10+'СЕТ СН'!$I$5-'СЕТ СН'!$I$20</f>
        <v>3442.1421313800001</v>
      </c>
    </row>
    <row r="132" spans="1:25" ht="15.75" x14ac:dyDescent="0.2">
      <c r="A132" s="35">
        <f t="shared" si="3"/>
        <v>44513</v>
      </c>
      <c r="B132" s="36">
        <f>SUMIFS(СВЦЭМ!$C$39:$C$782,СВЦЭМ!$A$39:$A$782,$A132,СВЦЭМ!$B$39:$B$782,B$119)+'СЕТ СН'!$I$12+СВЦЭМ!$D$10+'СЕТ СН'!$I$5-'СЕТ СН'!$I$20</f>
        <v>3397.9680785</v>
      </c>
      <c r="C132" s="36">
        <f>SUMIFS(СВЦЭМ!$C$39:$C$782,СВЦЭМ!$A$39:$A$782,$A132,СВЦЭМ!$B$39:$B$782,C$119)+'СЕТ СН'!$I$12+СВЦЭМ!$D$10+'СЕТ СН'!$I$5-'СЕТ СН'!$I$20</f>
        <v>3416.4349804800004</v>
      </c>
      <c r="D132" s="36">
        <f>SUMIFS(СВЦЭМ!$C$39:$C$782,СВЦЭМ!$A$39:$A$782,$A132,СВЦЭМ!$B$39:$B$782,D$119)+'СЕТ СН'!$I$12+СВЦЭМ!$D$10+'СЕТ СН'!$I$5-'СЕТ СН'!$I$20</f>
        <v>3432.4008318700003</v>
      </c>
      <c r="E132" s="36">
        <f>SUMIFS(СВЦЭМ!$C$39:$C$782,СВЦЭМ!$A$39:$A$782,$A132,СВЦЭМ!$B$39:$B$782,E$119)+'СЕТ СН'!$I$12+СВЦЭМ!$D$10+'СЕТ СН'!$I$5-'СЕТ СН'!$I$20</f>
        <v>3439.8964843399999</v>
      </c>
      <c r="F132" s="36">
        <f>SUMIFS(СВЦЭМ!$C$39:$C$782,СВЦЭМ!$A$39:$A$782,$A132,СВЦЭМ!$B$39:$B$782,F$119)+'СЕТ СН'!$I$12+СВЦЭМ!$D$10+'СЕТ СН'!$I$5-'СЕТ СН'!$I$20</f>
        <v>3426.6667592399999</v>
      </c>
      <c r="G132" s="36">
        <f>SUMIFS(СВЦЭМ!$C$39:$C$782,СВЦЭМ!$A$39:$A$782,$A132,СВЦЭМ!$B$39:$B$782,G$119)+'СЕТ СН'!$I$12+СВЦЭМ!$D$10+'СЕТ СН'!$I$5-'СЕТ СН'!$I$20</f>
        <v>3414.5305020400001</v>
      </c>
      <c r="H132" s="36">
        <f>SUMIFS(СВЦЭМ!$C$39:$C$782,СВЦЭМ!$A$39:$A$782,$A132,СВЦЭМ!$B$39:$B$782,H$119)+'СЕТ СН'!$I$12+СВЦЭМ!$D$10+'СЕТ СН'!$I$5-'СЕТ СН'!$I$20</f>
        <v>3363.3390624200001</v>
      </c>
      <c r="I132" s="36">
        <f>SUMIFS(СВЦЭМ!$C$39:$C$782,СВЦЭМ!$A$39:$A$782,$A132,СВЦЭМ!$B$39:$B$782,I$119)+'СЕТ СН'!$I$12+СВЦЭМ!$D$10+'СЕТ СН'!$I$5-'СЕТ СН'!$I$20</f>
        <v>3323.6138472400003</v>
      </c>
      <c r="J132" s="36">
        <f>SUMIFS(СВЦЭМ!$C$39:$C$782,СВЦЭМ!$A$39:$A$782,$A132,СВЦЭМ!$B$39:$B$782,J$119)+'СЕТ СН'!$I$12+СВЦЭМ!$D$10+'СЕТ СН'!$I$5-'СЕТ СН'!$I$20</f>
        <v>3344.3850794500004</v>
      </c>
      <c r="K132" s="36">
        <f>SUMIFS(СВЦЭМ!$C$39:$C$782,СВЦЭМ!$A$39:$A$782,$A132,СВЦЭМ!$B$39:$B$782,K$119)+'СЕТ СН'!$I$12+СВЦЭМ!$D$10+'СЕТ СН'!$I$5-'СЕТ СН'!$I$20</f>
        <v>3384.5830543300003</v>
      </c>
      <c r="L132" s="36">
        <f>SUMIFS(СВЦЭМ!$C$39:$C$782,СВЦЭМ!$A$39:$A$782,$A132,СВЦЭМ!$B$39:$B$782,L$119)+'СЕТ СН'!$I$12+СВЦЭМ!$D$10+'СЕТ СН'!$I$5-'СЕТ СН'!$I$20</f>
        <v>3398.6305718600001</v>
      </c>
      <c r="M132" s="36">
        <f>SUMIFS(СВЦЭМ!$C$39:$C$782,СВЦЭМ!$A$39:$A$782,$A132,СВЦЭМ!$B$39:$B$782,M$119)+'СЕТ СН'!$I$12+СВЦЭМ!$D$10+'СЕТ СН'!$I$5-'СЕТ СН'!$I$20</f>
        <v>3383.7010600900003</v>
      </c>
      <c r="N132" s="36">
        <f>SUMIFS(СВЦЭМ!$C$39:$C$782,СВЦЭМ!$A$39:$A$782,$A132,СВЦЭМ!$B$39:$B$782,N$119)+'СЕТ СН'!$I$12+СВЦЭМ!$D$10+'СЕТ СН'!$I$5-'СЕТ СН'!$I$20</f>
        <v>3392.8321127400004</v>
      </c>
      <c r="O132" s="36">
        <f>SUMIFS(СВЦЭМ!$C$39:$C$782,СВЦЭМ!$A$39:$A$782,$A132,СВЦЭМ!$B$39:$B$782,O$119)+'СЕТ СН'!$I$12+СВЦЭМ!$D$10+'СЕТ СН'!$I$5-'СЕТ СН'!$I$20</f>
        <v>3384.0611902999999</v>
      </c>
      <c r="P132" s="36">
        <f>SUMIFS(СВЦЭМ!$C$39:$C$782,СВЦЭМ!$A$39:$A$782,$A132,СВЦЭМ!$B$39:$B$782,P$119)+'СЕТ СН'!$I$12+СВЦЭМ!$D$10+'СЕТ СН'!$I$5-'СЕТ СН'!$I$20</f>
        <v>3376.8237717700003</v>
      </c>
      <c r="Q132" s="36">
        <f>SUMIFS(СВЦЭМ!$C$39:$C$782,СВЦЭМ!$A$39:$A$782,$A132,СВЦЭМ!$B$39:$B$782,Q$119)+'СЕТ СН'!$I$12+СВЦЭМ!$D$10+'СЕТ СН'!$I$5-'СЕТ СН'!$I$20</f>
        <v>3374.7359532099999</v>
      </c>
      <c r="R132" s="36">
        <f>SUMIFS(СВЦЭМ!$C$39:$C$782,СВЦЭМ!$A$39:$A$782,$A132,СВЦЭМ!$B$39:$B$782,R$119)+'СЕТ СН'!$I$12+СВЦЭМ!$D$10+'СЕТ СН'!$I$5-'СЕТ СН'!$I$20</f>
        <v>3366.3804677799999</v>
      </c>
      <c r="S132" s="36">
        <f>SUMIFS(СВЦЭМ!$C$39:$C$782,СВЦЭМ!$A$39:$A$782,$A132,СВЦЭМ!$B$39:$B$782,S$119)+'СЕТ СН'!$I$12+СВЦЭМ!$D$10+'СЕТ СН'!$I$5-'СЕТ СН'!$I$20</f>
        <v>3372.8630640900001</v>
      </c>
      <c r="T132" s="36">
        <f>SUMIFS(СВЦЭМ!$C$39:$C$782,СВЦЭМ!$A$39:$A$782,$A132,СВЦЭМ!$B$39:$B$782,T$119)+'СЕТ СН'!$I$12+СВЦЭМ!$D$10+'СЕТ СН'!$I$5-'СЕТ СН'!$I$20</f>
        <v>3320.8421816</v>
      </c>
      <c r="U132" s="36">
        <f>SUMIFS(СВЦЭМ!$C$39:$C$782,СВЦЭМ!$A$39:$A$782,$A132,СВЦЭМ!$B$39:$B$782,U$119)+'СЕТ СН'!$I$12+СВЦЭМ!$D$10+'СЕТ СН'!$I$5-'СЕТ СН'!$I$20</f>
        <v>3293.2831227200004</v>
      </c>
      <c r="V132" s="36">
        <f>SUMIFS(СВЦЭМ!$C$39:$C$782,СВЦЭМ!$A$39:$A$782,$A132,СВЦЭМ!$B$39:$B$782,V$119)+'СЕТ СН'!$I$12+СВЦЭМ!$D$10+'СЕТ СН'!$I$5-'СЕТ СН'!$I$20</f>
        <v>3297.9362298300002</v>
      </c>
      <c r="W132" s="36">
        <f>SUMIFS(СВЦЭМ!$C$39:$C$782,СВЦЭМ!$A$39:$A$782,$A132,СВЦЭМ!$B$39:$B$782,W$119)+'СЕТ СН'!$I$12+СВЦЭМ!$D$10+'СЕТ СН'!$I$5-'СЕТ СН'!$I$20</f>
        <v>3310.6493786800002</v>
      </c>
      <c r="X132" s="36">
        <f>SUMIFS(СВЦЭМ!$C$39:$C$782,СВЦЭМ!$A$39:$A$782,$A132,СВЦЭМ!$B$39:$B$782,X$119)+'СЕТ СН'!$I$12+СВЦЭМ!$D$10+'СЕТ СН'!$I$5-'СЕТ СН'!$I$20</f>
        <v>3331.82591159</v>
      </c>
      <c r="Y132" s="36">
        <f>SUMIFS(СВЦЭМ!$C$39:$C$782,СВЦЭМ!$A$39:$A$782,$A132,СВЦЭМ!$B$39:$B$782,Y$119)+'СЕТ СН'!$I$12+СВЦЭМ!$D$10+'СЕТ СН'!$I$5-'СЕТ СН'!$I$20</f>
        <v>3360.2223143700003</v>
      </c>
    </row>
    <row r="133" spans="1:25" ht="15.75" x14ac:dyDescent="0.2">
      <c r="A133" s="35">
        <f t="shared" si="3"/>
        <v>44514</v>
      </c>
      <c r="B133" s="36">
        <f>SUMIFS(СВЦЭМ!$C$39:$C$782,СВЦЭМ!$A$39:$A$782,$A133,СВЦЭМ!$B$39:$B$782,B$119)+'СЕТ СН'!$I$12+СВЦЭМ!$D$10+'СЕТ СН'!$I$5-'СЕТ СН'!$I$20</f>
        <v>3390.5168182000002</v>
      </c>
      <c r="C133" s="36">
        <f>SUMIFS(СВЦЭМ!$C$39:$C$782,СВЦЭМ!$A$39:$A$782,$A133,СВЦЭМ!$B$39:$B$782,C$119)+'СЕТ СН'!$I$12+СВЦЭМ!$D$10+'СЕТ СН'!$I$5-'СЕТ СН'!$I$20</f>
        <v>3411.99838267</v>
      </c>
      <c r="D133" s="36">
        <f>SUMIFS(СВЦЭМ!$C$39:$C$782,СВЦЭМ!$A$39:$A$782,$A133,СВЦЭМ!$B$39:$B$782,D$119)+'СЕТ СН'!$I$12+СВЦЭМ!$D$10+'СЕТ СН'!$I$5-'СЕТ СН'!$I$20</f>
        <v>3438.1577507900001</v>
      </c>
      <c r="E133" s="36">
        <f>SUMIFS(СВЦЭМ!$C$39:$C$782,СВЦЭМ!$A$39:$A$782,$A133,СВЦЭМ!$B$39:$B$782,E$119)+'СЕТ СН'!$I$12+СВЦЭМ!$D$10+'СЕТ СН'!$I$5-'СЕТ СН'!$I$20</f>
        <v>3450.0133797100002</v>
      </c>
      <c r="F133" s="36">
        <f>SUMIFS(СВЦЭМ!$C$39:$C$782,СВЦЭМ!$A$39:$A$782,$A133,СВЦЭМ!$B$39:$B$782,F$119)+'СЕТ СН'!$I$12+СВЦЭМ!$D$10+'СЕТ СН'!$I$5-'СЕТ СН'!$I$20</f>
        <v>3441.4543243300004</v>
      </c>
      <c r="G133" s="36">
        <f>SUMIFS(СВЦЭМ!$C$39:$C$782,СВЦЭМ!$A$39:$A$782,$A133,СВЦЭМ!$B$39:$B$782,G$119)+'СЕТ СН'!$I$12+СВЦЭМ!$D$10+'СЕТ СН'!$I$5-'СЕТ СН'!$I$20</f>
        <v>3445.1499183100004</v>
      </c>
      <c r="H133" s="36">
        <f>SUMIFS(СВЦЭМ!$C$39:$C$782,СВЦЭМ!$A$39:$A$782,$A133,СВЦЭМ!$B$39:$B$782,H$119)+'СЕТ СН'!$I$12+СВЦЭМ!$D$10+'СЕТ СН'!$I$5-'СЕТ СН'!$I$20</f>
        <v>3422.8717304500005</v>
      </c>
      <c r="I133" s="36">
        <f>SUMIFS(СВЦЭМ!$C$39:$C$782,СВЦЭМ!$A$39:$A$782,$A133,СВЦЭМ!$B$39:$B$782,I$119)+'СЕТ СН'!$I$12+СВЦЭМ!$D$10+'СЕТ СН'!$I$5-'СЕТ СН'!$I$20</f>
        <v>3394.5293239100001</v>
      </c>
      <c r="J133" s="36">
        <f>SUMIFS(СВЦЭМ!$C$39:$C$782,СВЦЭМ!$A$39:$A$782,$A133,СВЦЭМ!$B$39:$B$782,J$119)+'СЕТ СН'!$I$12+СВЦЭМ!$D$10+'СЕТ СН'!$I$5-'СЕТ СН'!$I$20</f>
        <v>3364.59678635</v>
      </c>
      <c r="K133" s="36">
        <f>SUMIFS(СВЦЭМ!$C$39:$C$782,СВЦЭМ!$A$39:$A$782,$A133,СВЦЭМ!$B$39:$B$782,K$119)+'СЕТ СН'!$I$12+СВЦЭМ!$D$10+'СЕТ СН'!$I$5-'СЕТ СН'!$I$20</f>
        <v>3352.4818995000005</v>
      </c>
      <c r="L133" s="36">
        <f>SUMIFS(СВЦЭМ!$C$39:$C$782,СВЦЭМ!$A$39:$A$782,$A133,СВЦЭМ!$B$39:$B$782,L$119)+'СЕТ СН'!$I$12+СВЦЭМ!$D$10+'СЕТ СН'!$I$5-'СЕТ СН'!$I$20</f>
        <v>3339.4873765800003</v>
      </c>
      <c r="M133" s="36">
        <f>SUMIFS(СВЦЭМ!$C$39:$C$782,СВЦЭМ!$A$39:$A$782,$A133,СВЦЭМ!$B$39:$B$782,M$119)+'СЕТ СН'!$I$12+СВЦЭМ!$D$10+'СЕТ СН'!$I$5-'СЕТ СН'!$I$20</f>
        <v>3328.6536313000001</v>
      </c>
      <c r="N133" s="36">
        <f>SUMIFS(СВЦЭМ!$C$39:$C$782,СВЦЭМ!$A$39:$A$782,$A133,СВЦЭМ!$B$39:$B$782,N$119)+'СЕТ СН'!$I$12+СВЦЭМ!$D$10+'СЕТ СН'!$I$5-'СЕТ СН'!$I$20</f>
        <v>3330.7165025800005</v>
      </c>
      <c r="O133" s="36">
        <f>SUMIFS(СВЦЭМ!$C$39:$C$782,СВЦЭМ!$A$39:$A$782,$A133,СВЦЭМ!$B$39:$B$782,O$119)+'СЕТ СН'!$I$12+СВЦЭМ!$D$10+'СЕТ СН'!$I$5-'СЕТ СН'!$I$20</f>
        <v>3330.5350833100001</v>
      </c>
      <c r="P133" s="36">
        <f>SUMIFS(СВЦЭМ!$C$39:$C$782,СВЦЭМ!$A$39:$A$782,$A133,СВЦЭМ!$B$39:$B$782,P$119)+'СЕТ СН'!$I$12+СВЦЭМ!$D$10+'СЕТ СН'!$I$5-'СЕТ СН'!$I$20</f>
        <v>3345.6651818800001</v>
      </c>
      <c r="Q133" s="36">
        <f>SUMIFS(СВЦЭМ!$C$39:$C$782,СВЦЭМ!$A$39:$A$782,$A133,СВЦЭМ!$B$39:$B$782,Q$119)+'СЕТ СН'!$I$12+СВЦЭМ!$D$10+'СЕТ СН'!$I$5-'СЕТ СН'!$I$20</f>
        <v>3356.4734035300003</v>
      </c>
      <c r="R133" s="36">
        <f>SUMIFS(СВЦЭМ!$C$39:$C$782,СВЦЭМ!$A$39:$A$782,$A133,СВЦЭМ!$B$39:$B$782,R$119)+'СЕТ СН'!$I$12+СВЦЭМ!$D$10+'СЕТ СН'!$I$5-'СЕТ СН'!$I$20</f>
        <v>3363.7093145900003</v>
      </c>
      <c r="S133" s="36">
        <f>SUMIFS(СВЦЭМ!$C$39:$C$782,СВЦЭМ!$A$39:$A$782,$A133,СВЦЭМ!$B$39:$B$782,S$119)+'СЕТ СН'!$I$12+СВЦЭМ!$D$10+'СЕТ СН'!$I$5-'СЕТ СН'!$I$20</f>
        <v>3305.8528650900003</v>
      </c>
      <c r="T133" s="36">
        <f>SUMIFS(СВЦЭМ!$C$39:$C$782,СВЦЭМ!$A$39:$A$782,$A133,СВЦЭМ!$B$39:$B$782,T$119)+'СЕТ СН'!$I$12+СВЦЭМ!$D$10+'СЕТ СН'!$I$5-'СЕТ СН'!$I$20</f>
        <v>3286.6028011600001</v>
      </c>
      <c r="U133" s="36">
        <f>SUMIFS(СВЦЭМ!$C$39:$C$782,СВЦЭМ!$A$39:$A$782,$A133,СВЦЭМ!$B$39:$B$782,U$119)+'СЕТ СН'!$I$12+СВЦЭМ!$D$10+'СЕТ СН'!$I$5-'СЕТ СН'!$I$20</f>
        <v>3283.9945143000004</v>
      </c>
      <c r="V133" s="36">
        <f>SUMIFS(СВЦЭМ!$C$39:$C$782,СВЦЭМ!$A$39:$A$782,$A133,СВЦЭМ!$B$39:$B$782,V$119)+'СЕТ СН'!$I$12+СВЦЭМ!$D$10+'СЕТ СН'!$I$5-'СЕТ СН'!$I$20</f>
        <v>3270.5967569500003</v>
      </c>
      <c r="W133" s="36">
        <f>SUMIFS(СВЦЭМ!$C$39:$C$782,СВЦЭМ!$A$39:$A$782,$A133,СВЦЭМ!$B$39:$B$782,W$119)+'СЕТ СН'!$I$12+СВЦЭМ!$D$10+'СЕТ СН'!$I$5-'СЕТ СН'!$I$20</f>
        <v>3303.88306027</v>
      </c>
      <c r="X133" s="36">
        <f>SUMIFS(СВЦЭМ!$C$39:$C$782,СВЦЭМ!$A$39:$A$782,$A133,СВЦЭМ!$B$39:$B$782,X$119)+'СЕТ СН'!$I$12+СВЦЭМ!$D$10+'СЕТ СН'!$I$5-'СЕТ СН'!$I$20</f>
        <v>3321.0175841200003</v>
      </c>
      <c r="Y133" s="36">
        <f>SUMIFS(СВЦЭМ!$C$39:$C$782,СВЦЭМ!$A$39:$A$782,$A133,СВЦЭМ!$B$39:$B$782,Y$119)+'СЕТ СН'!$I$12+СВЦЭМ!$D$10+'СЕТ СН'!$I$5-'СЕТ СН'!$I$20</f>
        <v>3356.6134195499999</v>
      </c>
    </row>
    <row r="134" spans="1:25" ht="15.75" x14ac:dyDescent="0.2">
      <c r="A134" s="35">
        <f t="shared" si="3"/>
        <v>44515</v>
      </c>
      <c r="B134" s="36">
        <f>SUMIFS(СВЦЭМ!$C$39:$C$782,СВЦЭМ!$A$39:$A$782,$A134,СВЦЭМ!$B$39:$B$782,B$119)+'СЕТ СН'!$I$12+СВЦЭМ!$D$10+'СЕТ СН'!$I$5-'СЕТ СН'!$I$20</f>
        <v>3335.6767873500003</v>
      </c>
      <c r="C134" s="36">
        <f>SUMIFS(СВЦЭМ!$C$39:$C$782,СВЦЭМ!$A$39:$A$782,$A134,СВЦЭМ!$B$39:$B$782,C$119)+'СЕТ СН'!$I$12+СВЦЭМ!$D$10+'СЕТ СН'!$I$5-'СЕТ СН'!$I$20</f>
        <v>3380.1143665200002</v>
      </c>
      <c r="D134" s="36">
        <f>SUMIFS(СВЦЭМ!$C$39:$C$782,СВЦЭМ!$A$39:$A$782,$A134,СВЦЭМ!$B$39:$B$782,D$119)+'СЕТ СН'!$I$12+СВЦЭМ!$D$10+'СЕТ СН'!$I$5-'СЕТ СН'!$I$20</f>
        <v>3392.6067167700003</v>
      </c>
      <c r="E134" s="36">
        <f>SUMIFS(СВЦЭМ!$C$39:$C$782,СВЦЭМ!$A$39:$A$782,$A134,СВЦЭМ!$B$39:$B$782,E$119)+'СЕТ СН'!$I$12+СВЦЭМ!$D$10+'СЕТ СН'!$I$5-'СЕТ СН'!$I$20</f>
        <v>3380.4897494800002</v>
      </c>
      <c r="F134" s="36">
        <f>SUMIFS(СВЦЭМ!$C$39:$C$782,СВЦЭМ!$A$39:$A$782,$A134,СВЦЭМ!$B$39:$B$782,F$119)+'СЕТ СН'!$I$12+СВЦЭМ!$D$10+'СЕТ СН'!$I$5-'СЕТ СН'!$I$20</f>
        <v>3371.7834027200001</v>
      </c>
      <c r="G134" s="36">
        <f>SUMIFS(СВЦЭМ!$C$39:$C$782,СВЦЭМ!$A$39:$A$782,$A134,СВЦЭМ!$B$39:$B$782,G$119)+'СЕТ СН'!$I$12+СВЦЭМ!$D$10+'СЕТ СН'!$I$5-'СЕТ СН'!$I$20</f>
        <v>3367.4836655700001</v>
      </c>
      <c r="H134" s="36">
        <f>SUMIFS(СВЦЭМ!$C$39:$C$782,СВЦЭМ!$A$39:$A$782,$A134,СВЦЭМ!$B$39:$B$782,H$119)+'СЕТ СН'!$I$12+СВЦЭМ!$D$10+'СЕТ СН'!$I$5-'СЕТ СН'!$I$20</f>
        <v>3450.1150783900002</v>
      </c>
      <c r="I134" s="36">
        <f>SUMIFS(СВЦЭМ!$C$39:$C$782,СВЦЭМ!$A$39:$A$782,$A134,СВЦЭМ!$B$39:$B$782,I$119)+'СЕТ СН'!$I$12+СВЦЭМ!$D$10+'СЕТ СН'!$I$5-'СЕТ СН'!$I$20</f>
        <v>3420.4647485900005</v>
      </c>
      <c r="J134" s="36">
        <f>SUMIFS(СВЦЭМ!$C$39:$C$782,СВЦЭМ!$A$39:$A$782,$A134,СВЦЭМ!$B$39:$B$782,J$119)+'СЕТ СН'!$I$12+СВЦЭМ!$D$10+'СЕТ СН'!$I$5-'СЕТ СН'!$I$20</f>
        <v>3356.0816732800004</v>
      </c>
      <c r="K134" s="36">
        <f>SUMIFS(СВЦЭМ!$C$39:$C$782,СВЦЭМ!$A$39:$A$782,$A134,СВЦЭМ!$B$39:$B$782,K$119)+'СЕТ СН'!$I$12+СВЦЭМ!$D$10+'СЕТ СН'!$I$5-'СЕТ СН'!$I$20</f>
        <v>3327.5007943099999</v>
      </c>
      <c r="L134" s="36">
        <f>SUMIFS(СВЦЭМ!$C$39:$C$782,СВЦЭМ!$A$39:$A$782,$A134,СВЦЭМ!$B$39:$B$782,L$119)+'СЕТ СН'!$I$12+СВЦЭМ!$D$10+'СЕТ СН'!$I$5-'СЕТ СН'!$I$20</f>
        <v>3321.9676004299999</v>
      </c>
      <c r="M134" s="36">
        <f>SUMIFS(СВЦЭМ!$C$39:$C$782,СВЦЭМ!$A$39:$A$782,$A134,СВЦЭМ!$B$39:$B$782,M$119)+'СЕТ СН'!$I$12+СВЦЭМ!$D$10+'СЕТ СН'!$I$5-'СЕТ СН'!$I$20</f>
        <v>3316.0072173800004</v>
      </c>
      <c r="N134" s="36">
        <f>SUMIFS(СВЦЭМ!$C$39:$C$782,СВЦЭМ!$A$39:$A$782,$A134,СВЦЭМ!$B$39:$B$782,N$119)+'СЕТ СН'!$I$12+СВЦЭМ!$D$10+'СЕТ СН'!$I$5-'СЕТ СН'!$I$20</f>
        <v>3316.6443077800004</v>
      </c>
      <c r="O134" s="36">
        <f>SUMIFS(СВЦЭМ!$C$39:$C$782,СВЦЭМ!$A$39:$A$782,$A134,СВЦЭМ!$B$39:$B$782,O$119)+'СЕТ СН'!$I$12+СВЦЭМ!$D$10+'СЕТ СН'!$I$5-'СЕТ СН'!$I$20</f>
        <v>3322.8742323000001</v>
      </c>
      <c r="P134" s="36">
        <f>SUMIFS(СВЦЭМ!$C$39:$C$782,СВЦЭМ!$A$39:$A$782,$A134,СВЦЭМ!$B$39:$B$782,P$119)+'СЕТ СН'!$I$12+СВЦЭМ!$D$10+'СЕТ СН'!$I$5-'СЕТ СН'!$I$20</f>
        <v>3318.4895216500004</v>
      </c>
      <c r="Q134" s="36">
        <f>SUMIFS(СВЦЭМ!$C$39:$C$782,СВЦЭМ!$A$39:$A$782,$A134,СВЦЭМ!$B$39:$B$782,Q$119)+'СЕТ СН'!$I$12+СВЦЭМ!$D$10+'СЕТ СН'!$I$5-'СЕТ СН'!$I$20</f>
        <v>3374.5749868800003</v>
      </c>
      <c r="R134" s="36">
        <f>SUMIFS(СВЦЭМ!$C$39:$C$782,СВЦЭМ!$A$39:$A$782,$A134,СВЦЭМ!$B$39:$B$782,R$119)+'СЕТ СН'!$I$12+СВЦЭМ!$D$10+'СЕТ СН'!$I$5-'СЕТ СН'!$I$20</f>
        <v>3394.7393369700003</v>
      </c>
      <c r="S134" s="36">
        <f>SUMIFS(СВЦЭМ!$C$39:$C$782,СВЦЭМ!$A$39:$A$782,$A134,СВЦЭМ!$B$39:$B$782,S$119)+'СЕТ СН'!$I$12+СВЦЭМ!$D$10+'СЕТ СН'!$I$5-'СЕТ СН'!$I$20</f>
        <v>3354.9240563900003</v>
      </c>
      <c r="T134" s="36">
        <f>SUMIFS(СВЦЭМ!$C$39:$C$782,СВЦЭМ!$A$39:$A$782,$A134,СВЦЭМ!$B$39:$B$782,T$119)+'СЕТ СН'!$I$12+СВЦЭМ!$D$10+'СЕТ СН'!$I$5-'СЕТ СН'!$I$20</f>
        <v>3327.1445281100005</v>
      </c>
      <c r="U134" s="36">
        <f>SUMIFS(СВЦЭМ!$C$39:$C$782,СВЦЭМ!$A$39:$A$782,$A134,СВЦЭМ!$B$39:$B$782,U$119)+'СЕТ СН'!$I$12+СВЦЭМ!$D$10+'СЕТ СН'!$I$5-'СЕТ СН'!$I$20</f>
        <v>3310.2220487800005</v>
      </c>
      <c r="V134" s="36">
        <f>SUMIFS(СВЦЭМ!$C$39:$C$782,СВЦЭМ!$A$39:$A$782,$A134,СВЦЭМ!$B$39:$B$782,V$119)+'СЕТ СН'!$I$12+СВЦЭМ!$D$10+'СЕТ СН'!$I$5-'СЕТ СН'!$I$20</f>
        <v>3310.78808914</v>
      </c>
      <c r="W134" s="36">
        <f>SUMIFS(СВЦЭМ!$C$39:$C$782,СВЦЭМ!$A$39:$A$782,$A134,СВЦЭМ!$B$39:$B$782,W$119)+'СЕТ СН'!$I$12+СВЦЭМ!$D$10+'СЕТ СН'!$I$5-'СЕТ СН'!$I$20</f>
        <v>3309.4627046800001</v>
      </c>
      <c r="X134" s="36">
        <f>SUMIFS(СВЦЭМ!$C$39:$C$782,СВЦЭМ!$A$39:$A$782,$A134,СВЦЭМ!$B$39:$B$782,X$119)+'СЕТ СН'!$I$12+СВЦЭМ!$D$10+'СЕТ СН'!$I$5-'СЕТ СН'!$I$20</f>
        <v>3302.3762138600005</v>
      </c>
      <c r="Y134" s="36">
        <f>SUMIFS(СВЦЭМ!$C$39:$C$782,СВЦЭМ!$A$39:$A$782,$A134,СВЦЭМ!$B$39:$B$782,Y$119)+'СЕТ СН'!$I$12+СВЦЭМ!$D$10+'СЕТ СН'!$I$5-'СЕТ СН'!$I$20</f>
        <v>3335.5024990000002</v>
      </c>
    </row>
    <row r="135" spans="1:25" ht="15.75" x14ac:dyDescent="0.2">
      <c r="A135" s="35">
        <f t="shared" si="3"/>
        <v>44516</v>
      </c>
      <c r="B135" s="36">
        <f>SUMIFS(СВЦЭМ!$C$39:$C$782,СВЦЭМ!$A$39:$A$782,$A135,СВЦЭМ!$B$39:$B$782,B$119)+'СЕТ СН'!$I$12+СВЦЭМ!$D$10+'СЕТ СН'!$I$5-'СЕТ СН'!$I$20</f>
        <v>3384.0941407500004</v>
      </c>
      <c r="C135" s="36">
        <f>SUMIFS(СВЦЭМ!$C$39:$C$782,СВЦЭМ!$A$39:$A$782,$A135,СВЦЭМ!$B$39:$B$782,C$119)+'СЕТ СН'!$I$12+СВЦЭМ!$D$10+'СЕТ СН'!$I$5-'СЕТ СН'!$I$20</f>
        <v>3452.78000152</v>
      </c>
      <c r="D135" s="36">
        <f>SUMIFS(СВЦЭМ!$C$39:$C$782,СВЦЭМ!$A$39:$A$782,$A135,СВЦЭМ!$B$39:$B$782,D$119)+'СЕТ СН'!$I$12+СВЦЭМ!$D$10+'СЕТ СН'!$I$5-'СЕТ СН'!$I$20</f>
        <v>3453.3129631400002</v>
      </c>
      <c r="E135" s="36">
        <f>SUMIFS(СВЦЭМ!$C$39:$C$782,СВЦЭМ!$A$39:$A$782,$A135,СВЦЭМ!$B$39:$B$782,E$119)+'СЕТ СН'!$I$12+СВЦЭМ!$D$10+'СЕТ СН'!$I$5-'СЕТ СН'!$I$20</f>
        <v>3466.5769748800003</v>
      </c>
      <c r="F135" s="36">
        <f>SUMIFS(СВЦЭМ!$C$39:$C$782,СВЦЭМ!$A$39:$A$782,$A135,СВЦЭМ!$B$39:$B$782,F$119)+'СЕТ СН'!$I$12+СВЦЭМ!$D$10+'СЕТ СН'!$I$5-'СЕТ СН'!$I$20</f>
        <v>3449.2770741000004</v>
      </c>
      <c r="G135" s="36">
        <f>SUMIFS(СВЦЭМ!$C$39:$C$782,СВЦЭМ!$A$39:$A$782,$A135,СВЦЭМ!$B$39:$B$782,G$119)+'СЕТ СН'!$I$12+СВЦЭМ!$D$10+'СЕТ СН'!$I$5-'СЕТ СН'!$I$20</f>
        <v>3440.0037043000002</v>
      </c>
      <c r="H135" s="36">
        <f>SUMIFS(СВЦЭМ!$C$39:$C$782,СВЦЭМ!$A$39:$A$782,$A135,СВЦЭМ!$B$39:$B$782,H$119)+'СЕТ СН'!$I$12+СВЦЭМ!$D$10+'СЕТ СН'!$I$5-'СЕТ СН'!$I$20</f>
        <v>3384.3755275200001</v>
      </c>
      <c r="I135" s="36">
        <f>SUMIFS(СВЦЭМ!$C$39:$C$782,СВЦЭМ!$A$39:$A$782,$A135,СВЦЭМ!$B$39:$B$782,I$119)+'СЕТ СН'!$I$12+СВЦЭМ!$D$10+'СЕТ СН'!$I$5-'СЕТ СН'!$I$20</f>
        <v>3354.9516789400004</v>
      </c>
      <c r="J135" s="36">
        <f>SUMIFS(СВЦЭМ!$C$39:$C$782,СВЦЭМ!$A$39:$A$782,$A135,СВЦЭМ!$B$39:$B$782,J$119)+'СЕТ СН'!$I$12+СВЦЭМ!$D$10+'СЕТ СН'!$I$5-'СЕТ СН'!$I$20</f>
        <v>3332.0957973800005</v>
      </c>
      <c r="K135" s="36">
        <f>SUMIFS(СВЦЭМ!$C$39:$C$782,СВЦЭМ!$A$39:$A$782,$A135,СВЦЭМ!$B$39:$B$782,K$119)+'СЕТ СН'!$I$12+СВЦЭМ!$D$10+'СЕТ СН'!$I$5-'СЕТ СН'!$I$20</f>
        <v>3324.2076886300001</v>
      </c>
      <c r="L135" s="36">
        <f>SUMIFS(СВЦЭМ!$C$39:$C$782,СВЦЭМ!$A$39:$A$782,$A135,СВЦЭМ!$B$39:$B$782,L$119)+'СЕТ СН'!$I$12+СВЦЭМ!$D$10+'СЕТ СН'!$I$5-'СЕТ СН'!$I$20</f>
        <v>3318.4226749500003</v>
      </c>
      <c r="M135" s="36">
        <f>SUMIFS(СВЦЭМ!$C$39:$C$782,СВЦЭМ!$A$39:$A$782,$A135,СВЦЭМ!$B$39:$B$782,M$119)+'СЕТ СН'!$I$12+СВЦЭМ!$D$10+'СЕТ СН'!$I$5-'СЕТ СН'!$I$20</f>
        <v>3327.1089350400002</v>
      </c>
      <c r="N135" s="36">
        <f>SUMIFS(СВЦЭМ!$C$39:$C$782,СВЦЭМ!$A$39:$A$782,$A135,СВЦЭМ!$B$39:$B$782,N$119)+'СЕТ СН'!$I$12+СВЦЭМ!$D$10+'СЕТ СН'!$I$5-'СЕТ СН'!$I$20</f>
        <v>3347.1517935000002</v>
      </c>
      <c r="O135" s="36">
        <f>SUMIFS(СВЦЭМ!$C$39:$C$782,СВЦЭМ!$A$39:$A$782,$A135,СВЦЭМ!$B$39:$B$782,O$119)+'СЕТ СН'!$I$12+СВЦЭМ!$D$10+'СЕТ СН'!$I$5-'СЕТ СН'!$I$20</f>
        <v>3357.7208682600003</v>
      </c>
      <c r="P135" s="36">
        <f>SUMIFS(СВЦЭМ!$C$39:$C$782,СВЦЭМ!$A$39:$A$782,$A135,СВЦЭМ!$B$39:$B$782,P$119)+'СЕТ СН'!$I$12+СВЦЭМ!$D$10+'СЕТ СН'!$I$5-'СЕТ СН'!$I$20</f>
        <v>3367.19450676</v>
      </c>
      <c r="Q135" s="36">
        <f>SUMIFS(СВЦЭМ!$C$39:$C$782,СВЦЭМ!$A$39:$A$782,$A135,СВЦЭМ!$B$39:$B$782,Q$119)+'СЕТ СН'!$I$12+СВЦЭМ!$D$10+'СЕТ СН'!$I$5-'СЕТ СН'!$I$20</f>
        <v>3389.4466432300005</v>
      </c>
      <c r="R135" s="36">
        <f>SUMIFS(СВЦЭМ!$C$39:$C$782,СВЦЭМ!$A$39:$A$782,$A135,СВЦЭМ!$B$39:$B$782,R$119)+'СЕТ СН'!$I$12+СВЦЭМ!$D$10+'СЕТ СН'!$I$5-'СЕТ СН'!$I$20</f>
        <v>3407.8900825300002</v>
      </c>
      <c r="S135" s="36">
        <f>SUMIFS(СВЦЭМ!$C$39:$C$782,СВЦЭМ!$A$39:$A$782,$A135,СВЦЭМ!$B$39:$B$782,S$119)+'СЕТ СН'!$I$12+СВЦЭМ!$D$10+'СЕТ СН'!$I$5-'СЕТ СН'!$I$20</f>
        <v>3358.4763364700002</v>
      </c>
      <c r="T135" s="36">
        <f>SUMIFS(СВЦЭМ!$C$39:$C$782,СВЦЭМ!$A$39:$A$782,$A135,СВЦЭМ!$B$39:$B$782,T$119)+'СЕТ СН'!$I$12+СВЦЭМ!$D$10+'СЕТ СН'!$I$5-'СЕТ СН'!$I$20</f>
        <v>3324.4487415800004</v>
      </c>
      <c r="U135" s="36">
        <f>SUMIFS(СВЦЭМ!$C$39:$C$782,СВЦЭМ!$A$39:$A$782,$A135,СВЦЭМ!$B$39:$B$782,U$119)+'СЕТ СН'!$I$12+СВЦЭМ!$D$10+'СЕТ СН'!$I$5-'СЕТ СН'!$I$20</f>
        <v>3312.6588555400003</v>
      </c>
      <c r="V135" s="36">
        <f>SUMIFS(СВЦЭМ!$C$39:$C$782,СВЦЭМ!$A$39:$A$782,$A135,СВЦЭМ!$B$39:$B$782,V$119)+'СЕТ СН'!$I$12+СВЦЭМ!$D$10+'СЕТ СН'!$I$5-'СЕТ СН'!$I$20</f>
        <v>3331.86681236</v>
      </c>
      <c r="W135" s="36">
        <f>SUMIFS(СВЦЭМ!$C$39:$C$782,СВЦЭМ!$A$39:$A$782,$A135,СВЦЭМ!$B$39:$B$782,W$119)+'СЕТ СН'!$I$12+СВЦЭМ!$D$10+'СЕТ СН'!$I$5-'СЕТ СН'!$I$20</f>
        <v>3309.9247892800004</v>
      </c>
      <c r="X135" s="36">
        <f>SUMIFS(СВЦЭМ!$C$39:$C$782,СВЦЭМ!$A$39:$A$782,$A135,СВЦЭМ!$B$39:$B$782,X$119)+'СЕТ СН'!$I$12+СВЦЭМ!$D$10+'СЕТ СН'!$I$5-'СЕТ СН'!$I$20</f>
        <v>3316.3974329400003</v>
      </c>
      <c r="Y135" s="36">
        <f>SUMIFS(СВЦЭМ!$C$39:$C$782,СВЦЭМ!$A$39:$A$782,$A135,СВЦЭМ!$B$39:$B$782,Y$119)+'СЕТ СН'!$I$12+СВЦЭМ!$D$10+'СЕТ СН'!$I$5-'СЕТ СН'!$I$20</f>
        <v>3352.2907921300002</v>
      </c>
    </row>
    <row r="136" spans="1:25" ht="15.75" x14ac:dyDescent="0.2">
      <c r="A136" s="35">
        <f t="shared" si="3"/>
        <v>44517</v>
      </c>
      <c r="B136" s="36">
        <f>SUMIFS(СВЦЭМ!$C$39:$C$782,СВЦЭМ!$A$39:$A$782,$A136,СВЦЭМ!$B$39:$B$782,B$119)+'СЕТ СН'!$I$12+СВЦЭМ!$D$10+'СЕТ СН'!$I$5-'СЕТ СН'!$I$20</f>
        <v>3475.6311713700002</v>
      </c>
      <c r="C136" s="36">
        <f>SUMIFS(СВЦЭМ!$C$39:$C$782,СВЦЭМ!$A$39:$A$782,$A136,СВЦЭМ!$B$39:$B$782,C$119)+'СЕТ СН'!$I$12+СВЦЭМ!$D$10+'СЕТ СН'!$I$5-'СЕТ СН'!$I$20</f>
        <v>3508.2963307600003</v>
      </c>
      <c r="D136" s="36">
        <f>SUMIFS(СВЦЭМ!$C$39:$C$782,СВЦЭМ!$A$39:$A$782,$A136,СВЦЭМ!$B$39:$B$782,D$119)+'СЕТ СН'!$I$12+СВЦЭМ!$D$10+'СЕТ СН'!$I$5-'СЕТ СН'!$I$20</f>
        <v>3469.03565308</v>
      </c>
      <c r="E136" s="36">
        <f>SUMIFS(СВЦЭМ!$C$39:$C$782,СВЦЭМ!$A$39:$A$782,$A136,СВЦЭМ!$B$39:$B$782,E$119)+'СЕТ СН'!$I$12+СВЦЭМ!$D$10+'СЕТ СН'!$I$5-'СЕТ СН'!$I$20</f>
        <v>3449.4151270900002</v>
      </c>
      <c r="F136" s="36">
        <f>SUMIFS(СВЦЭМ!$C$39:$C$782,СВЦЭМ!$A$39:$A$782,$A136,СВЦЭМ!$B$39:$B$782,F$119)+'СЕТ СН'!$I$12+СВЦЭМ!$D$10+'СЕТ СН'!$I$5-'СЕТ СН'!$I$20</f>
        <v>3449.1869165200005</v>
      </c>
      <c r="G136" s="36">
        <f>SUMIFS(СВЦЭМ!$C$39:$C$782,СВЦЭМ!$A$39:$A$782,$A136,СВЦЭМ!$B$39:$B$782,G$119)+'СЕТ СН'!$I$12+СВЦЭМ!$D$10+'СЕТ СН'!$I$5-'СЕТ СН'!$I$20</f>
        <v>3446.0278861800002</v>
      </c>
      <c r="H136" s="36">
        <f>SUMIFS(СВЦЭМ!$C$39:$C$782,СВЦЭМ!$A$39:$A$782,$A136,СВЦЭМ!$B$39:$B$782,H$119)+'СЕТ СН'!$I$12+СВЦЭМ!$D$10+'СЕТ СН'!$I$5-'СЕТ СН'!$I$20</f>
        <v>3386.2970842700001</v>
      </c>
      <c r="I136" s="36">
        <f>SUMIFS(СВЦЭМ!$C$39:$C$782,СВЦЭМ!$A$39:$A$782,$A136,СВЦЭМ!$B$39:$B$782,I$119)+'СЕТ СН'!$I$12+СВЦЭМ!$D$10+'СЕТ СН'!$I$5-'СЕТ СН'!$I$20</f>
        <v>3343.7357928900001</v>
      </c>
      <c r="J136" s="36">
        <f>SUMIFS(СВЦЭМ!$C$39:$C$782,СВЦЭМ!$A$39:$A$782,$A136,СВЦЭМ!$B$39:$B$782,J$119)+'СЕТ СН'!$I$12+СВЦЭМ!$D$10+'СЕТ СН'!$I$5-'СЕТ СН'!$I$20</f>
        <v>3354.4132356500004</v>
      </c>
      <c r="K136" s="36">
        <f>SUMIFS(СВЦЭМ!$C$39:$C$782,СВЦЭМ!$A$39:$A$782,$A136,СВЦЭМ!$B$39:$B$782,K$119)+'СЕТ СН'!$I$12+СВЦЭМ!$D$10+'СЕТ СН'!$I$5-'СЕТ СН'!$I$20</f>
        <v>3355.3021538600005</v>
      </c>
      <c r="L136" s="36">
        <f>SUMIFS(СВЦЭМ!$C$39:$C$782,СВЦЭМ!$A$39:$A$782,$A136,СВЦЭМ!$B$39:$B$782,L$119)+'СЕТ СН'!$I$12+СВЦЭМ!$D$10+'СЕТ СН'!$I$5-'СЕТ СН'!$I$20</f>
        <v>3368.3918429900004</v>
      </c>
      <c r="M136" s="36">
        <f>SUMIFS(СВЦЭМ!$C$39:$C$782,СВЦЭМ!$A$39:$A$782,$A136,СВЦЭМ!$B$39:$B$782,M$119)+'СЕТ СН'!$I$12+СВЦЭМ!$D$10+'СЕТ СН'!$I$5-'СЕТ СН'!$I$20</f>
        <v>3372.4502799300003</v>
      </c>
      <c r="N136" s="36">
        <f>SUMIFS(СВЦЭМ!$C$39:$C$782,СВЦЭМ!$A$39:$A$782,$A136,СВЦЭМ!$B$39:$B$782,N$119)+'СЕТ СН'!$I$12+СВЦЭМ!$D$10+'СЕТ СН'!$I$5-'СЕТ СН'!$I$20</f>
        <v>3449.5730576599999</v>
      </c>
      <c r="O136" s="36">
        <f>SUMIFS(СВЦЭМ!$C$39:$C$782,СВЦЭМ!$A$39:$A$782,$A136,СВЦЭМ!$B$39:$B$782,O$119)+'СЕТ СН'!$I$12+СВЦЭМ!$D$10+'СЕТ СН'!$I$5-'СЕТ СН'!$I$20</f>
        <v>3449.1764549500003</v>
      </c>
      <c r="P136" s="36">
        <f>SUMIFS(СВЦЭМ!$C$39:$C$782,СВЦЭМ!$A$39:$A$782,$A136,СВЦЭМ!$B$39:$B$782,P$119)+'СЕТ СН'!$I$12+СВЦЭМ!$D$10+'СЕТ СН'!$I$5-'СЕТ СН'!$I$20</f>
        <v>3458.6660421500001</v>
      </c>
      <c r="Q136" s="36">
        <f>SUMIFS(СВЦЭМ!$C$39:$C$782,СВЦЭМ!$A$39:$A$782,$A136,СВЦЭМ!$B$39:$B$782,Q$119)+'СЕТ СН'!$I$12+СВЦЭМ!$D$10+'СЕТ СН'!$I$5-'СЕТ СН'!$I$20</f>
        <v>3457.0724703300002</v>
      </c>
      <c r="R136" s="36">
        <f>SUMIFS(СВЦЭМ!$C$39:$C$782,СВЦЭМ!$A$39:$A$782,$A136,СВЦЭМ!$B$39:$B$782,R$119)+'СЕТ СН'!$I$12+СВЦЭМ!$D$10+'СЕТ СН'!$I$5-'СЕТ СН'!$I$20</f>
        <v>3454.7721446700002</v>
      </c>
      <c r="S136" s="36">
        <f>SUMIFS(СВЦЭМ!$C$39:$C$782,СВЦЭМ!$A$39:$A$782,$A136,СВЦЭМ!$B$39:$B$782,S$119)+'СЕТ СН'!$I$12+СВЦЭМ!$D$10+'СЕТ СН'!$I$5-'СЕТ СН'!$I$20</f>
        <v>3415.1645641700002</v>
      </c>
      <c r="T136" s="36">
        <f>SUMIFS(СВЦЭМ!$C$39:$C$782,СВЦЭМ!$A$39:$A$782,$A136,СВЦЭМ!$B$39:$B$782,T$119)+'СЕТ СН'!$I$12+СВЦЭМ!$D$10+'СЕТ СН'!$I$5-'СЕТ СН'!$I$20</f>
        <v>3360.8773244200001</v>
      </c>
      <c r="U136" s="36">
        <f>SUMIFS(СВЦЭМ!$C$39:$C$782,СВЦЭМ!$A$39:$A$782,$A136,СВЦЭМ!$B$39:$B$782,U$119)+'СЕТ СН'!$I$12+СВЦЭМ!$D$10+'СЕТ СН'!$I$5-'СЕТ СН'!$I$20</f>
        <v>3350.1185647000002</v>
      </c>
      <c r="V136" s="36">
        <f>SUMIFS(СВЦЭМ!$C$39:$C$782,СВЦЭМ!$A$39:$A$782,$A136,СВЦЭМ!$B$39:$B$782,V$119)+'СЕТ СН'!$I$12+СВЦЭМ!$D$10+'СЕТ СН'!$I$5-'СЕТ СН'!$I$20</f>
        <v>3417.8720007500006</v>
      </c>
      <c r="W136" s="36">
        <f>SUMIFS(СВЦЭМ!$C$39:$C$782,СВЦЭМ!$A$39:$A$782,$A136,СВЦЭМ!$B$39:$B$782,W$119)+'СЕТ СН'!$I$12+СВЦЭМ!$D$10+'СЕТ СН'!$I$5-'СЕТ СН'!$I$20</f>
        <v>3428.10309125</v>
      </c>
      <c r="X136" s="36">
        <f>SUMIFS(СВЦЭМ!$C$39:$C$782,СВЦЭМ!$A$39:$A$782,$A136,СВЦЭМ!$B$39:$B$782,X$119)+'СЕТ СН'!$I$12+СВЦЭМ!$D$10+'СЕТ СН'!$I$5-'СЕТ СН'!$I$20</f>
        <v>3424.4440314200001</v>
      </c>
      <c r="Y136" s="36">
        <f>SUMIFS(СВЦЭМ!$C$39:$C$782,СВЦЭМ!$A$39:$A$782,$A136,СВЦЭМ!$B$39:$B$782,Y$119)+'СЕТ СН'!$I$12+СВЦЭМ!$D$10+'СЕТ СН'!$I$5-'СЕТ СН'!$I$20</f>
        <v>3499.2607477000001</v>
      </c>
    </row>
    <row r="137" spans="1:25" ht="15.75" x14ac:dyDescent="0.2">
      <c r="A137" s="35">
        <f t="shared" si="3"/>
        <v>44518</v>
      </c>
      <c r="B137" s="36">
        <f>SUMIFS(СВЦЭМ!$C$39:$C$782,СВЦЭМ!$A$39:$A$782,$A137,СВЦЭМ!$B$39:$B$782,B$119)+'СЕТ СН'!$I$12+СВЦЭМ!$D$10+'СЕТ СН'!$I$5-'СЕТ СН'!$I$20</f>
        <v>3496.3923001700005</v>
      </c>
      <c r="C137" s="36">
        <f>SUMIFS(СВЦЭМ!$C$39:$C$782,СВЦЭМ!$A$39:$A$782,$A137,СВЦЭМ!$B$39:$B$782,C$119)+'СЕТ СН'!$I$12+СВЦЭМ!$D$10+'СЕТ СН'!$I$5-'СЕТ СН'!$I$20</f>
        <v>3478.9370687999999</v>
      </c>
      <c r="D137" s="36">
        <f>SUMIFS(СВЦЭМ!$C$39:$C$782,СВЦЭМ!$A$39:$A$782,$A137,СВЦЭМ!$B$39:$B$782,D$119)+'СЕТ СН'!$I$12+СВЦЭМ!$D$10+'СЕТ СН'!$I$5-'СЕТ СН'!$I$20</f>
        <v>3457.9341026700004</v>
      </c>
      <c r="E137" s="36">
        <f>SUMIFS(СВЦЭМ!$C$39:$C$782,СВЦЭМ!$A$39:$A$782,$A137,СВЦЭМ!$B$39:$B$782,E$119)+'СЕТ СН'!$I$12+СВЦЭМ!$D$10+'СЕТ СН'!$I$5-'СЕТ СН'!$I$20</f>
        <v>3467.8422070100005</v>
      </c>
      <c r="F137" s="36">
        <f>SUMIFS(СВЦЭМ!$C$39:$C$782,СВЦЭМ!$A$39:$A$782,$A137,СВЦЭМ!$B$39:$B$782,F$119)+'СЕТ СН'!$I$12+СВЦЭМ!$D$10+'СЕТ СН'!$I$5-'СЕТ СН'!$I$20</f>
        <v>3461.5203468700001</v>
      </c>
      <c r="G137" s="36">
        <f>SUMIFS(СВЦЭМ!$C$39:$C$782,СВЦЭМ!$A$39:$A$782,$A137,СВЦЭМ!$B$39:$B$782,G$119)+'СЕТ СН'!$I$12+СВЦЭМ!$D$10+'СЕТ СН'!$I$5-'СЕТ СН'!$I$20</f>
        <v>3438.48284487</v>
      </c>
      <c r="H137" s="36">
        <f>SUMIFS(СВЦЭМ!$C$39:$C$782,СВЦЭМ!$A$39:$A$782,$A137,СВЦЭМ!$B$39:$B$782,H$119)+'СЕТ СН'!$I$12+СВЦЭМ!$D$10+'СЕТ СН'!$I$5-'СЕТ СН'!$I$20</f>
        <v>3373.6600433600001</v>
      </c>
      <c r="I137" s="36">
        <f>SUMIFS(СВЦЭМ!$C$39:$C$782,СВЦЭМ!$A$39:$A$782,$A137,СВЦЭМ!$B$39:$B$782,I$119)+'СЕТ СН'!$I$12+СВЦЭМ!$D$10+'СЕТ СН'!$I$5-'СЕТ СН'!$I$20</f>
        <v>3338.5376115500003</v>
      </c>
      <c r="J137" s="36">
        <f>SUMIFS(СВЦЭМ!$C$39:$C$782,СВЦЭМ!$A$39:$A$782,$A137,СВЦЭМ!$B$39:$B$782,J$119)+'СЕТ СН'!$I$12+СВЦЭМ!$D$10+'СЕТ СН'!$I$5-'СЕТ СН'!$I$20</f>
        <v>3362.2901391200003</v>
      </c>
      <c r="K137" s="36">
        <f>SUMIFS(СВЦЭМ!$C$39:$C$782,СВЦЭМ!$A$39:$A$782,$A137,СВЦЭМ!$B$39:$B$782,K$119)+'СЕТ СН'!$I$12+СВЦЭМ!$D$10+'СЕТ СН'!$I$5-'СЕТ СН'!$I$20</f>
        <v>3363.3531017100004</v>
      </c>
      <c r="L137" s="36">
        <f>SUMIFS(СВЦЭМ!$C$39:$C$782,СВЦЭМ!$A$39:$A$782,$A137,СВЦЭМ!$B$39:$B$782,L$119)+'СЕТ СН'!$I$12+СВЦЭМ!$D$10+'СЕТ СН'!$I$5-'СЕТ СН'!$I$20</f>
        <v>3359.9643206400006</v>
      </c>
      <c r="M137" s="36">
        <f>SUMIFS(СВЦЭМ!$C$39:$C$782,СВЦЭМ!$A$39:$A$782,$A137,СВЦЭМ!$B$39:$B$782,M$119)+'СЕТ СН'!$I$12+СВЦЭМ!$D$10+'СЕТ СН'!$I$5-'СЕТ СН'!$I$20</f>
        <v>3354.2425535000002</v>
      </c>
      <c r="N137" s="36">
        <f>SUMIFS(СВЦЭМ!$C$39:$C$782,СВЦЭМ!$A$39:$A$782,$A137,СВЦЭМ!$B$39:$B$782,N$119)+'СЕТ СН'!$I$12+СВЦЭМ!$D$10+'СЕТ СН'!$I$5-'СЕТ СН'!$I$20</f>
        <v>3355.7922638600003</v>
      </c>
      <c r="O137" s="36">
        <f>SUMIFS(СВЦЭМ!$C$39:$C$782,СВЦЭМ!$A$39:$A$782,$A137,СВЦЭМ!$B$39:$B$782,O$119)+'СЕТ СН'!$I$12+СВЦЭМ!$D$10+'СЕТ СН'!$I$5-'СЕТ СН'!$I$20</f>
        <v>3357.5290315800003</v>
      </c>
      <c r="P137" s="36">
        <f>SUMIFS(СВЦЭМ!$C$39:$C$782,СВЦЭМ!$A$39:$A$782,$A137,СВЦЭМ!$B$39:$B$782,P$119)+'СЕТ СН'!$I$12+СВЦЭМ!$D$10+'СЕТ СН'!$I$5-'СЕТ СН'!$I$20</f>
        <v>3392.1430324000003</v>
      </c>
      <c r="Q137" s="36">
        <f>SUMIFS(СВЦЭМ!$C$39:$C$782,СВЦЭМ!$A$39:$A$782,$A137,СВЦЭМ!$B$39:$B$782,Q$119)+'СЕТ СН'!$I$12+СВЦЭМ!$D$10+'СЕТ СН'!$I$5-'СЕТ СН'!$I$20</f>
        <v>3451.18434256</v>
      </c>
      <c r="R137" s="36">
        <f>SUMIFS(СВЦЭМ!$C$39:$C$782,СВЦЭМ!$A$39:$A$782,$A137,СВЦЭМ!$B$39:$B$782,R$119)+'СЕТ СН'!$I$12+СВЦЭМ!$D$10+'СЕТ СН'!$I$5-'СЕТ СН'!$I$20</f>
        <v>3451.4962518400002</v>
      </c>
      <c r="S137" s="36">
        <f>SUMIFS(СВЦЭМ!$C$39:$C$782,СВЦЭМ!$A$39:$A$782,$A137,СВЦЭМ!$B$39:$B$782,S$119)+'СЕТ СН'!$I$12+СВЦЭМ!$D$10+'СЕТ СН'!$I$5-'СЕТ СН'!$I$20</f>
        <v>3410.23212238</v>
      </c>
      <c r="T137" s="36">
        <f>SUMIFS(СВЦЭМ!$C$39:$C$782,СВЦЭМ!$A$39:$A$782,$A137,СВЦЭМ!$B$39:$B$782,T$119)+'СЕТ СН'!$I$12+СВЦЭМ!$D$10+'СЕТ СН'!$I$5-'СЕТ СН'!$I$20</f>
        <v>3380.5520679000001</v>
      </c>
      <c r="U137" s="36">
        <f>SUMIFS(СВЦЭМ!$C$39:$C$782,СВЦЭМ!$A$39:$A$782,$A137,СВЦЭМ!$B$39:$B$782,U$119)+'СЕТ СН'!$I$12+СВЦЭМ!$D$10+'СЕТ СН'!$I$5-'СЕТ СН'!$I$20</f>
        <v>3368.7031947300002</v>
      </c>
      <c r="V137" s="36">
        <f>SUMIFS(СВЦЭМ!$C$39:$C$782,СВЦЭМ!$A$39:$A$782,$A137,СВЦЭМ!$B$39:$B$782,V$119)+'СЕТ СН'!$I$12+СВЦЭМ!$D$10+'СЕТ СН'!$I$5-'СЕТ СН'!$I$20</f>
        <v>3408.6808683300005</v>
      </c>
      <c r="W137" s="36">
        <f>SUMIFS(СВЦЭМ!$C$39:$C$782,СВЦЭМ!$A$39:$A$782,$A137,СВЦЭМ!$B$39:$B$782,W$119)+'СЕТ СН'!$I$12+СВЦЭМ!$D$10+'СЕТ СН'!$I$5-'СЕТ СН'!$I$20</f>
        <v>3458.66526256</v>
      </c>
      <c r="X137" s="36">
        <f>SUMIFS(СВЦЭМ!$C$39:$C$782,СВЦЭМ!$A$39:$A$782,$A137,СВЦЭМ!$B$39:$B$782,X$119)+'СЕТ СН'!$I$12+СВЦЭМ!$D$10+'СЕТ СН'!$I$5-'СЕТ СН'!$I$20</f>
        <v>3447.9452620700004</v>
      </c>
      <c r="Y137" s="36">
        <f>SUMIFS(СВЦЭМ!$C$39:$C$782,СВЦЭМ!$A$39:$A$782,$A137,СВЦЭМ!$B$39:$B$782,Y$119)+'СЕТ СН'!$I$12+СВЦЭМ!$D$10+'СЕТ СН'!$I$5-'СЕТ СН'!$I$20</f>
        <v>3434.06321114</v>
      </c>
    </row>
    <row r="138" spans="1:25" ht="15.75" x14ac:dyDescent="0.2">
      <c r="A138" s="35">
        <f t="shared" si="3"/>
        <v>44519</v>
      </c>
      <c r="B138" s="36">
        <f>SUMIFS(СВЦЭМ!$C$39:$C$782,СВЦЭМ!$A$39:$A$782,$A138,СВЦЭМ!$B$39:$B$782,B$119)+'СЕТ СН'!$I$12+СВЦЭМ!$D$10+'СЕТ СН'!$I$5-'СЕТ СН'!$I$20</f>
        <v>3469.60050606</v>
      </c>
      <c r="C138" s="36">
        <f>SUMIFS(СВЦЭМ!$C$39:$C$782,СВЦЭМ!$A$39:$A$782,$A138,СВЦЭМ!$B$39:$B$782,C$119)+'СЕТ СН'!$I$12+СВЦЭМ!$D$10+'СЕТ СН'!$I$5-'СЕТ СН'!$I$20</f>
        <v>3482.0134335000002</v>
      </c>
      <c r="D138" s="36">
        <f>SUMIFS(СВЦЭМ!$C$39:$C$782,СВЦЭМ!$A$39:$A$782,$A138,СВЦЭМ!$B$39:$B$782,D$119)+'СЕТ СН'!$I$12+СВЦЭМ!$D$10+'СЕТ СН'!$I$5-'СЕТ СН'!$I$20</f>
        <v>3410.4935599700002</v>
      </c>
      <c r="E138" s="36">
        <f>SUMIFS(СВЦЭМ!$C$39:$C$782,СВЦЭМ!$A$39:$A$782,$A138,СВЦЭМ!$B$39:$B$782,E$119)+'СЕТ СН'!$I$12+СВЦЭМ!$D$10+'СЕТ СН'!$I$5-'СЕТ СН'!$I$20</f>
        <v>3398.4993055000004</v>
      </c>
      <c r="F138" s="36">
        <f>SUMIFS(СВЦЭМ!$C$39:$C$782,СВЦЭМ!$A$39:$A$782,$A138,СВЦЭМ!$B$39:$B$782,F$119)+'СЕТ СН'!$I$12+СВЦЭМ!$D$10+'СЕТ СН'!$I$5-'СЕТ СН'!$I$20</f>
        <v>3399.9728758800002</v>
      </c>
      <c r="G138" s="36">
        <f>SUMIFS(СВЦЭМ!$C$39:$C$782,СВЦЭМ!$A$39:$A$782,$A138,СВЦЭМ!$B$39:$B$782,G$119)+'СЕТ СН'!$I$12+СВЦЭМ!$D$10+'СЕТ СН'!$I$5-'СЕТ СН'!$I$20</f>
        <v>3402.8508777000002</v>
      </c>
      <c r="H138" s="36">
        <f>SUMIFS(СВЦЭМ!$C$39:$C$782,СВЦЭМ!$A$39:$A$782,$A138,СВЦЭМ!$B$39:$B$782,H$119)+'СЕТ СН'!$I$12+СВЦЭМ!$D$10+'СЕТ СН'!$I$5-'СЕТ СН'!$I$20</f>
        <v>3374.9004023200005</v>
      </c>
      <c r="I138" s="36">
        <f>SUMIFS(СВЦЭМ!$C$39:$C$782,СВЦЭМ!$A$39:$A$782,$A138,СВЦЭМ!$B$39:$B$782,I$119)+'СЕТ СН'!$I$12+СВЦЭМ!$D$10+'СЕТ СН'!$I$5-'СЕТ СН'!$I$20</f>
        <v>3451.4848361800005</v>
      </c>
      <c r="J138" s="36">
        <f>SUMIFS(СВЦЭМ!$C$39:$C$782,СВЦЭМ!$A$39:$A$782,$A138,СВЦЭМ!$B$39:$B$782,J$119)+'СЕТ СН'!$I$12+СВЦЭМ!$D$10+'СЕТ СН'!$I$5-'СЕТ СН'!$I$20</f>
        <v>3431.2743837100002</v>
      </c>
      <c r="K138" s="36">
        <f>SUMIFS(СВЦЭМ!$C$39:$C$782,СВЦЭМ!$A$39:$A$782,$A138,СВЦЭМ!$B$39:$B$782,K$119)+'СЕТ СН'!$I$12+СВЦЭМ!$D$10+'СЕТ СН'!$I$5-'СЕТ СН'!$I$20</f>
        <v>3438.6580754300003</v>
      </c>
      <c r="L138" s="36">
        <f>SUMIFS(СВЦЭМ!$C$39:$C$782,СВЦЭМ!$A$39:$A$782,$A138,СВЦЭМ!$B$39:$B$782,L$119)+'СЕТ СН'!$I$12+СВЦЭМ!$D$10+'СЕТ СН'!$I$5-'СЕТ СН'!$I$20</f>
        <v>3439.7946693900003</v>
      </c>
      <c r="M138" s="36">
        <f>SUMIFS(СВЦЭМ!$C$39:$C$782,СВЦЭМ!$A$39:$A$782,$A138,СВЦЭМ!$B$39:$B$782,M$119)+'СЕТ СН'!$I$12+СВЦЭМ!$D$10+'СЕТ СН'!$I$5-'СЕТ СН'!$I$20</f>
        <v>3429.2346219500005</v>
      </c>
      <c r="N138" s="36">
        <f>SUMIFS(СВЦЭМ!$C$39:$C$782,СВЦЭМ!$A$39:$A$782,$A138,СВЦЭМ!$B$39:$B$782,N$119)+'СЕТ СН'!$I$12+СВЦЭМ!$D$10+'СЕТ СН'!$I$5-'СЕТ СН'!$I$20</f>
        <v>3431.8686192700002</v>
      </c>
      <c r="O138" s="36">
        <f>SUMIFS(СВЦЭМ!$C$39:$C$782,СВЦЭМ!$A$39:$A$782,$A138,СВЦЭМ!$B$39:$B$782,O$119)+'СЕТ СН'!$I$12+СВЦЭМ!$D$10+'СЕТ СН'!$I$5-'СЕТ СН'!$I$20</f>
        <v>3489.8980988000003</v>
      </c>
      <c r="P138" s="36">
        <f>SUMIFS(СВЦЭМ!$C$39:$C$782,СВЦЭМ!$A$39:$A$782,$A138,СВЦЭМ!$B$39:$B$782,P$119)+'СЕТ СН'!$I$12+СВЦЭМ!$D$10+'СЕТ СН'!$I$5-'СЕТ СН'!$I$20</f>
        <v>3493.5678628400001</v>
      </c>
      <c r="Q138" s="36">
        <f>SUMIFS(СВЦЭМ!$C$39:$C$782,СВЦЭМ!$A$39:$A$782,$A138,СВЦЭМ!$B$39:$B$782,Q$119)+'СЕТ СН'!$I$12+СВЦЭМ!$D$10+'СЕТ СН'!$I$5-'СЕТ СН'!$I$20</f>
        <v>3496.10334728</v>
      </c>
      <c r="R138" s="36">
        <f>SUMIFS(СВЦЭМ!$C$39:$C$782,СВЦЭМ!$A$39:$A$782,$A138,СВЦЭМ!$B$39:$B$782,R$119)+'СЕТ СН'!$I$12+СВЦЭМ!$D$10+'СЕТ СН'!$I$5-'СЕТ СН'!$I$20</f>
        <v>3496.8672491400002</v>
      </c>
      <c r="S138" s="36">
        <f>SUMIFS(СВЦЭМ!$C$39:$C$782,СВЦЭМ!$A$39:$A$782,$A138,СВЦЭМ!$B$39:$B$782,S$119)+'СЕТ СН'!$I$12+СВЦЭМ!$D$10+'СЕТ СН'!$I$5-'СЕТ СН'!$I$20</f>
        <v>3433.5336279000003</v>
      </c>
      <c r="T138" s="36">
        <f>SUMIFS(СВЦЭМ!$C$39:$C$782,СВЦЭМ!$A$39:$A$782,$A138,СВЦЭМ!$B$39:$B$782,T$119)+'СЕТ СН'!$I$12+СВЦЭМ!$D$10+'СЕТ СН'!$I$5-'СЕТ СН'!$I$20</f>
        <v>3417.4311702300001</v>
      </c>
      <c r="U138" s="36">
        <f>SUMIFS(СВЦЭМ!$C$39:$C$782,СВЦЭМ!$A$39:$A$782,$A138,СВЦЭМ!$B$39:$B$782,U$119)+'СЕТ СН'!$I$12+СВЦЭМ!$D$10+'СЕТ СН'!$I$5-'СЕТ СН'!$I$20</f>
        <v>3384.9202513300002</v>
      </c>
      <c r="V138" s="36">
        <f>SUMIFS(СВЦЭМ!$C$39:$C$782,СВЦЭМ!$A$39:$A$782,$A138,СВЦЭМ!$B$39:$B$782,V$119)+'СЕТ СН'!$I$12+СВЦЭМ!$D$10+'СЕТ СН'!$I$5-'СЕТ СН'!$I$20</f>
        <v>3384.2991152600002</v>
      </c>
      <c r="W138" s="36">
        <f>SUMIFS(СВЦЭМ!$C$39:$C$782,СВЦЭМ!$A$39:$A$782,$A138,СВЦЭМ!$B$39:$B$782,W$119)+'СЕТ СН'!$I$12+СВЦЭМ!$D$10+'СЕТ СН'!$I$5-'СЕТ СН'!$I$20</f>
        <v>3386.9386894400004</v>
      </c>
      <c r="X138" s="36">
        <f>SUMIFS(СВЦЭМ!$C$39:$C$782,СВЦЭМ!$A$39:$A$782,$A138,СВЦЭМ!$B$39:$B$782,X$119)+'СЕТ СН'!$I$12+СВЦЭМ!$D$10+'СЕТ СН'!$I$5-'СЕТ СН'!$I$20</f>
        <v>3471.3478350400001</v>
      </c>
      <c r="Y138" s="36">
        <f>SUMIFS(СВЦЭМ!$C$39:$C$782,СВЦЭМ!$A$39:$A$782,$A138,СВЦЭМ!$B$39:$B$782,Y$119)+'СЕТ СН'!$I$12+СВЦЭМ!$D$10+'СЕТ СН'!$I$5-'СЕТ СН'!$I$20</f>
        <v>3501.6693395400002</v>
      </c>
    </row>
    <row r="139" spans="1:25" ht="15.75" x14ac:dyDescent="0.2">
      <c r="A139" s="35">
        <f t="shared" si="3"/>
        <v>44520</v>
      </c>
      <c r="B139" s="36">
        <f>SUMIFS(СВЦЭМ!$C$39:$C$782,СВЦЭМ!$A$39:$A$782,$A139,СВЦЭМ!$B$39:$B$782,B$119)+'СЕТ СН'!$I$12+СВЦЭМ!$D$10+'СЕТ СН'!$I$5-'СЕТ СН'!$I$20</f>
        <v>3441.13957725</v>
      </c>
      <c r="C139" s="36">
        <f>SUMIFS(СВЦЭМ!$C$39:$C$782,СВЦЭМ!$A$39:$A$782,$A139,СВЦЭМ!$B$39:$B$782,C$119)+'СЕТ СН'!$I$12+СВЦЭМ!$D$10+'СЕТ СН'!$I$5-'СЕТ СН'!$I$20</f>
        <v>3391.9742008800004</v>
      </c>
      <c r="D139" s="36">
        <f>SUMIFS(СВЦЭМ!$C$39:$C$782,СВЦЭМ!$A$39:$A$782,$A139,СВЦЭМ!$B$39:$B$782,D$119)+'СЕТ СН'!$I$12+СВЦЭМ!$D$10+'СЕТ СН'!$I$5-'СЕТ СН'!$I$20</f>
        <v>3395.8365897200001</v>
      </c>
      <c r="E139" s="36">
        <f>SUMIFS(СВЦЭМ!$C$39:$C$782,СВЦЭМ!$A$39:$A$782,$A139,СВЦЭМ!$B$39:$B$782,E$119)+'СЕТ СН'!$I$12+СВЦЭМ!$D$10+'СЕТ СН'!$I$5-'СЕТ СН'!$I$20</f>
        <v>3397.0133462000003</v>
      </c>
      <c r="F139" s="36">
        <f>SUMIFS(СВЦЭМ!$C$39:$C$782,СВЦЭМ!$A$39:$A$782,$A139,СВЦЭМ!$B$39:$B$782,F$119)+'СЕТ СН'!$I$12+СВЦЭМ!$D$10+'СЕТ СН'!$I$5-'СЕТ СН'!$I$20</f>
        <v>3399.4178892600003</v>
      </c>
      <c r="G139" s="36">
        <f>SUMIFS(СВЦЭМ!$C$39:$C$782,СВЦЭМ!$A$39:$A$782,$A139,СВЦЭМ!$B$39:$B$782,G$119)+'СЕТ СН'!$I$12+СВЦЭМ!$D$10+'СЕТ СН'!$I$5-'СЕТ СН'!$I$20</f>
        <v>3397.1003036700004</v>
      </c>
      <c r="H139" s="36">
        <f>SUMIFS(СВЦЭМ!$C$39:$C$782,СВЦЭМ!$A$39:$A$782,$A139,СВЦЭМ!$B$39:$B$782,H$119)+'СЕТ СН'!$I$12+СВЦЭМ!$D$10+'СЕТ СН'!$I$5-'СЕТ СН'!$I$20</f>
        <v>3382.4732607599999</v>
      </c>
      <c r="I139" s="36">
        <f>SUMIFS(СВЦЭМ!$C$39:$C$782,СВЦЭМ!$A$39:$A$782,$A139,СВЦЭМ!$B$39:$B$782,I$119)+'СЕТ СН'!$I$12+СВЦЭМ!$D$10+'СЕТ СН'!$I$5-'СЕТ СН'!$I$20</f>
        <v>3402.8117220100003</v>
      </c>
      <c r="J139" s="36">
        <f>SUMIFS(СВЦЭМ!$C$39:$C$782,СВЦЭМ!$A$39:$A$782,$A139,СВЦЭМ!$B$39:$B$782,J$119)+'СЕТ СН'!$I$12+СВЦЭМ!$D$10+'СЕТ СН'!$I$5-'СЕТ СН'!$I$20</f>
        <v>3354.3129418900003</v>
      </c>
      <c r="K139" s="36">
        <f>SUMIFS(СВЦЭМ!$C$39:$C$782,СВЦЭМ!$A$39:$A$782,$A139,СВЦЭМ!$B$39:$B$782,K$119)+'СЕТ СН'!$I$12+СВЦЭМ!$D$10+'СЕТ СН'!$I$5-'СЕТ СН'!$I$20</f>
        <v>3329.6745479500005</v>
      </c>
      <c r="L139" s="36">
        <f>SUMIFS(СВЦЭМ!$C$39:$C$782,СВЦЭМ!$A$39:$A$782,$A139,СВЦЭМ!$B$39:$B$782,L$119)+'СЕТ СН'!$I$12+СВЦЭМ!$D$10+'СЕТ СН'!$I$5-'СЕТ СН'!$I$20</f>
        <v>3332.0115856900002</v>
      </c>
      <c r="M139" s="36">
        <f>SUMIFS(СВЦЭМ!$C$39:$C$782,СВЦЭМ!$A$39:$A$782,$A139,СВЦЭМ!$B$39:$B$782,M$119)+'СЕТ СН'!$I$12+СВЦЭМ!$D$10+'СЕТ СН'!$I$5-'СЕТ СН'!$I$20</f>
        <v>3312.3494565300002</v>
      </c>
      <c r="N139" s="36">
        <f>SUMIFS(СВЦЭМ!$C$39:$C$782,СВЦЭМ!$A$39:$A$782,$A139,СВЦЭМ!$B$39:$B$782,N$119)+'СЕТ СН'!$I$12+СВЦЭМ!$D$10+'СЕТ СН'!$I$5-'СЕТ СН'!$I$20</f>
        <v>3317.5209356200003</v>
      </c>
      <c r="O139" s="36">
        <f>SUMIFS(СВЦЭМ!$C$39:$C$782,СВЦЭМ!$A$39:$A$782,$A139,СВЦЭМ!$B$39:$B$782,O$119)+'СЕТ СН'!$I$12+СВЦЭМ!$D$10+'СЕТ СН'!$I$5-'СЕТ СН'!$I$20</f>
        <v>3342.35625893</v>
      </c>
      <c r="P139" s="36">
        <f>SUMIFS(СВЦЭМ!$C$39:$C$782,СВЦЭМ!$A$39:$A$782,$A139,СВЦЭМ!$B$39:$B$782,P$119)+'СЕТ СН'!$I$12+СВЦЭМ!$D$10+'СЕТ СН'!$I$5-'СЕТ СН'!$I$20</f>
        <v>3357.0483975800003</v>
      </c>
      <c r="Q139" s="36">
        <f>SUMIFS(СВЦЭМ!$C$39:$C$782,СВЦЭМ!$A$39:$A$782,$A139,СВЦЭМ!$B$39:$B$782,Q$119)+'СЕТ СН'!$I$12+СВЦЭМ!$D$10+'СЕТ СН'!$I$5-'СЕТ СН'!$I$20</f>
        <v>3351.6411381400003</v>
      </c>
      <c r="R139" s="36">
        <f>SUMIFS(СВЦЭМ!$C$39:$C$782,СВЦЭМ!$A$39:$A$782,$A139,СВЦЭМ!$B$39:$B$782,R$119)+'СЕТ СН'!$I$12+СВЦЭМ!$D$10+'СЕТ СН'!$I$5-'СЕТ СН'!$I$20</f>
        <v>3348.9445540400002</v>
      </c>
      <c r="S139" s="36">
        <f>SUMIFS(СВЦЭМ!$C$39:$C$782,СВЦЭМ!$A$39:$A$782,$A139,СВЦЭМ!$B$39:$B$782,S$119)+'СЕТ СН'!$I$12+СВЦЭМ!$D$10+'СЕТ СН'!$I$5-'СЕТ СН'!$I$20</f>
        <v>3329.7302608700002</v>
      </c>
      <c r="T139" s="36">
        <f>SUMIFS(СВЦЭМ!$C$39:$C$782,СВЦЭМ!$A$39:$A$782,$A139,СВЦЭМ!$B$39:$B$782,T$119)+'СЕТ СН'!$I$12+СВЦЭМ!$D$10+'СЕТ СН'!$I$5-'СЕТ СН'!$I$20</f>
        <v>3336.0067835700002</v>
      </c>
      <c r="U139" s="36">
        <f>SUMIFS(СВЦЭМ!$C$39:$C$782,СВЦЭМ!$A$39:$A$782,$A139,СВЦЭМ!$B$39:$B$782,U$119)+'СЕТ СН'!$I$12+СВЦЭМ!$D$10+'СЕТ СН'!$I$5-'СЕТ СН'!$I$20</f>
        <v>3330.9060400300004</v>
      </c>
      <c r="V139" s="36">
        <f>SUMIFS(СВЦЭМ!$C$39:$C$782,СВЦЭМ!$A$39:$A$782,$A139,СВЦЭМ!$B$39:$B$782,V$119)+'СЕТ СН'!$I$12+СВЦЭМ!$D$10+'СЕТ СН'!$I$5-'СЕТ СН'!$I$20</f>
        <v>3324.5017497900003</v>
      </c>
      <c r="W139" s="36">
        <f>SUMIFS(СВЦЭМ!$C$39:$C$782,СВЦЭМ!$A$39:$A$782,$A139,СВЦЭМ!$B$39:$B$782,W$119)+'СЕТ СН'!$I$12+СВЦЭМ!$D$10+'СЕТ СН'!$I$5-'СЕТ СН'!$I$20</f>
        <v>3341.1795211799999</v>
      </c>
      <c r="X139" s="36">
        <f>SUMIFS(СВЦЭМ!$C$39:$C$782,СВЦЭМ!$A$39:$A$782,$A139,СВЦЭМ!$B$39:$B$782,X$119)+'СЕТ СН'!$I$12+СВЦЭМ!$D$10+'СЕТ СН'!$I$5-'СЕТ СН'!$I$20</f>
        <v>3376.2610047300004</v>
      </c>
      <c r="Y139" s="36">
        <f>SUMIFS(СВЦЭМ!$C$39:$C$782,СВЦЭМ!$A$39:$A$782,$A139,СВЦЭМ!$B$39:$B$782,Y$119)+'СЕТ СН'!$I$12+СВЦЭМ!$D$10+'СЕТ СН'!$I$5-'СЕТ СН'!$I$20</f>
        <v>3398.3179422900002</v>
      </c>
    </row>
    <row r="140" spans="1:25" ht="15.75" x14ac:dyDescent="0.2">
      <c r="A140" s="35">
        <f t="shared" si="3"/>
        <v>44521</v>
      </c>
      <c r="B140" s="36">
        <f>SUMIFS(СВЦЭМ!$C$39:$C$782,СВЦЭМ!$A$39:$A$782,$A140,СВЦЭМ!$B$39:$B$782,B$119)+'СЕТ СН'!$I$12+СВЦЭМ!$D$10+'СЕТ СН'!$I$5-'СЕТ СН'!$I$20</f>
        <v>3397.0450395800003</v>
      </c>
      <c r="C140" s="36">
        <f>SUMIFS(СВЦЭМ!$C$39:$C$782,СВЦЭМ!$A$39:$A$782,$A140,СВЦЭМ!$B$39:$B$782,C$119)+'СЕТ СН'!$I$12+СВЦЭМ!$D$10+'СЕТ СН'!$I$5-'СЕТ СН'!$I$20</f>
        <v>3414.4396955300003</v>
      </c>
      <c r="D140" s="36">
        <f>SUMIFS(СВЦЭМ!$C$39:$C$782,СВЦЭМ!$A$39:$A$782,$A140,СВЦЭМ!$B$39:$B$782,D$119)+'СЕТ СН'!$I$12+СВЦЭМ!$D$10+'СЕТ СН'!$I$5-'СЕТ СН'!$I$20</f>
        <v>3435.3612733099999</v>
      </c>
      <c r="E140" s="36">
        <f>SUMIFS(СВЦЭМ!$C$39:$C$782,СВЦЭМ!$A$39:$A$782,$A140,СВЦЭМ!$B$39:$B$782,E$119)+'СЕТ СН'!$I$12+СВЦЭМ!$D$10+'СЕТ СН'!$I$5-'СЕТ СН'!$I$20</f>
        <v>3447.9545063300002</v>
      </c>
      <c r="F140" s="36">
        <f>SUMIFS(СВЦЭМ!$C$39:$C$782,СВЦЭМ!$A$39:$A$782,$A140,СВЦЭМ!$B$39:$B$782,F$119)+'СЕТ СН'!$I$12+СВЦЭМ!$D$10+'СЕТ СН'!$I$5-'СЕТ СН'!$I$20</f>
        <v>3438.5530654200002</v>
      </c>
      <c r="G140" s="36">
        <f>SUMIFS(СВЦЭМ!$C$39:$C$782,СВЦЭМ!$A$39:$A$782,$A140,СВЦЭМ!$B$39:$B$782,G$119)+'СЕТ СН'!$I$12+СВЦЭМ!$D$10+'СЕТ СН'!$I$5-'СЕТ СН'!$I$20</f>
        <v>3432.4453027600002</v>
      </c>
      <c r="H140" s="36">
        <f>SUMIFS(СВЦЭМ!$C$39:$C$782,СВЦЭМ!$A$39:$A$782,$A140,СВЦЭМ!$B$39:$B$782,H$119)+'СЕТ СН'!$I$12+СВЦЭМ!$D$10+'СЕТ СН'!$I$5-'СЕТ СН'!$I$20</f>
        <v>3410.0969115100002</v>
      </c>
      <c r="I140" s="36">
        <f>SUMIFS(СВЦЭМ!$C$39:$C$782,СВЦЭМ!$A$39:$A$782,$A140,СВЦЭМ!$B$39:$B$782,I$119)+'СЕТ СН'!$I$12+СВЦЭМ!$D$10+'СЕТ СН'!$I$5-'СЕТ СН'!$I$20</f>
        <v>3390.0634061000001</v>
      </c>
      <c r="J140" s="36">
        <f>SUMIFS(СВЦЭМ!$C$39:$C$782,СВЦЭМ!$A$39:$A$782,$A140,СВЦЭМ!$B$39:$B$782,J$119)+'СЕТ СН'!$I$12+СВЦЭМ!$D$10+'СЕТ СН'!$I$5-'СЕТ СН'!$I$20</f>
        <v>3360.8230351100001</v>
      </c>
      <c r="K140" s="36">
        <f>SUMIFS(СВЦЭМ!$C$39:$C$782,СВЦЭМ!$A$39:$A$782,$A140,СВЦЭМ!$B$39:$B$782,K$119)+'СЕТ СН'!$I$12+СВЦЭМ!$D$10+'СЕТ СН'!$I$5-'СЕТ СН'!$I$20</f>
        <v>3302.3045663900002</v>
      </c>
      <c r="L140" s="36">
        <f>SUMIFS(СВЦЭМ!$C$39:$C$782,СВЦЭМ!$A$39:$A$782,$A140,СВЦЭМ!$B$39:$B$782,L$119)+'СЕТ СН'!$I$12+СВЦЭМ!$D$10+'СЕТ СН'!$I$5-'СЕТ СН'!$I$20</f>
        <v>3307.4963016000002</v>
      </c>
      <c r="M140" s="36">
        <f>SUMIFS(СВЦЭМ!$C$39:$C$782,СВЦЭМ!$A$39:$A$782,$A140,СВЦЭМ!$B$39:$B$782,M$119)+'СЕТ СН'!$I$12+СВЦЭМ!$D$10+'СЕТ СН'!$I$5-'СЕТ СН'!$I$20</f>
        <v>3310.40590264</v>
      </c>
      <c r="N140" s="36">
        <f>SUMIFS(СВЦЭМ!$C$39:$C$782,СВЦЭМ!$A$39:$A$782,$A140,СВЦЭМ!$B$39:$B$782,N$119)+'СЕТ СН'!$I$12+СВЦЭМ!$D$10+'СЕТ СН'!$I$5-'СЕТ СН'!$I$20</f>
        <v>3316.2288668400001</v>
      </c>
      <c r="O140" s="36">
        <f>SUMIFS(СВЦЭМ!$C$39:$C$782,СВЦЭМ!$A$39:$A$782,$A140,СВЦЭМ!$B$39:$B$782,O$119)+'СЕТ СН'!$I$12+СВЦЭМ!$D$10+'СЕТ СН'!$I$5-'СЕТ СН'!$I$20</f>
        <v>3323.77702202</v>
      </c>
      <c r="P140" s="36">
        <f>SUMIFS(СВЦЭМ!$C$39:$C$782,СВЦЭМ!$A$39:$A$782,$A140,СВЦЭМ!$B$39:$B$782,P$119)+'СЕТ СН'!$I$12+СВЦЭМ!$D$10+'СЕТ СН'!$I$5-'СЕТ СН'!$I$20</f>
        <v>3345.5369917200005</v>
      </c>
      <c r="Q140" s="36">
        <f>SUMIFS(СВЦЭМ!$C$39:$C$782,СВЦЭМ!$A$39:$A$782,$A140,СВЦЭМ!$B$39:$B$782,Q$119)+'СЕТ СН'!$I$12+СВЦЭМ!$D$10+'СЕТ СН'!$I$5-'СЕТ СН'!$I$20</f>
        <v>3343.82967706</v>
      </c>
      <c r="R140" s="36">
        <f>SUMIFS(СВЦЭМ!$C$39:$C$782,СВЦЭМ!$A$39:$A$782,$A140,СВЦЭМ!$B$39:$B$782,R$119)+'СЕТ СН'!$I$12+СВЦЭМ!$D$10+'СЕТ СН'!$I$5-'СЕТ СН'!$I$20</f>
        <v>3337.9234298900001</v>
      </c>
      <c r="S140" s="36">
        <f>SUMIFS(СВЦЭМ!$C$39:$C$782,СВЦЭМ!$A$39:$A$782,$A140,СВЦЭМ!$B$39:$B$782,S$119)+'СЕТ СН'!$I$12+СВЦЭМ!$D$10+'СЕТ СН'!$I$5-'СЕТ СН'!$I$20</f>
        <v>3313.3392597000002</v>
      </c>
      <c r="T140" s="36">
        <f>SUMIFS(СВЦЭМ!$C$39:$C$782,СВЦЭМ!$A$39:$A$782,$A140,СВЦЭМ!$B$39:$B$782,T$119)+'СЕТ СН'!$I$12+СВЦЭМ!$D$10+'СЕТ СН'!$I$5-'СЕТ СН'!$I$20</f>
        <v>3301.4248175100001</v>
      </c>
      <c r="U140" s="36">
        <f>SUMIFS(СВЦЭМ!$C$39:$C$782,СВЦЭМ!$A$39:$A$782,$A140,СВЦЭМ!$B$39:$B$782,U$119)+'СЕТ СН'!$I$12+СВЦЭМ!$D$10+'СЕТ СН'!$I$5-'СЕТ СН'!$I$20</f>
        <v>3316.9180419600002</v>
      </c>
      <c r="V140" s="36">
        <f>SUMIFS(СВЦЭМ!$C$39:$C$782,СВЦЭМ!$A$39:$A$782,$A140,СВЦЭМ!$B$39:$B$782,V$119)+'СЕТ СН'!$I$12+СВЦЭМ!$D$10+'СЕТ СН'!$I$5-'СЕТ СН'!$I$20</f>
        <v>3324.9502572199999</v>
      </c>
      <c r="W140" s="36">
        <f>SUMIFS(СВЦЭМ!$C$39:$C$782,СВЦЭМ!$A$39:$A$782,$A140,СВЦЭМ!$B$39:$B$782,W$119)+'СЕТ СН'!$I$12+СВЦЭМ!$D$10+'СЕТ СН'!$I$5-'СЕТ СН'!$I$20</f>
        <v>3347.2872206100001</v>
      </c>
      <c r="X140" s="36">
        <f>SUMIFS(СВЦЭМ!$C$39:$C$782,СВЦЭМ!$A$39:$A$782,$A140,СВЦЭМ!$B$39:$B$782,X$119)+'СЕТ СН'!$I$12+СВЦЭМ!$D$10+'СЕТ СН'!$I$5-'СЕТ СН'!$I$20</f>
        <v>3366.8860908500001</v>
      </c>
      <c r="Y140" s="36">
        <f>SUMIFS(СВЦЭМ!$C$39:$C$782,СВЦЭМ!$A$39:$A$782,$A140,СВЦЭМ!$B$39:$B$782,Y$119)+'СЕТ СН'!$I$12+СВЦЭМ!$D$10+'СЕТ СН'!$I$5-'СЕТ СН'!$I$20</f>
        <v>3390.6632323600002</v>
      </c>
    </row>
    <row r="141" spans="1:25" ht="15.75" x14ac:dyDescent="0.2">
      <c r="A141" s="35">
        <f t="shared" si="3"/>
        <v>44522</v>
      </c>
      <c r="B141" s="36">
        <f>SUMIFS(СВЦЭМ!$C$39:$C$782,СВЦЭМ!$A$39:$A$782,$A141,СВЦЭМ!$B$39:$B$782,B$119)+'СЕТ СН'!$I$12+СВЦЭМ!$D$10+'СЕТ СН'!$I$5-'СЕТ СН'!$I$20</f>
        <v>3399.1241964200003</v>
      </c>
      <c r="C141" s="36">
        <f>SUMIFS(СВЦЭМ!$C$39:$C$782,СВЦЭМ!$A$39:$A$782,$A141,СВЦЭМ!$B$39:$B$782,C$119)+'СЕТ СН'!$I$12+СВЦЭМ!$D$10+'СЕТ СН'!$I$5-'СЕТ СН'!$I$20</f>
        <v>3399.8046794300003</v>
      </c>
      <c r="D141" s="36">
        <f>SUMIFS(СВЦЭМ!$C$39:$C$782,СВЦЭМ!$A$39:$A$782,$A141,СВЦЭМ!$B$39:$B$782,D$119)+'СЕТ СН'!$I$12+СВЦЭМ!$D$10+'СЕТ СН'!$I$5-'СЕТ СН'!$I$20</f>
        <v>3413.9151147400003</v>
      </c>
      <c r="E141" s="36">
        <f>SUMIFS(СВЦЭМ!$C$39:$C$782,СВЦЭМ!$A$39:$A$782,$A141,СВЦЭМ!$B$39:$B$782,E$119)+'СЕТ СН'!$I$12+СВЦЭМ!$D$10+'СЕТ СН'!$I$5-'СЕТ СН'!$I$20</f>
        <v>3423.7471948900002</v>
      </c>
      <c r="F141" s="36">
        <f>SUMIFS(СВЦЭМ!$C$39:$C$782,СВЦЭМ!$A$39:$A$782,$A141,СВЦЭМ!$B$39:$B$782,F$119)+'СЕТ СН'!$I$12+СВЦЭМ!$D$10+'СЕТ СН'!$I$5-'СЕТ СН'!$I$20</f>
        <v>3416.7073825900002</v>
      </c>
      <c r="G141" s="36">
        <f>SUMIFS(СВЦЭМ!$C$39:$C$782,СВЦЭМ!$A$39:$A$782,$A141,СВЦЭМ!$B$39:$B$782,G$119)+'СЕТ СН'!$I$12+СВЦЭМ!$D$10+'СЕТ СН'!$I$5-'СЕТ СН'!$I$20</f>
        <v>3399.6742897000004</v>
      </c>
      <c r="H141" s="36">
        <f>SUMIFS(СВЦЭМ!$C$39:$C$782,СВЦЭМ!$A$39:$A$782,$A141,СВЦЭМ!$B$39:$B$782,H$119)+'СЕТ СН'!$I$12+СВЦЭМ!$D$10+'СЕТ СН'!$I$5-'СЕТ СН'!$I$20</f>
        <v>3366.7734558000002</v>
      </c>
      <c r="I141" s="36">
        <f>SUMIFS(СВЦЭМ!$C$39:$C$782,СВЦЭМ!$A$39:$A$782,$A141,СВЦЭМ!$B$39:$B$782,I$119)+'СЕТ СН'!$I$12+СВЦЭМ!$D$10+'СЕТ СН'!$I$5-'СЕТ СН'!$I$20</f>
        <v>3331.7688147600002</v>
      </c>
      <c r="J141" s="36">
        <f>SUMIFS(СВЦЭМ!$C$39:$C$782,СВЦЭМ!$A$39:$A$782,$A141,СВЦЭМ!$B$39:$B$782,J$119)+'СЕТ СН'!$I$12+СВЦЭМ!$D$10+'СЕТ СН'!$I$5-'СЕТ СН'!$I$20</f>
        <v>3352.6255361000003</v>
      </c>
      <c r="K141" s="36">
        <f>SUMIFS(СВЦЭМ!$C$39:$C$782,СВЦЭМ!$A$39:$A$782,$A141,СВЦЭМ!$B$39:$B$782,K$119)+'СЕТ СН'!$I$12+СВЦЭМ!$D$10+'СЕТ СН'!$I$5-'СЕТ СН'!$I$20</f>
        <v>3321.6755453400001</v>
      </c>
      <c r="L141" s="36">
        <f>SUMIFS(СВЦЭМ!$C$39:$C$782,СВЦЭМ!$A$39:$A$782,$A141,СВЦЭМ!$B$39:$B$782,L$119)+'СЕТ СН'!$I$12+СВЦЭМ!$D$10+'СЕТ СН'!$I$5-'СЕТ СН'!$I$20</f>
        <v>3305.6425376500001</v>
      </c>
      <c r="M141" s="36">
        <f>SUMIFS(СВЦЭМ!$C$39:$C$782,СВЦЭМ!$A$39:$A$782,$A141,СВЦЭМ!$B$39:$B$782,M$119)+'СЕТ СН'!$I$12+СВЦЭМ!$D$10+'СЕТ СН'!$I$5-'СЕТ СН'!$I$20</f>
        <v>3312.5664509500002</v>
      </c>
      <c r="N141" s="36">
        <f>SUMIFS(СВЦЭМ!$C$39:$C$782,СВЦЭМ!$A$39:$A$782,$A141,СВЦЭМ!$B$39:$B$782,N$119)+'СЕТ СН'!$I$12+СВЦЭМ!$D$10+'СЕТ СН'!$I$5-'СЕТ СН'!$I$20</f>
        <v>3317.1797583300004</v>
      </c>
      <c r="O141" s="36">
        <f>SUMIFS(СВЦЭМ!$C$39:$C$782,СВЦЭМ!$A$39:$A$782,$A141,СВЦЭМ!$B$39:$B$782,O$119)+'СЕТ СН'!$I$12+СВЦЭМ!$D$10+'СЕТ СН'!$I$5-'СЕТ СН'!$I$20</f>
        <v>3354.0400378600002</v>
      </c>
      <c r="P141" s="36">
        <f>SUMIFS(СВЦЭМ!$C$39:$C$782,СВЦЭМ!$A$39:$A$782,$A141,СВЦЭМ!$B$39:$B$782,P$119)+'СЕТ СН'!$I$12+СВЦЭМ!$D$10+'СЕТ СН'!$I$5-'СЕТ СН'!$I$20</f>
        <v>3376.9530608000005</v>
      </c>
      <c r="Q141" s="36">
        <f>SUMIFS(СВЦЭМ!$C$39:$C$782,СВЦЭМ!$A$39:$A$782,$A141,СВЦЭМ!$B$39:$B$782,Q$119)+'СЕТ СН'!$I$12+СВЦЭМ!$D$10+'СЕТ СН'!$I$5-'СЕТ СН'!$I$20</f>
        <v>3369.6794592599999</v>
      </c>
      <c r="R141" s="36">
        <f>SUMIFS(СВЦЭМ!$C$39:$C$782,СВЦЭМ!$A$39:$A$782,$A141,СВЦЭМ!$B$39:$B$782,R$119)+'СЕТ СН'!$I$12+СВЦЭМ!$D$10+'СЕТ СН'!$I$5-'СЕТ СН'!$I$20</f>
        <v>3369.4577720100006</v>
      </c>
      <c r="S141" s="36">
        <f>SUMIFS(СВЦЭМ!$C$39:$C$782,СВЦЭМ!$A$39:$A$782,$A141,СВЦЭМ!$B$39:$B$782,S$119)+'СЕТ СН'!$I$12+СВЦЭМ!$D$10+'СЕТ СН'!$I$5-'СЕТ СН'!$I$20</f>
        <v>3305.2790248900001</v>
      </c>
      <c r="T141" s="36">
        <f>SUMIFS(СВЦЭМ!$C$39:$C$782,СВЦЭМ!$A$39:$A$782,$A141,СВЦЭМ!$B$39:$B$782,T$119)+'СЕТ СН'!$I$12+СВЦЭМ!$D$10+'СЕТ СН'!$I$5-'СЕТ СН'!$I$20</f>
        <v>3324.5776379100002</v>
      </c>
      <c r="U141" s="36">
        <f>SUMIFS(СВЦЭМ!$C$39:$C$782,СВЦЭМ!$A$39:$A$782,$A141,СВЦЭМ!$B$39:$B$782,U$119)+'СЕТ СН'!$I$12+СВЦЭМ!$D$10+'СЕТ СН'!$I$5-'СЕТ СН'!$I$20</f>
        <v>3321.3812279399999</v>
      </c>
      <c r="V141" s="36">
        <f>SUMIFS(СВЦЭМ!$C$39:$C$782,СВЦЭМ!$A$39:$A$782,$A141,СВЦЭМ!$B$39:$B$782,V$119)+'СЕТ СН'!$I$12+СВЦЭМ!$D$10+'СЕТ СН'!$I$5-'СЕТ СН'!$I$20</f>
        <v>3327.2170977300002</v>
      </c>
      <c r="W141" s="36">
        <f>SUMIFS(СВЦЭМ!$C$39:$C$782,СВЦЭМ!$A$39:$A$782,$A141,СВЦЭМ!$B$39:$B$782,W$119)+'СЕТ СН'!$I$12+СВЦЭМ!$D$10+'СЕТ СН'!$I$5-'СЕТ СН'!$I$20</f>
        <v>3349.6802686999999</v>
      </c>
      <c r="X141" s="36">
        <f>SUMIFS(СВЦЭМ!$C$39:$C$782,СВЦЭМ!$A$39:$A$782,$A141,СВЦЭМ!$B$39:$B$782,X$119)+'СЕТ СН'!$I$12+СВЦЭМ!$D$10+'СЕТ СН'!$I$5-'СЕТ СН'!$I$20</f>
        <v>3390.4321845600002</v>
      </c>
      <c r="Y141" s="36">
        <f>SUMIFS(СВЦЭМ!$C$39:$C$782,СВЦЭМ!$A$39:$A$782,$A141,СВЦЭМ!$B$39:$B$782,Y$119)+'СЕТ СН'!$I$12+СВЦЭМ!$D$10+'СЕТ СН'!$I$5-'СЕТ СН'!$I$20</f>
        <v>3414.0018591200005</v>
      </c>
    </row>
    <row r="142" spans="1:25" ht="15.75" x14ac:dyDescent="0.2">
      <c r="A142" s="35">
        <f t="shared" si="3"/>
        <v>44523</v>
      </c>
      <c r="B142" s="36">
        <f>SUMIFS(СВЦЭМ!$C$39:$C$782,СВЦЭМ!$A$39:$A$782,$A142,СВЦЭМ!$B$39:$B$782,B$119)+'СЕТ СН'!$I$12+СВЦЭМ!$D$10+'СЕТ СН'!$I$5-'СЕТ СН'!$I$20</f>
        <v>3393.2956551300003</v>
      </c>
      <c r="C142" s="36">
        <f>SUMIFS(СВЦЭМ!$C$39:$C$782,СВЦЭМ!$A$39:$A$782,$A142,СВЦЭМ!$B$39:$B$782,C$119)+'СЕТ СН'!$I$12+СВЦЭМ!$D$10+'СЕТ СН'!$I$5-'СЕТ СН'!$I$20</f>
        <v>3433.3178316200001</v>
      </c>
      <c r="D142" s="36">
        <f>SUMIFS(СВЦЭМ!$C$39:$C$782,СВЦЭМ!$A$39:$A$782,$A142,СВЦЭМ!$B$39:$B$782,D$119)+'СЕТ СН'!$I$12+СВЦЭМ!$D$10+'СЕТ СН'!$I$5-'СЕТ СН'!$I$20</f>
        <v>3417.3648507100002</v>
      </c>
      <c r="E142" s="36">
        <f>SUMIFS(СВЦЭМ!$C$39:$C$782,СВЦЭМ!$A$39:$A$782,$A142,СВЦЭМ!$B$39:$B$782,E$119)+'СЕТ СН'!$I$12+СВЦЭМ!$D$10+'СЕТ СН'!$I$5-'СЕТ СН'!$I$20</f>
        <v>3413.6867456500004</v>
      </c>
      <c r="F142" s="36">
        <f>SUMIFS(СВЦЭМ!$C$39:$C$782,СВЦЭМ!$A$39:$A$782,$A142,СВЦЭМ!$B$39:$B$782,F$119)+'СЕТ СН'!$I$12+СВЦЭМ!$D$10+'СЕТ СН'!$I$5-'СЕТ СН'!$I$20</f>
        <v>3415.79531021</v>
      </c>
      <c r="G142" s="36">
        <f>SUMIFS(СВЦЭМ!$C$39:$C$782,СВЦЭМ!$A$39:$A$782,$A142,СВЦЭМ!$B$39:$B$782,G$119)+'СЕТ СН'!$I$12+СВЦЭМ!$D$10+'СЕТ СН'!$I$5-'СЕТ СН'!$I$20</f>
        <v>3396.6868147200003</v>
      </c>
      <c r="H142" s="36">
        <f>SUMIFS(СВЦЭМ!$C$39:$C$782,СВЦЭМ!$A$39:$A$782,$A142,СВЦЭМ!$B$39:$B$782,H$119)+'СЕТ СН'!$I$12+СВЦЭМ!$D$10+'СЕТ СН'!$I$5-'СЕТ СН'!$I$20</f>
        <v>3392.95544402</v>
      </c>
      <c r="I142" s="36">
        <f>SUMIFS(СВЦЭМ!$C$39:$C$782,СВЦЭМ!$A$39:$A$782,$A142,СВЦЭМ!$B$39:$B$782,I$119)+'СЕТ СН'!$I$12+СВЦЭМ!$D$10+'СЕТ СН'!$I$5-'СЕТ СН'!$I$20</f>
        <v>3376.3190051800002</v>
      </c>
      <c r="J142" s="36">
        <f>SUMIFS(СВЦЭМ!$C$39:$C$782,СВЦЭМ!$A$39:$A$782,$A142,СВЦЭМ!$B$39:$B$782,J$119)+'СЕТ СН'!$I$12+СВЦЭМ!$D$10+'СЕТ СН'!$I$5-'СЕТ СН'!$I$20</f>
        <v>3339.3881270000002</v>
      </c>
      <c r="K142" s="36">
        <f>SUMIFS(СВЦЭМ!$C$39:$C$782,СВЦЭМ!$A$39:$A$782,$A142,СВЦЭМ!$B$39:$B$782,K$119)+'СЕТ СН'!$I$12+СВЦЭМ!$D$10+'СЕТ СН'!$I$5-'СЕТ СН'!$I$20</f>
        <v>3328.7730725300003</v>
      </c>
      <c r="L142" s="36">
        <f>SUMIFS(СВЦЭМ!$C$39:$C$782,СВЦЭМ!$A$39:$A$782,$A142,СВЦЭМ!$B$39:$B$782,L$119)+'СЕТ СН'!$I$12+СВЦЭМ!$D$10+'СЕТ СН'!$I$5-'СЕТ СН'!$I$20</f>
        <v>3346.7907522100004</v>
      </c>
      <c r="M142" s="36">
        <f>SUMIFS(СВЦЭМ!$C$39:$C$782,СВЦЭМ!$A$39:$A$782,$A142,СВЦЭМ!$B$39:$B$782,M$119)+'СЕТ СН'!$I$12+СВЦЭМ!$D$10+'СЕТ СН'!$I$5-'СЕТ СН'!$I$20</f>
        <v>3385.7662373800003</v>
      </c>
      <c r="N142" s="36">
        <f>SUMIFS(СВЦЭМ!$C$39:$C$782,СВЦЭМ!$A$39:$A$782,$A142,СВЦЭМ!$B$39:$B$782,N$119)+'СЕТ СН'!$I$12+СВЦЭМ!$D$10+'СЕТ СН'!$I$5-'СЕТ СН'!$I$20</f>
        <v>3387.5680117100001</v>
      </c>
      <c r="O142" s="36">
        <f>SUMIFS(СВЦЭМ!$C$39:$C$782,СВЦЭМ!$A$39:$A$782,$A142,СВЦЭМ!$B$39:$B$782,O$119)+'СЕТ СН'!$I$12+СВЦЭМ!$D$10+'СЕТ СН'!$I$5-'СЕТ СН'!$I$20</f>
        <v>3399.57694825</v>
      </c>
      <c r="P142" s="36">
        <f>SUMIFS(СВЦЭМ!$C$39:$C$782,СВЦЭМ!$A$39:$A$782,$A142,СВЦЭМ!$B$39:$B$782,P$119)+'СЕТ СН'!$I$12+СВЦЭМ!$D$10+'СЕТ СН'!$I$5-'СЕТ СН'!$I$20</f>
        <v>3404.7357320900001</v>
      </c>
      <c r="Q142" s="36">
        <f>SUMIFS(СВЦЭМ!$C$39:$C$782,СВЦЭМ!$A$39:$A$782,$A142,СВЦЭМ!$B$39:$B$782,Q$119)+'СЕТ СН'!$I$12+СВЦЭМ!$D$10+'СЕТ СН'!$I$5-'СЕТ СН'!$I$20</f>
        <v>3402.0429237000003</v>
      </c>
      <c r="R142" s="36">
        <f>SUMIFS(СВЦЭМ!$C$39:$C$782,СВЦЭМ!$A$39:$A$782,$A142,СВЦЭМ!$B$39:$B$782,R$119)+'СЕТ СН'!$I$12+СВЦЭМ!$D$10+'СЕТ СН'!$I$5-'СЕТ СН'!$I$20</f>
        <v>3384.5865960500005</v>
      </c>
      <c r="S142" s="36">
        <f>SUMIFS(СВЦЭМ!$C$39:$C$782,СВЦЭМ!$A$39:$A$782,$A142,СВЦЭМ!$B$39:$B$782,S$119)+'СЕТ СН'!$I$12+СВЦЭМ!$D$10+'СЕТ СН'!$I$5-'СЕТ СН'!$I$20</f>
        <v>3332.8809351800001</v>
      </c>
      <c r="T142" s="36">
        <f>SUMIFS(СВЦЭМ!$C$39:$C$782,СВЦЭМ!$A$39:$A$782,$A142,СВЦЭМ!$B$39:$B$782,T$119)+'СЕТ СН'!$I$12+СВЦЭМ!$D$10+'СЕТ СН'!$I$5-'СЕТ СН'!$I$20</f>
        <v>3318.40735451</v>
      </c>
      <c r="U142" s="36">
        <f>SUMIFS(СВЦЭМ!$C$39:$C$782,СВЦЭМ!$A$39:$A$782,$A142,СВЦЭМ!$B$39:$B$782,U$119)+'СЕТ СН'!$I$12+СВЦЭМ!$D$10+'СЕТ СН'!$I$5-'СЕТ СН'!$I$20</f>
        <v>3309.6023299300005</v>
      </c>
      <c r="V142" s="36">
        <f>SUMIFS(СВЦЭМ!$C$39:$C$782,СВЦЭМ!$A$39:$A$782,$A142,СВЦЭМ!$B$39:$B$782,V$119)+'СЕТ СН'!$I$12+СВЦЭМ!$D$10+'СЕТ СН'!$I$5-'СЕТ СН'!$I$20</f>
        <v>3333.5890363300005</v>
      </c>
      <c r="W142" s="36">
        <f>SUMIFS(СВЦЭМ!$C$39:$C$782,СВЦЭМ!$A$39:$A$782,$A142,СВЦЭМ!$B$39:$B$782,W$119)+'СЕТ СН'!$I$12+СВЦЭМ!$D$10+'СЕТ СН'!$I$5-'СЕТ СН'!$I$20</f>
        <v>3360.1834066600004</v>
      </c>
      <c r="X142" s="36">
        <f>SUMIFS(СВЦЭМ!$C$39:$C$782,СВЦЭМ!$A$39:$A$782,$A142,СВЦЭМ!$B$39:$B$782,X$119)+'СЕТ СН'!$I$12+СВЦЭМ!$D$10+'СЕТ СН'!$I$5-'СЕТ СН'!$I$20</f>
        <v>3394.7408998200003</v>
      </c>
      <c r="Y142" s="36">
        <f>SUMIFS(СВЦЭМ!$C$39:$C$782,СВЦЭМ!$A$39:$A$782,$A142,СВЦЭМ!$B$39:$B$782,Y$119)+'СЕТ СН'!$I$12+СВЦЭМ!$D$10+'СЕТ СН'!$I$5-'СЕТ СН'!$I$20</f>
        <v>3408.4474148300005</v>
      </c>
    </row>
    <row r="143" spans="1:25" ht="15.75" x14ac:dyDescent="0.2">
      <c r="A143" s="35">
        <f t="shared" si="3"/>
        <v>44524</v>
      </c>
      <c r="B143" s="36">
        <f>SUMIFS(СВЦЭМ!$C$39:$C$782,СВЦЭМ!$A$39:$A$782,$A143,СВЦЭМ!$B$39:$B$782,B$119)+'СЕТ СН'!$I$12+СВЦЭМ!$D$10+'СЕТ СН'!$I$5-'СЕТ СН'!$I$20</f>
        <v>3401.72883989</v>
      </c>
      <c r="C143" s="36">
        <f>SUMIFS(СВЦЭМ!$C$39:$C$782,СВЦЭМ!$A$39:$A$782,$A143,СВЦЭМ!$B$39:$B$782,C$119)+'СЕТ СН'!$I$12+СВЦЭМ!$D$10+'СЕТ СН'!$I$5-'СЕТ СН'!$I$20</f>
        <v>3475.2161330500003</v>
      </c>
      <c r="D143" s="36">
        <f>SUMIFS(СВЦЭМ!$C$39:$C$782,СВЦЭМ!$A$39:$A$782,$A143,СВЦЭМ!$B$39:$B$782,D$119)+'СЕТ СН'!$I$12+СВЦЭМ!$D$10+'СЕТ СН'!$I$5-'СЕТ СН'!$I$20</f>
        <v>3510.3968461100003</v>
      </c>
      <c r="E143" s="36">
        <f>SUMIFS(СВЦЭМ!$C$39:$C$782,СВЦЭМ!$A$39:$A$782,$A143,СВЦЭМ!$B$39:$B$782,E$119)+'СЕТ СН'!$I$12+СВЦЭМ!$D$10+'СЕТ СН'!$I$5-'СЕТ СН'!$I$20</f>
        <v>3513.9574947800002</v>
      </c>
      <c r="F143" s="36">
        <f>SUMIFS(СВЦЭМ!$C$39:$C$782,СВЦЭМ!$A$39:$A$782,$A143,СВЦЭМ!$B$39:$B$782,F$119)+'СЕТ СН'!$I$12+СВЦЭМ!$D$10+'СЕТ СН'!$I$5-'СЕТ СН'!$I$20</f>
        <v>3502.1188198200002</v>
      </c>
      <c r="G143" s="36">
        <f>SUMIFS(СВЦЭМ!$C$39:$C$782,СВЦЭМ!$A$39:$A$782,$A143,СВЦЭМ!$B$39:$B$782,G$119)+'СЕТ СН'!$I$12+СВЦЭМ!$D$10+'СЕТ СН'!$I$5-'СЕТ СН'!$I$20</f>
        <v>3477.8145530500005</v>
      </c>
      <c r="H143" s="36">
        <f>SUMIFS(СВЦЭМ!$C$39:$C$782,СВЦЭМ!$A$39:$A$782,$A143,СВЦЭМ!$B$39:$B$782,H$119)+'СЕТ СН'!$I$12+СВЦЭМ!$D$10+'СЕТ СН'!$I$5-'СЕТ СН'!$I$20</f>
        <v>3412.7625095500002</v>
      </c>
      <c r="I143" s="36">
        <f>SUMIFS(СВЦЭМ!$C$39:$C$782,СВЦЭМ!$A$39:$A$782,$A143,СВЦЭМ!$B$39:$B$782,I$119)+'СЕТ СН'!$I$12+СВЦЭМ!$D$10+'СЕТ СН'!$I$5-'СЕТ СН'!$I$20</f>
        <v>3398.4611996000003</v>
      </c>
      <c r="J143" s="36">
        <f>SUMIFS(СВЦЭМ!$C$39:$C$782,СВЦЭМ!$A$39:$A$782,$A143,СВЦЭМ!$B$39:$B$782,J$119)+'СЕТ СН'!$I$12+СВЦЭМ!$D$10+'СЕТ СН'!$I$5-'СЕТ СН'!$I$20</f>
        <v>3365.78726517</v>
      </c>
      <c r="K143" s="36">
        <f>SUMIFS(СВЦЭМ!$C$39:$C$782,СВЦЭМ!$A$39:$A$782,$A143,СВЦЭМ!$B$39:$B$782,K$119)+'СЕТ СН'!$I$12+СВЦЭМ!$D$10+'СЕТ СН'!$I$5-'СЕТ СН'!$I$20</f>
        <v>3361.3187579600003</v>
      </c>
      <c r="L143" s="36">
        <f>SUMIFS(СВЦЭМ!$C$39:$C$782,СВЦЭМ!$A$39:$A$782,$A143,СВЦЭМ!$B$39:$B$782,L$119)+'СЕТ СН'!$I$12+СВЦЭМ!$D$10+'СЕТ СН'!$I$5-'СЕТ СН'!$I$20</f>
        <v>3366.2520176200005</v>
      </c>
      <c r="M143" s="36">
        <f>SUMIFS(СВЦЭМ!$C$39:$C$782,СВЦЭМ!$A$39:$A$782,$A143,СВЦЭМ!$B$39:$B$782,M$119)+'СЕТ СН'!$I$12+СВЦЭМ!$D$10+'СЕТ СН'!$I$5-'СЕТ СН'!$I$20</f>
        <v>3362.8210928200006</v>
      </c>
      <c r="N143" s="36">
        <f>SUMIFS(СВЦЭМ!$C$39:$C$782,СВЦЭМ!$A$39:$A$782,$A143,СВЦЭМ!$B$39:$B$782,N$119)+'СЕТ СН'!$I$12+СВЦЭМ!$D$10+'СЕТ СН'!$I$5-'СЕТ СН'!$I$20</f>
        <v>3364.1708947400002</v>
      </c>
      <c r="O143" s="36">
        <f>SUMIFS(СВЦЭМ!$C$39:$C$782,СВЦЭМ!$A$39:$A$782,$A143,СВЦЭМ!$B$39:$B$782,O$119)+'СЕТ СН'!$I$12+СВЦЭМ!$D$10+'СЕТ СН'!$I$5-'СЕТ СН'!$I$20</f>
        <v>3371.8741213400003</v>
      </c>
      <c r="P143" s="36">
        <f>SUMIFS(СВЦЭМ!$C$39:$C$782,СВЦЭМ!$A$39:$A$782,$A143,СВЦЭМ!$B$39:$B$782,P$119)+'СЕТ СН'!$I$12+СВЦЭМ!$D$10+'СЕТ СН'!$I$5-'СЕТ СН'!$I$20</f>
        <v>3373.1963879100003</v>
      </c>
      <c r="Q143" s="36">
        <f>SUMIFS(СВЦЭМ!$C$39:$C$782,СВЦЭМ!$A$39:$A$782,$A143,СВЦЭМ!$B$39:$B$782,Q$119)+'СЕТ СН'!$I$12+СВЦЭМ!$D$10+'СЕТ СН'!$I$5-'СЕТ СН'!$I$20</f>
        <v>3381.6839263700003</v>
      </c>
      <c r="R143" s="36">
        <f>SUMIFS(СВЦЭМ!$C$39:$C$782,СВЦЭМ!$A$39:$A$782,$A143,СВЦЭМ!$B$39:$B$782,R$119)+'СЕТ СН'!$I$12+СВЦЭМ!$D$10+'СЕТ СН'!$I$5-'СЕТ СН'!$I$20</f>
        <v>3375.6203241600006</v>
      </c>
      <c r="S143" s="36">
        <f>SUMIFS(СВЦЭМ!$C$39:$C$782,СВЦЭМ!$A$39:$A$782,$A143,СВЦЭМ!$B$39:$B$782,S$119)+'СЕТ СН'!$I$12+СВЦЭМ!$D$10+'СЕТ СН'!$I$5-'СЕТ СН'!$I$20</f>
        <v>3371.21479146</v>
      </c>
      <c r="T143" s="36">
        <f>SUMIFS(СВЦЭМ!$C$39:$C$782,СВЦЭМ!$A$39:$A$782,$A143,СВЦЭМ!$B$39:$B$782,T$119)+'СЕТ СН'!$I$12+СВЦЭМ!$D$10+'СЕТ СН'!$I$5-'СЕТ СН'!$I$20</f>
        <v>3351.1429044000001</v>
      </c>
      <c r="U143" s="36">
        <f>SUMIFS(СВЦЭМ!$C$39:$C$782,СВЦЭМ!$A$39:$A$782,$A143,СВЦЭМ!$B$39:$B$782,U$119)+'СЕТ СН'!$I$12+СВЦЭМ!$D$10+'СЕТ СН'!$I$5-'СЕТ СН'!$I$20</f>
        <v>3352.0213654700001</v>
      </c>
      <c r="V143" s="36">
        <f>SUMIFS(СВЦЭМ!$C$39:$C$782,СВЦЭМ!$A$39:$A$782,$A143,СВЦЭМ!$B$39:$B$782,V$119)+'СЕТ СН'!$I$12+СВЦЭМ!$D$10+'СЕТ СН'!$I$5-'СЕТ СН'!$I$20</f>
        <v>3362.9579019800003</v>
      </c>
      <c r="W143" s="36">
        <f>SUMIFS(СВЦЭМ!$C$39:$C$782,СВЦЭМ!$A$39:$A$782,$A143,СВЦЭМ!$B$39:$B$782,W$119)+'СЕТ СН'!$I$12+СВЦЭМ!$D$10+'СЕТ СН'!$I$5-'СЕТ СН'!$I$20</f>
        <v>3382.9460902000001</v>
      </c>
      <c r="X143" s="36">
        <f>SUMIFS(СВЦЭМ!$C$39:$C$782,СВЦЭМ!$A$39:$A$782,$A143,СВЦЭМ!$B$39:$B$782,X$119)+'СЕТ СН'!$I$12+СВЦЭМ!$D$10+'СЕТ СН'!$I$5-'СЕТ СН'!$I$20</f>
        <v>3423.2672595700005</v>
      </c>
      <c r="Y143" s="36">
        <f>SUMIFS(СВЦЭМ!$C$39:$C$782,СВЦЭМ!$A$39:$A$782,$A143,СВЦЭМ!$B$39:$B$782,Y$119)+'СЕТ СН'!$I$12+СВЦЭМ!$D$10+'СЕТ СН'!$I$5-'СЕТ СН'!$I$20</f>
        <v>3521.4137911600001</v>
      </c>
    </row>
    <row r="144" spans="1:25" ht="15.75" x14ac:dyDescent="0.2">
      <c r="A144" s="35">
        <f t="shared" si="3"/>
        <v>44525</v>
      </c>
      <c r="B144" s="36">
        <f>SUMIFS(СВЦЭМ!$C$39:$C$782,СВЦЭМ!$A$39:$A$782,$A144,СВЦЭМ!$B$39:$B$782,B$119)+'СЕТ СН'!$I$12+СВЦЭМ!$D$10+'СЕТ СН'!$I$5-'СЕТ СН'!$I$20</f>
        <v>3508.7479125899999</v>
      </c>
      <c r="C144" s="36">
        <f>SUMIFS(СВЦЭМ!$C$39:$C$782,СВЦЭМ!$A$39:$A$782,$A144,СВЦЭМ!$B$39:$B$782,C$119)+'СЕТ СН'!$I$12+СВЦЭМ!$D$10+'СЕТ СН'!$I$5-'СЕТ СН'!$I$20</f>
        <v>3503.2806293700005</v>
      </c>
      <c r="D144" s="36">
        <f>SUMIFS(СВЦЭМ!$C$39:$C$782,СВЦЭМ!$A$39:$A$782,$A144,СВЦЭМ!$B$39:$B$782,D$119)+'СЕТ СН'!$I$12+СВЦЭМ!$D$10+'СЕТ СН'!$I$5-'СЕТ СН'!$I$20</f>
        <v>3481.5341176300003</v>
      </c>
      <c r="E144" s="36">
        <f>SUMIFS(СВЦЭМ!$C$39:$C$782,СВЦЭМ!$A$39:$A$782,$A144,СВЦЭМ!$B$39:$B$782,E$119)+'СЕТ СН'!$I$12+СВЦЭМ!$D$10+'СЕТ СН'!$I$5-'СЕТ СН'!$I$20</f>
        <v>3474.89276909</v>
      </c>
      <c r="F144" s="36">
        <f>SUMIFS(СВЦЭМ!$C$39:$C$782,СВЦЭМ!$A$39:$A$782,$A144,СВЦЭМ!$B$39:$B$782,F$119)+'СЕТ СН'!$I$12+СВЦЭМ!$D$10+'СЕТ СН'!$I$5-'СЕТ СН'!$I$20</f>
        <v>3478.4341151900003</v>
      </c>
      <c r="G144" s="36">
        <f>SUMIFS(СВЦЭМ!$C$39:$C$782,СВЦЭМ!$A$39:$A$782,$A144,СВЦЭМ!$B$39:$B$782,G$119)+'СЕТ СН'!$I$12+СВЦЭМ!$D$10+'СЕТ СН'!$I$5-'СЕТ СН'!$I$20</f>
        <v>3485.7638173800005</v>
      </c>
      <c r="H144" s="36">
        <f>SUMIFS(СВЦЭМ!$C$39:$C$782,СВЦЭМ!$A$39:$A$782,$A144,СВЦЭМ!$B$39:$B$782,H$119)+'СЕТ СН'!$I$12+СВЦЭМ!$D$10+'СЕТ СН'!$I$5-'СЕТ СН'!$I$20</f>
        <v>3501.5779675500003</v>
      </c>
      <c r="I144" s="36">
        <f>SUMIFS(СВЦЭМ!$C$39:$C$782,СВЦЭМ!$A$39:$A$782,$A144,СВЦЭМ!$B$39:$B$782,I$119)+'СЕТ СН'!$I$12+СВЦЭМ!$D$10+'СЕТ СН'!$I$5-'СЕТ СН'!$I$20</f>
        <v>3451.9060119900005</v>
      </c>
      <c r="J144" s="36">
        <f>SUMIFS(СВЦЭМ!$C$39:$C$782,СВЦЭМ!$A$39:$A$782,$A144,СВЦЭМ!$B$39:$B$782,J$119)+'СЕТ СН'!$I$12+СВЦЭМ!$D$10+'СЕТ СН'!$I$5-'СЕТ СН'!$I$20</f>
        <v>3395.8795221800001</v>
      </c>
      <c r="K144" s="36">
        <f>SUMIFS(СВЦЭМ!$C$39:$C$782,СВЦЭМ!$A$39:$A$782,$A144,СВЦЭМ!$B$39:$B$782,K$119)+'СЕТ СН'!$I$12+СВЦЭМ!$D$10+'СЕТ СН'!$I$5-'СЕТ СН'!$I$20</f>
        <v>3396.0495224100005</v>
      </c>
      <c r="L144" s="36">
        <f>SUMIFS(СВЦЭМ!$C$39:$C$782,СВЦЭМ!$A$39:$A$782,$A144,СВЦЭМ!$B$39:$B$782,L$119)+'СЕТ СН'!$I$12+СВЦЭМ!$D$10+'СЕТ СН'!$I$5-'СЕТ СН'!$I$20</f>
        <v>3406.6868425299999</v>
      </c>
      <c r="M144" s="36">
        <f>SUMIFS(СВЦЭМ!$C$39:$C$782,СВЦЭМ!$A$39:$A$782,$A144,СВЦЭМ!$B$39:$B$782,M$119)+'СЕТ СН'!$I$12+СВЦЭМ!$D$10+'СЕТ СН'!$I$5-'СЕТ СН'!$I$20</f>
        <v>3398.5830821400004</v>
      </c>
      <c r="N144" s="36">
        <f>SUMIFS(СВЦЭМ!$C$39:$C$782,СВЦЭМ!$A$39:$A$782,$A144,СВЦЭМ!$B$39:$B$782,N$119)+'СЕТ СН'!$I$12+СВЦЭМ!$D$10+'СЕТ СН'!$I$5-'СЕТ СН'!$I$20</f>
        <v>3437.6001218900001</v>
      </c>
      <c r="O144" s="36">
        <f>SUMIFS(СВЦЭМ!$C$39:$C$782,СВЦЭМ!$A$39:$A$782,$A144,СВЦЭМ!$B$39:$B$782,O$119)+'СЕТ СН'!$I$12+СВЦЭМ!$D$10+'СЕТ СН'!$I$5-'СЕТ СН'!$I$20</f>
        <v>3476.1813104800003</v>
      </c>
      <c r="P144" s="36">
        <f>SUMIFS(СВЦЭМ!$C$39:$C$782,СВЦЭМ!$A$39:$A$782,$A144,СВЦЭМ!$B$39:$B$782,P$119)+'СЕТ СН'!$I$12+СВЦЭМ!$D$10+'СЕТ СН'!$I$5-'СЕТ СН'!$I$20</f>
        <v>3473.3996494700004</v>
      </c>
      <c r="Q144" s="36">
        <f>SUMIFS(СВЦЭМ!$C$39:$C$782,СВЦЭМ!$A$39:$A$782,$A144,СВЦЭМ!$B$39:$B$782,Q$119)+'СЕТ СН'!$I$12+СВЦЭМ!$D$10+'СЕТ СН'!$I$5-'СЕТ СН'!$I$20</f>
        <v>3475.3029244400004</v>
      </c>
      <c r="R144" s="36">
        <f>SUMIFS(СВЦЭМ!$C$39:$C$782,СВЦЭМ!$A$39:$A$782,$A144,СВЦЭМ!$B$39:$B$782,R$119)+'СЕТ СН'!$I$12+СВЦЭМ!$D$10+'СЕТ СН'!$I$5-'СЕТ СН'!$I$20</f>
        <v>3472.9295993300002</v>
      </c>
      <c r="S144" s="36">
        <f>SUMIFS(СВЦЭМ!$C$39:$C$782,СВЦЭМ!$A$39:$A$782,$A144,СВЦЭМ!$B$39:$B$782,S$119)+'СЕТ СН'!$I$12+СВЦЭМ!$D$10+'СЕТ СН'!$I$5-'СЕТ СН'!$I$20</f>
        <v>3405.9538876800002</v>
      </c>
      <c r="T144" s="36">
        <f>SUMIFS(СВЦЭМ!$C$39:$C$782,СВЦЭМ!$A$39:$A$782,$A144,СВЦЭМ!$B$39:$B$782,T$119)+'СЕТ СН'!$I$12+СВЦЭМ!$D$10+'СЕТ СН'!$I$5-'СЕТ СН'!$I$20</f>
        <v>3403.94002679</v>
      </c>
      <c r="U144" s="36">
        <f>SUMIFS(СВЦЭМ!$C$39:$C$782,СВЦЭМ!$A$39:$A$782,$A144,СВЦЭМ!$B$39:$B$782,U$119)+'СЕТ СН'!$I$12+СВЦЭМ!$D$10+'СЕТ СН'!$I$5-'СЕТ СН'!$I$20</f>
        <v>3391.62800599</v>
      </c>
      <c r="V144" s="36">
        <f>SUMIFS(СВЦЭМ!$C$39:$C$782,СВЦЭМ!$A$39:$A$782,$A144,СВЦЭМ!$B$39:$B$782,V$119)+'СЕТ СН'!$I$12+СВЦЭМ!$D$10+'СЕТ СН'!$I$5-'СЕТ СН'!$I$20</f>
        <v>3392.4078746200003</v>
      </c>
      <c r="W144" s="36">
        <f>SUMIFS(СВЦЭМ!$C$39:$C$782,СВЦЭМ!$A$39:$A$782,$A144,СВЦЭМ!$B$39:$B$782,W$119)+'СЕТ СН'!$I$12+СВЦЭМ!$D$10+'СЕТ СН'!$I$5-'СЕТ СН'!$I$20</f>
        <v>3397.4082457200002</v>
      </c>
      <c r="X144" s="36">
        <f>SUMIFS(СВЦЭМ!$C$39:$C$782,СВЦЭМ!$A$39:$A$782,$A144,СВЦЭМ!$B$39:$B$782,X$119)+'СЕТ СН'!$I$12+СВЦЭМ!$D$10+'СЕТ СН'!$I$5-'СЕТ СН'!$I$20</f>
        <v>3447.0720525700003</v>
      </c>
      <c r="Y144" s="36">
        <f>SUMIFS(СВЦЭМ!$C$39:$C$782,СВЦЭМ!$A$39:$A$782,$A144,СВЦЭМ!$B$39:$B$782,Y$119)+'СЕТ СН'!$I$12+СВЦЭМ!$D$10+'СЕТ СН'!$I$5-'СЕТ СН'!$I$20</f>
        <v>3510.2630990600001</v>
      </c>
    </row>
    <row r="145" spans="1:26" ht="15.75" x14ac:dyDescent="0.2">
      <c r="A145" s="35">
        <f t="shared" si="3"/>
        <v>44526</v>
      </c>
      <c r="B145" s="36">
        <f>SUMIFS(СВЦЭМ!$C$39:$C$782,СВЦЭМ!$A$39:$A$782,$A145,СВЦЭМ!$B$39:$B$782,B$119)+'СЕТ СН'!$I$12+СВЦЭМ!$D$10+'СЕТ СН'!$I$5-'СЕТ СН'!$I$20</f>
        <v>3513.98247128</v>
      </c>
      <c r="C145" s="36">
        <f>SUMIFS(СВЦЭМ!$C$39:$C$782,СВЦЭМ!$A$39:$A$782,$A145,СВЦЭМ!$B$39:$B$782,C$119)+'СЕТ СН'!$I$12+СВЦЭМ!$D$10+'СЕТ СН'!$I$5-'СЕТ СН'!$I$20</f>
        <v>3510.4562081399999</v>
      </c>
      <c r="D145" s="36">
        <f>SUMIFS(СВЦЭМ!$C$39:$C$782,СВЦЭМ!$A$39:$A$782,$A145,СВЦЭМ!$B$39:$B$782,D$119)+'СЕТ СН'!$I$12+СВЦЭМ!$D$10+'СЕТ СН'!$I$5-'СЕТ СН'!$I$20</f>
        <v>3503.1870818200005</v>
      </c>
      <c r="E145" s="36">
        <f>SUMIFS(СВЦЭМ!$C$39:$C$782,СВЦЭМ!$A$39:$A$782,$A145,СВЦЭМ!$B$39:$B$782,E$119)+'СЕТ СН'!$I$12+СВЦЭМ!$D$10+'СЕТ СН'!$I$5-'СЕТ СН'!$I$20</f>
        <v>3486.3802180500002</v>
      </c>
      <c r="F145" s="36">
        <f>SUMIFS(СВЦЭМ!$C$39:$C$782,СВЦЭМ!$A$39:$A$782,$A145,СВЦЭМ!$B$39:$B$782,F$119)+'СЕТ СН'!$I$12+СВЦЭМ!$D$10+'СЕТ СН'!$I$5-'СЕТ СН'!$I$20</f>
        <v>3484.3092445800003</v>
      </c>
      <c r="G145" s="36">
        <f>SUMIFS(СВЦЭМ!$C$39:$C$782,СВЦЭМ!$A$39:$A$782,$A145,СВЦЭМ!$B$39:$B$782,G$119)+'СЕТ СН'!$I$12+СВЦЭМ!$D$10+'СЕТ СН'!$I$5-'СЕТ СН'!$I$20</f>
        <v>3484.4144055900001</v>
      </c>
      <c r="H145" s="36">
        <f>SUMIFS(СВЦЭМ!$C$39:$C$782,СВЦЭМ!$A$39:$A$782,$A145,СВЦЭМ!$B$39:$B$782,H$119)+'СЕТ СН'!$I$12+СВЦЭМ!$D$10+'СЕТ СН'!$I$5-'СЕТ СН'!$I$20</f>
        <v>3487.6043881300002</v>
      </c>
      <c r="I145" s="36">
        <f>SUMIFS(СВЦЭМ!$C$39:$C$782,СВЦЭМ!$A$39:$A$782,$A145,СВЦЭМ!$B$39:$B$782,I$119)+'СЕТ СН'!$I$12+СВЦЭМ!$D$10+'СЕТ СН'!$I$5-'СЕТ СН'!$I$20</f>
        <v>3457.40588966</v>
      </c>
      <c r="J145" s="36">
        <f>SUMIFS(СВЦЭМ!$C$39:$C$782,СВЦЭМ!$A$39:$A$782,$A145,СВЦЭМ!$B$39:$B$782,J$119)+'СЕТ СН'!$I$12+СВЦЭМ!$D$10+'СЕТ СН'!$I$5-'СЕТ СН'!$I$20</f>
        <v>3425.2783480100002</v>
      </c>
      <c r="K145" s="36">
        <f>SUMIFS(СВЦЭМ!$C$39:$C$782,СВЦЭМ!$A$39:$A$782,$A145,СВЦЭМ!$B$39:$B$782,K$119)+'СЕТ СН'!$I$12+СВЦЭМ!$D$10+'СЕТ СН'!$I$5-'СЕТ СН'!$I$20</f>
        <v>3420.5234221000001</v>
      </c>
      <c r="L145" s="36">
        <f>SUMIFS(СВЦЭМ!$C$39:$C$782,СВЦЭМ!$A$39:$A$782,$A145,СВЦЭМ!$B$39:$B$782,L$119)+'СЕТ СН'!$I$12+СВЦЭМ!$D$10+'СЕТ СН'!$I$5-'СЕТ СН'!$I$20</f>
        <v>3413.9318252000003</v>
      </c>
      <c r="M145" s="36">
        <f>SUMIFS(СВЦЭМ!$C$39:$C$782,СВЦЭМ!$A$39:$A$782,$A145,СВЦЭМ!$B$39:$B$782,M$119)+'СЕТ СН'!$I$12+СВЦЭМ!$D$10+'СЕТ СН'!$I$5-'СЕТ СН'!$I$20</f>
        <v>3405.7344525900003</v>
      </c>
      <c r="N145" s="36">
        <f>SUMIFS(СВЦЭМ!$C$39:$C$782,СВЦЭМ!$A$39:$A$782,$A145,СВЦЭМ!$B$39:$B$782,N$119)+'СЕТ СН'!$I$12+СВЦЭМ!$D$10+'СЕТ СН'!$I$5-'СЕТ СН'!$I$20</f>
        <v>3404.4287252399999</v>
      </c>
      <c r="O145" s="36">
        <f>SUMIFS(СВЦЭМ!$C$39:$C$782,СВЦЭМ!$A$39:$A$782,$A145,СВЦЭМ!$B$39:$B$782,O$119)+'СЕТ СН'!$I$12+СВЦЭМ!$D$10+'СЕТ СН'!$I$5-'СЕТ СН'!$I$20</f>
        <v>3406.9204463100004</v>
      </c>
      <c r="P145" s="36">
        <f>SUMIFS(СВЦЭМ!$C$39:$C$782,СВЦЭМ!$A$39:$A$782,$A145,СВЦЭМ!$B$39:$B$782,P$119)+'СЕТ СН'!$I$12+СВЦЭМ!$D$10+'СЕТ СН'!$I$5-'СЕТ СН'!$I$20</f>
        <v>3494.2443229099999</v>
      </c>
      <c r="Q145" s="36">
        <f>SUMIFS(СВЦЭМ!$C$39:$C$782,СВЦЭМ!$A$39:$A$782,$A145,СВЦЭМ!$B$39:$B$782,Q$119)+'СЕТ СН'!$I$12+СВЦЭМ!$D$10+'СЕТ СН'!$I$5-'СЕТ СН'!$I$20</f>
        <v>3483.1259217200004</v>
      </c>
      <c r="R145" s="36">
        <f>SUMIFS(СВЦЭМ!$C$39:$C$782,СВЦЭМ!$A$39:$A$782,$A145,СВЦЭМ!$B$39:$B$782,R$119)+'СЕТ СН'!$I$12+СВЦЭМ!$D$10+'СЕТ СН'!$I$5-'СЕТ СН'!$I$20</f>
        <v>3483.0316179700003</v>
      </c>
      <c r="S145" s="36">
        <f>SUMIFS(СВЦЭМ!$C$39:$C$782,СВЦЭМ!$A$39:$A$782,$A145,СВЦЭМ!$B$39:$B$782,S$119)+'СЕТ СН'!$I$12+СВЦЭМ!$D$10+'СЕТ СН'!$I$5-'СЕТ СН'!$I$20</f>
        <v>3403.3507316800005</v>
      </c>
      <c r="T145" s="36">
        <f>SUMIFS(СВЦЭМ!$C$39:$C$782,СВЦЭМ!$A$39:$A$782,$A145,СВЦЭМ!$B$39:$B$782,T$119)+'СЕТ СН'!$I$12+СВЦЭМ!$D$10+'СЕТ СН'!$I$5-'СЕТ СН'!$I$20</f>
        <v>3424.7306118000001</v>
      </c>
      <c r="U145" s="36">
        <f>SUMIFS(СВЦЭМ!$C$39:$C$782,СВЦЭМ!$A$39:$A$782,$A145,СВЦЭМ!$B$39:$B$782,U$119)+'СЕТ СН'!$I$12+СВЦЭМ!$D$10+'СЕТ СН'!$I$5-'СЕТ СН'!$I$20</f>
        <v>3424.0187257900002</v>
      </c>
      <c r="V145" s="36">
        <f>SUMIFS(СВЦЭМ!$C$39:$C$782,СВЦЭМ!$A$39:$A$782,$A145,СВЦЭМ!$B$39:$B$782,V$119)+'СЕТ СН'!$I$12+СВЦЭМ!$D$10+'СЕТ СН'!$I$5-'СЕТ СН'!$I$20</f>
        <v>3414.1907449300002</v>
      </c>
      <c r="W145" s="36">
        <f>SUMIFS(СВЦЭМ!$C$39:$C$782,СВЦЭМ!$A$39:$A$782,$A145,СВЦЭМ!$B$39:$B$782,W$119)+'СЕТ СН'!$I$12+СВЦЭМ!$D$10+'СЕТ СН'!$I$5-'СЕТ СН'!$I$20</f>
        <v>3412.2343885700002</v>
      </c>
      <c r="X145" s="36">
        <f>SUMIFS(СВЦЭМ!$C$39:$C$782,СВЦЭМ!$A$39:$A$782,$A145,СВЦЭМ!$B$39:$B$782,X$119)+'СЕТ СН'!$I$12+СВЦЭМ!$D$10+'СЕТ СН'!$I$5-'СЕТ СН'!$I$20</f>
        <v>3400.4972424800003</v>
      </c>
      <c r="Y145" s="36">
        <f>SUMIFS(СВЦЭМ!$C$39:$C$782,СВЦЭМ!$A$39:$A$782,$A145,СВЦЭМ!$B$39:$B$782,Y$119)+'СЕТ СН'!$I$12+СВЦЭМ!$D$10+'СЕТ СН'!$I$5-'СЕТ СН'!$I$20</f>
        <v>3466.9014978300002</v>
      </c>
    </row>
    <row r="146" spans="1:26" ht="15.75" x14ac:dyDescent="0.2">
      <c r="A146" s="35">
        <f t="shared" si="3"/>
        <v>44527</v>
      </c>
      <c r="B146" s="36">
        <f>SUMIFS(СВЦЭМ!$C$39:$C$782,СВЦЭМ!$A$39:$A$782,$A146,СВЦЭМ!$B$39:$B$782,B$119)+'СЕТ СН'!$I$12+СВЦЭМ!$D$10+'СЕТ СН'!$I$5-'СЕТ СН'!$I$20</f>
        <v>3405.4748034500003</v>
      </c>
      <c r="C146" s="36">
        <f>SUMIFS(СВЦЭМ!$C$39:$C$782,СВЦЭМ!$A$39:$A$782,$A146,СВЦЭМ!$B$39:$B$782,C$119)+'СЕТ СН'!$I$12+СВЦЭМ!$D$10+'СЕТ СН'!$I$5-'СЕТ СН'!$I$20</f>
        <v>3418.8140757900001</v>
      </c>
      <c r="D146" s="36">
        <f>SUMIFS(СВЦЭМ!$C$39:$C$782,СВЦЭМ!$A$39:$A$782,$A146,СВЦЭМ!$B$39:$B$782,D$119)+'СЕТ СН'!$I$12+СВЦЭМ!$D$10+'СЕТ СН'!$I$5-'СЕТ СН'!$I$20</f>
        <v>3447.2014767600003</v>
      </c>
      <c r="E146" s="36">
        <f>SUMIFS(СВЦЭМ!$C$39:$C$782,СВЦЭМ!$A$39:$A$782,$A146,СВЦЭМ!$B$39:$B$782,E$119)+'СЕТ СН'!$I$12+СВЦЭМ!$D$10+'СЕТ СН'!$I$5-'СЕТ СН'!$I$20</f>
        <v>3474.0694808300004</v>
      </c>
      <c r="F146" s="36">
        <f>SUMIFS(СВЦЭМ!$C$39:$C$782,СВЦЭМ!$A$39:$A$782,$A146,СВЦЭМ!$B$39:$B$782,F$119)+'СЕТ СН'!$I$12+СВЦЭМ!$D$10+'СЕТ СН'!$I$5-'СЕТ СН'!$I$20</f>
        <v>3473.6543602300003</v>
      </c>
      <c r="G146" s="36">
        <f>SUMIFS(СВЦЭМ!$C$39:$C$782,СВЦЭМ!$A$39:$A$782,$A146,СВЦЭМ!$B$39:$B$782,G$119)+'СЕТ СН'!$I$12+СВЦЭМ!$D$10+'СЕТ СН'!$I$5-'СЕТ СН'!$I$20</f>
        <v>3460.1754651199999</v>
      </c>
      <c r="H146" s="36">
        <f>SUMIFS(СВЦЭМ!$C$39:$C$782,СВЦЭМ!$A$39:$A$782,$A146,СВЦЭМ!$B$39:$B$782,H$119)+'СЕТ СН'!$I$12+СВЦЭМ!$D$10+'СЕТ СН'!$I$5-'СЕТ СН'!$I$20</f>
        <v>3418.42996451</v>
      </c>
      <c r="I146" s="36">
        <f>SUMIFS(СВЦЭМ!$C$39:$C$782,СВЦЭМ!$A$39:$A$782,$A146,СВЦЭМ!$B$39:$B$782,I$119)+'СЕТ СН'!$I$12+СВЦЭМ!$D$10+'СЕТ СН'!$I$5-'СЕТ СН'!$I$20</f>
        <v>3403.03732124</v>
      </c>
      <c r="J146" s="36">
        <f>SUMIFS(СВЦЭМ!$C$39:$C$782,СВЦЭМ!$A$39:$A$782,$A146,СВЦЭМ!$B$39:$B$782,J$119)+'СЕТ СН'!$I$12+СВЦЭМ!$D$10+'СЕТ СН'!$I$5-'СЕТ СН'!$I$20</f>
        <v>3386.2869514500003</v>
      </c>
      <c r="K146" s="36">
        <f>SUMIFS(СВЦЭМ!$C$39:$C$782,СВЦЭМ!$A$39:$A$782,$A146,СВЦЭМ!$B$39:$B$782,K$119)+'СЕТ СН'!$I$12+СВЦЭМ!$D$10+'СЕТ СН'!$I$5-'СЕТ СН'!$I$20</f>
        <v>3367.6713174000001</v>
      </c>
      <c r="L146" s="36">
        <f>SUMIFS(СВЦЭМ!$C$39:$C$782,СВЦЭМ!$A$39:$A$782,$A146,СВЦЭМ!$B$39:$B$782,L$119)+'СЕТ СН'!$I$12+СВЦЭМ!$D$10+'СЕТ СН'!$I$5-'СЕТ СН'!$I$20</f>
        <v>3377.0348321500005</v>
      </c>
      <c r="M146" s="36">
        <f>SUMIFS(СВЦЭМ!$C$39:$C$782,СВЦЭМ!$A$39:$A$782,$A146,СВЦЭМ!$B$39:$B$782,M$119)+'СЕТ СН'!$I$12+СВЦЭМ!$D$10+'СЕТ СН'!$I$5-'СЕТ СН'!$I$20</f>
        <v>3391.9748383400001</v>
      </c>
      <c r="N146" s="36">
        <f>SUMIFS(СВЦЭМ!$C$39:$C$782,СВЦЭМ!$A$39:$A$782,$A146,СВЦЭМ!$B$39:$B$782,N$119)+'СЕТ СН'!$I$12+СВЦЭМ!$D$10+'СЕТ СН'!$I$5-'СЕТ СН'!$I$20</f>
        <v>3427.9695624400001</v>
      </c>
      <c r="O146" s="36">
        <f>SUMIFS(СВЦЭМ!$C$39:$C$782,СВЦЭМ!$A$39:$A$782,$A146,СВЦЭМ!$B$39:$B$782,O$119)+'СЕТ СН'!$I$12+СВЦЭМ!$D$10+'СЕТ СН'!$I$5-'СЕТ СН'!$I$20</f>
        <v>3439.4586597500002</v>
      </c>
      <c r="P146" s="36">
        <f>SUMIFS(СВЦЭМ!$C$39:$C$782,СВЦЭМ!$A$39:$A$782,$A146,СВЦЭМ!$B$39:$B$782,P$119)+'СЕТ СН'!$I$12+СВЦЭМ!$D$10+'СЕТ СН'!$I$5-'СЕТ СН'!$I$20</f>
        <v>3430.2594797900001</v>
      </c>
      <c r="Q146" s="36">
        <f>SUMIFS(СВЦЭМ!$C$39:$C$782,СВЦЭМ!$A$39:$A$782,$A146,СВЦЭМ!$B$39:$B$782,Q$119)+'СЕТ СН'!$I$12+СВЦЭМ!$D$10+'СЕТ СН'!$I$5-'СЕТ СН'!$I$20</f>
        <v>3437.9375613500001</v>
      </c>
      <c r="R146" s="36">
        <f>SUMIFS(СВЦЭМ!$C$39:$C$782,СВЦЭМ!$A$39:$A$782,$A146,СВЦЭМ!$B$39:$B$782,R$119)+'СЕТ СН'!$I$12+СВЦЭМ!$D$10+'СЕТ СН'!$I$5-'СЕТ СН'!$I$20</f>
        <v>3450.7428218000005</v>
      </c>
      <c r="S146" s="36">
        <f>SUMIFS(СВЦЭМ!$C$39:$C$782,СВЦЭМ!$A$39:$A$782,$A146,СВЦЭМ!$B$39:$B$782,S$119)+'СЕТ СН'!$I$12+СВЦЭМ!$D$10+'СЕТ СН'!$I$5-'СЕТ СН'!$I$20</f>
        <v>3427.9327176200004</v>
      </c>
      <c r="T146" s="36">
        <f>SUMIFS(СВЦЭМ!$C$39:$C$782,СВЦЭМ!$A$39:$A$782,$A146,СВЦЭМ!$B$39:$B$782,T$119)+'СЕТ СН'!$I$12+СВЦЭМ!$D$10+'СЕТ СН'!$I$5-'СЕТ СН'!$I$20</f>
        <v>3382.6545925400005</v>
      </c>
      <c r="U146" s="36">
        <f>SUMIFS(СВЦЭМ!$C$39:$C$782,СВЦЭМ!$A$39:$A$782,$A146,СВЦЭМ!$B$39:$B$782,U$119)+'СЕТ СН'!$I$12+СВЦЭМ!$D$10+'СЕТ СН'!$I$5-'СЕТ СН'!$I$20</f>
        <v>3383.0965596100004</v>
      </c>
      <c r="V146" s="36">
        <f>SUMIFS(СВЦЭМ!$C$39:$C$782,СВЦЭМ!$A$39:$A$782,$A146,СВЦЭМ!$B$39:$B$782,V$119)+'СЕТ СН'!$I$12+СВЦЭМ!$D$10+'СЕТ СН'!$I$5-'СЕТ СН'!$I$20</f>
        <v>3413.3259709100003</v>
      </c>
      <c r="W146" s="36">
        <f>SUMIFS(СВЦЭМ!$C$39:$C$782,СВЦЭМ!$A$39:$A$782,$A146,СВЦЭМ!$B$39:$B$782,W$119)+'СЕТ СН'!$I$12+СВЦЭМ!$D$10+'СЕТ СН'!$I$5-'СЕТ СН'!$I$20</f>
        <v>3423.5709941100004</v>
      </c>
      <c r="X146" s="36">
        <f>SUMIFS(СВЦЭМ!$C$39:$C$782,СВЦЭМ!$A$39:$A$782,$A146,СВЦЭМ!$B$39:$B$782,X$119)+'СЕТ СН'!$I$12+СВЦЭМ!$D$10+'СЕТ СН'!$I$5-'СЕТ СН'!$I$20</f>
        <v>3404.97772962</v>
      </c>
      <c r="Y146" s="36">
        <f>SUMIFS(СВЦЭМ!$C$39:$C$782,СВЦЭМ!$A$39:$A$782,$A146,СВЦЭМ!$B$39:$B$782,Y$119)+'СЕТ СН'!$I$12+СВЦЭМ!$D$10+'СЕТ СН'!$I$5-'СЕТ СН'!$I$20</f>
        <v>3407.5056590300001</v>
      </c>
    </row>
    <row r="147" spans="1:26" ht="15.75" x14ac:dyDescent="0.2">
      <c r="A147" s="35">
        <f t="shared" si="3"/>
        <v>44528</v>
      </c>
      <c r="B147" s="36">
        <f>SUMIFS(СВЦЭМ!$C$39:$C$782,СВЦЭМ!$A$39:$A$782,$A147,СВЦЭМ!$B$39:$B$782,B$119)+'СЕТ СН'!$I$12+СВЦЭМ!$D$10+'СЕТ СН'!$I$5-'СЕТ СН'!$I$20</f>
        <v>3435.6666438500001</v>
      </c>
      <c r="C147" s="36">
        <f>SUMIFS(СВЦЭМ!$C$39:$C$782,СВЦЭМ!$A$39:$A$782,$A147,СВЦЭМ!$B$39:$B$782,C$119)+'СЕТ СН'!$I$12+СВЦЭМ!$D$10+'СЕТ СН'!$I$5-'СЕТ СН'!$I$20</f>
        <v>3462.63621564</v>
      </c>
      <c r="D147" s="36">
        <f>SUMIFS(СВЦЭМ!$C$39:$C$782,СВЦЭМ!$A$39:$A$782,$A147,СВЦЭМ!$B$39:$B$782,D$119)+'СЕТ СН'!$I$12+СВЦЭМ!$D$10+'СЕТ СН'!$I$5-'СЕТ СН'!$I$20</f>
        <v>3496.5697196500005</v>
      </c>
      <c r="E147" s="36">
        <f>SUMIFS(СВЦЭМ!$C$39:$C$782,СВЦЭМ!$A$39:$A$782,$A147,СВЦЭМ!$B$39:$B$782,E$119)+'СЕТ СН'!$I$12+СВЦЭМ!$D$10+'СЕТ СН'!$I$5-'СЕТ СН'!$I$20</f>
        <v>3504.4972076800004</v>
      </c>
      <c r="F147" s="36">
        <f>SUMIFS(СВЦЭМ!$C$39:$C$782,СВЦЭМ!$A$39:$A$782,$A147,СВЦЭМ!$B$39:$B$782,F$119)+'СЕТ СН'!$I$12+СВЦЭМ!$D$10+'СЕТ СН'!$I$5-'СЕТ СН'!$I$20</f>
        <v>3507.2543406499999</v>
      </c>
      <c r="G147" s="36">
        <f>SUMIFS(СВЦЭМ!$C$39:$C$782,СВЦЭМ!$A$39:$A$782,$A147,СВЦЭМ!$B$39:$B$782,G$119)+'СЕТ СН'!$I$12+СВЦЭМ!$D$10+'СЕТ СН'!$I$5-'СЕТ СН'!$I$20</f>
        <v>3504.2887480200002</v>
      </c>
      <c r="H147" s="36">
        <f>SUMIFS(СВЦЭМ!$C$39:$C$782,СВЦЭМ!$A$39:$A$782,$A147,СВЦЭМ!$B$39:$B$782,H$119)+'СЕТ СН'!$I$12+СВЦЭМ!$D$10+'СЕТ СН'!$I$5-'СЕТ СН'!$I$20</f>
        <v>3474.85865087</v>
      </c>
      <c r="I147" s="36">
        <f>SUMIFS(СВЦЭМ!$C$39:$C$782,СВЦЭМ!$A$39:$A$782,$A147,СВЦЭМ!$B$39:$B$782,I$119)+'СЕТ СН'!$I$12+СВЦЭМ!$D$10+'СЕТ СН'!$I$5-'СЕТ СН'!$I$20</f>
        <v>3443.0709238200002</v>
      </c>
      <c r="J147" s="36">
        <f>SUMIFS(СВЦЭМ!$C$39:$C$782,СВЦЭМ!$A$39:$A$782,$A147,СВЦЭМ!$B$39:$B$782,J$119)+'СЕТ СН'!$I$12+СВЦЭМ!$D$10+'СЕТ СН'!$I$5-'СЕТ СН'!$I$20</f>
        <v>3403.1756168900001</v>
      </c>
      <c r="K147" s="36">
        <f>SUMIFS(СВЦЭМ!$C$39:$C$782,СВЦЭМ!$A$39:$A$782,$A147,СВЦЭМ!$B$39:$B$782,K$119)+'СЕТ СН'!$I$12+СВЦЭМ!$D$10+'СЕТ СН'!$I$5-'СЕТ СН'!$I$20</f>
        <v>3377.9994837700006</v>
      </c>
      <c r="L147" s="36">
        <f>SUMIFS(СВЦЭМ!$C$39:$C$782,СВЦЭМ!$A$39:$A$782,$A147,СВЦЭМ!$B$39:$B$782,L$119)+'СЕТ СН'!$I$12+СВЦЭМ!$D$10+'СЕТ СН'!$I$5-'СЕТ СН'!$I$20</f>
        <v>3364.3077614000003</v>
      </c>
      <c r="M147" s="36">
        <f>SUMIFS(СВЦЭМ!$C$39:$C$782,СВЦЭМ!$A$39:$A$782,$A147,СВЦЭМ!$B$39:$B$782,M$119)+'СЕТ СН'!$I$12+СВЦЭМ!$D$10+'СЕТ СН'!$I$5-'СЕТ СН'!$I$20</f>
        <v>3377.2337341600005</v>
      </c>
      <c r="N147" s="36">
        <f>SUMIFS(СВЦЭМ!$C$39:$C$782,СВЦЭМ!$A$39:$A$782,$A147,СВЦЭМ!$B$39:$B$782,N$119)+'СЕТ СН'!$I$12+СВЦЭМ!$D$10+'СЕТ СН'!$I$5-'СЕТ СН'!$I$20</f>
        <v>3401.8784569700001</v>
      </c>
      <c r="O147" s="36">
        <f>SUMIFS(СВЦЭМ!$C$39:$C$782,СВЦЭМ!$A$39:$A$782,$A147,СВЦЭМ!$B$39:$B$782,O$119)+'СЕТ СН'!$I$12+СВЦЭМ!$D$10+'СЕТ СН'!$I$5-'СЕТ СН'!$I$20</f>
        <v>3404.4593120200002</v>
      </c>
      <c r="P147" s="36">
        <f>SUMIFS(СВЦЭМ!$C$39:$C$782,СВЦЭМ!$A$39:$A$782,$A147,СВЦЭМ!$B$39:$B$782,P$119)+'СЕТ СН'!$I$12+СВЦЭМ!$D$10+'СЕТ СН'!$I$5-'СЕТ СН'!$I$20</f>
        <v>3417.0668740500005</v>
      </c>
      <c r="Q147" s="36">
        <f>SUMIFS(СВЦЭМ!$C$39:$C$782,СВЦЭМ!$A$39:$A$782,$A147,СВЦЭМ!$B$39:$B$782,Q$119)+'СЕТ СН'!$I$12+СВЦЭМ!$D$10+'СЕТ СН'!$I$5-'СЕТ СН'!$I$20</f>
        <v>3416.2106787700004</v>
      </c>
      <c r="R147" s="36">
        <f>SUMIFS(СВЦЭМ!$C$39:$C$782,СВЦЭМ!$A$39:$A$782,$A147,СВЦЭМ!$B$39:$B$782,R$119)+'СЕТ СН'!$I$12+СВЦЭМ!$D$10+'СЕТ СН'!$I$5-'СЕТ СН'!$I$20</f>
        <v>3417.1947376400003</v>
      </c>
      <c r="S147" s="36">
        <f>SUMIFS(СВЦЭМ!$C$39:$C$782,СВЦЭМ!$A$39:$A$782,$A147,СВЦЭМ!$B$39:$B$782,S$119)+'СЕТ СН'!$I$12+СВЦЭМ!$D$10+'СЕТ СН'!$I$5-'СЕТ СН'!$I$20</f>
        <v>3406.9241887000003</v>
      </c>
      <c r="T147" s="36">
        <f>SUMIFS(СВЦЭМ!$C$39:$C$782,СВЦЭМ!$A$39:$A$782,$A147,СВЦЭМ!$B$39:$B$782,T$119)+'СЕТ СН'!$I$12+СВЦЭМ!$D$10+'СЕТ СН'!$I$5-'СЕТ СН'!$I$20</f>
        <v>3379.6922475900001</v>
      </c>
      <c r="U147" s="36">
        <f>SUMIFS(СВЦЭМ!$C$39:$C$782,СВЦЭМ!$A$39:$A$782,$A147,СВЦЭМ!$B$39:$B$782,U$119)+'СЕТ СН'!$I$12+СВЦЭМ!$D$10+'СЕТ СН'!$I$5-'СЕТ СН'!$I$20</f>
        <v>3377.7202326500001</v>
      </c>
      <c r="V147" s="36">
        <f>SUMIFS(СВЦЭМ!$C$39:$C$782,СВЦЭМ!$A$39:$A$782,$A147,СВЦЭМ!$B$39:$B$782,V$119)+'СЕТ СН'!$I$12+СВЦЭМ!$D$10+'СЕТ СН'!$I$5-'СЕТ СН'!$I$20</f>
        <v>3432.7865217200006</v>
      </c>
      <c r="W147" s="36">
        <f>SUMIFS(СВЦЭМ!$C$39:$C$782,СВЦЭМ!$A$39:$A$782,$A147,СВЦЭМ!$B$39:$B$782,W$119)+'СЕТ СН'!$I$12+СВЦЭМ!$D$10+'СЕТ СН'!$I$5-'СЕТ СН'!$I$20</f>
        <v>3409.1363146500003</v>
      </c>
      <c r="X147" s="36">
        <f>SUMIFS(СВЦЭМ!$C$39:$C$782,СВЦЭМ!$A$39:$A$782,$A147,СВЦЭМ!$B$39:$B$782,X$119)+'СЕТ СН'!$I$12+СВЦЭМ!$D$10+'СЕТ СН'!$I$5-'СЕТ СН'!$I$20</f>
        <v>3404.8475482200001</v>
      </c>
      <c r="Y147" s="36">
        <f>SUMIFS(СВЦЭМ!$C$39:$C$782,СВЦЭМ!$A$39:$A$782,$A147,СВЦЭМ!$B$39:$B$782,Y$119)+'СЕТ СН'!$I$12+СВЦЭМ!$D$10+'СЕТ СН'!$I$5-'СЕТ СН'!$I$20</f>
        <v>3436.8539885500004</v>
      </c>
    </row>
    <row r="148" spans="1:26" ht="15.75" x14ac:dyDescent="0.2">
      <c r="A148" s="35">
        <f t="shared" si="3"/>
        <v>44529</v>
      </c>
      <c r="B148" s="36">
        <f>SUMIFS(СВЦЭМ!$C$39:$C$782,СВЦЭМ!$A$39:$A$782,$A148,СВЦЭМ!$B$39:$B$782,B$119)+'СЕТ СН'!$I$12+СВЦЭМ!$D$10+'СЕТ СН'!$I$5-'СЕТ СН'!$I$20</f>
        <v>3433.1184793600005</v>
      </c>
      <c r="C148" s="36">
        <f>SUMIFS(СВЦЭМ!$C$39:$C$782,СВЦЭМ!$A$39:$A$782,$A148,СВЦЭМ!$B$39:$B$782,C$119)+'СЕТ СН'!$I$12+СВЦЭМ!$D$10+'СЕТ СН'!$I$5-'СЕТ СН'!$I$20</f>
        <v>3452.6798194500002</v>
      </c>
      <c r="D148" s="36">
        <f>SUMIFS(СВЦЭМ!$C$39:$C$782,СВЦЭМ!$A$39:$A$782,$A148,СВЦЭМ!$B$39:$B$782,D$119)+'СЕТ СН'!$I$12+СВЦЭМ!$D$10+'СЕТ СН'!$I$5-'СЕТ СН'!$I$20</f>
        <v>3481.7937645100001</v>
      </c>
      <c r="E148" s="36">
        <f>SUMIFS(СВЦЭМ!$C$39:$C$782,СВЦЭМ!$A$39:$A$782,$A148,СВЦЭМ!$B$39:$B$782,E$119)+'СЕТ СН'!$I$12+СВЦЭМ!$D$10+'СЕТ СН'!$I$5-'СЕТ СН'!$I$20</f>
        <v>3487.2286182000003</v>
      </c>
      <c r="F148" s="36">
        <f>SUMIFS(СВЦЭМ!$C$39:$C$782,СВЦЭМ!$A$39:$A$782,$A148,СВЦЭМ!$B$39:$B$782,F$119)+'СЕТ СН'!$I$12+СВЦЭМ!$D$10+'СЕТ СН'!$I$5-'СЕТ СН'!$I$20</f>
        <v>3491.2419680100002</v>
      </c>
      <c r="G148" s="36">
        <f>SUMIFS(СВЦЭМ!$C$39:$C$782,СВЦЭМ!$A$39:$A$782,$A148,СВЦЭМ!$B$39:$B$782,G$119)+'СЕТ СН'!$I$12+СВЦЭМ!$D$10+'СЕТ СН'!$I$5-'СЕТ СН'!$I$20</f>
        <v>3485.3365216300003</v>
      </c>
      <c r="H148" s="36">
        <f>SUMIFS(СВЦЭМ!$C$39:$C$782,СВЦЭМ!$A$39:$A$782,$A148,СВЦЭМ!$B$39:$B$782,H$119)+'СЕТ СН'!$I$12+СВЦЭМ!$D$10+'СЕТ СН'!$I$5-'СЕТ СН'!$I$20</f>
        <v>3439.9922714700006</v>
      </c>
      <c r="I148" s="36">
        <f>SUMIFS(СВЦЭМ!$C$39:$C$782,СВЦЭМ!$A$39:$A$782,$A148,СВЦЭМ!$B$39:$B$782,I$119)+'СЕТ СН'!$I$12+СВЦЭМ!$D$10+'СЕТ СН'!$I$5-'СЕТ СН'!$I$20</f>
        <v>3402.39793955</v>
      </c>
      <c r="J148" s="36">
        <f>SUMIFS(СВЦЭМ!$C$39:$C$782,СВЦЭМ!$A$39:$A$782,$A148,СВЦЭМ!$B$39:$B$782,J$119)+'СЕТ СН'!$I$12+СВЦЭМ!$D$10+'СЕТ СН'!$I$5-'СЕТ СН'!$I$20</f>
        <v>3384.8121256600002</v>
      </c>
      <c r="K148" s="36">
        <f>SUMIFS(СВЦЭМ!$C$39:$C$782,СВЦЭМ!$A$39:$A$782,$A148,СВЦЭМ!$B$39:$B$782,K$119)+'СЕТ СН'!$I$12+СВЦЭМ!$D$10+'СЕТ СН'!$I$5-'СЕТ СН'!$I$20</f>
        <v>3377.7574538500003</v>
      </c>
      <c r="L148" s="36">
        <f>SUMIFS(СВЦЭМ!$C$39:$C$782,СВЦЭМ!$A$39:$A$782,$A148,СВЦЭМ!$B$39:$B$782,L$119)+'СЕТ СН'!$I$12+СВЦЭМ!$D$10+'СЕТ СН'!$I$5-'СЕТ СН'!$I$20</f>
        <v>3379.1325968800002</v>
      </c>
      <c r="M148" s="36">
        <f>SUMIFS(СВЦЭМ!$C$39:$C$782,СВЦЭМ!$A$39:$A$782,$A148,СВЦЭМ!$B$39:$B$782,M$119)+'СЕТ СН'!$I$12+СВЦЭМ!$D$10+'СЕТ СН'!$I$5-'СЕТ СН'!$I$20</f>
        <v>3390.9868467400001</v>
      </c>
      <c r="N148" s="36">
        <f>SUMIFS(СВЦЭМ!$C$39:$C$782,СВЦЭМ!$A$39:$A$782,$A148,СВЦЭМ!$B$39:$B$782,N$119)+'СЕТ СН'!$I$12+СВЦЭМ!$D$10+'СЕТ СН'!$I$5-'СЕТ СН'!$I$20</f>
        <v>3407.2464578300005</v>
      </c>
      <c r="O148" s="36">
        <f>SUMIFS(СВЦЭМ!$C$39:$C$782,СВЦЭМ!$A$39:$A$782,$A148,СВЦЭМ!$B$39:$B$782,O$119)+'СЕТ СН'!$I$12+СВЦЭМ!$D$10+'СЕТ СН'!$I$5-'СЕТ СН'!$I$20</f>
        <v>3438.0404900000003</v>
      </c>
      <c r="P148" s="36">
        <f>SUMIFS(СВЦЭМ!$C$39:$C$782,СВЦЭМ!$A$39:$A$782,$A148,СВЦЭМ!$B$39:$B$782,P$119)+'СЕТ СН'!$I$12+СВЦЭМ!$D$10+'СЕТ СН'!$I$5-'СЕТ СН'!$I$20</f>
        <v>3442.4449584000004</v>
      </c>
      <c r="Q148" s="36">
        <f>SUMIFS(СВЦЭМ!$C$39:$C$782,СВЦЭМ!$A$39:$A$782,$A148,СВЦЭМ!$B$39:$B$782,Q$119)+'СЕТ СН'!$I$12+СВЦЭМ!$D$10+'СЕТ СН'!$I$5-'СЕТ СН'!$I$20</f>
        <v>3446.7928559500006</v>
      </c>
      <c r="R148" s="36">
        <f>SUMIFS(СВЦЭМ!$C$39:$C$782,СВЦЭМ!$A$39:$A$782,$A148,СВЦЭМ!$B$39:$B$782,R$119)+'СЕТ СН'!$I$12+СВЦЭМ!$D$10+'СЕТ СН'!$I$5-'СЕТ СН'!$I$20</f>
        <v>3437.7590065300001</v>
      </c>
      <c r="S148" s="36">
        <f>SUMIFS(СВЦЭМ!$C$39:$C$782,СВЦЭМ!$A$39:$A$782,$A148,СВЦЭМ!$B$39:$B$782,S$119)+'СЕТ СН'!$I$12+СВЦЭМ!$D$10+'СЕТ СН'!$I$5-'СЕТ СН'!$I$20</f>
        <v>3418.4134161800002</v>
      </c>
      <c r="T148" s="36">
        <f>SUMIFS(СВЦЭМ!$C$39:$C$782,СВЦЭМ!$A$39:$A$782,$A148,СВЦЭМ!$B$39:$B$782,T$119)+'СЕТ СН'!$I$12+СВЦЭМ!$D$10+'СЕТ СН'!$I$5-'СЕТ СН'!$I$20</f>
        <v>3383.6110871000001</v>
      </c>
      <c r="U148" s="36">
        <f>SUMIFS(СВЦЭМ!$C$39:$C$782,СВЦЭМ!$A$39:$A$782,$A148,СВЦЭМ!$B$39:$B$782,U$119)+'СЕТ СН'!$I$12+СВЦЭМ!$D$10+'СЕТ СН'!$I$5-'СЕТ СН'!$I$20</f>
        <v>3376.4619629500003</v>
      </c>
      <c r="V148" s="36">
        <f>SUMIFS(СВЦЭМ!$C$39:$C$782,СВЦЭМ!$A$39:$A$782,$A148,СВЦЭМ!$B$39:$B$782,V$119)+'СЕТ СН'!$I$12+СВЦЭМ!$D$10+'СЕТ СН'!$I$5-'СЕТ СН'!$I$20</f>
        <v>3385.6728367300002</v>
      </c>
      <c r="W148" s="36">
        <f>SUMIFS(СВЦЭМ!$C$39:$C$782,СВЦЭМ!$A$39:$A$782,$A148,СВЦЭМ!$B$39:$B$782,W$119)+'СЕТ СН'!$I$12+СВЦЭМ!$D$10+'СЕТ СН'!$I$5-'СЕТ СН'!$I$20</f>
        <v>3422.9065980600003</v>
      </c>
      <c r="X148" s="36">
        <f>SUMIFS(СВЦЭМ!$C$39:$C$782,СВЦЭМ!$A$39:$A$782,$A148,СВЦЭМ!$B$39:$B$782,X$119)+'СЕТ СН'!$I$12+СВЦЭМ!$D$10+'СЕТ СН'!$I$5-'СЕТ СН'!$I$20</f>
        <v>3438.3648411000004</v>
      </c>
      <c r="Y148" s="36">
        <f>SUMIFS(СВЦЭМ!$C$39:$C$782,СВЦЭМ!$A$39:$A$782,$A148,СВЦЭМ!$B$39:$B$782,Y$119)+'СЕТ СН'!$I$12+СВЦЭМ!$D$10+'СЕТ СН'!$I$5-'СЕТ СН'!$I$20</f>
        <v>3460.4782120200002</v>
      </c>
    </row>
    <row r="149" spans="1:26" ht="15.75" x14ac:dyDescent="0.2">
      <c r="A149" s="35">
        <f t="shared" si="3"/>
        <v>44530</v>
      </c>
      <c r="B149" s="36">
        <f>SUMIFS(СВЦЭМ!$C$39:$C$782,СВЦЭМ!$A$39:$A$782,$A149,СВЦЭМ!$B$39:$B$782,B$119)+'СЕТ СН'!$I$12+СВЦЭМ!$D$10+'СЕТ СН'!$I$5-'СЕТ СН'!$I$20</f>
        <v>3455.6515712500004</v>
      </c>
      <c r="C149" s="36">
        <f>SUMIFS(СВЦЭМ!$C$39:$C$782,СВЦЭМ!$A$39:$A$782,$A149,СВЦЭМ!$B$39:$B$782,C$119)+'СЕТ СН'!$I$12+СВЦЭМ!$D$10+'СЕТ СН'!$I$5-'СЕТ СН'!$I$20</f>
        <v>3468.8889460800001</v>
      </c>
      <c r="D149" s="36">
        <f>SUMIFS(СВЦЭМ!$C$39:$C$782,СВЦЭМ!$A$39:$A$782,$A149,СВЦЭМ!$B$39:$B$782,D$119)+'СЕТ СН'!$I$12+СВЦЭМ!$D$10+'СЕТ СН'!$I$5-'СЕТ СН'!$I$20</f>
        <v>3516.1354198300005</v>
      </c>
      <c r="E149" s="36">
        <f>SUMIFS(СВЦЭМ!$C$39:$C$782,СВЦЭМ!$A$39:$A$782,$A149,СВЦЭМ!$B$39:$B$782,E$119)+'СЕТ СН'!$I$12+СВЦЭМ!$D$10+'СЕТ СН'!$I$5-'СЕТ СН'!$I$20</f>
        <v>3522.7264928000004</v>
      </c>
      <c r="F149" s="36">
        <f>SUMIFS(СВЦЭМ!$C$39:$C$782,СВЦЭМ!$A$39:$A$782,$A149,СВЦЭМ!$B$39:$B$782,F$119)+'СЕТ СН'!$I$12+СВЦЭМ!$D$10+'СЕТ СН'!$I$5-'СЕТ СН'!$I$20</f>
        <v>3530.3092911600002</v>
      </c>
      <c r="G149" s="36">
        <f>SUMIFS(СВЦЭМ!$C$39:$C$782,СВЦЭМ!$A$39:$A$782,$A149,СВЦЭМ!$B$39:$B$782,G$119)+'СЕТ СН'!$I$12+СВЦЭМ!$D$10+'СЕТ СН'!$I$5-'СЕТ СН'!$I$20</f>
        <v>3517.3665432600001</v>
      </c>
      <c r="H149" s="36">
        <f>SUMIFS(СВЦЭМ!$C$39:$C$782,СВЦЭМ!$A$39:$A$782,$A149,СВЦЭМ!$B$39:$B$782,H$119)+'СЕТ СН'!$I$12+СВЦЭМ!$D$10+'СЕТ СН'!$I$5-'СЕТ СН'!$I$20</f>
        <v>3481.2244673900004</v>
      </c>
      <c r="I149" s="36">
        <f>SUMIFS(СВЦЭМ!$C$39:$C$782,СВЦЭМ!$A$39:$A$782,$A149,СВЦЭМ!$B$39:$B$782,I$119)+'СЕТ СН'!$I$12+СВЦЭМ!$D$10+'СЕТ СН'!$I$5-'СЕТ СН'!$I$20</f>
        <v>3457.1153588300003</v>
      </c>
      <c r="J149" s="36">
        <f>SUMIFS(СВЦЭМ!$C$39:$C$782,СВЦЭМ!$A$39:$A$782,$A149,СВЦЭМ!$B$39:$B$782,J$119)+'СЕТ СН'!$I$12+СВЦЭМ!$D$10+'СЕТ СН'!$I$5-'СЕТ СН'!$I$20</f>
        <v>3413.7844182400004</v>
      </c>
      <c r="K149" s="36">
        <f>SUMIFS(СВЦЭМ!$C$39:$C$782,СВЦЭМ!$A$39:$A$782,$A149,СВЦЭМ!$B$39:$B$782,K$119)+'СЕТ СН'!$I$12+СВЦЭМ!$D$10+'СЕТ СН'!$I$5-'СЕТ СН'!$I$20</f>
        <v>3395.2718406399999</v>
      </c>
      <c r="L149" s="36">
        <f>SUMIFS(СВЦЭМ!$C$39:$C$782,СВЦЭМ!$A$39:$A$782,$A149,СВЦЭМ!$B$39:$B$782,L$119)+'СЕТ СН'!$I$12+СВЦЭМ!$D$10+'СЕТ СН'!$I$5-'СЕТ СН'!$I$20</f>
        <v>3397.8679287600003</v>
      </c>
      <c r="M149" s="36">
        <f>SUMIFS(СВЦЭМ!$C$39:$C$782,СВЦЭМ!$A$39:$A$782,$A149,СВЦЭМ!$B$39:$B$782,M$119)+'СЕТ СН'!$I$12+СВЦЭМ!$D$10+'СЕТ СН'!$I$5-'СЕТ СН'!$I$20</f>
        <v>3393.5190540800004</v>
      </c>
      <c r="N149" s="36">
        <f>SUMIFS(СВЦЭМ!$C$39:$C$782,СВЦЭМ!$A$39:$A$782,$A149,СВЦЭМ!$B$39:$B$782,N$119)+'СЕТ СН'!$I$12+СВЦЭМ!$D$10+'СЕТ СН'!$I$5-'СЕТ СН'!$I$20</f>
        <v>3408.8415450100001</v>
      </c>
      <c r="O149" s="36">
        <f>SUMIFS(СВЦЭМ!$C$39:$C$782,СВЦЭМ!$A$39:$A$782,$A149,СВЦЭМ!$B$39:$B$782,O$119)+'СЕТ СН'!$I$12+СВЦЭМ!$D$10+'СЕТ СН'!$I$5-'СЕТ СН'!$I$20</f>
        <v>3411.2221365400001</v>
      </c>
      <c r="P149" s="36">
        <f>SUMIFS(СВЦЭМ!$C$39:$C$782,СВЦЭМ!$A$39:$A$782,$A149,СВЦЭМ!$B$39:$B$782,P$119)+'СЕТ СН'!$I$12+СВЦЭМ!$D$10+'СЕТ СН'!$I$5-'СЕТ СН'!$I$20</f>
        <v>3418.7898502100002</v>
      </c>
      <c r="Q149" s="36">
        <f>SUMIFS(СВЦЭМ!$C$39:$C$782,СВЦЭМ!$A$39:$A$782,$A149,СВЦЭМ!$B$39:$B$782,Q$119)+'СЕТ СН'!$I$12+СВЦЭМ!$D$10+'СЕТ СН'!$I$5-'СЕТ СН'!$I$20</f>
        <v>3422.2928018600005</v>
      </c>
      <c r="R149" s="36">
        <f>SUMIFS(СВЦЭМ!$C$39:$C$782,СВЦЭМ!$A$39:$A$782,$A149,СВЦЭМ!$B$39:$B$782,R$119)+'СЕТ СН'!$I$12+СВЦЭМ!$D$10+'СЕТ СН'!$I$5-'СЕТ СН'!$I$20</f>
        <v>3441.0080679600005</v>
      </c>
      <c r="S149" s="36">
        <f>SUMIFS(СВЦЭМ!$C$39:$C$782,СВЦЭМ!$A$39:$A$782,$A149,СВЦЭМ!$B$39:$B$782,S$119)+'СЕТ СН'!$I$12+СВЦЭМ!$D$10+'СЕТ СН'!$I$5-'СЕТ СН'!$I$20</f>
        <v>3411.4003987200003</v>
      </c>
      <c r="T149" s="36">
        <f>SUMIFS(СВЦЭМ!$C$39:$C$782,СВЦЭМ!$A$39:$A$782,$A149,СВЦЭМ!$B$39:$B$782,T$119)+'СЕТ СН'!$I$12+СВЦЭМ!$D$10+'СЕТ СН'!$I$5-'СЕТ СН'!$I$20</f>
        <v>3384.9576859900003</v>
      </c>
      <c r="U149" s="36">
        <f>SUMIFS(СВЦЭМ!$C$39:$C$782,СВЦЭМ!$A$39:$A$782,$A149,СВЦЭМ!$B$39:$B$782,U$119)+'СЕТ СН'!$I$12+СВЦЭМ!$D$10+'СЕТ СН'!$I$5-'СЕТ СН'!$I$20</f>
        <v>3382.1411108800003</v>
      </c>
      <c r="V149" s="36">
        <f>SUMIFS(СВЦЭМ!$C$39:$C$782,СВЦЭМ!$A$39:$A$782,$A149,СВЦЭМ!$B$39:$B$782,V$119)+'СЕТ СН'!$I$12+СВЦЭМ!$D$10+'СЕТ СН'!$I$5-'СЕТ СН'!$I$20</f>
        <v>3395.60685259</v>
      </c>
      <c r="W149" s="36">
        <f>SUMIFS(СВЦЭМ!$C$39:$C$782,СВЦЭМ!$A$39:$A$782,$A149,СВЦЭМ!$B$39:$B$782,W$119)+'СЕТ СН'!$I$12+СВЦЭМ!$D$10+'СЕТ СН'!$I$5-'СЕТ СН'!$I$20</f>
        <v>3431.7376651800005</v>
      </c>
      <c r="X149" s="36">
        <f>SUMIFS(СВЦЭМ!$C$39:$C$782,СВЦЭМ!$A$39:$A$782,$A149,СВЦЭМ!$B$39:$B$782,X$119)+'СЕТ СН'!$I$12+СВЦЭМ!$D$10+'СЕТ СН'!$I$5-'СЕТ СН'!$I$20</f>
        <v>3437.7231527600002</v>
      </c>
      <c r="Y149" s="36">
        <f>SUMIFS(СВЦЭМ!$C$39:$C$782,СВЦЭМ!$A$39:$A$782,$A149,СВЦЭМ!$B$39:$B$782,Y$119)+'СЕТ СН'!$I$12+СВЦЭМ!$D$10+'СЕТ СН'!$I$5-'СЕТ СН'!$I$20</f>
        <v>3456.3091122400001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409746.41215106734</v>
      </c>
      <c r="O155" s="130"/>
      <c r="P155" s="129">
        <f>СВЦЭМ!$D$12+'СЕТ СН'!$F$13-'СЕТ СН'!$G$21</f>
        <v>409746.41215106734</v>
      </c>
      <c r="Q155" s="130"/>
      <c r="R155" s="129">
        <f>СВЦЭМ!$D$12+'СЕТ СН'!$F$13-'СЕТ СН'!$H$21</f>
        <v>409746.41215106734</v>
      </c>
      <c r="S155" s="130"/>
      <c r="T155" s="129">
        <f>СВЦЭМ!$D$12+'СЕТ СН'!$F$13-'СЕТ СН'!$I$21</f>
        <v>409746.41215106734</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СН'!$F$12+СВЦЭМ!$D$10+'СЕТ СН'!$F$6-'СЕТ СН'!$F$22</f>
        <v>1184.4562327399999</v>
      </c>
      <c r="C12" s="36">
        <f>SUMIFS(СВЦЭМ!$C$39:$C$782,СВЦЭМ!$A$39:$A$782,$A12,СВЦЭМ!$B$39:$B$782,C$11)+'СЕТ СН'!$F$12+СВЦЭМ!$D$10+'СЕТ СН'!$F$6-'СЕТ СН'!$F$22</f>
        <v>1229.3313778699999</v>
      </c>
      <c r="D12" s="36">
        <f>SUMIFS(СВЦЭМ!$C$39:$C$782,СВЦЭМ!$A$39:$A$782,$A12,СВЦЭМ!$B$39:$B$782,D$11)+'СЕТ СН'!$F$12+СВЦЭМ!$D$10+'СЕТ СН'!$F$6-'СЕТ СН'!$F$22</f>
        <v>1176.9302416200001</v>
      </c>
      <c r="E12" s="36">
        <f>SUMIFS(СВЦЭМ!$C$39:$C$782,СВЦЭМ!$A$39:$A$782,$A12,СВЦЭМ!$B$39:$B$782,E$11)+'СЕТ СН'!$F$12+СВЦЭМ!$D$10+'СЕТ СН'!$F$6-'СЕТ СН'!$F$22</f>
        <v>1162.51136858</v>
      </c>
      <c r="F12" s="36">
        <f>SUMIFS(СВЦЭМ!$C$39:$C$782,СВЦЭМ!$A$39:$A$782,$A12,СВЦЭМ!$B$39:$B$782,F$11)+'СЕТ СН'!$F$12+СВЦЭМ!$D$10+'СЕТ СН'!$F$6-'СЕТ СН'!$F$22</f>
        <v>1161.9468700499999</v>
      </c>
      <c r="G12" s="36">
        <f>SUMIFS(СВЦЭМ!$C$39:$C$782,СВЦЭМ!$A$39:$A$782,$A12,СВЦЭМ!$B$39:$B$782,G$11)+'СЕТ СН'!$F$12+СВЦЭМ!$D$10+'СЕТ СН'!$F$6-'СЕТ СН'!$F$22</f>
        <v>1164.86740771</v>
      </c>
      <c r="H12" s="36">
        <f>SUMIFS(СВЦЭМ!$C$39:$C$782,СВЦЭМ!$A$39:$A$782,$A12,СВЦЭМ!$B$39:$B$782,H$11)+'СЕТ СН'!$F$12+СВЦЭМ!$D$10+'СЕТ СН'!$F$6-'СЕТ СН'!$F$22</f>
        <v>1180.7638413100001</v>
      </c>
      <c r="I12" s="36">
        <f>SUMIFS(СВЦЭМ!$C$39:$C$782,СВЦЭМ!$A$39:$A$782,$A12,СВЦЭМ!$B$39:$B$782,I$11)+'СЕТ СН'!$F$12+СВЦЭМ!$D$10+'СЕТ СН'!$F$6-'СЕТ СН'!$F$22</f>
        <v>1163.3044378699999</v>
      </c>
      <c r="J12" s="36">
        <f>SUMIFS(СВЦЭМ!$C$39:$C$782,СВЦЭМ!$A$39:$A$782,$A12,СВЦЭМ!$B$39:$B$782,J$11)+'СЕТ СН'!$F$12+СВЦЭМ!$D$10+'СЕТ СН'!$F$6-'СЕТ СН'!$F$22</f>
        <v>1143.0637024499999</v>
      </c>
      <c r="K12" s="36">
        <f>SUMIFS(СВЦЭМ!$C$39:$C$782,СВЦЭМ!$A$39:$A$782,$A12,СВЦЭМ!$B$39:$B$782,K$11)+'СЕТ СН'!$F$12+СВЦЭМ!$D$10+'СЕТ СН'!$F$6-'СЕТ СН'!$F$22</f>
        <v>1122.01753123</v>
      </c>
      <c r="L12" s="36">
        <f>SUMIFS(СВЦЭМ!$C$39:$C$782,СВЦЭМ!$A$39:$A$782,$A12,СВЦЭМ!$B$39:$B$782,L$11)+'СЕТ СН'!$F$12+СВЦЭМ!$D$10+'СЕТ СН'!$F$6-'СЕТ СН'!$F$22</f>
        <v>1122.73229943</v>
      </c>
      <c r="M12" s="36">
        <f>SUMIFS(СВЦЭМ!$C$39:$C$782,СВЦЭМ!$A$39:$A$782,$A12,СВЦЭМ!$B$39:$B$782,M$11)+'СЕТ СН'!$F$12+СВЦЭМ!$D$10+'СЕТ СН'!$F$6-'СЕТ СН'!$F$22</f>
        <v>1149.7176599699999</v>
      </c>
      <c r="N12" s="36">
        <f>SUMIFS(СВЦЭМ!$C$39:$C$782,СВЦЭМ!$A$39:$A$782,$A12,СВЦЭМ!$B$39:$B$782,N$11)+'СЕТ СН'!$F$12+СВЦЭМ!$D$10+'СЕТ СН'!$F$6-'СЕТ СН'!$F$22</f>
        <v>1209.2575777100001</v>
      </c>
      <c r="O12" s="36">
        <f>SUMIFS(СВЦЭМ!$C$39:$C$782,СВЦЭМ!$A$39:$A$782,$A12,СВЦЭМ!$B$39:$B$782,O$11)+'СЕТ СН'!$F$12+СВЦЭМ!$D$10+'СЕТ СН'!$F$6-'СЕТ СН'!$F$22</f>
        <v>1196.58353405</v>
      </c>
      <c r="P12" s="36">
        <f>SUMIFS(СВЦЭМ!$C$39:$C$782,СВЦЭМ!$A$39:$A$782,$A12,СВЦЭМ!$B$39:$B$782,P$11)+'СЕТ СН'!$F$12+СВЦЭМ!$D$10+'СЕТ СН'!$F$6-'СЕТ СН'!$F$22</f>
        <v>1188.15697062</v>
      </c>
      <c r="Q12" s="36">
        <f>SUMIFS(СВЦЭМ!$C$39:$C$782,СВЦЭМ!$A$39:$A$782,$A12,СВЦЭМ!$B$39:$B$782,Q$11)+'СЕТ СН'!$F$12+СВЦЭМ!$D$10+'СЕТ СН'!$F$6-'СЕТ СН'!$F$22</f>
        <v>1202.2119861799999</v>
      </c>
      <c r="R12" s="36">
        <f>SUMIFS(СВЦЭМ!$C$39:$C$782,СВЦЭМ!$A$39:$A$782,$A12,СВЦЭМ!$B$39:$B$782,R$11)+'СЕТ СН'!$F$12+СВЦЭМ!$D$10+'СЕТ СН'!$F$6-'СЕТ СН'!$F$22</f>
        <v>1199.96963026</v>
      </c>
      <c r="S12" s="36">
        <f>SUMIFS(СВЦЭМ!$C$39:$C$782,СВЦЭМ!$A$39:$A$782,$A12,СВЦЭМ!$B$39:$B$782,S$11)+'СЕТ СН'!$F$12+СВЦЭМ!$D$10+'СЕТ СН'!$F$6-'СЕТ СН'!$F$22</f>
        <v>1184.7678297499999</v>
      </c>
      <c r="T12" s="36">
        <f>SUMIFS(СВЦЭМ!$C$39:$C$782,СВЦЭМ!$A$39:$A$782,$A12,СВЦЭМ!$B$39:$B$782,T$11)+'СЕТ СН'!$F$12+СВЦЭМ!$D$10+'СЕТ СН'!$F$6-'СЕТ СН'!$F$22</f>
        <v>1139.16481273</v>
      </c>
      <c r="U12" s="36">
        <f>SUMIFS(СВЦЭМ!$C$39:$C$782,СВЦЭМ!$A$39:$A$782,$A12,СВЦЭМ!$B$39:$B$782,U$11)+'СЕТ СН'!$F$12+СВЦЭМ!$D$10+'СЕТ СН'!$F$6-'СЕТ СН'!$F$22</f>
        <v>1148.01118782</v>
      </c>
      <c r="V12" s="36">
        <f>SUMIFS(СВЦЭМ!$C$39:$C$782,СВЦЭМ!$A$39:$A$782,$A12,СВЦЭМ!$B$39:$B$782,V$11)+'СЕТ СН'!$F$12+СВЦЭМ!$D$10+'СЕТ СН'!$F$6-'СЕТ СН'!$F$22</f>
        <v>1129.0005477899999</v>
      </c>
      <c r="W12" s="36">
        <f>SUMIFS(СВЦЭМ!$C$39:$C$782,СВЦЭМ!$A$39:$A$782,$A12,СВЦЭМ!$B$39:$B$782,W$11)+'СЕТ СН'!$F$12+СВЦЭМ!$D$10+'СЕТ СН'!$F$6-'СЕТ СН'!$F$22</f>
        <v>1191.3252405000001</v>
      </c>
      <c r="X12" s="36">
        <f>SUMIFS(СВЦЭМ!$C$39:$C$782,СВЦЭМ!$A$39:$A$782,$A12,СВЦЭМ!$B$39:$B$782,X$11)+'СЕТ СН'!$F$12+СВЦЭМ!$D$10+'СЕТ СН'!$F$6-'СЕТ СН'!$F$22</f>
        <v>1180.06328205</v>
      </c>
      <c r="Y12" s="36">
        <f>SUMIFS(СВЦЭМ!$C$39:$C$782,СВЦЭМ!$A$39:$A$782,$A12,СВЦЭМ!$B$39:$B$782,Y$11)+'СЕТ СН'!$F$12+СВЦЭМ!$D$10+'СЕТ СН'!$F$6-'СЕТ СН'!$F$22</f>
        <v>1174.7436714799999</v>
      </c>
      <c r="AA12" s="37"/>
    </row>
    <row r="13" spans="1:27" ht="15.75" x14ac:dyDescent="0.2">
      <c r="A13" s="35">
        <f>A12+1</f>
        <v>44502</v>
      </c>
      <c r="B13" s="36">
        <f>SUMIFS(СВЦЭМ!$C$39:$C$782,СВЦЭМ!$A$39:$A$782,$A13,СВЦЭМ!$B$39:$B$782,B$11)+'СЕТ СН'!$F$12+СВЦЭМ!$D$10+'СЕТ СН'!$F$6-'СЕТ СН'!$F$22</f>
        <v>1196.14619982</v>
      </c>
      <c r="C13" s="36">
        <f>SUMIFS(СВЦЭМ!$C$39:$C$782,СВЦЭМ!$A$39:$A$782,$A13,СВЦЭМ!$B$39:$B$782,C$11)+'СЕТ СН'!$F$12+СВЦЭМ!$D$10+'СЕТ СН'!$F$6-'СЕТ СН'!$F$22</f>
        <v>1243.12862279</v>
      </c>
      <c r="D13" s="36">
        <f>SUMIFS(СВЦЭМ!$C$39:$C$782,СВЦЭМ!$A$39:$A$782,$A13,СВЦЭМ!$B$39:$B$782,D$11)+'СЕТ СН'!$F$12+СВЦЭМ!$D$10+'СЕТ СН'!$F$6-'СЕТ СН'!$F$22</f>
        <v>1192.8879285999999</v>
      </c>
      <c r="E13" s="36">
        <f>SUMIFS(СВЦЭМ!$C$39:$C$782,СВЦЭМ!$A$39:$A$782,$A13,СВЦЭМ!$B$39:$B$782,E$11)+'СЕТ СН'!$F$12+СВЦЭМ!$D$10+'СЕТ СН'!$F$6-'СЕТ СН'!$F$22</f>
        <v>1167.9540480000001</v>
      </c>
      <c r="F13" s="36">
        <f>SUMIFS(СВЦЭМ!$C$39:$C$782,СВЦЭМ!$A$39:$A$782,$A13,СВЦЭМ!$B$39:$B$782,F$11)+'СЕТ СН'!$F$12+СВЦЭМ!$D$10+'СЕТ СН'!$F$6-'СЕТ СН'!$F$22</f>
        <v>1159.2589762</v>
      </c>
      <c r="G13" s="36">
        <f>SUMIFS(СВЦЭМ!$C$39:$C$782,СВЦЭМ!$A$39:$A$782,$A13,СВЦЭМ!$B$39:$B$782,G$11)+'СЕТ СН'!$F$12+СВЦЭМ!$D$10+'СЕТ СН'!$F$6-'СЕТ СН'!$F$22</f>
        <v>1170.35716785</v>
      </c>
      <c r="H13" s="36">
        <f>SUMIFS(СВЦЭМ!$C$39:$C$782,СВЦЭМ!$A$39:$A$782,$A13,СВЦЭМ!$B$39:$B$782,H$11)+'СЕТ СН'!$F$12+СВЦЭМ!$D$10+'СЕТ СН'!$F$6-'СЕТ СН'!$F$22</f>
        <v>1197.6498300999999</v>
      </c>
      <c r="I13" s="36">
        <f>SUMIFS(СВЦЭМ!$C$39:$C$782,СВЦЭМ!$A$39:$A$782,$A13,СВЦЭМ!$B$39:$B$782,I$11)+'СЕТ СН'!$F$12+СВЦЭМ!$D$10+'СЕТ СН'!$F$6-'СЕТ СН'!$F$22</f>
        <v>1177.3655308299999</v>
      </c>
      <c r="J13" s="36">
        <f>SUMIFS(СВЦЭМ!$C$39:$C$782,СВЦЭМ!$A$39:$A$782,$A13,СВЦЭМ!$B$39:$B$782,J$11)+'СЕТ СН'!$F$12+СВЦЭМ!$D$10+'СЕТ СН'!$F$6-'СЕТ СН'!$F$22</f>
        <v>1168.7232793999999</v>
      </c>
      <c r="K13" s="36">
        <f>SUMIFS(СВЦЭМ!$C$39:$C$782,СВЦЭМ!$A$39:$A$782,$A13,СВЦЭМ!$B$39:$B$782,K$11)+'СЕТ СН'!$F$12+СВЦЭМ!$D$10+'СЕТ СН'!$F$6-'СЕТ СН'!$F$22</f>
        <v>1115.7879675000001</v>
      </c>
      <c r="L13" s="36">
        <f>SUMIFS(СВЦЭМ!$C$39:$C$782,СВЦЭМ!$A$39:$A$782,$A13,СВЦЭМ!$B$39:$B$782,L$11)+'СЕТ СН'!$F$12+СВЦЭМ!$D$10+'СЕТ СН'!$F$6-'СЕТ СН'!$F$22</f>
        <v>1133.6698760699999</v>
      </c>
      <c r="M13" s="36">
        <f>SUMIFS(СВЦЭМ!$C$39:$C$782,СВЦЭМ!$A$39:$A$782,$A13,СВЦЭМ!$B$39:$B$782,M$11)+'СЕТ СН'!$F$12+СВЦЭМ!$D$10+'СЕТ СН'!$F$6-'СЕТ СН'!$F$22</f>
        <v>1159.2620907600001</v>
      </c>
      <c r="N13" s="36">
        <f>SUMIFS(СВЦЭМ!$C$39:$C$782,СВЦЭМ!$A$39:$A$782,$A13,СВЦЭМ!$B$39:$B$782,N$11)+'СЕТ СН'!$F$12+СВЦЭМ!$D$10+'СЕТ СН'!$F$6-'СЕТ СН'!$F$22</f>
        <v>1208.23582448</v>
      </c>
      <c r="O13" s="36">
        <f>SUMIFS(СВЦЭМ!$C$39:$C$782,СВЦЭМ!$A$39:$A$782,$A13,СВЦЭМ!$B$39:$B$782,O$11)+'СЕТ СН'!$F$12+СВЦЭМ!$D$10+'СЕТ СН'!$F$6-'СЕТ СН'!$F$22</f>
        <v>1210.63164132</v>
      </c>
      <c r="P13" s="36">
        <f>SUMIFS(СВЦЭМ!$C$39:$C$782,СВЦЭМ!$A$39:$A$782,$A13,СВЦЭМ!$B$39:$B$782,P$11)+'СЕТ СН'!$F$12+СВЦЭМ!$D$10+'СЕТ СН'!$F$6-'СЕТ СН'!$F$22</f>
        <v>1207.19486708</v>
      </c>
      <c r="Q13" s="36">
        <f>SUMIFS(СВЦЭМ!$C$39:$C$782,СВЦЭМ!$A$39:$A$782,$A13,СВЦЭМ!$B$39:$B$782,Q$11)+'СЕТ СН'!$F$12+СВЦЭМ!$D$10+'СЕТ СН'!$F$6-'СЕТ СН'!$F$22</f>
        <v>1205.05046631</v>
      </c>
      <c r="R13" s="36">
        <f>SUMIFS(СВЦЭМ!$C$39:$C$782,СВЦЭМ!$A$39:$A$782,$A13,СВЦЭМ!$B$39:$B$782,R$11)+'СЕТ СН'!$F$12+СВЦЭМ!$D$10+'СЕТ СН'!$F$6-'СЕТ СН'!$F$22</f>
        <v>1202.11203056</v>
      </c>
      <c r="S13" s="36">
        <f>SUMIFS(СВЦЭМ!$C$39:$C$782,СВЦЭМ!$A$39:$A$782,$A13,СВЦЭМ!$B$39:$B$782,S$11)+'СЕТ СН'!$F$12+СВЦЭМ!$D$10+'СЕТ СН'!$F$6-'СЕТ СН'!$F$22</f>
        <v>1195.24307748</v>
      </c>
      <c r="T13" s="36">
        <f>SUMIFS(СВЦЭМ!$C$39:$C$782,СВЦЭМ!$A$39:$A$782,$A13,СВЦЭМ!$B$39:$B$782,T$11)+'СЕТ СН'!$F$12+СВЦЭМ!$D$10+'СЕТ СН'!$F$6-'СЕТ СН'!$F$22</f>
        <v>1160.3550195400001</v>
      </c>
      <c r="U13" s="36">
        <f>SUMIFS(СВЦЭМ!$C$39:$C$782,СВЦЭМ!$A$39:$A$782,$A13,СВЦЭМ!$B$39:$B$782,U$11)+'СЕТ СН'!$F$12+СВЦЭМ!$D$10+'СЕТ СН'!$F$6-'СЕТ СН'!$F$22</f>
        <v>1145.7808823800001</v>
      </c>
      <c r="V13" s="36">
        <f>SUMIFS(СВЦЭМ!$C$39:$C$782,СВЦЭМ!$A$39:$A$782,$A13,СВЦЭМ!$B$39:$B$782,V$11)+'СЕТ СН'!$F$12+СВЦЭМ!$D$10+'СЕТ СН'!$F$6-'СЕТ СН'!$F$22</f>
        <v>1138.4285987399999</v>
      </c>
      <c r="W13" s="36">
        <f>SUMIFS(СВЦЭМ!$C$39:$C$782,СВЦЭМ!$A$39:$A$782,$A13,СВЦЭМ!$B$39:$B$782,W$11)+'СЕТ СН'!$F$12+СВЦЭМ!$D$10+'СЕТ СН'!$F$6-'СЕТ СН'!$F$22</f>
        <v>1195.68826872</v>
      </c>
      <c r="X13" s="36">
        <f>SUMIFS(СВЦЭМ!$C$39:$C$782,СВЦЭМ!$A$39:$A$782,$A13,СВЦЭМ!$B$39:$B$782,X$11)+'СЕТ СН'!$F$12+СВЦЭМ!$D$10+'СЕТ СН'!$F$6-'СЕТ СН'!$F$22</f>
        <v>1195.6465303800001</v>
      </c>
      <c r="Y13" s="36">
        <f>SUMIFS(СВЦЭМ!$C$39:$C$782,СВЦЭМ!$A$39:$A$782,$A13,СВЦЭМ!$B$39:$B$782,Y$11)+'СЕТ СН'!$F$12+СВЦЭМ!$D$10+'СЕТ СН'!$F$6-'СЕТ СН'!$F$22</f>
        <v>1189.8365949500001</v>
      </c>
    </row>
    <row r="14" spans="1:27" ht="15.75" x14ac:dyDescent="0.2">
      <c r="A14" s="35">
        <f t="shared" ref="A14:A41" si="0">A13+1</f>
        <v>44503</v>
      </c>
      <c r="B14" s="36">
        <f>SUMIFS(СВЦЭМ!$C$39:$C$782,СВЦЭМ!$A$39:$A$782,$A14,СВЦЭМ!$B$39:$B$782,B$11)+'СЕТ СН'!$F$12+СВЦЭМ!$D$10+'СЕТ СН'!$F$6-'СЕТ СН'!$F$22</f>
        <v>1201.8763669</v>
      </c>
      <c r="C14" s="36">
        <f>SUMIFS(СВЦЭМ!$C$39:$C$782,СВЦЭМ!$A$39:$A$782,$A14,СВЦЭМ!$B$39:$B$782,C$11)+'СЕТ СН'!$F$12+СВЦЭМ!$D$10+'СЕТ СН'!$F$6-'СЕТ СН'!$F$22</f>
        <v>1332.12831383</v>
      </c>
      <c r="D14" s="36">
        <f>SUMIFS(СВЦЭМ!$C$39:$C$782,СВЦЭМ!$A$39:$A$782,$A14,СВЦЭМ!$B$39:$B$782,D$11)+'СЕТ СН'!$F$12+СВЦЭМ!$D$10+'СЕТ СН'!$F$6-'СЕТ СН'!$F$22</f>
        <v>1287.5318185599999</v>
      </c>
      <c r="E14" s="36">
        <f>SUMIFS(СВЦЭМ!$C$39:$C$782,СВЦЭМ!$A$39:$A$782,$A14,СВЦЭМ!$B$39:$B$782,E$11)+'СЕТ СН'!$F$12+СВЦЭМ!$D$10+'СЕТ СН'!$F$6-'СЕТ СН'!$F$22</f>
        <v>1217.7322031799999</v>
      </c>
      <c r="F14" s="36">
        <f>SUMIFS(СВЦЭМ!$C$39:$C$782,СВЦЭМ!$A$39:$A$782,$A14,СВЦЭМ!$B$39:$B$782,F$11)+'СЕТ СН'!$F$12+СВЦЭМ!$D$10+'СЕТ СН'!$F$6-'СЕТ СН'!$F$22</f>
        <v>1159.71428006</v>
      </c>
      <c r="G14" s="36">
        <f>SUMIFS(СВЦЭМ!$C$39:$C$782,СВЦЭМ!$A$39:$A$782,$A14,СВЦЭМ!$B$39:$B$782,G$11)+'СЕТ СН'!$F$12+СВЦЭМ!$D$10+'СЕТ СН'!$F$6-'СЕТ СН'!$F$22</f>
        <v>1168.7169624799999</v>
      </c>
      <c r="H14" s="36">
        <f>SUMIFS(СВЦЭМ!$C$39:$C$782,СВЦЭМ!$A$39:$A$782,$A14,СВЦЭМ!$B$39:$B$782,H$11)+'СЕТ СН'!$F$12+СВЦЭМ!$D$10+'СЕТ СН'!$F$6-'СЕТ СН'!$F$22</f>
        <v>1207.41236837</v>
      </c>
      <c r="I14" s="36">
        <f>SUMIFS(СВЦЭМ!$C$39:$C$782,СВЦЭМ!$A$39:$A$782,$A14,СВЦЭМ!$B$39:$B$782,I$11)+'СЕТ СН'!$F$12+СВЦЭМ!$D$10+'СЕТ СН'!$F$6-'СЕТ СН'!$F$22</f>
        <v>1180.29973462</v>
      </c>
      <c r="J14" s="36">
        <f>SUMIFS(СВЦЭМ!$C$39:$C$782,СВЦЭМ!$A$39:$A$782,$A14,СВЦЭМ!$B$39:$B$782,J$11)+'СЕТ СН'!$F$12+СВЦЭМ!$D$10+'СЕТ СН'!$F$6-'СЕТ СН'!$F$22</f>
        <v>1175.64758962</v>
      </c>
      <c r="K14" s="36">
        <f>SUMIFS(СВЦЭМ!$C$39:$C$782,СВЦЭМ!$A$39:$A$782,$A14,СВЦЭМ!$B$39:$B$782,K$11)+'СЕТ СН'!$F$12+СВЦЭМ!$D$10+'СЕТ СН'!$F$6-'СЕТ СН'!$F$22</f>
        <v>1123.2418373099999</v>
      </c>
      <c r="L14" s="36">
        <f>SUMIFS(СВЦЭМ!$C$39:$C$782,СВЦЭМ!$A$39:$A$782,$A14,СВЦЭМ!$B$39:$B$782,L$11)+'СЕТ СН'!$F$12+СВЦЭМ!$D$10+'СЕТ СН'!$F$6-'СЕТ СН'!$F$22</f>
        <v>1135.8846702200001</v>
      </c>
      <c r="M14" s="36">
        <f>SUMIFS(СВЦЭМ!$C$39:$C$782,СВЦЭМ!$A$39:$A$782,$A14,СВЦЭМ!$B$39:$B$782,M$11)+'СЕТ СН'!$F$12+СВЦЭМ!$D$10+'СЕТ СН'!$F$6-'СЕТ СН'!$F$22</f>
        <v>1134.90806533</v>
      </c>
      <c r="N14" s="36">
        <f>SUMIFS(СВЦЭМ!$C$39:$C$782,СВЦЭМ!$A$39:$A$782,$A14,СВЦЭМ!$B$39:$B$782,N$11)+'СЕТ СН'!$F$12+СВЦЭМ!$D$10+'СЕТ СН'!$F$6-'СЕТ СН'!$F$22</f>
        <v>1203.5531727699999</v>
      </c>
      <c r="O14" s="36">
        <f>SUMIFS(СВЦЭМ!$C$39:$C$782,СВЦЭМ!$A$39:$A$782,$A14,СВЦЭМ!$B$39:$B$782,O$11)+'СЕТ СН'!$F$12+СВЦЭМ!$D$10+'СЕТ СН'!$F$6-'СЕТ СН'!$F$22</f>
        <v>1198.1380993600001</v>
      </c>
      <c r="P14" s="36">
        <f>SUMIFS(СВЦЭМ!$C$39:$C$782,СВЦЭМ!$A$39:$A$782,$A14,СВЦЭМ!$B$39:$B$782,P$11)+'СЕТ СН'!$F$12+СВЦЭМ!$D$10+'СЕТ СН'!$F$6-'СЕТ СН'!$F$22</f>
        <v>1201.36886897</v>
      </c>
      <c r="Q14" s="36">
        <f>SUMIFS(СВЦЭМ!$C$39:$C$782,СВЦЭМ!$A$39:$A$782,$A14,СВЦЭМ!$B$39:$B$782,Q$11)+'СЕТ СН'!$F$12+СВЦЭМ!$D$10+'СЕТ СН'!$F$6-'СЕТ СН'!$F$22</f>
        <v>1201.7119888100001</v>
      </c>
      <c r="R14" s="36">
        <f>SUMIFS(СВЦЭМ!$C$39:$C$782,СВЦЭМ!$A$39:$A$782,$A14,СВЦЭМ!$B$39:$B$782,R$11)+'СЕТ СН'!$F$12+СВЦЭМ!$D$10+'СЕТ СН'!$F$6-'СЕТ СН'!$F$22</f>
        <v>1204.0762062199999</v>
      </c>
      <c r="S14" s="36">
        <f>SUMIFS(СВЦЭМ!$C$39:$C$782,СВЦЭМ!$A$39:$A$782,$A14,СВЦЭМ!$B$39:$B$782,S$11)+'СЕТ СН'!$F$12+СВЦЭМ!$D$10+'СЕТ СН'!$F$6-'СЕТ СН'!$F$22</f>
        <v>1193.58731579</v>
      </c>
      <c r="T14" s="36">
        <f>SUMIFS(СВЦЭМ!$C$39:$C$782,СВЦЭМ!$A$39:$A$782,$A14,СВЦЭМ!$B$39:$B$782,T$11)+'СЕТ СН'!$F$12+СВЦЭМ!$D$10+'СЕТ СН'!$F$6-'СЕТ СН'!$F$22</f>
        <v>1152.4018134</v>
      </c>
      <c r="U14" s="36">
        <f>SUMIFS(СВЦЭМ!$C$39:$C$782,СВЦЭМ!$A$39:$A$782,$A14,СВЦЭМ!$B$39:$B$782,U$11)+'СЕТ СН'!$F$12+СВЦЭМ!$D$10+'СЕТ СН'!$F$6-'СЕТ СН'!$F$22</f>
        <v>1148.01683099</v>
      </c>
      <c r="V14" s="36">
        <f>SUMIFS(СВЦЭМ!$C$39:$C$782,СВЦЭМ!$A$39:$A$782,$A14,СВЦЭМ!$B$39:$B$782,V$11)+'СЕТ СН'!$F$12+СВЦЭМ!$D$10+'СЕТ СН'!$F$6-'СЕТ СН'!$F$22</f>
        <v>1140.4645317300001</v>
      </c>
      <c r="W14" s="36">
        <f>SUMIFS(СВЦЭМ!$C$39:$C$782,СВЦЭМ!$A$39:$A$782,$A14,СВЦЭМ!$B$39:$B$782,W$11)+'СЕТ СН'!$F$12+СВЦЭМ!$D$10+'СЕТ СН'!$F$6-'СЕТ СН'!$F$22</f>
        <v>1158.4172464200001</v>
      </c>
      <c r="X14" s="36">
        <f>SUMIFS(СВЦЭМ!$C$39:$C$782,СВЦЭМ!$A$39:$A$782,$A14,СВЦЭМ!$B$39:$B$782,X$11)+'СЕТ СН'!$F$12+СВЦЭМ!$D$10+'СЕТ СН'!$F$6-'СЕТ СН'!$F$22</f>
        <v>1187.0057758600001</v>
      </c>
      <c r="Y14" s="36">
        <f>SUMIFS(СВЦЭМ!$C$39:$C$782,СВЦЭМ!$A$39:$A$782,$A14,СВЦЭМ!$B$39:$B$782,Y$11)+'СЕТ СН'!$F$12+СВЦЭМ!$D$10+'СЕТ СН'!$F$6-'СЕТ СН'!$F$22</f>
        <v>1153.8004673099999</v>
      </c>
    </row>
    <row r="15" spans="1:27" ht="15.75" x14ac:dyDescent="0.2">
      <c r="A15" s="35">
        <f t="shared" si="0"/>
        <v>44504</v>
      </c>
      <c r="B15" s="36">
        <f>SUMIFS(СВЦЭМ!$C$39:$C$782,СВЦЭМ!$A$39:$A$782,$A15,СВЦЭМ!$B$39:$B$782,B$11)+'СЕТ СН'!$F$12+СВЦЭМ!$D$10+'СЕТ СН'!$F$6-'СЕТ СН'!$F$22</f>
        <v>1204.19793411</v>
      </c>
      <c r="C15" s="36">
        <f>SUMIFS(СВЦЭМ!$C$39:$C$782,СВЦЭМ!$A$39:$A$782,$A15,СВЦЭМ!$B$39:$B$782,C$11)+'СЕТ СН'!$F$12+СВЦЭМ!$D$10+'СЕТ СН'!$F$6-'СЕТ СН'!$F$22</f>
        <v>1220.47594215</v>
      </c>
      <c r="D15" s="36">
        <f>SUMIFS(СВЦЭМ!$C$39:$C$782,СВЦЭМ!$A$39:$A$782,$A15,СВЦЭМ!$B$39:$B$782,D$11)+'СЕТ СН'!$F$12+СВЦЭМ!$D$10+'СЕТ СН'!$F$6-'СЕТ СН'!$F$22</f>
        <v>1240.26318687</v>
      </c>
      <c r="E15" s="36">
        <f>SUMIFS(СВЦЭМ!$C$39:$C$782,СВЦЭМ!$A$39:$A$782,$A15,СВЦЭМ!$B$39:$B$782,E$11)+'СЕТ СН'!$F$12+СВЦЭМ!$D$10+'СЕТ СН'!$F$6-'СЕТ СН'!$F$22</f>
        <v>1250.36973521</v>
      </c>
      <c r="F15" s="36">
        <f>SUMIFS(СВЦЭМ!$C$39:$C$782,СВЦЭМ!$A$39:$A$782,$A15,СВЦЭМ!$B$39:$B$782,F$11)+'СЕТ СН'!$F$12+СВЦЭМ!$D$10+'СЕТ СН'!$F$6-'СЕТ СН'!$F$22</f>
        <v>1259.7329640600001</v>
      </c>
      <c r="G15" s="36">
        <f>SUMIFS(СВЦЭМ!$C$39:$C$782,СВЦЭМ!$A$39:$A$782,$A15,СВЦЭМ!$B$39:$B$782,G$11)+'СЕТ СН'!$F$12+СВЦЭМ!$D$10+'СЕТ СН'!$F$6-'СЕТ СН'!$F$22</f>
        <v>1257.7842167399999</v>
      </c>
      <c r="H15" s="36">
        <f>SUMIFS(СВЦЭМ!$C$39:$C$782,СВЦЭМ!$A$39:$A$782,$A15,СВЦЭМ!$B$39:$B$782,H$11)+'СЕТ СН'!$F$12+СВЦЭМ!$D$10+'СЕТ СН'!$F$6-'СЕТ СН'!$F$22</f>
        <v>1238.5476522700001</v>
      </c>
      <c r="I15" s="36">
        <f>SUMIFS(СВЦЭМ!$C$39:$C$782,СВЦЭМ!$A$39:$A$782,$A15,СВЦЭМ!$B$39:$B$782,I$11)+'СЕТ СН'!$F$12+СВЦЭМ!$D$10+'СЕТ СН'!$F$6-'СЕТ СН'!$F$22</f>
        <v>1226.2535678300001</v>
      </c>
      <c r="J15" s="36">
        <f>SUMIFS(СВЦЭМ!$C$39:$C$782,СВЦЭМ!$A$39:$A$782,$A15,СВЦЭМ!$B$39:$B$782,J$11)+'СЕТ СН'!$F$12+СВЦЭМ!$D$10+'СЕТ СН'!$F$6-'СЕТ СН'!$F$22</f>
        <v>1174.9487805199999</v>
      </c>
      <c r="K15" s="36">
        <f>SUMIFS(СВЦЭМ!$C$39:$C$782,СВЦЭМ!$A$39:$A$782,$A15,СВЦЭМ!$B$39:$B$782,K$11)+'СЕТ СН'!$F$12+СВЦЭМ!$D$10+'СЕТ СН'!$F$6-'СЕТ СН'!$F$22</f>
        <v>1138.15452817</v>
      </c>
      <c r="L15" s="36">
        <f>SUMIFS(СВЦЭМ!$C$39:$C$782,СВЦЭМ!$A$39:$A$782,$A15,СВЦЭМ!$B$39:$B$782,L$11)+'СЕТ СН'!$F$12+СВЦЭМ!$D$10+'СЕТ СН'!$F$6-'СЕТ СН'!$F$22</f>
        <v>1132.2388042</v>
      </c>
      <c r="M15" s="36">
        <f>SUMIFS(СВЦЭМ!$C$39:$C$782,СВЦЭМ!$A$39:$A$782,$A15,СВЦЭМ!$B$39:$B$782,M$11)+'СЕТ СН'!$F$12+СВЦЭМ!$D$10+'СЕТ СН'!$F$6-'СЕТ СН'!$F$22</f>
        <v>1143.56730361</v>
      </c>
      <c r="N15" s="36">
        <f>SUMIFS(СВЦЭМ!$C$39:$C$782,СВЦЭМ!$A$39:$A$782,$A15,СВЦЭМ!$B$39:$B$782,N$11)+'СЕТ СН'!$F$12+СВЦЭМ!$D$10+'СЕТ СН'!$F$6-'СЕТ СН'!$F$22</f>
        <v>1166.0120573899999</v>
      </c>
      <c r="O15" s="36">
        <f>SUMIFS(СВЦЭМ!$C$39:$C$782,СВЦЭМ!$A$39:$A$782,$A15,СВЦЭМ!$B$39:$B$782,O$11)+'СЕТ СН'!$F$12+СВЦЭМ!$D$10+'СЕТ СН'!$F$6-'СЕТ СН'!$F$22</f>
        <v>1176.9535686899999</v>
      </c>
      <c r="P15" s="36">
        <f>SUMIFS(СВЦЭМ!$C$39:$C$782,СВЦЭМ!$A$39:$A$782,$A15,СВЦЭМ!$B$39:$B$782,P$11)+'СЕТ СН'!$F$12+СВЦЭМ!$D$10+'СЕТ СН'!$F$6-'СЕТ СН'!$F$22</f>
        <v>1196.3239160099999</v>
      </c>
      <c r="Q15" s="36">
        <f>SUMIFS(СВЦЭМ!$C$39:$C$782,СВЦЭМ!$A$39:$A$782,$A15,СВЦЭМ!$B$39:$B$782,Q$11)+'СЕТ СН'!$F$12+СВЦЭМ!$D$10+'СЕТ СН'!$F$6-'СЕТ СН'!$F$22</f>
        <v>1197.4737732399999</v>
      </c>
      <c r="R15" s="36">
        <f>SUMIFS(СВЦЭМ!$C$39:$C$782,СВЦЭМ!$A$39:$A$782,$A15,СВЦЭМ!$B$39:$B$782,R$11)+'СЕТ СН'!$F$12+СВЦЭМ!$D$10+'СЕТ СН'!$F$6-'СЕТ СН'!$F$22</f>
        <v>1194.3304748</v>
      </c>
      <c r="S15" s="36">
        <f>SUMIFS(СВЦЭМ!$C$39:$C$782,СВЦЭМ!$A$39:$A$782,$A15,СВЦЭМ!$B$39:$B$782,S$11)+'СЕТ СН'!$F$12+СВЦЭМ!$D$10+'СЕТ СН'!$F$6-'СЕТ СН'!$F$22</f>
        <v>1167.89033393</v>
      </c>
      <c r="T15" s="36">
        <f>SUMIFS(СВЦЭМ!$C$39:$C$782,СВЦЭМ!$A$39:$A$782,$A15,СВЦЭМ!$B$39:$B$782,T$11)+'СЕТ СН'!$F$12+СВЦЭМ!$D$10+'СЕТ СН'!$F$6-'СЕТ СН'!$F$22</f>
        <v>1128.23932683</v>
      </c>
      <c r="U15" s="36">
        <f>SUMIFS(СВЦЭМ!$C$39:$C$782,СВЦЭМ!$A$39:$A$782,$A15,СВЦЭМ!$B$39:$B$782,U$11)+'СЕТ СН'!$F$12+СВЦЭМ!$D$10+'СЕТ СН'!$F$6-'СЕТ СН'!$F$22</f>
        <v>1122.00437857</v>
      </c>
      <c r="V15" s="36">
        <f>SUMIFS(СВЦЭМ!$C$39:$C$782,СВЦЭМ!$A$39:$A$782,$A15,СВЦЭМ!$B$39:$B$782,V$11)+'СЕТ СН'!$F$12+СВЦЭМ!$D$10+'СЕТ СН'!$F$6-'СЕТ СН'!$F$22</f>
        <v>1129.01931646</v>
      </c>
      <c r="W15" s="36">
        <f>SUMIFS(СВЦЭМ!$C$39:$C$782,СВЦЭМ!$A$39:$A$782,$A15,СВЦЭМ!$B$39:$B$782,W$11)+'СЕТ СН'!$F$12+СВЦЭМ!$D$10+'СЕТ СН'!$F$6-'СЕТ СН'!$F$22</f>
        <v>1151.6462728900001</v>
      </c>
      <c r="X15" s="36">
        <f>SUMIFS(СВЦЭМ!$C$39:$C$782,СВЦЭМ!$A$39:$A$782,$A15,СВЦЭМ!$B$39:$B$782,X$11)+'СЕТ СН'!$F$12+СВЦЭМ!$D$10+'СЕТ СН'!$F$6-'СЕТ СН'!$F$22</f>
        <v>1183.2100487600001</v>
      </c>
      <c r="Y15" s="36">
        <f>SUMIFS(СВЦЭМ!$C$39:$C$782,СВЦЭМ!$A$39:$A$782,$A15,СВЦЭМ!$B$39:$B$782,Y$11)+'СЕТ СН'!$F$12+СВЦЭМ!$D$10+'СЕТ СН'!$F$6-'СЕТ СН'!$F$22</f>
        <v>1214.7621199</v>
      </c>
    </row>
    <row r="16" spans="1:27" ht="15.75" x14ac:dyDescent="0.2">
      <c r="A16" s="35">
        <f t="shared" si="0"/>
        <v>44505</v>
      </c>
      <c r="B16" s="36">
        <f>SUMIFS(СВЦЭМ!$C$39:$C$782,СВЦЭМ!$A$39:$A$782,$A16,СВЦЭМ!$B$39:$B$782,B$11)+'СЕТ СН'!$F$12+СВЦЭМ!$D$10+'СЕТ СН'!$F$6-'СЕТ СН'!$F$22</f>
        <v>1230.11941527</v>
      </c>
      <c r="C16" s="36">
        <f>SUMIFS(СВЦЭМ!$C$39:$C$782,СВЦЭМ!$A$39:$A$782,$A16,СВЦЭМ!$B$39:$B$782,C$11)+'СЕТ СН'!$F$12+СВЦЭМ!$D$10+'СЕТ СН'!$F$6-'СЕТ СН'!$F$22</f>
        <v>1242.42793145</v>
      </c>
      <c r="D16" s="36">
        <f>SUMIFS(СВЦЭМ!$C$39:$C$782,СВЦЭМ!$A$39:$A$782,$A16,СВЦЭМ!$B$39:$B$782,D$11)+'СЕТ СН'!$F$12+СВЦЭМ!$D$10+'СЕТ СН'!$F$6-'СЕТ СН'!$F$22</f>
        <v>1242.2728206199999</v>
      </c>
      <c r="E16" s="36">
        <f>SUMIFS(СВЦЭМ!$C$39:$C$782,СВЦЭМ!$A$39:$A$782,$A16,СВЦЭМ!$B$39:$B$782,E$11)+'СЕТ СН'!$F$12+СВЦЭМ!$D$10+'СЕТ СН'!$F$6-'СЕТ СН'!$F$22</f>
        <v>1245.48497094</v>
      </c>
      <c r="F16" s="36">
        <f>SUMIFS(СВЦЭМ!$C$39:$C$782,СВЦЭМ!$A$39:$A$782,$A16,СВЦЭМ!$B$39:$B$782,F$11)+'СЕТ СН'!$F$12+СВЦЭМ!$D$10+'СЕТ СН'!$F$6-'СЕТ СН'!$F$22</f>
        <v>1237.5547590900001</v>
      </c>
      <c r="G16" s="36">
        <f>SUMIFS(СВЦЭМ!$C$39:$C$782,СВЦЭМ!$A$39:$A$782,$A16,СВЦЭМ!$B$39:$B$782,G$11)+'СЕТ СН'!$F$12+СВЦЭМ!$D$10+'СЕТ СН'!$F$6-'СЕТ СН'!$F$22</f>
        <v>1231.2859065</v>
      </c>
      <c r="H16" s="36">
        <f>SUMIFS(СВЦЭМ!$C$39:$C$782,СВЦЭМ!$A$39:$A$782,$A16,СВЦЭМ!$B$39:$B$782,H$11)+'СЕТ СН'!$F$12+СВЦЭМ!$D$10+'СЕТ СН'!$F$6-'СЕТ СН'!$F$22</f>
        <v>1220.14198597</v>
      </c>
      <c r="I16" s="36">
        <f>SUMIFS(СВЦЭМ!$C$39:$C$782,СВЦЭМ!$A$39:$A$782,$A16,СВЦЭМ!$B$39:$B$782,I$11)+'СЕТ СН'!$F$12+СВЦЭМ!$D$10+'СЕТ СН'!$F$6-'СЕТ СН'!$F$22</f>
        <v>1200.40947813</v>
      </c>
      <c r="J16" s="36">
        <f>SUMIFS(СВЦЭМ!$C$39:$C$782,СВЦЭМ!$A$39:$A$782,$A16,СВЦЭМ!$B$39:$B$782,J$11)+'СЕТ СН'!$F$12+СВЦЭМ!$D$10+'СЕТ СН'!$F$6-'СЕТ СН'!$F$22</f>
        <v>1165.7506112999999</v>
      </c>
      <c r="K16" s="36">
        <f>SUMIFS(СВЦЭМ!$C$39:$C$782,СВЦЭМ!$A$39:$A$782,$A16,СВЦЭМ!$B$39:$B$782,K$11)+'СЕТ СН'!$F$12+СВЦЭМ!$D$10+'СЕТ СН'!$F$6-'СЕТ СН'!$F$22</f>
        <v>1129.71328679</v>
      </c>
      <c r="L16" s="36">
        <f>SUMIFS(СВЦЭМ!$C$39:$C$782,СВЦЭМ!$A$39:$A$782,$A16,СВЦЭМ!$B$39:$B$782,L$11)+'СЕТ СН'!$F$12+СВЦЭМ!$D$10+'СЕТ СН'!$F$6-'СЕТ СН'!$F$22</f>
        <v>1125.9538481699999</v>
      </c>
      <c r="M16" s="36">
        <f>SUMIFS(СВЦЭМ!$C$39:$C$782,СВЦЭМ!$A$39:$A$782,$A16,СВЦЭМ!$B$39:$B$782,M$11)+'СЕТ СН'!$F$12+СВЦЭМ!$D$10+'СЕТ СН'!$F$6-'СЕТ СН'!$F$22</f>
        <v>1136.5292810399999</v>
      </c>
      <c r="N16" s="36">
        <f>SUMIFS(СВЦЭМ!$C$39:$C$782,СВЦЭМ!$A$39:$A$782,$A16,СВЦЭМ!$B$39:$B$782,N$11)+'СЕТ СН'!$F$12+СВЦЭМ!$D$10+'СЕТ СН'!$F$6-'СЕТ СН'!$F$22</f>
        <v>1164.3055013599999</v>
      </c>
      <c r="O16" s="36">
        <f>SUMIFS(СВЦЭМ!$C$39:$C$782,СВЦЭМ!$A$39:$A$782,$A16,СВЦЭМ!$B$39:$B$782,O$11)+'СЕТ СН'!$F$12+СВЦЭМ!$D$10+'СЕТ СН'!$F$6-'СЕТ СН'!$F$22</f>
        <v>1168.7548443799999</v>
      </c>
      <c r="P16" s="36">
        <f>SUMIFS(СВЦЭМ!$C$39:$C$782,СВЦЭМ!$A$39:$A$782,$A16,СВЦЭМ!$B$39:$B$782,P$11)+'СЕТ СН'!$F$12+СВЦЭМ!$D$10+'СЕТ СН'!$F$6-'СЕТ СН'!$F$22</f>
        <v>1181.3240776499999</v>
      </c>
      <c r="Q16" s="36">
        <f>SUMIFS(СВЦЭМ!$C$39:$C$782,СВЦЭМ!$A$39:$A$782,$A16,СВЦЭМ!$B$39:$B$782,Q$11)+'СЕТ СН'!$F$12+СВЦЭМ!$D$10+'СЕТ СН'!$F$6-'СЕТ СН'!$F$22</f>
        <v>1195.8034431999999</v>
      </c>
      <c r="R16" s="36">
        <f>SUMIFS(СВЦЭМ!$C$39:$C$782,СВЦЭМ!$A$39:$A$782,$A16,СВЦЭМ!$B$39:$B$782,R$11)+'СЕТ СН'!$F$12+СВЦЭМ!$D$10+'СЕТ СН'!$F$6-'СЕТ СН'!$F$22</f>
        <v>1193.08337381</v>
      </c>
      <c r="S16" s="36">
        <f>SUMIFS(СВЦЭМ!$C$39:$C$782,СВЦЭМ!$A$39:$A$782,$A16,СВЦЭМ!$B$39:$B$782,S$11)+'СЕТ СН'!$F$12+СВЦЭМ!$D$10+'СЕТ СН'!$F$6-'СЕТ СН'!$F$22</f>
        <v>1168.75559705</v>
      </c>
      <c r="T16" s="36">
        <f>SUMIFS(СВЦЭМ!$C$39:$C$782,СВЦЭМ!$A$39:$A$782,$A16,СВЦЭМ!$B$39:$B$782,T$11)+'СЕТ СН'!$F$12+СВЦЭМ!$D$10+'СЕТ СН'!$F$6-'СЕТ СН'!$F$22</f>
        <v>1117.6239461399998</v>
      </c>
      <c r="U16" s="36">
        <f>SUMIFS(СВЦЭМ!$C$39:$C$782,СВЦЭМ!$A$39:$A$782,$A16,СВЦЭМ!$B$39:$B$782,U$11)+'СЕТ СН'!$F$12+СВЦЭМ!$D$10+'СЕТ СН'!$F$6-'СЕТ СН'!$F$22</f>
        <v>1104.95273505</v>
      </c>
      <c r="V16" s="36">
        <f>SUMIFS(СВЦЭМ!$C$39:$C$782,СВЦЭМ!$A$39:$A$782,$A16,СВЦЭМ!$B$39:$B$782,V$11)+'СЕТ СН'!$F$12+СВЦЭМ!$D$10+'СЕТ СН'!$F$6-'СЕТ СН'!$F$22</f>
        <v>1113.57188062</v>
      </c>
      <c r="W16" s="36">
        <f>SUMIFS(СВЦЭМ!$C$39:$C$782,СВЦЭМ!$A$39:$A$782,$A16,СВЦЭМ!$B$39:$B$782,W$11)+'СЕТ СН'!$F$12+СВЦЭМ!$D$10+'СЕТ СН'!$F$6-'СЕТ СН'!$F$22</f>
        <v>1134.58412761</v>
      </c>
      <c r="X16" s="36">
        <f>SUMIFS(СВЦЭМ!$C$39:$C$782,СВЦЭМ!$A$39:$A$782,$A16,СВЦЭМ!$B$39:$B$782,X$11)+'СЕТ СН'!$F$12+СВЦЭМ!$D$10+'СЕТ СН'!$F$6-'СЕТ СН'!$F$22</f>
        <v>1166.63907552</v>
      </c>
      <c r="Y16" s="36">
        <f>SUMIFS(СВЦЭМ!$C$39:$C$782,СВЦЭМ!$A$39:$A$782,$A16,СВЦЭМ!$B$39:$B$782,Y$11)+'СЕТ СН'!$F$12+СВЦЭМ!$D$10+'СЕТ СН'!$F$6-'СЕТ СН'!$F$22</f>
        <v>1202.9192470400001</v>
      </c>
    </row>
    <row r="17" spans="1:25" ht="15.75" x14ac:dyDescent="0.2">
      <c r="A17" s="35">
        <f t="shared" si="0"/>
        <v>44506</v>
      </c>
      <c r="B17" s="36">
        <f>SUMIFS(СВЦЭМ!$C$39:$C$782,СВЦЭМ!$A$39:$A$782,$A17,СВЦЭМ!$B$39:$B$782,B$11)+'СЕТ СН'!$F$12+СВЦЭМ!$D$10+'СЕТ СН'!$F$6-'СЕТ СН'!$F$22</f>
        <v>1234.4861043399999</v>
      </c>
      <c r="C17" s="36">
        <f>SUMIFS(СВЦЭМ!$C$39:$C$782,СВЦЭМ!$A$39:$A$782,$A17,СВЦЭМ!$B$39:$B$782,C$11)+'СЕТ СН'!$F$12+СВЦЭМ!$D$10+'СЕТ СН'!$F$6-'СЕТ СН'!$F$22</f>
        <v>1253.0362835399999</v>
      </c>
      <c r="D17" s="36">
        <f>SUMIFS(СВЦЭМ!$C$39:$C$782,СВЦЭМ!$A$39:$A$782,$A17,СВЦЭМ!$B$39:$B$782,D$11)+'СЕТ СН'!$F$12+СВЦЭМ!$D$10+'СЕТ СН'!$F$6-'СЕТ СН'!$F$22</f>
        <v>1257.76965544</v>
      </c>
      <c r="E17" s="36">
        <f>SUMIFS(СВЦЭМ!$C$39:$C$782,СВЦЭМ!$A$39:$A$782,$A17,СВЦЭМ!$B$39:$B$782,E$11)+'СЕТ СН'!$F$12+СВЦЭМ!$D$10+'СЕТ СН'!$F$6-'СЕТ СН'!$F$22</f>
        <v>1259.4073857000001</v>
      </c>
      <c r="F17" s="36">
        <f>SUMIFS(СВЦЭМ!$C$39:$C$782,СВЦЭМ!$A$39:$A$782,$A17,СВЦЭМ!$B$39:$B$782,F$11)+'СЕТ СН'!$F$12+СВЦЭМ!$D$10+'СЕТ СН'!$F$6-'СЕТ СН'!$F$22</f>
        <v>1259.87468089</v>
      </c>
      <c r="G17" s="36">
        <f>SUMIFS(СВЦЭМ!$C$39:$C$782,СВЦЭМ!$A$39:$A$782,$A17,СВЦЭМ!$B$39:$B$782,G$11)+'СЕТ СН'!$F$12+СВЦЭМ!$D$10+'СЕТ СН'!$F$6-'СЕТ СН'!$F$22</f>
        <v>1256.92001166</v>
      </c>
      <c r="H17" s="36">
        <f>SUMIFS(СВЦЭМ!$C$39:$C$782,СВЦЭМ!$A$39:$A$782,$A17,СВЦЭМ!$B$39:$B$782,H$11)+'СЕТ СН'!$F$12+СВЦЭМ!$D$10+'СЕТ СН'!$F$6-'СЕТ СН'!$F$22</f>
        <v>1241.4356794</v>
      </c>
      <c r="I17" s="36">
        <f>SUMIFS(СВЦЭМ!$C$39:$C$782,СВЦЭМ!$A$39:$A$782,$A17,СВЦЭМ!$B$39:$B$782,I$11)+'СЕТ СН'!$F$12+СВЦЭМ!$D$10+'СЕТ СН'!$F$6-'СЕТ СН'!$F$22</f>
        <v>1230.12719612</v>
      </c>
      <c r="J17" s="36">
        <f>SUMIFS(СВЦЭМ!$C$39:$C$782,СВЦЭМ!$A$39:$A$782,$A17,СВЦЭМ!$B$39:$B$782,J$11)+'СЕТ СН'!$F$12+СВЦЭМ!$D$10+'СЕТ СН'!$F$6-'СЕТ СН'!$F$22</f>
        <v>1209.8804127399999</v>
      </c>
      <c r="K17" s="36">
        <f>SUMIFS(СВЦЭМ!$C$39:$C$782,СВЦЭМ!$A$39:$A$782,$A17,СВЦЭМ!$B$39:$B$782,K$11)+'СЕТ СН'!$F$12+СВЦЭМ!$D$10+'СЕТ СН'!$F$6-'СЕТ СН'!$F$22</f>
        <v>1170.5669214300001</v>
      </c>
      <c r="L17" s="36">
        <f>SUMIFS(СВЦЭМ!$C$39:$C$782,СВЦЭМ!$A$39:$A$782,$A17,СВЦЭМ!$B$39:$B$782,L$11)+'СЕТ СН'!$F$12+СВЦЭМ!$D$10+'СЕТ СН'!$F$6-'СЕТ СН'!$F$22</f>
        <v>1163.71181654</v>
      </c>
      <c r="M17" s="36">
        <f>SUMIFS(СВЦЭМ!$C$39:$C$782,СВЦЭМ!$A$39:$A$782,$A17,СВЦЭМ!$B$39:$B$782,M$11)+'СЕТ СН'!$F$12+СВЦЭМ!$D$10+'СЕТ СН'!$F$6-'СЕТ СН'!$F$22</f>
        <v>1170.40028605</v>
      </c>
      <c r="N17" s="36">
        <f>SUMIFS(СВЦЭМ!$C$39:$C$782,СВЦЭМ!$A$39:$A$782,$A17,СВЦЭМ!$B$39:$B$782,N$11)+'СЕТ СН'!$F$12+СВЦЭМ!$D$10+'СЕТ СН'!$F$6-'СЕТ СН'!$F$22</f>
        <v>1199.0513872399999</v>
      </c>
      <c r="O17" s="36">
        <f>SUMIFS(СВЦЭМ!$C$39:$C$782,СВЦЭМ!$A$39:$A$782,$A17,СВЦЭМ!$B$39:$B$782,O$11)+'СЕТ СН'!$F$12+СВЦЭМ!$D$10+'СЕТ СН'!$F$6-'СЕТ СН'!$F$22</f>
        <v>1208.4796503</v>
      </c>
      <c r="P17" s="36">
        <f>SUMIFS(СВЦЭМ!$C$39:$C$782,СВЦЭМ!$A$39:$A$782,$A17,СВЦЭМ!$B$39:$B$782,P$11)+'СЕТ СН'!$F$12+СВЦЭМ!$D$10+'СЕТ СН'!$F$6-'СЕТ СН'!$F$22</f>
        <v>1193.2531395599999</v>
      </c>
      <c r="Q17" s="36">
        <f>SUMIFS(СВЦЭМ!$C$39:$C$782,СВЦЭМ!$A$39:$A$782,$A17,СВЦЭМ!$B$39:$B$782,Q$11)+'СЕТ СН'!$F$12+СВЦЭМ!$D$10+'СЕТ СН'!$F$6-'СЕТ СН'!$F$22</f>
        <v>1203.0454603799999</v>
      </c>
      <c r="R17" s="36">
        <f>SUMIFS(СВЦЭМ!$C$39:$C$782,СВЦЭМ!$A$39:$A$782,$A17,СВЦЭМ!$B$39:$B$782,R$11)+'СЕТ СН'!$F$12+СВЦЭМ!$D$10+'СЕТ СН'!$F$6-'СЕТ СН'!$F$22</f>
        <v>1193.21032681</v>
      </c>
      <c r="S17" s="36">
        <f>SUMIFS(СВЦЭМ!$C$39:$C$782,СВЦЭМ!$A$39:$A$782,$A17,СВЦЭМ!$B$39:$B$782,S$11)+'СЕТ СН'!$F$12+СВЦЭМ!$D$10+'СЕТ СН'!$F$6-'СЕТ СН'!$F$22</f>
        <v>1163.94011067</v>
      </c>
      <c r="T17" s="36">
        <f>SUMIFS(СВЦЭМ!$C$39:$C$782,СВЦЭМ!$A$39:$A$782,$A17,СВЦЭМ!$B$39:$B$782,T$11)+'СЕТ СН'!$F$12+СВЦЭМ!$D$10+'СЕТ СН'!$F$6-'СЕТ СН'!$F$22</f>
        <v>1141.7943010900001</v>
      </c>
      <c r="U17" s="36">
        <f>SUMIFS(СВЦЭМ!$C$39:$C$782,СВЦЭМ!$A$39:$A$782,$A17,СВЦЭМ!$B$39:$B$782,U$11)+'СЕТ СН'!$F$12+СВЦЭМ!$D$10+'СЕТ СН'!$F$6-'СЕТ СН'!$F$22</f>
        <v>1120.6846197500001</v>
      </c>
      <c r="V17" s="36">
        <f>SUMIFS(СВЦЭМ!$C$39:$C$782,СВЦЭМ!$A$39:$A$782,$A17,СВЦЭМ!$B$39:$B$782,V$11)+'СЕТ СН'!$F$12+СВЦЭМ!$D$10+'СЕТ СН'!$F$6-'СЕТ СН'!$F$22</f>
        <v>1117.45800222</v>
      </c>
      <c r="W17" s="36">
        <f>SUMIFS(СВЦЭМ!$C$39:$C$782,СВЦЭМ!$A$39:$A$782,$A17,СВЦЭМ!$B$39:$B$782,W$11)+'СЕТ СН'!$F$12+СВЦЭМ!$D$10+'СЕТ СН'!$F$6-'СЕТ СН'!$F$22</f>
        <v>1134.2492284</v>
      </c>
      <c r="X17" s="36">
        <f>SUMIFS(СВЦЭМ!$C$39:$C$782,СВЦЭМ!$A$39:$A$782,$A17,СВЦЭМ!$B$39:$B$782,X$11)+'СЕТ СН'!$F$12+СВЦЭМ!$D$10+'СЕТ СН'!$F$6-'СЕТ СН'!$F$22</f>
        <v>1167.66600988</v>
      </c>
      <c r="Y17" s="36">
        <f>SUMIFS(СВЦЭМ!$C$39:$C$782,СВЦЭМ!$A$39:$A$782,$A17,СВЦЭМ!$B$39:$B$782,Y$11)+'СЕТ СН'!$F$12+СВЦЭМ!$D$10+'СЕТ СН'!$F$6-'СЕТ СН'!$F$22</f>
        <v>1189.45603624</v>
      </c>
    </row>
    <row r="18" spans="1:25" ht="15.75" x14ac:dyDescent="0.2">
      <c r="A18" s="35">
        <f t="shared" si="0"/>
        <v>44507</v>
      </c>
      <c r="B18" s="36">
        <f>SUMIFS(СВЦЭМ!$C$39:$C$782,СВЦЭМ!$A$39:$A$782,$A18,СВЦЭМ!$B$39:$B$782,B$11)+'СЕТ СН'!$F$12+СВЦЭМ!$D$10+'СЕТ СН'!$F$6-'СЕТ СН'!$F$22</f>
        <v>1219.7368460499999</v>
      </c>
      <c r="C18" s="36">
        <f>SUMIFS(СВЦЭМ!$C$39:$C$782,СВЦЭМ!$A$39:$A$782,$A18,СВЦЭМ!$B$39:$B$782,C$11)+'СЕТ СН'!$F$12+СВЦЭМ!$D$10+'СЕТ СН'!$F$6-'СЕТ СН'!$F$22</f>
        <v>1218.56132273</v>
      </c>
      <c r="D18" s="36">
        <f>SUMIFS(СВЦЭМ!$C$39:$C$782,СВЦЭМ!$A$39:$A$782,$A18,СВЦЭМ!$B$39:$B$782,D$11)+'СЕТ СН'!$F$12+СВЦЭМ!$D$10+'СЕТ СН'!$F$6-'СЕТ СН'!$F$22</f>
        <v>1111.66900975</v>
      </c>
      <c r="E18" s="36">
        <f>SUMIFS(СВЦЭМ!$C$39:$C$782,СВЦЭМ!$A$39:$A$782,$A18,СВЦЭМ!$B$39:$B$782,E$11)+'СЕТ СН'!$F$12+СВЦЭМ!$D$10+'СЕТ СН'!$F$6-'СЕТ СН'!$F$22</f>
        <v>1089.72427801</v>
      </c>
      <c r="F18" s="36">
        <f>SUMIFS(СВЦЭМ!$C$39:$C$782,СВЦЭМ!$A$39:$A$782,$A18,СВЦЭМ!$B$39:$B$782,F$11)+'СЕТ СН'!$F$12+СВЦЭМ!$D$10+'СЕТ СН'!$F$6-'СЕТ СН'!$F$22</f>
        <v>1086.6103231899999</v>
      </c>
      <c r="G18" s="36">
        <f>SUMIFS(СВЦЭМ!$C$39:$C$782,СВЦЭМ!$A$39:$A$782,$A18,СВЦЭМ!$B$39:$B$782,G$11)+'СЕТ СН'!$F$12+СВЦЭМ!$D$10+'СЕТ СН'!$F$6-'СЕТ СН'!$F$22</f>
        <v>1091.4996192199999</v>
      </c>
      <c r="H18" s="36">
        <f>SUMIFS(СВЦЭМ!$C$39:$C$782,СВЦЭМ!$A$39:$A$782,$A18,СВЦЭМ!$B$39:$B$782,H$11)+'СЕТ СН'!$F$12+СВЦЭМ!$D$10+'СЕТ СН'!$F$6-'СЕТ СН'!$F$22</f>
        <v>1160.6472074999999</v>
      </c>
      <c r="I18" s="36">
        <f>SUMIFS(СВЦЭМ!$C$39:$C$782,СВЦЭМ!$A$39:$A$782,$A18,СВЦЭМ!$B$39:$B$782,I$11)+'СЕТ СН'!$F$12+СВЦЭМ!$D$10+'СЕТ СН'!$F$6-'СЕТ СН'!$F$22</f>
        <v>1237.3822162399999</v>
      </c>
      <c r="J18" s="36">
        <f>SUMIFS(СВЦЭМ!$C$39:$C$782,СВЦЭМ!$A$39:$A$782,$A18,СВЦЭМ!$B$39:$B$782,J$11)+'СЕТ СН'!$F$12+СВЦЭМ!$D$10+'СЕТ СН'!$F$6-'СЕТ СН'!$F$22</f>
        <v>1236.9015362600001</v>
      </c>
      <c r="K18" s="36">
        <f>SUMIFS(СВЦЭМ!$C$39:$C$782,СВЦЭМ!$A$39:$A$782,$A18,СВЦЭМ!$B$39:$B$782,K$11)+'СЕТ СН'!$F$12+СВЦЭМ!$D$10+'СЕТ СН'!$F$6-'СЕТ СН'!$F$22</f>
        <v>1179.1272143599999</v>
      </c>
      <c r="L18" s="36">
        <f>SUMIFS(СВЦЭМ!$C$39:$C$782,СВЦЭМ!$A$39:$A$782,$A18,СВЦЭМ!$B$39:$B$782,L$11)+'СЕТ СН'!$F$12+СВЦЭМ!$D$10+'СЕТ СН'!$F$6-'СЕТ СН'!$F$22</f>
        <v>1171.5325906400001</v>
      </c>
      <c r="M18" s="36">
        <f>SUMIFS(СВЦЭМ!$C$39:$C$782,СВЦЭМ!$A$39:$A$782,$A18,СВЦЭМ!$B$39:$B$782,M$11)+'СЕТ СН'!$F$12+СВЦЭМ!$D$10+'СЕТ СН'!$F$6-'СЕТ СН'!$F$22</f>
        <v>1229.4525526899999</v>
      </c>
      <c r="N18" s="36">
        <f>SUMIFS(СВЦЭМ!$C$39:$C$782,СВЦЭМ!$A$39:$A$782,$A18,СВЦЭМ!$B$39:$B$782,N$11)+'СЕТ СН'!$F$12+СВЦЭМ!$D$10+'СЕТ СН'!$F$6-'СЕТ СН'!$F$22</f>
        <v>1257.34507358</v>
      </c>
      <c r="O18" s="36">
        <f>SUMIFS(СВЦЭМ!$C$39:$C$782,СВЦЭМ!$A$39:$A$782,$A18,СВЦЭМ!$B$39:$B$782,O$11)+'СЕТ СН'!$F$12+СВЦЭМ!$D$10+'СЕТ СН'!$F$6-'СЕТ СН'!$F$22</f>
        <v>1249.47347534</v>
      </c>
      <c r="P18" s="36">
        <f>SUMIFS(СВЦЭМ!$C$39:$C$782,СВЦЭМ!$A$39:$A$782,$A18,СВЦЭМ!$B$39:$B$782,P$11)+'СЕТ СН'!$F$12+СВЦЭМ!$D$10+'СЕТ СН'!$F$6-'СЕТ СН'!$F$22</f>
        <v>1240.7251504599999</v>
      </c>
      <c r="Q18" s="36">
        <f>SUMIFS(СВЦЭМ!$C$39:$C$782,СВЦЭМ!$A$39:$A$782,$A18,СВЦЭМ!$B$39:$B$782,Q$11)+'СЕТ СН'!$F$12+СВЦЭМ!$D$10+'СЕТ СН'!$F$6-'СЕТ СН'!$F$22</f>
        <v>1237.38530326</v>
      </c>
      <c r="R18" s="36">
        <f>SUMIFS(СВЦЭМ!$C$39:$C$782,СВЦЭМ!$A$39:$A$782,$A18,СВЦЭМ!$B$39:$B$782,R$11)+'СЕТ СН'!$F$12+СВЦЭМ!$D$10+'СЕТ СН'!$F$6-'СЕТ СН'!$F$22</f>
        <v>1247.29574886</v>
      </c>
      <c r="S18" s="36">
        <f>SUMIFS(СВЦЭМ!$C$39:$C$782,СВЦЭМ!$A$39:$A$782,$A18,СВЦЭМ!$B$39:$B$782,S$11)+'СЕТ СН'!$F$12+СВЦЭМ!$D$10+'СЕТ СН'!$F$6-'СЕТ СН'!$F$22</f>
        <v>1242.0619507700001</v>
      </c>
      <c r="T18" s="36">
        <f>SUMIFS(СВЦЭМ!$C$39:$C$782,СВЦЭМ!$A$39:$A$782,$A18,СВЦЭМ!$B$39:$B$782,T$11)+'СЕТ СН'!$F$12+СВЦЭМ!$D$10+'СЕТ СН'!$F$6-'СЕТ СН'!$F$22</f>
        <v>1194.9042549599999</v>
      </c>
      <c r="U18" s="36">
        <f>SUMIFS(СВЦЭМ!$C$39:$C$782,СВЦЭМ!$A$39:$A$782,$A18,СВЦЭМ!$B$39:$B$782,U$11)+'СЕТ СН'!$F$12+СВЦЭМ!$D$10+'СЕТ СН'!$F$6-'СЕТ СН'!$F$22</f>
        <v>1193.9847791100001</v>
      </c>
      <c r="V18" s="36">
        <f>SUMIFS(СВЦЭМ!$C$39:$C$782,СВЦЭМ!$A$39:$A$782,$A18,СВЦЭМ!$B$39:$B$782,V$11)+'СЕТ СН'!$F$12+СВЦЭМ!$D$10+'СЕТ СН'!$F$6-'СЕТ СН'!$F$22</f>
        <v>1178.3271043</v>
      </c>
      <c r="W18" s="36">
        <f>SUMIFS(СВЦЭМ!$C$39:$C$782,СВЦЭМ!$A$39:$A$782,$A18,СВЦЭМ!$B$39:$B$782,W$11)+'СЕТ СН'!$F$12+СВЦЭМ!$D$10+'СЕТ СН'!$F$6-'СЕТ СН'!$F$22</f>
        <v>1214.5578098999999</v>
      </c>
      <c r="X18" s="36">
        <f>SUMIFS(СВЦЭМ!$C$39:$C$782,СВЦЭМ!$A$39:$A$782,$A18,СВЦЭМ!$B$39:$B$782,X$11)+'СЕТ СН'!$F$12+СВЦЭМ!$D$10+'СЕТ СН'!$F$6-'СЕТ СН'!$F$22</f>
        <v>1238.82621617</v>
      </c>
      <c r="Y18" s="36">
        <f>SUMIFS(СВЦЭМ!$C$39:$C$782,СВЦЭМ!$A$39:$A$782,$A18,СВЦЭМ!$B$39:$B$782,Y$11)+'СЕТ СН'!$F$12+СВЦЭМ!$D$10+'СЕТ СН'!$F$6-'СЕТ СН'!$F$22</f>
        <v>1229.75790818</v>
      </c>
    </row>
    <row r="19" spans="1:25" ht="15.75" x14ac:dyDescent="0.2">
      <c r="A19" s="35">
        <f t="shared" si="0"/>
        <v>44508</v>
      </c>
      <c r="B19" s="36">
        <f>SUMIFS(СВЦЭМ!$C$39:$C$782,СВЦЭМ!$A$39:$A$782,$A19,СВЦЭМ!$B$39:$B$782,B$11)+'СЕТ СН'!$F$12+СВЦЭМ!$D$10+'СЕТ СН'!$F$6-'СЕТ СН'!$F$22</f>
        <v>1272.99893241</v>
      </c>
      <c r="C19" s="36">
        <f>SUMIFS(СВЦЭМ!$C$39:$C$782,СВЦЭМ!$A$39:$A$782,$A19,СВЦЭМ!$B$39:$B$782,C$11)+'СЕТ СН'!$F$12+СВЦЭМ!$D$10+'СЕТ СН'!$F$6-'СЕТ СН'!$F$22</f>
        <v>1271.50943487</v>
      </c>
      <c r="D19" s="36">
        <f>SUMIFS(СВЦЭМ!$C$39:$C$782,СВЦЭМ!$A$39:$A$782,$A19,СВЦЭМ!$B$39:$B$782,D$11)+'СЕТ СН'!$F$12+СВЦЭМ!$D$10+'СЕТ СН'!$F$6-'СЕТ СН'!$F$22</f>
        <v>1263.7183307099999</v>
      </c>
      <c r="E19" s="36">
        <f>SUMIFS(СВЦЭМ!$C$39:$C$782,СВЦЭМ!$A$39:$A$782,$A19,СВЦЭМ!$B$39:$B$782,E$11)+'СЕТ СН'!$F$12+СВЦЭМ!$D$10+'СЕТ СН'!$F$6-'СЕТ СН'!$F$22</f>
        <v>1245.5132449800001</v>
      </c>
      <c r="F19" s="36">
        <f>SUMIFS(СВЦЭМ!$C$39:$C$782,СВЦЭМ!$A$39:$A$782,$A19,СВЦЭМ!$B$39:$B$782,F$11)+'СЕТ СН'!$F$12+СВЦЭМ!$D$10+'СЕТ СН'!$F$6-'СЕТ СН'!$F$22</f>
        <v>1247.2089393799999</v>
      </c>
      <c r="G19" s="36">
        <f>SUMIFS(СВЦЭМ!$C$39:$C$782,СВЦЭМ!$A$39:$A$782,$A19,СВЦЭМ!$B$39:$B$782,G$11)+'СЕТ СН'!$F$12+СВЦЭМ!$D$10+'СЕТ СН'!$F$6-'СЕТ СН'!$F$22</f>
        <v>1257.3727236299999</v>
      </c>
      <c r="H19" s="36">
        <f>SUMIFS(СВЦЭМ!$C$39:$C$782,СВЦЭМ!$A$39:$A$782,$A19,СВЦЭМ!$B$39:$B$782,H$11)+'СЕТ СН'!$F$12+СВЦЭМ!$D$10+'СЕТ СН'!$F$6-'СЕТ СН'!$F$22</f>
        <v>1240.2965822799999</v>
      </c>
      <c r="I19" s="36">
        <f>SUMIFS(СВЦЭМ!$C$39:$C$782,СВЦЭМ!$A$39:$A$782,$A19,СВЦЭМ!$B$39:$B$782,I$11)+'СЕТ СН'!$F$12+СВЦЭМ!$D$10+'СЕТ СН'!$F$6-'СЕТ СН'!$F$22</f>
        <v>1220.5673884800001</v>
      </c>
      <c r="J19" s="36">
        <f>SUMIFS(СВЦЭМ!$C$39:$C$782,СВЦЭМ!$A$39:$A$782,$A19,СВЦЭМ!$B$39:$B$782,J$11)+'СЕТ СН'!$F$12+СВЦЭМ!$D$10+'СЕТ СН'!$F$6-'СЕТ СН'!$F$22</f>
        <v>1215.18311528</v>
      </c>
      <c r="K19" s="36">
        <f>SUMIFS(СВЦЭМ!$C$39:$C$782,СВЦЭМ!$A$39:$A$782,$A19,СВЦЭМ!$B$39:$B$782,K$11)+'СЕТ СН'!$F$12+СВЦЭМ!$D$10+'СЕТ СН'!$F$6-'СЕТ СН'!$F$22</f>
        <v>1177.9124357000001</v>
      </c>
      <c r="L19" s="36">
        <f>SUMIFS(СВЦЭМ!$C$39:$C$782,СВЦЭМ!$A$39:$A$782,$A19,СВЦЭМ!$B$39:$B$782,L$11)+'СЕТ СН'!$F$12+СВЦЭМ!$D$10+'СЕТ СН'!$F$6-'СЕТ СН'!$F$22</f>
        <v>1180.6850150999999</v>
      </c>
      <c r="M19" s="36">
        <f>SUMIFS(СВЦЭМ!$C$39:$C$782,СВЦЭМ!$A$39:$A$782,$A19,СВЦЭМ!$B$39:$B$782,M$11)+'СЕТ СН'!$F$12+СВЦЭМ!$D$10+'СЕТ СН'!$F$6-'СЕТ СН'!$F$22</f>
        <v>1181.9616880199999</v>
      </c>
      <c r="N19" s="36">
        <f>SUMIFS(СВЦЭМ!$C$39:$C$782,СВЦЭМ!$A$39:$A$782,$A19,СВЦЭМ!$B$39:$B$782,N$11)+'СЕТ СН'!$F$12+СВЦЭМ!$D$10+'СЕТ СН'!$F$6-'СЕТ СН'!$F$22</f>
        <v>1230.21044261</v>
      </c>
      <c r="O19" s="36">
        <f>SUMIFS(СВЦЭМ!$C$39:$C$782,СВЦЭМ!$A$39:$A$782,$A19,СВЦЭМ!$B$39:$B$782,O$11)+'СЕТ СН'!$F$12+СВЦЭМ!$D$10+'СЕТ СН'!$F$6-'СЕТ СН'!$F$22</f>
        <v>1223.3321531500001</v>
      </c>
      <c r="P19" s="36">
        <f>SUMIFS(СВЦЭМ!$C$39:$C$782,СВЦЭМ!$A$39:$A$782,$A19,СВЦЭМ!$B$39:$B$782,P$11)+'СЕТ СН'!$F$12+СВЦЭМ!$D$10+'СЕТ СН'!$F$6-'СЕТ СН'!$F$22</f>
        <v>1216.58224888</v>
      </c>
      <c r="Q19" s="36">
        <f>SUMIFS(СВЦЭМ!$C$39:$C$782,СВЦЭМ!$A$39:$A$782,$A19,СВЦЭМ!$B$39:$B$782,Q$11)+'СЕТ СН'!$F$12+СВЦЭМ!$D$10+'СЕТ СН'!$F$6-'СЕТ СН'!$F$22</f>
        <v>1220.9893714299999</v>
      </c>
      <c r="R19" s="36">
        <f>SUMIFS(СВЦЭМ!$C$39:$C$782,СВЦЭМ!$A$39:$A$782,$A19,СВЦЭМ!$B$39:$B$782,R$11)+'СЕТ СН'!$F$12+СВЦЭМ!$D$10+'СЕТ СН'!$F$6-'СЕТ СН'!$F$22</f>
        <v>1210.12196565</v>
      </c>
      <c r="S19" s="36">
        <f>SUMIFS(СВЦЭМ!$C$39:$C$782,СВЦЭМ!$A$39:$A$782,$A19,СВЦЭМ!$B$39:$B$782,S$11)+'СЕТ СН'!$F$12+СВЦЭМ!$D$10+'СЕТ СН'!$F$6-'СЕТ СН'!$F$22</f>
        <v>1207.7971510099999</v>
      </c>
      <c r="T19" s="36">
        <f>SUMIFS(СВЦЭМ!$C$39:$C$782,СВЦЭМ!$A$39:$A$782,$A19,СВЦЭМ!$B$39:$B$782,T$11)+'СЕТ СН'!$F$12+СВЦЭМ!$D$10+'СЕТ СН'!$F$6-'СЕТ СН'!$F$22</f>
        <v>1177.8325521300001</v>
      </c>
      <c r="U19" s="36">
        <f>SUMIFS(СВЦЭМ!$C$39:$C$782,СВЦЭМ!$A$39:$A$782,$A19,СВЦЭМ!$B$39:$B$782,U$11)+'СЕТ СН'!$F$12+СВЦЭМ!$D$10+'СЕТ СН'!$F$6-'СЕТ СН'!$F$22</f>
        <v>1181.9390624099999</v>
      </c>
      <c r="V19" s="36">
        <f>SUMIFS(СВЦЭМ!$C$39:$C$782,СВЦЭМ!$A$39:$A$782,$A19,СВЦЭМ!$B$39:$B$782,V$11)+'СЕТ СН'!$F$12+СВЦЭМ!$D$10+'СЕТ СН'!$F$6-'СЕТ СН'!$F$22</f>
        <v>1183.6390125</v>
      </c>
      <c r="W19" s="36">
        <f>SUMIFS(СВЦЭМ!$C$39:$C$782,СВЦЭМ!$A$39:$A$782,$A19,СВЦЭМ!$B$39:$B$782,W$11)+'СЕТ СН'!$F$12+СВЦЭМ!$D$10+'СЕТ СН'!$F$6-'СЕТ СН'!$F$22</f>
        <v>1206.16469035</v>
      </c>
      <c r="X19" s="36">
        <f>SUMIFS(СВЦЭМ!$C$39:$C$782,СВЦЭМ!$A$39:$A$782,$A19,СВЦЭМ!$B$39:$B$782,X$11)+'СЕТ СН'!$F$12+СВЦЭМ!$D$10+'СЕТ СН'!$F$6-'СЕТ СН'!$F$22</f>
        <v>1236.8116459099999</v>
      </c>
      <c r="Y19" s="36">
        <f>SUMIFS(СВЦЭМ!$C$39:$C$782,СВЦЭМ!$A$39:$A$782,$A19,СВЦЭМ!$B$39:$B$782,Y$11)+'СЕТ СН'!$F$12+СВЦЭМ!$D$10+'СЕТ СН'!$F$6-'СЕТ СН'!$F$22</f>
        <v>1276.01541701</v>
      </c>
    </row>
    <row r="20" spans="1:25" ht="15.75" x14ac:dyDescent="0.2">
      <c r="A20" s="35">
        <f t="shared" si="0"/>
        <v>44509</v>
      </c>
      <c r="B20" s="36">
        <f>SUMIFS(СВЦЭМ!$C$39:$C$782,СВЦЭМ!$A$39:$A$782,$A20,СВЦЭМ!$B$39:$B$782,B$11)+'СЕТ СН'!$F$12+СВЦЭМ!$D$10+'СЕТ СН'!$F$6-'СЕТ СН'!$F$22</f>
        <v>1278.71595583</v>
      </c>
      <c r="C20" s="36">
        <f>SUMIFS(СВЦЭМ!$C$39:$C$782,СВЦЭМ!$A$39:$A$782,$A20,СВЦЭМ!$B$39:$B$782,C$11)+'СЕТ СН'!$F$12+СВЦЭМ!$D$10+'СЕТ СН'!$F$6-'СЕТ СН'!$F$22</f>
        <v>1306.8879999599999</v>
      </c>
      <c r="D20" s="36">
        <f>SUMIFS(СВЦЭМ!$C$39:$C$782,СВЦЭМ!$A$39:$A$782,$A20,СВЦЭМ!$B$39:$B$782,D$11)+'СЕТ СН'!$F$12+СВЦЭМ!$D$10+'СЕТ СН'!$F$6-'СЕТ СН'!$F$22</f>
        <v>1330.6639877699999</v>
      </c>
      <c r="E20" s="36">
        <f>SUMIFS(СВЦЭМ!$C$39:$C$782,СВЦЭМ!$A$39:$A$782,$A20,СВЦЭМ!$B$39:$B$782,E$11)+'СЕТ СН'!$F$12+СВЦЭМ!$D$10+'СЕТ СН'!$F$6-'СЕТ СН'!$F$22</f>
        <v>1347.5195847800001</v>
      </c>
      <c r="F20" s="36">
        <f>SUMIFS(СВЦЭМ!$C$39:$C$782,СВЦЭМ!$A$39:$A$782,$A20,СВЦЭМ!$B$39:$B$782,F$11)+'СЕТ СН'!$F$12+СВЦЭМ!$D$10+'СЕТ СН'!$F$6-'СЕТ СН'!$F$22</f>
        <v>1341.4652491899999</v>
      </c>
      <c r="G20" s="36">
        <f>SUMIFS(СВЦЭМ!$C$39:$C$782,СВЦЭМ!$A$39:$A$782,$A20,СВЦЭМ!$B$39:$B$782,G$11)+'СЕТ СН'!$F$12+СВЦЭМ!$D$10+'СЕТ СН'!$F$6-'СЕТ СН'!$F$22</f>
        <v>1328.9764870399999</v>
      </c>
      <c r="H20" s="36">
        <f>SUMIFS(СВЦЭМ!$C$39:$C$782,СВЦЭМ!$A$39:$A$782,$A20,СВЦЭМ!$B$39:$B$782,H$11)+'СЕТ СН'!$F$12+СВЦЭМ!$D$10+'СЕТ СН'!$F$6-'СЕТ СН'!$F$22</f>
        <v>1290.3898720899999</v>
      </c>
      <c r="I20" s="36">
        <f>SUMIFS(СВЦЭМ!$C$39:$C$782,СВЦЭМ!$A$39:$A$782,$A20,СВЦЭМ!$B$39:$B$782,I$11)+'СЕТ СН'!$F$12+СВЦЭМ!$D$10+'СЕТ СН'!$F$6-'СЕТ СН'!$F$22</f>
        <v>1259.7128212299999</v>
      </c>
      <c r="J20" s="36">
        <f>SUMIFS(СВЦЭМ!$C$39:$C$782,СВЦЭМ!$A$39:$A$782,$A20,СВЦЭМ!$B$39:$B$782,J$11)+'СЕТ СН'!$F$12+СВЦЭМ!$D$10+'СЕТ СН'!$F$6-'СЕТ СН'!$F$22</f>
        <v>1254.6310774599999</v>
      </c>
      <c r="K20" s="36">
        <f>SUMIFS(СВЦЭМ!$C$39:$C$782,СВЦЭМ!$A$39:$A$782,$A20,СВЦЭМ!$B$39:$B$782,K$11)+'СЕТ СН'!$F$12+СВЦЭМ!$D$10+'СЕТ СН'!$F$6-'СЕТ СН'!$F$22</f>
        <v>1255.4818060699999</v>
      </c>
      <c r="L20" s="36">
        <f>SUMIFS(СВЦЭМ!$C$39:$C$782,СВЦЭМ!$A$39:$A$782,$A20,СВЦЭМ!$B$39:$B$782,L$11)+'СЕТ СН'!$F$12+СВЦЭМ!$D$10+'СЕТ СН'!$F$6-'СЕТ СН'!$F$22</f>
        <v>1251.2325894599999</v>
      </c>
      <c r="M20" s="36">
        <f>SUMIFS(СВЦЭМ!$C$39:$C$782,СВЦЭМ!$A$39:$A$782,$A20,СВЦЭМ!$B$39:$B$782,M$11)+'СЕТ СН'!$F$12+СВЦЭМ!$D$10+'СЕТ СН'!$F$6-'СЕТ СН'!$F$22</f>
        <v>1249.5336049800001</v>
      </c>
      <c r="N20" s="36">
        <f>SUMIFS(СВЦЭМ!$C$39:$C$782,СВЦЭМ!$A$39:$A$782,$A20,СВЦЭМ!$B$39:$B$782,N$11)+'СЕТ СН'!$F$12+СВЦЭМ!$D$10+'СЕТ СН'!$F$6-'СЕТ СН'!$F$22</f>
        <v>1290.1787526000001</v>
      </c>
      <c r="O20" s="36">
        <f>SUMIFS(СВЦЭМ!$C$39:$C$782,СВЦЭМ!$A$39:$A$782,$A20,СВЦЭМ!$B$39:$B$782,O$11)+'СЕТ СН'!$F$12+СВЦЭМ!$D$10+'СЕТ СН'!$F$6-'СЕТ СН'!$F$22</f>
        <v>1284.62630788</v>
      </c>
      <c r="P20" s="36">
        <f>SUMIFS(СВЦЭМ!$C$39:$C$782,СВЦЭМ!$A$39:$A$782,$A20,СВЦЭМ!$B$39:$B$782,P$11)+'СЕТ СН'!$F$12+СВЦЭМ!$D$10+'СЕТ СН'!$F$6-'СЕТ СН'!$F$22</f>
        <v>1300.5017599999999</v>
      </c>
      <c r="Q20" s="36">
        <f>SUMIFS(СВЦЭМ!$C$39:$C$782,СВЦЭМ!$A$39:$A$782,$A20,СВЦЭМ!$B$39:$B$782,Q$11)+'СЕТ СН'!$F$12+СВЦЭМ!$D$10+'СЕТ СН'!$F$6-'СЕТ СН'!$F$22</f>
        <v>1313.19395072</v>
      </c>
      <c r="R20" s="36">
        <f>SUMIFS(СВЦЭМ!$C$39:$C$782,СВЦЭМ!$A$39:$A$782,$A20,СВЦЭМ!$B$39:$B$782,R$11)+'СЕТ СН'!$F$12+СВЦЭМ!$D$10+'СЕТ СН'!$F$6-'СЕТ СН'!$F$22</f>
        <v>1323.9597097799999</v>
      </c>
      <c r="S20" s="36">
        <f>SUMIFS(СВЦЭМ!$C$39:$C$782,СВЦЭМ!$A$39:$A$782,$A20,СВЦЭМ!$B$39:$B$782,S$11)+'СЕТ СН'!$F$12+СВЦЭМ!$D$10+'СЕТ СН'!$F$6-'СЕТ СН'!$F$22</f>
        <v>1314.7262188299999</v>
      </c>
      <c r="T20" s="36">
        <f>SUMIFS(СВЦЭМ!$C$39:$C$782,СВЦЭМ!$A$39:$A$782,$A20,СВЦЭМ!$B$39:$B$782,T$11)+'СЕТ СН'!$F$12+СВЦЭМ!$D$10+'СЕТ СН'!$F$6-'СЕТ СН'!$F$22</f>
        <v>1287.71197424</v>
      </c>
      <c r="U20" s="36">
        <f>SUMIFS(СВЦЭМ!$C$39:$C$782,СВЦЭМ!$A$39:$A$782,$A20,СВЦЭМ!$B$39:$B$782,U$11)+'СЕТ СН'!$F$12+СВЦЭМ!$D$10+'СЕТ СН'!$F$6-'СЕТ СН'!$F$22</f>
        <v>1281.1613739300001</v>
      </c>
      <c r="V20" s="36">
        <f>SUMIFS(СВЦЭМ!$C$39:$C$782,СВЦЭМ!$A$39:$A$782,$A20,СВЦЭМ!$B$39:$B$782,V$11)+'СЕТ СН'!$F$12+СВЦЭМ!$D$10+'СЕТ СН'!$F$6-'СЕТ СН'!$F$22</f>
        <v>1276.20528068</v>
      </c>
      <c r="W20" s="36">
        <f>SUMIFS(СВЦЭМ!$C$39:$C$782,СВЦЭМ!$A$39:$A$782,$A20,СВЦЭМ!$B$39:$B$782,W$11)+'СЕТ СН'!$F$12+СВЦЭМ!$D$10+'СЕТ СН'!$F$6-'СЕТ СН'!$F$22</f>
        <v>1294.45926467</v>
      </c>
      <c r="X20" s="36">
        <f>SUMIFS(СВЦЭМ!$C$39:$C$782,СВЦЭМ!$A$39:$A$782,$A20,СВЦЭМ!$B$39:$B$782,X$11)+'СЕТ СН'!$F$12+СВЦЭМ!$D$10+'СЕТ СН'!$F$6-'СЕТ СН'!$F$22</f>
        <v>1307.4790907399999</v>
      </c>
      <c r="Y20" s="36">
        <f>SUMIFS(СВЦЭМ!$C$39:$C$782,СВЦЭМ!$A$39:$A$782,$A20,СВЦЭМ!$B$39:$B$782,Y$11)+'СЕТ СН'!$F$12+СВЦЭМ!$D$10+'СЕТ СН'!$F$6-'СЕТ СН'!$F$22</f>
        <v>1340.7229121400001</v>
      </c>
    </row>
    <row r="21" spans="1:25" ht="15.75" x14ac:dyDescent="0.2">
      <c r="A21" s="35">
        <f t="shared" si="0"/>
        <v>44510</v>
      </c>
      <c r="B21" s="36">
        <f>SUMIFS(СВЦЭМ!$C$39:$C$782,СВЦЭМ!$A$39:$A$782,$A21,СВЦЭМ!$B$39:$B$782,B$11)+'СЕТ СН'!$F$12+СВЦЭМ!$D$10+'СЕТ СН'!$F$6-'СЕТ СН'!$F$22</f>
        <v>1296.90911297</v>
      </c>
      <c r="C21" s="36">
        <f>SUMIFS(СВЦЭМ!$C$39:$C$782,СВЦЭМ!$A$39:$A$782,$A21,СВЦЭМ!$B$39:$B$782,C$11)+'СЕТ СН'!$F$12+СВЦЭМ!$D$10+'СЕТ СН'!$F$6-'СЕТ СН'!$F$22</f>
        <v>1298.5611047499999</v>
      </c>
      <c r="D21" s="36">
        <f>SUMIFS(СВЦЭМ!$C$39:$C$782,СВЦЭМ!$A$39:$A$782,$A21,СВЦЭМ!$B$39:$B$782,D$11)+'СЕТ СН'!$F$12+СВЦЭМ!$D$10+'СЕТ СН'!$F$6-'СЕТ СН'!$F$22</f>
        <v>1232.0738182499999</v>
      </c>
      <c r="E21" s="36">
        <f>SUMIFS(СВЦЭМ!$C$39:$C$782,СВЦЭМ!$A$39:$A$782,$A21,СВЦЭМ!$B$39:$B$782,E$11)+'СЕТ СН'!$F$12+СВЦЭМ!$D$10+'СЕТ СН'!$F$6-'СЕТ СН'!$F$22</f>
        <v>1200.14048131</v>
      </c>
      <c r="F21" s="36">
        <f>SUMIFS(СВЦЭМ!$C$39:$C$782,СВЦЭМ!$A$39:$A$782,$A21,СВЦЭМ!$B$39:$B$782,F$11)+'СЕТ СН'!$F$12+СВЦЭМ!$D$10+'СЕТ СН'!$F$6-'СЕТ СН'!$F$22</f>
        <v>1202.6315225399999</v>
      </c>
      <c r="G21" s="36">
        <f>SUMIFS(СВЦЭМ!$C$39:$C$782,СВЦЭМ!$A$39:$A$782,$A21,СВЦЭМ!$B$39:$B$782,G$11)+'СЕТ СН'!$F$12+СВЦЭМ!$D$10+'СЕТ СН'!$F$6-'СЕТ СН'!$F$22</f>
        <v>1217.4680594399999</v>
      </c>
      <c r="H21" s="36">
        <f>SUMIFS(СВЦЭМ!$C$39:$C$782,СВЦЭМ!$A$39:$A$782,$A21,СВЦЭМ!$B$39:$B$782,H$11)+'СЕТ СН'!$F$12+СВЦЭМ!$D$10+'СЕТ СН'!$F$6-'СЕТ СН'!$F$22</f>
        <v>1246.61649762</v>
      </c>
      <c r="I21" s="36">
        <f>SUMIFS(СВЦЭМ!$C$39:$C$782,СВЦЭМ!$A$39:$A$782,$A21,СВЦЭМ!$B$39:$B$782,I$11)+'СЕТ СН'!$F$12+СВЦЭМ!$D$10+'СЕТ СН'!$F$6-'СЕТ СН'!$F$22</f>
        <v>1247.27255418</v>
      </c>
      <c r="J21" s="36">
        <f>SUMIFS(СВЦЭМ!$C$39:$C$782,СВЦЭМ!$A$39:$A$782,$A21,СВЦЭМ!$B$39:$B$782,J$11)+'СЕТ СН'!$F$12+СВЦЭМ!$D$10+'СЕТ СН'!$F$6-'СЕТ СН'!$F$22</f>
        <v>1260.6757507</v>
      </c>
      <c r="K21" s="36">
        <f>SUMIFS(СВЦЭМ!$C$39:$C$782,СВЦЭМ!$A$39:$A$782,$A21,СВЦЭМ!$B$39:$B$782,K$11)+'СЕТ СН'!$F$12+СВЦЭМ!$D$10+'СЕТ СН'!$F$6-'СЕТ СН'!$F$22</f>
        <v>1276.2912917399999</v>
      </c>
      <c r="L21" s="36">
        <f>SUMIFS(СВЦЭМ!$C$39:$C$782,СВЦЭМ!$A$39:$A$782,$A21,СВЦЭМ!$B$39:$B$782,L$11)+'СЕТ СН'!$F$12+СВЦЭМ!$D$10+'СЕТ СН'!$F$6-'СЕТ СН'!$F$22</f>
        <v>1293.05107561</v>
      </c>
      <c r="M21" s="36">
        <f>SUMIFS(СВЦЭМ!$C$39:$C$782,СВЦЭМ!$A$39:$A$782,$A21,СВЦЭМ!$B$39:$B$782,M$11)+'СЕТ СН'!$F$12+СВЦЭМ!$D$10+'СЕТ СН'!$F$6-'СЕТ СН'!$F$22</f>
        <v>1293.23858372</v>
      </c>
      <c r="N21" s="36">
        <f>SUMIFS(СВЦЭМ!$C$39:$C$782,СВЦЭМ!$A$39:$A$782,$A21,СВЦЭМ!$B$39:$B$782,N$11)+'СЕТ СН'!$F$12+СВЦЭМ!$D$10+'СЕТ СН'!$F$6-'СЕТ СН'!$F$22</f>
        <v>1327.96062693</v>
      </c>
      <c r="O21" s="36">
        <f>SUMIFS(СВЦЭМ!$C$39:$C$782,СВЦЭМ!$A$39:$A$782,$A21,СВЦЭМ!$B$39:$B$782,O$11)+'СЕТ СН'!$F$12+СВЦЭМ!$D$10+'СЕТ СН'!$F$6-'СЕТ СН'!$F$22</f>
        <v>1333.0905920800001</v>
      </c>
      <c r="P21" s="36">
        <f>SUMIFS(СВЦЭМ!$C$39:$C$782,СВЦЭМ!$A$39:$A$782,$A21,СВЦЭМ!$B$39:$B$782,P$11)+'СЕТ СН'!$F$12+СВЦЭМ!$D$10+'СЕТ СН'!$F$6-'СЕТ СН'!$F$22</f>
        <v>1333.72308666</v>
      </c>
      <c r="Q21" s="36">
        <f>SUMIFS(СВЦЭМ!$C$39:$C$782,СВЦЭМ!$A$39:$A$782,$A21,СВЦЭМ!$B$39:$B$782,Q$11)+'СЕТ СН'!$F$12+СВЦЭМ!$D$10+'СЕТ СН'!$F$6-'СЕТ СН'!$F$22</f>
        <v>1328.62726073</v>
      </c>
      <c r="R21" s="36">
        <f>SUMIFS(СВЦЭМ!$C$39:$C$782,СВЦЭМ!$A$39:$A$782,$A21,СВЦЭМ!$B$39:$B$782,R$11)+'СЕТ СН'!$F$12+СВЦЭМ!$D$10+'СЕТ СН'!$F$6-'СЕТ СН'!$F$22</f>
        <v>1322.4737421</v>
      </c>
      <c r="S21" s="36">
        <f>SUMIFS(СВЦЭМ!$C$39:$C$782,СВЦЭМ!$A$39:$A$782,$A21,СВЦЭМ!$B$39:$B$782,S$11)+'СЕТ СН'!$F$12+СВЦЭМ!$D$10+'СЕТ СН'!$F$6-'СЕТ СН'!$F$22</f>
        <v>1318.1708715299999</v>
      </c>
      <c r="T21" s="36">
        <f>SUMIFS(СВЦЭМ!$C$39:$C$782,СВЦЭМ!$A$39:$A$782,$A21,СВЦЭМ!$B$39:$B$782,T$11)+'СЕТ СН'!$F$12+СВЦЭМ!$D$10+'СЕТ СН'!$F$6-'СЕТ СН'!$F$22</f>
        <v>1276.91289833</v>
      </c>
      <c r="U21" s="36">
        <f>SUMIFS(СВЦЭМ!$C$39:$C$782,СВЦЭМ!$A$39:$A$782,$A21,СВЦЭМ!$B$39:$B$782,U$11)+'СЕТ СН'!$F$12+СВЦЭМ!$D$10+'СЕТ СН'!$F$6-'СЕТ СН'!$F$22</f>
        <v>1272.62841594</v>
      </c>
      <c r="V21" s="36">
        <f>SUMIFS(СВЦЭМ!$C$39:$C$782,СВЦЭМ!$A$39:$A$782,$A21,СВЦЭМ!$B$39:$B$782,V$11)+'СЕТ СН'!$F$12+СВЦЭМ!$D$10+'СЕТ СН'!$F$6-'СЕТ СН'!$F$22</f>
        <v>1198.08458419</v>
      </c>
      <c r="W21" s="36">
        <f>SUMIFS(СВЦЭМ!$C$39:$C$782,СВЦЭМ!$A$39:$A$782,$A21,СВЦЭМ!$B$39:$B$782,W$11)+'СЕТ СН'!$F$12+СВЦЭМ!$D$10+'СЕТ СН'!$F$6-'СЕТ СН'!$F$22</f>
        <v>1227.49624634</v>
      </c>
      <c r="X21" s="36">
        <f>SUMIFS(СВЦЭМ!$C$39:$C$782,СВЦЭМ!$A$39:$A$782,$A21,СВЦЭМ!$B$39:$B$782,X$11)+'СЕТ СН'!$F$12+СВЦЭМ!$D$10+'СЕТ СН'!$F$6-'СЕТ СН'!$F$22</f>
        <v>1261.6966029999999</v>
      </c>
      <c r="Y21" s="36">
        <f>SUMIFS(СВЦЭМ!$C$39:$C$782,СВЦЭМ!$A$39:$A$782,$A21,СВЦЭМ!$B$39:$B$782,Y$11)+'СЕТ СН'!$F$12+СВЦЭМ!$D$10+'СЕТ СН'!$F$6-'СЕТ СН'!$F$22</f>
        <v>1302.6503096700001</v>
      </c>
    </row>
    <row r="22" spans="1:25" ht="15.75" x14ac:dyDescent="0.2">
      <c r="A22" s="35">
        <f t="shared" si="0"/>
        <v>44511</v>
      </c>
      <c r="B22" s="36">
        <f>SUMIFS(СВЦЭМ!$C$39:$C$782,СВЦЭМ!$A$39:$A$782,$A22,СВЦЭМ!$B$39:$B$782,B$11)+'СЕТ СН'!$F$12+СВЦЭМ!$D$10+'СЕТ СН'!$F$6-'СЕТ СН'!$F$22</f>
        <v>1294.3908409999999</v>
      </c>
      <c r="C22" s="36">
        <f>SUMIFS(СВЦЭМ!$C$39:$C$782,СВЦЭМ!$A$39:$A$782,$A22,СВЦЭМ!$B$39:$B$782,C$11)+'СЕТ СН'!$F$12+СВЦЭМ!$D$10+'СЕТ СН'!$F$6-'СЕТ СН'!$F$22</f>
        <v>1298.7093559</v>
      </c>
      <c r="D22" s="36">
        <f>SUMIFS(СВЦЭМ!$C$39:$C$782,СВЦЭМ!$A$39:$A$782,$A22,СВЦЭМ!$B$39:$B$782,D$11)+'СЕТ СН'!$F$12+СВЦЭМ!$D$10+'СЕТ СН'!$F$6-'СЕТ СН'!$F$22</f>
        <v>1214.7271758899999</v>
      </c>
      <c r="E22" s="36">
        <f>SUMIFS(СВЦЭМ!$C$39:$C$782,СВЦЭМ!$A$39:$A$782,$A22,СВЦЭМ!$B$39:$B$782,E$11)+'СЕТ СН'!$F$12+СВЦЭМ!$D$10+'СЕТ СН'!$F$6-'СЕТ СН'!$F$22</f>
        <v>1186.44708171</v>
      </c>
      <c r="F22" s="36">
        <f>SUMIFS(СВЦЭМ!$C$39:$C$782,СВЦЭМ!$A$39:$A$782,$A22,СВЦЭМ!$B$39:$B$782,F$11)+'СЕТ СН'!$F$12+СВЦЭМ!$D$10+'СЕТ СН'!$F$6-'СЕТ СН'!$F$22</f>
        <v>1195.9110673600001</v>
      </c>
      <c r="G22" s="36">
        <f>SUMIFS(СВЦЭМ!$C$39:$C$782,СВЦЭМ!$A$39:$A$782,$A22,СВЦЭМ!$B$39:$B$782,G$11)+'СЕТ СН'!$F$12+СВЦЭМ!$D$10+'СЕТ СН'!$F$6-'СЕТ СН'!$F$22</f>
        <v>1203.40057475</v>
      </c>
      <c r="H22" s="36">
        <f>SUMIFS(СВЦЭМ!$C$39:$C$782,СВЦЭМ!$A$39:$A$782,$A22,СВЦЭМ!$B$39:$B$782,H$11)+'СЕТ СН'!$F$12+СВЦЭМ!$D$10+'СЕТ СН'!$F$6-'СЕТ СН'!$F$22</f>
        <v>1273.37199384</v>
      </c>
      <c r="I22" s="36">
        <f>SUMIFS(СВЦЭМ!$C$39:$C$782,СВЦЭМ!$A$39:$A$782,$A22,СВЦЭМ!$B$39:$B$782,I$11)+'СЕТ СН'!$F$12+СВЦЭМ!$D$10+'СЕТ СН'!$F$6-'СЕТ СН'!$F$22</f>
        <v>1270.6582477699999</v>
      </c>
      <c r="J22" s="36">
        <f>SUMIFS(СВЦЭМ!$C$39:$C$782,СВЦЭМ!$A$39:$A$782,$A22,СВЦЭМ!$B$39:$B$782,J$11)+'СЕТ СН'!$F$12+СВЦЭМ!$D$10+'СЕТ СН'!$F$6-'СЕТ СН'!$F$22</f>
        <v>1271.5547146900001</v>
      </c>
      <c r="K22" s="36">
        <f>SUMIFS(СВЦЭМ!$C$39:$C$782,СВЦЭМ!$A$39:$A$782,$A22,СВЦЭМ!$B$39:$B$782,K$11)+'СЕТ СН'!$F$12+СВЦЭМ!$D$10+'СЕТ СН'!$F$6-'СЕТ СН'!$F$22</f>
        <v>1283.86658754</v>
      </c>
      <c r="L22" s="36">
        <f>SUMIFS(СВЦЭМ!$C$39:$C$782,СВЦЭМ!$A$39:$A$782,$A22,СВЦЭМ!$B$39:$B$782,L$11)+'СЕТ СН'!$F$12+СВЦЭМ!$D$10+'СЕТ СН'!$F$6-'СЕТ СН'!$F$22</f>
        <v>1300.91057776</v>
      </c>
      <c r="M22" s="36">
        <f>SUMIFS(СВЦЭМ!$C$39:$C$782,СВЦЭМ!$A$39:$A$782,$A22,СВЦЭМ!$B$39:$B$782,M$11)+'СЕТ СН'!$F$12+СВЦЭМ!$D$10+'СЕТ СН'!$F$6-'СЕТ СН'!$F$22</f>
        <v>1303.5472403700001</v>
      </c>
      <c r="N22" s="36">
        <f>SUMIFS(СВЦЭМ!$C$39:$C$782,СВЦЭМ!$A$39:$A$782,$A22,СВЦЭМ!$B$39:$B$782,N$11)+'СЕТ СН'!$F$12+СВЦЭМ!$D$10+'СЕТ СН'!$F$6-'СЕТ СН'!$F$22</f>
        <v>1326.3577267400001</v>
      </c>
      <c r="O22" s="36">
        <f>SUMIFS(СВЦЭМ!$C$39:$C$782,СВЦЭМ!$A$39:$A$782,$A22,СВЦЭМ!$B$39:$B$782,O$11)+'СЕТ СН'!$F$12+СВЦЭМ!$D$10+'СЕТ СН'!$F$6-'СЕТ СН'!$F$22</f>
        <v>1331.8234395300001</v>
      </c>
      <c r="P22" s="36">
        <f>SUMIFS(СВЦЭМ!$C$39:$C$782,СВЦЭМ!$A$39:$A$782,$A22,СВЦЭМ!$B$39:$B$782,P$11)+'СЕТ СН'!$F$12+СВЦЭМ!$D$10+'СЕТ СН'!$F$6-'СЕТ СН'!$F$22</f>
        <v>1342.4620819300001</v>
      </c>
      <c r="Q22" s="36">
        <f>SUMIFS(СВЦЭМ!$C$39:$C$782,СВЦЭМ!$A$39:$A$782,$A22,СВЦЭМ!$B$39:$B$782,Q$11)+'СЕТ СН'!$F$12+СВЦЭМ!$D$10+'СЕТ СН'!$F$6-'СЕТ СН'!$F$22</f>
        <v>1350.5056748100001</v>
      </c>
      <c r="R22" s="36">
        <f>SUMIFS(СВЦЭМ!$C$39:$C$782,СВЦЭМ!$A$39:$A$782,$A22,СВЦЭМ!$B$39:$B$782,R$11)+'СЕТ СН'!$F$12+СВЦЭМ!$D$10+'СЕТ СН'!$F$6-'СЕТ СН'!$F$22</f>
        <v>1348.62703622</v>
      </c>
      <c r="S22" s="36">
        <f>SUMIFS(СВЦЭМ!$C$39:$C$782,СВЦЭМ!$A$39:$A$782,$A22,СВЦЭМ!$B$39:$B$782,S$11)+'СЕТ СН'!$F$12+СВЦЭМ!$D$10+'СЕТ СН'!$F$6-'СЕТ СН'!$F$22</f>
        <v>1328.9128427999999</v>
      </c>
      <c r="T22" s="36">
        <f>SUMIFS(СВЦЭМ!$C$39:$C$782,СВЦЭМ!$A$39:$A$782,$A22,СВЦЭМ!$B$39:$B$782,T$11)+'СЕТ СН'!$F$12+СВЦЭМ!$D$10+'СЕТ СН'!$F$6-'СЕТ СН'!$F$22</f>
        <v>1298.94209834</v>
      </c>
      <c r="U22" s="36">
        <f>SUMIFS(СВЦЭМ!$C$39:$C$782,СВЦЭМ!$A$39:$A$782,$A22,СВЦЭМ!$B$39:$B$782,U$11)+'СЕТ СН'!$F$12+СВЦЭМ!$D$10+'СЕТ СН'!$F$6-'СЕТ СН'!$F$22</f>
        <v>1270.5077374800001</v>
      </c>
      <c r="V22" s="36">
        <f>SUMIFS(СВЦЭМ!$C$39:$C$782,СВЦЭМ!$A$39:$A$782,$A22,СВЦЭМ!$B$39:$B$782,V$11)+'СЕТ СН'!$F$12+СВЦЭМ!$D$10+'СЕТ СН'!$F$6-'СЕТ СН'!$F$22</f>
        <v>1182.60457774</v>
      </c>
      <c r="W22" s="36">
        <f>SUMIFS(СВЦЭМ!$C$39:$C$782,СВЦЭМ!$A$39:$A$782,$A22,СВЦЭМ!$B$39:$B$782,W$11)+'СЕТ СН'!$F$12+СВЦЭМ!$D$10+'СЕТ СН'!$F$6-'СЕТ СН'!$F$22</f>
        <v>1220.44869797</v>
      </c>
      <c r="X22" s="36">
        <f>SUMIFS(СВЦЭМ!$C$39:$C$782,СВЦЭМ!$A$39:$A$782,$A22,СВЦЭМ!$B$39:$B$782,X$11)+'СЕТ СН'!$F$12+СВЦЭМ!$D$10+'СЕТ СН'!$F$6-'СЕТ СН'!$F$22</f>
        <v>1275.5334212</v>
      </c>
      <c r="Y22" s="36">
        <f>SUMIFS(СВЦЭМ!$C$39:$C$782,СВЦЭМ!$A$39:$A$782,$A22,СВЦЭМ!$B$39:$B$782,Y$11)+'СЕТ СН'!$F$12+СВЦЭМ!$D$10+'СЕТ СН'!$F$6-'СЕТ СН'!$F$22</f>
        <v>1291.9359867400001</v>
      </c>
    </row>
    <row r="23" spans="1:25" ht="15.75" x14ac:dyDescent="0.2">
      <c r="A23" s="35">
        <f t="shared" si="0"/>
        <v>44512</v>
      </c>
      <c r="B23" s="36">
        <f>SUMIFS(СВЦЭМ!$C$39:$C$782,СВЦЭМ!$A$39:$A$782,$A23,СВЦЭМ!$B$39:$B$782,B$11)+'СЕТ СН'!$F$12+СВЦЭМ!$D$10+'СЕТ СН'!$F$6-'СЕТ СН'!$F$22</f>
        <v>1219.167629</v>
      </c>
      <c r="C23" s="36">
        <f>SUMIFS(СВЦЭМ!$C$39:$C$782,СВЦЭМ!$A$39:$A$782,$A23,СВЦЭМ!$B$39:$B$782,C$11)+'СЕТ СН'!$F$12+СВЦЭМ!$D$10+'СЕТ СН'!$F$6-'СЕТ СН'!$F$22</f>
        <v>1242.0092862700001</v>
      </c>
      <c r="D23" s="36">
        <f>SUMIFS(СВЦЭМ!$C$39:$C$782,СВЦЭМ!$A$39:$A$782,$A23,СВЦЭМ!$B$39:$B$782,D$11)+'СЕТ СН'!$F$12+СВЦЭМ!$D$10+'СЕТ СН'!$F$6-'СЕТ СН'!$F$22</f>
        <v>1294.57513756</v>
      </c>
      <c r="E23" s="36">
        <f>SUMIFS(СВЦЭМ!$C$39:$C$782,СВЦЭМ!$A$39:$A$782,$A23,СВЦЭМ!$B$39:$B$782,E$11)+'СЕТ СН'!$F$12+СВЦЭМ!$D$10+'СЕТ СН'!$F$6-'СЕТ СН'!$F$22</f>
        <v>1316.5620710599999</v>
      </c>
      <c r="F23" s="36">
        <f>SUMIFS(СВЦЭМ!$C$39:$C$782,СВЦЭМ!$A$39:$A$782,$A23,СВЦЭМ!$B$39:$B$782,F$11)+'СЕТ СН'!$F$12+СВЦЭМ!$D$10+'СЕТ СН'!$F$6-'СЕТ СН'!$F$22</f>
        <v>1314.8253015499999</v>
      </c>
      <c r="G23" s="36">
        <f>SUMIFS(СВЦЭМ!$C$39:$C$782,СВЦЭМ!$A$39:$A$782,$A23,СВЦЭМ!$B$39:$B$782,G$11)+'СЕТ СН'!$F$12+СВЦЭМ!$D$10+'СЕТ СН'!$F$6-'СЕТ СН'!$F$22</f>
        <v>1246.05961151</v>
      </c>
      <c r="H23" s="36">
        <f>SUMIFS(СВЦЭМ!$C$39:$C$782,СВЦЭМ!$A$39:$A$782,$A23,СВЦЭМ!$B$39:$B$782,H$11)+'СЕТ СН'!$F$12+СВЦЭМ!$D$10+'СЕТ СН'!$F$6-'СЕТ СН'!$F$22</f>
        <v>1255.4293523900001</v>
      </c>
      <c r="I23" s="36">
        <f>SUMIFS(СВЦЭМ!$C$39:$C$782,СВЦЭМ!$A$39:$A$782,$A23,СВЦЭМ!$B$39:$B$782,I$11)+'СЕТ СН'!$F$12+СВЦЭМ!$D$10+'СЕТ СН'!$F$6-'СЕТ СН'!$F$22</f>
        <v>1224.2719456899999</v>
      </c>
      <c r="J23" s="36">
        <f>SUMIFS(СВЦЭМ!$C$39:$C$782,СВЦЭМ!$A$39:$A$782,$A23,СВЦЭМ!$B$39:$B$782,J$11)+'СЕТ СН'!$F$12+СВЦЭМ!$D$10+'СЕТ СН'!$F$6-'СЕТ СН'!$F$22</f>
        <v>1197.4121755199999</v>
      </c>
      <c r="K23" s="36">
        <f>SUMIFS(СВЦЭМ!$C$39:$C$782,СВЦЭМ!$A$39:$A$782,$A23,СВЦЭМ!$B$39:$B$782,K$11)+'СЕТ СН'!$F$12+СВЦЭМ!$D$10+'СЕТ СН'!$F$6-'СЕТ СН'!$F$22</f>
        <v>1167.5295128400001</v>
      </c>
      <c r="L23" s="36">
        <f>SUMIFS(СВЦЭМ!$C$39:$C$782,СВЦЭМ!$A$39:$A$782,$A23,СВЦЭМ!$B$39:$B$782,L$11)+'СЕТ СН'!$F$12+СВЦЭМ!$D$10+'СЕТ СН'!$F$6-'СЕТ СН'!$F$22</f>
        <v>1171.9731532000001</v>
      </c>
      <c r="M23" s="36">
        <f>SUMIFS(СВЦЭМ!$C$39:$C$782,СВЦЭМ!$A$39:$A$782,$A23,СВЦЭМ!$B$39:$B$782,M$11)+'СЕТ СН'!$F$12+СВЦЭМ!$D$10+'СЕТ СН'!$F$6-'СЕТ СН'!$F$22</f>
        <v>1171.37802403</v>
      </c>
      <c r="N23" s="36">
        <f>SUMIFS(СВЦЭМ!$C$39:$C$782,СВЦЭМ!$A$39:$A$782,$A23,СВЦЭМ!$B$39:$B$782,N$11)+'СЕТ СН'!$F$12+СВЦЭМ!$D$10+'СЕТ СН'!$F$6-'СЕТ СН'!$F$22</f>
        <v>1251.5098017999999</v>
      </c>
      <c r="O23" s="36">
        <f>SUMIFS(СВЦЭМ!$C$39:$C$782,СВЦЭМ!$A$39:$A$782,$A23,СВЦЭМ!$B$39:$B$782,O$11)+'СЕТ СН'!$F$12+СВЦЭМ!$D$10+'СЕТ СН'!$F$6-'СЕТ СН'!$F$22</f>
        <v>1204.62057327</v>
      </c>
      <c r="P23" s="36">
        <f>SUMIFS(СВЦЭМ!$C$39:$C$782,СВЦЭМ!$A$39:$A$782,$A23,СВЦЭМ!$B$39:$B$782,P$11)+'СЕТ СН'!$F$12+СВЦЭМ!$D$10+'СЕТ СН'!$F$6-'СЕТ СН'!$F$22</f>
        <v>1162.4851714700001</v>
      </c>
      <c r="Q23" s="36">
        <f>SUMIFS(СВЦЭМ!$C$39:$C$782,СВЦЭМ!$A$39:$A$782,$A23,СВЦЭМ!$B$39:$B$782,Q$11)+'СЕТ СН'!$F$12+СВЦЭМ!$D$10+'СЕТ СН'!$F$6-'СЕТ СН'!$F$22</f>
        <v>1251.96837493</v>
      </c>
      <c r="R23" s="36">
        <f>SUMIFS(СВЦЭМ!$C$39:$C$782,СВЦЭМ!$A$39:$A$782,$A23,СВЦЭМ!$B$39:$B$782,R$11)+'СЕТ СН'!$F$12+СВЦЭМ!$D$10+'СЕТ СН'!$F$6-'СЕТ СН'!$F$22</f>
        <v>1172.4355814999999</v>
      </c>
      <c r="S23" s="36">
        <f>SUMIFS(СВЦЭМ!$C$39:$C$782,СВЦЭМ!$A$39:$A$782,$A23,СВЦЭМ!$B$39:$B$782,S$11)+'СЕТ СН'!$F$12+СВЦЭМ!$D$10+'СЕТ СН'!$F$6-'СЕТ СН'!$F$22</f>
        <v>1167.3549793499999</v>
      </c>
      <c r="T23" s="36">
        <f>SUMIFS(СВЦЭМ!$C$39:$C$782,СВЦЭМ!$A$39:$A$782,$A23,СВЦЭМ!$B$39:$B$782,T$11)+'СЕТ СН'!$F$12+СВЦЭМ!$D$10+'СЕТ СН'!$F$6-'СЕТ СН'!$F$22</f>
        <v>1193.1134312300001</v>
      </c>
      <c r="U23" s="36">
        <f>SUMIFS(СВЦЭМ!$C$39:$C$782,СВЦЭМ!$A$39:$A$782,$A23,СВЦЭМ!$B$39:$B$782,U$11)+'СЕТ СН'!$F$12+СВЦЭМ!$D$10+'СЕТ СН'!$F$6-'СЕТ СН'!$F$22</f>
        <v>1189.83668403</v>
      </c>
      <c r="V23" s="36">
        <f>SUMIFS(СВЦЭМ!$C$39:$C$782,СВЦЭМ!$A$39:$A$782,$A23,СВЦЭМ!$B$39:$B$782,V$11)+'СЕТ СН'!$F$12+СВЦЭМ!$D$10+'СЕТ СН'!$F$6-'СЕТ СН'!$F$22</f>
        <v>1188.3395706900001</v>
      </c>
      <c r="W23" s="36">
        <f>SUMIFS(СВЦЭМ!$C$39:$C$782,СВЦЭМ!$A$39:$A$782,$A23,СВЦЭМ!$B$39:$B$782,W$11)+'СЕТ СН'!$F$12+СВЦЭМ!$D$10+'СЕТ СН'!$F$6-'СЕТ СН'!$F$22</f>
        <v>1185.1976164499999</v>
      </c>
      <c r="X23" s="36">
        <f>SUMIFS(СВЦЭМ!$C$39:$C$782,СВЦЭМ!$A$39:$A$782,$A23,СВЦЭМ!$B$39:$B$782,X$11)+'СЕТ СН'!$F$12+СВЦЭМ!$D$10+'СЕТ СН'!$F$6-'СЕТ СН'!$F$22</f>
        <v>1264.9082019699999</v>
      </c>
      <c r="Y23" s="36">
        <f>SUMIFS(СВЦЭМ!$C$39:$C$782,СВЦЭМ!$A$39:$A$782,$A23,СВЦЭМ!$B$39:$B$782,Y$11)+'СЕТ СН'!$F$12+СВЦЭМ!$D$10+'СЕТ СН'!$F$6-'СЕТ СН'!$F$22</f>
        <v>1254.9121313799999</v>
      </c>
    </row>
    <row r="24" spans="1:25" ht="15.75" x14ac:dyDescent="0.2">
      <c r="A24" s="35">
        <f t="shared" si="0"/>
        <v>44513</v>
      </c>
      <c r="B24" s="36">
        <f>SUMIFS(СВЦЭМ!$C$39:$C$782,СВЦЭМ!$A$39:$A$782,$A24,СВЦЭМ!$B$39:$B$782,B$11)+'СЕТ СН'!$F$12+СВЦЭМ!$D$10+'СЕТ СН'!$F$6-'СЕТ СН'!$F$22</f>
        <v>1210.7380785</v>
      </c>
      <c r="C24" s="36">
        <f>SUMIFS(СВЦЭМ!$C$39:$C$782,СВЦЭМ!$A$39:$A$782,$A24,СВЦЭМ!$B$39:$B$782,C$11)+'СЕТ СН'!$F$12+СВЦЭМ!$D$10+'СЕТ СН'!$F$6-'СЕТ СН'!$F$22</f>
        <v>1229.2049804799999</v>
      </c>
      <c r="D24" s="36">
        <f>SUMIFS(СВЦЭМ!$C$39:$C$782,СВЦЭМ!$A$39:$A$782,$A24,СВЦЭМ!$B$39:$B$782,D$11)+'СЕТ СН'!$F$12+СВЦЭМ!$D$10+'СЕТ СН'!$F$6-'СЕТ СН'!$F$22</f>
        <v>1245.17083187</v>
      </c>
      <c r="E24" s="36">
        <f>SUMIFS(СВЦЭМ!$C$39:$C$782,СВЦЭМ!$A$39:$A$782,$A24,СВЦЭМ!$B$39:$B$782,E$11)+'СЕТ СН'!$F$12+СВЦЭМ!$D$10+'СЕТ СН'!$F$6-'СЕТ СН'!$F$22</f>
        <v>1252.6664843399999</v>
      </c>
      <c r="F24" s="36">
        <f>SUMIFS(СВЦЭМ!$C$39:$C$782,СВЦЭМ!$A$39:$A$782,$A24,СВЦЭМ!$B$39:$B$782,F$11)+'СЕТ СН'!$F$12+СВЦЭМ!$D$10+'СЕТ СН'!$F$6-'СЕТ СН'!$F$22</f>
        <v>1239.4367592399999</v>
      </c>
      <c r="G24" s="36">
        <f>SUMIFS(СВЦЭМ!$C$39:$C$782,СВЦЭМ!$A$39:$A$782,$A24,СВЦЭМ!$B$39:$B$782,G$11)+'СЕТ СН'!$F$12+СВЦЭМ!$D$10+'СЕТ СН'!$F$6-'СЕТ СН'!$F$22</f>
        <v>1227.3005020400001</v>
      </c>
      <c r="H24" s="36">
        <f>SUMIFS(СВЦЭМ!$C$39:$C$782,СВЦЭМ!$A$39:$A$782,$A24,СВЦЭМ!$B$39:$B$782,H$11)+'СЕТ СН'!$F$12+СВЦЭМ!$D$10+'СЕТ СН'!$F$6-'СЕТ СН'!$F$22</f>
        <v>1176.1090624199999</v>
      </c>
      <c r="I24" s="36">
        <f>SUMIFS(СВЦЭМ!$C$39:$C$782,СВЦЭМ!$A$39:$A$782,$A24,СВЦЭМ!$B$39:$B$782,I$11)+'СЕТ СН'!$F$12+СВЦЭМ!$D$10+'СЕТ СН'!$F$6-'СЕТ СН'!$F$22</f>
        <v>1136.38384724</v>
      </c>
      <c r="J24" s="36">
        <f>SUMIFS(СВЦЭМ!$C$39:$C$782,СВЦЭМ!$A$39:$A$782,$A24,СВЦЭМ!$B$39:$B$782,J$11)+'СЕТ СН'!$F$12+СВЦЭМ!$D$10+'СЕТ СН'!$F$6-'СЕТ СН'!$F$22</f>
        <v>1157.1550794499999</v>
      </c>
      <c r="K24" s="36">
        <f>SUMIFS(СВЦЭМ!$C$39:$C$782,СВЦЭМ!$A$39:$A$782,$A24,СВЦЭМ!$B$39:$B$782,K$11)+'СЕТ СН'!$F$12+СВЦЭМ!$D$10+'СЕТ СН'!$F$6-'СЕТ СН'!$F$22</f>
        <v>1197.3530543300001</v>
      </c>
      <c r="L24" s="36">
        <f>SUMIFS(СВЦЭМ!$C$39:$C$782,СВЦЭМ!$A$39:$A$782,$A24,СВЦЭМ!$B$39:$B$782,L$11)+'СЕТ СН'!$F$12+СВЦЭМ!$D$10+'СЕТ СН'!$F$6-'СЕТ СН'!$F$22</f>
        <v>1211.4005718599999</v>
      </c>
      <c r="M24" s="36">
        <f>SUMIFS(СВЦЭМ!$C$39:$C$782,СВЦЭМ!$A$39:$A$782,$A24,СВЦЭМ!$B$39:$B$782,M$11)+'СЕТ СН'!$F$12+СВЦЭМ!$D$10+'СЕТ СН'!$F$6-'СЕТ СН'!$F$22</f>
        <v>1196.47106009</v>
      </c>
      <c r="N24" s="36">
        <f>SUMIFS(СВЦЭМ!$C$39:$C$782,СВЦЭМ!$A$39:$A$782,$A24,СВЦЭМ!$B$39:$B$782,N$11)+'СЕТ СН'!$F$12+СВЦЭМ!$D$10+'СЕТ СН'!$F$6-'СЕТ СН'!$F$22</f>
        <v>1205.6021127399999</v>
      </c>
      <c r="O24" s="36">
        <f>SUMIFS(СВЦЭМ!$C$39:$C$782,СВЦЭМ!$A$39:$A$782,$A24,СВЦЭМ!$B$39:$B$782,O$11)+'СЕТ СН'!$F$12+СВЦЭМ!$D$10+'СЕТ СН'!$F$6-'СЕТ СН'!$F$22</f>
        <v>1196.8311902999999</v>
      </c>
      <c r="P24" s="36">
        <f>SUMIFS(СВЦЭМ!$C$39:$C$782,СВЦЭМ!$A$39:$A$782,$A24,СВЦЭМ!$B$39:$B$782,P$11)+'СЕТ СН'!$F$12+СВЦЭМ!$D$10+'СЕТ СН'!$F$6-'СЕТ СН'!$F$22</f>
        <v>1189.5937717699999</v>
      </c>
      <c r="Q24" s="36">
        <f>SUMIFS(СВЦЭМ!$C$39:$C$782,СВЦЭМ!$A$39:$A$782,$A24,СВЦЭМ!$B$39:$B$782,Q$11)+'СЕТ СН'!$F$12+СВЦЭМ!$D$10+'СЕТ СН'!$F$6-'СЕТ СН'!$F$22</f>
        <v>1187.5059532099999</v>
      </c>
      <c r="R24" s="36">
        <f>SUMIFS(СВЦЭМ!$C$39:$C$782,СВЦЭМ!$A$39:$A$782,$A24,СВЦЭМ!$B$39:$B$782,R$11)+'СЕТ СН'!$F$12+СВЦЭМ!$D$10+'СЕТ СН'!$F$6-'СЕТ СН'!$F$22</f>
        <v>1179.1504677799999</v>
      </c>
      <c r="S24" s="36">
        <f>SUMIFS(СВЦЭМ!$C$39:$C$782,СВЦЭМ!$A$39:$A$782,$A24,СВЦЭМ!$B$39:$B$782,S$11)+'СЕТ СН'!$F$12+СВЦЭМ!$D$10+'СЕТ СН'!$F$6-'СЕТ СН'!$F$22</f>
        <v>1185.6330640900001</v>
      </c>
      <c r="T24" s="36">
        <f>SUMIFS(СВЦЭМ!$C$39:$C$782,СВЦЭМ!$A$39:$A$782,$A24,СВЦЭМ!$B$39:$B$782,T$11)+'СЕТ СН'!$F$12+СВЦЭМ!$D$10+'СЕТ СН'!$F$6-'СЕТ СН'!$F$22</f>
        <v>1133.6121816</v>
      </c>
      <c r="U24" s="36">
        <f>SUMIFS(СВЦЭМ!$C$39:$C$782,СВЦЭМ!$A$39:$A$782,$A24,СВЦЭМ!$B$39:$B$782,U$11)+'СЕТ СН'!$F$12+СВЦЭМ!$D$10+'СЕТ СН'!$F$6-'СЕТ СН'!$F$22</f>
        <v>1106.0531227200001</v>
      </c>
      <c r="V24" s="36">
        <f>SUMIFS(СВЦЭМ!$C$39:$C$782,СВЦЭМ!$A$39:$A$782,$A24,СВЦЭМ!$B$39:$B$782,V$11)+'СЕТ СН'!$F$12+СВЦЭМ!$D$10+'СЕТ СН'!$F$6-'СЕТ СН'!$F$22</f>
        <v>1110.70622983</v>
      </c>
      <c r="W24" s="36">
        <f>SUMIFS(СВЦЭМ!$C$39:$C$782,СВЦЭМ!$A$39:$A$782,$A24,СВЦЭМ!$B$39:$B$782,W$11)+'СЕТ СН'!$F$12+СВЦЭМ!$D$10+'СЕТ СН'!$F$6-'СЕТ СН'!$F$22</f>
        <v>1123.4193786799999</v>
      </c>
      <c r="X24" s="36">
        <f>SUMIFS(СВЦЭМ!$C$39:$C$782,СВЦЭМ!$A$39:$A$782,$A24,СВЦЭМ!$B$39:$B$782,X$11)+'СЕТ СН'!$F$12+СВЦЭМ!$D$10+'СЕТ СН'!$F$6-'СЕТ СН'!$F$22</f>
        <v>1144.59591159</v>
      </c>
      <c r="Y24" s="36">
        <f>SUMIFS(СВЦЭМ!$C$39:$C$782,СВЦЭМ!$A$39:$A$782,$A24,СВЦЭМ!$B$39:$B$782,Y$11)+'СЕТ СН'!$F$12+СВЦЭМ!$D$10+'СЕТ СН'!$F$6-'СЕТ СН'!$F$22</f>
        <v>1172.99231437</v>
      </c>
    </row>
    <row r="25" spans="1:25" ht="15.75" x14ac:dyDescent="0.2">
      <c r="A25" s="35">
        <f t="shared" si="0"/>
        <v>44514</v>
      </c>
      <c r="B25" s="36">
        <f>SUMIFS(СВЦЭМ!$C$39:$C$782,СВЦЭМ!$A$39:$A$782,$A25,СВЦЭМ!$B$39:$B$782,B$11)+'СЕТ СН'!$F$12+СВЦЭМ!$D$10+'СЕТ СН'!$F$6-'СЕТ СН'!$F$22</f>
        <v>1203.2868182</v>
      </c>
      <c r="C25" s="36">
        <f>SUMIFS(СВЦЭМ!$C$39:$C$782,СВЦЭМ!$A$39:$A$782,$A25,СВЦЭМ!$B$39:$B$782,C$11)+'СЕТ СН'!$F$12+СВЦЭМ!$D$10+'СЕТ СН'!$F$6-'СЕТ СН'!$F$22</f>
        <v>1224.7683826699999</v>
      </c>
      <c r="D25" s="36">
        <f>SUMIFS(СВЦЭМ!$C$39:$C$782,СВЦЭМ!$A$39:$A$782,$A25,СВЦЭМ!$B$39:$B$782,D$11)+'СЕТ СН'!$F$12+СВЦЭМ!$D$10+'СЕТ СН'!$F$6-'СЕТ СН'!$F$22</f>
        <v>1250.9277507899999</v>
      </c>
      <c r="E25" s="36">
        <f>SUMIFS(СВЦЭМ!$C$39:$C$782,СВЦЭМ!$A$39:$A$782,$A25,СВЦЭМ!$B$39:$B$782,E$11)+'СЕТ СН'!$F$12+СВЦЭМ!$D$10+'СЕТ СН'!$F$6-'СЕТ СН'!$F$22</f>
        <v>1262.78337971</v>
      </c>
      <c r="F25" s="36">
        <f>SUMIFS(СВЦЭМ!$C$39:$C$782,СВЦЭМ!$A$39:$A$782,$A25,СВЦЭМ!$B$39:$B$782,F$11)+'СЕТ СН'!$F$12+СВЦЭМ!$D$10+'СЕТ СН'!$F$6-'СЕТ СН'!$F$22</f>
        <v>1254.2243243299999</v>
      </c>
      <c r="G25" s="36">
        <f>SUMIFS(СВЦЭМ!$C$39:$C$782,СВЦЭМ!$A$39:$A$782,$A25,СВЦЭМ!$B$39:$B$782,G$11)+'СЕТ СН'!$F$12+СВЦЭМ!$D$10+'СЕТ СН'!$F$6-'СЕТ СН'!$F$22</f>
        <v>1257.91991831</v>
      </c>
      <c r="H25" s="36">
        <f>SUMIFS(СВЦЭМ!$C$39:$C$782,СВЦЭМ!$A$39:$A$782,$A25,СВЦЭМ!$B$39:$B$782,H$11)+'СЕТ СН'!$F$12+СВЦЭМ!$D$10+'СЕТ СН'!$F$6-'СЕТ СН'!$F$22</f>
        <v>1235.6417304500001</v>
      </c>
      <c r="I25" s="36">
        <f>SUMIFS(СВЦЭМ!$C$39:$C$782,СВЦЭМ!$A$39:$A$782,$A25,СВЦЭМ!$B$39:$B$782,I$11)+'СЕТ СН'!$F$12+СВЦЭМ!$D$10+'СЕТ СН'!$F$6-'СЕТ СН'!$F$22</f>
        <v>1207.2993239099999</v>
      </c>
      <c r="J25" s="36">
        <f>SUMIFS(СВЦЭМ!$C$39:$C$782,СВЦЭМ!$A$39:$A$782,$A25,СВЦЭМ!$B$39:$B$782,J$11)+'СЕТ СН'!$F$12+СВЦЭМ!$D$10+'СЕТ СН'!$F$6-'СЕТ СН'!$F$22</f>
        <v>1177.36678635</v>
      </c>
      <c r="K25" s="36">
        <f>SUMIFS(СВЦЭМ!$C$39:$C$782,СВЦЭМ!$A$39:$A$782,$A25,СВЦЭМ!$B$39:$B$782,K$11)+'СЕТ СН'!$F$12+СВЦЭМ!$D$10+'СЕТ СН'!$F$6-'СЕТ СН'!$F$22</f>
        <v>1165.2518995</v>
      </c>
      <c r="L25" s="36">
        <f>SUMIFS(СВЦЭМ!$C$39:$C$782,СВЦЭМ!$A$39:$A$782,$A25,СВЦЭМ!$B$39:$B$782,L$11)+'СЕТ СН'!$F$12+СВЦЭМ!$D$10+'СЕТ СН'!$F$6-'СЕТ СН'!$F$22</f>
        <v>1152.25737658</v>
      </c>
      <c r="M25" s="36">
        <f>SUMIFS(СВЦЭМ!$C$39:$C$782,СВЦЭМ!$A$39:$A$782,$A25,СВЦЭМ!$B$39:$B$782,M$11)+'СЕТ СН'!$F$12+СВЦЭМ!$D$10+'СЕТ СН'!$F$6-'СЕТ СН'!$F$22</f>
        <v>1141.4236312999999</v>
      </c>
      <c r="N25" s="36">
        <f>SUMIFS(СВЦЭМ!$C$39:$C$782,СВЦЭМ!$A$39:$A$782,$A25,СВЦЭМ!$B$39:$B$782,N$11)+'СЕТ СН'!$F$12+СВЦЭМ!$D$10+'СЕТ СН'!$F$6-'СЕТ СН'!$F$22</f>
        <v>1143.48650258</v>
      </c>
      <c r="O25" s="36">
        <f>SUMIFS(СВЦЭМ!$C$39:$C$782,СВЦЭМ!$A$39:$A$782,$A25,СВЦЭМ!$B$39:$B$782,O$11)+'СЕТ СН'!$F$12+СВЦЭМ!$D$10+'СЕТ СН'!$F$6-'СЕТ СН'!$F$22</f>
        <v>1143.3050833099999</v>
      </c>
      <c r="P25" s="36">
        <f>SUMIFS(СВЦЭМ!$C$39:$C$782,СВЦЭМ!$A$39:$A$782,$A25,СВЦЭМ!$B$39:$B$782,P$11)+'СЕТ СН'!$F$12+СВЦЭМ!$D$10+'СЕТ СН'!$F$6-'СЕТ СН'!$F$22</f>
        <v>1158.4351818800001</v>
      </c>
      <c r="Q25" s="36">
        <f>SUMIFS(СВЦЭМ!$C$39:$C$782,СВЦЭМ!$A$39:$A$782,$A25,СВЦЭМ!$B$39:$B$782,Q$11)+'СЕТ СН'!$F$12+СВЦЭМ!$D$10+'СЕТ СН'!$F$6-'СЕТ СН'!$F$22</f>
        <v>1169.24340353</v>
      </c>
      <c r="R25" s="36">
        <f>SUMIFS(СВЦЭМ!$C$39:$C$782,СВЦЭМ!$A$39:$A$782,$A25,СВЦЭМ!$B$39:$B$782,R$11)+'СЕТ СН'!$F$12+СВЦЭМ!$D$10+'СЕТ СН'!$F$6-'СЕТ СН'!$F$22</f>
        <v>1176.4793145900001</v>
      </c>
      <c r="S25" s="36">
        <f>SUMIFS(СВЦЭМ!$C$39:$C$782,СВЦЭМ!$A$39:$A$782,$A25,СВЦЭМ!$B$39:$B$782,S$11)+'СЕТ СН'!$F$12+СВЦЭМ!$D$10+'СЕТ СН'!$F$6-'СЕТ СН'!$F$22</f>
        <v>1118.62286509</v>
      </c>
      <c r="T25" s="36">
        <f>SUMIFS(СВЦЭМ!$C$39:$C$782,СВЦЭМ!$A$39:$A$782,$A25,СВЦЭМ!$B$39:$B$782,T$11)+'СЕТ СН'!$F$12+СВЦЭМ!$D$10+'СЕТ СН'!$F$6-'СЕТ СН'!$F$22</f>
        <v>1099.3728011599999</v>
      </c>
      <c r="U25" s="36">
        <f>SUMIFS(СВЦЭМ!$C$39:$C$782,СВЦЭМ!$A$39:$A$782,$A25,СВЦЭМ!$B$39:$B$782,U$11)+'СЕТ СН'!$F$12+СВЦЭМ!$D$10+'СЕТ СН'!$F$6-'СЕТ СН'!$F$22</f>
        <v>1096.7645143</v>
      </c>
      <c r="V25" s="36">
        <f>SUMIFS(СВЦЭМ!$C$39:$C$782,СВЦЭМ!$A$39:$A$782,$A25,СВЦЭМ!$B$39:$B$782,V$11)+'СЕТ СН'!$F$12+СВЦЭМ!$D$10+'СЕТ СН'!$F$6-'СЕТ СН'!$F$22</f>
        <v>1083.3667569500001</v>
      </c>
      <c r="W25" s="36">
        <f>SUMIFS(СВЦЭМ!$C$39:$C$782,СВЦЭМ!$A$39:$A$782,$A25,СВЦЭМ!$B$39:$B$782,W$11)+'СЕТ СН'!$F$12+СВЦЭМ!$D$10+'СЕТ СН'!$F$6-'СЕТ СН'!$F$22</f>
        <v>1116.65306027</v>
      </c>
      <c r="X25" s="36">
        <f>SUMIFS(СВЦЭМ!$C$39:$C$782,СВЦЭМ!$A$39:$A$782,$A25,СВЦЭМ!$B$39:$B$782,X$11)+'СЕТ СН'!$F$12+СВЦЭМ!$D$10+'СЕТ СН'!$F$6-'СЕТ СН'!$F$22</f>
        <v>1133.78758412</v>
      </c>
      <c r="Y25" s="36">
        <f>SUMIFS(СВЦЭМ!$C$39:$C$782,СВЦЭМ!$A$39:$A$782,$A25,СВЦЭМ!$B$39:$B$782,Y$11)+'СЕТ СН'!$F$12+СВЦЭМ!$D$10+'СЕТ СН'!$F$6-'СЕТ СН'!$F$22</f>
        <v>1169.3834195499999</v>
      </c>
    </row>
    <row r="26" spans="1:25" ht="15.75" x14ac:dyDescent="0.2">
      <c r="A26" s="35">
        <f t="shared" si="0"/>
        <v>44515</v>
      </c>
      <c r="B26" s="36">
        <f>SUMIFS(СВЦЭМ!$C$39:$C$782,СВЦЭМ!$A$39:$A$782,$A26,СВЦЭМ!$B$39:$B$782,B$11)+'СЕТ СН'!$F$12+СВЦЭМ!$D$10+'СЕТ СН'!$F$6-'СЕТ СН'!$F$22</f>
        <v>1148.44678735</v>
      </c>
      <c r="C26" s="36">
        <f>SUMIFS(СВЦЭМ!$C$39:$C$782,СВЦЭМ!$A$39:$A$782,$A26,СВЦЭМ!$B$39:$B$782,C$11)+'СЕТ СН'!$F$12+СВЦЭМ!$D$10+'СЕТ СН'!$F$6-'СЕТ СН'!$F$22</f>
        <v>1192.88436652</v>
      </c>
      <c r="D26" s="36">
        <f>SUMIFS(СВЦЭМ!$C$39:$C$782,СВЦЭМ!$A$39:$A$782,$A26,СВЦЭМ!$B$39:$B$782,D$11)+'СЕТ СН'!$F$12+СВЦЭМ!$D$10+'СЕТ СН'!$F$6-'СЕТ СН'!$F$22</f>
        <v>1205.37671677</v>
      </c>
      <c r="E26" s="36">
        <f>SUMIFS(СВЦЭМ!$C$39:$C$782,СВЦЭМ!$A$39:$A$782,$A26,СВЦЭМ!$B$39:$B$782,E$11)+'СЕТ СН'!$F$12+СВЦЭМ!$D$10+'СЕТ СН'!$F$6-'СЕТ СН'!$F$22</f>
        <v>1193.25974948</v>
      </c>
      <c r="F26" s="36">
        <f>SUMIFS(СВЦЭМ!$C$39:$C$782,СВЦЭМ!$A$39:$A$782,$A26,СВЦЭМ!$B$39:$B$782,F$11)+'СЕТ СН'!$F$12+СВЦЭМ!$D$10+'СЕТ СН'!$F$6-'СЕТ СН'!$F$22</f>
        <v>1184.5534027199999</v>
      </c>
      <c r="G26" s="36">
        <f>SUMIFS(СВЦЭМ!$C$39:$C$782,СВЦЭМ!$A$39:$A$782,$A26,СВЦЭМ!$B$39:$B$782,G$11)+'СЕТ СН'!$F$12+СВЦЭМ!$D$10+'СЕТ СН'!$F$6-'СЕТ СН'!$F$22</f>
        <v>1180.2536655700001</v>
      </c>
      <c r="H26" s="36">
        <f>SUMIFS(СВЦЭМ!$C$39:$C$782,СВЦЭМ!$A$39:$A$782,$A26,СВЦЭМ!$B$39:$B$782,H$11)+'СЕТ СН'!$F$12+СВЦЭМ!$D$10+'СЕТ СН'!$F$6-'СЕТ СН'!$F$22</f>
        <v>1262.88507839</v>
      </c>
      <c r="I26" s="36">
        <f>SUMIFS(СВЦЭМ!$C$39:$C$782,СВЦЭМ!$A$39:$A$782,$A26,СВЦЭМ!$B$39:$B$782,I$11)+'СЕТ СН'!$F$12+СВЦЭМ!$D$10+'СЕТ СН'!$F$6-'СЕТ СН'!$F$22</f>
        <v>1233.23474859</v>
      </c>
      <c r="J26" s="36">
        <f>SUMIFS(СВЦЭМ!$C$39:$C$782,СВЦЭМ!$A$39:$A$782,$A26,СВЦЭМ!$B$39:$B$782,J$11)+'СЕТ СН'!$F$12+СВЦЭМ!$D$10+'СЕТ СН'!$F$6-'СЕТ СН'!$F$22</f>
        <v>1168.8516732799999</v>
      </c>
      <c r="K26" s="36">
        <f>SUMIFS(СВЦЭМ!$C$39:$C$782,СВЦЭМ!$A$39:$A$782,$A26,СВЦЭМ!$B$39:$B$782,K$11)+'СЕТ СН'!$F$12+СВЦЭМ!$D$10+'СЕТ СН'!$F$6-'СЕТ СН'!$F$22</f>
        <v>1140.2707943099999</v>
      </c>
      <c r="L26" s="36">
        <f>SUMIFS(СВЦЭМ!$C$39:$C$782,СВЦЭМ!$A$39:$A$782,$A26,СВЦЭМ!$B$39:$B$782,L$11)+'СЕТ СН'!$F$12+СВЦЭМ!$D$10+'СЕТ СН'!$F$6-'СЕТ СН'!$F$22</f>
        <v>1134.7376004299999</v>
      </c>
      <c r="M26" s="36">
        <f>SUMIFS(СВЦЭМ!$C$39:$C$782,СВЦЭМ!$A$39:$A$782,$A26,СВЦЭМ!$B$39:$B$782,M$11)+'СЕТ СН'!$F$12+СВЦЭМ!$D$10+'СЕТ СН'!$F$6-'СЕТ СН'!$F$22</f>
        <v>1128.7772173800001</v>
      </c>
      <c r="N26" s="36">
        <f>SUMIFS(СВЦЭМ!$C$39:$C$782,СВЦЭМ!$A$39:$A$782,$A26,СВЦЭМ!$B$39:$B$782,N$11)+'СЕТ СН'!$F$12+СВЦЭМ!$D$10+'СЕТ СН'!$F$6-'СЕТ СН'!$F$22</f>
        <v>1129.4143077799999</v>
      </c>
      <c r="O26" s="36">
        <f>SUMIFS(СВЦЭМ!$C$39:$C$782,СВЦЭМ!$A$39:$A$782,$A26,СВЦЭМ!$B$39:$B$782,O$11)+'СЕТ СН'!$F$12+СВЦЭМ!$D$10+'СЕТ СН'!$F$6-'СЕТ СН'!$F$22</f>
        <v>1135.6442322999999</v>
      </c>
      <c r="P26" s="36">
        <f>SUMIFS(СВЦЭМ!$C$39:$C$782,СВЦЭМ!$A$39:$A$782,$A26,СВЦЭМ!$B$39:$B$782,P$11)+'СЕТ СН'!$F$12+СВЦЭМ!$D$10+'СЕТ СН'!$F$6-'СЕТ СН'!$F$22</f>
        <v>1131.2595216500001</v>
      </c>
      <c r="Q26" s="36">
        <f>SUMIFS(СВЦЭМ!$C$39:$C$782,СВЦЭМ!$A$39:$A$782,$A26,СВЦЭМ!$B$39:$B$782,Q$11)+'СЕТ СН'!$F$12+СВЦЭМ!$D$10+'СЕТ СН'!$F$6-'СЕТ СН'!$F$22</f>
        <v>1187.3449868800001</v>
      </c>
      <c r="R26" s="36">
        <f>SUMIFS(СВЦЭМ!$C$39:$C$782,СВЦЭМ!$A$39:$A$782,$A26,СВЦЭМ!$B$39:$B$782,R$11)+'СЕТ СН'!$F$12+СВЦЭМ!$D$10+'СЕТ СН'!$F$6-'СЕТ СН'!$F$22</f>
        <v>1207.50933697</v>
      </c>
      <c r="S26" s="36">
        <f>SUMIFS(СВЦЭМ!$C$39:$C$782,СВЦЭМ!$A$39:$A$782,$A26,СВЦЭМ!$B$39:$B$782,S$11)+'СЕТ СН'!$F$12+СВЦЭМ!$D$10+'СЕТ СН'!$F$6-'СЕТ СН'!$F$22</f>
        <v>1167.69405639</v>
      </c>
      <c r="T26" s="36">
        <f>SUMIFS(СВЦЭМ!$C$39:$C$782,СВЦЭМ!$A$39:$A$782,$A26,СВЦЭМ!$B$39:$B$782,T$11)+'СЕТ СН'!$F$12+СВЦЭМ!$D$10+'СЕТ СН'!$F$6-'СЕТ СН'!$F$22</f>
        <v>1139.91452811</v>
      </c>
      <c r="U26" s="36">
        <f>SUMIFS(СВЦЭМ!$C$39:$C$782,СВЦЭМ!$A$39:$A$782,$A26,СВЦЭМ!$B$39:$B$782,U$11)+'СЕТ СН'!$F$12+СВЦЭМ!$D$10+'СЕТ СН'!$F$6-'СЕТ СН'!$F$22</f>
        <v>1122.99204878</v>
      </c>
      <c r="V26" s="36">
        <f>SUMIFS(СВЦЭМ!$C$39:$C$782,СВЦЭМ!$A$39:$A$782,$A26,СВЦЭМ!$B$39:$B$782,V$11)+'СЕТ СН'!$F$12+СВЦЭМ!$D$10+'СЕТ СН'!$F$6-'СЕТ СН'!$F$22</f>
        <v>1123.55808914</v>
      </c>
      <c r="W26" s="36">
        <f>SUMIFS(СВЦЭМ!$C$39:$C$782,СВЦЭМ!$A$39:$A$782,$A26,СВЦЭМ!$B$39:$B$782,W$11)+'СЕТ СН'!$F$12+СВЦЭМ!$D$10+'СЕТ СН'!$F$6-'СЕТ СН'!$F$22</f>
        <v>1122.2327046799999</v>
      </c>
      <c r="X26" s="36">
        <f>SUMIFS(СВЦЭМ!$C$39:$C$782,СВЦЭМ!$A$39:$A$782,$A26,СВЦЭМ!$B$39:$B$782,X$11)+'СЕТ СН'!$F$12+СВЦЭМ!$D$10+'СЕТ СН'!$F$6-'СЕТ СН'!$F$22</f>
        <v>1115.14621386</v>
      </c>
      <c r="Y26" s="36">
        <f>SUMIFS(СВЦЭМ!$C$39:$C$782,СВЦЭМ!$A$39:$A$782,$A26,СВЦЭМ!$B$39:$B$782,Y$11)+'СЕТ СН'!$F$12+СВЦЭМ!$D$10+'СЕТ СН'!$F$6-'СЕТ СН'!$F$22</f>
        <v>1148.2724989999999</v>
      </c>
    </row>
    <row r="27" spans="1:25" ht="15.75" x14ac:dyDescent="0.2">
      <c r="A27" s="35">
        <f t="shared" si="0"/>
        <v>44516</v>
      </c>
      <c r="B27" s="36">
        <f>SUMIFS(СВЦЭМ!$C$39:$C$782,СВЦЭМ!$A$39:$A$782,$A27,СВЦЭМ!$B$39:$B$782,B$11)+'СЕТ СН'!$F$12+СВЦЭМ!$D$10+'СЕТ СН'!$F$6-'СЕТ СН'!$F$22</f>
        <v>1196.8641407499999</v>
      </c>
      <c r="C27" s="36">
        <f>SUMIFS(СВЦЭМ!$C$39:$C$782,СВЦЭМ!$A$39:$A$782,$A27,СВЦЭМ!$B$39:$B$782,C$11)+'СЕТ СН'!$F$12+СВЦЭМ!$D$10+'СЕТ СН'!$F$6-'СЕТ СН'!$F$22</f>
        <v>1265.55000152</v>
      </c>
      <c r="D27" s="36">
        <f>SUMIFS(СВЦЭМ!$C$39:$C$782,СВЦЭМ!$A$39:$A$782,$A27,СВЦЭМ!$B$39:$B$782,D$11)+'СЕТ СН'!$F$12+СВЦЭМ!$D$10+'СЕТ СН'!$F$6-'СЕТ СН'!$F$22</f>
        <v>1266.0829631399999</v>
      </c>
      <c r="E27" s="36">
        <f>SUMIFS(СВЦЭМ!$C$39:$C$782,СВЦЭМ!$A$39:$A$782,$A27,СВЦЭМ!$B$39:$B$782,E$11)+'СЕТ СН'!$F$12+СВЦЭМ!$D$10+'СЕТ СН'!$F$6-'СЕТ СН'!$F$22</f>
        <v>1279.3469748800001</v>
      </c>
      <c r="F27" s="36">
        <f>SUMIFS(СВЦЭМ!$C$39:$C$782,СВЦЭМ!$A$39:$A$782,$A27,СВЦЭМ!$B$39:$B$782,F$11)+'СЕТ СН'!$F$12+СВЦЭМ!$D$10+'СЕТ СН'!$F$6-'СЕТ СН'!$F$22</f>
        <v>1262.0470740999999</v>
      </c>
      <c r="G27" s="36">
        <f>SUMIFS(СВЦЭМ!$C$39:$C$782,СВЦЭМ!$A$39:$A$782,$A27,СВЦЭМ!$B$39:$B$782,G$11)+'СЕТ СН'!$F$12+СВЦЭМ!$D$10+'СЕТ СН'!$F$6-'СЕТ СН'!$F$22</f>
        <v>1252.7737043</v>
      </c>
      <c r="H27" s="36">
        <f>SUMIFS(СВЦЭМ!$C$39:$C$782,СВЦЭМ!$A$39:$A$782,$A27,СВЦЭМ!$B$39:$B$782,H$11)+'СЕТ СН'!$F$12+СВЦЭМ!$D$10+'СЕТ СН'!$F$6-'СЕТ СН'!$F$22</f>
        <v>1197.1455275200001</v>
      </c>
      <c r="I27" s="36">
        <f>SUMIFS(СВЦЭМ!$C$39:$C$782,СВЦЭМ!$A$39:$A$782,$A27,СВЦЭМ!$B$39:$B$782,I$11)+'СЕТ СН'!$F$12+СВЦЭМ!$D$10+'СЕТ СН'!$F$6-'СЕТ СН'!$F$22</f>
        <v>1167.7216789399999</v>
      </c>
      <c r="J27" s="36">
        <f>SUMIFS(СВЦЭМ!$C$39:$C$782,СВЦЭМ!$A$39:$A$782,$A27,СВЦЭМ!$B$39:$B$782,J$11)+'СЕТ СН'!$F$12+СВЦЭМ!$D$10+'СЕТ СН'!$F$6-'СЕТ СН'!$F$22</f>
        <v>1144.86579738</v>
      </c>
      <c r="K27" s="36">
        <f>SUMIFS(СВЦЭМ!$C$39:$C$782,СВЦЭМ!$A$39:$A$782,$A27,СВЦЭМ!$B$39:$B$782,K$11)+'СЕТ СН'!$F$12+СВЦЭМ!$D$10+'СЕТ СН'!$F$6-'СЕТ СН'!$F$22</f>
        <v>1136.9776886299999</v>
      </c>
      <c r="L27" s="36">
        <f>SUMIFS(СВЦЭМ!$C$39:$C$782,СВЦЭМ!$A$39:$A$782,$A27,СВЦЭМ!$B$39:$B$782,L$11)+'СЕТ СН'!$F$12+СВЦЭМ!$D$10+'СЕТ СН'!$F$6-'СЕТ СН'!$F$22</f>
        <v>1131.1926749500001</v>
      </c>
      <c r="M27" s="36">
        <f>SUMIFS(СВЦЭМ!$C$39:$C$782,СВЦЭМ!$A$39:$A$782,$A27,СВЦЭМ!$B$39:$B$782,M$11)+'СЕТ СН'!$F$12+СВЦЭМ!$D$10+'СЕТ СН'!$F$6-'СЕТ СН'!$F$22</f>
        <v>1139.87893504</v>
      </c>
      <c r="N27" s="36">
        <f>SUMIFS(СВЦЭМ!$C$39:$C$782,СВЦЭМ!$A$39:$A$782,$A27,СВЦЭМ!$B$39:$B$782,N$11)+'СЕТ СН'!$F$12+СВЦЭМ!$D$10+'СЕТ СН'!$F$6-'СЕТ СН'!$F$22</f>
        <v>1159.9217934999999</v>
      </c>
      <c r="O27" s="36">
        <f>SUMIFS(СВЦЭМ!$C$39:$C$782,СВЦЭМ!$A$39:$A$782,$A27,СВЦЭМ!$B$39:$B$782,O$11)+'СЕТ СН'!$F$12+СВЦЭМ!$D$10+'СЕТ СН'!$F$6-'СЕТ СН'!$F$22</f>
        <v>1170.4908682600001</v>
      </c>
      <c r="P27" s="36">
        <f>SUMIFS(СВЦЭМ!$C$39:$C$782,СВЦЭМ!$A$39:$A$782,$A27,СВЦЭМ!$B$39:$B$782,P$11)+'СЕТ СН'!$F$12+СВЦЭМ!$D$10+'СЕТ СН'!$F$6-'СЕТ СН'!$F$22</f>
        <v>1179.9645067599999</v>
      </c>
      <c r="Q27" s="36">
        <f>SUMIFS(СВЦЭМ!$C$39:$C$782,СВЦЭМ!$A$39:$A$782,$A27,СВЦЭМ!$B$39:$B$782,Q$11)+'СЕТ СН'!$F$12+СВЦЭМ!$D$10+'СЕТ СН'!$F$6-'СЕТ СН'!$F$22</f>
        <v>1202.21664323</v>
      </c>
      <c r="R27" s="36">
        <f>SUMIFS(СВЦЭМ!$C$39:$C$782,СВЦЭМ!$A$39:$A$782,$A27,СВЦЭМ!$B$39:$B$782,R$11)+'СЕТ СН'!$F$12+СВЦЭМ!$D$10+'СЕТ СН'!$F$6-'СЕТ СН'!$F$22</f>
        <v>1220.66008253</v>
      </c>
      <c r="S27" s="36">
        <f>SUMIFS(СВЦЭМ!$C$39:$C$782,СВЦЭМ!$A$39:$A$782,$A27,СВЦЭМ!$B$39:$B$782,S$11)+'СЕТ СН'!$F$12+СВЦЭМ!$D$10+'СЕТ СН'!$F$6-'СЕТ СН'!$F$22</f>
        <v>1171.24633647</v>
      </c>
      <c r="T27" s="36">
        <f>SUMIFS(СВЦЭМ!$C$39:$C$782,СВЦЭМ!$A$39:$A$782,$A27,СВЦЭМ!$B$39:$B$782,T$11)+'СЕТ СН'!$F$12+СВЦЭМ!$D$10+'СЕТ СН'!$F$6-'СЕТ СН'!$F$22</f>
        <v>1137.2187415799999</v>
      </c>
      <c r="U27" s="36">
        <f>SUMIFS(СВЦЭМ!$C$39:$C$782,СВЦЭМ!$A$39:$A$782,$A27,СВЦЭМ!$B$39:$B$782,U$11)+'СЕТ СН'!$F$12+СВЦЭМ!$D$10+'СЕТ СН'!$F$6-'СЕТ СН'!$F$22</f>
        <v>1125.4288555400001</v>
      </c>
      <c r="V27" s="36">
        <f>SUMIFS(СВЦЭМ!$C$39:$C$782,СВЦЭМ!$A$39:$A$782,$A27,СВЦЭМ!$B$39:$B$782,V$11)+'СЕТ СН'!$F$12+СВЦЭМ!$D$10+'СЕТ СН'!$F$6-'СЕТ СН'!$F$22</f>
        <v>1144.63681236</v>
      </c>
      <c r="W27" s="36">
        <f>SUMIFS(СВЦЭМ!$C$39:$C$782,СВЦЭМ!$A$39:$A$782,$A27,СВЦЭМ!$B$39:$B$782,W$11)+'СЕТ СН'!$F$12+СВЦЭМ!$D$10+'СЕТ СН'!$F$6-'СЕТ СН'!$F$22</f>
        <v>1122.6947892800001</v>
      </c>
      <c r="X27" s="36">
        <f>SUMIFS(СВЦЭМ!$C$39:$C$782,СВЦЭМ!$A$39:$A$782,$A27,СВЦЭМ!$B$39:$B$782,X$11)+'СЕТ СН'!$F$12+СВЦЭМ!$D$10+'СЕТ СН'!$F$6-'СЕТ СН'!$F$22</f>
        <v>1129.16743294</v>
      </c>
      <c r="Y27" s="36">
        <f>SUMIFS(СВЦЭМ!$C$39:$C$782,СВЦЭМ!$A$39:$A$782,$A27,СВЦЭМ!$B$39:$B$782,Y$11)+'СЕТ СН'!$F$12+СВЦЭМ!$D$10+'СЕТ СН'!$F$6-'СЕТ СН'!$F$22</f>
        <v>1165.06079213</v>
      </c>
    </row>
    <row r="28" spans="1:25" ht="15.75" x14ac:dyDescent="0.2">
      <c r="A28" s="35">
        <f t="shared" si="0"/>
        <v>44517</v>
      </c>
      <c r="B28" s="36">
        <f>SUMIFS(СВЦЭМ!$C$39:$C$782,СВЦЭМ!$A$39:$A$782,$A28,СВЦЭМ!$B$39:$B$782,B$11)+'СЕТ СН'!$F$12+СВЦЭМ!$D$10+'СЕТ СН'!$F$6-'СЕТ СН'!$F$22</f>
        <v>1288.4011713699999</v>
      </c>
      <c r="C28" s="36">
        <f>SUMIFS(СВЦЭМ!$C$39:$C$782,СВЦЭМ!$A$39:$A$782,$A28,СВЦЭМ!$B$39:$B$782,C$11)+'СЕТ СН'!$F$12+СВЦЭМ!$D$10+'СЕТ СН'!$F$6-'СЕТ СН'!$F$22</f>
        <v>1321.06633076</v>
      </c>
      <c r="D28" s="36">
        <f>SUMIFS(СВЦЭМ!$C$39:$C$782,СВЦЭМ!$A$39:$A$782,$A28,СВЦЭМ!$B$39:$B$782,D$11)+'СЕТ СН'!$F$12+СВЦЭМ!$D$10+'СЕТ СН'!$F$6-'СЕТ СН'!$F$22</f>
        <v>1281.80565308</v>
      </c>
      <c r="E28" s="36">
        <f>SUMIFS(СВЦЭМ!$C$39:$C$782,СВЦЭМ!$A$39:$A$782,$A28,СВЦЭМ!$B$39:$B$782,E$11)+'СЕТ СН'!$F$12+СВЦЭМ!$D$10+'СЕТ СН'!$F$6-'СЕТ СН'!$F$22</f>
        <v>1262.1851270899999</v>
      </c>
      <c r="F28" s="36">
        <f>SUMIFS(СВЦЭМ!$C$39:$C$782,СВЦЭМ!$A$39:$A$782,$A28,СВЦЭМ!$B$39:$B$782,F$11)+'СЕТ СН'!$F$12+СВЦЭМ!$D$10+'СЕТ СН'!$F$6-'СЕТ СН'!$F$22</f>
        <v>1261.95691652</v>
      </c>
      <c r="G28" s="36">
        <f>SUMIFS(СВЦЭМ!$C$39:$C$782,СВЦЭМ!$A$39:$A$782,$A28,СВЦЭМ!$B$39:$B$782,G$11)+'СЕТ СН'!$F$12+СВЦЭМ!$D$10+'СЕТ СН'!$F$6-'СЕТ СН'!$F$22</f>
        <v>1258.79788618</v>
      </c>
      <c r="H28" s="36">
        <f>SUMIFS(СВЦЭМ!$C$39:$C$782,СВЦЭМ!$A$39:$A$782,$A28,СВЦЭМ!$B$39:$B$782,H$11)+'СЕТ СН'!$F$12+СВЦЭМ!$D$10+'СЕТ СН'!$F$6-'СЕТ СН'!$F$22</f>
        <v>1199.0670842699999</v>
      </c>
      <c r="I28" s="36">
        <f>SUMIFS(СВЦЭМ!$C$39:$C$782,СВЦЭМ!$A$39:$A$782,$A28,СВЦЭМ!$B$39:$B$782,I$11)+'СЕТ СН'!$F$12+СВЦЭМ!$D$10+'СЕТ СН'!$F$6-'СЕТ СН'!$F$22</f>
        <v>1156.5057928900001</v>
      </c>
      <c r="J28" s="36">
        <f>SUMIFS(СВЦЭМ!$C$39:$C$782,СВЦЭМ!$A$39:$A$782,$A28,СВЦЭМ!$B$39:$B$782,J$11)+'СЕТ СН'!$F$12+СВЦЭМ!$D$10+'СЕТ СН'!$F$6-'СЕТ СН'!$F$22</f>
        <v>1167.1832356499999</v>
      </c>
      <c r="K28" s="36">
        <f>SUMIFS(СВЦЭМ!$C$39:$C$782,СВЦЭМ!$A$39:$A$782,$A28,СВЦЭМ!$B$39:$B$782,K$11)+'СЕТ СН'!$F$12+СВЦЭМ!$D$10+'СЕТ СН'!$F$6-'СЕТ СН'!$F$22</f>
        <v>1168.0721538600001</v>
      </c>
      <c r="L28" s="36">
        <f>SUMIFS(СВЦЭМ!$C$39:$C$782,СВЦЭМ!$A$39:$A$782,$A28,СВЦЭМ!$B$39:$B$782,L$11)+'СЕТ СН'!$F$12+СВЦЭМ!$D$10+'СЕТ СН'!$F$6-'СЕТ СН'!$F$22</f>
        <v>1181.16184299</v>
      </c>
      <c r="M28" s="36">
        <f>SUMIFS(СВЦЭМ!$C$39:$C$782,СВЦЭМ!$A$39:$A$782,$A28,СВЦЭМ!$B$39:$B$782,M$11)+'СЕТ СН'!$F$12+СВЦЭМ!$D$10+'СЕТ СН'!$F$6-'СЕТ СН'!$F$22</f>
        <v>1185.2202799300001</v>
      </c>
      <c r="N28" s="36">
        <f>SUMIFS(СВЦЭМ!$C$39:$C$782,СВЦЭМ!$A$39:$A$782,$A28,СВЦЭМ!$B$39:$B$782,N$11)+'СЕТ СН'!$F$12+СВЦЭМ!$D$10+'СЕТ СН'!$F$6-'СЕТ СН'!$F$22</f>
        <v>1262.3430576599999</v>
      </c>
      <c r="O28" s="36">
        <f>SUMIFS(СВЦЭМ!$C$39:$C$782,СВЦЭМ!$A$39:$A$782,$A28,СВЦЭМ!$B$39:$B$782,O$11)+'СЕТ СН'!$F$12+СВЦЭМ!$D$10+'СЕТ СН'!$F$6-'СЕТ СН'!$F$22</f>
        <v>1261.9464549500001</v>
      </c>
      <c r="P28" s="36">
        <f>SUMIFS(СВЦЭМ!$C$39:$C$782,СВЦЭМ!$A$39:$A$782,$A28,СВЦЭМ!$B$39:$B$782,P$11)+'СЕТ СН'!$F$12+СВЦЭМ!$D$10+'СЕТ СН'!$F$6-'СЕТ СН'!$F$22</f>
        <v>1271.43604215</v>
      </c>
      <c r="Q28" s="36">
        <f>SUMIFS(СВЦЭМ!$C$39:$C$782,СВЦЭМ!$A$39:$A$782,$A28,СВЦЭМ!$B$39:$B$782,Q$11)+'СЕТ СН'!$F$12+СВЦЭМ!$D$10+'СЕТ СН'!$F$6-'СЕТ СН'!$F$22</f>
        <v>1269.84247033</v>
      </c>
      <c r="R28" s="36">
        <f>SUMIFS(СВЦЭМ!$C$39:$C$782,СВЦЭМ!$A$39:$A$782,$A28,СВЦЭМ!$B$39:$B$782,R$11)+'СЕТ СН'!$F$12+СВЦЭМ!$D$10+'СЕТ СН'!$F$6-'СЕТ СН'!$F$22</f>
        <v>1267.54214467</v>
      </c>
      <c r="S28" s="36">
        <f>SUMIFS(СВЦЭМ!$C$39:$C$782,СВЦЭМ!$A$39:$A$782,$A28,СВЦЭМ!$B$39:$B$782,S$11)+'СЕТ СН'!$F$12+СВЦЭМ!$D$10+'СЕТ СН'!$F$6-'СЕТ СН'!$F$22</f>
        <v>1227.9345641699999</v>
      </c>
      <c r="T28" s="36">
        <f>SUMIFS(СВЦЭМ!$C$39:$C$782,СВЦЭМ!$A$39:$A$782,$A28,СВЦЭМ!$B$39:$B$782,T$11)+'СЕТ СН'!$F$12+СВЦЭМ!$D$10+'СЕТ СН'!$F$6-'СЕТ СН'!$F$22</f>
        <v>1173.6473244199999</v>
      </c>
      <c r="U28" s="36">
        <f>SUMIFS(СВЦЭМ!$C$39:$C$782,СВЦЭМ!$A$39:$A$782,$A28,СВЦЭМ!$B$39:$B$782,U$11)+'СЕТ СН'!$F$12+СВЦЭМ!$D$10+'СЕТ СН'!$F$6-'СЕТ СН'!$F$22</f>
        <v>1162.8885647</v>
      </c>
      <c r="V28" s="36">
        <f>SUMIFS(СВЦЭМ!$C$39:$C$782,СВЦЭМ!$A$39:$A$782,$A28,СВЦЭМ!$B$39:$B$782,V$11)+'СЕТ СН'!$F$12+СВЦЭМ!$D$10+'СЕТ СН'!$F$6-'СЕТ СН'!$F$22</f>
        <v>1230.6420007500001</v>
      </c>
      <c r="W28" s="36">
        <f>SUMIFS(СВЦЭМ!$C$39:$C$782,СВЦЭМ!$A$39:$A$782,$A28,СВЦЭМ!$B$39:$B$782,W$11)+'СЕТ СН'!$F$12+СВЦЭМ!$D$10+'СЕТ СН'!$F$6-'СЕТ СН'!$F$22</f>
        <v>1240.87309125</v>
      </c>
      <c r="X28" s="36">
        <f>SUMIFS(СВЦЭМ!$C$39:$C$782,СВЦЭМ!$A$39:$A$782,$A28,СВЦЭМ!$B$39:$B$782,X$11)+'СЕТ СН'!$F$12+СВЦЭМ!$D$10+'СЕТ СН'!$F$6-'СЕТ СН'!$F$22</f>
        <v>1237.2140314200001</v>
      </c>
      <c r="Y28" s="36">
        <f>SUMIFS(СВЦЭМ!$C$39:$C$782,СВЦЭМ!$A$39:$A$782,$A28,СВЦЭМ!$B$39:$B$782,Y$11)+'СЕТ СН'!$F$12+СВЦЭМ!$D$10+'СЕТ СН'!$F$6-'СЕТ СН'!$F$22</f>
        <v>1312.0307476999999</v>
      </c>
    </row>
    <row r="29" spans="1:25" ht="15.75" x14ac:dyDescent="0.2">
      <c r="A29" s="35">
        <f t="shared" si="0"/>
        <v>44518</v>
      </c>
      <c r="B29" s="36">
        <f>SUMIFS(СВЦЭМ!$C$39:$C$782,СВЦЭМ!$A$39:$A$782,$A29,СВЦЭМ!$B$39:$B$782,B$11)+'СЕТ СН'!$F$12+СВЦЭМ!$D$10+'СЕТ СН'!$F$6-'СЕТ СН'!$F$22</f>
        <v>1309.16230017</v>
      </c>
      <c r="C29" s="36">
        <f>SUMIFS(СВЦЭМ!$C$39:$C$782,СВЦЭМ!$A$39:$A$782,$A29,СВЦЭМ!$B$39:$B$782,C$11)+'СЕТ СН'!$F$12+СВЦЭМ!$D$10+'СЕТ СН'!$F$6-'СЕТ СН'!$F$22</f>
        <v>1291.7070687999999</v>
      </c>
      <c r="D29" s="36">
        <f>SUMIFS(СВЦЭМ!$C$39:$C$782,СВЦЭМ!$A$39:$A$782,$A29,СВЦЭМ!$B$39:$B$782,D$11)+'СЕТ СН'!$F$12+СВЦЭМ!$D$10+'СЕТ СН'!$F$6-'СЕТ СН'!$F$22</f>
        <v>1270.7041026699999</v>
      </c>
      <c r="E29" s="36">
        <f>SUMIFS(СВЦЭМ!$C$39:$C$782,СВЦЭМ!$A$39:$A$782,$A29,СВЦЭМ!$B$39:$B$782,E$11)+'СЕТ СН'!$F$12+СВЦЭМ!$D$10+'СЕТ СН'!$F$6-'СЕТ СН'!$F$22</f>
        <v>1280.61220701</v>
      </c>
      <c r="F29" s="36">
        <f>SUMIFS(СВЦЭМ!$C$39:$C$782,СВЦЭМ!$A$39:$A$782,$A29,СВЦЭМ!$B$39:$B$782,F$11)+'СЕТ СН'!$F$12+СВЦЭМ!$D$10+'СЕТ СН'!$F$6-'СЕТ СН'!$F$22</f>
        <v>1274.2903468699999</v>
      </c>
      <c r="G29" s="36">
        <f>SUMIFS(СВЦЭМ!$C$39:$C$782,СВЦЭМ!$A$39:$A$782,$A29,СВЦЭМ!$B$39:$B$782,G$11)+'СЕТ СН'!$F$12+СВЦЭМ!$D$10+'СЕТ СН'!$F$6-'СЕТ СН'!$F$22</f>
        <v>1251.25284487</v>
      </c>
      <c r="H29" s="36">
        <f>SUMIFS(СВЦЭМ!$C$39:$C$782,СВЦЭМ!$A$39:$A$782,$A29,СВЦЭМ!$B$39:$B$782,H$11)+'СЕТ СН'!$F$12+СВЦЭМ!$D$10+'СЕТ СН'!$F$6-'СЕТ СН'!$F$22</f>
        <v>1186.4300433599999</v>
      </c>
      <c r="I29" s="36">
        <f>SUMIFS(СВЦЭМ!$C$39:$C$782,СВЦЭМ!$A$39:$A$782,$A29,СВЦЭМ!$B$39:$B$782,I$11)+'СЕТ СН'!$F$12+СВЦЭМ!$D$10+'СЕТ СН'!$F$6-'СЕТ СН'!$F$22</f>
        <v>1151.30761155</v>
      </c>
      <c r="J29" s="36">
        <f>SUMIFS(СВЦЭМ!$C$39:$C$782,СВЦЭМ!$A$39:$A$782,$A29,СВЦЭМ!$B$39:$B$782,J$11)+'СЕТ СН'!$F$12+СВЦЭМ!$D$10+'СЕТ СН'!$F$6-'СЕТ СН'!$F$22</f>
        <v>1175.06013912</v>
      </c>
      <c r="K29" s="36">
        <f>SUMIFS(СВЦЭМ!$C$39:$C$782,СВЦЭМ!$A$39:$A$782,$A29,СВЦЭМ!$B$39:$B$782,K$11)+'СЕТ СН'!$F$12+СВЦЭМ!$D$10+'СЕТ СН'!$F$6-'СЕТ СН'!$F$22</f>
        <v>1176.1231017099999</v>
      </c>
      <c r="L29" s="36">
        <f>SUMIFS(СВЦЭМ!$C$39:$C$782,СВЦЭМ!$A$39:$A$782,$A29,СВЦЭМ!$B$39:$B$782,L$11)+'СЕТ СН'!$F$12+СВЦЭМ!$D$10+'СЕТ СН'!$F$6-'СЕТ СН'!$F$22</f>
        <v>1172.7343206400001</v>
      </c>
      <c r="M29" s="36">
        <f>SUMIFS(СВЦЭМ!$C$39:$C$782,СВЦЭМ!$A$39:$A$782,$A29,СВЦЭМ!$B$39:$B$782,M$11)+'СЕТ СН'!$F$12+СВЦЭМ!$D$10+'СЕТ СН'!$F$6-'СЕТ СН'!$F$22</f>
        <v>1167.0125535</v>
      </c>
      <c r="N29" s="36">
        <f>SUMIFS(СВЦЭМ!$C$39:$C$782,СВЦЭМ!$A$39:$A$782,$A29,СВЦЭМ!$B$39:$B$782,N$11)+'СЕТ СН'!$F$12+СВЦЭМ!$D$10+'СЕТ СН'!$F$6-'СЕТ СН'!$F$22</f>
        <v>1168.56226386</v>
      </c>
      <c r="O29" s="36">
        <f>SUMIFS(СВЦЭМ!$C$39:$C$782,СВЦЭМ!$A$39:$A$782,$A29,СВЦЭМ!$B$39:$B$782,O$11)+'СЕТ СН'!$F$12+СВЦЭМ!$D$10+'СЕТ СН'!$F$6-'СЕТ СН'!$F$22</f>
        <v>1170.29903158</v>
      </c>
      <c r="P29" s="36">
        <f>SUMIFS(СВЦЭМ!$C$39:$C$782,СВЦЭМ!$A$39:$A$782,$A29,СВЦЭМ!$B$39:$B$782,P$11)+'СЕТ СН'!$F$12+СВЦЭМ!$D$10+'СЕТ СН'!$F$6-'СЕТ СН'!$F$22</f>
        <v>1204.9130324</v>
      </c>
      <c r="Q29" s="36">
        <f>SUMIFS(СВЦЭМ!$C$39:$C$782,СВЦЭМ!$A$39:$A$782,$A29,СВЦЭМ!$B$39:$B$782,Q$11)+'СЕТ СН'!$F$12+СВЦЭМ!$D$10+'СЕТ СН'!$F$6-'СЕТ СН'!$F$22</f>
        <v>1263.95434256</v>
      </c>
      <c r="R29" s="36">
        <f>SUMIFS(СВЦЭМ!$C$39:$C$782,СВЦЭМ!$A$39:$A$782,$A29,СВЦЭМ!$B$39:$B$782,R$11)+'СЕТ СН'!$F$12+СВЦЭМ!$D$10+'СЕТ СН'!$F$6-'СЕТ СН'!$F$22</f>
        <v>1264.26625184</v>
      </c>
      <c r="S29" s="36">
        <f>SUMIFS(СВЦЭМ!$C$39:$C$782,СВЦЭМ!$A$39:$A$782,$A29,СВЦЭМ!$B$39:$B$782,S$11)+'СЕТ СН'!$F$12+СВЦЭМ!$D$10+'СЕТ СН'!$F$6-'СЕТ СН'!$F$22</f>
        <v>1223.0021223799999</v>
      </c>
      <c r="T29" s="36">
        <f>SUMIFS(СВЦЭМ!$C$39:$C$782,СВЦЭМ!$A$39:$A$782,$A29,СВЦЭМ!$B$39:$B$782,T$11)+'СЕТ СН'!$F$12+СВЦЭМ!$D$10+'СЕТ СН'!$F$6-'СЕТ СН'!$F$22</f>
        <v>1193.3220679000001</v>
      </c>
      <c r="U29" s="36">
        <f>SUMIFS(СВЦЭМ!$C$39:$C$782,СВЦЭМ!$A$39:$A$782,$A29,СВЦЭМ!$B$39:$B$782,U$11)+'СЕТ СН'!$F$12+СВЦЭМ!$D$10+'СЕТ СН'!$F$6-'СЕТ СН'!$F$22</f>
        <v>1181.4731947299999</v>
      </c>
      <c r="V29" s="36">
        <f>SUMIFS(СВЦЭМ!$C$39:$C$782,СВЦЭМ!$A$39:$A$782,$A29,СВЦЭМ!$B$39:$B$782,V$11)+'СЕТ СН'!$F$12+СВЦЭМ!$D$10+'СЕТ СН'!$F$6-'СЕТ СН'!$F$22</f>
        <v>1221.45086833</v>
      </c>
      <c r="W29" s="36">
        <f>SUMIFS(СВЦЭМ!$C$39:$C$782,СВЦЭМ!$A$39:$A$782,$A29,СВЦЭМ!$B$39:$B$782,W$11)+'СЕТ СН'!$F$12+СВЦЭМ!$D$10+'СЕТ СН'!$F$6-'СЕТ СН'!$F$22</f>
        <v>1271.43526256</v>
      </c>
      <c r="X29" s="36">
        <f>SUMIFS(СВЦЭМ!$C$39:$C$782,СВЦЭМ!$A$39:$A$782,$A29,СВЦЭМ!$B$39:$B$782,X$11)+'СЕТ СН'!$F$12+СВЦЭМ!$D$10+'СЕТ СН'!$F$6-'СЕТ СН'!$F$22</f>
        <v>1260.7152620699999</v>
      </c>
      <c r="Y29" s="36">
        <f>SUMIFS(СВЦЭМ!$C$39:$C$782,СВЦЭМ!$A$39:$A$782,$A29,СВЦЭМ!$B$39:$B$782,Y$11)+'СЕТ СН'!$F$12+СВЦЭМ!$D$10+'СЕТ СН'!$F$6-'СЕТ СН'!$F$22</f>
        <v>1246.83321114</v>
      </c>
    </row>
    <row r="30" spans="1:25" ht="15.75" x14ac:dyDescent="0.2">
      <c r="A30" s="35">
        <f t="shared" si="0"/>
        <v>44519</v>
      </c>
      <c r="B30" s="36">
        <f>SUMIFS(СВЦЭМ!$C$39:$C$782,СВЦЭМ!$A$39:$A$782,$A30,СВЦЭМ!$B$39:$B$782,B$11)+'СЕТ СН'!$F$12+СВЦЭМ!$D$10+'СЕТ СН'!$F$6-'СЕТ СН'!$F$22</f>
        <v>1282.37050606</v>
      </c>
      <c r="C30" s="36">
        <f>SUMIFS(СВЦЭМ!$C$39:$C$782,СВЦЭМ!$A$39:$A$782,$A30,СВЦЭМ!$B$39:$B$782,C$11)+'СЕТ СН'!$F$12+СВЦЭМ!$D$10+'СЕТ СН'!$F$6-'СЕТ СН'!$F$22</f>
        <v>1294.7834335</v>
      </c>
      <c r="D30" s="36">
        <f>SUMIFS(СВЦЭМ!$C$39:$C$782,СВЦЭМ!$A$39:$A$782,$A30,СВЦЭМ!$B$39:$B$782,D$11)+'СЕТ СН'!$F$12+СВЦЭМ!$D$10+'СЕТ СН'!$F$6-'СЕТ СН'!$F$22</f>
        <v>1223.26355997</v>
      </c>
      <c r="E30" s="36">
        <f>SUMIFS(СВЦЭМ!$C$39:$C$782,СВЦЭМ!$A$39:$A$782,$A30,СВЦЭМ!$B$39:$B$782,E$11)+'СЕТ СН'!$F$12+СВЦЭМ!$D$10+'СЕТ СН'!$F$6-'СЕТ СН'!$F$22</f>
        <v>1211.2693055</v>
      </c>
      <c r="F30" s="36">
        <f>SUMIFS(СВЦЭМ!$C$39:$C$782,СВЦЭМ!$A$39:$A$782,$A30,СВЦЭМ!$B$39:$B$782,F$11)+'СЕТ СН'!$F$12+СВЦЭМ!$D$10+'СЕТ СН'!$F$6-'СЕТ СН'!$F$22</f>
        <v>1212.7428758799999</v>
      </c>
      <c r="G30" s="36">
        <f>SUMIFS(СВЦЭМ!$C$39:$C$782,СВЦЭМ!$A$39:$A$782,$A30,СВЦЭМ!$B$39:$B$782,G$11)+'СЕТ СН'!$F$12+СВЦЭМ!$D$10+'СЕТ СН'!$F$6-'СЕТ СН'!$F$22</f>
        <v>1215.6208776999999</v>
      </c>
      <c r="H30" s="36">
        <f>SUMIFS(СВЦЭМ!$C$39:$C$782,СВЦЭМ!$A$39:$A$782,$A30,СВЦЭМ!$B$39:$B$782,H$11)+'СЕТ СН'!$F$12+СВЦЭМ!$D$10+'СЕТ СН'!$F$6-'СЕТ СН'!$F$22</f>
        <v>1187.67040232</v>
      </c>
      <c r="I30" s="36">
        <f>SUMIFS(СВЦЭМ!$C$39:$C$782,СВЦЭМ!$A$39:$A$782,$A30,СВЦЭМ!$B$39:$B$782,I$11)+'СЕТ СН'!$F$12+СВЦЭМ!$D$10+'СЕТ СН'!$F$6-'СЕТ СН'!$F$22</f>
        <v>1264.25483618</v>
      </c>
      <c r="J30" s="36">
        <f>SUMIFS(СВЦЭМ!$C$39:$C$782,СВЦЭМ!$A$39:$A$782,$A30,СВЦЭМ!$B$39:$B$782,J$11)+'СЕТ СН'!$F$12+СВЦЭМ!$D$10+'СЕТ СН'!$F$6-'СЕТ СН'!$F$22</f>
        <v>1244.0443837099999</v>
      </c>
      <c r="K30" s="36">
        <f>SUMIFS(СВЦЭМ!$C$39:$C$782,СВЦЭМ!$A$39:$A$782,$A30,СВЦЭМ!$B$39:$B$782,K$11)+'СЕТ СН'!$F$12+СВЦЭМ!$D$10+'СЕТ СН'!$F$6-'СЕТ СН'!$F$22</f>
        <v>1251.42807543</v>
      </c>
      <c r="L30" s="36">
        <f>SUMIFS(СВЦЭМ!$C$39:$C$782,СВЦЭМ!$A$39:$A$782,$A30,СВЦЭМ!$B$39:$B$782,L$11)+'СЕТ СН'!$F$12+СВЦЭМ!$D$10+'СЕТ СН'!$F$6-'СЕТ СН'!$F$22</f>
        <v>1252.5646693900001</v>
      </c>
      <c r="M30" s="36">
        <f>SUMIFS(СВЦЭМ!$C$39:$C$782,СВЦЭМ!$A$39:$A$782,$A30,СВЦЭМ!$B$39:$B$782,M$11)+'СЕТ СН'!$F$12+СВЦЭМ!$D$10+'СЕТ СН'!$F$6-'СЕТ СН'!$F$22</f>
        <v>1242.00462195</v>
      </c>
      <c r="N30" s="36">
        <f>SUMIFS(СВЦЭМ!$C$39:$C$782,СВЦЭМ!$A$39:$A$782,$A30,СВЦЭМ!$B$39:$B$782,N$11)+'СЕТ СН'!$F$12+СВЦЭМ!$D$10+'СЕТ СН'!$F$6-'СЕТ СН'!$F$22</f>
        <v>1244.6386192699999</v>
      </c>
      <c r="O30" s="36">
        <f>SUMIFS(СВЦЭМ!$C$39:$C$782,СВЦЭМ!$A$39:$A$782,$A30,СВЦЭМ!$B$39:$B$782,O$11)+'СЕТ СН'!$F$12+СВЦЭМ!$D$10+'СЕТ СН'!$F$6-'СЕТ СН'!$F$22</f>
        <v>1302.6680988000001</v>
      </c>
      <c r="P30" s="36">
        <f>SUMIFS(СВЦЭМ!$C$39:$C$782,СВЦЭМ!$A$39:$A$782,$A30,СВЦЭМ!$B$39:$B$782,P$11)+'СЕТ СН'!$F$12+СВЦЭМ!$D$10+'СЕТ СН'!$F$6-'СЕТ СН'!$F$22</f>
        <v>1306.3378628400001</v>
      </c>
      <c r="Q30" s="36">
        <f>SUMIFS(СВЦЭМ!$C$39:$C$782,СВЦЭМ!$A$39:$A$782,$A30,СВЦЭМ!$B$39:$B$782,Q$11)+'СЕТ СН'!$F$12+СВЦЭМ!$D$10+'СЕТ СН'!$F$6-'СЕТ СН'!$F$22</f>
        <v>1308.87334728</v>
      </c>
      <c r="R30" s="36">
        <f>SUMIFS(СВЦЭМ!$C$39:$C$782,СВЦЭМ!$A$39:$A$782,$A30,СВЦЭМ!$B$39:$B$782,R$11)+'СЕТ СН'!$F$12+СВЦЭМ!$D$10+'СЕТ СН'!$F$6-'СЕТ СН'!$F$22</f>
        <v>1309.63724914</v>
      </c>
      <c r="S30" s="36">
        <f>SUMIFS(СВЦЭМ!$C$39:$C$782,СВЦЭМ!$A$39:$A$782,$A30,СВЦЭМ!$B$39:$B$782,S$11)+'СЕТ СН'!$F$12+СВЦЭМ!$D$10+'СЕТ СН'!$F$6-'СЕТ СН'!$F$22</f>
        <v>1246.3036279</v>
      </c>
      <c r="T30" s="36">
        <f>SUMIFS(СВЦЭМ!$C$39:$C$782,СВЦЭМ!$A$39:$A$782,$A30,СВЦЭМ!$B$39:$B$782,T$11)+'СЕТ СН'!$F$12+СВЦЭМ!$D$10+'СЕТ СН'!$F$6-'СЕТ СН'!$F$22</f>
        <v>1230.2011702299999</v>
      </c>
      <c r="U30" s="36">
        <f>SUMIFS(СВЦЭМ!$C$39:$C$782,СВЦЭМ!$A$39:$A$782,$A30,СВЦЭМ!$B$39:$B$782,U$11)+'СЕТ СН'!$F$12+СВЦЭМ!$D$10+'СЕТ СН'!$F$6-'СЕТ СН'!$F$22</f>
        <v>1197.6902513299999</v>
      </c>
      <c r="V30" s="36">
        <f>SUMIFS(СВЦЭМ!$C$39:$C$782,СВЦЭМ!$A$39:$A$782,$A30,СВЦЭМ!$B$39:$B$782,V$11)+'СЕТ СН'!$F$12+СВЦЭМ!$D$10+'СЕТ СН'!$F$6-'СЕТ СН'!$F$22</f>
        <v>1197.06911526</v>
      </c>
      <c r="W30" s="36">
        <f>SUMIFS(СВЦЭМ!$C$39:$C$782,СВЦЭМ!$A$39:$A$782,$A30,СВЦЭМ!$B$39:$B$782,W$11)+'СЕТ СН'!$F$12+СВЦЭМ!$D$10+'СЕТ СН'!$F$6-'СЕТ СН'!$F$22</f>
        <v>1199.7086894399999</v>
      </c>
      <c r="X30" s="36">
        <f>SUMIFS(СВЦЭМ!$C$39:$C$782,СВЦЭМ!$A$39:$A$782,$A30,СВЦЭМ!$B$39:$B$782,X$11)+'СЕТ СН'!$F$12+СВЦЭМ!$D$10+'СЕТ СН'!$F$6-'СЕТ СН'!$F$22</f>
        <v>1284.11783504</v>
      </c>
      <c r="Y30" s="36">
        <f>SUMIFS(СВЦЭМ!$C$39:$C$782,СВЦЭМ!$A$39:$A$782,$A30,СВЦЭМ!$B$39:$B$782,Y$11)+'СЕТ СН'!$F$12+СВЦЭМ!$D$10+'СЕТ СН'!$F$6-'СЕТ СН'!$F$22</f>
        <v>1314.43933954</v>
      </c>
    </row>
    <row r="31" spans="1:25" ht="15.75" x14ac:dyDescent="0.2">
      <c r="A31" s="35">
        <f t="shared" si="0"/>
        <v>44520</v>
      </c>
      <c r="B31" s="36">
        <f>SUMIFS(СВЦЭМ!$C$39:$C$782,СВЦЭМ!$A$39:$A$782,$A31,СВЦЭМ!$B$39:$B$782,B$11)+'СЕТ СН'!$F$12+СВЦЭМ!$D$10+'СЕТ СН'!$F$6-'СЕТ СН'!$F$22</f>
        <v>1253.90957725</v>
      </c>
      <c r="C31" s="36">
        <f>SUMIFS(СВЦЭМ!$C$39:$C$782,СВЦЭМ!$A$39:$A$782,$A31,СВЦЭМ!$B$39:$B$782,C$11)+'СЕТ СН'!$F$12+СВЦЭМ!$D$10+'СЕТ СН'!$F$6-'СЕТ СН'!$F$22</f>
        <v>1204.7442008799999</v>
      </c>
      <c r="D31" s="36">
        <f>SUMIFS(СВЦЭМ!$C$39:$C$782,СВЦЭМ!$A$39:$A$782,$A31,СВЦЭМ!$B$39:$B$782,D$11)+'СЕТ СН'!$F$12+СВЦЭМ!$D$10+'СЕТ СН'!$F$6-'СЕТ СН'!$F$22</f>
        <v>1208.6065897199999</v>
      </c>
      <c r="E31" s="36">
        <f>SUMIFS(СВЦЭМ!$C$39:$C$782,СВЦЭМ!$A$39:$A$782,$A31,СВЦЭМ!$B$39:$B$782,E$11)+'СЕТ СН'!$F$12+СВЦЭМ!$D$10+'СЕТ СН'!$F$6-'СЕТ СН'!$F$22</f>
        <v>1209.7833461999999</v>
      </c>
      <c r="F31" s="36">
        <f>SUMIFS(СВЦЭМ!$C$39:$C$782,СВЦЭМ!$A$39:$A$782,$A31,СВЦЭМ!$B$39:$B$782,F$11)+'СЕТ СН'!$F$12+СВЦЭМ!$D$10+'СЕТ СН'!$F$6-'СЕТ СН'!$F$22</f>
        <v>1212.18788926</v>
      </c>
      <c r="G31" s="36">
        <f>SUMIFS(СВЦЭМ!$C$39:$C$782,СВЦЭМ!$A$39:$A$782,$A31,СВЦЭМ!$B$39:$B$782,G$11)+'СЕТ СН'!$F$12+СВЦЭМ!$D$10+'СЕТ СН'!$F$6-'СЕТ СН'!$F$22</f>
        <v>1209.8703036699999</v>
      </c>
      <c r="H31" s="36">
        <f>SUMIFS(СВЦЭМ!$C$39:$C$782,СВЦЭМ!$A$39:$A$782,$A31,СВЦЭМ!$B$39:$B$782,H$11)+'СЕТ СН'!$F$12+СВЦЭМ!$D$10+'СЕТ СН'!$F$6-'СЕТ СН'!$F$22</f>
        <v>1195.2432607599999</v>
      </c>
      <c r="I31" s="36">
        <f>SUMIFS(СВЦЭМ!$C$39:$C$782,СВЦЭМ!$A$39:$A$782,$A31,СВЦЭМ!$B$39:$B$782,I$11)+'СЕТ СН'!$F$12+СВЦЭМ!$D$10+'СЕТ СН'!$F$6-'СЕТ СН'!$F$22</f>
        <v>1215.58172201</v>
      </c>
      <c r="J31" s="36">
        <f>SUMIFS(СВЦЭМ!$C$39:$C$782,СВЦЭМ!$A$39:$A$782,$A31,СВЦЭМ!$B$39:$B$782,J$11)+'СЕТ СН'!$F$12+СВЦЭМ!$D$10+'СЕТ СН'!$F$6-'СЕТ СН'!$F$22</f>
        <v>1167.08294189</v>
      </c>
      <c r="K31" s="36">
        <f>SUMIFS(СВЦЭМ!$C$39:$C$782,СВЦЭМ!$A$39:$A$782,$A31,СВЦЭМ!$B$39:$B$782,K$11)+'СЕТ СН'!$F$12+СВЦЭМ!$D$10+'СЕТ СН'!$F$6-'СЕТ СН'!$F$22</f>
        <v>1142.44454795</v>
      </c>
      <c r="L31" s="36">
        <f>SUMIFS(СВЦЭМ!$C$39:$C$782,СВЦЭМ!$A$39:$A$782,$A31,СВЦЭМ!$B$39:$B$782,L$11)+'СЕТ СН'!$F$12+СВЦЭМ!$D$10+'СЕТ СН'!$F$6-'СЕТ СН'!$F$22</f>
        <v>1144.7815856899999</v>
      </c>
      <c r="M31" s="36">
        <f>SUMIFS(СВЦЭМ!$C$39:$C$782,СВЦЭМ!$A$39:$A$782,$A31,СВЦЭМ!$B$39:$B$782,M$11)+'СЕТ СН'!$F$12+СВЦЭМ!$D$10+'СЕТ СН'!$F$6-'СЕТ СН'!$F$22</f>
        <v>1125.11945653</v>
      </c>
      <c r="N31" s="36">
        <f>SUMIFS(СВЦЭМ!$C$39:$C$782,СВЦЭМ!$A$39:$A$782,$A31,СВЦЭМ!$B$39:$B$782,N$11)+'СЕТ СН'!$F$12+СВЦЭМ!$D$10+'СЕТ СН'!$F$6-'СЕТ СН'!$F$22</f>
        <v>1130.29093562</v>
      </c>
      <c r="O31" s="36">
        <f>SUMIFS(СВЦЭМ!$C$39:$C$782,СВЦЭМ!$A$39:$A$782,$A31,СВЦЭМ!$B$39:$B$782,O$11)+'СЕТ СН'!$F$12+СВЦЭМ!$D$10+'СЕТ СН'!$F$6-'СЕТ СН'!$F$22</f>
        <v>1155.1262589299999</v>
      </c>
      <c r="P31" s="36">
        <f>SUMIFS(СВЦЭМ!$C$39:$C$782,СВЦЭМ!$A$39:$A$782,$A31,СВЦЭМ!$B$39:$B$782,P$11)+'СЕТ СН'!$F$12+СВЦЭМ!$D$10+'СЕТ СН'!$F$6-'СЕТ СН'!$F$22</f>
        <v>1169.81839758</v>
      </c>
      <c r="Q31" s="36">
        <f>SUMIFS(СВЦЭМ!$C$39:$C$782,СВЦЭМ!$A$39:$A$782,$A31,СВЦЭМ!$B$39:$B$782,Q$11)+'СЕТ СН'!$F$12+СВЦЭМ!$D$10+'СЕТ СН'!$F$6-'СЕТ СН'!$F$22</f>
        <v>1164.41113814</v>
      </c>
      <c r="R31" s="36">
        <f>SUMIFS(СВЦЭМ!$C$39:$C$782,СВЦЭМ!$A$39:$A$782,$A31,СВЦЭМ!$B$39:$B$782,R$11)+'СЕТ СН'!$F$12+СВЦЭМ!$D$10+'СЕТ СН'!$F$6-'СЕТ СН'!$F$22</f>
        <v>1161.7145540399999</v>
      </c>
      <c r="S31" s="36">
        <f>SUMIFS(СВЦЭМ!$C$39:$C$782,СВЦЭМ!$A$39:$A$782,$A31,СВЦЭМ!$B$39:$B$782,S$11)+'СЕТ СН'!$F$12+СВЦЭМ!$D$10+'СЕТ СН'!$F$6-'СЕТ СН'!$F$22</f>
        <v>1142.5002608699999</v>
      </c>
      <c r="T31" s="36">
        <f>SUMIFS(СВЦЭМ!$C$39:$C$782,СВЦЭМ!$A$39:$A$782,$A31,СВЦЭМ!$B$39:$B$782,T$11)+'СЕТ СН'!$F$12+СВЦЭМ!$D$10+'СЕТ СН'!$F$6-'СЕТ СН'!$F$22</f>
        <v>1148.7767835699999</v>
      </c>
      <c r="U31" s="36">
        <f>SUMIFS(СВЦЭМ!$C$39:$C$782,СВЦЭМ!$A$39:$A$782,$A31,СВЦЭМ!$B$39:$B$782,U$11)+'СЕТ СН'!$F$12+СВЦЭМ!$D$10+'СЕТ СН'!$F$6-'СЕТ СН'!$F$22</f>
        <v>1143.67604003</v>
      </c>
      <c r="V31" s="36">
        <f>SUMIFS(СВЦЭМ!$C$39:$C$782,СВЦЭМ!$A$39:$A$782,$A31,СВЦЭМ!$B$39:$B$782,V$11)+'СЕТ СН'!$F$12+СВЦЭМ!$D$10+'СЕТ СН'!$F$6-'СЕТ СН'!$F$22</f>
        <v>1137.2717497900001</v>
      </c>
      <c r="W31" s="36">
        <f>SUMIFS(СВЦЭМ!$C$39:$C$782,СВЦЭМ!$A$39:$A$782,$A31,СВЦЭМ!$B$39:$B$782,W$11)+'СЕТ СН'!$F$12+СВЦЭМ!$D$10+'СЕТ СН'!$F$6-'СЕТ СН'!$F$22</f>
        <v>1153.9495211799999</v>
      </c>
      <c r="X31" s="36">
        <f>SUMIFS(СВЦЭМ!$C$39:$C$782,СВЦЭМ!$A$39:$A$782,$A31,СВЦЭМ!$B$39:$B$782,X$11)+'СЕТ СН'!$F$12+СВЦЭМ!$D$10+'СЕТ СН'!$F$6-'СЕТ СН'!$F$22</f>
        <v>1189.0310047299999</v>
      </c>
      <c r="Y31" s="36">
        <f>SUMIFS(СВЦЭМ!$C$39:$C$782,СВЦЭМ!$A$39:$A$782,$A31,СВЦЭМ!$B$39:$B$782,Y$11)+'СЕТ СН'!$F$12+СВЦЭМ!$D$10+'СЕТ СН'!$F$6-'СЕТ СН'!$F$22</f>
        <v>1211.08794229</v>
      </c>
    </row>
    <row r="32" spans="1:25" ht="15.75" x14ac:dyDescent="0.2">
      <c r="A32" s="35">
        <f t="shared" si="0"/>
        <v>44521</v>
      </c>
      <c r="B32" s="36">
        <f>SUMIFS(СВЦЭМ!$C$39:$C$782,СВЦЭМ!$A$39:$A$782,$A32,СВЦЭМ!$B$39:$B$782,B$11)+'СЕТ СН'!$F$12+СВЦЭМ!$D$10+'СЕТ СН'!$F$6-'СЕТ СН'!$F$22</f>
        <v>1209.8150395800001</v>
      </c>
      <c r="C32" s="36">
        <f>SUMIFS(СВЦЭМ!$C$39:$C$782,СВЦЭМ!$A$39:$A$782,$A32,СВЦЭМ!$B$39:$B$782,C$11)+'СЕТ СН'!$F$12+СВЦЭМ!$D$10+'СЕТ СН'!$F$6-'СЕТ СН'!$F$22</f>
        <v>1227.2096955300001</v>
      </c>
      <c r="D32" s="36">
        <f>SUMIFS(СВЦЭМ!$C$39:$C$782,СВЦЭМ!$A$39:$A$782,$A32,СВЦЭМ!$B$39:$B$782,D$11)+'СЕТ СН'!$F$12+СВЦЭМ!$D$10+'СЕТ СН'!$F$6-'СЕТ СН'!$F$22</f>
        <v>1248.1312733099999</v>
      </c>
      <c r="E32" s="36">
        <f>SUMIFS(СВЦЭМ!$C$39:$C$782,СВЦЭМ!$A$39:$A$782,$A32,СВЦЭМ!$B$39:$B$782,E$11)+'СЕТ СН'!$F$12+СВЦЭМ!$D$10+'СЕТ СН'!$F$6-'СЕТ СН'!$F$22</f>
        <v>1260.7245063299999</v>
      </c>
      <c r="F32" s="36">
        <f>SUMIFS(СВЦЭМ!$C$39:$C$782,СВЦЭМ!$A$39:$A$782,$A32,СВЦЭМ!$B$39:$B$782,F$11)+'СЕТ СН'!$F$12+СВЦЭМ!$D$10+'СЕТ СН'!$F$6-'СЕТ СН'!$F$22</f>
        <v>1251.3230654199999</v>
      </c>
      <c r="G32" s="36">
        <f>SUMIFS(СВЦЭМ!$C$39:$C$782,СВЦЭМ!$A$39:$A$782,$A32,СВЦЭМ!$B$39:$B$782,G$11)+'СЕТ СН'!$F$12+СВЦЭМ!$D$10+'СЕТ СН'!$F$6-'СЕТ СН'!$F$22</f>
        <v>1245.21530276</v>
      </c>
      <c r="H32" s="36">
        <f>SUMIFS(СВЦЭМ!$C$39:$C$782,СВЦЭМ!$A$39:$A$782,$A32,СВЦЭМ!$B$39:$B$782,H$11)+'СЕТ СН'!$F$12+СВЦЭМ!$D$10+'СЕТ СН'!$F$6-'СЕТ СН'!$F$22</f>
        <v>1222.8669115099999</v>
      </c>
      <c r="I32" s="36">
        <f>SUMIFS(СВЦЭМ!$C$39:$C$782,СВЦЭМ!$A$39:$A$782,$A32,СВЦЭМ!$B$39:$B$782,I$11)+'СЕТ СН'!$F$12+СВЦЭМ!$D$10+'СЕТ СН'!$F$6-'СЕТ СН'!$F$22</f>
        <v>1202.8334061</v>
      </c>
      <c r="J32" s="36">
        <f>SUMIFS(СВЦЭМ!$C$39:$C$782,СВЦЭМ!$A$39:$A$782,$A32,СВЦЭМ!$B$39:$B$782,J$11)+'СЕТ СН'!$F$12+СВЦЭМ!$D$10+'СЕТ СН'!$F$6-'СЕТ СН'!$F$22</f>
        <v>1173.5930351100001</v>
      </c>
      <c r="K32" s="36">
        <f>SUMIFS(СВЦЭМ!$C$39:$C$782,СВЦЭМ!$A$39:$A$782,$A32,СВЦЭМ!$B$39:$B$782,K$11)+'СЕТ СН'!$F$12+СВЦЭМ!$D$10+'СЕТ СН'!$F$6-'СЕТ СН'!$F$22</f>
        <v>1115.07456639</v>
      </c>
      <c r="L32" s="36">
        <f>SUMIFS(СВЦЭМ!$C$39:$C$782,СВЦЭМ!$A$39:$A$782,$A32,СВЦЭМ!$B$39:$B$782,L$11)+'СЕТ СН'!$F$12+СВЦЭМ!$D$10+'СЕТ СН'!$F$6-'СЕТ СН'!$F$22</f>
        <v>1120.2663015999999</v>
      </c>
      <c r="M32" s="36">
        <f>SUMIFS(СВЦЭМ!$C$39:$C$782,СВЦЭМ!$A$39:$A$782,$A32,СВЦЭМ!$B$39:$B$782,M$11)+'СЕТ СН'!$F$12+СВЦЭМ!$D$10+'СЕТ СН'!$F$6-'СЕТ СН'!$F$22</f>
        <v>1123.17590264</v>
      </c>
      <c r="N32" s="36">
        <f>SUMIFS(СВЦЭМ!$C$39:$C$782,СВЦЭМ!$A$39:$A$782,$A32,СВЦЭМ!$B$39:$B$782,N$11)+'СЕТ СН'!$F$12+СВЦЭМ!$D$10+'СЕТ СН'!$F$6-'СЕТ СН'!$F$22</f>
        <v>1128.9988668399999</v>
      </c>
      <c r="O32" s="36">
        <f>SUMIFS(СВЦЭМ!$C$39:$C$782,СВЦЭМ!$A$39:$A$782,$A32,СВЦЭМ!$B$39:$B$782,O$11)+'СЕТ СН'!$F$12+СВЦЭМ!$D$10+'СЕТ СН'!$F$6-'СЕТ СН'!$F$22</f>
        <v>1136.54702202</v>
      </c>
      <c r="P32" s="36">
        <f>SUMIFS(СВЦЭМ!$C$39:$C$782,СВЦЭМ!$A$39:$A$782,$A32,СВЦЭМ!$B$39:$B$782,P$11)+'СЕТ СН'!$F$12+СВЦЭМ!$D$10+'СЕТ СН'!$F$6-'СЕТ СН'!$F$22</f>
        <v>1158.30699172</v>
      </c>
      <c r="Q32" s="36">
        <f>SUMIFS(СВЦЭМ!$C$39:$C$782,СВЦЭМ!$A$39:$A$782,$A32,СВЦЭМ!$B$39:$B$782,Q$11)+'СЕТ СН'!$F$12+СВЦЭМ!$D$10+'СЕТ СН'!$F$6-'СЕТ СН'!$F$22</f>
        <v>1156.59967706</v>
      </c>
      <c r="R32" s="36">
        <f>SUMIFS(СВЦЭМ!$C$39:$C$782,СВЦЭМ!$A$39:$A$782,$A32,СВЦЭМ!$B$39:$B$782,R$11)+'СЕТ СН'!$F$12+СВЦЭМ!$D$10+'СЕТ СН'!$F$6-'СЕТ СН'!$F$22</f>
        <v>1150.6934298900001</v>
      </c>
      <c r="S32" s="36">
        <f>SUMIFS(СВЦЭМ!$C$39:$C$782,СВЦЭМ!$A$39:$A$782,$A32,СВЦЭМ!$B$39:$B$782,S$11)+'СЕТ СН'!$F$12+СВЦЭМ!$D$10+'СЕТ СН'!$F$6-'СЕТ СН'!$F$22</f>
        <v>1126.1092596999999</v>
      </c>
      <c r="T32" s="36">
        <f>SUMIFS(СВЦЭМ!$C$39:$C$782,СВЦЭМ!$A$39:$A$782,$A32,СВЦЭМ!$B$39:$B$782,T$11)+'СЕТ СН'!$F$12+СВЦЭМ!$D$10+'СЕТ СН'!$F$6-'СЕТ СН'!$F$22</f>
        <v>1114.1948175099999</v>
      </c>
      <c r="U32" s="36">
        <f>SUMIFS(СВЦЭМ!$C$39:$C$782,СВЦЭМ!$A$39:$A$782,$A32,СВЦЭМ!$B$39:$B$782,U$11)+'СЕТ СН'!$F$12+СВЦЭМ!$D$10+'СЕТ СН'!$F$6-'СЕТ СН'!$F$22</f>
        <v>1129.68804196</v>
      </c>
      <c r="V32" s="36">
        <f>SUMIFS(СВЦЭМ!$C$39:$C$782,СВЦЭМ!$A$39:$A$782,$A32,СВЦЭМ!$B$39:$B$782,V$11)+'СЕТ СН'!$F$12+СВЦЭМ!$D$10+'СЕТ СН'!$F$6-'СЕТ СН'!$F$22</f>
        <v>1137.7202572199999</v>
      </c>
      <c r="W32" s="36">
        <f>SUMIFS(СВЦЭМ!$C$39:$C$782,СВЦЭМ!$A$39:$A$782,$A32,СВЦЭМ!$B$39:$B$782,W$11)+'СЕТ СН'!$F$12+СВЦЭМ!$D$10+'СЕТ СН'!$F$6-'СЕТ СН'!$F$22</f>
        <v>1160.0572206100001</v>
      </c>
      <c r="X32" s="36">
        <f>SUMIFS(СВЦЭМ!$C$39:$C$782,СВЦЭМ!$A$39:$A$782,$A32,СВЦЭМ!$B$39:$B$782,X$11)+'СЕТ СН'!$F$12+СВЦЭМ!$D$10+'СЕТ СН'!$F$6-'СЕТ СН'!$F$22</f>
        <v>1179.6560908500001</v>
      </c>
      <c r="Y32" s="36">
        <f>SUMIFS(СВЦЭМ!$C$39:$C$782,СВЦЭМ!$A$39:$A$782,$A32,СВЦЭМ!$B$39:$B$782,Y$11)+'СЕТ СН'!$F$12+СВЦЭМ!$D$10+'СЕТ СН'!$F$6-'СЕТ СН'!$F$22</f>
        <v>1203.4332323599999</v>
      </c>
    </row>
    <row r="33" spans="1:25" ht="15.75" x14ac:dyDescent="0.2">
      <c r="A33" s="35">
        <f t="shared" si="0"/>
        <v>44522</v>
      </c>
      <c r="B33" s="36">
        <f>SUMIFS(СВЦЭМ!$C$39:$C$782,СВЦЭМ!$A$39:$A$782,$A33,СВЦЭМ!$B$39:$B$782,B$11)+'СЕТ СН'!$F$12+СВЦЭМ!$D$10+'СЕТ СН'!$F$6-'СЕТ СН'!$F$22</f>
        <v>1211.8941964200001</v>
      </c>
      <c r="C33" s="36">
        <f>SUMIFS(СВЦЭМ!$C$39:$C$782,СВЦЭМ!$A$39:$A$782,$A33,СВЦЭМ!$B$39:$B$782,C$11)+'СЕТ СН'!$F$12+СВЦЭМ!$D$10+'СЕТ СН'!$F$6-'СЕТ СН'!$F$22</f>
        <v>1212.5746794300001</v>
      </c>
      <c r="D33" s="36">
        <f>SUMIFS(СВЦЭМ!$C$39:$C$782,СВЦЭМ!$A$39:$A$782,$A33,СВЦЭМ!$B$39:$B$782,D$11)+'СЕТ СН'!$F$12+СВЦЭМ!$D$10+'СЕТ СН'!$F$6-'СЕТ СН'!$F$22</f>
        <v>1226.68511474</v>
      </c>
      <c r="E33" s="36">
        <f>SUMIFS(СВЦЭМ!$C$39:$C$782,СВЦЭМ!$A$39:$A$782,$A33,СВЦЭМ!$B$39:$B$782,E$11)+'СЕТ СН'!$F$12+СВЦЭМ!$D$10+'СЕТ СН'!$F$6-'СЕТ СН'!$F$22</f>
        <v>1236.5171948899999</v>
      </c>
      <c r="F33" s="36">
        <f>SUMIFS(СВЦЭМ!$C$39:$C$782,СВЦЭМ!$A$39:$A$782,$A33,СВЦЭМ!$B$39:$B$782,F$11)+'СЕТ СН'!$F$12+СВЦЭМ!$D$10+'СЕТ СН'!$F$6-'СЕТ СН'!$F$22</f>
        <v>1229.4773825899999</v>
      </c>
      <c r="G33" s="36">
        <f>SUMIFS(СВЦЭМ!$C$39:$C$782,СВЦЭМ!$A$39:$A$782,$A33,СВЦЭМ!$B$39:$B$782,G$11)+'СЕТ СН'!$F$12+СВЦЭМ!$D$10+'СЕТ СН'!$F$6-'СЕТ СН'!$F$22</f>
        <v>1212.4442896999999</v>
      </c>
      <c r="H33" s="36">
        <f>SUMIFS(СВЦЭМ!$C$39:$C$782,СВЦЭМ!$A$39:$A$782,$A33,СВЦЭМ!$B$39:$B$782,H$11)+'СЕТ СН'!$F$12+СВЦЭМ!$D$10+'СЕТ СН'!$F$6-'СЕТ СН'!$F$22</f>
        <v>1179.5434557999999</v>
      </c>
      <c r="I33" s="36">
        <f>SUMIFS(СВЦЭМ!$C$39:$C$782,СВЦЭМ!$A$39:$A$782,$A33,СВЦЭМ!$B$39:$B$782,I$11)+'СЕТ СН'!$F$12+СВЦЭМ!$D$10+'СЕТ СН'!$F$6-'СЕТ СН'!$F$22</f>
        <v>1144.5388147599999</v>
      </c>
      <c r="J33" s="36">
        <f>SUMIFS(СВЦЭМ!$C$39:$C$782,СВЦЭМ!$A$39:$A$782,$A33,СВЦЭМ!$B$39:$B$782,J$11)+'СЕТ СН'!$F$12+СВЦЭМ!$D$10+'СЕТ СН'!$F$6-'СЕТ СН'!$F$22</f>
        <v>1165.3955361000001</v>
      </c>
      <c r="K33" s="36">
        <f>SUMIFS(СВЦЭМ!$C$39:$C$782,СВЦЭМ!$A$39:$A$782,$A33,СВЦЭМ!$B$39:$B$782,K$11)+'СЕТ СН'!$F$12+СВЦЭМ!$D$10+'СЕТ СН'!$F$6-'СЕТ СН'!$F$22</f>
        <v>1134.4455453400001</v>
      </c>
      <c r="L33" s="36">
        <f>SUMIFS(СВЦЭМ!$C$39:$C$782,СВЦЭМ!$A$39:$A$782,$A33,СВЦЭМ!$B$39:$B$782,L$11)+'СЕТ СН'!$F$12+СВЦЭМ!$D$10+'СЕТ СН'!$F$6-'СЕТ СН'!$F$22</f>
        <v>1118.4125376499999</v>
      </c>
      <c r="M33" s="36">
        <f>SUMIFS(СВЦЭМ!$C$39:$C$782,СВЦЭМ!$A$39:$A$782,$A33,СВЦЭМ!$B$39:$B$782,M$11)+'СЕТ СН'!$F$12+СВЦЭМ!$D$10+'СЕТ СН'!$F$6-'СЕТ СН'!$F$22</f>
        <v>1125.33645095</v>
      </c>
      <c r="N33" s="36">
        <f>SUMIFS(СВЦЭМ!$C$39:$C$782,СВЦЭМ!$A$39:$A$782,$A33,СВЦЭМ!$B$39:$B$782,N$11)+'СЕТ СН'!$F$12+СВЦЭМ!$D$10+'СЕТ СН'!$F$6-'СЕТ СН'!$F$22</f>
        <v>1129.9497583300001</v>
      </c>
      <c r="O33" s="36">
        <f>SUMIFS(СВЦЭМ!$C$39:$C$782,СВЦЭМ!$A$39:$A$782,$A33,СВЦЭМ!$B$39:$B$782,O$11)+'СЕТ СН'!$F$12+СВЦЭМ!$D$10+'СЕТ СН'!$F$6-'СЕТ СН'!$F$22</f>
        <v>1166.81003786</v>
      </c>
      <c r="P33" s="36">
        <f>SUMIFS(СВЦЭМ!$C$39:$C$782,СВЦЭМ!$A$39:$A$782,$A33,СВЦЭМ!$B$39:$B$782,P$11)+'СЕТ СН'!$F$12+СВЦЭМ!$D$10+'СЕТ СН'!$F$6-'СЕТ СН'!$F$22</f>
        <v>1189.7230608</v>
      </c>
      <c r="Q33" s="36">
        <f>SUMIFS(СВЦЭМ!$C$39:$C$782,СВЦЭМ!$A$39:$A$782,$A33,СВЦЭМ!$B$39:$B$782,Q$11)+'СЕТ СН'!$F$12+СВЦЭМ!$D$10+'СЕТ СН'!$F$6-'СЕТ СН'!$F$22</f>
        <v>1182.4494592599999</v>
      </c>
      <c r="R33" s="36">
        <f>SUMIFS(СВЦЭМ!$C$39:$C$782,СВЦЭМ!$A$39:$A$782,$A33,СВЦЭМ!$B$39:$B$782,R$11)+'СЕТ СН'!$F$12+СВЦЭМ!$D$10+'СЕТ СН'!$F$6-'СЕТ СН'!$F$22</f>
        <v>1182.2277720100001</v>
      </c>
      <c r="S33" s="36">
        <f>SUMIFS(СВЦЭМ!$C$39:$C$782,СВЦЭМ!$A$39:$A$782,$A33,СВЦЭМ!$B$39:$B$782,S$11)+'СЕТ СН'!$F$12+СВЦЭМ!$D$10+'СЕТ СН'!$F$6-'СЕТ СН'!$F$22</f>
        <v>1118.0490248899998</v>
      </c>
      <c r="T33" s="36">
        <f>SUMIFS(СВЦЭМ!$C$39:$C$782,СВЦЭМ!$A$39:$A$782,$A33,СВЦЭМ!$B$39:$B$782,T$11)+'СЕТ СН'!$F$12+СВЦЭМ!$D$10+'СЕТ СН'!$F$6-'СЕТ СН'!$F$22</f>
        <v>1137.34763791</v>
      </c>
      <c r="U33" s="36">
        <f>SUMIFS(СВЦЭМ!$C$39:$C$782,СВЦЭМ!$A$39:$A$782,$A33,СВЦЭМ!$B$39:$B$782,U$11)+'СЕТ СН'!$F$12+СВЦЭМ!$D$10+'СЕТ СН'!$F$6-'СЕТ СН'!$F$22</f>
        <v>1134.1512279399999</v>
      </c>
      <c r="V33" s="36">
        <f>SUMIFS(СВЦЭМ!$C$39:$C$782,СВЦЭМ!$A$39:$A$782,$A33,СВЦЭМ!$B$39:$B$782,V$11)+'СЕТ СН'!$F$12+СВЦЭМ!$D$10+'СЕТ СН'!$F$6-'СЕТ СН'!$F$22</f>
        <v>1139.98709773</v>
      </c>
      <c r="W33" s="36">
        <f>SUMIFS(СВЦЭМ!$C$39:$C$782,СВЦЭМ!$A$39:$A$782,$A33,СВЦЭМ!$B$39:$B$782,W$11)+'СЕТ СН'!$F$12+СВЦЭМ!$D$10+'СЕТ СН'!$F$6-'СЕТ СН'!$F$22</f>
        <v>1162.4502686999999</v>
      </c>
      <c r="X33" s="36">
        <f>SUMIFS(СВЦЭМ!$C$39:$C$782,СВЦЭМ!$A$39:$A$782,$A33,СВЦЭМ!$B$39:$B$782,X$11)+'СЕТ СН'!$F$12+СВЦЭМ!$D$10+'СЕТ СН'!$F$6-'СЕТ СН'!$F$22</f>
        <v>1203.20218456</v>
      </c>
      <c r="Y33" s="36">
        <f>SUMIFS(СВЦЭМ!$C$39:$C$782,СВЦЭМ!$A$39:$A$782,$A33,СВЦЭМ!$B$39:$B$782,Y$11)+'СЕТ СН'!$F$12+СВЦЭМ!$D$10+'СЕТ СН'!$F$6-'СЕТ СН'!$F$22</f>
        <v>1226.77185912</v>
      </c>
    </row>
    <row r="34" spans="1:25" ht="15.75" x14ac:dyDescent="0.2">
      <c r="A34" s="35">
        <f t="shared" si="0"/>
        <v>44523</v>
      </c>
      <c r="B34" s="36">
        <f>SUMIFS(СВЦЭМ!$C$39:$C$782,СВЦЭМ!$A$39:$A$782,$A34,СВЦЭМ!$B$39:$B$782,B$11)+'СЕТ СН'!$F$12+СВЦЭМ!$D$10+'СЕТ СН'!$F$6-'СЕТ СН'!$F$22</f>
        <v>1206.0656551299999</v>
      </c>
      <c r="C34" s="36">
        <f>SUMIFS(СВЦЭМ!$C$39:$C$782,СВЦЭМ!$A$39:$A$782,$A34,СВЦЭМ!$B$39:$B$782,C$11)+'СЕТ СН'!$F$12+СВЦЭМ!$D$10+'СЕТ СН'!$F$6-'СЕТ СН'!$F$22</f>
        <v>1246.0878316200001</v>
      </c>
      <c r="D34" s="36">
        <f>SUMIFS(СВЦЭМ!$C$39:$C$782,СВЦЭМ!$A$39:$A$782,$A34,СВЦЭМ!$B$39:$B$782,D$11)+'СЕТ СН'!$F$12+СВЦЭМ!$D$10+'СЕТ СН'!$F$6-'СЕТ СН'!$F$22</f>
        <v>1230.1348507099999</v>
      </c>
      <c r="E34" s="36">
        <f>SUMIFS(СВЦЭМ!$C$39:$C$782,СВЦЭМ!$A$39:$A$782,$A34,СВЦЭМ!$B$39:$B$782,E$11)+'СЕТ СН'!$F$12+СВЦЭМ!$D$10+'СЕТ СН'!$F$6-'СЕТ СН'!$F$22</f>
        <v>1226.4567456499999</v>
      </c>
      <c r="F34" s="36">
        <f>SUMIFS(СВЦЭМ!$C$39:$C$782,СВЦЭМ!$A$39:$A$782,$A34,СВЦЭМ!$B$39:$B$782,F$11)+'СЕТ СН'!$F$12+СВЦЭМ!$D$10+'СЕТ СН'!$F$6-'СЕТ СН'!$F$22</f>
        <v>1228.56531021</v>
      </c>
      <c r="G34" s="36">
        <f>SUMIFS(СВЦЭМ!$C$39:$C$782,СВЦЭМ!$A$39:$A$782,$A34,СВЦЭМ!$B$39:$B$782,G$11)+'СЕТ СН'!$F$12+СВЦЭМ!$D$10+'СЕТ СН'!$F$6-'СЕТ СН'!$F$22</f>
        <v>1209.45681472</v>
      </c>
      <c r="H34" s="36">
        <f>SUMIFS(СВЦЭМ!$C$39:$C$782,СВЦЭМ!$A$39:$A$782,$A34,СВЦЭМ!$B$39:$B$782,H$11)+'СЕТ СН'!$F$12+СВЦЭМ!$D$10+'СЕТ СН'!$F$6-'СЕТ СН'!$F$22</f>
        <v>1205.7254440199999</v>
      </c>
      <c r="I34" s="36">
        <f>SUMIFS(СВЦЭМ!$C$39:$C$782,СВЦЭМ!$A$39:$A$782,$A34,СВЦЭМ!$B$39:$B$782,I$11)+'СЕТ СН'!$F$12+СВЦЭМ!$D$10+'СЕТ СН'!$F$6-'СЕТ СН'!$F$22</f>
        <v>1189.08900518</v>
      </c>
      <c r="J34" s="36">
        <f>SUMIFS(СВЦЭМ!$C$39:$C$782,СВЦЭМ!$A$39:$A$782,$A34,СВЦЭМ!$B$39:$B$782,J$11)+'СЕТ СН'!$F$12+СВЦЭМ!$D$10+'СЕТ СН'!$F$6-'СЕТ СН'!$F$22</f>
        <v>1152.1581269999999</v>
      </c>
      <c r="K34" s="36">
        <f>SUMIFS(СВЦЭМ!$C$39:$C$782,СВЦЭМ!$A$39:$A$782,$A34,СВЦЭМ!$B$39:$B$782,K$11)+'СЕТ СН'!$F$12+СВЦЭМ!$D$10+'СЕТ СН'!$F$6-'СЕТ СН'!$F$22</f>
        <v>1141.54307253</v>
      </c>
      <c r="L34" s="36">
        <f>SUMIFS(СВЦЭМ!$C$39:$C$782,СВЦЭМ!$A$39:$A$782,$A34,СВЦЭМ!$B$39:$B$782,L$11)+'СЕТ СН'!$F$12+СВЦЭМ!$D$10+'СЕТ СН'!$F$6-'СЕТ СН'!$F$22</f>
        <v>1159.5607522099999</v>
      </c>
      <c r="M34" s="36">
        <f>SUMIFS(СВЦЭМ!$C$39:$C$782,СВЦЭМ!$A$39:$A$782,$A34,СВЦЭМ!$B$39:$B$782,M$11)+'СЕТ СН'!$F$12+СВЦЭМ!$D$10+'СЕТ СН'!$F$6-'СЕТ СН'!$F$22</f>
        <v>1198.5362373799999</v>
      </c>
      <c r="N34" s="36">
        <f>SUMIFS(СВЦЭМ!$C$39:$C$782,СВЦЭМ!$A$39:$A$782,$A34,СВЦЭМ!$B$39:$B$782,N$11)+'СЕТ СН'!$F$12+СВЦЭМ!$D$10+'СЕТ СН'!$F$6-'СЕТ СН'!$F$22</f>
        <v>1200.33801171</v>
      </c>
      <c r="O34" s="36">
        <f>SUMIFS(СВЦЭМ!$C$39:$C$782,СВЦЭМ!$A$39:$A$782,$A34,СВЦЭМ!$B$39:$B$782,O$11)+'СЕТ СН'!$F$12+СВЦЭМ!$D$10+'СЕТ СН'!$F$6-'СЕТ СН'!$F$22</f>
        <v>1212.34694825</v>
      </c>
      <c r="P34" s="36">
        <f>SUMIFS(СВЦЭМ!$C$39:$C$782,СВЦЭМ!$A$39:$A$782,$A34,СВЦЭМ!$B$39:$B$782,P$11)+'СЕТ СН'!$F$12+СВЦЭМ!$D$10+'СЕТ СН'!$F$6-'СЕТ СН'!$F$22</f>
        <v>1217.50573209</v>
      </c>
      <c r="Q34" s="36">
        <f>SUMIFS(СВЦЭМ!$C$39:$C$782,СВЦЭМ!$A$39:$A$782,$A34,СВЦЭМ!$B$39:$B$782,Q$11)+'СЕТ СН'!$F$12+СВЦЭМ!$D$10+'СЕТ СН'!$F$6-'СЕТ СН'!$F$22</f>
        <v>1214.8129237000001</v>
      </c>
      <c r="R34" s="36">
        <f>SUMIFS(СВЦЭМ!$C$39:$C$782,СВЦЭМ!$A$39:$A$782,$A34,СВЦЭМ!$B$39:$B$782,R$11)+'СЕТ СН'!$F$12+СВЦЭМ!$D$10+'СЕТ СН'!$F$6-'СЕТ СН'!$F$22</f>
        <v>1197.35659605</v>
      </c>
      <c r="S34" s="36">
        <f>SUMIFS(СВЦЭМ!$C$39:$C$782,СВЦЭМ!$A$39:$A$782,$A34,СВЦЭМ!$B$39:$B$782,S$11)+'СЕТ СН'!$F$12+СВЦЭМ!$D$10+'СЕТ СН'!$F$6-'СЕТ СН'!$F$22</f>
        <v>1145.65093518</v>
      </c>
      <c r="T34" s="36">
        <f>SUMIFS(СВЦЭМ!$C$39:$C$782,СВЦЭМ!$A$39:$A$782,$A34,СВЦЭМ!$B$39:$B$782,T$11)+'СЕТ СН'!$F$12+СВЦЭМ!$D$10+'СЕТ СН'!$F$6-'СЕТ СН'!$F$22</f>
        <v>1131.17735451</v>
      </c>
      <c r="U34" s="36">
        <f>SUMIFS(СВЦЭМ!$C$39:$C$782,СВЦЭМ!$A$39:$A$782,$A34,СВЦЭМ!$B$39:$B$782,U$11)+'СЕТ СН'!$F$12+СВЦЭМ!$D$10+'СЕТ СН'!$F$6-'СЕТ СН'!$F$22</f>
        <v>1122.37232993</v>
      </c>
      <c r="V34" s="36">
        <f>SUMIFS(СВЦЭМ!$C$39:$C$782,СВЦЭМ!$A$39:$A$782,$A34,СВЦЭМ!$B$39:$B$782,V$11)+'СЕТ СН'!$F$12+СВЦЭМ!$D$10+'СЕТ СН'!$F$6-'СЕТ СН'!$F$22</f>
        <v>1146.35903633</v>
      </c>
      <c r="W34" s="36">
        <f>SUMIFS(СВЦЭМ!$C$39:$C$782,СВЦЭМ!$A$39:$A$782,$A34,СВЦЭМ!$B$39:$B$782,W$11)+'СЕТ СН'!$F$12+СВЦЭМ!$D$10+'СЕТ СН'!$F$6-'СЕТ СН'!$F$22</f>
        <v>1172.9534066599999</v>
      </c>
      <c r="X34" s="36">
        <f>SUMIFS(СВЦЭМ!$C$39:$C$782,СВЦЭМ!$A$39:$A$782,$A34,СВЦЭМ!$B$39:$B$782,X$11)+'СЕТ СН'!$F$12+СВЦЭМ!$D$10+'СЕТ СН'!$F$6-'СЕТ СН'!$F$22</f>
        <v>1207.5108998200001</v>
      </c>
      <c r="Y34" s="36">
        <f>SUMIFS(СВЦЭМ!$C$39:$C$782,СВЦЭМ!$A$39:$A$782,$A34,СВЦЭМ!$B$39:$B$782,Y$11)+'СЕТ СН'!$F$12+СВЦЭМ!$D$10+'СЕТ СН'!$F$6-'СЕТ СН'!$F$22</f>
        <v>1221.2174148300001</v>
      </c>
    </row>
    <row r="35" spans="1:25" ht="15.75" x14ac:dyDescent="0.2">
      <c r="A35" s="35">
        <f t="shared" si="0"/>
        <v>44524</v>
      </c>
      <c r="B35" s="36">
        <f>SUMIFS(СВЦЭМ!$C$39:$C$782,СВЦЭМ!$A$39:$A$782,$A35,СВЦЭМ!$B$39:$B$782,B$11)+'СЕТ СН'!$F$12+СВЦЭМ!$D$10+'СЕТ СН'!$F$6-'СЕТ СН'!$F$22</f>
        <v>1214.49883989</v>
      </c>
      <c r="C35" s="36">
        <f>SUMIFS(СВЦЭМ!$C$39:$C$782,СВЦЭМ!$A$39:$A$782,$A35,СВЦЭМ!$B$39:$B$782,C$11)+'СЕТ СН'!$F$12+СВЦЭМ!$D$10+'СЕТ СН'!$F$6-'СЕТ СН'!$F$22</f>
        <v>1287.98613305</v>
      </c>
      <c r="D35" s="36">
        <f>SUMIFS(СВЦЭМ!$C$39:$C$782,СВЦЭМ!$A$39:$A$782,$A35,СВЦЭМ!$B$39:$B$782,D$11)+'СЕТ СН'!$F$12+СВЦЭМ!$D$10+'СЕТ СН'!$F$6-'СЕТ СН'!$F$22</f>
        <v>1323.1668461100001</v>
      </c>
      <c r="E35" s="36">
        <f>SUMIFS(СВЦЭМ!$C$39:$C$782,СВЦЭМ!$A$39:$A$782,$A35,СВЦЭМ!$B$39:$B$782,E$11)+'СЕТ СН'!$F$12+СВЦЭМ!$D$10+'СЕТ СН'!$F$6-'СЕТ СН'!$F$22</f>
        <v>1326.7274947799999</v>
      </c>
      <c r="F35" s="36">
        <f>SUMIFS(СВЦЭМ!$C$39:$C$782,СВЦЭМ!$A$39:$A$782,$A35,СВЦЭМ!$B$39:$B$782,F$11)+'СЕТ СН'!$F$12+СВЦЭМ!$D$10+'СЕТ СН'!$F$6-'СЕТ СН'!$F$22</f>
        <v>1314.88881982</v>
      </c>
      <c r="G35" s="36">
        <f>SUMIFS(СВЦЭМ!$C$39:$C$782,СВЦЭМ!$A$39:$A$782,$A35,СВЦЭМ!$B$39:$B$782,G$11)+'СЕТ СН'!$F$12+СВЦЭМ!$D$10+'СЕТ СН'!$F$6-'СЕТ СН'!$F$22</f>
        <v>1290.5845530500001</v>
      </c>
      <c r="H35" s="36">
        <f>SUMIFS(СВЦЭМ!$C$39:$C$782,СВЦЭМ!$A$39:$A$782,$A35,СВЦЭМ!$B$39:$B$782,H$11)+'СЕТ СН'!$F$12+СВЦЭМ!$D$10+'СЕТ СН'!$F$6-'СЕТ СН'!$F$22</f>
        <v>1225.53250955</v>
      </c>
      <c r="I35" s="36">
        <f>SUMIFS(СВЦЭМ!$C$39:$C$782,СВЦЭМ!$A$39:$A$782,$A35,СВЦЭМ!$B$39:$B$782,I$11)+'СЕТ СН'!$F$12+СВЦЭМ!$D$10+'СЕТ СН'!$F$6-'СЕТ СН'!$F$22</f>
        <v>1211.2311996000001</v>
      </c>
      <c r="J35" s="36">
        <f>SUMIFS(СВЦЭМ!$C$39:$C$782,СВЦЭМ!$A$39:$A$782,$A35,СВЦЭМ!$B$39:$B$782,J$11)+'СЕТ СН'!$F$12+СВЦЭМ!$D$10+'СЕТ СН'!$F$6-'СЕТ СН'!$F$22</f>
        <v>1178.5572651699999</v>
      </c>
      <c r="K35" s="36">
        <f>SUMIFS(СВЦЭМ!$C$39:$C$782,СВЦЭМ!$A$39:$A$782,$A35,СВЦЭМ!$B$39:$B$782,K$11)+'СЕТ СН'!$F$12+СВЦЭМ!$D$10+'СЕТ СН'!$F$6-'СЕТ СН'!$F$22</f>
        <v>1174.0887579600001</v>
      </c>
      <c r="L35" s="36">
        <f>SUMIFS(СВЦЭМ!$C$39:$C$782,СВЦЭМ!$A$39:$A$782,$A35,СВЦЭМ!$B$39:$B$782,L$11)+'СЕТ СН'!$F$12+СВЦЭМ!$D$10+'СЕТ СН'!$F$6-'СЕТ СН'!$F$22</f>
        <v>1179.02201762</v>
      </c>
      <c r="M35" s="36">
        <f>SUMIFS(СВЦЭМ!$C$39:$C$782,СВЦЭМ!$A$39:$A$782,$A35,СВЦЭМ!$B$39:$B$782,M$11)+'СЕТ СН'!$F$12+СВЦЭМ!$D$10+'СЕТ СН'!$F$6-'СЕТ СН'!$F$22</f>
        <v>1175.5910928200001</v>
      </c>
      <c r="N35" s="36">
        <f>SUMIFS(СВЦЭМ!$C$39:$C$782,СВЦЭМ!$A$39:$A$782,$A35,СВЦЭМ!$B$39:$B$782,N$11)+'СЕТ СН'!$F$12+СВЦЭМ!$D$10+'СЕТ СН'!$F$6-'СЕТ СН'!$F$22</f>
        <v>1176.94089474</v>
      </c>
      <c r="O35" s="36">
        <f>SUMIFS(СВЦЭМ!$C$39:$C$782,СВЦЭМ!$A$39:$A$782,$A35,СВЦЭМ!$B$39:$B$782,O$11)+'СЕТ СН'!$F$12+СВЦЭМ!$D$10+'СЕТ СН'!$F$6-'СЕТ СН'!$F$22</f>
        <v>1184.6441213400001</v>
      </c>
      <c r="P35" s="36">
        <f>SUMIFS(СВЦЭМ!$C$39:$C$782,СВЦЭМ!$A$39:$A$782,$A35,СВЦЭМ!$B$39:$B$782,P$11)+'СЕТ СН'!$F$12+СВЦЭМ!$D$10+'СЕТ СН'!$F$6-'СЕТ СН'!$F$22</f>
        <v>1185.9663879100001</v>
      </c>
      <c r="Q35" s="36">
        <f>SUMIFS(СВЦЭМ!$C$39:$C$782,СВЦЭМ!$A$39:$A$782,$A35,СВЦЭМ!$B$39:$B$782,Q$11)+'СЕТ СН'!$F$12+СВЦЭМ!$D$10+'СЕТ СН'!$F$6-'СЕТ СН'!$F$22</f>
        <v>1194.4539263700001</v>
      </c>
      <c r="R35" s="36">
        <f>SUMIFS(СВЦЭМ!$C$39:$C$782,СВЦЭМ!$A$39:$A$782,$A35,СВЦЭМ!$B$39:$B$782,R$11)+'СЕТ СН'!$F$12+СВЦЭМ!$D$10+'СЕТ СН'!$F$6-'СЕТ СН'!$F$22</f>
        <v>1188.3903241600001</v>
      </c>
      <c r="S35" s="36">
        <f>SUMIFS(СВЦЭМ!$C$39:$C$782,СВЦЭМ!$A$39:$A$782,$A35,СВЦЭМ!$B$39:$B$782,S$11)+'СЕТ СН'!$F$12+СВЦЭМ!$D$10+'СЕТ СН'!$F$6-'СЕТ СН'!$F$22</f>
        <v>1183.98479146</v>
      </c>
      <c r="T35" s="36">
        <f>SUMIFS(СВЦЭМ!$C$39:$C$782,СВЦЭМ!$A$39:$A$782,$A35,СВЦЭМ!$B$39:$B$782,T$11)+'СЕТ СН'!$F$12+СВЦЭМ!$D$10+'СЕТ СН'!$F$6-'СЕТ СН'!$F$22</f>
        <v>1163.9129043999999</v>
      </c>
      <c r="U35" s="36">
        <f>SUMIFS(СВЦЭМ!$C$39:$C$782,СВЦЭМ!$A$39:$A$782,$A35,СВЦЭМ!$B$39:$B$782,U$11)+'СЕТ СН'!$F$12+СВЦЭМ!$D$10+'СЕТ СН'!$F$6-'СЕТ СН'!$F$22</f>
        <v>1164.7913654700001</v>
      </c>
      <c r="V35" s="36">
        <f>SUMIFS(СВЦЭМ!$C$39:$C$782,СВЦЭМ!$A$39:$A$782,$A35,СВЦЭМ!$B$39:$B$782,V$11)+'СЕТ СН'!$F$12+СВЦЭМ!$D$10+'СЕТ СН'!$F$6-'СЕТ СН'!$F$22</f>
        <v>1175.7279019800001</v>
      </c>
      <c r="W35" s="36">
        <f>SUMIFS(СВЦЭМ!$C$39:$C$782,СВЦЭМ!$A$39:$A$782,$A35,СВЦЭМ!$B$39:$B$782,W$11)+'СЕТ СН'!$F$12+СВЦЭМ!$D$10+'СЕТ СН'!$F$6-'СЕТ СН'!$F$22</f>
        <v>1195.7160902000001</v>
      </c>
      <c r="X35" s="36">
        <f>SUMIFS(СВЦЭМ!$C$39:$C$782,СВЦЭМ!$A$39:$A$782,$A35,СВЦЭМ!$B$39:$B$782,X$11)+'СЕТ СН'!$F$12+СВЦЭМ!$D$10+'СЕТ СН'!$F$6-'СЕТ СН'!$F$22</f>
        <v>1236.0372595700001</v>
      </c>
      <c r="Y35" s="36">
        <f>SUMIFS(СВЦЭМ!$C$39:$C$782,СВЦЭМ!$A$39:$A$782,$A35,СВЦЭМ!$B$39:$B$782,Y$11)+'СЕТ СН'!$F$12+СВЦЭМ!$D$10+'СЕТ СН'!$F$6-'СЕТ СН'!$F$22</f>
        <v>1334.1837911600001</v>
      </c>
    </row>
    <row r="36" spans="1:25" ht="15.75" x14ac:dyDescent="0.2">
      <c r="A36" s="35">
        <f t="shared" si="0"/>
        <v>44525</v>
      </c>
      <c r="B36" s="36">
        <f>SUMIFS(СВЦЭМ!$C$39:$C$782,СВЦЭМ!$A$39:$A$782,$A36,СВЦЭМ!$B$39:$B$782,B$11)+'СЕТ СН'!$F$12+СВЦЭМ!$D$10+'СЕТ СН'!$F$6-'СЕТ СН'!$F$22</f>
        <v>1321.5179125899999</v>
      </c>
      <c r="C36" s="36">
        <f>SUMIFS(СВЦЭМ!$C$39:$C$782,СВЦЭМ!$A$39:$A$782,$A36,СВЦЭМ!$B$39:$B$782,C$11)+'СЕТ СН'!$F$12+СВЦЭМ!$D$10+'СЕТ СН'!$F$6-'СЕТ СН'!$F$22</f>
        <v>1316.05062937</v>
      </c>
      <c r="D36" s="36">
        <f>SUMIFS(СВЦЭМ!$C$39:$C$782,СВЦЭМ!$A$39:$A$782,$A36,СВЦЭМ!$B$39:$B$782,D$11)+'СЕТ СН'!$F$12+СВЦЭМ!$D$10+'СЕТ СН'!$F$6-'СЕТ СН'!$F$22</f>
        <v>1294.3041176300001</v>
      </c>
      <c r="E36" s="36">
        <f>SUMIFS(СВЦЭМ!$C$39:$C$782,СВЦЭМ!$A$39:$A$782,$A36,СВЦЭМ!$B$39:$B$782,E$11)+'СЕТ СН'!$F$12+СВЦЭМ!$D$10+'СЕТ СН'!$F$6-'СЕТ СН'!$F$22</f>
        <v>1287.66276909</v>
      </c>
      <c r="F36" s="36">
        <f>SUMIFS(СВЦЭМ!$C$39:$C$782,СВЦЭМ!$A$39:$A$782,$A36,СВЦЭМ!$B$39:$B$782,F$11)+'СЕТ СН'!$F$12+СВЦЭМ!$D$10+'СЕТ СН'!$F$6-'СЕТ СН'!$F$22</f>
        <v>1291.20411519</v>
      </c>
      <c r="G36" s="36">
        <f>SUMIFS(СВЦЭМ!$C$39:$C$782,СВЦЭМ!$A$39:$A$782,$A36,СВЦЭМ!$B$39:$B$782,G$11)+'СЕТ СН'!$F$12+СВЦЭМ!$D$10+'СЕТ СН'!$F$6-'СЕТ СН'!$F$22</f>
        <v>1298.5338173800001</v>
      </c>
      <c r="H36" s="36">
        <f>SUMIFS(СВЦЭМ!$C$39:$C$782,СВЦЭМ!$A$39:$A$782,$A36,СВЦЭМ!$B$39:$B$782,H$11)+'СЕТ СН'!$F$12+СВЦЭМ!$D$10+'СЕТ СН'!$F$6-'СЕТ СН'!$F$22</f>
        <v>1314.34796755</v>
      </c>
      <c r="I36" s="36">
        <f>SUMIFS(СВЦЭМ!$C$39:$C$782,СВЦЭМ!$A$39:$A$782,$A36,СВЦЭМ!$B$39:$B$782,I$11)+'СЕТ СН'!$F$12+СВЦЭМ!$D$10+'СЕТ СН'!$F$6-'СЕТ СН'!$F$22</f>
        <v>1264.67601199</v>
      </c>
      <c r="J36" s="36">
        <f>SUMIFS(СВЦЭМ!$C$39:$C$782,СВЦЭМ!$A$39:$A$782,$A36,СВЦЭМ!$B$39:$B$782,J$11)+'СЕТ СН'!$F$12+СВЦЭМ!$D$10+'СЕТ СН'!$F$6-'СЕТ СН'!$F$22</f>
        <v>1208.6495221800001</v>
      </c>
      <c r="K36" s="36">
        <f>SUMIFS(СВЦЭМ!$C$39:$C$782,СВЦЭМ!$A$39:$A$782,$A36,СВЦЭМ!$B$39:$B$782,K$11)+'СЕТ СН'!$F$12+СВЦЭМ!$D$10+'СЕТ СН'!$F$6-'СЕТ СН'!$F$22</f>
        <v>1208.81952241</v>
      </c>
      <c r="L36" s="36">
        <f>SUMIFS(СВЦЭМ!$C$39:$C$782,СВЦЭМ!$A$39:$A$782,$A36,СВЦЭМ!$B$39:$B$782,L$11)+'СЕТ СН'!$F$12+СВЦЭМ!$D$10+'СЕТ СН'!$F$6-'СЕТ СН'!$F$22</f>
        <v>1219.4568425299999</v>
      </c>
      <c r="M36" s="36">
        <f>SUMIFS(СВЦЭМ!$C$39:$C$782,СВЦЭМ!$A$39:$A$782,$A36,СВЦЭМ!$B$39:$B$782,M$11)+'СЕТ СН'!$F$12+СВЦЭМ!$D$10+'СЕТ СН'!$F$6-'СЕТ СН'!$F$22</f>
        <v>1211.35308214</v>
      </c>
      <c r="N36" s="36">
        <f>SUMIFS(СВЦЭМ!$C$39:$C$782,СВЦЭМ!$A$39:$A$782,$A36,СВЦЭМ!$B$39:$B$782,N$11)+'СЕТ СН'!$F$12+СВЦЭМ!$D$10+'СЕТ СН'!$F$6-'СЕТ СН'!$F$22</f>
        <v>1250.3701218900001</v>
      </c>
      <c r="O36" s="36">
        <f>SUMIFS(СВЦЭМ!$C$39:$C$782,СВЦЭМ!$A$39:$A$782,$A36,СВЦЭМ!$B$39:$B$782,O$11)+'СЕТ СН'!$F$12+СВЦЭМ!$D$10+'СЕТ СН'!$F$6-'СЕТ СН'!$F$22</f>
        <v>1288.9513104800001</v>
      </c>
      <c r="P36" s="36">
        <f>SUMIFS(СВЦЭМ!$C$39:$C$782,СВЦЭМ!$A$39:$A$782,$A36,СВЦЭМ!$B$39:$B$782,P$11)+'СЕТ СН'!$F$12+СВЦЭМ!$D$10+'СЕТ СН'!$F$6-'СЕТ СН'!$F$22</f>
        <v>1286.16964947</v>
      </c>
      <c r="Q36" s="36">
        <f>SUMIFS(СВЦЭМ!$C$39:$C$782,СВЦЭМ!$A$39:$A$782,$A36,СВЦЭМ!$B$39:$B$782,Q$11)+'СЕТ СН'!$F$12+СВЦЭМ!$D$10+'СЕТ СН'!$F$6-'СЕТ СН'!$F$22</f>
        <v>1288.07292444</v>
      </c>
      <c r="R36" s="36">
        <f>SUMIFS(СВЦЭМ!$C$39:$C$782,СВЦЭМ!$A$39:$A$782,$A36,СВЦЭМ!$B$39:$B$782,R$11)+'СЕТ СН'!$F$12+СВЦЭМ!$D$10+'СЕТ СН'!$F$6-'СЕТ СН'!$F$22</f>
        <v>1285.69959933</v>
      </c>
      <c r="S36" s="36">
        <f>SUMIFS(СВЦЭМ!$C$39:$C$782,СВЦЭМ!$A$39:$A$782,$A36,СВЦЭМ!$B$39:$B$782,S$11)+'СЕТ СН'!$F$12+СВЦЭМ!$D$10+'СЕТ СН'!$F$6-'СЕТ СН'!$F$22</f>
        <v>1218.72388768</v>
      </c>
      <c r="T36" s="36">
        <f>SUMIFS(СВЦЭМ!$C$39:$C$782,СВЦЭМ!$A$39:$A$782,$A36,СВЦЭМ!$B$39:$B$782,T$11)+'СЕТ СН'!$F$12+СВЦЭМ!$D$10+'СЕТ СН'!$F$6-'СЕТ СН'!$F$22</f>
        <v>1216.71002679</v>
      </c>
      <c r="U36" s="36">
        <f>SUMIFS(СВЦЭМ!$C$39:$C$782,СВЦЭМ!$A$39:$A$782,$A36,СВЦЭМ!$B$39:$B$782,U$11)+'СЕТ СН'!$F$12+СВЦЭМ!$D$10+'СЕТ СН'!$F$6-'СЕТ СН'!$F$22</f>
        <v>1204.39800599</v>
      </c>
      <c r="V36" s="36">
        <f>SUMIFS(СВЦЭМ!$C$39:$C$782,СВЦЭМ!$A$39:$A$782,$A36,СВЦЭМ!$B$39:$B$782,V$11)+'СЕТ СН'!$F$12+СВЦЭМ!$D$10+'СЕТ СН'!$F$6-'СЕТ СН'!$F$22</f>
        <v>1205.17787462</v>
      </c>
      <c r="W36" s="36">
        <f>SUMIFS(СВЦЭМ!$C$39:$C$782,СВЦЭМ!$A$39:$A$782,$A36,СВЦЭМ!$B$39:$B$782,W$11)+'СЕТ СН'!$F$12+СВЦЭМ!$D$10+'СЕТ СН'!$F$6-'СЕТ СН'!$F$22</f>
        <v>1210.1782457199999</v>
      </c>
      <c r="X36" s="36">
        <f>SUMIFS(СВЦЭМ!$C$39:$C$782,СВЦЭМ!$A$39:$A$782,$A36,СВЦЭМ!$B$39:$B$782,X$11)+'СЕТ СН'!$F$12+СВЦЭМ!$D$10+'СЕТ СН'!$F$6-'СЕТ СН'!$F$22</f>
        <v>1259.8420525700001</v>
      </c>
      <c r="Y36" s="36">
        <f>SUMIFS(СВЦЭМ!$C$39:$C$782,СВЦЭМ!$A$39:$A$782,$A36,СВЦЭМ!$B$39:$B$782,Y$11)+'СЕТ СН'!$F$12+СВЦЭМ!$D$10+'СЕТ СН'!$F$6-'СЕТ СН'!$F$22</f>
        <v>1323.03309906</v>
      </c>
    </row>
    <row r="37" spans="1:25" ht="15.75" x14ac:dyDescent="0.2">
      <c r="A37" s="35">
        <f t="shared" si="0"/>
        <v>44526</v>
      </c>
      <c r="B37" s="36">
        <f>SUMIFS(СВЦЭМ!$C$39:$C$782,СВЦЭМ!$A$39:$A$782,$A37,СВЦЭМ!$B$39:$B$782,B$11)+'СЕТ СН'!$F$12+СВЦЭМ!$D$10+'СЕТ СН'!$F$6-'СЕТ СН'!$F$22</f>
        <v>1326.75247128</v>
      </c>
      <c r="C37" s="36">
        <f>SUMIFS(СВЦЭМ!$C$39:$C$782,СВЦЭМ!$A$39:$A$782,$A37,СВЦЭМ!$B$39:$B$782,C$11)+'СЕТ СН'!$F$12+СВЦЭМ!$D$10+'СЕТ СН'!$F$6-'СЕТ СН'!$F$22</f>
        <v>1323.2262081399999</v>
      </c>
      <c r="D37" s="36">
        <f>SUMIFS(СВЦЭМ!$C$39:$C$782,СВЦЭМ!$A$39:$A$782,$A37,СВЦЭМ!$B$39:$B$782,D$11)+'СЕТ СН'!$F$12+СВЦЭМ!$D$10+'СЕТ СН'!$F$6-'СЕТ СН'!$F$22</f>
        <v>1315.95708182</v>
      </c>
      <c r="E37" s="36">
        <f>SUMIFS(СВЦЭМ!$C$39:$C$782,СВЦЭМ!$A$39:$A$782,$A37,СВЦЭМ!$B$39:$B$782,E$11)+'СЕТ СН'!$F$12+СВЦЭМ!$D$10+'СЕТ СН'!$F$6-'СЕТ СН'!$F$22</f>
        <v>1299.1502180499999</v>
      </c>
      <c r="F37" s="36">
        <f>SUMIFS(СВЦЭМ!$C$39:$C$782,СВЦЭМ!$A$39:$A$782,$A37,СВЦЭМ!$B$39:$B$782,F$11)+'СЕТ СН'!$F$12+СВЦЭМ!$D$10+'СЕТ СН'!$F$6-'СЕТ СН'!$F$22</f>
        <v>1297.07924458</v>
      </c>
      <c r="G37" s="36">
        <f>SUMIFS(СВЦЭМ!$C$39:$C$782,СВЦЭМ!$A$39:$A$782,$A37,СВЦЭМ!$B$39:$B$782,G$11)+'СЕТ СН'!$F$12+СВЦЭМ!$D$10+'СЕТ СН'!$F$6-'СЕТ СН'!$F$22</f>
        <v>1297.1844055899999</v>
      </c>
      <c r="H37" s="36">
        <f>SUMIFS(СВЦЭМ!$C$39:$C$782,СВЦЭМ!$A$39:$A$782,$A37,СВЦЭМ!$B$39:$B$782,H$11)+'СЕТ СН'!$F$12+СВЦЭМ!$D$10+'СЕТ СН'!$F$6-'СЕТ СН'!$F$22</f>
        <v>1300.3743881299999</v>
      </c>
      <c r="I37" s="36">
        <f>SUMIFS(СВЦЭМ!$C$39:$C$782,СВЦЭМ!$A$39:$A$782,$A37,СВЦЭМ!$B$39:$B$782,I$11)+'СЕТ СН'!$F$12+СВЦЭМ!$D$10+'СЕТ СН'!$F$6-'СЕТ СН'!$F$22</f>
        <v>1270.1758896599999</v>
      </c>
      <c r="J37" s="36">
        <f>SUMIFS(СВЦЭМ!$C$39:$C$782,СВЦЭМ!$A$39:$A$782,$A37,СВЦЭМ!$B$39:$B$782,J$11)+'СЕТ СН'!$F$12+СВЦЭМ!$D$10+'СЕТ СН'!$F$6-'СЕТ СН'!$F$22</f>
        <v>1238.0483480099999</v>
      </c>
      <c r="K37" s="36">
        <f>SUMIFS(СВЦЭМ!$C$39:$C$782,СВЦЭМ!$A$39:$A$782,$A37,СВЦЭМ!$B$39:$B$782,K$11)+'СЕТ СН'!$F$12+СВЦЭМ!$D$10+'СЕТ СН'!$F$6-'СЕТ СН'!$F$22</f>
        <v>1233.2934221</v>
      </c>
      <c r="L37" s="36">
        <f>SUMIFS(СВЦЭМ!$C$39:$C$782,СВЦЭМ!$A$39:$A$782,$A37,СВЦЭМ!$B$39:$B$782,L$11)+'СЕТ СН'!$F$12+СВЦЭМ!$D$10+'СЕТ СН'!$F$6-'СЕТ СН'!$F$22</f>
        <v>1226.7018252</v>
      </c>
      <c r="M37" s="36">
        <f>SUMIFS(СВЦЭМ!$C$39:$C$782,СВЦЭМ!$A$39:$A$782,$A37,СВЦЭМ!$B$39:$B$782,M$11)+'СЕТ СН'!$F$12+СВЦЭМ!$D$10+'СЕТ СН'!$F$6-'СЕТ СН'!$F$22</f>
        <v>1218.50445259</v>
      </c>
      <c r="N37" s="36">
        <f>SUMIFS(СВЦЭМ!$C$39:$C$782,СВЦЭМ!$A$39:$A$782,$A37,СВЦЭМ!$B$39:$B$782,N$11)+'СЕТ СН'!$F$12+СВЦЭМ!$D$10+'СЕТ СН'!$F$6-'СЕТ СН'!$F$22</f>
        <v>1217.1987252399999</v>
      </c>
      <c r="O37" s="36">
        <f>SUMIFS(СВЦЭМ!$C$39:$C$782,СВЦЭМ!$A$39:$A$782,$A37,СВЦЭМ!$B$39:$B$782,O$11)+'СЕТ СН'!$F$12+СВЦЭМ!$D$10+'СЕТ СН'!$F$6-'СЕТ СН'!$F$22</f>
        <v>1219.69044631</v>
      </c>
      <c r="P37" s="36">
        <f>SUMIFS(СВЦЭМ!$C$39:$C$782,СВЦЭМ!$A$39:$A$782,$A37,СВЦЭМ!$B$39:$B$782,P$11)+'СЕТ СН'!$F$12+СВЦЭМ!$D$10+'СЕТ СН'!$F$6-'СЕТ СН'!$F$22</f>
        <v>1307.0143229099999</v>
      </c>
      <c r="Q37" s="36">
        <f>SUMIFS(СВЦЭМ!$C$39:$C$782,СВЦЭМ!$A$39:$A$782,$A37,СВЦЭМ!$B$39:$B$782,Q$11)+'СЕТ СН'!$F$12+СВЦЭМ!$D$10+'СЕТ СН'!$F$6-'СЕТ СН'!$F$22</f>
        <v>1295.8959217199999</v>
      </c>
      <c r="R37" s="36">
        <f>SUMIFS(СВЦЭМ!$C$39:$C$782,СВЦЭМ!$A$39:$A$782,$A37,СВЦЭМ!$B$39:$B$782,R$11)+'СЕТ СН'!$F$12+СВЦЭМ!$D$10+'СЕТ СН'!$F$6-'СЕТ СН'!$F$22</f>
        <v>1295.8016179700001</v>
      </c>
      <c r="S37" s="36">
        <f>SUMIFS(СВЦЭМ!$C$39:$C$782,СВЦЭМ!$A$39:$A$782,$A37,СВЦЭМ!$B$39:$B$782,S$11)+'СЕТ СН'!$F$12+СВЦЭМ!$D$10+'СЕТ СН'!$F$6-'СЕТ СН'!$F$22</f>
        <v>1216.1207316800001</v>
      </c>
      <c r="T37" s="36">
        <f>SUMIFS(СВЦЭМ!$C$39:$C$782,СВЦЭМ!$A$39:$A$782,$A37,СВЦЭМ!$B$39:$B$782,T$11)+'СЕТ СН'!$F$12+СВЦЭМ!$D$10+'СЕТ СН'!$F$6-'СЕТ СН'!$F$22</f>
        <v>1237.5006117999999</v>
      </c>
      <c r="U37" s="36">
        <f>SUMIFS(СВЦЭМ!$C$39:$C$782,СВЦЭМ!$A$39:$A$782,$A37,СВЦЭМ!$B$39:$B$782,U$11)+'СЕТ СН'!$F$12+СВЦЭМ!$D$10+'СЕТ СН'!$F$6-'СЕТ СН'!$F$22</f>
        <v>1236.7887257899999</v>
      </c>
      <c r="V37" s="36">
        <f>SUMIFS(СВЦЭМ!$C$39:$C$782,СВЦЭМ!$A$39:$A$782,$A37,СВЦЭМ!$B$39:$B$782,V$11)+'СЕТ СН'!$F$12+СВЦЭМ!$D$10+'СЕТ СН'!$F$6-'СЕТ СН'!$F$22</f>
        <v>1226.9607449299999</v>
      </c>
      <c r="W37" s="36">
        <f>SUMIFS(СВЦЭМ!$C$39:$C$782,СВЦЭМ!$A$39:$A$782,$A37,СВЦЭМ!$B$39:$B$782,W$11)+'СЕТ СН'!$F$12+СВЦЭМ!$D$10+'СЕТ СН'!$F$6-'СЕТ СН'!$F$22</f>
        <v>1225.0043885699999</v>
      </c>
      <c r="X37" s="36">
        <f>SUMIFS(СВЦЭМ!$C$39:$C$782,СВЦЭМ!$A$39:$A$782,$A37,СВЦЭМ!$B$39:$B$782,X$11)+'СЕТ СН'!$F$12+СВЦЭМ!$D$10+'СЕТ СН'!$F$6-'СЕТ СН'!$F$22</f>
        <v>1213.26724248</v>
      </c>
      <c r="Y37" s="36">
        <f>SUMIFS(СВЦЭМ!$C$39:$C$782,СВЦЭМ!$A$39:$A$782,$A37,СВЦЭМ!$B$39:$B$782,Y$11)+'СЕТ СН'!$F$12+СВЦЭМ!$D$10+'СЕТ СН'!$F$6-'СЕТ СН'!$F$22</f>
        <v>1279.6714978299999</v>
      </c>
    </row>
    <row r="38" spans="1:25" ht="15.75" x14ac:dyDescent="0.2">
      <c r="A38" s="35">
        <f t="shared" si="0"/>
        <v>44527</v>
      </c>
      <c r="B38" s="36">
        <f>SUMIFS(СВЦЭМ!$C$39:$C$782,СВЦЭМ!$A$39:$A$782,$A38,СВЦЭМ!$B$39:$B$782,B$11)+'СЕТ СН'!$F$12+СВЦЭМ!$D$10+'СЕТ СН'!$F$6-'СЕТ СН'!$F$22</f>
        <v>1218.2448034500001</v>
      </c>
      <c r="C38" s="36">
        <f>SUMIFS(СВЦЭМ!$C$39:$C$782,СВЦЭМ!$A$39:$A$782,$A38,СВЦЭМ!$B$39:$B$782,C$11)+'СЕТ СН'!$F$12+СВЦЭМ!$D$10+'СЕТ СН'!$F$6-'СЕТ СН'!$F$22</f>
        <v>1231.58407579</v>
      </c>
      <c r="D38" s="36">
        <f>SUMIFS(СВЦЭМ!$C$39:$C$782,СВЦЭМ!$A$39:$A$782,$A38,СВЦЭМ!$B$39:$B$782,D$11)+'СЕТ СН'!$F$12+СВЦЭМ!$D$10+'СЕТ СН'!$F$6-'СЕТ СН'!$F$22</f>
        <v>1259.9714767600001</v>
      </c>
      <c r="E38" s="36">
        <f>SUMIFS(СВЦЭМ!$C$39:$C$782,СВЦЭМ!$A$39:$A$782,$A38,СВЦЭМ!$B$39:$B$782,E$11)+'СЕТ СН'!$F$12+СВЦЭМ!$D$10+'СЕТ СН'!$F$6-'СЕТ СН'!$F$22</f>
        <v>1286.83948083</v>
      </c>
      <c r="F38" s="36">
        <f>SUMIFS(СВЦЭМ!$C$39:$C$782,СВЦЭМ!$A$39:$A$782,$A38,СВЦЭМ!$B$39:$B$782,F$11)+'СЕТ СН'!$F$12+СВЦЭМ!$D$10+'СЕТ СН'!$F$6-'СЕТ СН'!$F$22</f>
        <v>1286.42436023</v>
      </c>
      <c r="G38" s="36">
        <f>SUMIFS(СВЦЭМ!$C$39:$C$782,СВЦЭМ!$A$39:$A$782,$A38,СВЦЭМ!$B$39:$B$782,G$11)+'СЕТ СН'!$F$12+СВЦЭМ!$D$10+'СЕТ СН'!$F$6-'СЕТ СН'!$F$22</f>
        <v>1272.9454651199999</v>
      </c>
      <c r="H38" s="36">
        <f>SUMIFS(СВЦЭМ!$C$39:$C$782,СВЦЭМ!$A$39:$A$782,$A38,СВЦЭМ!$B$39:$B$782,H$11)+'СЕТ СН'!$F$12+СВЦЭМ!$D$10+'СЕТ СН'!$F$6-'СЕТ СН'!$F$22</f>
        <v>1231.19996451</v>
      </c>
      <c r="I38" s="36">
        <f>SUMIFS(СВЦЭМ!$C$39:$C$782,СВЦЭМ!$A$39:$A$782,$A38,СВЦЭМ!$B$39:$B$782,I$11)+'СЕТ СН'!$F$12+СВЦЭМ!$D$10+'СЕТ СН'!$F$6-'СЕТ СН'!$F$22</f>
        <v>1215.80732124</v>
      </c>
      <c r="J38" s="36">
        <f>SUMIFS(СВЦЭМ!$C$39:$C$782,СВЦЭМ!$A$39:$A$782,$A38,СВЦЭМ!$B$39:$B$782,J$11)+'СЕТ СН'!$F$12+СВЦЭМ!$D$10+'СЕТ СН'!$F$6-'СЕТ СН'!$F$22</f>
        <v>1199.05695145</v>
      </c>
      <c r="K38" s="36">
        <f>SUMIFS(СВЦЭМ!$C$39:$C$782,СВЦЭМ!$A$39:$A$782,$A38,СВЦЭМ!$B$39:$B$782,K$11)+'СЕТ СН'!$F$12+СВЦЭМ!$D$10+'СЕТ СН'!$F$6-'СЕТ СН'!$F$22</f>
        <v>1180.4413173999999</v>
      </c>
      <c r="L38" s="36">
        <f>SUMIFS(СВЦЭМ!$C$39:$C$782,СВЦЭМ!$A$39:$A$782,$A38,СВЦЭМ!$B$39:$B$782,L$11)+'СЕТ СН'!$F$12+СВЦЭМ!$D$10+'СЕТ СН'!$F$6-'СЕТ СН'!$F$22</f>
        <v>1189.80483215</v>
      </c>
      <c r="M38" s="36">
        <f>SUMIFS(СВЦЭМ!$C$39:$C$782,СВЦЭМ!$A$39:$A$782,$A38,СВЦЭМ!$B$39:$B$782,M$11)+'СЕТ СН'!$F$12+СВЦЭМ!$D$10+'СЕТ СН'!$F$6-'СЕТ СН'!$F$22</f>
        <v>1204.7448383399999</v>
      </c>
      <c r="N38" s="36">
        <f>SUMIFS(СВЦЭМ!$C$39:$C$782,СВЦЭМ!$A$39:$A$782,$A38,СВЦЭМ!$B$39:$B$782,N$11)+'СЕТ СН'!$F$12+СВЦЭМ!$D$10+'СЕТ СН'!$F$6-'СЕТ СН'!$F$22</f>
        <v>1240.7395624399999</v>
      </c>
      <c r="O38" s="36">
        <f>SUMIFS(СВЦЭМ!$C$39:$C$782,СВЦЭМ!$A$39:$A$782,$A38,СВЦЭМ!$B$39:$B$782,O$11)+'СЕТ СН'!$F$12+СВЦЭМ!$D$10+'СЕТ СН'!$F$6-'СЕТ СН'!$F$22</f>
        <v>1252.2286597499999</v>
      </c>
      <c r="P38" s="36">
        <f>SUMIFS(СВЦЭМ!$C$39:$C$782,СВЦЭМ!$A$39:$A$782,$A38,СВЦЭМ!$B$39:$B$782,P$11)+'СЕТ СН'!$F$12+СВЦЭМ!$D$10+'СЕТ СН'!$F$6-'СЕТ СН'!$F$22</f>
        <v>1243.0294797899999</v>
      </c>
      <c r="Q38" s="36">
        <f>SUMIFS(СВЦЭМ!$C$39:$C$782,СВЦЭМ!$A$39:$A$782,$A38,СВЦЭМ!$B$39:$B$782,Q$11)+'СЕТ СН'!$F$12+СВЦЭМ!$D$10+'СЕТ СН'!$F$6-'СЕТ СН'!$F$22</f>
        <v>1250.7075613499999</v>
      </c>
      <c r="R38" s="36">
        <f>SUMIFS(СВЦЭМ!$C$39:$C$782,СВЦЭМ!$A$39:$A$782,$A38,СВЦЭМ!$B$39:$B$782,R$11)+'СЕТ СН'!$F$12+СВЦЭМ!$D$10+'СЕТ СН'!$F$6-'СЕТ СН'!$F$22</f>
        <v>1263.5128218</v>
      </c>
      <c r="S38" s="36">
        <f>SUMIFS(СВЦЭМ!$C$39:$C$782,СВЦЭМ!$A$39:$A$782,$A38,СВЦЭМ!$B$39:$B$782,S$11)+'СЕТ СН'!$F$12+СВЦЭМ!$D$10+'СЕТ СН'!$F$6-'СЕТ СН'!$F$22</f>
        <v>1240.7027176199999</v>
      </c>
      <c r="T38" s="36">
        <f>SUMIFS(СВЦЭМ!$C$39:$C$782,СВЦЭМ!$A$39:$A$782,$A38,СВЦЭМ!$B$39:$B$782,T$11)+'СЕТ СН'!$F$12+СВЦЭМ!$D$10+'СЕТ СН'!$F$6-'СЕТ СН'!$F$22</f>
        <v>1195.42459254</v>
      </c>
      <c r="U38" s="36">
        <f>SUMIFS(СВЦЭМ!$C$39:$C$782,СВЦЭМ!$A$39:$A$782,$A38,СВЦЭМ!$B$39:$B$782,U$11)+'СЕТ СН'!$F$12+СВЦЭМ!$D$10+'СЕТ СН'!$F$6-'СЕТ СН'!$F$22</f>
        <v>1195.86655961</v>
      </c>
      <c r="V38" s="36">
        <f>SUMIFS(СВЦЭМ!$C$39:$C$782,СВЦЭМ!$A$39:$A$782,$A38,СВЦЭМ!$B$39:$B$782,V$11)+'СЕТ СН'!$F$12+СВЦЭМ!$D$10+'СЕТ СН'!$F$6-'СЕТ СН'!$F$22</f>
        <v>1226.09597091</v>
      </c>
      <c r="W38" s="36">
        <f>SUMIFS(СВЦЭМ!$C$39:$C$782,СВЦЭМ!$A$39:$A$782,$A38,СВЦЭМ!$B$39:$B$782,W$11)+'СЕТ СН'!$F$12+СВЦЭМ!$D$10+'СЕТ СН'!$F$6-'СЕТ СН'!$F$22</f>
        <v>1236.3409941099999</v>
      </c>
      <c r="X38" s="36">
        <f>SUMIFS(СВЦЭМ!$C$39:$C$782,СВЦЭМ!$A$39:$A$782,$A38,СВЦЭМ!$B$39:$B$782,X$11)+'СЕТ СН'!$F$12+СВЦЭМ!$D$10+'СЕТ СН'!$F$6-'СЕТ СН'!$F$22</f>
        <v>1217.74772962</v>
      </c>
      <c r="Y38" s="36">
        <f>SUMIFS(СВЦЭМ!$C$39:$C$782,СВЦЭМ!$A$39:$A$782,$A38,СВЦЭМ!$B$39:$B$782,Y$11)+'СЕТ СН'!$F$12+СВЦЭМ!$D$10+'СЕТ СН'!$F$6-'СЕТ СН'!$F$22</f>
        <v>1220.27565903</v>
      </c>
    </row>
    <row r="39" spans="1:25" ht="15.75" x14ac:dyDescent="0.2">
      <c r="A39" s="35">
        <f t="shared" si="0"/>
        <v>44528</v>
      </c>
      <c r="B39" s="36">
        <f>SUMIFS(СВЦЭМ!$C$39:$C$782,СВЦЭМ!$A$39:$A$782,$A39,СВЦЭМ!$B$39:$B$782,B$11)+'СЕТ СН'!$F$12+СВЦЭМ!$D$10+'СЕТ СН'!$F$6-'СЕТ СН'!$F$22</f>
        <v>1248.4366438499999</v>
      </c>
      <c r="C39" s="36">
        <f>SUMIFS(СВЦЭМ!$C$39:$C$782,СВЦЭМ!$A$39:$A$782,$A39,СВЦЭМ!$B$39:$B$782,C$11)+'СЕТ СН'!$F$12+СВЦЭМ!$D$10+'СЕТ СН'!$F$6-'СЕТ СН'!$F$22</f>
        <v>1275.40621564</v>
      </c>
      <c r="D39" s="36">
        <f>SUMIFS(СВЦЭМ!$C$39:$C$782,СВЦЭМ!$A$39:$A$782,$A39,СВЦЭМ!$B$39:$B$782,D$11)+'СЕТ СН'!$F$12+СВЦЭМ!$D$10+'СЕТ СН'!$F$6-'СЕТ СН'!$F$22</f>
        <v>1309.33971965</v>
      </c>
      <c r="E39" s="36">
        <f>SUMIFS(СВЦЭМ!$C$39:$C$782,СВЦЭМ!$A$39:$A$782,$A39,СВЦЭМ!$B$39:$B$782,E$11)+'СЕТ СН'!$F$12+СВЦЭМ!$D$10+'СЕТ СН'!$F$6-'СЕТ СН'!$F$22</f>
        <v>1317.26720768</v>
      </c>
      <c r="F39" s="36">
        <f>SUMIFS(СВЦЭМ!$C$39:$C$782,СВЦЭМ!$A$39:$A$782,$A39,СВЦЭМ!$B$39:$B$782,F$11)+'СЕТ СН'!$F$12+СВЦЭМ!$D$10+'СЕТ СН'!$F$6-'СЕТ СН'!$F$22</f>
        <v>1320.0243406499999</v>
      </c>
      <c r="G39" s="36">
        <f>SUMIFS(СВЦЭМ!$C$39:$C$782,СВЦЭМ!$A$39:$A$782,$A39,СВЦЭМ!$B$39:$B$782,G$11)+'СЕТ СН'!$F$12+СВЦЭМ!$D$10+'СЕТ СН'!$F$6-'СЕТ СН'!$F$22</f>
        <v>1317.0587480199999</v>
      </c>
      <c r="H39" s="36">
        <f>SUMIFS(СВЦЭМ!$C$39:$C$782,СВЦЭМ!$A$39:$A$782,$A39,СВЦЭМ!$B$39:$B$782,H$11)+'СЕТ СН'!$F$12+СВЦЭМ!$D$10+'СЕТ СН'!$F$6-'СЕТ СН'!$F$22</f>
        <v>1287.62865087</v>
      </c>
      <c r="I39" s="36">
        <f>SUMIFS(СВЦЭМ!$C$39:$C$782,СВЦЭМ!$A$39:$A$782,$A39,СВЦЭМ!$B$39:$B$782,I$11)+'СЕТ СН'!$F$12+СВЦЭМ!$D$10+'СЕТ СН'!$F$6-'СЕТ СН'!$F$22</f>
        <v>1255.8409238199999</v>
      </c>
      <c r="J39" s="36">
        <f>SUMIFS(СВЦЭМ!$C$39:$C$782,СВЦЭМ!$A$39:$A$782,$A39,СВЦЭМ!$B$39:$B$782,J$11)+'СЕТ СН'!$F$12+СВЦЭМ!$D$10+'СЕТ СН'!$F$6-'СЕТ СН'!$F$22</f>
        <v>1215.9456168899999</v>
      </c>
      <c r="K39" s="36">
        <f>SUMIFS(СВЦЭМ!$C$39:$C$782,СВЦЭМ!$A$39:$A$782,$A39,СВЦЭМ!$B$39:$B$782,K$11)+'СЕТ СН'!$F$12+СВЦЭМ!$D$10+'СЕТ СН'!$F$6-'СЕТ СН'!$F$22</f>
        <v>1190.7694837700001</v>
      </c>
      <c r="L39" s="36">
        <f>SUMIFS(СВЦЭМ!$C$39:$C$782,СВЦЭМ!$A$39:$A$782,$A39,СВЦЭМ!$B$39:$B$782,L$11)+'СЕТ СН'!$F$12+СВЦЭМ!$D$10+'СЕТ СН'!$F$6-'СЕТ СН'!$F$22</f>
        <v>1177.0777613999999</v>
      </c>
      <c r="M39" s="36">
        <f>SUMIFS(СВЦЭМ!$C$39:$C$782,СВЦЭМ!$A$39:$A$782,$A39,СВЦЭМ!$B$39:$B$782,M$11)+'СЕТ СН'!$F$12+СВЦЭМ!$D$10+'СЕТ СН'!$F$6-'СЕТ СН'!$F$22</f>
        <v>1190.00373416</v>
      </c>
      <c r="N39" s="36">
        <f>SUMIFS(СВЦЭМ!$C$39:$C$782,СВЦЭМ!$A$39:$A$782,$A39,СВЦЭМ!$B$39:$B$782,N$11)+'СЕТ СН'!$F$12+СВЦЭМ!$D$10+'СЕТ СН'!$F$6-'СЕТ СН'!$F$22</f>
        <v>1214.6484569699999</v>
      </c>
      <c r="O39" s="36">
        <f>SUMIFS(СВЦЭМ!$C$39:$C$782,СВЦЭМ!$A$39:$A$782,$A39,СВЦЭМ!$B$39:$B$782,O$11)+'СЕТ СН'!$F$12+СВЦЭМ!$D$10+'СЕТ СН'!$F$6-'СЕТ СН'!$F$22</f>
        <v>1217.22931202</v>
      </c>
      <c r="P39" s="36">
        <f>SUMIFS(СВЦЭМ!$C$39:$C$782,СВЦЭМ!$A$39:$A$782,$A39,СВЦЭМ!$B$39:$B$782,P$11)+'СЕТ СН'!$F$12+СВЦЭМ!$D$10+'СЕТ СН'!$F$6-'СЕТ СН'!$F$22</f>
        <v>1229.83687405</v>
      </c>
      <c r="Q39" s="36">
        <f>SUMIFS(СВЦЭМ!$C$39:$C$782,СВЦЭМ!$A$39:$A$782,$A39,СВЦЭМ!$B$39:$B$782,Q$11)+'СЕТ СН'!$F$12+СВЦЭМ!$D$10+'СЕТ СН'!$F$6-'СЕТ СН'!$F$22</f>
        <v>1228.9806787699999</v>
      </c>
      <c r="R39" s="36">
        <f>SUMIFS(СВЦЭМ!$C$39:$C$782,СВЦЭМ!$A$39:$A$782,$A39,СВЦЭМ!$B$39:$B$782,R$11)+'СЕТ СН'!$F$12+СВЦЭМ!$D$10+'СЕТ СН'!$F$6-'СЕТ СН'!$F$22</f>
        <v>1229.9647376400001</v>
      </c>
      <c r="S39" s="36">
        <f>SUMIFS(СВЦЭМ!$C$39:$C$782,СВЦЭМ!$A$39:$A$782,$A39,СВЦЭМ!$B$39:$B$782,S$11)+'СЕТ СН'!$F$12+СВЦЭМ!$D$10+'СЕТ СН'!$F$6-'СЕТ СН'!$F$22</f>
        <v>1219.6941887</v>
      </c>
      <c r="T39" s="36">
        <f>SUMIFS(СВЦЭМ!$C$39:$C$782,СВЦЭМ!$A$39:$A$782,$A39,СВЦЭМ!$B$39:$B$782,T$11)+'СЕТ СН'!$F$12+СВЦЭМ!$D$10+'СЕТ СН'!$F$6-'СЕТ СН'!$F$22</f>
        <v>1192.4622475900001</v>
      </c>
      <c r="U39" s="36">
        <f>SUMIFS(СВЦЭМ!$C$39:$C$782,СВЦЭМ!$A$39:$A$782,$A39,СВЦЭМ!$B$39:$B$782,U$11)+'СЕТ СН'!$F$12+СВЦЭМ!$D$10+'СЕТ СН'!$F$6-'СЕТ СН'!$F$22</f>
        <v>1190.4902326500001</v>
      </c>
      <c r="V39" s="36">
        <f>SUMIFS(СВЦЭМ!$C$39:$C$782,СВЦЭМ!$A$39:$A$782,$A39,СВЦЭМ!$B$39:$B$782,V$11)+'СЕТ СН'!$F$12+СВЦЭМ!$D$10+'СЕТ СН'!$F$6-'СЕТ СН'!$F$22</f>
        <v>1245.5565217200001</v>
      </c>
      <c r="W39" s="36">
        <f>SUMIFS(СВЦЭМ!$C$39:$C$782,СВЦЭМ!$A$39:$A$782,$A39,СВЦЭМ!$B$39:$B$782,W$11)+'СЕТ СН'!$F$12+СВЦЭМ!$D$10+'СЕТ СН'!$F$6-'СЕТ СН'!$F$22</f>
        <v>1221.90631465</v>
      </c>
      <c r="X39" s="36">
        <f>SUMIFS(СВЦЭМ!$C$39:$C$782,СВЦЭМ!$A$39:$A$782,$A39,СВЦЭМ!$B$39:$B$782,X$11)+'СЕТ СН'!$F$12+СВЦЭМ!$D$10+'СЕТ СН'!$F$6-'СЕТ СН'!$F$22</f>
        <v>1217.6175482199999</v>
      </c>
      <c r="Y39" s="36">
        <f>SUMIFS(СВЦЭМ!$C$39:$C$782,СВЦЭМ!$A$39:$A$782,$A39,СВЦЭМ!$B$39:$B$782,Y$11)+'СЕТ СН'!$F$12+СВЦЭМ!$D$10+'СЕТ СН'!$F$6-'СЕТ СН'!$F$22</f>
        <v>1249.6239885499999</v>
      </c>
    </row>
    <row r="40" spans="1:25" ht="15.75" x14ac:dyDescent="0.2">
      <c r="A40" s="35">
        <f t="shared" si="0"/>
        <v>44529</v>
      </c>
      <c r="B40" s="36">
        <f>SUMIFS(СВЦЭМ!$C$39:$C$782,СВЦЭМ!$A$39:$A$782,$A40,СВЦЭМ!$B$39:$B$782,B$11)+'СЕТ СН'!$F$12+СВЦЭМ!$D$10+'СЕТ СН'!$F$6-'СЕТ СН'!$F$22</f>
        <v>1245.88847936</v>
      </c>
      <c r="C40" s="36">
        <f>SUMIFS(СВЦЭМ!$C$39:$C$782,СВЦЭМ!$A$39:$A$782,$A40,СВЦЭМ!$B$39:$B$782,C$11)+'СЕТ СН'!$F$12+СВЦЭМ!$D$10+'СЕТ СН'!$F$6-'СЕТ СН'!$F$22</f>
        <v>1265.4498194499999</v>
      </c>
      <c r="D40" s="36">
        <f>SUMIFS(СВЦЭМ!$C$39:$C$782,СВЦЭМ!$A$39:$A$782,$A40,СВЦЭМ!$B$39:$B$782,D$11)+'СЕТ СН'!$F$12+СВЦЭМ!$D$10+'СЕТ СН'!$F$6-'СЕТ СН'!$F$22</f>
        <v>1294.5637645100001</v>
      </c>
      <c r="E40" s="36">
        <f>SUMIFS(СВЦЭМ!$C$39:$C$782,СВЦЭМ!$A$39:$A$782,$A40,СВЦЭМ!$B$39:$B$782,E$11)+'СЕТ СН'!$F$12+СВЦЭМ!$D$10+'СЕТ СН'!$F$6-'СЕТ СН'!$F$22</f>
        <v>1299.9986182</v>
      </c>
      <c r="F40" s="36">
        <f>SUMIFS(СВЦЭМ!$C$39:$C$782,СВЦЭМ!$A$39:$A$782,$A40,СВЦЭМ!$B$39:$B$782,F$11)+'СЕТ СН'!$F$12+СВЦЭМ!$D$10+'СЕТ СН'!$F$6-'СЕТ СН'!$F$22</f>
        <v>1304.0119680099999</v>
      </c>
      <c r="G40" s="36">
        <f>SUMIFS(СВЦЭМ!$C$39:$C$782,СВЦЭМ!$A$39:$A$782,$A40,СВЦЭМ!$B$39:$B$782,G$11)+'СЕТ СН'!$F$12+СВЦЭМ!$D$10+'СЕТ СН'!$F$6-'СЕТ СН'!$F$22</f>
        <v>1298.1065216300001</v>
      </c>
      <c r="H40" s="36">
        <f>SUMIFS(СВЦЭМ!$C$39:$C$782,СВЦЭМ!$A$39:$A$782,$A40,СВЦЭМ!$B$39:$B$782,H$11)+'СЕТ СН'!$F$12+СВЦЭМ!$D$10+'СЕТ СН'!$F$6-'СЕТ СН'!$F$22</f>
        <v>1252.7622714700001</v>
      </c>
      <c r="I40" s="36">
        <f>SUMIFS(СВЦЭМ!$C$39:$C$782,СВЦЭМ!$A$39:$A$782,$A40,СВЦЭМ!$B$39:$B$782,I$11)+'СЕТ СН'!$F$12+СВЦЭМ!$D$10+'СЕТ СН'!$F$6-'СЕТ СН'!$F$22</f>
        <v>1215.16793955</v>
      </c>
      <c r="J40" s="36">
        <f>SUMIFS(СВЦЭМ!$C$39:$C$782,СВЦЭМ!$A$39:$A$782,$A40,СВЦЭМ!$B$39:$B$782,J$11)+'СЕТ СН'!$F$12+СВЦЭМ!$D$10+'СЕТ СН'!$F$6-'СЕТ СН'!$F$22</f>
        <v>1197.58212566</v>
      </c>
      <c r="K40" s="36">
        <f>SUMIFS(СВЦЭМ!$C$39:$C$782,СВЦЭМ!$A$39:$A$782,$A40,СВЦЭМ!$B$39:$B$782,K$11)+'СЕТ СН'!$F$12+СВЦЭМ!$D$10+'СЕТ СН'!$F$6-'СЕТ СН'!$F$22</f>
        <v>1190.52745385</v>
      </c>
      <c r="L40" s="36">
        <f>SUMIFS(СВЦЭМ!$C$39:$C$782,СВЦЭМ!$A$39:$A$782,$A40,СВЦЭМ!$B$39:$B$782,L$11)+'СЕТ СН'!$F$12+СВЦЭМ!$D$10+'СЕТ СН'!$F$6-'СЕТ СН'!$F$22</f>
        <v>1191.9025968799999</v>
      </c>
      <c r="M40" s="36">
        <f>SUMIFS(СВЦЭМ!$C$39:$C$782,СВЦЭМ!$A$39:$A$782,$A40,СВЦЭМ!$B$39:$B$782,M$11)+'СЕТ СН'!$F$12+СВЦЭМ!$D$10+'СЕТ СН'!$F$6-'СЕТ СН'!$F$22</f>
        <v>1203.7568467399999</v>
      </c>
      <c r="N40" s="36">
        <f>SUMIFS(СВЦЭМ!$C$39:$C$782,СВЦЭМ!$A$39:$A$782,$A40,СВЦЭМ!$B$39:$B$782,N$11)+'СЕТ СН'!$F$12+СВЦЭМ!$D$10+'СЕТ СН'!$F$6-'СЕТ СН'!$F$22</f>
        <v>1220.01645783</v>
      </c>
      <c r="O40" s="36">
        <f>SUMIFS(СВЦЭМ!$C$39:$C$782,СВЦЭМ!$A$39:$A$782,$A40,СВЦЭМ!$B$39:$B$782,O$11)+'СЕТ СН'!$F$12+СВЦЭМ!$D$10+'СЕТ СН'!$F$6-'СЕТ СН'!$F$22</f>
        <v>1250.8104900000001</v>
      </c>
      <c r="P40" s="36">
        <f>SUMIFS(СВЦЭМ!$C$39:$C$782,СВЦЭМ!$A$39:$A$782,$A40,СВЦЭМ!$B$39:$B$782,P$11)+'СЕТ СН'!$F$12+СВЦЭМ!$D$10+'СЕТ СН'!$F$6-'СЕТ СН'!$F$22</f>
        <v>1255.2149583999999</v>
      </c>
      <c r="Q40" s="36">
        <f>SUMIFS(СВЦЭМ!$C$39:$C$782,СВЦЭМ!$A$39:$A$782,$A40,СВЦЭМ!$B$39:$B$782,Q$11)+'СЕТ СН'!$F$12+СВЦЭМ!$D$10+'СЕТ СН'!$F$6-'СЕТ СН'!$F$22</f>
        <v>1259.5628559500001</v>
      </c>
      <c r="R40" s="36">
        <f>SUMIFS(СВЦЭМ!$C$39:$C$782,СВЦЭМ!$A$39:$A$782,$A40,СВЦЭМ!$B$39:$B$782,R$11)+'СЕТ СН'!$F$12+СВЦЭМ!$D$10+'СЕТ СН'!$F$6-'СЕТ СН'!$F$22</f>
        <v>1250.5290065300001</v>
      </c>
      <c r="S40" s="36">
        <f>SUMIFS(СВЦЭМ!$C$39:$C$782,СВЦЭМ!$A$39:$A$782,$A40,СВЦЭМ!$B$39:$B$782,S$11)+'СЕТ СН'!$F$12+СВЦЭМ!$D$10+'СЕТ СН'!$F$6-'СЕТ СН'!$F$22</f>
        <v>1231.18341618</v>
      </c>
      <c r="T40" s="36">
        <f>SUMIFS(СВЦЭМ!$C$39:$C$782,СВЦЭМ!$A$39:$A$782,$A40,СВЦЭМ!$B$39:$B$782,T$11)+'СЕТ СН'!$F$12+СВЦЭМ!$D$10+'СЕТ СН'!$F$6-'СЕТ СН'!$F$22</f>
        <v>1196.3810871000001</v>
      </c>
      <c r="U40" s="36">
        <f>SUMIFS(СВЦЭМ!$C$39:$C$782,СВЦЭМ!$A$39:$A$782,$A40,СВЦЭМ!$B$39:$B$782,U$11)+'СЕТ СН'!$F$12+СВЦЭМ!$D$10+'СЕТ СН'!$F$6-'СЕТ СН'!$F$22</f>
        <v>1189.23196295</v>
      </c>
      <c r="V40" s="36">
        <f>SUMIFS(СВЦЭМ!$C$39:$C$782,СВЦЭМ!$A$39:$A$782,$A40,СВЦЭМ!$B$39:$B$782,V$11)+'СЕТ СН'!$F$12+СВЦЭМ!$D$10+'СЕТ СН'!$F$6-'СЕТ СН'!$F$22</f>
        <v>1198.44283673</v>
      </c>
      <c r="W40" s="36">
        <f>SUMIFS(СВЦЭМ!$C$39:$C$782,СВЦЭМ!$A$39:$A$782,$A40,СВЦЭМ!$B$39:$B$782,W$11)+'СЕТ СН'!$F$12+СВЦЭМ!$D$10+'СЕТ СН'!$F$6-'СЕТ СН'!$F$22</f>
        <v>1235.6765980600001</v>
      </c>
      <c r="X40" s="36">
        <f>SUMIFS(СВЦЭМ!$C$39:$C$782,СВЦЭМ!$A$39:$A$782,$A40,СВЦЭМ!$B$39:$B$782,X$11)+'СЕТ СН'!$F$12+СВЦЭМ!$D$10+'СЕТ СН'!$F$6-'СЕТ СН'!$F$22</f>
        <v>1251.1348410999999</v>
      </c>
      <c r="Y40" s="36">
        <f>SUMIFS(СВЦЭМ!$C$39:$C$782,СВЦЭМ!$A$39:$A$782,$A40,СВЦЭМ!$B$39:$B$782,Y$11)+'СЕТ СН'!$F$12+СВЦЭМ!$D$10+'СЕТ СН'!$F$6-'СЕТ СН'!$F$22</f>
        <v>1273.24821202</v>
      </c>
    </row>
    <row r="41" spans="1:25" ht="15.75" x14ac:dyDescent="0.2">
      <c r="A41" s="35">
        <f t="shared" si="0"/>
        <v>44530</v>
      </c>
      <c r="B41" s="36">
        <f>SUMIFS(СВЦЭМ!$C$39:$C$782,СВЦЭМ!$A$39:$A$782,$A41,СВЦЭМ!$B$39:$B$782,B$11)+'СЕТ СН'!$F$12+СВЦЭМ!$D$10+'СЕТ СН'!$F$6-'СЕТ СН'!$F$22</f>
        <v>1268.4215712499999</v>
      </c>
      <c r="C41" s="36">
        <f>SUMIFS(СВЦЭМ!$C$39:$C$782,СВЦЭМ!$A$39:$A$782,$A41,СВЦЭМ!$B$39:$B$782,C$11)+'СЕТ СН'!$F$12+СВЦЭМ!$D$10+'СЕТ СН'!$F$6-'СЕТ СН'!$F$22</f>
        <v>1281.6589460800001</v>
      </c>
      <c r="D41" s="36">
        <f>SUMIFS(СВЦЭМ!$C$39:$C$782,СВЦЭМ!$A$39:$A$782,$A41,СВЦЭМ!$B$39:$B$782,D$11)+'СЕТ СН'!$F$12+СВЦЭМ!$D$10+'СЕТ СН'!$F$6-'СЕТ СН'!$F$22</f>
        <v>1328.90541983</v>
      </c>
      <c r="E41" s="36">
        <f>SUMIFS(СВЦЭМ!$C$39:$C$782,СВЦЭМ!$A$39:$A$782,$A41,СВЦЭМ!$B$39:$B$782,E$11)+'СЕТ СН'!$F$12+СВЦЭМ!$D$10+'СЕТ СН'!$F$6-'СЕТ СН'!$F$22</f>
        <v>1335.4964927999999</v>
      </c>
      <c r="F41" s="36">
        <f>SUMIFS(СВЦЭМ!$C$39:$C$782,СВЦЭМ!$A$39:$A$782,$A41,СВЦЭМ!$B$39:$B$782,F$11)+'СЕТ СН'!$F$12+СВЦЭМ!$D$10+'СЕТ СН'!$F$6-'СЕТ СН'!$F$22</f>
        <v>1343.0792911599999</v>
      </c>
      <c r="G41" s="36">
        <f>SUMIFS(СВЦЭМ!$C$39:$C$782,СВЦЭМ!$A$39:$A$782,$A41,СВЦЭМ!$B$39:$B$782,G$11)+'СЕТ СН'!$F$12+СВЦЭМ!$D$10+'СЕТ СН'!$F$6-'СЕТ СН'!$F$22</f>
        <v>1330.1365432600001</v>
      </c>
      <c r="H41" s="36">
        <f>SUMIFS(СВЦЭМ!$C$39:$C$782,СВЦЭМ!$A$39:$A$782,$A41,СВЦЭМ!$B$39:$B$782,H$11)+'СЕТ СН'!$F$12+СВЦЭМ!$D$10+'СЕТ СН'!$F$6-'СЕТ СН'!$F$22</f>
        <v>1293.99446739</v>
      </c>
      <c r="I41" s="36">
        <f>SUMIFS(СВЦЭМ!$C$39:$C$782,СВЦЭМ!$A$39:$A$782,$A41,СВЦЭМ!$B$39:$B$782,I$11)+'СЕТ СН'!$F$12+СВЦЭМ!$D$10+'СЕТ СН'!$F$6-'СЕТ СН'!$F$22</f>
        <v>1269.8853588300001</v>
      </c>
      <c r="J41" s="36">
        <f>SUMIFS(СВЦЭМ!$C$39:$C$782,СВЦЭМ!$A$39:$A$782,$A41,СВЦЭМ!$B$39:$B$782,J$11)+'СЕТ СН'!$F$12+СВЦЭМ!$D$10+'СЕТ СН'!$F$6-'СЕТ СН'!$F$22</f>
        <v>1226.5544182399999</v>
      </c>
      <c r="K41" s="36">
        <f>SUMIFS(СВЦЭМ!$C$39:$C$782,СВЦЭМ!$A$39:$A$782,$A41,СВЦЭМ!$B$39:$B$782,K$11)+'СЕТ СН'!$F$12+СВЦЭМ!$D$10+'СЕТ СН'!$F$6-'СЕТ СН'!$F$22</f>
        <v>1208.0418406399999</v>
      </c>
      <c r="L41" s="36">
        <f>SUMIFS(СВЦЭМ!$C$39:$C$782,СВЦЭМ!$A$39:$A$782,$A41,СВЦЭМ!$B$39:$B$782,L$11)+'СЕТ СН'!$F$12+СВЦЭМ!$D$10+'СЕТ СН'!$F$6-'СЕТ СН'!$F$22</f>
        <v>1210.63792876</v>
      </c>
      <c r="M41" s="36">
        <f>SUMIFS(СВЦЭМ!$C$39:$C$782,СВЦЭМ!$A$39:$A$782,$A41,СВЦЭМ!$B$39:$B$782,M$11)+'СЕТ СН'!$F$12+СВЦЭМ!$D$10+'СЕТ СН'!$F$6-'СЕТ СН'!$F$22</f>
        <v>1206.2890540799999</v>
      </c>
      <c r="N41" s="36">
        <f>SUMIFS(СВЦЭМ!$C$39:$C$782,СВЦЭМ!$A$39:$A$782,$A41,СВЦЭМ!$B$39:$B$782,N$11)+'СЕТ СН'!$F$12+СВЦЭМ!$D$10+'СЕТ СН'!$F$6-'СЕТ СН'!$F$22</f>
        <v>1221.6115450099999</v>
      </c>
      <c r="O41" s="36">
        <f>SUMIFS(СВЦЭМ!$C$39:$C$782,СВЦЭМ!$A$39:$A$782,$A41,СВЦЭМ!$B$39:$B$782,O$11)+'СЕТ СН'!$F$12+СВЦЭМ!$D$10+'СЕТ СН'!$F$6-'СЕТ СН'!$F$22</f>
        <v>1223.99213654</v>
      </c>
      <c r="P41" s="36">
        <f>SUMIFS(СВЦЭМ!$C$39:$C$782,СВЦЭМ!$A$39:$A$782,$A41,СВЦЭМ!$B$39:$B$782,P$11)+'СЕТ СН'!$F$12+СВЦЭМ!$D$10+'СЕТ СН'!$F$6-'СЕТ СН'!$F$22</f>
        <v>1231.5598502099999</v>
      </c>
      <c r="Q41" s="36">
        <f>SUMIFS(СВЦЭМ!$C$39:$C$782,СВЦЭМ!$A$39:$A$782,$A41,СВЦЭМ!$B$39:$B$782,Q$11)+'СЕТ СН'!$F$12+СВЦЭМ!$D$10+'СЕТ СН'!$F$6-'СЕТ СН'!$F$22</f>
        <v>1235.06280186</v>
      </c>
      <c r="R41" s="36">
        <f>SUMIFS(СВЦЭМ!$C$39:$C$782,СВЦЭМ!$A$39:$A$782,$A41,СВЦЭМ!$B$39:$B$782,R$11)+'СЕТ СН'!$F$12+СВЦЭМ!$D$10+'СЕТ СН'!$F$6-'СЕТ СН'!$F$22</f>
        <v>1253.77806796</v>
      </c>
      <c r="S41" s="36">
        <f>SUMIFS(СВЦЭМ!$C$39:$C$782,СВЦЭМ!$A$39:$A$782,$A41,СВЦЭМ!$B$39:$B$782,S$11)+'СЕТ СН'!$F$12+СВЦЭМ!$D$10+'СЕТ СН'!$F$6-'СЕТ СН'!$F$22</f>
        <v>1224.1703987200001</v>
      </c>
      <c r="T41" s="36">
        <f>SUMIFS(СВЦЭМ!$C$39:$C$782,СВЦЭМ!$A$39:$A$782,$A41,СВЦЭМ!$B$39:$B$782,T$11)+'СЕТ СН'!$F$12+СВЦЭМ!$D$10+'СЕТ СН'!$F$6-'СЕТ СН'!$F$22</f>
        <v>1197.7276859900001</v>
      </c>
      <c r="U41" s="36">
        <f>SUMIFS(СВЦЭМ!$C$39:$C$782,СВЦЭМ!$A$39:$A$782,$A41,СВЦЭМ!$B$39:$B$782,U$11)+'СЕТ СН'!$F$12+СВЦЭМ!$D$10+'СЕТ СН'!$F$6-'СЕТ СН'!$F$22</f>
        <v>1194.91111088</v>
      </c>
      <c r="V41" s="36">
        <f>SUMIFS(СВЦЭМ!$C$39:$C$782,СВЦЭМ!$A$39:$A$782,$A41,СВЦЭМ!$B$39:$B$782,V$11)+'СЕТ СН'!$F$12+СВЦЭМ!$D$10+'СЕТ СН'!$F$6-'СЕТ СН'!$F$22</f>
        <v>1208.37685259</v>
      </c>
      <c r="W41" s="36">
        <f>SUMIFS(СВЦЭМ!$C$39:$C$782,СВЦЭМ!$A$39:$A$782,$A41,СВЦЭМ!$B$39:$B$782,W$11)+'СЕТ СН'!$F$12+СВЦЭМ!$D$10+'СЕТ СН'!$F$6-'СЕТ СН'!$F$22</f>
        <v>1244.50766518</v>
      </c>
      <c r="X41" s="36">
        <f>SUMIFS(СВЦЭМ!$C$39:$C$782,СВЦЭМ!$A$39:$A$782,$A41,СВЦЭМ!$B$39:$B$782,X$11)+'СЕТ СН'!$F$12+СВЦЭМ!$D$10+'СЕТ СН'!$F$6-'СЕТ СН'!$F$22</f>
        <v>1250.4931527599999</v>
      </c>
      <c r="Y41" s="36">
        <f>SUMIFS(СВЦЭМ!$C$39:$C$782,СВЦЭМ!$A$39:$A$782,$A41,СВЦЭМ!$B$39:$B$782,Y$11)+'СЕТ СН'!$F$12+СВЦЭМ!$D$10+'СЕТ СН'!$F$6-'СЕТ СН'!$F$22</f>
        <v>1269.0791122400001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СН'!$G$12+СВЦЭМ!$D$10+'СЕТ СН'!$G$6-'СЕТ СН'!$G$22</f>
        <v>1342.9662327399999</v>
      </c>
      <c r="C48" s="36">
        <f>SUMIFS(СВЦЭМ!$C$39:$C$782,СВЦЭМ!$A$39:$A$782,$A48,СВЦЭМ!$B$39:$B$782,C$47)+'СЕТ СН'!$G$12+СВЦЭМ!$D$10+'СЕТ СН'!$G$6-'СЕТ СН'!$G$22</f>
        <v>1387.8413778699999</v>
      </c>
      <c r="D48" s="36">
        <f>SUMIFS(СВЦЭМ!$C$39:$C$782,СВЦЭМ!$A$39:$A$782,$A48,СВЦЭМ!$B$39:$B$782,D$47)+'СЕТ СН'!$G$12+СВЦЭМ!$D$10+'СЕТ СН'!$G$6-'СЕТ СН'!$G$22</f>
        <v>1335.4402416200001</v>
      </c>
      <c r="E48" s="36">
        <f>SUMIFS(СВЦЭМ!$C$39:$C$782,СВЦЭМ!$A$39:$A$782,$A48,СВЦЭМ!$B$39:$B$782,E$47)+'СЕТ СН'!$G$12+СВЦЭМ!$D$10+'СЕТ СН'!$G$6-'СЕТ СН'!$G$22</f>
        <v>1321.0213685799999</v>
      </c>
      <c r="F48" s="36">
        <f>SUMIFS(СВЦЭМ!$C$39:$C$782,СВЦЭМ!$A$39:$A$782,$A48,СВЦЭМ!$B$39:$B$782,F$47)+'СЕТ СН'!$G$12+СВЦЭМ!$D$10+'СЕТ СН'!$G$6-'СЕТ СН'!$G$22</f>
        <v>1320.4568700499999</v>
      </c>
      <c r="G48" s="36">
        <f>SUMIFS(СВЦЭМ!$C$39:$C$782,СВЦЭМ!$A$39:$A$782,$A48,СВЦЭМ!$B$39:$B$782,G$47)+'СЕТ СН'!$G$12+СВЦЭМ!$D$10+'СЕТ СН'!$G$6-'СЕТ СН'!$G$22</f>
        <v>1323.3774077099999</v>
      </c>
      <c r="H48" s="36">
        <f>SUMIFS(СВЦЭМ!$C$39:$C$782,СВЦЭМ!$A$39:$A$782,$A48,СВЦЭМ!$B$39:$B$782,H$47)+'СЕТ СН'!$G$12+СВЦЭМ!$D$10+'СЕТ СН'!$G$6-'СЕТ СН'!$G$22</f>
        <v>1339.2738413100001</v>
      </c>
      <c r="I48" s="36">
        <f>SUMIFS(СВЦЭМ!$C$39:$C$782,СВЦЭМ!$A$39:$A$782,$A48,СВЦЭМ!$B$39:$B$782,I$47)+'СЕТ СН'!$G$12+СВЦЭМ!$D$10+'СЕТ СН'!$G$6-'СЕТ СН'!$G$22</f>
        <v>1321.8144378699999</v>
      </c>
      <c r="J48" s="36">
        <f>SUMIFS(СВЦЭМ!$C$39:$C$782,СВЦЭМ!$A$39:$A$782,$A48,СВЦЭМ!$B$39:$B$782,J$47)+'СЕТ СН'!$G$12+СВЦЭМ!$D$10+'СЕТ СН'!$G$6-'СЕТ СН'!$G$22</f>
        <v>1301.5737024499999</v>
      </c>
      <c r="K48" s="36">
        <f>SUMIFS(СВЦЭМ!$C$39:$C$782,СВЦЭМ!$A$39:$A$782,$A48,СВЦЭМ!$B$39:$B$782,K$47)+'СЕТ СН'!$G$12+СВЦЭМ!$D$10+'СЕТ СН'!$G$6-'СЕТ СН'!$G$22</f>
        <v>1280.52753123</v>
      </c>
      <c r="L48" s="36">
        <f>SUMIFS(СВЦЭМ!$C$39:$C$782,СВЦЭМ!$A$39:$A$782,$A48,СВЦЭМ!$B$39:$B$782,L$47)+'СЕТ СН'!$G$12+СВЦЭМ!$D$10+'СЕТ СН'!$G$6-'СЕТ СН'!$G$22</f>
        <v>1281.24229943</v>
      </c>
      <c r="M48" s="36">
        <f>SUMIFS(СВЦЭМ!$C$39:$C$782,СВЦЭМ!$A$39:$A$782,$A48,СВЦЭМ!$B$39:$B$782,M$47)+'СЕТ СН'!$G$12+СВЦЭМ!$D$10+'СЕТ СН'!$G$6-'СЕТ СН'!$G$22</f>
        <v>1308.2276599699999</v>
      </c>
      <c r="N48" s="36">
        <f>SUMIFS(СВЦЭМ!$C$39:$C$782,СВЦЭМ!$A$39:$A$782,$A48,СВЦЭМ!$B$39:$B$782,N$47)+'СЕТ СН'!$G$12+СВЦЭМ!$D$10+'СЕТ СН'!$G$6-'СЕТ СН'!$G$22</f>
        <v>1367.7675777100001</v>
      </c>
      <c r="O48" s="36">
        <f>SUMIFS(СВЦЭМ!$C$39:$C$782,СВЦЭМ!$A$39:$A$782,$A48,СВЦЭМ!$B$39:$B$782,O$47)+'СЕТ СН'!$G$12+СВЦЭМ!$D$10+'СЕТ СН'!$G$6-'СЕТ СН'!$G$22</f>
        <v>1355.09353405</v>
      </c>
      <c r="P48" s="36">
        <f>SUMIFS(СВЦЭМ!$C$39:$C$782,СВЦЭМ!$A$39:$A$782,$A48,СВЦЭМ!$B$39:$B$782,P$47)+'СЕТ СН'!$G$12+СВЦЭМ!$D$10+'СЕТ СН'!$G$6-'СЕТ СН'!$G$22</f>
        <v>1346.66697062</v>
      </c>
      <c r="Q48" s="36">
        <f>SUMIFS(СВЦЭМ!$C$39:$C$782,СВЦЭМ!$A$39:$A$782,$A48,СВЦЭМ!$B$39:$B$782,Q$47)+'СЕТ СН'!$G$12+СВЦЭМ!$D$10+'СЕТ СН'!$G$6-'СЕТ СН'!$G$22</f>
        <v>1360.7219861799999</v>
      </c>
      <c r="R48" s="36">
        <f>SUMIFS(СВЦЭМ!$C$39:$C$782,СВЦЭМ!$A$39:$A$782,$A48,СВЦЭМ!$B$39:$B$782,R$47)+'СЕТ СН'!$G$12+СВЦЭМ!$D$10+'СЕТ СН'!$G$6-'СЕТ СН'!$G$22</f>
        <v>1358.47963026</v>
      </c>
      <c r="S48" s="36">
        <f>SUMIFS(СВЦЭМ!$C$39:$C$782,СВЦЭМ!$A$39:$A$782,$A48,СВЦЭМ!$B$39:$B$782,S$47)+'СЕТ СН'!$G$12+СВЦЭМ!$D$10+'СЕТ СН'!$G$6-'СЕТ СН'!$G$22</f>
        <v>1343.2778297499999</v>
      </c>
      <c r="T48" s="36">
        <f>SUMIFS(СВЦЭМ!$C$39:$C$782,СВЦЭМ!$A$39:$A$782,$A48,СВЦЭМ!$B$39:$B$782,T$47)+'СЕТ СН'!$G$12+СВЦЭМ!$D$10+'СЕТ СН'!$G$6-'СЕТ СН'!$G$22</f>
        <v>1297.67481273</v>
      </c>
      <c r="U48" s="36">
        <f>SUMIFS(СВЦЭМ!$C$39:$C$782,СВЦЭМ!$A$39:$A$782,$A48,СВЦЭМ!$B$39:$B$782,U$47)+'СЕТ СН'!$G$12+СВЦЭМ!$D$10+'СЕТ СН'!$G$6-'СЕТ СН'!$G$22</f>
        <v>1306.52118782</v>
      </c>
      <c r="V48" s="36">
        <f>SUMIFS(СВЦЭМ!$C$39:$C$782,СВЦЭМ!$A$39:$A$782,$A48,СВЦЭМ!$B$39:$B$782,V$47)+'СЕТ СН'!$G$12+СВЦЭМ!$D$10+'СЕТ СН'!$G$6-'СЕТ СН'!$G$22</f>
        <v>1287.5105477899999</v>
      </c>
      <c r="W48" s="36">
        <f>SUMIFS(СВЦЭМ!$C$39:$C$782,СВЦЭМ!$A$39:$A$782,$A48,СВЦЭМ!$B$39:$B$782,W$47)+'СЕТ СН'!$G$12+СВЦЭМ!$D$10+'СЕТ СН'!$G$6-'СЕТ СН'!$G$22</f>
        <v>1349.8352405000001</v>
      </c>
      <c r="X48" s="36">
        <f>SUMIFS(СВЦЭМ!$C$39:$C$782,СВЦЭМ!$A$39:$A$782,$A48,СВЦЭМ!$B$39:$B$782,X$47)+'СЕТ СН'!$G$12+СВЦЭМ!$D$10+'СЕТ СН'!$G$6-'СЕТ СН'!$G$22</f>
        <v>1338.57328205</v>
      </c>
      <c r="Y48" s="36">
        <f>SUMIFS(СВЦЭМ!$C$39:$C$782,СВЦЭМ!$A$39:$A$782,$A48,СВЦЭМ!$B$39:$B$782,Y$47)+'СЕТ СН'!$G$12+СВЦЭМ!$D$10+'СЕТ СН'!$G$6-'СЕТ СН'!$G$22</f>
        <v>1333.2536714799999</v>
      </c>
    </row>
    <row r="49" spans="1:25" ht="15.75" x14ac:dyDescent="0.2">
      <c r="A49" s="35">
        <f>A48+1</f>
        <v>44502</v>
      </c>
      <c r="B49" s="36">
        <f>SUMIFS(СВЦЭМ!$C$39:$C$782,СВЦЭМ!$A$39:$A$782,$A49,СВЦЭМ!$B$39:$B$782,B$47)+'СЕТ СН'!$G$12+СВЦЭМ!$D$10+'СЕТ СН'!$G$6-'СЕТ СН'!$G$22</f>
        <v>1354.65619982</v>
      </c>
      <c r="C49" s="36">
        <f>SUMIFS(СВЦЭМ!$C$39:$C$782,СВЦЭМ!$A$39:$A$782,$A49,СВЦЭМ!$B$39:$B$782,C$47)+'СЕТ СН'!$G$12+СВЦЭМ!$D$10+'СЕТ СН'!$G$6-'СЕТ СН'!$G$22</f>
        <v>1401.63862279</v>
      </c>
      <c r="D49" s="36">
        <f>SUMIFS(СВЦЭМ!$C$39:$C$782,СВЦЭМ!$A$39:$A$782,$A49,СВЦЭМ!$B$39:$B$782,D$47)+'СЕТ СН'!$G$12+СВЦЭМ!$D$10+'СЕТ СН'!$G$6-'СЕТ СН'!$G$22</f>
        <v>1351.3979285999999</v>
      </c>
      <c r="E49" s="36">
        <f>SUMIFS(СВЦЭМ!$C$39:$C$782,СВЦЭМ!$A$39:$A$782,$A49,СВЦЭМ!$B$39:$B$782,E$47)+'СЕТ СН'!$G$12+СВЦЭМ!$D$10+'СЕТ СН'!$G$6-'СЕТ СН'!$G$22</f>
        <v>1326.464048</v>
      </c>
      <c r="F49" s="36">
        <f>SUMIFS(СВЦЭМ!$C$39:$C$782,СВЦЭМ!$A$39:$A$782,$A49,СВЦЭМ!$B$39:$B$782,F$47)+'СЕТ СН'!$G$12+СВЦЭМ!$D$10+'СЕТ СН'!$G$6-'СЕТ СН'!$G$22</f>
        <v>1317.7689762</v>
      </c>
      <c r="G49" s="36">
        <f>SUMIFS(СВЦЭМ!$C$39:$C$782,СВЦЭМ!$A$39:$A$782,$A49,СВЦЭМ!$B$39:$B$782,G$47)+'СЕТ СН'!$G$12+СВЦЭМ!$D$10+'СЕТ СН'!$G$6-'СЕТ СН'!$G$22</f>
        <v>1328.86716785</v>
      </c>
      <c r="H49" s="36">
        <f>SUMIFS(СВЦЭМ!$C$39:$C$782,СВЦЭМ!$A$39:$A$782,$A49,СВЦЭМ!$B$39:$B$782,H$47)+'СЕТ СН'!$G$12+СВЦЭМ!$D$10+'СЕТ СН'!$G$6-'СЕТ СН'!$G$22</f>
        <v>1356.1598300999999</v>
      </c>
      <c r="I49" s="36">
        <f>SUMIFS(СВЦЭМ!$C$39:$C$782,СВЦЭМ!$A$39:$A$782,$A49,СВЦЭМ!$B$39:$B$782,I$47)+'СЕТ СН'!$G$12+СВЦЭМ!$D$10+'СЕТ СН'!$G$6-'СЕТ СН'!$G$22</f>
        <v>1335.8755308299999</v>
      </c>
      <c r="J49" s="36">
        <f>SUMIFS(СВЦЭМ!$C$39:$C$782,СВЦЭМ!$A$39:$A$782,$A49,СВЦЭМ!$B$39:$B$782,J$47)+'СЕТ СН'!$G$12+СВЦЭМ!$D$10+'СЕТ СН'!$G$6-'СЕТ СН'!$G$22</f>
        <v>1327.2332793999999</v>
      </c>
      <c r="K49" s="36">
        <f>SUMIFS(СВЦЭМ!$C$39:$C$782,СВЦЭМ!$A$39:$A$782,$A49,СВЦЭМ!$B$39:$B$782,K$47)+'СЕТ СН'!$G$12+СВЦЭМ!$D$10+'СЕТ СН'!$G$6-'СЕТ СН'!$G$22</f>
        <v>1274.2979675000001</v>
      </c>
      <c r="L49" s="36">
        <f>SUMIFS(СВЦЭМ!$C$39:$C$782,СВЦЭМ!$A$39:$A$782,$A49,СВЦЭМ!$B$39:$B$782,L$47)+'СЕТ СН'!$G$12+СВЦЭМ!$D$10+'СЕТ СН'!$G$6-'СЕТ СН'!$G$22</f>
        <v>1292.1798760699999</v>
      </c>
      <c r="M49" s="36">
        <f>SUMIFS(СВЦЭМ!$C$39:$C$782,СВЦЭМ!$A$39:$A$782,$A49,СВЦЭМ!$B$39:$B$782,M$47)+'СЕТ СН'!$G$12+СВЦЭМ!$D$10+'СЕТ СН'!$G$6-'СЕТ СН'!$G$22</f>
        <v>1317.7720907600001</v>
      </c>
      <c r="N49" s="36">
        <f>SUMIFS(СВЦЭМ!$C$39:$C$782,СВЦЭМ!$A$39:$A$782,$A49,СВЦЭМ!$B$39:$B$782,N$47)+'СЕТ СН'!$G$12+СВЦЭМ!$D$10+'СЕТ СН'!$G$6-'СЕТ СН'!$G$22</f>
        <v>1366.74582448</v>
      </c>
      <c r="O49" s="36">
        <f>SUMIFS(СВЦЭМ!$C$39:$C$782,СВЦЭМ!$A$39:$A$782,$A49,СВЦЭМ!$B$39:$B$782,O$47)+'СЕТ СН'!$G$12+СВЦЭМ!$D$10+'СЕТ СН'!$G$6-'СЕТ СН'!$G$22</f>
        <v>1369.14164132</v>
      </c>
      <c r="P49" s="36">
        <f>SUMIFS(СВЦЭМ!$C$39:$C$782,СВЦЭМ!$A$39:$A$782,$A49,СВЦЭМ!$B$39:$B$782,P$47)+'СЕТ СН'!$G$12+СВЦЭМ!$D$10+'СЕТ СН'!$G$6-'СЕТ СН'!$G$22</f>
        <v>1365.70486708</v>
      </c>
      <c r="Q49" s="36">
        <f>SUMIFS(СВЦЭМ!$C$39:$C$782,СВЦЭМ!$A$39:$A$782,$A49,СВЦЭМ!$B$39:$B$782,Q$47)+'СЕТ СН'!$G$12+СВЦЭМ!$D$10+'СЕТ СН'!$G$6-'СЕТ СН'!$G$22</f>
        <v>1363.56046631</v>
      </c>
      <c r="R49" s="36">
        <f>SUMIFS(СВЦЭМ!$C$39:$C$782,СВЦЭМ!$A$39:$A$782,$A49,СВЦЭМ!$B$39:$B$782,R$47)+'СЕТ СН'!$G$12+СВЦЭМ!$D$10+'СЕТ СН'!$G$6-'СЕТ СН'!$G$22</f>
        <v>1360.62203056</v>
      </c>
      <c r="S49" s="36">
        <f>SUMIFS(СВЦЭМ!$C$39:$C$782,СВЦЭМ!$A$39:$A$782,$A49,СВЦЭМ!$B$39:$B$782,S$47)+'СЕТ СН'!$G$12+СВЦЭМ!$D$10+'СЕТ СН'!$G$6-'СЕТ СН'!$G$22</f>
        <v>1353.75307748</v>
      </c>
      <c r="T49" s="36">
        <f>SUMIFS(СВЦЭМ!$C$39:$C$782,СВЦЭМ!$A$39:$A$782,$A49,СВЦЭМ!$B$39:$B$782,T$47)+'СЕТ СН'!$G$12+СВЦЭМ!$D$10+'СЕТ СН'!$G$6-'СЕТ СН'!$G$22</f>
        <v>1318.86501954</v>
      </c>
      <c r="U49" s="36">
        <f>SUMIFS(СВЦЭМ!$C$39:$C$782,СВЦЭМ!$A$39:$A$782,$A49,СВЦЭМ!$B$39:$B$782,U$47)+'СЕТ СН'!$G$12+СВЦЭМ!$D$10+'СЕТ СН'!$G$6-'СЕТ СН'!$G$22</f>
        <v>1304.2908823800001</v>
      </c>
      <c r="V49" s="36">
        <f>SUMIFS(СВЦЭМ!$C$39:$C$782,СВЦЭМ!$A$39:$A$782,$A49,СВЦЭМ!$B$39:$B$782,V$47)+'СЕТ СН'!$G$12+СВЦЭМ!$D$10+'СЕТ СН'!$G$6-'СЕТ СН'!$G$22</f>
        <v>1296.9385987399999</v>
      </c>
      <c r="W49" s="36">
        <f>SUMIFS(СВЦЭМ!$C$39:$C$782,СВЦЭМ!$A$39:$A$782,$A49,СВЦЭМ!$B$39:$B$782,W$47)+'СЕТ СН'!$G$12+СВЦЭМ!$D$10+'СЕТ СН'!$G$6-'СЕТ СН'!$G$22</f>
        <v>1354.19826872</v>
      </c>
      <c r="X49" s="36">
        <f>SUMIFS(СВЦЭМ!$C$39:$C$782,СВЦЭМ!$A$39:$A$782,$A49,СВЦЭМ!$B$39:$B$782,X$47)+'СЕТ СН'!$G$12+СВЦЭМ!$D$10+'СЕТ СН'!$G$6-'СЕТ СН'!$G$22</f>
        <v>1354.15653038</v>
      </c>
      <c r="Y49" s="36">
        <f>SUMIFS(СВЦЭМ!$C$39:$C$782,СВЦЭМ!$A$39:$A$782,$A49,СВЦЭМ!$B$39:$B$782,Y$47)+'СЕТ СН'!$G$12+СВЦЭМ!$D$10+'СЕТ СН'!$G$6-'СЕТ СН'!$G$22</f>
        <v>1348.3465949500001</v>
      </c>
    </row>
    <row r="50" spans="1:25" ht="15.75" x14ac:dyDescent="0.2">
      <c r="A50" s="35">
        <f t="shared" ref="A50:A77" si="1">A49+1</f>
        <v>44503</v>
      </c>
      <c r="B50" s="36">
        <f>SUMIFS(СВЦЭМ!$C$39:$C$782,СВЦЭМ!$A$39:$A$782,$A50,СВЦЭМ!$B$39:$B$782,B$47)+'СЕТ СН'!$G$12+СВЦЭМ!$D$10+'СЕТ СН'!$G$6-'СЕТ СН'!$G$22</f>
        <v>1360.3863669</v>
      </c>
      <c r="C50" s="36">
        <f>SUMIFS(СВЦЭМ!$C$39:$C$782,СВЦЭМ!$A$39:$A$782,$A50,СВЦЭМ!$B$39:$B$782,C$47)+'СЕТ СН'!$G$12+СВЦЭМ!$D$10+'СЕТ СН'!$G$6-'СЕТ СН'!$G$22</f>
        <v>1490.63831383</v>
      </c>
      <c r="D50" s="36">
        <f>SUMIFS(СВЦЭМ!$C$39:$C$782,СВЦЭМ!$A$39:$A$782,$A50,СВЦЭМ!$B$39:$B$782,D$47)+'СЕТ СН'!$G$12+СВЦЭМ!$D$10+'СЕТ СН'!$G$6-'СЕТ СН'!$G$22</f>
        <v>1446.0418185599999</v>
      </c>
      <c r="E50" s="36">
        <f>SUMIFS(СВЦЭМ!$C$39:$C$782,СВЦЭМ!$A$39:$A$782,$A50,СВЦЭМ!$B$39:$B$782,E$47)+'СЕТ СН'!$G$12+СВЦЭМ!$D$10+'СЕТ СН'!$G$6-'СЕТ СН'!$G$22</f>
        <v>1376.2422031799999</v>
      </c>
      <c r="F50" s="36">
        <f>SUMIFS(СВЦЭМ!$C$39:$C$782,СВЦЭМ!$A$39:$A$782,$A50,СВЦЭМ!$B$39:$B$782,F$47)+'СЕТ СН'!$G$12+СВЦЭМ!$D$10+'СЕТ СН'!$G$6-'СЕТ СН'!$G$22</f>
        <v>1318.22428006</v>
      </c>
      <c r="G50" s="36">
        <f>SUMIFS(СВЦЭМ!$C$39:$C$782,СВЦЭМ!$A$39:$A$782,$A50,СВЦЭМ!$B$39:$B$782,G$47)+'СЕТ СН'!$G$12+СВЦЭМ!$D$10+'СЕТ СН'!$G$6-'СЕТ СН'!$G$22</f>
        <v>1327.2269624799999</v>
      </c>
      <c r="H50" s="36">
        <f>SUMIFS(СВЦЭМ!$C$39:$C$782,СВЦЭМ!$A$39:$A$782,$A50,СВЦЭМ!$B$39:$B$782,H$47)+'СЕТ СН'!$G$12+СВЦЭМ!$D$10+'СЕТ СН'!$G$6-'СЕТ СН'!$G$22</f>
        <v>1365.92236837</v>
      </c>
      <c r="I50" s="36">
        <f>SUMIFS(СВЦЭМ!$C$39:$C$782,СВЦЭМ!$A$39:$A$782,$A50,СВЦЭМ!$B$39:$B$782,I$47)+'СЕТ СН'!$G$12+СВЦЭМ!$D$10+'СЕТ СН'!$G$6-'СЕТ СН'!$G$22</f>
        <v>1338.80973462</v>
      </c>
      <c r="J50" s="36">
        <f>SUMIFS(СВЦЭМ!$C$39:$C$782,СВЦЭМ!$A$39:$A$782,$A50,СВЦЭМ!$B$39:$B$782,J$47)+'СЕТ СН'!$G$12+СВЦЭМ!$D$10+'СЕТ СН'!$G$6-'СЕТ СН'!$G$22</f>
        <v>1334.15758962</v>
      </c>
      <c r="K50" s="36">
        <f>SUMIFS(СВЦЭМ!$C$39:$C$782,СВЦЭМ!$A$39:$A$782,$A50,СВЦЭМ!$B$39:$B$782,K$47)+'СЕТ СН'!$G$12+СВЦЭМ!$D$10+'СЕТ СН'!$G$6-'СЕТ СН'!$G$22</f>
        <v>1281.7518373099999</v>
      </c>
      <c r="L50" s="36">
        <f>SUMIFS(СВЦЭМ!$C$39:$C$782,СВЦЭМ!$A$39:$A$782,$A50,СВЦЭМ!$B$39:$B$782,L$47)+'СЕТ СН'!$G$12+СВЦЭМ!$D$10+'СЕТ СН'!$G$6-'СЕТ СН'!$G$22</f>
        <v>1294.3946702200001</v>
      </c>
      <c r="M50" s="36">
        <f>SUMIFS(СВЦЭМ!$C$39:$C$782,СВЦЭМ!$A$39:$A$782,$A50,СВЦЭМ!$B$39:$B$782,M$47)+'СЕТ СН'!$G$12+СВЦЭМ!$D$10+'СЕТ СН'!$G$6-'СЕТ СН'!$G$22</f>
        <v>1293.41806533</v>
      </c>
      <c r="N50" s="36">
        <f>SUMIFS(СВЦЭМ!$C$39:$C$782,СВЦЭМ!$A$39:$A$782,$A50,СВЦЭМ!$B$39:$B$782,N$47)+'СЕТ СН'!$G$12+СВЦЭМ!$D$10+'СЕТ СН'!$G$6-'СЕТ СН'!$G$22</f>
        <v>1362.0631727699999</v>
      </c>
      <c r="O50" s="36">
        <f>SUMIFS(СВЦЭМ!$C$39:$C$782,СВЦЭМ!$A$39:$A$782,$A50,СВЦЭМ!$B$39:$B$782,O$47)+'СЕТ СН'!$G$12+СВЦЭМ!$D$10+'СЕТ СН'!$G$6-'СЕТ СН'!$G$22</f>
        <v>1356.6480993600001</v>
      </c>
      <c r="P50" s="36">
        <f>SUMIFS(СВЦЭМ!$C$39:$C$782,СВЦЭМ!$A$39:$A$782,$A50,СВЦЭМ!$B$39:$B$782,P$47)+'СЕТ СН'!$G$12+СВЦЭМ!$D$10+'СЕТ СН'!$G$6-'СЕТ СН'!$G$22</f>
        <v>1359.87886897</v>
      </c>
      <c r="Q50" s="36">
        <f>SUMIFS(СВЦЭМ!$C$39:$C$782,СВЦЭМ!$A$39:$A$782,$A50,СВЦЭМ!$B$39:$B$782,Q$47)+'СЕТ СН'!$G$12+СВЦЭМ!$D$10+'СЕТ СН'!$G$6-'СЕТ СН'!$G$22</f>
        <v>1360.2219888100001</v>
      </c>
      <c r="R50" s="36">
        <f>SUMIFS(СВЦЭМ!$C$39:$C$782,СВЦЭМ!$A$39:$A$782,$A50,СВЦЭМ!$B$39:$B$782,R$47)+'СЕТ СН'!$G$12+СВЦЭМ!$D$10+'СЕТ СН'!$G$6-'СЕТ СН'!$G$22</f>
        <v>1362.5862062199999</v>
      </c>
      <c r="S50" s="36">
        <f>SUMIFS(СВЦЭМ!$C$39:$C$782,СВЦЭМ!$A$39:$A$782,$A50,СВЦЭМ!$B$39:$B$782,S$47)+'СЕТ СН'!$G$12+СВЦЭМ!$D$10+'СЕТ СН'!$G$6-'СЕТ СН'!$G$22</f>
        <v>1352.09731579</v>
      </c>
      <c r="T50" s="36">
        <f>SUMIFS(СВЦЭМ!$C$39:$C$782,СВЦЭМ!$A$39:$A$782,$A50,СВЦЭМ!$B$39:$B$782,T$47)+'СЕТ СН'!$G$12+СВЦЭМ!$D$10+'СЕТ СН'!$G$6-'СЕТ СН'!$G$22</f>
        <v>1310.9118134</v>
      </c>
      <c r="U50" s="36">
        <f>SUMIFS(СВЦЭМ!$C$39:$C$782,СВЦЭМ!$A$39:$A$782,$A50,СВЦЭМ!$B$39:$B$782,U$47)+'СЕТ СН'!$G$12+СВЦЭМ!$D$10+'СЕТ СН'!$G$6-'СЕТ СН'!$G$22</f>
        <v>1306.52683099</v>
      </c>
      <c r="V50" s="36">
        <f>SUMIFS(СВЦЭМ!$C$39:$C$782,СВЦЭМ!$A$39:$A$782,$A50,СВЦЭМ!$B$39:$B$782,V$47)+'СЕТ СН'!$G$12+СВЦЭМ!$D$10+'СЕТ СН'!$G$6-'СЕТ СН'!$G$22</f>
        <v>1298.9745317300001</v>
      </c>
      <c r="W50" s="36">
        <f>SUMIFS(СВЦЭМ!$C$39:$C$782,СВЦЭМ!$A$39:$A$782,$A50,СВЦЭМ!$B$39:$B$782,W$47)+'СЕТ СН'!$G$12+СВЦЭМ!$D$10+'СЕТ СН'!$G$6-'СЕТ СН'!$G$22</f>
        <v>1316.9272464200001</v>
      </c>
      <c r="X50" s="36">
        <f>SUMIFS(СВЦЭМ!$C$39:$C$782,СВЦЭМ!$A$39:$A$782,$A50,СВЦЭМ!$B$39:$B$782,X$47)+'СЕТ СН'!$G$12+СВЦЭМ!$D$10+'СЕТ СН'!$G$6-'СЕТ СН'!$G$22</f>
        <v>1345.5157758600001</v>
      </c>
      <c r="Y50" s="36">
        <f>SUMIFS(СВЦЭМ!$C$39:$C$782,СВЦЭМ!$A$39:$A$782,$A50,СВЦЭМ!$B$39:$B$782,Y$47)+'СЕТ СН'!$G$12+СВЦЭМ!$D$10+'СЕТ СН'!$G$6-'СЕТ СН'!$G$22</f>
        <v>1312.3104673099999</v>
      </c>
    </row>
    <row r="51" spans="1:25" ht="15.75" x14ac:dyDescent="0.2">
      <c r="A51" s="35">
        <f t="shared" si="1"/>
        <v>44504</v>
      </c>
      <c r="B51" s="36">
        <f>SUMIFS(СВЦЭМ!$C$39:$C$782,СВЦЭМ!$A$39:$A$782,$A51,СВЦЭМ!$B$39:$B$782,B$47)+'СЕТ СН'!$G$12+СВЦЭМ!$D$10+'СЕТ СН'!$G$6-'СЕТ СН'!$G$22</f>
        <v>1362.70793411</v>
      </c>
      <c r="C51" s="36">
        <f>SUMIFS(СВЦЭМ!$C$39:$C$782,СВЦЭМ!$A$39:$A$782,$A51,СВЦЭМ!$B$39:$B$782,C$47)+'СЕТ СН'!$G$12+СВЦЭМ!$D$10+'СЕТ СН'!$G$6-'СЕТ СН'!$G$22</f>
        <v>1378.98594215</v>
      </c>
      <c r="D51" s="36">
        <f>SUMIFS(СВЦЭМ!$C$39:$C$782,СВЦЭМ!$A$39:$A$782,$A51,СВЦЭМ!$B$39:$B$782,D$47)+'СЕТ СН'!$G$12+СВЦЭМ!$D$10+'СЕТ СН'!$G$6-'СЕТ СН'!$G$22</f>
        <v>1398.77318687</v>
      </c>
      <c r="E51" s="36">
        <f>SUMIFS(СВЦЭМ!$C$39:$C$782,СВЦЭМ!$A$39:$A$782,$A51,СВЦЭМ!$B$39:$B$782,E$47)+'СЕТ СН'!$G$12+СВЦЭМ!$D$10+'СЕТ СН'!$G$6-'СЕТ СН'!$G$22</f>
        <v>1408.87973521</v>
      </c>
      <c r="F51" s="36">
        <f>SUMIFS(СВЦЭМ!$C$39:$C$782,СВЦЭМ!$A$39:$A$782,$A51,СВЦЭМ!$B$39:$B$782,F$47)+'СЕТ СН'!$G$12+СВЦЭМ!$D$10+'СЕТ СН'!$G$6-'СЕТ СН'!$G$22</f>
        <v>1418.2429640600001</v>
      </c>
      <c r="G51" s="36">
        <f>SUMIFS(СВЦЭМ!$C$39:$C$782,СВЦЭМ!$A$39:$A$782,$A51,СВЦЭМ!$B$39:$B$782,G$47)+'СЕТ СН'!$G$12+СВЦЭМ!$D$10+'СЕТ СН'!$G$6-'СЕТ СН'!$G$22</f>
        <v>1416.2942167399999</v>
      </c>
      <c r="H51" s="36">
        <f>SUMIFS(СВЦЭМ!$C$39:$C$782,СВЦЭМ!$A$39:$A$782,$A51,СВЦЭМ!$B$39:$B$782,H$47)+'СЕТ СН'!$G$12+СВЦЭМ!$D$10+'СЕТ СН'!$G$6-'СЕТ СН'!$G$22</f>
        <v>1397.0576522700001</v>
      </c>
      <c r="I51" s="36">
        <f>SUMIFS(СВЦЭМ!$C$39:$C$782,СВЦЭМ!$A$39:$A$782,$A51,СВЦЭМ!$B$39:$B$782,I$47)+'СЕТ СН'!$G$12+СВЦЭМ!$D$10+'СЕТ СН'!$G$6-'СЕТ СН'!$G$22</f>
        <v>1384.7635678300001</v>
      </c>
      <c r="J51" s="36">
        <f>SUMIFS(СВЦЭМ!$C$39:$C$782,СВЦЭМ!$A$39:$A$782,$A51,СВЦЭМ!$B$39:$B$782,J$47)+'СЕТ СН'!$G$12+СВЦЭМ!$D$10+'СЕТ СН'!$G$6-'СЕТ СН'!$G$22</f>
        <v>1333.4587805199999</v>
      </c>
      <c r="K51" s="36">
        <f>SUMIFS(СВЦЭМ!$C$39:$C$782,СВЦЭМ!$A$39:$A$782,$A51,СВЦЭМ!$B$39:$B$782,K$47)+'СЕТ СН'!$G$12+СВЦЭМ!$D$10+'СЕТ СН'!$G$6-'СЕТ СН'!$G$22</f>
        <v>1296.66452817</v>
      </c>
      <c r="L51" s="36">
        <f>SUMIFS(СВЦЭМ!$C$39:$C$782,СВЦЭМ!$A$39:$A$782,$A51,СВЦЭМ!$B$39:$B$782,L$47)+'СЕТ СН'!$G$12+СВЦЭМ!$D$10+'СЕТ СН'!$G$6-'СЕТ СН'!$G$22</f>
        <v>1290.7488042</v>
      </c>
      <c r="M51" s="36">
        <f>SUMIFS(СВЦЭМ!$C$39:$C$782,СВЦЭМ!$A$39:$A$782,$A51,СВЦЭМ!$B$39:$B$782,M$47)+'СЕТ СН'!$G$12+СВЦЭМ!$D$10+'СЕТ СН'!$G$6-'СЕТ СН'!$G$22</f>
        <v>1302.0773036099999</v>
      </c>
      <c r="N51" s="36">
        <f>SUMIFS(СВЦЭМ!$C$39:$C$782,СВЦЭМ!$A$39:$A$782,$A51,СВЦЭМ!$B$39:$B$782,N$47)+'СЕТ СН'!$G$12+СВЦЭМ!$D$10+'СЕТ СН'!$G$6-'СЕТ СН'!$G$22</f>
        <v>1324.5220573899999</v>
      </c>
      <c r="O51" s="36">
        <f>SUMIFS(СВЦЭМ!$C$39:$C$782,СВЦЭМ!$A$39:$A$782,$A51,СВЦЭМ!$B$39:$B$782,O$47)+'СЕТ СН'!$G$12+СВЦЭМ!$D$10+'СЕТ СН'!$G$6-'СЕТ СН'!$G$22</f>
        <v>1335.4635686899999</v>
      </c>
      <c r="P51" s="36">
        <f>SUMIFS(СВЦЭМ!$C$39:$C$782,СВЦЭМ!$A$39:$A$782,$A51,СВЦЭМ!$B$39:$B$782,P$47)+'СЕТ СН'!$G$12+СВЦЭМ!$D$10+'СЕТ СН'!$G$6-'СЕТ СН'!$G$22</f>
        <v>1354.8339160099999</v>
      </c>
      <c r="Q51" s="36">
        <f>SUMIFS(СВЦЭМ!$C$39:$C$782,СВЦЭМ!$A$39:$A$782,$A51,СВЦЭМ!$B$39:$B$782,Q$47)+'СЕТ СН'!$G$12+СВЦЭМ!$D$10+'СЕТ СН'!$G$6-'СЕТ СН'!$G$22</f>
        <v>1355.9837732399999</v>
      </c>
      <c r="R51" s="36">
        <f>SUMIFS(СВЦЭМ!$C$39:$C$782,СВЦЭМ!$A$39:$A$782,$A51,СВЦЭМ!$B$39:$B$782,R$47)+'СЕТ СН'!$G$12+СВЦЭМ!$D$10+'СЕТ СН'!$G$6-'СЕТ СН'!$G$22</f>
        <v>1352.8404748</v>
      </c>
      <c r="S51" s="36">
        <f>SUMIFS(СВЦЭМ!$C$39:$C$782,СВЦЭМ!$A$39:$A$782,$A51,СВЦЭМ!$B$39:$B$782,S$47)+'СЕТ СН'!$G$12+СВЦЭМ!$D$10+'СЕТ СН'!$G$6-'СЕТ СН'!$G$22</f>
        <v>1326.40033393</v>
      </c>
      <c r="T51" s="36">
        <f>SUMIFS(СВЦЭМ!$C$39:$C$782,СВЦЭМ!$A$39:$A$782,$A51,СВЦЭМ!$B$39:$B$782,T$47)+'СЕТ СН'!$G$12+СВЦЭМ!$D$10+'СЕТ СН'!$G$6-'СЕТ СН'!$G$22</f>
        <v>1286.74932683</v>
      </c>
      <c r="U51" s="36">
        <f>SUMIFS(СВЦЭМ!$C$39:$C$782,СВЦЭМ!$A$39:$A$782,$A51,СВЦЭМ!$B$39:$B$782,U$47)+'СЕТ СН'!$G$12+СВЦЭМ!$D$10+'СЕТ СН'!$G$6-'СЕТ СН'!$G$22</f>
        <v>1280.51437857</v>
      </c>
      <c r="V51" s="36">
        <f>SUMIFS(СВЦЭМ!$C$39:$C$782,СВЦЭМ!$A$39:$A$782,$A51,СВЦЭМ!$B$39:$B$782,V$47)+'СЕТ СН'!$G$12+СВЦЭМ!$D$10+'СЕТ СН'!$G$6-'СЕТ СН'!$G$22</f>
        <v>1287.52931646</v>
      </c>
      <c r="W51" s="36">
        <f>SUMIFS(СВЦЭМ!$C$39:$C$782,СВЦЭМ!$A$39:$A$782,$A51,СВЦЭМ!$B$39:$B$782,W$47)+'СЕТ СН'!$G$12+СВЦЭМ!$D$10+'СЕТ СН'!$G$6-'СЕТ СН'!$G$22</f>
        <v>1310.1562728900001</v>
      </c>
      <c r="X51" s="36">
        <f>SUMIFS(СВЦЭМ!$C$39:$C$782,СВЦЭМ!$A$39:$A$782,$A51,СВЦЭМ!$B$39:$B$782,X$47)+'СЕТ СН'!$G$12+СВЦЭМ!$D$10+'СЕТ СН'!$G$6-'СЕТ СН'!$G$22</f>
        <v>1341.7200487600001</v>
      </c>
      <c r="Y51" s="36">
        <f>SUMIFS(СВЦЭМ!$C$39:$C$782,СВЦЭМ!$A$39:$A$782,$A51,СВЦЭМ!$B$39:$B$782,Y$47)+'СЕТ СН'!$G$12+СВЦЭМ!$D$10+'СЕТ СН'!$G$6-'СЕТ СН'!$G$22</f>
        <v>1373.2721199</v>
      </c>
    </row>
    <row r="52" spans="1:25" ht="15.75" x14ac:dyDescent="0.2">
      <c r="A52" s="35">
        <f t="shared" si="1"/>
        <v>44505</v>
      </c>
      <c r="B52" s="36">
        <f>SUMIFS(СВЦЭМ!$C$39:$C$782,СВЦЭМ!$A$39:$A$782,$A52,СВЦЭМ!$B$39:$B$782,B$47)+'СЕТ СН'!$G$12+СВЦЭМ!$D$10+'СЕТ СН'!$G$6-'СЕТ СН'!$G$22</f>
        <v>1388.62941527</v>
      </c>
      <c r="C52" s="36">
        <f>SUMIFS(СВЦЭМ!$C$39:$C$782,СВЦЭМ!$A$39:$A$782,$A52,СВЦЭМ!$B$39:$B$782,C$47)+'СЕТ СН'!$G$12+СВЦЭМ!$D$10+'СЕТ СН'!$G$6-'СЕТ СН'!$G$22</f>
        <v>1400.93793145</v>
      </c>
      <c r="D52" s="36">
        <f>SUMIFS(СВЦЭМ!$C$39:$C$782,СВЦЭМ!$A$39:$A$782,$A52,СВЦЭМ!$B$39:$B$782,D$47)+'СЕТ СН'!$G$12+СВЦЭМ!$D$10+'СЕТ СН'!$G$6-'СЕТ СН'!$G$22</f>
        <v>1400.7828206199999</v>
      </c>
      <c r="E52" s="36">
        <f>SUMIFS(СВЦЭМ!$C$39:$C$782,СВЦЭМ!$A$39:$A$782,$A52,СВЦЭМ!$B$39:$B$782,E$47)+'СЕТ СН'!$G$12+СВЦЭМ!$D$10+'СЕТ СН'!$G$6-'СЕТ СН'!$G$22</f>
        <v>1403.99497094</v>
      </c>
      <c r="F52" s="36">
        <f>SUMIFS(СВЦЭМ!$C$39:$C$782,СВЦЭМ!$A$39:$A$782,$A52,СВЦЭМ!$B$39:$B$782,F$47)+'СЕТ СН'!$G$12+СВЦЭМ!$D$10+'СЕТ СН'!$G$6-'СЕТ СН'!$G$22</f>
        <v>1396.0647590900001</v>
      </c>
      <c r="G52" s="36">
        <f>SUMIFS(СВЦЭМ!$C$39:$C$782,СВЦЭМ!$A$39:$A$782,$A52,СВЦЭМ!$B$39:$B$782,G$47)+'СЕТ СН'!$G$12+СВЦЭМ!$D$10+'СЕТ СН'!$G$6-'СЕТ СН'!$G$22</f>
        <v>1389.7959065</v>
      </c>
      <c r="H52" s="36">
        <f>SUMIFS(СВЦЭМ!$C$39:$C$782,СВЦЭМ!$A$39:$A$782,$A52,СВЦЭМ!$B$39:$B$782,H$47)+'СЕТ СН'!$G$12+СВЦЭМ!$D$10+'СЕТ СН'!$G$6-'СЕТ СН'!$G$22</f>
        <v>1378.6519859699999</v>
      </c>
      <c r="I52" s="36">
        <f>SUMIFS(СВЦЭМ!$C$39:$C$782,СВЦЭМ!$A$39:$A$782,$A52,СВЦЭМ!$B$39:$B$782,I$47)+'СЕТ СН'!$G$12+СВЦЭМ!$D$10+'СЕТ СН'!$G$6-'СЕТ СН'!$G$22</f>
        <v>1358.91947813</v>
      </c>
      <c r="J52" s="36">
        <f>SUMIFS(СВЦЭМ!$C$39:$C$782,СВЦЭМ!$A$39:$A$782,$A52,СВЦЭМ!$B$39:$B$782,J$47)+'СЕТ СН'!$G$12+СВЦЭМ!$D$10+'СЕТ СН'!$G$6-'СЕТ СН'!$G$22</f>
        <v>1324.2606112999999</v>
      </c>
      <c r="K52" s="36">
        <f>SUMIFS(СВЦЭМ!$C$39:$C$782,СВЦЭМ!$A$39:$A$782,$A52,СВЦЭМ!$B$39:$B$782,K$47)+'СЕТ СН'!$G$12+СВЦЭМ!$D$10+'СЕТ СН'!$G$6-'СЕТ СН'!$G$22</f>
        <v>1288.22328679</v>
      </c>
      <c r="L52" s="36">
        <f>SUMIFS(СВЦЭМ!$C$39:$C$782,СВЦЭМ!$A$39:$A$782,$A52,СВЦЭМ!$B$39:$B$782,L$47)+'СЕТ СН'!$G$12+СВЦЭМ!$D$10+'СЕТ СН'!$G$6-'СЕТ СН'!$G$22</f>
        <v>1284.4638481699999</v>
      </c>
      <c r="M52" s="36">
        <f>SUMIFS(СВЦЭМ!$C$39:$C$782,СВЦЭМ!$A$39:$A$782,$A52,СВЦЭМ!$B$39:$B$782,M$47)+'СЕТ СН'!$G$12+СВЦЭМ!$D$10+'СЕТ СН'!$G$6-'СЕТ СН'!$G$22</f>
        <v>1295.0392810399999</v>
      </c>
      <c r="N52" s="36">
        <f>SUMIFS(СВЦЭМ!$C$39:$C$782,СВЦЭМ!$A$39:$A$782,$A52,СВЦЭМ!$B$39:$B$782,N$47)+'СЕТ СН'!$G$12+СВЦЭМ!$D$10+'СЕТ СН'!$G$6-'СЕТ СН'!$G$22</f>
        <v>1322.8155013599999</v>
      </c>
      <c r="O52" s="36">
        <f>SUMIFS(СВЦЭМ!$C$39:$C$782,СВЦЭМ!$A$39:$A$782,$A52,СВЦЭМ!$B$39:$B$782,O$47)+'СЕТ СН'!$G$12+СВЦЭМ!$D$10+'СЕТ СН'!$G$6-'СЕТ СН'!$G$22</f>
        <v>1327.2648443799999</v>
      </c>
      <c r="P52" s="36">
        <f>SUMIFS(СВЦЭМ!$C$39:$C$782,СВЦЭМ!$A$39:$A$782,$A52,СВЦЭМ!$B$39:$B$782,P$47)+'СЕТ СН'!$G$12+СВЦЭМ!$D$10+'СЕТ СН'!$G$6-'СЕТ СН'!$G$22</f>
        <v>1339.8340776499999</v>
      </c>
      <c r="Q52" s="36">
        <f>SUMIFS(СВЦЭМ!$C$39:$C$782,СВЦЭМ!$A$39:$A$782,$A52,СВЦЭМ!$B$39:$B$782,Q$47)+'СЕТ СН'!$G$12+СВЦЭМ!$D$10+'СЕТ СН'!$G$6-'СЕТ СН'!$G$22</f>
        <v>1354.3134431999999</v>
      </c>
      <c r="R52" s="36">
        <f>SUMIFS(СВЦЭМ!$C$39:$C$782,СВЦЭМ!$A$39:$A$782,$A52,СВЦЭМ!$B$39:$B$782,R$47)+'СЕТ СН'!$G$12+СВЦЭМ!$D$10+'СЕТ СН'!$G$6-'СЕТ СН'!$G$22</f>
        <v>1351.59337381</v>
      </c>
      <c r="S52" s="36">
        <f>SUMIFS(СВЦЭМ!$C$39:$C$782,СВЦЭМ!$A$39:$A$782,$A52,СВЦЭМ!$B$39:$B$782,S$47)+'СЕТ СН'!$G$12+СВЦЭМ!$D$10+'СЕТ СН'!$G$6-'СЕТ СН'!$G$22</f>
        <v>1327.26559705</v>
      </c>
      <c r="T52" s="36">
        <f>SUMIFS(СВЦЭМ!$C$39:$C$782,СВЦЭМ!$A$39:$A$782,$A52,СВЦЭМ!$B$39:$B$782,T$47)+'СЕТ СН'!$G$12+СВЦЭМ!$D$10+'СЕТ СН'!$G$6-'СЕТ СН'!$G$22</f>
        <v>1276.1339461399998</v>
      </c>
      <c r="U52" s="36">
        <f>SUMIFS(СВЦЭМ!$C$39:$C$782,СВЦЭМ!$A$39:$A$782,$A52,СВЦЭМ!$B$39:$B$782,U$47)+'СЕТ СН'!$G$12+СВЦЭМ!$D$10+'СЕТ СН'!$G$6-'СЕТ СН'!$G$22</f>
        <v>1263.46273505</v>
      </c>
      <c r="V52" s="36">
        <f>SUMIFS(СВЦЭМ!$C$39:$C$782,СВЦЭМ!$A$39:$A$782,$A52,СВЦЭМ!$B$39:$B$782,V$47)+'СЕТ СН'!$G$12+СВЦЭМ!$D$10+'СЕТ СН'!$G$6-'СЕТ СН'!$G$22</f>
        <v>1272.08188062</v>
      </c>
      <c r="W52" s="36">
        <f>SUMIFS(СВЦЭМ!$C$39:$C$782,СВЦЭМ!$A$39:$A$782,$A52,СВЦЭМ!$B$39:$B$782,W$47)+'СЕТ СН'!$G$12+СВЦЭМ!$D$10+'СЕТ СН'!$G$6-'СЕТ СН'!$G$22</f>
        <v>1293.09412761</v>
      </c>
      <c r="X52" s="36">
        <f>SUMIFS(СВЦЭМ!$C$39:$C$782,СВЦЭМ!$A$39:$A$782,$A52,СВЦЭМ!$B$39:$B$782,X$47)+'СЕТ СН'!$G$12+СВЦЭМ!$D$10+'СЕТ СН'!$G$6-'СЕТ СН'!$G$22</f>
        <v>1325.14907552</v>
      </c>
      <c r="Y52" s="36">
        <f>SUMIFS(СВЦЭМ!$C$39:$C$782,СВЦЭМ!$A$39:$A$782,$A52,СВЦЭМ!$B$39:$B$782,Y$47)+'СЕТ СН'!$G$12+СВЦЭМ!$D$10+'СЕТ СН'!$G$6-'СЕТ СН'!$G$22</f>
        <v>1361.4292470400001</v>
      </c>
    </row>
    <row r="53" spans="1:25" ht="15.75" x14ac:dyDescent="0.2">
      <c r="A53" s="35">
        <f t="shared" si="1"/>
        <v>44506</v>
      </c>
      <c r="B53" s="36">
        <f>SUMIFS(СВЦЭМ!$C$39:$C$782,СВЦЭМ!$A$39:$A$782,$A53,СВЦЭМ!$B$39:$B$782,B$47)+'СЕТ СН'!$G$12+СВЦЭМ!$D$10+'СЕТ СН'!$G$6-'СЕТ СН'!$G$22</f>
        <v>1392.9961043399999</v>
      </c>
      <c r="C53" s="36">
        <f>SUMIFS(СВЦЭМ!$C$39:$C$782,СВЦЭМ!$A$39:$A$782,$A53,СВЦЭМ!$B$39:$B$782,C$47)+'СЕТ СН'!$G$12+СВЦЭМ!$D$10+'СЕТ СН'!$G$6-'СЕТ СН'!$G$22</f>
        <v>1411.5462835399999</v>
      </c>
      <c r="D53" s="36">
        <f>SUMIFS(СВЦЭМ!$C$39:$C$782,СВЦЭМ!$A$39:$A$782,$A53,СВЦЭМ!$B$39:$B$782,D$47)+'СЕТ СН'!$G$12+СВЦЭМ!$D$10+'СЕТ СН'!$G$6-'СЕТ СН'!$G$22</f>
        <v>1416.2796554399999</v>
      </c>
      <c r="E53" s="36">
        <f>SUMIFS(СВЦЭМ!$C$39:$C$782,СВЦЭМ!$A$39:$A$782,$A53,СВЦЭМ!$B$39:$B$782,E$47)+'СЕТ СН'!$G$12+СВЦЭМ!$D$10+'СЕТ СН'!$G$6-'СЕТ СН'!$G$22</f>
        <v>1417.9173857000001</v>
      </c>
      <c r="F53" s="36">
        <f>SUMIFS(СВЦЭМ!$C$39:$C$782,СВЦЭМ!$A$39:$A$782,$A53,СВЦЭМ!$B$39:$B$782,F$47)+'СЕТ СН'!$G$12+СВЦЭМ!$D$10+'СЕТ СН'!$G$6-'СЕТ СН'!$G$22</f>
        <v>1418.38468089</v>
      </c>
      <c r="G53" s="36">
        <f>SUMIFS(СВЦЭМ!$C$39:$C$782,СВЦЭМ!$A$39:$A$782,$A53,СВЦЭМ!$B$39:$B$782,G$47)+'СЕТ СН'!$G$12+СВЦЭМ!$D$10+'СЕТ СН'!$G$6-'СЕТ СН'!$G$22</f>
        <v>1415.43001166</v>
      </c>
      <c r="H53" s="36">
        <f>SUMIFS(СВЦЭМ!$C$39:$C$782,СВЦЭМ!$A$39:$A$782,$A53,СВЦЭМ!$B$39:$B$782,H$47)+'СЕТ СН'!$G$12+СВЦЭМ!$D$10+'СЕТ СН'!$G$6-'СЕТ СН'!$G$22</f>
        <v>1399.9456794</v>
      </c>
      <c r="I53" s="36">
        <f>SUMIFS(СВЦЭМ!$C$39:$C$782,СВЦЭМ!$A$39:$A$782,$A53,СВЦЭМ!$B$39:$B$782,I$47)+'СЕТ СН'!$G$12+СВЦЭМ!$D$10+'СЕТ СН'!$G$6-'СЕТ СН'!$G$22</f>
        <v>1388.63719612</v>
      </c>
      <c r="J53" s="36">
        <f>SUMIFS(СВЦЭМ!$C$39:$C$782,СВЦЭМ!$A$39:$A$782,$A53,СВЦЭМ!$B$39:$B$782,J$47)+'СЕТ СН'!$G$12+СВЦЭМ!$D$10+'СЕТ СН'!$G$6-'СЕТ СН'!$G$22</f>
        <v>1368.3904127399999</v>
      </c>
      <c r="K53" s="36">
        <f>SUMIFS(СВЦЭМ!$C$39:$C$782,СВЦЭМ!$A$39:$A$782,$A53,СВЦЭМ!$B$39:$B$782,K$47)+'СЕТ СН'!$G$12+СВЦЭМ!$D$10+'СЕТ СН'!$G$6-'СЕТ СН'!$G$22</f>
        <v>1329.0769214300001</v>
      </c>
      <c r="L53" s="36">
        <f>SUMIFS(СВЦЭМ!$C$39:$C$782,СВЦЭМ!$A$39:$A$782,$A53,СВЦЭМ!$B$39:$B$782,L$47)+'СЕТ СН'!$G$12+СВЦЭМ!$D$10+'СЕТ СН'!$G$6-'СЕТ СН'!$G$22</f>
        <v>1322.22181654</v>
      </c>
      <c r="M53" s="36">
        <f>SUMIFS(СВЦЭМ!$C$39:$C$782,СВЦЭМ!$A$39:$A$782,$A53,СВЦЭМ!$B$39:$B$782,M$47)+'СЕТ СН'!$G$12+СВЦЭМ!$D$10+'СЕТ СН'!$G$6-'СЕТ СН'!$G$22</f>
        <v>1328.91028605</v>
      </c>
      <c r="N53" s="36">
        <f>SUMIFS(СВЦЭМ!$C$39:$C$782,СВЦЭМ!$A$39:$A$782,$A53,СВЦЭМ!$B$39:$B$782,N$47)+'СЕТ СН'!$G$12+СВЦЭМ!$D$10+'СЕТ СН'!$G$6-'СЕТ СН'!$G$22</f>
        <v>1357.5613872399999</v>
      </c>
      <c r="O53" s="36">
        <f>SUMIFS(СВЦЭМ!$C$39:$C$782,СВЦЭМ!$A$39:$A$782,$A53,СВЦЭМ!$B$39:$B$782,O$47)+'СЕТ СН'!$G$12+СВЦЭМ!$D$10+'СЕТ СН'!$G$6-'СЕТ СН'!$G$22</f>
        <v>1366.9896503</v>
      </c>
      <c r="P53" s="36">
        <f>SUMIFS(СВЦЭМ!$C$39:$C$782,СВЦЭМ!$A$39:$A$782,$A53,СВЦЭМ!$B$39:$B$782,P$47)+'СЕТ СН'!$G$12+СВЦЭМ!$D$10+'СЕТ СН'!$G$6-'СЕТ СН'!$G$22</f>
        <v>1351.7631395599999</v>
      </c>
      <c r="Q53" s="36">
        <f>SUMIFS(СВЦЭМ!$C$39:$C$782,СВЦЭМ!$A$39:$A$782,$A53,СВЦЭМ!$B$39:$B$782,Q$47)+'СЕТ СН'!$G$12+СВЦЭМ!$D$10+'СЕТ СН'!$G$6-'СЕТ СН'!$G$22</f>
        <v>1361.5554603799999</v>
      </c>
      <c r="R53" s="36">
        <f>SUMIFS(СВЦЭМ!$C$39:$C$782,СВЦЭМ!$A$39:$A$782,$A53,СВЦЭМ!$B$39:$B$782,R$47)+'СЕТ СН'!$G$12+СВЦЭМ!$D$10+'СЕТ СН'!$G$6-'СЕТ СН'!$G$22</f>
        <v>1351.72032681</v>
      </c>
      <c r="S53" s="36">
        <f>SUMIFS(СВЦЭМ!$C$39:$C$782,СВЦЭМ!$A$39:$A$782,$A53,СВЦЭМ!$B$39:$B$782,S$47)+'СЕТ СН'!$G$12+СВЦЭМ!$D$10+'СЕТ СН'!$G$6-'СЕТ СН'!$G$22</f>
        <v>1322.45011067</v>
      </c>
      <c r="T53" s="36">
        <f>SUMIFS(СВЦЭМ!$C$39:$C$782,СВЦЭМ!$A$39:$A$782,$A53,СВЦЭМ!$B$39:$B$782,T$47)+'СЕТ СН'!$G$12+СВЦЭМ!$D$10+'СЕТ СН'!$G$6-'СЕТ СН'!$G$22</f>
        <v>1300.3043010900001</v>
      </c>
      <c r="U53" s="36">
        <f>SUMIFS(СВЦЭМ!$C$39:$C$782,СВЦЭМ!$A$39:$A$782,$A53,СВЦЭМ!$B$39:$B$782,U$47)+'СЕТ СН'!$G$12+СВЦЭМ!$D$10+'СЕТ СН'!$G$6-'СЕТ СН'!$G$22</f>
        <v>1279.1946197500001</v>
      </c>
      <c r="V53" s="36">
        <f>SUMIFS(СВЦЭМ!$C$39:$C$782,СВЦЭМ!$A$39:$A$782,$A53,СВЦЭМ!$B$39:$B$782,V$47)+'СЕТ СН'!$G$12+СВЦЭМ!$D$10+'СЕТ СН'!$G$6-'СЕТ СН'!$G$22</f>
        <v>1275.96800222</v>
      </c>
      <c r="W53" s="36">
        <f>SUMIFS(СВЦЭМ!$C$39:$C$782,СВЦЭМ!$A$39:$A$782,$A53,СВЦЭМ!$B$39:$B$782,W$47)+'СЕТ СН'!$G$12+СВЦЭМ!$D$10+'СЕТ СН'!$G$6-'СЕТ СН'!$G$22</f>
        <v>1292.7592284</v>
      </c>
      <c r="X53" s="36">
        <f>SUMIFS(СВЦЭМ!$C$39:$C$782,СВЦЭМ!$A$39:$A$782,$A53,СВЦЭМ!$B$39:$B$782,X$47)+'СЕТ СН'!$G$12+СВЦЭМ!$D$10+'СЕТ СН'!$G$6-'СЕТ СН'!$G$22</f>
        <v>1326.17600988</v>
      </c>
      <c r="Y53" s="36">
        <f>SUMIFS(СВЦЭМ!$C$39:$C$782,СВЦЭМ!$A$39:$A$782,$A53,СВЦЭМ!$B$39:$B$782,Y$47)+'СЕТ СН'!$G$12+СВЦЭМ!$D$10+'СЕТ СН'!$G$6-'СЕТ СН'!$G$22</f>
        <v>1347.96603624</v>
      </c>
    </row>
    <row r="54" spans="1:25" ht="15.75" x14ac:dyDescent="0.2">
      <c r="A54" s="35">
        <f t="shared" si="1"/>
        <v>44507</v>
      </c>
      <c r="B54" s="36">
        <f>SUMIFS(СВЦЭМ!$C$39:$C$782,СВЦЭМ!$A$39:$A$782,$A54,СВЦЭМ!$B$39:$B$782,B$47)+'СЕТ СН'!$G$12+СВЦЭМ!$D$10+'СЕТ СН'!$G$6-'СЕТ СН'!$G$22</f>
        <v>1378.2468460499999</v>
      </c>
      <c r="C54" s="36">
        <f>SUMIFS(СВЦЭМ!$C$39:$C$782,СВЦЭМ!$A$39:$A$782,$A54,СВЦЭМ!$B$39:$B$782,C$47)+'СЕТ СН'!$G$12+СВЦЭМ!$D$10+'СЕТ СН'!$G$6-'СЕТ СН'!$G$22</f>
        <v>1377.07132273</v>
      </c>
      <c r="D54" s="36">
        <f>SUMIFS(СВЦЭМ!$C$39:$C$782,СВЦЭМ!$A$39:$A$782,$A54,СВЦЭМ!$B$39:$B$782,D$47)+'СЕТ СН'!$G$12+СВЦЭМ!$D$10+'СЕТ СН'!$G$6-'СЕТ СН'!$G$22</f>
        <v>1270.17900975</v>
      </c>
      <c r="E54" s="36">
        <f>SUMIFS(СВЦЭМ!$C$39:$C$782,СВЦЭМ!$A$39:$A$782,$A54,СВЦЭМ!$B$39:$B$782,E$47)+'СЕТ СН'!$G$12+СВЦЭМ!$D$10+'СЕТ СН'!$G$6-'СЕТ СН'!$G$22</f>
        <v>1248.23427801</v>
      </c>
      <c r="F54" s="36">
        <f>SUMIFS(СВЦЭМ!$C$39:$C$782,СВЦЭМ!$A$39:$A$782,$A54,СВЦЭМ!$B$39:$B$782,F$47)+'СЕТ СН'!$G$12+СВЦЭМ!$D$10+'СЕТ СН'!$G$6-'СЕТ СН'!$G$22</f>
        <v>1245.1203231899999</v>
      </c>
      <c r="G54" s="36">
        <f>SUMIFS(СВЦЭМ!$C$39:$C$782,СВЦЭМ!$A$39:$A$782,$A54,СВЦЭМ!$B$39:$B$782,G$47)+'СЕТ СН'!$G$12+СВЦЭМ!$D$10+'СЕТ СН'!$G$6-'СЕТ СН'!$G$22</f>
        <v>1250.0096192199999</v>
      </c>
      <c r="H54" s="36">
        <f>SUMIFS(СВЦЭМ!$C$39:$C$782,СВЦЭМ!$A$39:$A$782,$A54,СВЦЭМ!$B$39:$B$782,H$47)+'СЕТ СН'!$G$12+СВЦЭМ!$D$10+'СЕТ СН'!$G$6-'СЕТ СН'!$G$22</f>
        <v>1319.1572074999999</v>
      </c>
      <c r="I54" s="36">
        <f>SUMIFS(СВЦЭМ!$C$39:$C$782,СВЦЭМ!$A$39:$A$782,$A54,СВЦЭМ!$B$39:$B$782,I$47)+'СЕТ СН'!$G$12+СВЦЭМ!$D$10+'СЕТ СН'!$G$6-'СЕТ СН'!$G$22</f>
        <v>1395.8922162399999</v>
      </c>
      <c r="J54" s="36">
        <f>SUMIFS(СВЦЭМ!$C$39:$C$782,СВЦЭМ!$A$39:$A$782,$A54,СВЦЭМ!$B$39:$B$782,J$47)+'СЕТ СН'!$G$12+СВЦЭМ!$D$10+'СЕТ СН'!$G$6-'СЕТ СН'!$G$22</f>
        <v>1395.41153626</v>
      </c>
      <c r="K54" s="36">
        <f>SUMIFS(СВЦЭМ!$C$39:$C$782,СВЦЭМ!$A$39:$A$782,$A54,СВЦЭМ!$B$39:$B$782,K$47)+'СЕТ СН'!$G$12+СВЦЭМ!$D$10+'СЕТ СН'!$G$6-'СЕТ СН'!$G$22</f>
        <v>1337.6372143599999</v>
      </c>
      <c r="L54" s="36">
        <f>SUMIFS(СВЦЭМ!$C$39:$C$782,СВЦЭМ!$A$39:$A$782,$A54,СВЦЭМ!$B$39:$B$782,L$47)+'СЕТ СН'!$G$12+СВЦЭМ!$D$10+'СЕТ СН'!$G$6-'СЕТ СН'!$G$22</f>
        <v>1330.0425906400001</v>
      </c>
      <c r="M54" s="36">
        <f>SUMIFS(СВЦЭМ!$C$39:$C$782,СВЦЭМ!$A$39:$A$782,$A54,СВЦЭМ!$B$39:$B$782,M$47)+'СЕТ СН'!$G$12+СВЦЭМ!$D$10+'СЕТ СН'!$G$6-'СЕТ СН'!$G$22</f>
        <v>1387.9625526899999</v>
      </c>
      <c r="N54" s="36">
        <f>SUMIFS(СВЦЭМ!$C$39:$C$782,СВЦЭМ!$A$39:$A$782,$A54,СВЦЭМ!$B$39:$B$782,N$47)+'СЕТ СН'!$G$12+СВЦЭМ!$D$10+'СЕТ СН'!$G$6-'СЕТ СН'!$G$22</f>
        <v>1415.85507358</v>
      </c>
      <c r="O54" s="36">
        <f>SUMIFS(СВЦЭМ!$C$39:$C$782,СВЦЭМ!$A$39:$A$782,$A54,СВЦЭМ!$B$39:$B$782,O$47)+'СЕТ СН'!$G$12+СВЦЭМ!$D$10+'СЕТ СН'!$G$6-'СЕТ СН'!$G$22</f>
        <v>1407.98347534</v>
      </c>
      <c r="P54" s="36">
        <f>SUMIFS(СВЦЭМ!$C$39:$C$782,СВЦЭМ!$A$39:$A$782,$A54,СВЦЭМ!$B$39:$B$782,P$47)+'СЕТ СН'!$G$12+СВЦЭМ!$D$10+'СЕТ СН'!$G$6-'СЕТ СН'!$G$22</f>
        <v>1399.2351504599999</v>
      </c>
      <c r="Q54" s="36">
        <f>SUMIFS(СВЦЭМ!$C$39:$C$782,СВЦЭМ!$A$39:$A$782,$A54,СВЦЭМ!$B$39:$B$782,Q$47)+'СЕТ СН'!$G$12+СВЦЭМ!$D$10+'СЕТ СН'!$G$6-'СЕТ СН'!$G$22</f>
        <v>1395.89530326</v>
      </c>
      <c r="R54" s="36">
        <f>SUMIFS(СВЦЭМ!$C$39:$C$782,СВЦЭМ!$A$39:$A$782,$A54,СВЦЭМ!$B$39:$B$782,R$47)+'СЕТ СН'!$G$12+СВЦЭМ!$D$10+'СЕТ СН'!$G$6-'СЕТ СН'!$G$22</f>
        <v>1405.80574886</v>
      </c>
      <c r="S54" s="36">
        <f>SUMIFS(СВЦЭМ!$C$39:$C$782,СВЦЭМ!$A$39:$A$782,$A54,СВЦЭМ!$B$39:$B$782,S$47)+'СЕТ СН'!$G$12+СВЦЭМ!$D$10+'СЕТ СН'!$G$6-'СЕТ СН'!$G$22</f>
        <v>1400.5719507700001</v>
      </c>
      <c r="T54" s="36">
        <f>SUMIFS(СВЦЭМ!$C$39:$C$782,СВЦЭМ!$A$39:$A$782,$A54,СВЦЭМ!$B$39:$B$782,T$47)+'СЕТ СН'!$G$12+СВЦЭМ!$D$10+'СЕТ СН'!$G$6-'СЕТ СН'!$G$22</f>
        <v>1353.4142549599999</v>
      </c>
      <c r="U54" s="36">
        <f>SUMIFS(СВЦЭМ!$C$39:$C$782,СВЦЭМ!$A$39:$A$782,$A54,СВЦЭМ!$B$39:$B$782,U$47)+'СЕТ СН'!$G$12+СВЦЭМ!$D$10+'СЕТ СН'!$G$6-'СЕТ СН'!$G$22</f>
        <v>1352.4947791100001</v>
      </c>
      <c r="V54" s="36">
        <f>SUMIFS(СВЦЭМ!$C$39:$C$782,СВЦЭМ!$A$39:$A$782,$A54,СВЦЭМ!$B$39:$B$782,V$47)+'СЕТ СН'!$G$12+СВЦЭМ!$D$10+'СЕТ СН'!$G$6-'СЕТ СН'!$G$22</f>
        <v>1336.8371043</v>
      </c>
      <c r="W54" s="36">
        <f>SUMIFS(СВЦЭМ!$C$39:$C$782,СВЦЭМ!$A$39:$A$782,$A54,СВЦЭМ!$B$39:$B$782,W$47)+'СЕТ СН'!$G$12+СВЦЭМ!$D$10+'СЕТ СН'!$G$6-'СЕТ СН'!$G$22</f>
        <v>1373.0678098999999</v>
      </c>
      <c r="X54" s="36">
        <f>SUMIFS(СВЦЭМ!$C$39:$C$782,СВЦЭМ!$A$39:$A$782,$A54,СВЦЭМ!$B$39:$B$782,X$47)+'СЕТ СН'!$G$12+СВЦЭМ!$D$10+'СЕТ СН'!$G$6-'СЕТ СН'!$G$22</f>
        <v>1397.3362161699999</v>
      </c>
      <c r="Y54" s="36">
        <f>SUMIFS(СВЦЭМ!$C$39:$C$782,СВЦЭМ!$A$39:$A$782,$A54,СВЦЭМ!$B$39:$B$782,Y$47)+'СЕТ СН'!$G$12+СВЦЭМ!$D$10+'СЕТ СН'!$G$6-'СЕТ СН'!$G$22</f>
        <v>1388.2679081799999</v>
      </c>
    </row>
    <row r="55" spans="1:25" ht="15.75" x14ac:dyDescent="0.2">
      <c r="A55" s="35">
        <f t="shared" si="1"/>
        <v>44508</v>
      </c>
      <c r="B55" s="36">
        <f>SUMIFS(СВЦЭМ!$C$39:$C$782,СВЦЭМ!$A$39:$A$782,$A55,СВЦЭМ!$B$39:$B$782,B$47)+'СЕТ СН'!$G$12+СВЦЭМ!$D$10+'СЕТ СН'!$G$6-'СЕТ СН'!$G$22</f>
        <v>1431.5089324099999</v>
      </c>
      <c r="C55" s="36">
        <f>SUMIFS(СВЦЭМ!$C$39:$C$782,СВЦЭМ!$A$39:$A$782,$A55,СВЦЭМ!$B$39:$B$782,C$47)+'СЕТ СН'!$G$12+СВЦЭМ!$D$10+'СЕТ СН'!$G$6-'СЕТ СН'!$G$22</f>
        <v>1430.0194348699999</v>
      </c>
      <c r="D55" s="36">
        <f>SUMIFS(СВЦЭМ!$C$39:$C$782,СВЦЭМ!$A$39:$A$782,$A55,СВЦЭМ!$B$39:$B$782,D$47)+'СЕТ СН'!$G$12+СВЦЭМ!$D$10+'СЕТ СН'!$G$6-'СЕТ СН'!$G$22</f>
        <v>1422.2283307099999</v>
      </c>
      <c r="E55" s="36">
        <f>SUMIFS(СВЦЭМ!$C$39:$C$782,СВЦЭМ!$A$39:$A$782,$A55,СВЦЭМ!$B$39:$B$782,E$47)+'СЕТ СН'!$G$12+СВЦЭМ!$D$10+'СЕТ СН'!$G$6-'СЕТ СН'!$G$22</f>
        <v>1404.0232449800001</v>
      </c>
      <c r="F55" s="36">
        <f>SUMIFS(СВЦЭМ!$C$39:$C$782,СВЦЭМ!$A$39:$A$782,$A55,СВЦЭМ!$B$39:$B$782,F$47)+'СЕТ СН'!$G$12+СВЦЭМ!$D$10+'СЕТ СН'!$G$6-'СЕТ СН'!$G$22</f>
        <v>1405.7189393799999</v>
      </c>
      <c r="G55" s="36">
        <f>SUMIFS(СВЦЭМ!$C$39:$C$782,СВЦЭМ!$A$39:$A$782,$A55,СВЦЭМ!$B$39:$B$782,G$47)+'СЕТ СН'!$G$12+СВЦЭМ!$D$10+'СЕТ СН'!$G$6-'СЕТ СН'!$G$22</f>
        <v>1415.8827236299999</v>
      </c>
      <c r="H55" s="36">
        <f>SUMIFS(СВЦЭМ!$C$39:$C$782,СВЦЭМ!$A$39:$A$782,$A55,СВЦЭМ!$B$39:$B$782,H$47)+'СЕТ СН'!$G$12+СВЦЭМ!$D$10+'СЕТ СН'!$G$6-'СЕТ СН'!$G$22</f>
        <v>1398.8065822799999</v>
      </c>
      <c r="I55" s="36">
        <f>SUMIFS(СВЦЭМ!$C$39:$C$782,СВЦЭМ!$A$39:$A$782,$A55,СВЦЭМ!$B$39:$B$782,I$47)+'СЕТ СН'!$G$12+СВЦЭМ!$D$10+'СЕТ СН'!$G$6-'СЕТ СН'!$G$22</f>
        <v>1379.0773884800001</v>
      </c>
      <c r="J55" s="36">
        <f>SUMIFS(СВЦЭМ!$C$39:$C$782,СВЦЭМ!$A$39:$A$782,$A55,СВЦЭМ!$B$39:$B$782,J$47)+'СЕТ СН'!$G$12+СВЦЭМ!$D$10+'СЕТ СН'!$G$6-'СЕТ СН'!$G$22</f>
        <v>1373.69311528</v>
      </c>
      <c r="K55" s="36">
        <f>SUMIFS(СВЦЭМ!$C$39:$C$782,СВЦЭМ!$A$39:$A$782,$A55,СВЦЭМ!$B$39:$B$782,K$47)+'СЕТ СН'!$G$12+СВЦЭМ!$D$10+'СЕТ СН'!$G$6-'СЕТ СН'!$G$22</f>
        <v>1336.4224357000001</v>
      </c>
      <c r="L55" s="36">
        <f>SUMIFS(СВЦЭМ!$C$39:$C$782,СВЦЭМ!$A$39:$A$782,$A55,СВЦЭМ!$B$39:$B$782,L$47)+'СЕТ СН'!$G$12+СВЦЭМ!$D$10+'СЕТ СН'!$G$6-'СЕТ СН'!$G$22</f>
        <v>1339.1950150999999</v>
      </c>
      <c r="M55" s="36">
        <f>SUMIFS(СВЦЭМ!$C$39:$C$782,СВЦЭМ!$A$39:$A$782,$A55,СВЦЭМ!$B$39:$B$782,M$47)+'СЕТ СН'!$G$12+СВЦЭМ!$D$10+'СЕТ СН'!$G$6-'СЕТ СН'!$G$22</f>
        <v>1340.4716880199999</v>
      </c>
      <c r="N55" s="36">
        <f>SUMIFS(СВЦЭМ!$C$39:$C$782,СВЦЭМ!$A$39:$A$782,$A55,СВЦЭМ!$B$39:$B$782,N$47)+'СЕТ СН'!$G$12+СВЦЭМ!$D$10+'СЕТ СН'!$G$6-'СЕТ СН'!$G$22</f>
        <v>1388.72044261</v>
      </c>
      <c r="O55" s="36">
        <f>SUMIFS(СВЦЭМ!$C$39:$C$782,СВЦЭМ!$A$39:$A$782,$A55,СВЦЭМ!$B$39:$B$782,O$47)+'СЕТ СН'!$G$12+СВЦЭМ!$D$10+'СЕТ СН'!$G$6-'СЕТ СН'!$G$22</f>
        <v>1381.8421531500001</v>
      </c>
      <c r="P55" s="36">
        <f>SUMIFS(СВЦЭМ!$C$39:$C$782,СВЦЭМ!$A$39:$A$782,$A55,СВЦЭМ!$B$39:$B$782,P$47)+'СЕТ СН'!$G$12+СВЦЭМ!$D$10+'СЕТ СН'!$G$6-'СЕТ СН'!$G$22</f>
        <v>1375.0922488799999</v>
      </c>
      <c r="Q55" s="36">
        <f>SUMIFS(СВЦЭМ!$C$39:$C$782,СВЦЭМ!$A$39:$A$782,$A55,СВЦЭМ!$B$39:$B$782,Q$47)+'СЕТ СН'!$G$12+СВЦЭМ!$D$10+'СЕТ СН'!$G$6-'СЕТ СН'!$G$22</f>
        <v>1379.4993714299999</v>
      </c>
      <c r="R55" s="36">
        <f>SUMIFS(СВЦЭМ!$C$39:$C$782,СВЦЭМ!$A$39:$A$782,$A55,СВЦЭМ!$B$39:$B$782,R$47)+'СЕТ СН'!$G$12+СВЦЭМ!$D$10+'СЕТ СН'!$G$6-'СЕТ СН'!$G$22</f>
        <v>1368.63196565</v>
      </c>
      <c r="S55" s="36">
        <f>SUMIFS(СВЦЭМ!$C$39:$C$782,СВЦЭМ!$A$39:$A$782,$A55,СВЦЭМ!$B$39:$B$782,S$47)+'СЕТ СН'!$G$12+СВЦЭМ!$D$10+'СЕТ СН'!$G$6-'СЕТ СН'!$G$22</f>
        <v>1366.3071510099999</v>
      </c>
      <c r="T55" s="36">
        <f>SUMIFS(СВЦЭМ!$C$39:$C$782,СВЦЭМ!$A$39:$A$782,$A55,СВЦЭМ!$B$39:$B$782,T$47)+'СЕТ СН'!$G$12+СВЦЭМ!$D$10+'СЕТ СН'!$G$6-'СЕТ СН'!$G$22</f>
        <v>1336.3425521300001</v>
      </c>
      <c r="U55" s="36">
        <f>SUMIFS(СВЦЭМ!$C$39:$C$782,СВЦЭМ!$A$39:$A$782,$A55,СВЦЭМ!$B$39:$B$782,U$47)+'СЕТ СН'!$G$12+СВЦЭМ!$D$10+'СЕТ СН'!$G$6-'СЕТ СН'!$G$22</f>
        <v>1340.4490624099999</v>
      </c>
      <c r="V55" s="36">
        <f>SUMIFS(СВЦЭМ!$C$39:$C$782,СВЦЭМ!$A$39:$A$782,$A55,СВЦЭМ!$B$39:$B$782,V$47)+'СЕТ СН'!$G$12+СВЦЭМ!$D$10+'СЕТ СН'!$G$6-'СЕТ СН'!$G$22</f>
        <v>1342.1490125</v>
      </c>
      <c r="W55" s="36">
        <f>SUMIFS(СВЦЭМ!$C$39:$C$782,СВЦЭМ!$A$39:$A$782,$A55,СВЦЭМ!$B$39:$B$782,W$47)+'СЕТ СН'!$G$12+СВЦЭМ!$D$10+'СЕТ СН'!$G$6-'СЕТ СН'!$G$22</f>
        <v>1364.67469035</v>
      </c>
      <c r="X55" s="36">
        <f>SUMIFS(СВЦЭМ!$C$39:$C$782,СВЦЭМ!$A$39:$A$782,$A55,СВЦЭМ!$B$39:$B$782,X$47)+'СЕТ СН'!$G$12+СВЦЭМ!$D$10+'СЕТ СН'!$G$6-'СЕТ СН'!$G$22</f>
        <v>1395.3216459099999</v>
      </c>
      <c r="Y55" s="36">
        <f>SUMIFS(СВЦЭМ!$C$39:$C$782,СВЦЭМ!$A$39:$A$782,$A55,СВЦЭМ!$B$39:$B$782,Y$47)+'СЕТ СН'!$G$12+СВЦЭМ!$D$10+'СЕТ СН'!$G$6-'СЕТ СН'!$G$22</f>
        <v>1434.52541701</v>
      </c>
    </row>
    <row r="56" spans="1:25" ht="15.75" x14ac:dyDescent="0.2">
      <c r="A56" s="35">
        <f t="shared" si="1"/>
        <v>44509</v>
      </c>
      <c r="B56" s="36">
        <f>SUMIFS(СВЦЭМ!$C$39:$C$782,СВЦЭМ!$A$39:$A$782,$A56,СВЦЭМ!$B$39:$B$782,B$47)+'СЕТ СН'!$G$12+СВЦЭМ!$D$10+'СЕТ СН'!$G$6-'СЕТ СН'!$G$22</f>
        <v>1437.22595583</v>
      </c>
      <c r="C56" s="36">
        <f>SUMIFS(СВЦЭМ!$C$39:$C$782,СВЦЭМ!$A$39:$A$782,$A56,СВЦЭМ!$B$39:$B$782,C$47)+'СЕТ СН'!$G$12+СВЦЭМ!$D$10+'СЕТ СН'!$G$6-'СЕТ СН'!$G$22</f>
        <v>1465.3979999599999</v>
      </c>
      <c r="D56" s="36">
        <f>SUMIFS(СВЦЭМ!$C$39:$C$782,СВЦЭМ!$A$39:$A$782,$A56,СВЦЭМ!$B$39:$B$782,D$47)+'СЕТ СН'!$G$12+СВЦЭМ!$D$10+'СЕТ СН'!$G$6-'СЕТ СН'!$G$22</f>
        <v>1489.1739877699999</v>
      </c>
      <c r="E56" s="36">
        <f>SUMIFS(СВЦЭМ!$C$39:$C$782,СВЦЭМ!$A$39:$A$782,$A56,СВЦЭМ!$B$39:$B$782,E$47)+'СЕТ СН'!$G$12+СВЦЭМ!$D$10+'СЕТ СН'!$G$6-'СЕТ СН'!$G$22</f>
        <v>1506.0295847800001</v>
      </c>
      <c r="F56" s="36">
        <f>SUMIFS(СВЦЭМ!$C$39:$C$782,СВЦЭМ!$A$39:$A$782,$A56,СВЦЭМ!$B$39:$B$782,F$47)+'СЕТ СН'!$G$12+СВЦЭМ!$D$10+'СЕТ СН'!$G$6-'СЕТ СН'!$G$22</f>
        <v>1499.9752491899999</v>
      </c>
      <c r="G56" s="36">
        <f>SUMIFS(СВЦЭМ!$C$39:$C$782,СВЦЭМ!$A$39:$A$782,$A56,СВЦЭМ!$B$39:$B$782,G$47)+'СЕТ СН'!$G$12+СВЦЭМ!$D$10+'СЕТ СН'!$G$6-'СЕТ СН'!$G$22</f>
        <v>1487.4864870399999</v>
      </c>
      <c r="H56" s="36">
        <f>SUMIFS(СВЦЭМ!$C$39:$C$782,СВЦЭМ!$A$39:$A$782,$A56,СВЦЭМ!$B$39:$B$782,H$47)+'СЕТ СН'!$G$12+СВЦЭМ!$D$10+'СЕТ СН'!$G$6-'СЕТ СН'!$G$22</f>
        <v>1448.8998720899999</v>
      </c>
      <c r="I56" s="36">
        <f>SUMIFS(СВЦЭМ!$C$39:$C$782,СВЦЭМ!$A$39:$A$782,$A56,СВЦЭМ!$B$39:$B$782,I$47)+'СЕТ СН'!$G$12+СВЦЭМ!$D$10+'СЕТ СН'!$G$6-'СЕТ СН'!$G$22</f>
        <v>1418.2228212299999</v>
      </c>
      <c r="J56" s="36">
        <f>SUMIFS(СВЦЭМ!$C$39:$C$782,СВЦЭМ!$A$39:$A$782,$A56,СВЦЭМ!$B$39:$B$782,J$47)+'СЕТ СН'!$G$12+СВЦЭМ!$D$10+'СЕТ СН'!$G$6-'СЕТ СН'!$G$22</f>
        <v>1413.1410774599999</v>
      </c>
      <c r="K56" s="36">
        <f>SUMIFS(СВЦЭМ!$C$39:$C$782,СВЦЭМ!$A$39:$A$782,$A56,СВЦЭМ!$B$39:$B$782,K$47)+'СЕТ СН'!$G$12+СВЦЭМ!$D$10+'СЕТ СН'!$G$6-'СЕТ СН'!$G$22</f>
        <v>1413.9918060699999</v>
      </c>
      <c r="L56" s="36">
        <f>SUMIFS(СВЦЭМ!$C$39:$C$782,СВЦЭМ!$A$39:$A$782,$A56,СВЦЭМ!$B$39:$B$782,L$47)+'СЕТ СН'!$G$12+СВЦЭМ!$D$10+'СЕТ СН'!$G$6-'СЕТ СН'!$G$22</f>
        <v>1409.7425894599999</v>
      </c>
      <c r="M56" s="36">
        <f>SUMIFS(СВЦЭМ!$C$39:$C$782,СВЦЭМ!$A$39:$A$782,$A56,СВЦЭМ!$B$39:$B$782,M$47)+'СЕТ СН'!$G$12+СВЦЭМ!$D$10+'СЕТ СН'!$G$6-'СЕТ СН'!$G$22</f>
        <v>1408.0436049800001</v>
      </c>
      <c r="N56" s="36">
        <f>SUMIFS(СВЦЭМ!$C$39:$C$782,СВЦЭМ!$A$39:$A$782,$A56,СВЦЭМ!$B$39:$B$782,N$47)+'СЕТ СН'!$G$12+СВЦЭМ!$D$10+'СЕТ СН'!$G$6-'СЕТ СН'!$G$22</f>
        <v>1448.6887526</v>
      </c>
      <c r="O56" s="36">
        <f>SUMIFS(СВЦЭМ!$C$39:$C$782,СВЦЭМ!$A$39:$A$782,$A56,СВЦЭМ!$B$39:$B$782,O$47)+'СЕТ СН'!$G$12+СВЦЭМ!$D$10+'СЕТ СН'!$G$6-'СЕТ СН'!$G$22</f>
        <v>1443.13630788</v>
      </c>
      <c r="P56" s="36">
        <f>SUMIFS(СВЦЭМ!$C$39:$C$782,СВЦЭМ!$A$39:$A$782,$A56,СВЦЭМ!$B$39:$B$782,P$47)+'СЕТ СН'!$G$12+СВЦЭМ!$D$10+'СЕТ СН'!$G$6-'СЕТ СН'!$G$22</f>
        <v>1459.0117599999999</v>
      </c>
      <c r="Q56" s="36">
        <f>SUMIFS(СВЦЭМ!$C$39:$C$782,СВЦЭМ!$A$39:$A$782,$A56,СВЦЭМ!$B$39:$B$782,Q$47)+'СЕТ СН'!$G$12+СВЦЭМ!$D$10+'СЕТ СН'!$G$6-'СЕТ СН'!$G$22</f>
        <v>1471.70395072</v>
      </c>
      <c r="R56" s="36">
        <f>SUMIFS(СВЦЭМ!$C$39:$C$782,СВЦЭМ!$A$39:$A$782,$A56,СВЦЭМ!$B$39:$B$782,R$47)+'СЕТ СН'!$G$12+СВЦЭМ!$D$10+'СЕТ СН'!$G$6-'СЕТ СН'!$G$22</f>
        <v>1482.4697097799999</v>
      </c>
      <c r="S56" s="36">
        <f>SUMIFS(СВЦЭМ!$C$39:$C$782,СВЦЭМ!$A$39:$A$782,$A56,СВЦЭМ!$B$39:$B$782,S$47)+'СЕТ СН'!$G$12+СВЦЭМ!$D$10+'СЕТ СН'!$G$6-'СЕТ СН'!$G$22</f>
        <v>1473.2362188299999</v>
      </c>
      <c r="T56" s="36">
        <f>SUMIFS(СВЦЭМ!$C$39:$C$782,СВЦЭМ!$A$39:$A$782,$A56,СВЦЭМ!$B$39:$B$782,T$47)+'СЕТ СН'!$G$12+СВЦЭМ!$D$10+'СЕТ СН'!$G$6-'СЕТ СН'!$G$22</f>
        <v>1446.22197424</v>
      </c>
      <c r="U56" s="36">
        <f>SUMIFS(СВЦЭМ!$C$39:$C$782,СВЦЭМ!$A$39:$A$782,$A56,СВЦЭМ!$B$39:$B$782,U$47)+'СЕТ СН'!$G$12+СВЦЭМ!$D$10+'СЕТ СН'!$G$6-'СЕТ СН'!$G$22</f>
        <v>1439.6713739300001</v>
      </c>
      <c r="V56" s="36">
        <f>SUMIFS(СВЦЭМ!$C$39:$C$782,СВЦЭМ!$A$39:$A$782,$A56,СВЦЭМ!$B$39:$B$782,V$47)+'СЕТ СН'!$G$12+СВЦЭМ!$D$10+'СЕТ СН'!$G$6-'СЕТ СН'!$G$22</f>
        <v>1434.71528068</v>
      </c>
      <c r="W56" s="36">
        <f>SUMIFS(СВЦЭМ!$C$39:$C$782,СВЦЭМ!$A$39:$A$782,$A56,СВЦЭМ!$B$39:$B$782,W$47)+'СЕТ СН'!$G$12+СВЦЭМ!$D$10+'СЕТ СН'!$G$6-'СЕТ СН'!$G$22</f>
        <v>1452.96926467</v>
      </c>
      <c r="X56" s="36">
        <f>SUMIFS(СВЦЭМ!$C$39:$C$782,СВЦЭМ!$A$39:$A$782,$A56,СВЦЭМ!$B$39:$B$782,X$47)+'СЕТ СН'!$G$12+СВЦЭМ!$D$10+'СЕТ СН'!$G$6-'СЕТ СН'!$G$22</f>
        <v>1465.9890907399999</v>
      </c>
      <c r="Y56" s="36">
        <f>SUMIFS(СВЦЭМ!$C$39:$C$782,СВЦЭМ!$A$39:$A$782,$A56,СВЦЭМ!$B$39:$B$782,Y$47)+'СЕТ СН'!$G$12+СВЦЭМ!$D$10+'СЕТ СН'!$G$6-'СЕТ СН'!$G$22</f>
        <v>1499.2329121400001</v>
      </c>
    </row>
    <row r="57" spans="1:25" ht="15.75" x14ac:dyDescent="0.2">
      <c r="A57" s="35">
        <f t="shared" si="1"/>
        <v>44510</v>
      </c>
      <c r="B57" s="36">
        <f>SUMIFS(СВЦЭМ!$C$39:$C$782,СВЦЭМ!$A$39:$A$782,$A57,СВЦЭМ!$B$39:$B$782,B$47)+'СЕТ СН'!$G$12+СВЦЭМ!$D$10+'СЕТ СН'!$G$6-'СЕТ СН'!$G$22</f>
        <v>1455.41911297</v>
      </c>
      <c r="C57" s="36">
        <f>SUMIFS(СВЦЭМ!$C$39:$C$782,СВЦЭМ!$A$39:$A$782,$A57,СВЦЭМ!$B$39:$B$782,C$47)+'СЕТ СН'!$G$12+СВЦЭМ!$D$10+'СЕТ СН'!$G$6-'СЕТ СН'!$G$22</f>
        <v>1457.0711047499999</v>
      </c>
      <c r="D57" s="36">
        <f>SUMIFS(СВЦЭМ!$C$39:$C$782,СВЦЭМ!$A$39:$A$782,$A57,СВЦЭМ!$B$39:$B$782,D$47)+'СЕТ СН'!$G$12+СВЦЭМ!$D$10+'СЕТ СН'!$G$6-'СЕТ СН'!$G$22</f>
        <v>1390.5838182499999</v>
      </c>
      <c r="E57" s="36">
        <f>SUMIFS(СВЦЭМ!$C$39:$C$782,СВЦЭМ!$A$39:$A$782,$A57,СВЦЭМ!$B$39:$B$782,E$47)+'СЕТ СН'!$G$12+СВЦЭМ!$D$10+'СЕТ СН'!$G$6-'СЕТ СН'!$G$22</f>
        <v>1358.65048131</v>
      </c>
      <c r="F57" s="36">
        <f>SUMIFS(СВЦЭМ!$C$39:$C$782,СВЦЭМ!$A$39:$A$782,$A57,СВЦЭМ!$B$39:$B$782,F$47)+'СЕТ СН'!$G$12+СВЦЭМ!$D$10+'СЕТ СН'!$G$6-'СЕТ СН'!$G$22</f>
        <v>1361.1415225399999</v>
      </c>
      <c r="G57" s="36">
        <f>SUMIFS(СВЦЭМ!$C$39:$C$782,СВЦЭМ!$A$39:$A$782,$A57,СВЦЭМ!$B$39:$B$782,G$47)+'СЕТ СН'!$G$12+СВЦЭМ!$D$10+'СЕТ СН'!$G$6-'СЕТ СН'!$G$22</f>
        <v>1375.9780594399999</v>
      </c>
      <c r="H57" s="36">
        <f>SUMIFS(СВЦЭМ!$C$39:$C$782,СВЦЭМ!$A$39:$A$782,$A57,СВЦЭМ!$B$39:$B$782,H$47)+'СЕТ СН'!$G$12+СВЦЭМ!$D$10+'СЕТ СН'!$G$6-'СЕТ СН'!$G$22</f>
        <v>1405.12649762</v>
      </c>
      <c r="I57" s="36">
        <f>SUMIFS(СВЦЭМ!$C$39:$C$782,СВЦЭМ!$A$39:$A$782,$A57,СВЦЭМ!$B$39:$B$782,I$47)+'СЕТ СН'!$G$12+СВЦЭМ!$D$10+'СЕТ СН'!$G$6-'СЕТ СН'!$G$22</f>
        <v>1405.78255418</v>
      </c>
      <c r="J57" s="36">
        <f>SUMIFS(СВЦЭМ!$C$39:$C$782,СВЦЭМ!$A$39:$A$782,$A57,СВЦЭМ!$B$39:$B$782,J$47)+'СЕТ СН'!$G$12+СВЦЭМ!$D$10+'СЕТ СН'!$G$6-'СЕТ СН'!$G$22</f>
        <v>1419.1857507</v>
      </c>
      <c r="K57" s="36">
        <f>SUMIFS(СВЦЭМ!$C$39:$C$782,СВЦЭМ!$A$39:$A$782,$A57,СВЦЭМ!$B$39:$B$782,K$47)+'СЕТ СН'!$G$12+СВЦЭМ!$D$10+'СЕТ СН'!$G$6-'СЕТ СН'!$G$22</f>
        <v>1434.8012917399999</v>
      </c>
      <c r="L57" s="36">
        <f>SUMIFS(СВЦЭМ!$C$39:$C$782,СВЦЭМ!$A$39:$A$782,$A57,СВЦЭМ!$B$39:$B$782,L$47)+'СЕТ СН'!$G$12+СВЦЭМ!$D$10+'СЕТ СН'!$G$6-'СЕТ СН'!$G$22</f>
        <v>1451.56107561</v>
      </c>
      <c r="M57" s="36">
        <f>SUMIFS(СВЦЭМ!$C$39:$C$782,СВЦЭМ!$A$39:$A$782,$A57,СВЦЭМ!$B$39:$B$782,M$47)+'СЕТ СН'!$G$12+СВЦЭМ!$D$10+'СЕТ СН'!$G$6-'СЕТ СН'!$G$22</f>
        <v>1451.7485837199999</v>
      </c>
      <c r="N57" s="36">
        <f>SUMIFS(СВЦЭМ!$C$39:$C$782,СВЦЭМ!$A$39:$A$782,$A57,СВЦЭМ!$B$39:$B$782,N$47)+'СЕТ СН'!$G$12+СВЦЭМ!$D$10+'СЕТ СН'!$G$6-'СЕТ СН'!$G$22</f>
        <v>1486.47062693</v>
      </c>
      <c r="O57" s="36">
        <f>SUMIFS(СВЦЭМ!$C$39:$C$782,СВЦЭМ!$A$39:$A$782,$A57,СВЦЭМ!$B$39:$B$782,O$47)+'СЕТ СН'!$G$12+СВЦЭМ!$D$10+'СЕТ СН'!$G$6-'СЕТ СН'!$G$22</f>
        <v>1491.6005920800001</v>
      </c>
      <c r="P57" s="36">
        <f>SUMIFS(СВЦЭМ!$C$39:$C$782,СВЦЭМ!$A$39:$A$782,$A57,СВЦЭМ!$B$39:$B$782,P$47)+'СЕТ СН'!$G$12+СВЦЭМ!$D$10+'СЕТ СН'!$G$6-'СЕТ СН'!$G$22</f>
        <v>1492.23308666</v>
      </c>
      <c r="Q57" s="36">
        <f>SUMIFS(СВЦЭМ!$C$39:$C$782,СВЦЭМ!$A$39:$A$782,$A57,СВЦЭМ!$B$39:$B$782,Q$47)+'СЕТ СН'!$G$12+СВЦЭМ!$D$10+'СЕТ СН'!$G$6-'СЕТ СН'!$G$22</f>
        <v>1487.13726073</v>
      </c>
      <c r="R57" s="36">
        <f>SUMIFS(СВЦЭМ!$C$39:$C$782,СВЦЭМ!$A$39:$A$782,$A57,СВЦЭМ!$B$39:$B$782,R$47)+'СЕТ СН'!$G$12+СВЦЭМ!$D$10+'СЕТ СН'!$G$6-'СЕТ СН'!$G$22</f>
        <v>1480.9837421</v>
      </c>
      <c r="S57" s="36">
        <f>SUMIFS(СВЦЭМ!$C$39:$C$782,СВЦЭМ!$A$39:$A$782,$A57,СВЦЭМ!$B$39:$B$782,S$47)+'СЕТ СН'!$G$12+СВЦЭМ!$D$10+'СЕТ СН'!$G$6-'СЕТ СН'!$G$22</f>
        <v>1476.6808715299999</v>
      </c>
      <c r="T57" s="36">
        <f>SUMIFS(СВЦЭМ!$C$39:$C$782,СВЦЭМ!$A$39:$A$782,$A57,СВЦЭМ!$B$39:$B$782,T$47)+'СЕТ СН'!$G$12+СВЦЭМ!$D$10+'СЕТ СН'!$G$6-'СЕТ СН'!$G$22</f>
        <v>1435.42289833</v>
      </c>
      <c r="U57" s="36">
        <f>SUMIFS(СВЦЭМ!$C$39:$C$782,СВЦЭМ!$A$39:$A$782,$A57,СВЦЭМ!$B$39:$B$782,U$47)+'СЕТ СН'!$G$12+СВЦЭМ!$D$10+'СЕТ СН'!$G$6-'СЕТ СН'!$G$22</f>
        <v>1431.13841594</v>
      </c>
      <c r="V57" s="36">
        <f>SUMIFS(СВЦЭМ!$C$39:$C$782,СВЦЭМ!$A$39:$A$782,$A57,СВЦЭМ!$B$39:$B$782,V$47)+'СЕТ СН'!$G$12+СВЦЭМ!$D$10+'СЕТ СН'!$G$6-'СЕТ СН'!$G$22</f>
        <v>1356.59458419</v>
      </c>
      <c r="W57" s="36">
        <f>SUMIFS(СВЦЭМ!$C$39:$C$782,СВЦЭМ!$A$39:$A$782,$A57,СВЦЭМ!$B$39:$B$782,W$47)+'СЕТ СН'!$G$12+СВЦЭМ!$D$10+'СЕТ СН'!$G$6-'СЕТ СН'!$G$22</f>
        <v>1386.00624634</v>
      </c>
      <c r="X57" s="36">
        <f>SUMIFS(СВЦЭМ!$C$39:$C$782,СВЦЭМ!$A$39:$A$782,$A57,СВЦЭМ!$B$39:$B$782,X$47)+'СЕТ СН'!$G$12+СВЦЭМ!$D$10+'СЕТ СН'!$G$6-'СЕТ СН'!$G$22</f>
        <v>1420.2066029999999</v>
      </c>
      <c r="Y57" s="36">
        <f>SUMIFS(СВЦЭМ!$C$39:$C$782,СВЦЭМ!$A$39:$A$782,$A57,СВЦЭМ!$B$39:$B$782,Y$47)+'СЕТ СН'!$G$12+СВЦЭМ!$D$10+'СЕТ СН'!$G$6-'СЕТ СН'!$G$22</f>
        <v>1461.1603096700001</v>
      </c>
    </row>
    <row r="58" spans="1:25" ht="15.75" x14ac:dyDescent="0.2">
      <c r="A58" s="35">
        <f t="shared" si="1"/>
        <v>44511</v>
      </c>
      <c r="B58" s="36">
        <f>SUMIFS(СВЦЭМ!$C$39:$C$782,СВЦЭМ!$A$39:$A$782,$A58,СВЦЭМ!$B$39:$B$782,B$47)+'СЕТ СН'!$G$12+СВЦЭМ!$D$10+'СЕТ СН'!$G$6-'СЕТ СН'!$G$22</f>
        <v>1452.9008409999999</v>
      </c>
      <c r="C58" s="36">
        <f>SUMIFS(СВЦЭМ!$C$39:$C$782,СВЦЭМ!$A$39:$A$782,$A58,СВЦЭМ!$B$39:$B$782,C$47)+'СЕТ СН'!$G$12+СВЦЭМ!$D$10+'СЕТ СН'!$G$6-'СЕТ СН'!$G$22</f>
        <v>1457.2193559</v>
      </c>
      <c r="D58" s="36">
        <f>SUMIFS(СВЦЭМ!$C$39:$C$782,СВЦЭМ!$A$39:$A$782,$A58,СВЦЭМ!$B$39:$B$782,D$47)+'СЕТ СН'!$G$12+СВЦЭМ!$D$10+'СЕТ СН'!$G$6-'СЕТ СН'!$G$22</f>
        <v>1373.2371758899999</v>
      </c>
      <c r="E58" s="36">
        <f>SUMIFS(СВЦЭМ!$C$39:$C$782,СВЦЭМ!$A$39:$A$782,$A58,СВЦЭМ!$B$39:$B$782,E$47)+'СЕТ СН'!$G$12+СВЦЭМ!$D$10+'СЕТ СН'!$G$6-'СЕТ СН'!$G$22</f>
        <v>1344.95708171</v>
      </c>
      <c r="F58" s="36">
        <f>SUMIFS(СВЦЭМ!$C$39:$C$782,СВЦЭМ!$A$39:$A$782,$A58,СВЦЭМ!$B$39:$B$782,F$47)+'СЕТ СН'!$G$12+СВЦЭМ!$D$10+'СЕТ СН'!$G$6-'СЕТ СН'!$G$22</f>
        <v>1354.4210673600001</v>
      </c>
      <c r="G58" s="36">
        <f>SUMIFS(СВЦЭМ!$C$39:$C$782,СВЦЭМ!$A$39:$A$782,$A58,СВЦЭМ!$B$39:$B$782,G$47)+'СЕТ СН'!$G$12+СВЦЭМ!$D$10+'СЕТ СН'!$G$6-'СЕТ СН'!$G$22</f>
        <v>1361.91057475</v>
      </c>
      <c r="H58" s="36">
        <f>SUMIFS(СВЦЭМ!$C$39:$C$782,СВЦЭМ!$A$39:$A$782,$A58,СВЦЭМ!$B$39:$B$782,H$47)+'СЕТ СН'!$G$12+СВЦЭМ!$D$10+'СЕТ СН'!$G$6-'СЕТ СН'!$G$22</f>
        <v>1431.88199384</v>
      </c>
      <c r="I58" s="36">
        <f>SUMIFS(СВЦЭМ!$C$39:$C$782,СВЦЭМ!$A$39:$A$782,$A58,СВЦЭМ!$B$39:$B$782,I$47)+'СЕТ СН'!$G$12+СВЦЭМ!$D$10+'СЕТ СН'!$G$6-'СЕТ СН'!$G$22</f>
        <v>1429.1682477699999</v>
      </c>
      <c r="J58" s="36">
        <f>SUMIFS(СВЦЭМ!$C$39:$C$782,СВЦЭМ!$A$39:$A$782,$A58,СВЦЭМ!$B$39:$B$782,J$47)+'СЕТ СН'!$G$12+СВЦЭМ!$D$10+'СЕТ СН'!$G$6-'СЕТ СН'!$G$22</f>
        <v>1430.0647146900001</v>
      </c>
      <c r="K58" s="36">
        <f>SUMIFS(СВЦЭМ!$C$39:$C$782,СВЦЭМ!$A$39:$A$782,$A58,СВЦЭМ!$B$39:$B$782,K$47)+'СЕТ СН'!$G$12+СВЦЭМ!$D$10+'СЕТ СН'!$G$6-'СЕТ СН'!$G$22</f>
        <v>1442.3765875399999</v>
      </c>
      <c r="L58" s="36">
        <f>SUMIFS(СВЦЭМ!$C$39:$C$782,СВЦЭМ!$A$39:$A$782,$A58,СВЦЭМ!$B$39:$B$782,L$47)+'СЕТ СН'!$G$12+СВЦЭМ!$D$10+'СЕТ СН'!$G$6-'СЕТ СН'!$G$22</f>
        <v>1459.42057776</v>
      </c>
      <c r="M58" s="36">
        <f>SUMIFS(СВЦЭМ!$C$39:$C$782,СВЦЭМ!$A$39:$A$782,$A58,СВЦЭМ!$B$39:$B$782,M$47)+'СЕТ СН'!$G$12+СВЦЭМ!$D$10+'СЕТ СН'!$G$6-'СЕТ СН'!$G$22</f>
        <v>1462.05724037</v>
      </c>
      <c r="N58" s="36">
        <f>SUMIFS(СВЦЭМ!$C$39:$C$782,СВЦЭМ!$A$39:$A$782,$A58,СВЦЭМ!$B$39:$B$782,N$47)+'СЕТ СН'!$G$12+СВЦЭМ!$D$10+'СЕТ СН'!$G$6-'СЕТ СН'!$G$22</f>
        <v>1484.8677267400001</v>
      </c>
      <c r="O58" s="36">
        <f>SUMIFS(СВЦЭМ!$C$39:$C$782,СВЦЭМ!$A$39:$A$782,$A58,СВЦЭМ!$B$39:$B$782,O$47)+'СЕТ СН'!$G$12+СВЦЭМ!$D$10+'СЕТ СН'!$G$6-'СЕТ СН'!$G$22</f>
        <v>1490.3334395300001</v>
      </c>
      <c r="P58" s="36">
        <f>SUMIFS(СВЦЭМ!$C$39:$C$782,СВЦЭМ!$A$39:$A$782,$A58,СВЦЭМ!$B$39:$B$782,P$47)+'СЕТ СН'!$G$12+СВЦЭМ!$D$10+'СЕТ СН'!$G$6-'СЕТ СН'!$G$22</f>
        <v>1500.9720819300001</v>
      </c>
      <c r="Q58" s="36">
        <f>SUMIFS(СВЦЭМ!$C$39:$C$782,СВЦЭМ!$A$39:$A$782,$A58,СВЦЭМ!$B$39:$B$782,Q$47)+'СЕТ СН'!$G$12+СВЦЭМ!$D$10+'СЕТ СН'!$G$6-'СЕТ СН'!$G$22</f>
        <v>1509.0156748100001</v>
      </c>
      <c r="R58" s="36">
        <f>SUMIFS(СВЦЭМ!$C$39:$C$782,СВЦЭМ!$A$39:$A$782,$A58,СВЦЭМ!$B$39:$B$782,R$47)+'СЕТ СН'!$G$12+СВЦЭМ!$D$10+'СЕТ СН'!$G$6-'СЕТ СН'!$G$22</f>
        <v>1507.13703622</v>
      </c>
      <c r="S58" s="36">
        <f>SUMIFS(СВЦЭМ!$C$39:$C$782,СВЦЭМ!$A$39:$A$782,$A58,СВЦЭМ!$B$39:$B$782,S$47)+'СЕТ СН'!$G$12+СВЦЭМ!$D$10+'СЕТ СН'!$G$6-'СЕТ СН'!$G$22</f>
        <v>1487.4228427999999</v>
      </c>
      <c r="T58" s="36">
        <f>SUMIFS(СВЦЭМ!$C$39:$C$782,СВЦЭМ!$A$39:$A$782,$A58,СВЦЭМ!$B$39:$B$782,T$47)+'СЕТ СН'!$G$12+СВЦЭМ!$D$10+'СЕТ СН'!$G$6-'СЕТ СН'!$G$22</f>
        <v>1457.45209834</v>
      </c>
      <c r="U58" s="36">
        <f>SUMIFS(СВЦЭМ!$C$39:$C$782,СВЦЭМ!$A$39:$A$782,$A58,СВЦЭМ!$B$39:$B$782,U$47)+'СЕТ СН'!$G$12+СВЦЭМ!$D$10+'СЕТ СН'!$G$6-'СЕТ СН'!$G$22</f>
        <v>1429.0177374800001</v>
      </c>
      <c r="V58" s="36">
        <f>SUMIFS(СВЦЭМ!$C$39:$C$782,СВЦЭМ!$A$39:$A$782,$A58,СВЦЭМ!$B$39:$B$782,V$47)+'СЕТ СН'!$G$12+СВЦЭМ!$D$10+'СЕТ СН'!$G$6-'СЕТ СН'!$G$22</f>
        <v>1341.11457774</v>
      </c>
      <c r="W58" s="36">
        <f>SUMIFS(СВЦЭМ!$C$39:$C$782,СВЦЭМ!$A$39:$A$782,$A58,СВЦЭМ!$B$39:$B$782,W$47)+'СЕТ СН'!$G$12+СВЦЭМ!$D$10+'СЕТ СН'!$G$6-'СЕТ СН'!$G$22</f>
        <v>1378.95869797</v>
      </c>
      <c r="X58" s="36">
        <f>SUMIFS(СВЦЭМ!$C$39:$C$782,СВЦЭМ!$A$39:$A$782,$A58,СВЦЭМ!$B$39:$B$782,X$47)+'СЕТ СН'!$G$12+СВЦЭМ!$D$10+'СЕТ СН'!$G$6-'СЕТ СН'!$G$22</f>
        <v>1434.0434212</v>
      </c>
      <c r="Y58" s="36">
        <f>SUMIFS(СВЦЭМ!$C$39:$C$782,СВЦЭМ!$A$39:$A$782,$A58,СВЦЭМ!$B$39:$B$782,Y$47)+'СЕТ СН'!$G$12+СВЦЭМ!$D$10+'СЕТ СН'!$G$6-'СЕТ СН'!$G$22</f>
        <v>1450.4459867400001</v>
      </c>
    </row>
    <row r="59" spans="1:25" ht="15.75" x14ac:dyDescent="0.2">
      <c r="A59" s="35">
        <f t="shared" si="1"/>
        <v>44512</v>
      </c>
      <c r="B59" s="36">
        <f>SUMIFS(СВЦЭМ!$C$39:$C$782,СВЦЭМ!$A$39:$A$782,$A59,СВЦЭМ!$B$39:$B$782,B$47)+'СЕТ СН'!$G$12+СВЦЭМ!$D$10+'СЕТ СН'!$G$6-'СЕТ СН'!$G$22</f>
        <v>1377.677629</v>
      </c>
      <c r="C59" s="36">
        <f>SUMIFS(СВЦЭМ!$C$39:$C$782,СВЦЭМ!$A$39:$A$782,$A59,СВЦЭМ!$B$39:$B$782,C$47)+'СЕТ СН'!$G$12+СВЦЭМ!$D$10+'СЕТ СН'!$G$6-'СЕТ СН'!$G$22</f>
        <v>1400.5192862700001</v>
      </c>
      <c r="D59" s="36">
        <f>SUMIFS(СВЦЭМ!$C$39:$C$782,СВЦЭМ!$A$39:$A$782,$A59,СВЦЭМ!$B$39:$B$782,D$47)+'СЕТ СН'!$G$12+СВЦЭМ!$D$10+'СЕТ СН'!$G$6-'СЕТ СН'!$G$22</f>
        <v>1453.08513756</v>
      </c>
      <c r="E59" s="36">
        <f>SUMIFS(СВЦЭМ!$C$39:$C$782,СВЦЭМ!$A$39:$A$782,$A59,СВЦЭМ!$B$39:$B$782,E$47)+'СЕТ СН'!$G$12+СВЦЭМ!$D$10+'СЕТ СН'!$G$6-'СЕТ СН'!$G$22</f>
        <v>1475.0720710599999</v>
      </c>
      <c r="F59" s="36">
        <f>SUMIFS(СВЦЭМ!$C$39:$C$782,СВЦЭМ!$A$39:$A$782,$A59,СВЦЭМ!$B$39:$B$782,F$47)+'СЕТ СН'!$G$12+СВЦЭМ!$D$10+'СЕТ СН'!$G$6-'СЕТ СН'!$G$22</f>
        <v>1473.3353015499999</v>
      </c>
      <c r="G59" s="36">
        <f>SUMIFS(СВЦЭМ!$C$39:$C$782,СВЦЭМ!$A$39:$A$782,$A59,СВЦЭМ!$B$39:$B$782,G$47)+'СЕТ СН'!$G$12+СВЦЭМ!$D$10+'СЕТ СН'!$G$6-'СЕТ СН'!$G$22</f>
        <v>1404.56961151</v>
      </c>
      <c r="H59" s="36">
        <f>SUMIFS(СВЦЭМ!$C$39:$C$782,СВЦЭМ!$A$39:$A$782,$A59,СВЦЭМ!$B$39:$B$782,H$47)+'СЕТ СН'!$G$12+СВЦЭМ!$D$10+'СЕТ СН'!$G$6-'СЕТ СН'!$G$22</f>
        <v>1413.9393523900001</v>
      </c>
      <c r="I59" s="36">
        <f>SUMIFS(СВЦЭМ!$C$39:$C$782,СВЦЭМ!$A$39:$A$782,$A59,СВЦЭМ!$B$39:$B$782,I$47)+'СЕТ СН'!$G$12+СВЦЭМ!$D$10+'СЕТ СН'!$G$6-'СЕТ СН'!$G$22</f>
        <v>1382.7819456899999</v>
      </c>
      <c r="J59" s="36">
        <f>SUMIFS(СВЦЭМ!$C$39:$C$782,СВЦЭМ!$A$39:$A$782,$A59,СВЦЭМ!$B$39:$B$782,J$47)+'СЕТ СН'!$G$12+СВЦЭМ!$D$10+'СЕТ СН'!$G$6-'СЕТ СН'!$G$22</f>
        <v>1355.9221755199999</v>
      </c>
      <c r="K59" s="36">
        <f>SUMIFS(СВЦЭМ!$C$39:$C$782,СВЦЭМ!$A$39:$A$782,$A59,СВЦЭМ!$B$39:$B$782,K$47)+'СЕТ СН'!$G$12+СВЦЭМ!$D$10+'СЕТ СН'!$G$6-'СЕТ СН'!$G$22</f>
        <v>1326.03951284</v>
      </c>
      <c r="L59" s="36">
        <f>SUMIFS(СВЦЭМ!$C$39:$C$782,СВЦЭМ!$A$39:$A$782,$A59,СВЦЭМ!$B$39:$B$782,L$47)+'СЕТ СН'!$G$12+СВЦЭМ!$D$10+'СЕТ СН'!$G$6-'СЕТ СН'!$G$22</f>
        <v>1330.4831532000001</v>
      </c>
      <c r="M59" s="36">
        <f>SUMIFS(СВЦЭМ!$C$39:$C$782,СВЦЭМ!$A$39:$A$782,$A59,СВЦЭМ!$B$39:$B$782,M$47)+'СЕТ СН'!$G$12+СВЦЭМ!$D$10+'СЕТ СН'!$G$6-'СЕТ СН'!$G$22</f>
        <v>1329.88802403</v>
      </c>
      <c r="N59" s="36">
        <f>SUMIFS(СВЦЭМ!$C$39:$C$782,СВЦЭМ!$A$39:$A$782,$A59,СВЦЭМ!$B$39:$B$782,N$47)+'СЕТ СН'!$G$12+СВЦЭМ!$D$10+'СЕТ СН'!$G$6-'СЕТ СН'!$G$22</f>
        <v>1410.0198017999999</v>
      </c>
      <c r="O59" s="36">
        <f>SUMIFS(СВЦЭМ!$C$39:$C$782,СВЦЭМ!$A$39:$A$782,$A59,СВЦЭМ!$B$39:$B$782,O$47)+'СЕТ СН'!$G$12+СВЦЭМ!$D$10+'СЕТ СН'!$G$6-'СЕТ СН'!$G$22</f>
        <v>1363.13057327</v>
      </c>
      <c r="P59" s="36">
        <f>SUMIFS(СВЦЭМ!$C$39:$C$782,СВЦЭМ!$A$39:$A$782,$A59,СВЦЭМ!$B$39:$B$782,P$47)+'СЕТ СН'!$G$12+СВЦЭМ!$D$10+'СЕТ СН'!$G$6-'СЕТ СН'!$G$22</f>
        <v>1320.9951714700001</v>
      </c>
      <c r="Q59" s="36">
        <f>SUMIFS(СВЦЭМ!$C$39:$C$782,СВЦЭМ!$A$39:$A$782,$A59,СВЦЭМ!$B$39:$B$782,Q$47)+'СЕТ СН'!$G$12+СВЦЭМ!$D$10+'СЕТ СН'!$G$6-'СЕТ СН'!$G$22</f>
        <v>1410.47837493</v>
      </c>
      <c r="R59" s="36">
        <f>SUMIFS(СВЦЭМ!$C$39:$C$782,СВЦЭМ!$A$39:$A$782,$A59,СВЦЭМ!$B$39:$B$782,R$47)+'СЕТ СН'!$G$12+СВЦЭМ!$D$10+'СЕТ СН'!$G$6-'СЕТ СН'!$G$22</f>
        <v>1330.9455814999999</v>
      </c>
      <c r="S59" s="36">
        <f>SUMIFS(СВЦЭМ!$C$39:$C$782,СВЦЭМ!$A$39:$A$782,$A59,СВЦЭМ!$B$39:$B$782,S$47)+'СЕТ СН'!$G$12+СВЦЭМ!$D$10+'СЕТ СН'!$G$6-'СЕТ СН'!$G$22</f>
        <v>1325.8649793499999</v>
      </c>
      <c r="T59" s="36">
        <f>SUMIFS(СВЦЭМ!$C$39:$C$782,СВЦЭМ!$A$39:$A$782,$A59,СВЦЭМ!$B$39:$B$782,T$47)+'СЕТ СН'!$G$12+СВЦЭМ!$D$10+'СЕТ СН'!$G$6-'СЕТ СН'!$G$22</f>
        <v>1351.6234312300001</v>
      </c>
      <c r="U59" s="36">
        <f>SUMIFS(СВЦЭМ!$C$39:$C$782,СВЦЭМ!$A$39:$A$782,$A59,СВЦЭМ!$B$39:$B$782,U$47)+'СЕТ СН'!$G$12+СВЦЭМ!$D$10+'СЕТ СН'!$G$6-'СЕТ СН'!$G$22</f>
        <v>1348.34668403</v>
      </c>
      <c r="V59" s="36">
        <f>SUMIFS(СВЦЭМ!$C$39:$C$782,СВЦЭМ!$A$39:$A$782,$A59,СВЦЭМ!$B$39:$B$782,V$47)+'СЕТ СН'!$G$12+СВЦЭМ!$D$10+'СЕТ СН'!$G$6-'СЕТ СН'!$G$22</f>
        <v>1346.8495706900001</v>
      </c>
      <c r="W59" s="36">
        <f>SUMIFS(СВЦЭМ!$C$39:$C$782,СВЦЭМ!$A$39:$A$782,$A59,СВЦЭМ!$B$39:$B$782,W$47)+'СЕТ СН'!$G$12+СВЦЭМ!$D$10+'СЕТ СН'!$G$6-'СЕТ СН'!$G$22</f>
        <v>1343.7076164499999</v>
      </c>
      <c r="X59" s="36">
        <f>SUMIFS(СВЦЭМ!$C$39:$C$782,СВЦЭМ!$A$39:$A$782,$A59,СВЦЭМ!$B$39:$B$782,X$47)+'СЕТ СН'!$G$12+СВЦЭМ!$D$10+'СЕТ СН'!$G$6-'СЕТ СН'!$G$22</f>
        <v>1423.4182019699999</v>
      </c>
      <c r="Y59" s="36">
        <f>SUMIFS(СВЦЭМ!$C$39:$C$782,СВЦЭМ!$A$39:$A$782,$A59,СВЦЭМ!$B$39:$B$782,Y$47)+'СЕТ СН'!$G$12+СВЦЭМ!$D$10+'СЕТ СН'!$G$6-'СЕТ СН'!$G$22</f>
        <v>1413.4221313799999</v>
      </c>
    </row>
    <row r="60" spans="1:25" ht="15.75" x14ac:dyDescent="0.2">
      <c r="A60" s="35">
        <f t="shared" si="1"/>
        <v>44513</v>
      </c>
      <c r="B60" s="36">
        <f>SUMIFS(СВЦЭМ!$C$39:$C$782,СВЦЭМ!$A$39:$A$782,$A60,СВЦЭМ!$B$39:$B$782,B$47)+'СЕТ СН'!$G$12+СВЦЭМ!$D$10+'СЕТ СН'!$G$6-'СЕТ СН'!$G$22</f>
        <v>1369.2480785</v>
      </c>
      <c r="C60" s="36">
        <f>SUMIFS(СВЦЭМ!$C$39:$C$782,СВЦЭМ!$A$39:$A$782,$A60,СВЦЭМ!$B$39:$B$782,C$47)+'СЕТ СН'!$G$12+СВЦЭМ!$D$10+'СЕТ СН'!$G$6-'СЕТ СН'!$G$22</f>
        <v>1387.7149804799999</v>
      </c>
      <c r="D60" s="36">
        <f>SUMIFS(СВЦЭМ!$C$39:$C$782,СВЦЭМ!$A$39:$A$782,$A60,СВЦЭМ!$B$39:$B$782,D$47)+'СЕТ СН'!$G$12+СВЦЭМ!$D$10+'СЕТ СН'!$G$6-'СЕТ СН'!$G$22</f>
        <v>1403.68083187</v>
      </c>
      <c r="E60" s="36">
        <f>SUMIFS(СВЦЭМ!$C$39:$C$782,СВЦЭМ!$A$39:$A$782,$A60,СВЦЭМ!$B$39:$B$782,E$47)+'СЕТ СН'!$G$12+СВЦЭМ!$D$10+'СЕТ СН'!$G$6-'СЕТ СН'!$G$22</f>
        <v>1411.1764843399999</v>
      </c>
      <c r="F60" s="36">
        <f>SUMIFS(СВЦЭМ!$C$39:$C$782,СВЦЭМ!$A$39:$A$782,$A60,СВЦЭМ!$B$39:$B$782,F$47)+'СЕТ СН'!$G$12+СВЦЭМ!$D$10+'СЕТ СН'!$G$6-'СЕТ СН'!$G$22</f>
        <v>1397.9467592399999</v>
      </c>
      <c r="G60" s="36">
        <f>SUMIFS(СВЦЭМ!$C$39:$C$782,СВЦЭМ!$A$39:$A$782,$A60,СВЦЭМ!$B$39:$B$782,G$47)+'СЕТ СН'!$G$12+СВЦЭМ!$D$10+'СЕТ СН'!$G$6-'СЕТ СН'!$G$22</f>
        <v>1385.8105020400001</v>
      </c>
      <c r="H60" s="36">
        <f>SUMIFS(СВЦЭМ!$C$39:$C$782,СВЦЭМ!$A$39:$A$782,$A60,СВЦЭМ!$B$39:$B$782,H$47)+'СЕТ СН'!$G$12+СВЦЭМ!$D$10+'СЕТ СН'!$G$6-'СЕТ СН'!$G$22</f>
        <v>1334.6190624199999</v>
      </c>
      <c r="I60" s="36">
        <f>SUMIFS(СВЦЭМ!$C$39:$C$782,СВЦЭМ!$A$39:$A$782,$A60,СВЦЭМ!$B$39:$B$782,I$47)+'СЕТ СН'!$G$12+СВЦЭМ!$D$10+'СЕТ СН'!$G$6-'СЕТ СН'!$G$22</f>
        <v>1294.89384724</v>
      </c>
      <c r="J60" s="36">
        <f>SUMIFS(СВЦЭМ!$C$39:$C$782,СВЦЭМ!$A$39:$A$782,$A60,СВЦЭМ!$B$39:$B$782,J$47)+'СЕТ СН'!$G$12+СВЦЭМ!$D$10+'СЕТ СН'!$G$6-'СЕТ СН'!$G$22</f>
        <v>1315.6650794499999</v>
      </c>
      <c r="K60" s="36">
        <f>SUMIFS(СВЦЭМ!$C$39:$C$782,СВЦЭМ!$A$39:$A$782,$A60,СВЦЭМ!$B$39:$B$782,K$47)+'СЕТ СН'!$G$12+СВЦЭМ!$D$10+'СЕТ СН'!$G$6-'СЕТ СН'!$G$22</f>
        <v>1355.8630543300001</v>
      </c>
      <c r="L60" s="36">
        <f>SUMIFS(СВЦЭМ!$C$39:$C$782,СВЦЭМ!$A$39:$A$782,$A60,СВЦЭМ!$B$39:$B$782,L$47)+'СЕТ СН'!$G$12+СВЦЭМ!$D$10+'СЕТ СН'!$G$6-'СЕТ СН'!$G$22</f>
        <v>1369.9105718599999</v>
      </c>
      <c r="M60" s="36">
        <f>SUMIFS(СВЦЭМ!$C$39:$C$782,СВЦЭМ!$A$39:$A$782,$A60,СВЦЭМ!$B$39:$B$782,M$47)+'СЕТ СН'!$G$12+СВЦЭМ!$D$10+'СЕТ СН'!$G$6-'СЕТ СН'!$G$22</f>
        <v>1354.98106009</v>
      </c>
      <c r="N60" s="36">
        <f>SUMIFS(СВЦЭМ!$C$39:$C$782,СВЦЭМ!$A$39:$A$782,$A60,СВЦЭМ!$B$39:$B$782,N$47)+'СЕТ СН'!$G$12+СВЦЭМ!$D$10+'СЕТ СН'!$G$6-'СЕТ СН'!$G$22</f>
        <v>1364.1121127399999</v>
      </c>
      <c r="O60" s="36">
        <f>SUMIFS(СВЦЭМ!$C$39:$C$782,СВЦЭМ!$A$39:$A$782,$A60,СВЦЭМ!$B$39:$B$782,O$47)+'СЕТ СН'!$G$12+СВЦЭМ!$D$10+'СЕТ СН'!$G$6-'СЕТ СН'!$G$22</f>
        <v>1355.3411902999999</v>
      </c>
      <c r="P60" s="36">
        <f>SUMIFS(СВЦЭМ!$C$39:$C$782,СВЦЭМ!$A$39:$A$782,$A60,СВЦЭМ!$B$39:$B$782,P$47)+'СЕТ СН'!$G$12+СВЦЭМ!$D$10+'СЕТ СН'!$G$6-'СЕТ СН'!$G$22</f>
        <v>1348.1037717699999</v>
      </c>
      <c r="Q60" s="36">
        <f>SUMIFS(СВЦЭМ!$C$39:$C$782,СВЦЭМ!$A$39:$A$782,$A60,СВЦЭМ!$B$39:$B$782,Q$47)+'СЕТ СН'!$G$12+СВЦЭМ!$D$10+'СЕТ СН'!$G$6-'СЕТ СН'!$G$22</f>
        <v>1346.0159532099999</v>
      </c>
      <c r="R60" s="36">
        <f>SUMIFS(СВЦЭМ!$C$39:$C$782,СВЦЭМ!$A$39:$A$782,$A60,СВЦЭМ!$B$39:$B$782,R$47)+'СЕТ СН'!$G$12+СВЦЭМ!$D$10+'СЕТ СН'!$G$6-'СЕТ СН'!$G$22</f>
        <v>1337.6604677799999</v>
      </c>
      <c r="S60" s="36">
        <f>SUMIFS(СВЦЭМ!$C$39:$C$782,СВЦЭМ!$A$39:$A$782,$A60,СВЦЭМ!$B$39:$B$782,S$47)+'СЕТ СН'!$G$12+СВЦЭМ!$D$10+'СЕТ СН'!$G$6-'СЕТ СН'!$G$22</f>
        <v>1344.1430640900001</v>
      </c>
      <c r="T60" s="36">
        <f>SUMIFS(СВЦЭМ!$C$39:$C$782,СВЦЭМ!$A$39:$A$782,$A60,СВЦЭМ!$B$39:$B$782,T$47)+'СЕТ СН'!$G$12+СВЦЭМ!$D$10+'СЕТ СН'!$G$6-'СЕТ СН'!$G$22</f>
        <v>1292.1221816</v>
      </c>
      <c r="U60" s="36">
        <f>SUMIFS(СВЦЭМ!$C$39:$C$782,СВЦЭМ!$A$39:$A$782,$A60,СВЦЭМ!$B$39:$B$782,U$47)+'СЕТ СН'!$G$12+СВЦЭМ!$D$10+'СЕТ СН'!$G$6-'СЕТ СН'!$G$22</f>
        <v>1264.5631227200001</v>
      </c>
      <c r="V60" s="36">
        <f>SUMIFS(СВЦЭМ!$C$39:$C$782,СВЦЭМ!$A$39:$A$782,$A60,СВЦЭМ!$B$39:$B$782,V$47)+'СЕТ СН'!$G$12+СВЦЭМ!$D$10+'СЕТ СН'!$G$6-'СЕТ СН'!$G$22</f>
        <v>1269.21622983</v>
      </c>
      <c r="W60" s="36">
        <f>SUMIFS(СВЦЭМ!$C$39:$C$782,СВЦЭМ!$A$39:$A$782,$A60,СВЦЭМ!$B$39:$B$782,W$47)+'СЕТ СН'!$G$12+СВЦЭМ!$D$10+'СЕТ СН'!$G$6-'СЕТ СН'!$G$22</f>
        <v>1281.9293786799999</v>
      </c>
      <c r="X60" s="36">
        <f>SUMIFS(СВЦЭМ!$C$39:$C$782,СВЦЭМ!$A$39:$A$782,$A60,СВЦЭМ!$B$39:$B$782,X$47)+'СЕТ СН'!$G$12+СВЦЭМ!$D$10+'СЕТ СН'!$G$6-'СЕТ СН'!$G$22</f>
        <v>1303.10591159</v>
      </c>
      <c r="Y60" s="36">
        <f>SUMIFS(СВЦЭМ!$C$39:$C$782,СВЦЭМ!$A$39:$A$782,$A60,СВЦЭМ!$B$39:$B$782,Y$47)+'СЕТ СН'!$G$12+СВЦЭМ!$D$10+'СЕТ СН'!$G$6-'СЕТ СН'!$G$22</f>
        <v>1331.50231437</v>
      </c>
    </row>
    <row r="61" spans="1:25" ht="15.75" x14ac:dyDescent="0.2">
      <c r="A61" s="35">
        <f t="shared" si="1"/>
        <v>44514</v>
      </c>
      <c r="B61" s="36">
        <f>SUMIFS(СВЦЭМ!$C$39:$C$782,СВЦЭМ!$A$39:$A$782,$A61,СВЦЭМ!$B$39:$B$782,B$47)+'СЕТ СН'!$G$12+СВЦЭМ!$D$10+'СЕТ СН'!$G$6-'СЕТ СН'!$G$22</f>
        <v>1361.7968182</v>
      </c>
      <c r="C61" s="36">
        <f>SUMIFS(СВЦЭМ!$C$39:$C$782,СВЦЭМ!$A$39:$A$782,$A61,СВЦЭМ!$B$39:$B$782,C$47)+'СЕТ СН'!$G$12+СВЦЭМ!$D$10+'СЕТ СН'!$G$6-'СЕТ СН'!$G$22</f>
        <v>1383.2783826699999</v>
      </c>
      <c r="D61" s="36">
        <f>SUMIFS(СВЦЭМ!$C$39:$C$782,СВЦЭМ!$A$39:$A$782,$A61,СВЦЭМ!$B$39:$B$782,D$47)+'СЕТ СН'!$G$12+СВЦЭМ!$D$10+'СЕТ СН'!$G$6-'СЕТ СН'!$G$22</f>
        <v>1409.4377507899999</v>
      </c>
      <c r="E61" s="36">
        <f>SUMIFS(СВЦЭМ!$C$39:$C$782,СВЦЭМ!$A$39:$A$782,$A61,СВЦЭМ!$B$39:$B$782,E$47)+'СЕТ СН'!$G$12+СВЦЭМ!$D$10+'СЕТ СН'!$G$6-'СЕТ СН'!$G$22</f>
        <v>1421.29337971</v>
      </c>
      <c r="F61" s="36">
        <f>SUMIFS(СВЦЭМ!$C$39:$C$782,СВЦЭМ!$A$39:$A$782,$A61,СВЦЭМ!$B$39:$B$782,F$47)+'СЕТ СН'!$G$12+СВЦЭМ!$D$10+'СЕТ СН'!$G$6-'СЕТ СН'!$G$22</f>
        <v>1412.7343243299999</v>
      </c>
      <c r="G61" s="36">
        <f>SUMIFS(СВЦЭМ!$C$39:$C$782,СВЦЭМ!$A$39:$A$782,$A61,СВЦЭМ!$B$39:$B$782,G$47)+'СЕТ СН'!$G$12+СВЦЭМ!$D$10+'СЕТ СН'!$G$6-'СЕТ СН'!$G$22</f>
        <v>1416.4299183099999</v>
      </c>
      <c r="H61" s="36">
        <f>SUMIFS(СВЦЭМ!$C$39:$C$782,СВЦЭМ!$A$39:$A$782,$A61,СВЦЭМ!$B$39:$B$782,H$47)+'СЕТ СН'!$G$12+СВЦЭМ!$D$10+'СЕТ СН'!$G$6-'СЕТ СН'!$G$22</f>
        <v>1394.1517304500001</v>
      </c>
      <c r="I61" s="36">
        <f>SUMIFS(СВЦЭМ!$C$39:$C$782,СВЦЭМ!$A$39:$A$782,$A61,СВЦЭМ!$B$39:$B$782,I$47)+'СЕТ СН'!$G$12+СВЦЭМ!$D$10+'СЕТ СН'!$G$6-'СЕТ СН'!$G$22</f>
        <v>1365.8093239099999</v>
      </c>
      <c r="J61" s="36">
        <f>SUMIFS(СВЦЭМ!$C$39:$C$782,СВЦЭМ!$A$39:$A$782,$A61,СВЦЭМ!$B$39:$B$782,J$47)+'СЕТ СН'!$G$12+СВЦЭМ!$D$10+'СЕТ СН'!$G$6-'СЕТ СН'!$G$22</f>
        <v>1335.87678635</v>
      </c>
      <c r="K61" s="36">
        <f>SUMIFS(СВЦЭМ!$C$39:$C$782,СВЦЭМ!$A$39:$A$782,$A61,СВЦЭМ!$B$39:$B$782,K$47)+'СЕТ СН'!$G$12+СВЦЭМ!$D$10+'СЕТ СН'!$G$6-'СЕТ СН'!$G$22</f>
        <v>1323.7618995</v>
      </c>
      <c r="L61" s="36">
        <f>SUMIFS(СВЦЭМ!$C$39:$C$782,СВЦЭМ!$A$39:$A$782,$A61,СВЦЭМ!$B$39:$B$782,L$47)+'СЕТ СН'!$G$12+СВЦЭМ!$D$10+'СЕТ СН'!$G$6-'СЕТ СН'!$G$22</f>
        <v>1310.76737658</v>
      </c>
      <c r="M61" s="36">
        <f>SUMIFS(СВЦЭМ!$C$39:$C$782,СВЦЭМ!$A$39:$A$782,$A61,СВЦЭМ!$B$39:$B$782,M$47)+'СЕТ СН'!$G$12+СВЦЭМ!$D$10+'СЕТ СН'!$G$6-'СЕТ СН'!$G$22</f>
        <v>1299.9336312999999</v>
      </c>
      <c r="N61" s="36">
        <f>SUMIFS(СВЦЭМ!$C$39:$C$782,СВЦЭМ!$A$39:$A$782,$A61,СВЦЭМ!$B$39:$B$782,N$47)+'СЕТ СН'!$G$12+СВЦЭМ!$D$10+'СЕТ СН'!$G$6-'СЕТ СН'!$G$22</f>
        <v>1301.99650258</v>
      </c>
      <c r="O61" s="36">
        <f>SUMIFS(СВЦЭМ!$C$39:$C$782,СВЦЭМ!$A$39:$A$782,$A61,СВЦЭМ!$B$39:$B$782,O$47)+'СЕТ СН'!$G$12+СВЦЭМ!$D$10+'СЕТ СН'!$G$6-'СЕТ СН'!$G$22</f>
        <v>1301.8150833099999</v>
      </c>
      <c r="P61" s="36">
        <f>SUMIFS(СВЦЭМ!$C$39:$C$782,СВЦЭМ!$A$39:$A$782,$A61,СВЦЭМ!$B$39:$B$782,P$47)+'СЕТ СН'!$G$12+СВЦЭМ!$D$10+'СЕТ СН'!$G$6-'СЕТ СН'!$G$22</f>
        <v>1316.9451818800001</v>
      </c>
      <c r="Q61" s="36">
        <f>SUMIFS(СВЦЭМ!$C$39:$C$782,СВЦЭМ!$A$39:$A$782,$A61,СВЦЭМ!$B$39:$B$782,Q$47)+'СЕТ СН'!$G$12+СВЦЭМ!$D$10+'СЕТ СН'!$G$6-'СЕТ СН'!$G$22</f>
        <v>1327.75340353</v>
      </c>
      <c r="R61" s="36">
        <f>SUMIFS(СВЦЭМ!$C$39:$C$782,СВЦЭМ!$A$39:$A$782,$A61,СВЦЭМ!$B$39:$B$782,R$47)+'СЕТ СН'!$G$12+СВЦЭМ!$D$10+'СЕТ СН'!$G$6-'СЕТ СН'!$G$22</f>
        <v>1334.98931459</v>
      </c>
      <c r="S61" s="36">
        <f>SUMIFS(СВЦЭМ!$C$39:$C$782,СВЦЭМ!$A$39:$A$782,$A61,СВЦЭМ!$B$39:$B$782,S$47)+'СЕТ СН'!$G$12+СВЦЭМ!$D$10+'СЕТ СН'!$G$6-'СЕТ СН'!$G$22</f>
        <v>1277.13286509</v>
      </c>
      <c r="T61" s="36">
        <f>SUMIFS(СВЦЭМ!$C$39:$C$782,СВЦЭМ!$A$39:$A$782,$A61,СВЦЭМ!$B$39:$B$782,T$47)+'СЕТ СН'!$G$12+СВЦЭМ!$D$10+'СЕТ СН'!$G$6-'СЕТ СН'!$G$22</f>
        <v>1257.8828011599999</v>
      </c>
      <c r="U61" s="36">
        <f>SUMIFS(СВЦЭМ!$C$39:$C$782,СВЦЭМ!$A$39:$A$782,$A61,СВЦЭМ!$B$39:$B$782,U$47)+'СЕТ СН'!$G$12+СВЦЭМ!$D$10+'СЕТ СН'!$G$6-'СЕТ СН'!$G$22</f>
        <v>1255.2745143</v>
      </c>
      <c r="V61" s="36">
        <f>SUMIFS(СВЦЭМ!$C$39:$C$782,СВЦЭМ!$A$39:$A$782,$A61,СВЦЭМ!$B$39:$B$782,V$47)+'СЕТ СН'!$G$12+СВЦЭМ!$D$10+'СЕТ СН'!$G$6-'СЕТ СН'!$G$22</f>
        <v>1241.8767569500001</v>
      </c>
      <c r="W61" s="36">
        <f>SUMIFS(СВЦЭМ!$C$39:$C$782,СВЦЭМ!$A$39:$A$782,$A61,СВЦЭМ!$B$39:$B$782,W$47)+'СЕТ СН'!$G$12+СВЦЭМ!$D$10+'СЕТ СН'!$G$6-'СЕТ СН'!$G$22</f>
        <v>1275.16306027</v>
      </c>
      <c r="X61" s="36">
        <f>SUMIFS(СВЦЭМ!$C$39:$C$782,СВЦЭМ!$A$39:$A$782,$A61,СВЦЭМ!$B$39:$B$782,X$47)+'СЕТ СН'!$G$12+СВЦЭМ!$D$10+'СЕТ СН'!$G$6-'СЕТ СН'!$G$22</f>
        <v>1292.29758412</v>
      </c>
      <c r="Y61" s="36">
        <f>SUMIFS(СВЦЭМ!$C$39:$C$782,СВЦЭМ!$A$39:$A$782,$A61,СВЦЭМ!$B$39:$B$782,Y$47)+'СЕТ СН'!$G$12+СВЦЭМ!$D$10+'СЕТ СН'!$G$6-'СЕТ СН'!$G$22</f>
        <v>1327.8934195499999</v>
      </c>
    </row>
    <row r="62" spans="1:25" ht="15.75" x14ac:dyDescent="0.2">
      <c r="A62" s="35">
        <f t="shared" si="1"/>
        <v>44515</v>
      </c>
      <c r="B62" s="36">
        <f>SUMIFS(СВЦЭМ!$C$39:$C$782,СВЦЭМ!$A$39:$A$782,$A62,СВЦЭМ!$B$39:$B$782,B$47)+'СЕТ СН'!$G$12+СВЦЭМ!$D$10+'СЕТ СН'!$G$6-'СЕТ СН'!$G$22</f>
        <v>1306.95678735</v>
      </c>
      <c r="C62" s="36">
        <f>SUMIFS(СВЦЭМ!$C$39:$C$782,СВЦЭМ!$A$39:$A$782,$A62,СВЦЭМ!$B$39:$B$782,C$47)+'СЕТ СН'!$G$12+СВЦЭМ!$D$10+'СЕТ СН'!$G$6-'СЕТ СН'!$G$22</f>
        <v>1351.3943665199999</v>
      </c>
      <c r="D62" s="36">
        <f>SUMIFS(СВЦЭМ!$C$39:$C$782,СВЦЭМ!$A$39:$A$782,$A62,СВЦЭМ!$B$39:$B$782,D$47)+'СЕТ СН'!$G$12+СВЦЭМ!$D$10+'СЕТ СН'!$G$6-'СЕТ СН'!$G$22</f>
        <v>1363.88671677</v>
      </c>
      <c r="E62" s="36">
        <f>SUMIFS(СВЦЭМ!$C$39:$C$782,СВЦЭМ!$A$39:$A$782,$A62,СВЦЭМ!$B$39:$B$782,E$47)+'СЕТ СН'!$G$12+СВЦЭМ!$D$10+'СЕТ СН'!$G$6-'СЕТ СН'!$G$22</f>
        <v>1351.76974948</v>
      </c>
      <c r="F62" s="36">
        <f>SUMIFS(СВЦЭМ!$C$39:$C$782,СВЦЭМ!$A$39:$A$782,$A62,СВЦЭМ!$B$39:$B$782,F$47)+'СЕТ СН'!$G$12+СВЦЭМ!$D$10+'СЕТ СН'!$G$6-'СЕТ СН'!$G$22</f>
        <v>1343.0634027199999</v>
      </c>
      <c r="G62" s="36">
        <f>SUMIFS(СВЦЭМ!$C$39:$C$782,СВЦЭМ!$A$39:$A$782,$A62,СВЦЭМ!$B$39:$B$782,G$47)+'СЕТ СН'!$G$12+СВЦЭМ!$D$10+'СЕТ СН'!$G$6-'СЕТ СН'!$G$22</f>
        <v>1338.7636655700001</v>
      </c>
      <c r="H62" s="36">
        <f>SUMIFS(СВЦЭМ!$C$39:$C$782,СВЦЭМ!$A$39:$A$782,$A62,СВЦЭМ!$B$39:$B$782,H$47)+'СЕТ СН'!$G$12+СВЦЭМ!$D$10+'СЕТ СН'!$G$6-'СЕТ СН'!$G$22</f>
        <v>1421.39507839</v>
      </c>
      <c r="I62" s="36">
        <f>SUMIFS(СВЦЭМ!$C$39:$C$782,СВЦЭМ!$A$39:$A$782,$A62,СВЦЭМ!$B$39:$B$782,I$47)+'СЕТ СН'!$G$12+СВЦЭМ!$D$10+'СЕТ СН'!$G$6-'СЕТ СН'!$G$22</f>
        <v>1391.74474859</v>
      </c>
      <c r="J62" s="36">
        <f>SUMIFS(СВЦЭМ!$C$39:$C$782,СВЦЭМ!$A$39:$A$782,$A62,СВЦЭМ!$B$39:$B$782,J$47)+'СЕТ СН'!$G$12+СВЦЭМ!$D$10+'СЕТ СН'!$G$6-'СЕТ СН'!$G$22</f>
        <v>1327.3616732799999</v>
      </c>
      <c r="K62" s="36">
        <f>SUMIFS(СВЦЭМ!$C$39:$C$782,СВЦЭМ!$A$39:$A$782,$A62,СВЦЭМ!$B$39:$B$782,K$47)+'СЕТ СН'!$G$12+СВЦЭМ!$D$10+'СЕТ СН'!$G$6-'СЕТ СН'!$G$22</f>
        <v>1298.7807943099999</v>
      </c>
      <c r="L62" s="36">
        <f>SUMIFS(СВЦЭМ!$C$39:$C$782,СВЦЭМ!$A$39:$A$782,$A62,СВЦЭМ!$B$39:$B$782,L$47)+'СЕТ СН'!$G$12+СВЦЭМ!$D$10+'СЕТ СН'!$G$6-'СЕТ СН'!$G$22</f>
        <v>1293.2476004299999</v>
      </c>
      <c r="M62" s="36">
        <f>SUMIFS(СВЦЭМ!$C$39:$C$782,СВЦЭМ!$A$39:$A$782,$A62,СВЦЭМ!$B$39:$B$782,M$47)+'СЕТ СН'!$G$12+СВЦЭМ!$D$10+'СЕТ СН'!$G$6-'СЕТ СН'!$G$22</f>
        <v>1287.2872173800001</v>
      </c>
      <c r="N62" s="36">
        <f>SUMIFS(СВЦЭМ!$C$39:$C$782,СВЦЭМ!$A$39:$A$782,$A62,СВЦЭМ!$B$39:$B$782,N$47)+'СЕТ СН'!$G$12+СВЦЭМ!$D$10+'СЕТ СН'!$G$6-'СЕТ СН'!$G$22</f>
        <v>1287.9243077799999</v>
      </c>
      <c r="O62" s="36">
        <f>SUMIFS(СВЦЭМ!$C$39:$C$782,СВЦЭМ!$A$39:$A$782,$A62,СВЦЭМ!$B$39:$B$782,O$47)+'СЕТ СН'!$G$12+СВЦЭМ!$D$10+'СЕТ СН'!$G$6-'СЕТ СН'!$G$22</f>
        <v>1294.1542322999999</v>
      </c>
      <c r="P62" s="36">
        <f>SUMIFS(СВЦЭМ!$C$39:$C$782,СВЦЭМ!$A$39:$A$782,$A62,СВЦЭМ!$B$39:$B$782,P$47)+'СЕТ СН'!$G$12+СВЦЭМ!$D$10+'СЕТ СН'!$G$6-'СЕТ СН'!$G$22</f>
        <v>1289.7695216500001</v>
      </c>
      <c r="Q62" s="36">
        <f>SUMIFS(СВЦЭМ!$C$39:$C$782,СВЦЭМ!$A$39:$A$782,$A62,СВЦЭМ!$B$39:$B$782,Q$47)+'СЕТ СН'!$G$12+СВЦЭМ!$D$10+'СЕТ СН'!$G$6-'СЕТ СН'!$G$22</f>
        <v>1345.8549868800001</v>
      </c>
      <c r="R62" s="36">
        <f>SUMIFS(СВЦЭМ!$C$39:$C$782,СВЦЭМ!$A$39:$A$782,$A62,СВЦЭМ!$B$39:$B$782,R$47)+'СЕТ СН'!$G$12+СВЦЭМ!$D$10+'СЕТ СН'!$G$6-'СЕТ СН'!$G$22</f>
        <v>1366.01933697</v>
      </c>
      <c r="S62" s="36">
        <f>SUMIFS(СВЦЭМ!$C$39:$C$782,СВЦЭМ!$A$39:$A$782,$A62,СВЦЭМ!$B$39:$B$782,S$47)+'СЕТ СН'!$G$12+СВЦЭМ!$D$10+'СЕТ СН'!$G$6-'СЕТ СН'!$G$22</f>
        <v>1326.20405639</v>
      </c>
      <c r="T62" s="36">
        <f>SUMIFS(СВЦЭМ!$C$39:$C$782,СВЦЭМ!$A$39:$A$782,$A62,СВЦЭМ!$B$39:$B$782,T$47)+'СЕТ СН'!$G$12+СВЦЭМ!$D$10+'СЕТ СН'!$G$6-'СЕТ СН'!$G$22</f>
        <v>1298.42452811</v>
      </c>
      <c r="U62" s="36">
        <f>SUMIFS(СВЦЭМ!$C$39:$C$782,СВЦЭМ!$A$39:$A$782,$A62,СВЦЭМ!$B$39:$B$782,U$47)+'СЕТ СН'!$G$12+СВЦЭМ!$D$10+'СЕТ СН'!$G$6-'СЕТ СН'!$G$22</f>
        <v>1281.50204878</v>
      </c>
      <c r="V62" s="36">
        <f>SUMIFS(СВЦЭМ!$C$39:$C$782,СВЦЭМ!$A$39:$A$782,$A62,СВЦЭМ!$B$39:$B$782,V$47)+'СЕТ СН'!$G$12+СВЦЭМ!$D$10+'СЕТ СН'!$G$6-'СЕТ СН'!$G$22</f>
        <v>1282.06808914</v>
      </c>
      <c r="W62" s="36">
        <f>SUMIFS(СВЦЭМ!$C$39:$C$782,СВЦЭМ!$A$39:$A$782,$A62,СВЦЭМ!$B$39:$B$782,W$47)+'СЕТ СН'!$G$12+СВЦЭМ!$D$10+'СЕТ СН'!$G$6-'СЕТ СН'!$G$22</f>
        <v>1280.7427046799999</v>
      </c>
      <c r="X62" s="36">
        <f>SUMIFS(СВЦЭМ!$C$39:$C$782,СВЦЭМ!$A$39:$A$782,$A62,СВЦЭМ!$B$39:$B$782,X$47)+'СЕТ СН'!$G$12+СВЦЭМ!$D$10+'СЕТ СН'!$G$6-'СЕТ СН'!$G$22</f>
        <v>1273.65621386</v>
      </c>
      <c r="Y62" s="36">
        <f>SUMIFS(СВЦЭМ!$C$39:$C$782,СВЦЭМ!$A$39:$A$782,$A62,СВЦЭМ!$B$39:$B$782,Y$47)+'СЕТ СН'!$G$12+СВЦЭМ!$D$10+'СЕТ СН'!$G$6-'СЕТ СН'!$G$22</f>
        <v>1306.7824989999999</v>
      </c>
    </row>
    <row r="63" spans="1:25" ht="15.75" x14ac:dyDescent="0.2">
      <c r="A63" s="35">
        <f t="shared" si="1"/>
        <v>44516</v>
      </c>
      <c r="B63" s="36">
        <f>SUMIFS(СВЦЭМ!$C$39:$C$782,СВЦЭМ!$A$39:$A$782,$A63,СВЦЭМ!$B$39:$B$782,B$47)+'СЕТ СН'!$G$12+СВЦЭМ!$D$10+'СЕТ СН'!$G$6-'СЕТ СН'!$G$22</f>
        <v>1355.3741407499999</v>
      </c>
      <c r="C63" s="36">
        <f>SUMIFS(СВЦЭМ!$C$39:$C$782,СВЦЭМ!$A$39:$A$782,$A63,СВЦЭМ!$B$39:$B$782,C$47)+'СЕТ СН'!$G$12+СВЦЭМ!$D$10+'СЕТ СН'!$G$6-'СЕТ СН'!$G$22</f>
        <v>1424.06000152</v>
      </c>
      <c r="D63" s="36">
        <f>SUMIFS(СВЦЭМ!$C$39:$C$782,СВЦЭМ!$A$39:$A$782,$A63,СВЦЭМ!$B$39:$B$782,D$47)+'СЕТ СН'!$G$12+СВЦЭМ!$D$10+'СЕТ СН'!$G$6-'СЕТ СН'!$G$22</f>
        <v>1424.5929631399999</v>
      </c>
      <c r="E63" s="36">
        <f>SUMIFS(СВЦЭМ!$C$39:$C$782,СВЦЭМ!$A$39:$A$782,$A63,СВЦЭМ!$B$39:$B$782,E$47)+'СЕТ СН'!$G$12+СВЦЭМ!$D$10+'СЕТ СН'!$G$6-'СЕТ СН'!$G$22</f>
        <v>1437.8569748800001</v>
      </c>
      <c r="F63" s="36">
        <f>SUMIFS(СВЦЭМ!$C$39:$C$782,СВЦЭМ!$A$39:$A$782,$A63,СВЦЭМ!$B$39:$B$782,F$47)+'СЕТ СН'!$G$12+СВЦЭМ!$D$10+'СЕТ СН'!$G$6-'СЕТ СН'!$G$22</f>
        <v>1420.5570740999999</v>
      </c>
      <c r="G63" s="36">
        <f>SUMIFS(СВЦЭМ!$C$39:$C$782,СВЦЭМ!$A$39:$A$782,$A63,СВЦЭМ!$B$39:$B$782,G$47)+'СЕТ СН'!$G$12+СВЦЭМ!$D$10+'СЕТ СН'!$G$6-'СЕТ СН'!$G$22</f>
        <v>1411.2837043</v>
      </c>
      <c r="H63" s="36">
        <f>SUMIFS(СВЦЭМ!$C$39:$C$782,СВЦЭМ!$A$39:$A$782,$A63,СВЦЭМ!$B$39:$B$782,H$47)+'СЕТ СН'!$G$12+СВЦЭМ!$D$10+'СЕТ СН'!$G$6-'СЕТ СН'!$G$22</f>
        <v>1355.6555275200001</v>
      </c>
      <c r="I63" s="36">
        <f>SUMIFS(СВЦЭМ!$C$39:$C$782,СВЦЭМ!$A$39:$A$782,$A63,СВЦЭМ!$B$39:$B$782,I$47)+'СЕТ СН'!$G$12+СВЦЭМ!$D$10+'СЕТ СН'!$G$6-'СЕТ СН'!$G$22</f>
        <v>1326.2316789399999</v>
      </c>
      <c r="J63" s="36">
        <f>SUMIFS(СВЦЭМ!$C$39:$C$782,СВЦЭМ!$A$39:$A$782,$A63,СВЦЭМ!$B$39:$B$782,J$47)+'СЕТ СН'!$G$12+СВЦЭМ!$D$10+'СЕТ СН'!$G$6-'СЕТ СН'!$G$22</f>
        <v>1303.37579738</v>
      </c>
      <c r="K63" s="36">
        <f>SUMIFS(СВЦЭМ!$C$39:$C$782,СВЦЭМ!$A$39:$A$782,$A63,СВЦЭМ!$B$39:$B$782,K$47)+'СЕТ СН'!$G$12+СВЦЭМ!$D$10+'СЕТ СН'!$G$6-'СЕТ СН'!$G$22</f>
        <v>1295.4876886299999</v>
      </c>
      <c r="L63" s="36">
        <f>SUMIFS(СВЦЭМ!$C$39:$C$782,СВЦЭМ!$A$39:$A$782,$A63,СВЦЭМ!$B$39:$B$782,L$47)+'СЕТ СН'!$G$12+СВЦЭМ!$D$10+'СЕТ СН'!$G$6-'СЕТ СН'!$G$22</f>
        <v>1289.7026749500001</v>
      </c>
      <c r="M63" s="36">
        <f>SUMIFS(СВЦЭМ!$C$39:$C$782,СВЦЭМ!$A$39:$A$782,$A63,СВЦЭМ!$B$39:$B$782,M$47)+'СЕТ СН'!$G$12+СВЦЭМ!$D$10+'СЕТ СН'!$G$6-'СЕТ СН'!$G$22</f>
        <v>1298.38893504</v>
      </c>
      <c r="N63" s="36">
        <f>SUMIFS(СВЦЭМ!$C$39:$C$782,СВЦЭМ!$A$39:$A$782,$A63,СВЦЭМ!$B$39:$B$782,N$47)+'СЕТ СН'!$G$12+СВЦЭМ!$D$10+'СЕТ СН'!$G$6-'СЕТ СН'!$G$22</f>
        <v>1318.4317934999999</v>
      </c>
      <c r="O63" s="36">
        <f>SUMIFS(СВЦЭМ!$C$39:$C$782,СВЦЭМ!$A$39:$A$782,$A63,СВЦЭМ!$B$39:$B$782,O$47)+'СЕТ СН'!$G$12+СВЦЭМ!$D$10+'СЕТ СН'!$G$6-'СЕТ СН'!$G$22</f>
        <v>1329.0008682600001</v>
      </c>
      <c r="P63" s="36">
        <f>SUMIFS(СВЦЭМ!$C$39:$C$782,СВЦЭМ!$A$39:$A$782,$A63,СВЦЭМ!$B$39:$B$782,P$47)+'СЕТ СН'!$G$12+СВЦЭМ!$D$10+'СЕТ СН'!$G$6-'СЕТ СН'!$G$22</f>
        <v>1338.4745067599999</v>
      </c>
      <c r="Q63" s="36">
        <f>SUMIFS(СВЦЭМ!$C$39:$C$782,СВЦЭМ!$A$39:$A$782,$A63,СВЦЭМ!$B$39:$B$782,Q$47)+'СЕТ СН'!$G$12+СВЦЭМ!$D$10+'СЕТ СН'!$G$6-'СЕТ СН'!$G$22</f>
        <v>1360.72664323</v>
      </c>
      <c r="R63" s="36">
        <f>SUMIFS(СВЦЭМ!$C$39:$C$782,СВЦЭМ!$A$39:$A$782,$A63,СВЦЭМ!$B$39:$B$782,R$47)+'СЕТ СН'!$G$12+СВЦЭМ!$D$10+'СЕТ СН'!$G$6-'СЕТ СН'!$G$22</f>
        <v>1379.1700825299999</v>
      </c>
      <c r="S63" s="36">
        <f>SUMIFS(СВЦЭМ!$C$39:$C$782,СВЦЭМ!$A$39:$A$782,$A63,СВЦЭМ!$B$39:$B$782,S$47)+'СЕТ СН'!$G$12+СВЦЭМ!$D$10+'СЕТ СН'!$G$6-'СЕТ СН'!$G$22</f>
        <v>1329.75633647</v>
      </c>
      <c r="T63" s="36">
        <f>SUMIFS(СВЦЭМ!$C$39:$C$782,СВЦЭМ!$A$39:$A$782,$A63,СВЦЭМ!$B$39:$B$782,T$47)+'СЕТ СН'!$G$12+СВЦЭМ!$D$10+'СЕТ СН'!$G$6-'СЕТ СН'!$G$22</f>
        <v>1295.7287415799999</v>
      </c>
      <c r="U63" s="36">
        <f>SUMIFS(СВЦЭМ!$C$39:$C$782,СВЦЭМ!$A$39:$A$782,$A63,СВЦЭМ!$B$39:$B$782,U$47)+'СЕТ СН'!$G$12+СВЦЭМ!$D$10+'СЕТ СН'!$G$6-'СЕТ СН'!$G$22</f>
        <v>1283.9388555400001</v>
      </c>
      <c r="V63" s="36">
        <f>SUMIFS(СВЦЭМ!$C$39:$C$782,СВЦЭМ!$A$39:$A$782,$A63,СВЦЭМ!$B$39:$B$782,V$47)+'СЕТ СН'!$G$12+СВЦЭМ!$D$10+'СЕТ СН'!$G$6-'СЕТ СН'!$G$22</f>
        <v>1303.14681236</v>
      </c>
      <c r="W63" s="36">
        <f>SUMIFS(СВЦЭМ!$C$39:$C$782,СВЦЭМ!$A$39:$A$782,$A63,СВЦЭМ!$B$39:$B$782,W$47)+'СЕТ СН'!$G$12+СВЦЭМ!$D$10+'СЕТ СН'!$G$6-'СЕТ СН'!$G$22</f>
        <v>1281.2047892800001</v>
      </c>
      <c r="X63" s="36">
        <f>SUMIFS(СВЦЭМ!$C$39:$C$782,СВЦЭМ!$A$39:$A$782,$A63,СВЦЭМ!$B$39:$B$782,X$47)+'СЕТ СН'!$G$12+СВЦЭМ!$D$10+'СЕТ СН'!$G$6-'СЕТ СН'!$G$22</f>
        <v>1287.67743294</v>
      </c>
      <c r="Y63" s="36">
        <f>SUMIFS(СВЦЭМ!$C$39:$C$782,СВЦЭМ!$A$39:$A$782,$A63,СВЦЭМ!$B$39:$B$782,Y$47)+'СЕТ СН'!$G$12+СВЦЭМ!$D$10+'СЕТ СН'!$G$6-'СЕТ СН'!$G$22</f>
        <v>1323.57079213</v>
      </c>
    </row>
    <row r="64" spans="1:25" ht="15.75" x14ac:dyDescent="0.2">
      <c r="A64" s="35">
        <f t="shared" si="1"/>
        <v>44517</v>
      </c>
      <c r="B64" s="36">
        <f>SUMIFS(СВЦЭМ!$C$39:$C$782,СВЦЭМ!$A$39:$A$782,$A64,СВЦЭМ!$B$39:$B$782,B$47)+'СЕТ СН'!$G$12+СВЦЭМ!$D$10+'СЕТ СН'!$G$6-'СЕТ СН'!$G$22</f>
        <v>1446.9111713699999</v>
      </c>
      <c r="C64" s="36">
        <f>SUMIFS(СВЦЭМ!$C$39:$C$782,СВЦЭМ!$A$39:$A$782,$A64,СВЦЭМ!$B$39:$B$782,C$47)+'СЕТ СН'!$G$12+СВЦЭМ!$D$10+'СЕТ СН'!$G$6-'СЕТ СН'!$G$22</f>
        <v>1479.57633076</v>
      </c>
      <c r="D64" s="36">
        <f>SUMIFS(СВЦЭМ!$C$39:$C$782,СВЦЭМ!$A$39:$A$782,$A64,СВЦЭМ!$B$39:$B$782,D$47)+'СЕТ СН'!$G$12+СВЦЭМ!$D$10+'СЕТ СН'!$G$6-'СЕТ СН'!$G$22</f>
        <v>1440.3156530799999</v>
      </c>
      <c r="E64" s="36">
        <f>SUMIFS(СВЦЭМ!$C$39:$C$782,СВЦЭМ!$A$39:$A$782,$A64,СВЦЭМ!$B$39:$B$782,E$47)+'СЕТ СН'!$G$12+СВЦЭМ!$D$10+'СЕТ СН'!$G$6-'СЕТ СН'!$G$22</f>
        <v>1420.6951270899999</v>
      </c>
      <c r="F64" s="36">
        <f>SUMIFS(СВЦЭМ!$C$39:$C$782,СВЦЭМ!$A$39:$A$782,$A64,СВЦЭМ!$B$39:$B$782,F$47)+'СЕТ СН'!$G$12+СВЦЭМ!$D$10+'СЕТ СН'!$G$6-'СЕТ СН'!$G$22</f>
        <v>1420.46691652</v>
      </c>
      <c r="G64" s="36">
        <f>SUMIFS(СВЦЭМ!$C$39:$C$782,СВЦЭМ!$A$39:$A$782,$A64,СВЦЭМ!$B$39:$B$782,G$47)+'СЕТ СН'!$G$12+СВЦЭМ!$D$10+'СЕТ СН'!$G$6-'СЕТ СН'!$G$22</f>
        <v>1417.30788618</v>
      </c>
      <c r="H64" s="36">
        <f>SUMIFS(СВЦЭМ!$C$39:$C$782,СВЦЭМ!$A$39:$A$782,$A64,СВЦЭМ!$B$39:$B$782,H$47)+'СЕТ СН'!$G$12+СВЦЭМ!$D$10+'СЕТ СН'!$G$6-'СЕТ СН'!$G$22</f>
        <v>1357.5770842699999</v>
      </c>
      <c r="I64" s="36">
        <f>SUMIFS(СВЦЭМ!$C$39:$C$782,СВЦЭМ!$A$39:$A$782,$A64,СВЦЭМ!$B$39:$B$782,I$47)+'СЕТ СН'!$G$12+СВЦЭМ!$D$10+'СЕТ СН'!$G$6-'СЕТ СН'!$G$22</f>
        <v>1315.0157928900001</v>
      </c>
      <c r="J64" s="36">
        <f>SUMIFS(СВЦЭМ!$C$39:$C$782,СВЦЭМ!$A$39:$A$782,$A64,СВЦЭМ!$B$39:$B$782,J$47)+'СЕТ СН'!$G$12+СВЦЭМ!$D$10+'СЕТ СН'!$G$6-'СЕТ СН'!$G$22</f>
        <v>1325.6932356499999</v>
      </c>
      <c r="K64" s="36">
        <f>SUMIFS(СВЦЭМ!$C$39:$C$782,СВЦЭМ!$A$39:$A$782,$A64,СВЦЭМ!$B$39:$B$782,K$47)+'СЕТ СН'!$G$12+СВЦЭМ!$D$10+'СЕТ СН'!$G$6-'СЕТ СН'!$G$22</f>
        <v>1326.5821538600001</v>
      </c>
      <c r="L64" s="36">
        <f>SUMIFS(СВЦЭМ!$C$39:$C$782,СВЦЭМ!$A$39:$A$782,$A64,СВЦЭМ!$B$39:$B$782,L$47)+'СЕТ СН'!$G$12+СВЦЭМ!$D$10+'СЕТ СН'!$G$6-'СЕТ СН'!$G$22</f>
        <v>1339.67184299</v>
      </c>
      <c r="M64" s="36">
        <f>SUMIFS(СВЦЭМ!$C$39:$C$782,СВЦЭМ!$A$39:$A$782,$A64,СВЦЭМ!$B$39:$B$782,M$47)+'СЕТ СН'!$G$12+СВЦЭМ!$D$10+'СЕТ СН'!$G$6-'СЕТ СН'!$G$22</f>
        <v>1343.7302799300001</v>
      </c>
      <c r="N64" s="36">
        <f>SUMIFS(СВЦЭМ!$C$39:$C$782,СВЦЭМ!$A$39:$A$782,$A64,СВЦЭМ!$B$39:$B$782,N$47)+'СЕТ СН'!$G$12+СВЦЭМ!$D$10+'СЕТ СН'!$G$6-'СЕТ СН'!$G$22</f>
        <v>1420.8530576599999</v>
      </c>
      <c r="O64" s="36">
        <f>SUMIFS(СВЦЭМ!$C$39:$C$782,СВЦЭМ!$A$39:$A$782,$A64,СВЦЭМ!$B$39:$B$782,O$47)+'СЕТ СН'!$G$12+СВЦЭМ!$D$10+'СЕТ СН'!$G$6-'СЕТ СН'!$G$22</f>
        <v>1420.4564549500001</v>
      </c>
      <c r="P64" s="36">
        <f>SUMIFS(СВЦЭМ!$C$39:$C$782,СВЦЭМ!$A$39:$A$782,$A64,СВЦЭМ!$B$39:$B$782,P$47)+'СЕТ СН'!$G$12+СВЦЭМ!$D$10+'СЕТ СН'!$G$6-'СЕТ СН'!$G$22</f>
        <v>1429.94604215</v>
      </c>
      <c r="Q64" s="36">
        <f>SUMIFS(СВЦЭМ!$C$39:$C$782,СВЦЭМ!$A$39:$A$782,$A64,СВЦЭМ!$B$39:$B$782,Q$47)+'СЕТ СН'!$G$12+СВЦЭМ!$D$10+'СЕТ СН'!$G$6-'СЕТ СН'!$G$22</f>
        <v>1428.35247033</v>
      </c>
      <c r="R64" s="36">
        <f>SUMIFS(СВЦЭМ!$C$39:$C$782,СВЦЭМ!$A$39:$A$782,$A64,СВЦЭМ!$B$39:$B$782,R$47)+'СЕТ СН'!$G$12+СВЦЭМ!$D$10+'СЕТ СН'!$G$6-'СЕТ СН'!$G$22</f>
        <v>1426.05214467</v>
      </c>
      <c r="S64" s="36">
        <f>SUMIFS(СВЦЭМ!$C$39:$C$782,СВЦЭМ!$A$39:$A$782,$A64,СВЦЭМ!$B$39:$B$782,S$47)+'СЕТ СН'!$G$12+СВЦЭМ!$D$10+'СЕТ СН'!$G$6-'СЕТ СН'!$G$22</f>
        <v>1386.4445641699999</v>
      </c>
      <c r="T64" s="36">
        <f>SUMIFS(СВЦЭМ!$C$39:$C$782,СВЦЭМ!$A$39:$A$782,$A64,СВЦЭМ!$B$39:$B$782,T$47)+'СЕТ СН'!$G$12+СВЦЭМ!$D$10+'СЕТ СН'!$G$6-'СЕТ СН'!$G$22</f>
        <v>1332.1573244199999</v>
      </c>
      <c r="U64" s="36">
        <f>SUMIFS(СВЦЭМ!$C$39:$C$782,СВЦЭМ!$A$39:$A$782,$A64,СВЦЭМ!$B$39:$B$782,U$47)+'СЕТ СН'!$G$12+СВЦЭМ!$D$10+'СЕТ СН'!$G$6-'СЕТ СН'!$G$22</f>
        <v>1321.3985647</v>
      </c>
      <c r="V64" s="36">
        <f>SUMIFS(СВЦЭМ!$C$39:$C$782,СВЦЭМ!$A$39:$A$782,$A64,СВЦЭМ!$B$39:$B$782,V$47)+'СЕТ СН'!$G$12+СВЦЭМ!$D$10+'СЕТ СН'!$G$6-'СЕТ СН'!$G$22</f>
        <v>1389.1520007500001</v>
      </c>
      <c r="W64" s="36">
        <f>SUMIFS(СВЦЭМ!$C$39:$C$782,СВЦЭМ!$A$39:$A$782,$A64,СВЦЭМ!$B$39:$B$782,W$47)+'СЕТ СН'!$G$12+СВЦЭМ!$D$10+'СЕТ СН'!$G$6-'СЕТ СН'!$G$22</f>
        <v>1399.38309125</v>
      </c>
      <c r="X64" s="36">
        <f>SUMIFS(СВЦЭМ!$C$39:$C$782,СВЦЭМ!$A$39:$A$782,$A64,СВЦЭМ!$B$39:$B$782,X$47)+'СЕТ СН'!$G$12+СВЦЭМ!$D$10+'СЕТ СН'!$G$6-'СЕТ СН'!$G$22</f>
        <v>1395.7240314200001</v>
      </c>
      <c r="Y64" s="36">
        <f>SUMIFS(СВЦЭМ!$C$39:$C$782,СВЦЭМ!$A$39:$A$782,$A64,СВЦЭМ!$B$39:$B$782,Y$47)+'СЕТ СН'!$G$12+СВЦЭМ!$D$10+'СЕТ СН'!$G$6-'СЕТ СН'!$G$22</f>
        <v>1470.5407476999999</v>
      </c>
    </row>
    <row r="65" spans="1:27" ht="15.75" x14ac:dyDescent="0.2">
      <c r="A65" s="35">
        <f t="shared" si="1"/>
        <v>44518</v>
      </c>
      <c r="B65" s="36">
        <f>SUMIFS(СВЦЭМ!$C$39:$C$782,СВЦЭМ!$A$39:$A$782,$A65,СВЦЭМ!$B$39:$B$782,B$47)+'СЕТ СН'!$G$12+СВЦЭМ!$D$10+'СЕТ СН'!$G$6-'СЕТ СН'!$G$22</f>
        <v>1467.67230017</v>
      </c>
      <c r="C65" s="36">
        <f>SUMIFS(СВЦЭМ!$C$39:$C$782,СВЦЭМ!$A$39:$A$782,$A65,СВЦЭМ!$B$39:$B$782,C$47)+'СЕТ СН'!$G$12+СВЦЭМ!$D$10+'СЕТ СН'!$G$6-'СЕТ СН'!$G$22</f>
        <v>1450.2170687999999</v>
      </c>
      <c r="D65" s="36">
        <f>SUMIFS(СВЦЭМ!$C$39:$C$782,СВЦЭМ!$A$39:$A$782,$A65,СВЦЭМ!$B$39:$B$782,D$47)+'СЕТ СН'!$G$12+СВЦЭМ!$D$10+'СЕТ СН'!$G$6-'СЕТ СН'!$G$22</f>
        <v>1429.2141026699999</v>
      </c>
      <c r="E65" s="36">
        <f>SUMIFS(СВЦЭМ!$C$39:$C$782,СВЦЭМ!$A$39:$A$782,$A65,СВЦЭМ!$B$39:$B$782,E$47)+'СЕТ СН'!$G$12+СВЦЭМ!$D$10+'СЕТ СН'!$G$6-'СЕТ СН'!$G$22</f>
        <v>1439.12220701</v>
      </c>
      <c r="F65" s="36">
        <f>SUMIFS(СВЦЭМ!$C$39:$C$782,СВЦЭМ!$A$39:$A$782,$A65,СВЦЭМ!$B$39:$B$782,F$47)+'СЕТ СН'!$G$12+СВЦЭМ!$D$10+'СЕТ СН'!$G$6-'СЕТ СН'!$G$22</f>
        <v>1432.8003468699999</v>
      </c>
      <c r="G65" s="36">
        <f>SUMIFS(СВЦЭМ!$C$39:$C$782,СВЦЭМ!$A$39:$A$782,$A65,СВЦЭМ!$B$39:$B$782,G$47)+'СЕТ СН'!$G$12+СВЦЭМ!$D$10+'СЕТ СН'!$G$6-'СЕТ СН'!$G$22</f>
        <v>1409.76284487</v>
      </c>
      <c r="H65" s="36">
        <f>SUMIFS(СВЦЭМ!$C$39:$C$782,СВЦЭМ!$A$39:$A$782,$A65,СВЦЭМ!$B$39:$B$782,H$47)+'СЕТ СН'!$G$12+СВЦЭМ!$D$10+'СЕТ СН'!$G$6-'СЕТ СН'!$G$22</f>
        <v>1344.9400433599999</v>
      </c>
      <c r="I65" s="36">
        <f>SUMIFS(СВЦЭМ!$C$39:$C$782,СВЦЭМ!$A$39:$A$782,$A65,СВЦЭМ!$B$39:$B$782,I$47)+'СЕТ СН'!$G$12+СВЦЭМ!$D$10+'СЕТ СН'!$G$6-'СЕТ СН'!$G$22</f>
        <v>1309.81761155</v>
      </c>
      <c r="J65" s="36">
        <f>SUMIFS(СВЦЭМ!$C$39:$C$782,СВЦЭМ!$A$39:$A$782,$A65,СВЦЭМ!$B$39:$B$782,J$47)+'СЕТ СН'!$G$12+СВЦЭМ!$D$10+'СЕТ СН'!$G$6-'СЕТ СН'!$G$22</f>
        <v>1333.57013912</v>
      </c>
      <c r="K65" s="36">
        <f>SUMIFS(СВЦЭМ!$C$39:$C$782,СВЦЭМ!$A$39:$A$782,$A65,СВЦЭМ!$B$39:$B$782,K$47)+'СЕТ СН'!$G$12+СВЦЭМ!$D$10+'СЕТ СН'!$G$6-'СЕТ СН'!$G$22</f>
        <v>1334.6331017099999</v>
      </c>
      <c r="L65" s="36">
        <f>SUMIFS(СВЦЭМ!$C$39:$C$782,СВЦЭМ!$A$39:$A$782,$A65,СВЦЭМ!$B$39:$B$782,L$47)+'СЕТ СН'!$G$12+СВЦЭМ!$D$10+'СЕТ СН'!$G$6-'СЕТ СН'!$G$22</f>
        <v>1331.2443206400001</v>
      </c>
      <c r="M65" s="36">
        <f>SUMIFS(СВЦЭМ!$C$39:$C$782,СВЦЭМ!$A$39:$A$782,$A65,СВЦЭМ!$B$39:$B$782,M$47)+'СЕТ СН'!$G$12+СВЦЭМ!$D$10+'СЕТ СН'!$G$6-'СЕТ СН'!$G$22</f>
        <v>1325.5225535</v>
      </c>
      <c r="N65" s="36">
        <f>SUMIFS(СВЦЭМ!$C$39:$C$782,СВЦЭМ!$A$39:$A$782,$A65,СВЦЭМ!$B$39:$B$782,N$47)+'СЕТ СН'!$G$12+СВЦЭМ!$D$10+'СЕТ СН'!$G$6-'СЕТ СН'!$G$22</f>
        <v>1327.07226386</v>
      </c>
      <c r="O65" s="36">
        <f>SUMIFS(СВЦЭМ!$C$39:$C$782,СВЦЭМ!$A$39:$A$782,$A65,СВЦЭМ!$B$39:$B$782,O$47)+'СЕТ СН'!$G$12+СВЦЭМ!$D$10+'СЕТ СН'!$G$6-'СЕТ СН'!$G$22</f>
        <v>1328.80903158</v>
      </c>
      <c r="P65" s="36">
        <f>SUMIFS(СВЦЭМ!$C$39:$C$782,СВЦЭМ!$A$39:$A$782,$A65,СВЦЭМ!$B$39:$B$782,P$47)+'СЕТ СН'!$G$12+СВЦЭМ!$D$10+'СЕТ СН'!$G$6-'СЕТ СН'!$G$22</f>
        <v>1363.4230324</v>
      </c>
      <c r="Q65" s="36">
        <f>SUMIFS(СВЦЭМ!$C$39:$C$782,СВЦЭМ!$A$39:$A$782,$A65,СВЦЭМ!$B$39:$B$782,Q$47)+'СЕТ СН'!$G$12+СВЦЭМ!$D$10+'СЕТ СН'!$G$6-'СЕТ СН'!$G$22</f>
        <v>1422.46434256</v>
      </c>
      <c r="R65" s="36">
        <f>SUMIFS(СВЦЭМ!$C$39:$C$782,СВЦЭМ!$A$39:$A$782,$A65,СВЦЭМ!$B$39:$B$782,R$47)+'СЕТ СН'!$G$12+СВЦЭМ!$D$10+'СЕТ СН'!$G$6-'СЕТ СН'!$G$22</f>
        <v>1422.77625184</v>
      </c>
      <c r="S65" s="36">
        <f>SUMIFS(СВЦЭМ!$C$39:$C$782,СВЦЭМ!$A$39:$A$782,$A65,СВЦЭМ!$B$39:$B$782,S$47)+'СЕТ СН'!$G$12+СВЦЭМ!$D$10+'СЕТ СН'!$G$6-'СЕТ СН'!$G$22</f>
        <v>1381.5121223799999</v>
      </c>
      <c r="T65" s="36">
        <f>SUMIFS(СВЦЭМ!$C$39:$C$782,СВЦЭМ!$A$39:$A$782,$A65,СВЦЭМ!$B$39:$B$782,T$47)+'СЕТ СН'!$G$12+СВЦЭМ!$D$10+'СЕТ СН'!$G$6-'СЕТ СН'!$G$22</f>
        <v>1351.8320679000001</v>
      </c>
      <c r="U65" s="36">
        <f>SUMIFS(СВЦЭМ!$C$39:$C$782,СВЦЭМ!$A$39:$A$782,$A65,СВЦЭМ!$B$39:$B$782,U$47)+'СЕТ СН'!$G$12+СВЦЭМ!$D$10+'СЕТ СН'!$G$6-'СЕТ СН'!$G$22</f>
        <v>1339.9831947299999</v>
      </c>
      <c r="V65" s="36">
        <f>SUMIFS(СВЦЭМ!$C$39:$C$782,СВЦЭМ!$A$39:$A$782,$A65,СВЦЭМ!$B$39:$B$782,V$47)+'СЕТ СН'!$G$12+СВЦЭМ!$D$10+'СЕТ СН'!$G$6-'СЕТ СН'!$G$22</f>
        <v>1379.96086833</v>
      </c>
      <c r="W65" s="36">
        <f>SUMIFS(СВЦЭМ!$C$39:$C$782,СВЦЭМ!$A$39:$A$782,$A65,СВЦЭМ!$B$39:$B$782,W$47)+'СЕТ СН'!$G$12+СВЦЭМ!$D$10+'СЕТ СН'!$G$6-'СЕТ СН'!$G$22</f>
        <v>1429.9452625599999</v>
      </c>
      <c r="X65" s="36">
        <f>SUMIFS(СВЦЭМ!$C$39:$C$782,СВЦЭМ!$A$39:$A$782,$A65,СВЦЭМ!$B$39:$B$782,X$47)+'СЕТ СН'!$G$12+СВЦЭМ!$D$10+'СЕТ СН'!$G$6-'СЕТ СН'!$G$22</f>
        <v>1419.2252620699999</v>
      </c>
      <c r="Y65" s="36">
        <f>SUMIFS(СВЦЭМ!$C$39:$C$782,СВЦЭМ!$A$39:$A$782,$A65,СВЦЭМ!$B$39:$B$782,Y$47)+'СЕТ СН'!$G$12+СВЦЭМ!$D$10+'СЕТ СН'!$G$6-'СЕТ СН'!$G$22</f>
        <v>1405.34321114</v>
      </c>
    </row>
    <row r="66" spans="1:27" ht="15.75" x14ac:dyDescent="0.2">
      <c r="A66" s="35">
        <f t="shared" si="1"/>
        <v>44519</v>
      </c>
      <c r="B66" s="36">
        <f>SUMIFS(СВЦЭМ!$C$39:$C$782,СВЦЭМ!$A$39:$A$782,$A66,СВЦЭМ!$B$39:$B$782,B$47)+'СЕТ СН'!$G$12+СВЦЭМ!$D$10+'СЕТ СН'!$G$6-'СЕТ СН'!$G$22</f>
        <v>1440.88050606</v>
      </c>
      <c r="C66" s="36">
        <f>SUMIFS(СВЦЭМ!$C$39:$C$782,СВЦЭМ!$A$39:$A$782,$A66,СВЦЭМ!$B$39:$B$782,C$47)+'СЕТ СН'!$G$12+СВЦЭМ!$D$10+'СЕТ СН'!$G$6-'СЕТ СН'!$G$22</f>
        <v>1453.2934335</v>
      </c>
      <c r="D66" s="36">
        <f>SUMIFS(СВЦЭМ!$C$39:$C$782,СВЦЭМ!$A$39:$A$782,$A66,СВЦЭМ!$B$39:$B$782,D$47)+'СЕТ СН'!$G$12+СВЦЭМ!$D$10+'СЕТ СН'!$G$6-'СЕТ СН'!$G$22</f>
        <v>1381.77355997</v>
      </c>
      <c r="E66" s="36">
        <f>SUMIFS(СВЦЭМ!$C$39:$C$782,СВЦЭМ!$A$39:$A$782,$A66,СВЦЭМ!$B$39:$B$782,E$47)+'СЕТ СН'!$G$12+СВЦЭМ!$D$10+'СЕТ СН'!$G$6-'СЕТ СН'!$G$22</f>
        <v>1369.7793055</v>
      </c>
      <c r="F66" s="36">
        <f>SUMIFS(СВЦЭМ!$C$39:$C$782,СВЦЭМ!$A$39:$A$782,$A66,СВЦЭМ!$B$39:$B$782,F$47)+'СЕТ СН'!$G$12+СВЦЭМ!$D$10+'СЕТ СН'!$G$6-'СЕТ СН'!$G$22</f>
        <v>1371.2528758799999</v>
      </c>
      <c r="G66" s="36">
        <f>SUMIFS(СВЦЭМ!$C$39:$C$782,СВЦЭМ!$A$39:$A$782,$A66,СВЦЭМ!$B$39:$B$782,G$47)+'СЕТ СН'!$G$12+СВЦЭМ!$D$10+'СЕТ СН'!$G$6-'СЕТ СН'!$G$22</f>
        <v>1374.1308776999999</v>
      </c>
      <c r="H66" s="36">
        <f>SUMIFS(СВЦЭМ!$C$39:$C$782,СВЦЭМ!$A$39:$A$782,$A66,СВЦЭМ!$B$39:$B$782,H$47)+'СЕТ СН'!$G$12+СВЦЭМ!$D$10+'СЕТ СН'!$G$6-'СЕТ СН'!$G$22</f>
        <v>1346.18040232</v>
      </c>
      <c r="I66" s="36">
        <f>SUMIFS(СВЦЭМ!$C$39:$C$782,СВЦЭМ!$A$39:$A$782,$A66,СВЦЭМ!$B$39:$B$782,I$47)+'СЕТ СН'!$G$12+СВЦЭМ!$D$10+'СЕТ СН'!$G$6-'СЕТ СН'!$G$22</f>
        <v>1422.76483618</v>
      </c>
      <c r="J66" s="36">
        <f>SUMIFS(СВЦЭМ!$C$39:$C$782,СВЦЭМ!$A$39:$A$782,$A66,СВЦЭМ!$B$39:$B$782,J$47)+'СЕТ СН'!$G$12+СВЦЭМ!$D$10+'СЕТ СН'!$G$6-'СЕТ СН'!$G$22</f>
        <v>1402.5543837099999</v>
      </c>
      <c r="K66" s="36">
        <f>SUMIFS(СВЦЭМ!$C$39:$C$782,СВЦЭМ!$A$39:$A$782,$A66,СВЦЭМ!$B$39:$B$782,K$47)+'СЕТ СН'!$G$12+СВЦЭМ!$D$10+'СЕТ СН'!$G$6-'СЕТ СН'!$G$22</f>
        <v>1409.93807543</v>
      </c>
      <c r="L66" s="36">
        <f>SUMIFS(СВЦЭМ!$C$39:$C$782,СВЦЭМ!$A$39:$A$782,$A66,СВЦЭМ!$B$39:$B$782,L$47)+'СЕТ СН'!$G$12+СВЦЭМ!$D$10+'СЕТ СН'!$G$6-'СЕТ СН'!$G$22</f>
        <v>1411.0746693900001</v>
      </c>
      <c r="M66" s="36">
        <f>SUMIFS(СВЦЭМ!$C$39:$C$782,СВЦЭМ!$A$39:$A$782,$A66,СВЦЭМ!$B$39:$B$782,M$47)+'СЕТ СН'!$G$12+СВЦЭМ!$D$10+'СЕТ СН'!$G$6-'СЕТ СН'!$G$22</f>
        <v>1400.51462195</v>
      </c>
      <c r="N66" s="36">
        <f>SUMIFS(СВЦЭМ!$C$39:$C$782,СВЦЭМ!$A$39:$A$782,$A66,СВЦЭМ!$B$39:$B$782,N$47)+'СЕТ СН'!$G$12+СВЦЭМ!$D$10+'СЕТ СН'!$G$6-'СЕТ СН'!$G$22</f>
        <v>1403.1486192699999</v>
      </c>
      <c r="O66" s="36">
        <f>SUMIFS(СВЦЭМ!$C$39:$C$782,СВЦЭМ!$A$39:$A$782,$A66,СВЦЭМ!$B$39:$B$782,O$47)+'СЕТ СН'!$G$12+СВЦЭМ!$D$10+'СЕТ СН'!$G$6-'СЕТ СН'!$G$22</f>
        <v>1461.1780988</v>
      </c>
      <c r="P66" s="36">
        <f>SUMIFS(СВЦЭМ!$C$39:$C$782,СВЦЭМ!$A$39:$A$782,$A66,СВЦЭМ!$B$39:$B$782,P$47)+'СЕТ СН'!$G$12+СВЦЭМ!$D$10+'СЕТ СН'!$G$6-'СЕТ СН'!$G$22</f>
        <v>1464.8478628400001</v>
      </c>
      <c r="Q66" s="36">
        <f>SUMIFS(СВЦЭМ!$C$39:$C$782,СВЦЭМ!$A$39:$A$782,$A66,СВЦЭМ!$B$39:$B$782,Q$47)+'СЕТ СН'!$G$12+СВЦЭМ!$D$10+'СЕТ СН'!$G$6-'СЕТ СН'!$G$22</f>
        <v>1467.38334728</v>
      </c>
      <c r="R66" s="36">
        <f>SUMIFS(СВЦЭМ!$C$39:$C$782,СВЦЭМ!$A$39:$A$782,$A66,СВЦЭМ!$B$39:$B$782,R$47)+'СЕТ СН'!$G$12+СВЦЭМ!$D$10+'СЕТ СН'!$G$6-'СЕТ СН'!$G$22</f>
        <v>1468.14724914</v>
      </c>
      <c r="S66" s="36">
        <f>SUMIFS(СВЦЭМ!$C$39:$C$782,СВЦЭМ!$A$39:$A$782,$A66,СВЦЭМ!$B$39:$B$782,S$47)+'СЕТ СН'!$G$12+СВЦЭМ!$D$10+'СЕТ СН'!$G$6-'СЕТ СН'!$G$22</f>
        <v>1404.8136279</v>
      </c>
      <c r="T66" s="36">
        <f>SUMIFS(СВЦЭМ!$C$39:$C$782,СВЦЭМ!$A$39:$A$782,$A66,СВЦЭМ!$B$39:$B$782,T$47)+'СЕТ СН'!$G$12+СВЦЭМ!$D$10+'СЕТ СН'!$G$6-'СЕТ СН'!$G$22</f>
        <v>1388.7111702299999</v>
      </c>
      <c r="U66" s="36">
        <f>SUMIFS(СВЦЭМ!$C$39:$C$782,СВЦЭМ!$A$39:$A$782,$A66,СВЦЭМ!$B$39:$B$782,U$47)+'СЕТ СН'!$G$12+СВЦЭМ!$D$10+'СЕТ СН'!$G$6-'СЕТ СН'!$G$22</f>
        <v>1356.2002513299999</v>
      </c>
      <c r="V66" s="36">
        <f>SUMIFS(СВЦЭМ!$C$39:$C$782,СВЦЭМ!$A$39:$A$782,$A66,СВЦЭМ!$B$39:$B$782,V$47)+'СЕТ СН'!$G$12+СВЦЭМ!$D$10+'СЕТ СН'!$G$6-'СЕТ СН'!$G$22</f>
        <v>1355.57911526</v>
      </c>
      <c r="W66" s="36">
        <f>SUMIFS(СВЦЭМ!$C$39:$C$782,СВЦЭМ!$A$39:$A$782,$A66,СВЦЭМ!$B$39:$B$782,W$47)+'СЕТ СН'!$G$12+СВЦЭМ!$D$10+'СЕТ СН'!$G$6-'СЕТ СН'!$G$22</f>
        <v>1358.2186894399999</v>
      </c>
      <c r="X66" s="36">
        <f>SUMIFS(СВЦЭМ!$C$39:$C$782,СВЦЭМ!$A$39:$A$782,$A66,СВЦЭМ!$B$39:$B$782,X$47)+'СЕТ СН'!$G$12+СВЦЭМ!$D$10+'СЕТ СН'!$G$6-'СЕТ СН'!$G$22</f>
        <v>1442.62783504</v>
      </c>
      <c r="Y66" s="36">
        <f>SUMIFS(СВЦЭМ!$C$39:$C$782,СВЦЭМ!$A$39:$A$782,$A66,СВЦЭМ!$B$39:$B$782,Y$47)+'СЕТ СН'!$G$12+СВЦЭМ!$D$10+'СЕТ СН'!$G$6-'СЕТ СН'!$G$22</f>
        <v>1472.94933954</v>
      </c>
    </row>
    <row r="67" spans="1:27" ht="15.75" x14ac:dyDescent="0.2">
      <c r="A67" s="35">
        <f t="shared" si="1"/>
        <v>44520</v>
      </c>
      <c r="B67" s="36">
        <f>SUMIFS(СВЦЭМ!$C$39:$C$782,СВЦЭМ!$A$39:$A$782,$A67,СВЦЭМ!$B$39:$B$782,B$47)+'СЕТ СН'!$G$12+СВЦЭМ!$D$10+'СЕТ СН'!$G$6-'СЕТ СН'!$G$22</f>
        <v>1412.41957725</v>
      </c>
      <c r="C67" s="36">
        <f>SUMIFS(СВЦЭМ!$C$39:$C$782,СВЦЭМ!$A$39:$A$782,$A67,СВЦЭМ!$B$39:$B$782,C$47)+'СЕТ СН'!$G$12+СВЦЭМ!$D$10+'СЕТ СН'!$G$6-'СЕТ СН'!$G$22</f>
        <v>1363.2542008799999</v>
      </c>
      <c r="D67" s="36">
        <f>SUMIFS(СВЦЭМ!$C$39:$C$782,СВЦЭМ!$A$39:$A$782,$A67,СВЦЭМ!$B$39:$B$782,D$47)+'СЕТ СН'!$G$12+СВЦЭМ!$D$10+'СЕТ СН'!$G$6-'СЕТ СН'!$G$22</f>
        <v>1367.1165897199999</v>
      </c>
      <c r="E67" s="36">
        <f>SUMIFS(СВЦЭМ!$C$39:$C$782,СВЦЭМ!$A$39:$A$782,$A67,СВЦЭМ!$B$39:$B$782,E$47)+'СЕТ СН'!$G$12+СВЦЭМ!$D$10+'СЕТ СН'!$G$6-'СЕТ СН'!$G$22</f>
        <v>1368.2933461999999</v>
      </c>
      <c r="F67" s="36">
        <f>SUMIFS(СВЦЭМ!$C$39:$C$782,СВЦЭМ!$A$39:$A$782,$A67,СВЦЭМ!$B$39:$B$782,F$47)+'СЕТ СН'!$G$12+СВЦЭМ!$D$10+'СЕТ СН'!$G$6-'СЕТ СН'!$G$22</f>
        <v>1370.69788926</v>
      </c>
      <c r="G67" s="36">
        <f>SUMIFS(СВЦЭМ!$C$39:$C$782,СВЦЭМ!$A$39:$A$782,$A67,СВЦЭМ!$B$39:$B$782,G$47)+'СЕТ СН'!$G$12+СВЦЭМ!$D$10+'СЕТ СН'!$G$6-'СЕТ СН'!$G$22</f>
        <v>1368.3803036699999</v>
      </c>
      <c r="H67" s="36">
        <f>SUMIFS(СВЦЭМ!$C$39:$C$782,СВЦЭМ!$A$39:$A$782,$A67,СВЦЭМ!$B$39:$B$782,H$47)+'СЕТ СН'!$G$12+СВЦЭМ!$D$10+'СЕТ СН'!$G$6-'СЕТ СН'!$G$22</f>
        <v>1353.7532607599999</v>
      </c>
      <c r="I67" s="36">
        <f>SUMIFS(СВЦЭМ!$C$39:$C$782,СВЦЭМ!$A$39:$A$782,$A67,СВЦЭМ!$B$39:$B$782,I$47)+'СЕТ СН'!$G$12+СВЦЭМ!$D$10+'СЕТ СН'!$G$6-'СЕТ СН'!$G$22</f>
        <v>1374.09172201</v>
      </c>
      <c r="J67" s="36">
        <f>SUMIFS(СВЦЭМ!$C$39:$C$782,СВЦЭМ!$A$39:$A$782,$A67,СВЦЭМ!$B$39:$B$782,J$47)+'СЕТ СН'!$G$12+СВЦЭМ!$D$10+'СЕТ СН'!$G$6-'СЕТ СН'!$G$22</f>
        <v>1325.59294189</v>
      </c>
      <c r="K67" s="36">
        <f>SUMIFS(СВЦЭМ!$C$39:$C$782,СВЦЭМ!$A$39:$A$782,$A67,СВЦЭМ!$B$39:$B$782,K$47)+'СЕТ СН'!$G$12+СВЦЭМ!$D$10+'СЕТ СН'!$G$6-'СЕТ СН'!$G$22</f>
        <v>1300.95454795</v>
      </c>
      <c r="L67" s="36">
        <f>SUMIFS(СВЦЭМ!$C$39:$C$782,СВЦЭМ!$A$39:$A$782,$A67,СВЦЭМ!$B$39:$B$782,L$47)+'СЕТ СН'!$G$12+СВЦЭМ!$D$10+'СЕТ СН'!$G$6-'СЕТ СН'!$G$22</f>
        <v>1303.2915856899999</v>
      </c>
      <c r="M67" s="36">
        <f>SUMIFS(СВЦЭМ!$C$39:$C$782,СВЦЭМ!$A$39:$A$782,$A67,СВЦЭМ!$B$39:$B$782,M$47)+'СЕТ СН'!$G$12+СВЦЭМ!$D$10+'СЕТ СН'!$G$6-'СЕТ СН'!$G$22</f>
        <v>1283.62945653</v>
      </c>
      <c r="N67" s="36">
        <f>SUMIFS(СВЦЭМ!$C$39:$C$782,СВЦЭМ!$A$39:$A$782,$A67,СВЦЭМ!$B$39:$B$782,N$47)+'СЕТ СН'!$G$12+СВЦЭМ!$D$10+'СЕТ СН'!$G$6-'СЕТ СН'!$G$22</f>
        <v>1288.80093562</v>
      </c>
      <c r="O67" s="36">
        <f>SUMIFS(СВЦЭМ!$C$39:$C$782,СВЦЭМ!$A$39:$A$782,$A67,СВЦЭМ!$B$39:$B$782,O$47)+'СЕТ СН'!$G$12+СВЦЭМ!$D$10+'СЕТ СН'!$G$6-'СЕТ СН'!$G$22</f>
        <v>1313.6362589299999</v>
      </c>
      <c r="P67" s="36">
        <f>SUMIFS(СВЦЭМ!$C$39:$C$782,СВЦЭМ!$A$39:$A$782,$A67,СВЦЭМ!$B$39:$B$782,P$47)+'СЕТ СН'!$G$12+СВЦЭМ!$D$10+'СЕТ СН'!$G$6-'СЕТ СН'!$G$22</f>
        <v>1328.32839758</v>
      </c>
      <c r="Q67" s="36">
        <f>SUMIFS(СВЦЭМ!$C$39:$C$782,СВЦЭМ!$A$39:$A$782,$A67,СВЦЭМ!$B$39:$B$782,Q$47)+'СЕТ СН'!$G$12+СВЦЭМ!$D$10+'СЕТ СН'!$G$6-'СЕТ СН'!$G$22</f>
        <v>1322.92113814</v>
      </c>
      <c r="R67" s="36">
        <f>SUMIFS(СВЦЭМ!$C$39:$C$782,СВЦЭМ!$A$39:$A$782,$A67,СВЦЭМ!$B$39:$B$782,R$47)+'СЕТ СН'!$G$12+СВЦЭМ!$D$10+'СЕТ СН'!$G$6-'СЕТ СН'!$G$22</f>
        <v>1320.2245540399999</v>
      </c>
      <c r="S67" s="36">
        <f>SUMIFS(СВЦЭМ!$C$39:$C$782,СВЦЭМ!$A$39:$A$782,$A67,СВЦЭМ!$B$39:$B$782,S$47)+'СЕТ СН'!$G$12+СВЦЭМ!$D$10+'СЕТ СН'!$G$6-'СЕТ СН'!$G$22</f>
        <v>1301.0102608699999</v>
      </c>
      <c r="T67" s="36">
        <f>SUMIFS(СВЦЭМ!$C$39:$C$782,СВЦЭМ!$A$39:$A$782,$A67,СВЦЭМ!$B$39:$B$782,T$47)+'СЕТ СН'!$G$12+СВЦЭМ!$D$10+'СЕТ СН'!$G$6-'СЕТ СН'!$G$22</f>
        <v>1307.2867835699999</v>
      </c>
      <c r="U67" s="36">
        <f>SUMIFS(СВЦЭМ!$C$39:$C$782,СВЦЭМ!$A$39:$A$782,$A67,СВЦЭМ!$B$39:$B$782,U$47)+'СЕТ СН'!$G$12+СВЦЭМ!$D$10+'СЕТ СН'!$G$6-'СЕТ СН'!$G$22</f>
        <v>1302.18604003</v>
      </c>
      <c r="V67" s="36">
        <f>SUMIFS(СВЦЭМ!$C$39:$C$782,СВЦЭМ!$A$39:$A$782,$A67,СВЦЭМ!$B$39:$B$782,V$47)+'СЕТ СН'!$G$12+СВЦЭМ!$D$10+'СЕТ СН'!$G$6-'СЕТ СН'!$G$22</f>
        <v>1295.78174979</v>
      </c>
      <c r="W67" s="36">
        <f>SUMIFS(СВЦЭМ!$C$39:$C$782,СВЦЭМ!$A$39:$A$782,$A67,СВЦЭМ!$B$39:$B$782,W$47)+'СЕТ СН'!$G$12+СВЦЭМ!$D$10+'СЕТ СН'!$G$6-'СЕТ СН'!$G$22</f>
        <v>1312.4595211799999</v>
      </c>
      <c r="X67" s="36">
        <f>SUMIFS(СВЦЭМ!$C$39:$C$782,СВЦЭМ!$A$39:$A$782,$A67,СВЦЭМ!$B$39:$B$782,X$47)+'СЕТ СН'!$G$12+СВЦЭМ!$D$10+'СЕТ СН'!$G$6-'СЕТ СН'!$G$22</f>
        <v>1347.5410047299999</v>
      </c>
      <c r="Y67" s="36">
        <f>SUMIFS(СВЦЭМ!$C$39:$C$782,СВЦЭМ!$A$39:$A$782,$A67,СВЦЭМ!$B$39:$B$782,Y$47)+'СЕТ СН'!$G$12+СВЦЭМ!$D$10+'СЕТ СН'!$G$6-'СЕТ СН'!$G$22</f>
        <v>1369.59794229</v>
      </c>
    </row>
    <row r="68" spans="1:27" ht="15.75" x14ac:dyDescent="0.2">
      <c r="A68" s="35">
        <f t="shared" si="1"/>
        <v>44521</v>
      </c>
      <c r="B68" s="36">
        <f>SUMIFS(СВЦЭМ!$C$39:$C$782,СВЦЭМ!$A$39:$A$782,$A68,СВЦЭМ!$B$39:$B$782,B$47)+'СЕТ СН'!$G$12+СВЦЭМ!$D$10+'СЕТ СН'!$G$6-'СЕТ СН'!$G$22</f>
        <v>1368.3250395800001</v>
      </c>
      <c r="C68" s="36">
        <f>SUMIFS(СВЦЭМ!$C$39:$C$782,СВЦЭМ!$A$39:$A$782,$A68,СВЦЭМ!$B$39:$B$782,C$47)+'СЕТ СН'!$G$12+СВЦЭМ!$D$10+'СЕТ СН'!$G$6-'СЕТ СН'!$G$22</f>
        <v>1385.7196955300001</v>
      </c>
      <c r="D68" s="36">
        <f>SUMIFS(СВЦЭМ!$C$39:$C$782,СВЦЭМ!$A$39:$A$782,$A68,СВЦЭМ!$B$39:$B$782,D$47)+'СЕТ СН'!$G$12+СВЦЭМ!$D$10+'СЕТ СН'!$G$6-'СЕТ СН'!$G$22</f>
        <v>1406.6412733099999</v>
      </c>
      <c r="E68" s="36">
        <f>SUMIFS(СВЦЭМ!$C$39:$C$782,СВЦЭМ!$A$39:$A$782,$A68,СВЦЭМ!$B$39:$B$782,E$47)+'СЕТ СН'!$G$12+СВЦЭМ!$D$10+'СЕТ СН'!$G$6-'СЕТ СН'!$G$22</f>
        <v>1419.2345063299999</v>
      </c>
      <c r="F68" s="36">
        <f>SUMIFS(СВЦЭМ!$C$39:$C$782,СВЦЭМ!$A$39:$A$782,$A68,СВЦЭМ!$B$39:$B$782,F$47)+'СЕТ СН'!$G$12+СВЦЭМ!$D$10+'СЕТ СН'!$G$6-'СЕТ СН'!$G$22</f>
        <v>1409.8330654199999</v>
      </c>
      <c r="G68" s="36">
        <f>SUMIFS(СВЦЭМ!$C$39:$C$782,СВЦЭМ!$A$39:$A$782,$A68,СВЦЭМ!$B$39:$B$782,G$47)+'СЕТ СН'!$G$12+СВЦЭМ!$D$10+'СЕТ СН'!$G$6-'СЕТ СН'!$G$22</f>
        <v>1403.72530276</v>
      </c>
      <c r="H68" s="36">
        <f>SUMIFS(СВЦЭМ!$C$39:$C$782,СВЦЭМ!$A$39:$A$782,$A68,СВЦЭМ!$B$39:$B$782,H$47)+'СЕТ СН'!$G$12+СВЦЭМ!$D$10+'СЕТ СН'!$G$6-'СЕТ СН'!$G$22</f>
        <v>1381.3769115099999</v>
      </c>
      <c r="I68" s="36">
        <f>SUMIFS(СВЦЭМ!$C$39:$C$782,СВЦЭМ!$A$39:$A$782,$A68,СВЦЭМ!$B$39:$B$782,I$47)+'СЕТ СН'!$G$12+СВЦЭМ!$D$10+'СЕТ СН'!$G$6-'СЕТ СН'!$G$22</f>
        <v>1361.3434061</v>
      </c>
      <c r="J68" s="36">
        <f>SUMIFS(СВЦЭМ!$C$39:$C$782,СВЦЭМ!$A$39:$A$782,$A68,СВЦЭМ!$B$39:$B$782,J$47)+'СЕТ СН'!$G$12+СВЦЭМ!$D$10+'СЕТ СН'!$G$6-'СЕТ СН'!$G$22</f>
        <v>1332.1030351100001</v>
      </c>
      <c r="K68" s="36">
        <f>SUMIFS(СВЦЭМ!$C$39:$C$782,СВЦЭМ!$A$39:$A$782,$A68,СВЦЭМ!$B$39:$B$782,K$47)+'СЕТ СН'!$G$12+СВЦЭМ!$D$10+'СЕТ СН'!$G$6-'СЕТ СН'!$G$22</f>
        <v>1273.58456639</v>
      </c>
      <c r="L68" s="36">
        <f>SUMIFS(СВЦЭМ!$C$39:$C$782,СВЦЭМ!$A$39:$A$782,$A68,СВЦЭМ!$B$39:$B$782,L$47)+'СЕТ СН'!$G$12+СВЦЭМ!$D$10+'СЕТ СН'!$G$6-'СЕТ СН'!$G$22</f>
        <v>1278.7763015999999</v>
      </c>
      <c r="M68" s="36">
        <f>SUMIFS(СВЦЭМ!$C$39:$C$782,СВЦЭМ!$A$39:$A$782,$A68,СВЦЭМ!$B$39:$B$782,M$47)+'СЕТ СН'!$G$12+СВЦЭМ!$D$10+'СЕТ СН'!$G$6-'СЕТ СН'!$G$22</f>
        <v>1281.68590264</v>
      </c>
      <c r="N68" s="36">
        <f>SUMIFS(СВЦЭМ!$C$39:$C$782,СВЦЭМ!$A$39:$A$782,$A68,СВЦЭМ!$B$39:$B$782,N$47)+'СЕТ СН'!$G$12+СВЦЭМ!$D$10+'СЕТ СН'!$G$6-'СЕТ СН'!$G$22</f>
        <v>1287.5088668399999</v>
      </c>
      <c r="O68" s="36">
        <f>SUMIFS(СВЦЭМ!$C$39:$C$782,СВЦЭМ!$A$39:$A$782,$A68,СВЦЭМ!$B$39:$B$782,O$47)+'СЕТ СН'!$G$12+СВЦЭМ!$D$10+'СЕТ СН'!$G$6-'СЕТ СН'!$G$22</f>
        <v>1295.05702202</v>
      </c>
      <c r="P68" s="36">
        <f>SUMIFS(СВЦЭМ!$C$39:$C$782,СВЦЭМ!$A$39:$A$782,$A68,СВЦЭМ!$B$39:$B$782,P$47)+'СЕТ СН'!$G$12+СВЦЭМ!$D$10+'СЕТ СН'!$G$6-'СЕТ СН'!$G$22</f>
        <v>1316.81699172</v>
      </c>
      <c r="Q68" s="36">
        <f>SUMIFS(СВЦЭМ!$C$39:$C$782,СВЦЭМ!$A$39:$A$782,$A68,СВЦЭМ!$B$39:$B$782,Q$47)+'СЕТ СН'!$G$12+СВЦЭМ!$D$10+'СЕТ СН'!$G$6-'СЕТ СН'!$G$22</f>
        <v>1315.10967706</v>
      </c>
      <c r="R68" s="36">
        <f>SUMIFS(СВЦЭМ!$C$39:$C$782,СВЦЭМ!$A$39:$A$782,$A68,СВЦЭМ!$B$39:$B$782,R$47)+'СЕТ СН'!$G$12+СВЦЭМ!$D$10+'СЕТ СН'!$G$6-'СЕТ СН'!$G$22</f>
        <v>1309.2034298900001</v>
      </c>
      <c r="S68" s="36">
        <f>SUMIFS(СВЦЭМ!$C$39:$C$782,СВЦЭМ!$A$39:$A$782,$A68,СВЦЭМ!$B$39:$B$782,S$47)+'СЕТ СН'!$G$12+СВЦЭМ!$D$10+'СЕТ СН'!$G$6-'СЕТ СН'!$G$22</f>
        <v>1284.6192596999999</v>
      </c>
      <c r="T68" s="36">
        <f>SUMIFS(СВЦЭМ!$C$39:$C$782,СВЦЭМ!$A$39:$A$782,$A68,СВЦЭМ!$B$39:$B$782,T$47)+'СЕТ СН'!$G$12+СВЦЭМ!$D$10+'СЕТ СН'!$G$6-'СЕТ СН'!$G$22</f>
        <v>1272.7048175099999</v>
      </c>
      <c r="U68" s="36">
        <f>SUMIFS(СВЦЭМ!$C$39:$C$782,СВЦЭМ!$A$39:$A$782,$A68,СВЦЭМ!$B$39:$B$782,U$47)+'СЕТ СН'!$G$12+СВЦЭМ!$D$10+'СЕТ СН'!$G$6-'СЕТ СН'!$G$22</f>
        <v>1288.19804196</v>
      </c>
      <c r="V68" s="36">
        <f>SUMIFS(СВЦЭМ!$C$39:$C$782,СВЦЭМ!$A$39:$A$782,$A68,СВЦЭМ!$B$39:$B$782,V$47)+'СЕТ СН'!$G$12+СВЦЭМ!$D$10+'СЕТ СН'!$G$6-'СЕТ СН'!$G$22</f>
        <v>1296.2302572199999</v>
      </c>
      <c r="W68" s="36">
        <f>SUMIFS(СВЦЭМ!$C$39:$C$782,СВЦЭМ!$A$39:$A$782,$A68,СВЦЭМ!$B$39:$B$782,W$47)+'СЕТ СН'!$G$12+СВЦЭМ!$D$10+'СЕТ СН'!$G$6-'СЕТ СН'!$G$22</f>
        <v>1318.56722061</v>
      </c>
      <c r="X68" s="36">
        <f>SUMIFS(СВЦЭМ!$C$39:$C$782,СВЦЭМ!$A$39:$A$782,$A68,СВЦЭМ!$B$39:$B$782,X$47)+'СЕТ СН'!$G$12+СВЦЭМ!$D$10+'СЕТ СН'!$G$6-'СЕТ СН'!$G$22</f>
        <v>1338.16609085</v>
      </c>
      <c r="Y68" s="36">
        <f>SUMIFS(СВЦЭМ!$C$39:$C$782,СВЦЭМ!$A$39:$A$782,$A68,СВЦЭМ!$B$39:$B$782,Y$47)+'СЕТ СН'!$G$12+СВЦЭМ!$D$10+'СЕТ СН'!$G$6-'СЕТ СН'!$G$22</f>
        <v>1361.9432323599999</v>
      </c>
    </row>
    <row r="69" spans="1:27" ht="15.75" x14ac:dyDescent="0.2">
      <c r="A69" s="35">
        <f t="shared" si="1"/>
        <v>44522</v>
      </c>
      <c r="B69" s="36">
        <f>SUMIFS(СВЦЭМ!$C$39:$C$782,СВЦЭМ!$A$39:$A$782,$A69,СВЦЭМ!$B$39:$B$782,B$47)+'СЕТ СН'!$G$12+СВЦЭМ!$D$10+'СЕТ СН'!$G$6-'СЕТ СН'!$G$22</f>
        <v>1370.4041964200001</v>
      </c>
      <c r="C69" s="36">
        <f>SUMIFS(СВЦЭМ!$C$39:$C$782,СВЦЭМ!$A$39:$A$782,$A69,СВЦЭМ!$B$39:$B$782,C$47)+'СЕТ СН'!$G$12+СВЦЭМ!$D$10+'СЕТ СН'!$G$6-'СЕТ СН'!$G$22</f>
        <v>1371.0846794300001</v>
      </c>
      <c r="D69" s="36">
        <f>SUMIFS(СВЦЭМ!$C$39:$C$782,СВЦЭМ!$A$39:$A$782,$A69,СВЦЭМ!$B$39:$B$782,D$47)+'СЕТ СН'!$G$12+СВЦЭМ!$D$10+'СЕТ СН'!$G$6-'СЕТ СН'!$G$22</f>
        <v>1385.19511474</v>
      </c>
      <c r="E69" s="36">
        <f>SUMIFS(СВЦЭМ!$C$39:$C$782,СВЦЭМ!$A$39:$A$782,$A69,СВЦЭМ!$B$39:$B$782,E$47)+'СЕТ СН'!$G$12+СВЦЭМ!$D$10+'СЕТ СН'!$G$6-'СЕТ СН'!$G$22</f>
        <v>1395.0271948899999</v>
      </c>
      <c r="F69" s="36">
        <f>SUMIFS(СВЦЭМ!$C$39:$C$782,СВЦЭМ!$A$39:$A$782,$A69,СВЦЭМ!$B$39:$B$782,F$47)+'СЕТ СН'!$G$12+СВЦЭМ!$D$10+'СЕТ СН'!$G$6-'СЕТ СН'!$G$22</f>
        <v>1387.9873825899999</v>
      </c>
      <c r="G69" s="36">
        <f>SUMIFS(СВЦЭМ!$C$39:$C$782,СВЦЭМ!$A$39:$A$782,$A69,СВЦЭМ!$B$39:$B$782,G$47)+'СЕТ СН'!$G$12+СВЦЭМ!$D$10+'СЕТ СН'!$G$6-'СЕТ СН'!$G$22</f>
        <v>1370.9542896999999</v>
      </c>
      <c r="H69" s="36">
        <f>SUMIFS(СВЦЭМ!$C$39:$C$782,СВЦЭМ!$A$39:$A$782,$A69,СВЦЭМ!$B$39:$B$782,H$47)+'СЕТ СН'!$G$12+СВЦЭМ!$D$10+'СЕТ СН'!$G$6-'СЕТ СН'!$G$22</f>
        <v>1338.0534557999999</v>
      </c>
      <c r="I69" s="36">
        <f>SUMIFS(СВЦЭМ!$C$39:$C$782,СВЦЭМ!$A$39:$A$782,$A69,СВЦЭМ!$B$39:$B$782,I$47)+'СЕТ СН'!$G$12+СВЦЭМ!$D$10+'СЕТ СН'!$G$6-'СЕТ СН'!$G$22</f>
        <v>1303.0488147599999</v>
      </c>
      <c r="J69" s="36">
        <f>SUMIFS(СВЦЭМ!$C$39:$C$782,СВЦЭМ!$A$39:$A$782,$A69,СВЦЭМ!$B$39:$B$782,J$47)+'СЕТ СН'!$G$12+СВЦЭМ!$D$10+'СЕТ СН'!$G$6-'СЕТ СН'!$G$22</f>
        <v>1323.9055361000001</v>
      </c>
      <c r="K69" s="36">
        <f>SUMIFS(СВЦЭМ!$C$39:$C$782,СВЦЭМ!$A$39:$A$782,$A69,СВЦЭМ!$B$39:$B$782,K$47)+'СЕТ СН'!$G$12+СВЦЭМ!$D$10+'СЕТ СН'!$G$6-'СЕТ СН'!$G$22</f>
        <v>1292.9555453400001</v>
      </c>
      <c r="L69" s="36">
        <f>SUMIFS(СВЦЭМ!$C$39:$C$782,СВЦЭМ!$A$39:$A$782,$A69,СВЦЭМ!$B$39:$B$782,L$47)+'СЕТ СН'!$G$12+СВЦЭМ!$D$10+'СЕТ СН'!$G$6-'СЕТ СН'!$G$22</f>
        <v>1276.9225376499999</v>
      </c>
      <c r="M69" s="36">
        <f>SUMIFS(СВЦЭМ!$C$39:$C$782,СВЦЭМ!$A$39:$A$782,$A69,СВЦЭМ!$B$39:$B$782,M$47)+'СЕТ СН'!$G$12+СВЦЭМ!$D$10+'СЕТ СН'!$G$6-'СЕТ СН'!$G$22</f>
        <v>1283.84645095</v>
      </c>
      <c r="N69" s="36">
        <f>SUMIFS(СВЦЭМ!$C$39:$C$782,СВЦЭМ!$A$39:$A$782,$A69,СВЦЭМ!$B$39:$B$782,N$47)+'СЕТ СН'!$G$12+СВЦЭМ!$D$10+'СЕТ СН'!$G$6-'СЕТ СН'!$G$22</f>
        <v>1288.4597583300001</v>
      </c>
      <c r="O69" s="36">
        <f>SUMIFS(СВЦЭМ!$C$39:$C$782,СВЦЭМ!$A$39:$A$782,$A69,СВЦЭМ!$B$39:$B$782,O$47)+'СЕТ СН'!$G$12+СВЦЭМ!$D$10+'СЕТ СН'!$G$6-'СЕТ СН'!$G$22</f>
        <v>1325.32003786</v>
      </c>
      <c r="P69" s="36">
        <f>SUMIFS(СВЦЭМ!$C$39:$C$782,СВЦЭМ!$A$39:$A$782,$A69,СВЦЭМ!$B$39:$B$782,P$47)+'СЕТ СН'!$G$12+СВЦЭМ!$D$10+'СЕТ СН'!$G$6-'СЕТ СН'!$G$22</f>
        <v>1348.2330608</v>
      </c>
      <c r="Q69" s="36">
        <f>SUMIFS(СВЦЭМ!$C$39:$C$782,СВЦЭМ!$A$39:$A$782,$A69,СВЦЭМ!$B$39:$B$782,Q$47)+'СЕТ СН'!$G$12+СВЦЭМ!$D$10+'СЕТ СН'!$G$6-'СЕТ СН'!$G$22</f>
        <v>1340.9594592599999</v>
      </c>
      <c r="R69" s="36">
        <f>SUMIFS(СВЦЭМ!$C$39:$C$782,СВЦЭМ!$A$39:$A$782,$A69,СВЦЭМ!$B$39:$B$782,R$47)+'СЕТ СН'!$G$12+СВЦЭМ!$D$10+'СЕТ СН'!$G$6-'СЕТ СН'!$G$22</f>
        <v>1340.7377720100001</v>
      </c>
      <c r="S69" s="36">
        <f>SUMIFS(СВЦЭМ!$C$39:$C$782,СВЦЭМ!$A$39:$A$782,$A69,СВЦЭМ!$B$39:$B$782,S$47)+'СЕТ СН'!$G$12+СВЦЭМ!$D$10+'СЕТ СН'!$G$6-'СЕТ СН'!$G$22</f>
        <v>1276.5590248899998</v>
      </c>
      <c r="T69" s="36">
        <f>SUMIFS(СВЦЭМ!$C$39:$C$782,СВЦЭМ!$A$39:$A$782,$A69,СВЦЭМ!$B$39:$B$782,T$47)+'СЕТ СН'!$G$12+СВЦЭМ!$D$10+'СЕТ СН'!$G$6-'СЕТ СН'!$G$22</f>
        <v>1295.85763791</v>
      </c>
      <c r="U69" s="36">
        <f>SUMIFS(СВЦЭМ!$C$39:$C$782,СВЦЭМ!$A$39:$A$782,$A69,СВЦЭМ!$B$39:$B$782,U$47)+'СЕТ СН'!$G$12+СВЦЭМ!$D$10+'СЕТ СН'!$G$6-'СЕТ СН'!$G$22</f>
        <v>1292.6612279399999</v>
      </c>
      <c r="V69" s="36">
        <f>SUMIFS(СВЦЭМ!$C$39:$C$782,СВЦЭМ!$A$39:$A$782,$A69,СВЦЭМ!$B$39:$B$782,V$47)+'СЕТ СН'!$G$12+СВЦЭМ!$D$10+'СЕТ СН'!$G$6-'СЕТ СН'!$G$22</f>
        <v>1298.49709773</v>
      </c>
      <c r="W69" s="36">
        <f>SUMIFS(СВЦЭМ!$C$39:$C$782,СВЦЭМ!$A$39:$A$782,$A69,СВЦЭМ!$B$39:$B$782,W$47)+'СЕТ СН'!$G$12+СВЦЭМ!$D$10+'СЕТ СН'!$G$6-'СЕТ СН'!$G$22</f>
        <v>1320.9602686999999</v>
      </c>
      <c r="X69" s="36">
        <f>SUMIFS(СВЦЭМ!$C$39:$C$782,СВЦЭМ!$A$39:$A$782,$A69,СВЦЭМ!$B$39:$B$782,X$47)+'СЕТ СН'!$G$12+СВЦЭМ!$D$10+'СЕТ СН'!$G$6-'СЕТ СН'!$G$22</f>
        <v>1361.71218456</v>
      </c>
      <c r="Y69" s="36">
        <f>SUMIFS(СВЦЭМ!$C$39:$C$782,СВЦЭМ!$A$39:$A$782,$A69,СВЦЭМ!$B$39:$B$782,Y$47)+'СЕТ СН'!$G$12+СВЦЭМ!$D$10+'СЕТ СН'!$G$6-'СЕТ СН'!$G$22</f>
        <v>1385.28185912</v>
      </c>
    </row>
    <row r="70" spans="1:27" ht="15.75" x14ac:dyDescent="0.2">
      <c r="A70" s="35">
        <f t="shared" si="1"/>
        <v>44523</v>
      </c>
      <c r="B70" s="36">
        <f>SUMIFS(СВЦЭМ!$C$39:$C$782,СВЦЭМ!$A$39:$A$782,$A70,СВЦЭМ!$B$39:$B$782,B$47)+'СЕТ СН'!$G$12+СВЦЭМ!$D$10+'СЕТ СН'!$G$6-'СЕТ СН'!$G$22</f>
        <v>1364.5756551299999</v>
      </c>
      <c r="C70" s="36">
        <f>SUMIFS(СВЦЭМ!$C$39:$C$782,СВЦЭМ!$A$39:$A$782,$A70,СВЦЭМ!$B$39:$B$782,C$47)+'СЕТ СН'!$G$12+СВЦЭМ!$D$10+'СЕТ СН'!$G$6-'СЕТ СН'!$G$22</f>
        <v>1404.5978316200001</v>
      </c>
      <c r="D70" s="36">
        <f>SUMIFS(СВЦЭМ!$C$39:$C$782,СВЦЭМ!$A$39:$A$782,$A70,СВЦЭМ!$B$39:$B$782,D$47)+'СЕТ СН'!$G$12+СВЦЭМ!$D$10+'СЕТ СН'!$G$6-'СЕТ СН'!$G$22</f>
        <v>1388.6448507099999</v>
      </c>
      <c r="E70" s="36">
        <f>SUMIFS(СВЦЭМ!$C$39:$C$782,СВЦЭМ!$A$39:$A$782,$A70,СВЦЭМ!$B$39:$B$782,E$47)+'СЕТ СН'!$G$12+СВЦЭМ!$D$10+'СЕТ СН'!$G$6-'СЕТ СН'!$G$22</f>
        <v>1384.9667456499999</v>
      </c>
      <c r="F70" s="36">
        <f>SUMIFS(СВЦЭМ!$C$39:$C$782,СВЦЭМ!$A$39:$A$782,$A70,СВЦЭМ!$B$39:$B$782,F$47)+'СЕТ СН'!$G$12+СВЦЭМ!$D$10+'СЕТ СН'!$G$6-'СЕТ СН'!$G$22</f>
        <v>1387.07531021</v>
      </c>
      <c r="G70" s="36">
        <f>SUMIFS(СВЦЭМ!$C$39:$C$782,СВЦЭМ!$A$39:$A$782,$A70,СВЦЭМ!$B$39:$B$782,G$47)+'СЕТ СН'!$G$12+СВЦЭМ!$D$10+'СЕТ СН'!$G$6-'СЕТ СН'!$G$22</f>
        <v>1367.96681472</v>
      </c>
      <c r="H70" s="36">
        <f>SUMIFS(СВЦЭМ!$C$39:$C$782,СВЦЭМ!$A$39:$A$782,$A70,СВЦЭМ!$B$39:$B$782,H$47)+'СЕТ СН'!$G$12+СВЦЭМ!$D$10+'СЕТ СН'!$G$6-'СЕТ СН'!$G$22</f>
        <v>1364.2354440199999</v>
      </c>
      <c r="I70" s="36">
        <f>SUMIFS(СВЦЭМ!$C$39:$C$782,СВЦЭМ!$A$39:$A$782,$A70,СВЦЭМ!$B$39:$B$782,I$47)+'СЕТ СН'!$G$12+СВЦЭМ!$D$10+'СЕТ СН'!$G$6-'СЕТ СН'!$G$22</f>
        <v>1347.5990051799999</v>
      </c>
      <c r="J70" s="36">
        <f>SUMIFS(СВЦЭМ!$C$39:$C$782,СВЦЭМ!$A$39:$A$782,$A70,СВЦЭМ!$B$39:$B$782,J$47)+'СЕТ СН'!$G$12+СВЦЭМ!$D$10+'СЕТ СН'!$G$6-'СЕТ СН'!$G$22</f>
        <v>1310.6681269999999</v>
      </c>
      <c r="K70" s="36">
        <f>SUMIFS(СВЦЭМ!$C$39:$C$782,СВЦЭМ!$A$39:$A$782,$A70,СВЦЭМ!$B$39:$B$782,K$47)+'СЕТ СН'!$G$12+СВЦЭМ!$D$10+'СЕТ СН'!$G$6-'СЕТ СН'!$G$22</f>
        <v>1300.05307253</v>
      </c>
      <c r="L70" s="36">
        <f>SUMIFS(СВЦЭМ!$C$39:$C$782,СВЦЭМ!$A$39:$A$782,$A70,СВЦЭМ!$B$39:$B$782,L$47)+'СЕТ СН'!$G$12+СВЦЭМ!$D$10+'СЕТ СН'!$G$6-'СЕТ СН'!$G$22</f>
        <v>1318.0707522099999</v>
      </c>
      <c r="M70" s="36">
        <f>SUMIFS(СВЦЭМ!$C$39:$C$782,СВЦЭМ!$A$39:$A$782,$A70,СВЦЭМ!$B$39:$B$782,M$47)+'СЕТ СН'!$G$12+СВЦЭМ!$D$10+'СЕТ СН'!$G$6-'СЕТ СН'!$G$22</f>
        <v>1357.0462373799999</v>
      </c>
      <c r="N70" s="36">
        <f>SUMIFS(СВЦЭМ!$C$39:$C$782,СВЦЭМ!$A$39:$A$782,$A70,СВЦЭМ!$B$39:$B$782,N$47)+'СЕТ СН'!$G$12+СВЦЭМ!$D$10+'СЕТ СН'!$G$6-'СЕТ СН'!$G$22</f>
        <v>1358.84801171</v>
      </c>
      <c r="O70" s="36">
        <f>SUMIFS(СВЦЭМ!$C$39:$C$782,СВЦЭМ!$A$39:$A$782,$A70,СВЦЭМ!$B$39:$B$782,O$47)+'СЕТ СН'!$G$12+СВЦЭМ!$D$10+'СЕТ СН'!$G$6-'СЕТ СН'!$G$22</f>
        <v>1370.85694825</v>
      </c>
      <c r="P70" s="36">
        <f>SUMIFS(СВЦЭМ!$C$39:$C$782,СВЦЭМ!$A$39:$A$782,$A70,СВЦЭМ!$B$39:$B$782,P$47)+'СЕТ СН'!$G$12+СВЦЭМ!$D$10+'СЕТ СН'!$G$6-'СЕТ СН'!$G$22</f>
        <v>1376.01573209</v>
      </c>
      <c r="Q70" s="36">
        <f>SUMIFS(СВЦЭМ!$C$39:$C$782,СВЦЭМ!$A$39:$A$782,$A70,СВЦЭМ!$B$39:$B$782,Q$47)+'СЕТ СН'!$G$12+СВЦЭМ!$D$10+'СЕТ СН'!$G$6-'СЕТ СН'!$G$22</f>
        <v>1373.3229237</v>
      </c>
      <c r="R70" s="36">
        <f>SUMIFS(СВЦЭМ!$C$39:$C$782,СВЦЭМ!$A$39:$A$782,$A70,СВЦЭМ!$B$39:$B$782,R$47)+'СЕТ СН'!$G$12+СВЦЭМ!$D$10+'СЕТ СН'!$G$6-'СЕТ СН'!$G$22</f>
        <v>1355.86659605</v>
      </c>
      <c r="S70" s="36">
        <f>SUMIFS(СВЦЭМ!$C$39:$C$782,СВЦЭМ!$A$39:$A$782,$A70,СВЦЭМ!$B$39:$B$782,S$47)+'СЕТ СН'!$G$12+СВЦЭМ!$D$10+'СЕТ СН'!$G$6-'СЕТ СН'!$G$22</f>
        <v>1304.16093518</v>
      </c>
      <c r="T70" s="36">
        <f>SUMIFS(СВЦЭМ!$C$39:$C$782,СВЦЭМ!$A$39:$A$782,$A70,СВЦЭМ!$B$39:$B$782,T$47)+'СЕТ СН'!$G$12+СВЦЭМ!$D$10+'СЕТ СН'!$G$6-'СЕТ СН'!$G$22</f>
        <v>1289.68735451</v>
      </c>
      <c r="U70" s="36">
        <f>SUMIFS(СВЦЭМ!$C$39:$C$782,СВЦЭМ!$A$39:$A$782,$A70,СВЦЭМ!$B$39:$B$782,U$47)+'СЕТ СН'!$G$12+СВЦЭМ!$D$10+'СЕТ СН'!$G$6-'СЕТ СН'!$G$22</f>
        <v>1280.88232993</v>
      </c>
      <c r="V70" s="36">
        <f>SUMIFS(СВЦЭМ!$C$39:$C$782,СВЦЭМ!$A$39:$A$782,$A70,СВЦЭМ!$B$39:$B$782,V$47)+'СЕТ СН'!$G$12+СВЦЭМ!$D$10+'СЕТ СН'!$G$6-'СЕТ СН'!$G$22</f>
        <v>1304.86903633</v>
      </c>
      <c r="W70" s="36">
        <f>SUMIFS(СВЦЭМ!$C$39:$C$782,СВЦЭМ!$A$39:$A$782,$A70,СВЦЭМ!$B$39:$B$782,W$47)+'СЕТ СН'!$G$12+СВЦЭМ!$D$10+'СЕТ СН'!$G$6-'СЕТ СН'!$G$22</f>
        <v>1331.4634066599999</v>
      </c>
      <c r="X70" s="36">
        <f>SUMIFS(СВЦЭМ!$C$39:$C$782,СВЦЭМ!$A$39:$A$782,$A70,СВЦЭМ!$B$39:$B$782,X$47)+'СЕТ СН'!$G$12+СВЦЭМ!$D$10+'СЕТ СН'!$G$6-'СЕТ СН'!$G$22</f>
        <v>1366.0208998200001</v>
      </c>
      <c r="Y70" s="36">
        <f>SUMIFS(СВЦЭМ!$C$39:$C$782,СВЦЭМ!$A$39:$A$782,$A70,СВЦЭМ!$B$39:$B$782,Y$47)+'СЕТ СН'!$G$12+СВЦЭМ!$D$10+'СЕТ СН'!$G$6-'СЕТ СН'!$G$22</f>
        <v>1379.72741483</v>
      </c>
    </row>
    <row r="71" spans="1:27" ht="15.75" x14ac:dyDescent="0.2">
      <c r="A71" s="35">
        <f t="shared" si="1"/>
        <v>44524</v>
      </c>
      <c r="B71" s="36">
        <f>SUMIFS(СВЦЭМ!$C$39:$C$782,СВЦЭМ!$A$39:$A$782,$A71,СВЦЭМ!$B$39:$B$782,B$47)+'СЕТ СН'!$G$12+СВЦЭМ!$D$10+'СЕТ СН'!$G$6-'СЕТ СН'!$G$22</f>
        <v>1373.00883989</v>
      </c>
      <c r="C71" s="36">
        <f>SUMIFS(СВЦЭМ!$C$39:$C$782,СВЦЭМ!$A$39:$A$782,$A71,СВЦЭМ!$B$39:$B$782,C$47)+'СЕТ СН'!$G$12+СВЦЭМ!$D$10+'СЕТ СН'!$G$6-'СЕТ СН'!$G$22</f>
        <v>1446.49613305</v>
      </c>
      <c r="D71" s="36">
        <f>SUMIFS(СВЦЭМ!$C$39:$C$782,СВЦЭМ!$A$39:$A$782,$A71,СВЦЭМ!$B$39:$B$782,D$47)+'СЕТ СН'!$G$12+СВЦЭМ!$D$10+'СЕТ СН'!$G$6-'СЕТ СН'!$G$22</f>
        <v>1481.67684611</v>
      </c>
      <c r="E71" s="36">
        <f>SUMIFS(СВЦЭМ!$C$39:$C$782,СВЦЭМ!$A$39:$A$782,$A71,СВЦЭМ!$B$39:$B$782,E$47)+'СЕТ СН'!$G$12+СВЦЭМ!$D$10+'СЕТ СН'!$G$6-'СЕТ СН'!$G$22</f>
        <v>1485.2374947799999</v>
      </c>
      <c r="F71" s="36">
        <f>SUMIFS(СВЦЭМ!$C$39:$C$782,СВЦЭМ!$A$39:$A$782,$A71,СВЦЭМ!$B$39:$B$782,F$47)+'СЕТ СН'!$G$12+СВЦЭМ!$D$10+'СЕТ СН'!$G$6-'СЕТ СН'!$G$22</f>
        <v>1473.39881982</v>
      </c>
      <c r="G71" s="36">
        <f>SUMIFS(СВЦЭМ!$C$39:$C$782,СВЦЭМ!$A$39:$A$782,$A71,СВЦЭМ!$B$39:$B$782,G$47)+'СЕТ СН'!$G$12+СВЦЭМ!$D$10+'СЕТ СН'!$G$6-'СЕТ СН'!$G$22</f>
        <v>1449.0945530500001</v>
      </c>
      <c r="H71" s="36">
        <f>SUMIFS(СВЦЭМ!$C$39:$C$782,СВЦЭМ!$A$39:$A$782,$A71,СВЦЭМ!$B$39:$B$782,H$47)+'СЕТ СН'!$G$12+СВЦЭМ!$D$10+'СЕТ СН'!$G$6-'СЕТ СН'!$G$22</f>
        <v>1384.04250955</v>
      </c>
      <c r="I71" s="36">
        <f>SUMIFS(СВЦЭМ!$C$39:$C$782,СВЦЭМ!$A$39:$A$782,$A71,СВЦЭМ!$B$39:$B$782,I$47)+'СЕТ СН'!$G$12+СВЦЭМ!$D$10+'СЕТ СН'!$G$6-'СЕТ СН'!$G$22</f>
        <v>1369.7411996000001</v>
      </c>
      <c r="J71" s="36">
        <f>SUMIFS(СВЦЭМ!$C$39:$C$782,СВЦЭМ!$A$39:$A$782,$A71,СВЦЭМ!$B$39:$B$782,J$47)+'СЕТ СН'!$G$12+СВЦЭМ!$D$10+'СЕТ СН'!$G$6-'СЕТ СН'!$G$22</f>
        <v>1337.0672651699999</v>
      </c>
      <c r="K71" s="36">
        <f>SUMIFS(СВЦЭМ!$C$39:$C$782,СВЦЭМ!$A$39:$A$782,$A71,СВЦЭМ!$B$39:$B$782,K$47)+'СЕТ СН'!$G$12+СВЦЭМ!$D$10+'СЕТ СН'!$G$6-'СЕТ СН'!$G$22</f>
        <v>1332.5987579600001</v>
      </c>
      <c r="L71" s="36">
        <f>SUMIFS(СВЦЭМ!$C$39:$C$782,СВЦЭМ!$A$39:$A$782,$A71,СВЦЭМ!$B$39:$B$782,L$47)+'СЕТ СН'!$G$12+СВЦЭМ!$D$10+'СЕТ СН'!$G$6-'СЕТ СН'!$G$22</f>
        <v>1337.53201762</v>
      </c>
      <c r="M71" s="36">
        <f>SUMIFS(СВЦЭМ!$C$39:$C$782,СВЦЭМ!$A$39:$A$782,$A71,СВЦЭМ!$B$39:$B$782,M$47)+'СЕТ СН'!$G$12+СВЦЭМ!$D$10+'СЕТ СН'!$G$6-'СЕТ СН'!$G$22</f>
        <v>1334.1010928200001</v>
      </c>
      <c r="N71" s="36">
        <f>SUMIFS(СВЦЭМ!$C$39:$C$782,СВЦЭМ!$A$39:$A$782,$A71,СВЦЭМ!$B$39:$B$782,N$47)+'СЕТ СН'!$G$12+СВЦЭМ!$D$10+'СЕТ СН'!$G$6-'СЕТ СН'!$G$22</f>
        <v>1335.45089474</v>
      </c>
      <c r="O71" s="36">
        <f>SUMIFS(СВЦЭМ!$C$39:$C$782,СВЦЭМ!$A$39:$A$782,$A71,СВЦЭМ!$B$39:$B$782,O$47)+'СЕТ СН'!$G$12+СВЦЭМ!$D$10+'СЕТ СН'!$G$6-'СЕТ СН'!$G$22</f>
        <v>1343.1541213400001</v>
      </c>
      <c r="P71" s="36">
        <f>SUMIFS(СВЦЭМ!$C$39:$C$782,СВЦЭМ!$A$39:$A$782,$A71,СВЦЭМ!$B$39:$B$782,P$47)+'СЕТ СН'!$G$12+СВЦЭМ!$D$10+'СЕТ СН'!$G$6-'СЕТ СН'!$G$22</f>
        <v>1344.4763879100001</v>
      </c>
      <c r="Q71" s="36">
        <f>SUMIFS(СВЦЭМ!$C$39:$C$782,СВЦЭМ!$A$39:$A$782,$A71,СВЦЭМ!$B$39:$B$782,Q$47)+'СЕТ СН'!$G$12+СВЦЭМ!$D$10+'СЕТ СН'!$G$6-'СЕТ СН'!$G$22</f>
        <v>1352.9639263700001</v>
      </c>
      <c r="R71" s="36">
        <f>SUMIFS(СВЦЭМ!$C$39:$C$782,СВЦЭМ!$A$39:$A$782,$A71,СВЦЭМ!$B$39:$B$782,R$47)+'СЕТ СН'!$G$12+СВЦЭМ!$D$10+'СЕТ СН'!$G$6-'СЕТ СН'!$G$22</f>
        <v>1346.9003241600001</v>
      </c>
      <c r="S71" s="36">
        <f>SUMIFS(СВЦЭМ!$C$39:$C$782,СВЦЭМ!$A$39:$A$782,$A71,СВЦЭМ!$B$39:$B$782,S$47)+'СЕТ СН'!$G$12+СВЦЭМ!$D$10+'СЕТ СН'!$G$6-'СЕТ СН'!$G$22</f>
        <v>1342.49479146</v>
      </c>
      <c r="T71" s="36">
        <f>SUMIFS(СВЦЭМ!$C$39:$C$782,СВЦЭМ!$A$39:$A$782,$A71,СВЦЭМ!$B$39:$B$782,T$47)+'СЕТ СН'!$G$12+СВЦЭМ!$D$10+'СЕТ СН'!$G$6-'СЕТ СН'!$G$22</f>
        <v>1322.4229043999999</v>
      </c>
      <c r="U71" s="36">
        <f>SUMIFS(СВЦЭМ!$C$39:$C$782,СВЦЭМ!$A$39:$A$782,$A71,СВЦЭМ!$B$39:$B$782,U$47)+'СЕТ СН'!$G$12+СВЦЭМ!$D$10+'СЕТ СН'!$G$6-'СЕТ СН'!$G$22</f>
        <v>1323.3013654700001</v>
      </c>
      <c r="V71" s="36">
        <f>SUMIFS(СВЦЭМ!$C$39:$C$782,СВЦЭМ!$A$39:$A$782,$A71,СВЦЭМ!$B$39:$B$782,V$47)+'СЕТ СН'!$G$12+СВЦЭМ!$D$10+'СЕТ СН'!$G$6-'СЕТ СН'!$G$22</f>
        <v>1334.2379019800001</v>
      </c>
      <c r="W71" s="36">
        <f>SUMIFS(СВЦЭМ!$C$39:$C$782,СВЦЭМ!$A$39:$A$782,$A71,СВЦЭМ!$B$39:$B$782,W$47)+'СЕТ СН'!$G$12+СВЦЭМ!$D$10+'СЕТ СН'!$G$6-'СЕТ СН'!$G$22</f>
        <v>1354.2260902</v>
      </c>
      <c r="X71" s="36">
        <f>SUMIFS(СВЦЭМ!$C$39:$C$782,СВЦЭМ!$A$39:$A$782,$A71,СВЦЭМ!$B$39:$B$782,X$47)+'СЕТ СН'!$G$12+СВЦЭМ!$D$10+'СЕТ СН'!$G$6-'СЕТ СН'!$G$22</f>
        <v>1394.5472595700001</v>
      </c>
      <c r="Y71" s="36">
        <f>SUMIFS(СВЦЭМ!$C$39:$C$782,СВЦЭМ!$A$39:$A$782,$A71,СВЦЭМ!$B$39:$B$782,Y$47)+'СЕТ СН'!$G$12+СВЦЭМ!$D$10+'СЕТ СН'!$G$6-'СЕТ СН'!$G$22</f>
        <v>1492.69379116</v>
      </c>
    </row>
    <row r="72" spans="1:27" ht="15.75" x14ac:dyDescent="0.2">
      <c r="A72" s="35">
        <f t="shared" si="1"/>
        <v>44525</v>
      </c>
      <c r="B72" s="36">
        <f>SUMIFS(СВЦЭМ!$C$39:$C$782,СВЦЭМ!$A$39:$A$782,$A72,СВЦЭМ!$B$39:$B$782,B$47)+'СЕТ СН'!$G$12+СВЦЭМ!$D$10+'СЕТ СН'!$G$6-'СЕТ СН'!$G$22</f>
        <v>1480.0279125899999</v>
      </c>
      <c r="C72" s="36">
        <f>SUMIFS(СВЦЭМ!$C$39:$C$782,СВЦЭМ!$A$39:$A$782,$A72,СВЦЭМ!$B$39:$B$782,C$47)+'СЕТ СН'!$G$12+СВЦЭМ!$D$10+'СЕТ СН'!$G$6-'СЕТ СН'!$G$22</f>
        <v>1474.56062937</v>
      </c>
      <c r="D72" s="36">
        <f>SUMIFS(СВЦЭМ!$C$39:$C$782,СВЦЭМ!$A$39:$A$782,$A72,СВЦЭМ!$B$39:$B$782,D$47)+'СЕТ СН'!$G$12+СВЦЭМ!$D$10+'СЕТ СН'!$G$6-'СЕТ СН'!$G$22</f>
        <v>1452.8141176300001</v>
      </c>
      <c r="E72" s="36">
        <f>SUMIFS(СВЦЭМ!$C$39:$C$782,СВЦЭМ!$A$39:$A$782,$A72,СВЦЭМ!$B$39:$B$782,E$47)+'СЕТ СН'!$G$12+СВЦЭМ!$D$10+'СЕТ СН'!$G$6-'СЕТ СН'!$G$22</f>
        <v>1446.17276909</v>
      </c>
      <c r="F72" s="36">
        <f>SUMIFS(СВЦЭМ!$C$39:$C$782,СВЦЭМ!$A$39:$A$782,$A72,СВЦЭМ!$B$39:$B$782,F$47)+'СЕТ СН'!$G$12+СВЦЭМ!$D$10+'СЕТ СН'!$G$6-'СЕТ СН'!$G$22</f>
        <v>1449.71411519</v>
      </c>
      <c r="G72" s="36">
        <f>SUMIFS(СВЦЭМ!$C$39:$C$782,СВЦЭМ!$A$39:$A$782,$A72,СВЦЭМ!$B$39:$B$782,G$47)+'СЕТ СН'!$G$12+СВЦЭМ!$D$10+'СЕТ СН'!$G$6-'СЕТ СН'!$G$22</f>
        <v>1457.0438173800001</v>
      </c>
      <c r="H72" s="36">
        <f>SUMIFS(СВЦЭМ!$C$39:$C$782,СВЦЭМ!$A$39:$A$782,$A72,СВЦЭМ!$B$39:$B$782,H$47)+'СЕТ СН'!$G$12+СВЦЭМ!$D$10+'СЕТ СН'!$G$6-'СЕТ СН'!$G$22</f>
        <v>1472.85796755</v>
      </c>
      <c r="I72" s="36">
        <f>SUMIFS(СВЦЭМ!$C$39:$C$782,СВЦЭМ!$A$39:$A$782,$A72,СВЦЭМ!$B$39:$B$782,I$47)+'СЕТ СН'!$G$12+СВЦЭМ!$D$10+'СЕТ СН'!$G$6-'СЕТ СН'!$G$22</f>
        <v>1423.18601199</v>
      </c>
      <c r="J72" s="36">
        <f>SUMIFS(СВЦЭМ!$C$39:$C$782,СВЦЭМ!$A$39:$A$782,$A72,СВЦЭМ!$B$39:$B$782,J$47)+'СЕТ СН'!$G$12+СВЦЭМ!$D$10+'СЕТ СН'!$G$6-'СЕТ СН'!$G$22</f>
        <v>1367.1595221800001</v>
      </c>
      <c r="K72" s="36">
        <f>SUMIFS(СВЦЭМ!$C$39:$C$782,СВЦЭМ!$A$39:$A$782,$A72,СВЦЭМ!$B$39:$B$782,K$47)+'СЕТ СН'!$G$12+СВЦЭМ!$D$10+'СЕТ СН'!$G$6-'СЕТ СН'!$G$22</f>
        <v>1367.32952241</v>
      </c>
      <c r="L72" s="36">
        <f>SUMIFS(СВЦЭМ!$C$39:$C$782,СВЦЭМ!$A$39:$A$782,$A72,СВЦЭМ!$B$39:$B$782,L$47)+'СЕТ СН'!$G$12+СВЦЭМ!$D$10+'СЕТ СН'!$G$6-'СЕТ СН'!$G$22</f>
        <v>1377.9668425299999</v>
      </c>
      <c r="M72" s="36">
        <f>SUMIFS(СВЦЭМ!$C$39:$C$782,СВЦЭМ!$A$39:$A$782,$A72,СВЦЭМ!$B$39:$B$782,M$47)+'СЕТ СН'!$G$12+СВЦЭМ!$D$10+'СЕТ СН'!$G$6-'СЕТ СН'!$G$22</f>
        <v>1369.86308214</v>
      </c>
      <c r="N72" s="36">
        <f>SUMIFS(СВЦЭМ!$C$39:$C$782,СВЦЭМ!$A$39:$A$782,$A72,СВЦЭМ!$B$39:$B$782,N$47)+'СЕТ СН'!$G$12+СВЦЭМ!$D$10+'СЕТ СН'!$G$6-'СЕТ СН'!$G$22</f>
        <v>1408.8801218900001</v>
      </c>
      <c r="O72" s="36">
        <f>SUMIFS(СВЦЭМ!$C$39:$C$782,СВЦЭМ!$A$39:$A$782,$A72,СВЦЭМ!$B$39:$B$782,O$47)+'СЕТ СН'!$G$12+СВЦЭМ!$D$10+'СЕТ СН'!$G$6-'СЕТ СН'!$G$22</f>
        <v>1447.4613104800001</v>
      </c>
      <c r="P72" s="36">
        <f>SUMIFS(СВЦЭМ!$C$39:$C$782,СВЦЭМ!$A$39:$A$782,$A72,СВЦЭМ!$B$39:$B$782,P$47)+'СЕТ СН'!$G$12+СВЦЭМ!$D$10+'СЕТ СН'!$G$6-'СЕТ СН'!$G$22</f>
        <v>1444.67964947</v>
      </c>
      <c r="Q72" s="36">
        <f>SUMIFS(СВЦЭМ!$C$39:$C$782,СВЦЭМ!$A$39:$A$782,$A72,СВЦЭМ!$B$39:$B$782,Q$47)+'СЕТ СН'!$G$12+СВЦЭМ!$D$10+'СЕТ СН'!$G$6-'СЕТ СН'!$G$22</f>
        <v>1446.5829244399999</v>
      </c>
      <c r="R72" s="36">
        <f>SUMIFS(СВЦЭМ!$C$39:$C$782,СВЦЭМ!$A$39:$A$782,$A72,СВЦЭМ!$B$39:$B$782,R$47)+'СЕТ СН'!$G$12+СВЦЭМ!$D$10+'СЕТ СН'!$G$6-'СЕТ СН'!$G$22</f>
        <v>1444.2095993299999</v>
      </c>
      <c r="S72" s="36">
        <f>SUMIFS(СВЦЭМ!$C$39:$C$782,СВЦЭМ!$A$39:$A$782,$A72,СВЦЭМ!$B$39:$B$782,S$47)+'СЕТ СН'!$G$12+СВЦЭМ!$D$10+'СЕТ СН'!$G$6-'СЕТ СН'!$G$22</f>
        <v>1377.23388768</v>
      </c>
      <c r="T72" s="36">
        <f>SUMIFS(СВЦЭМ!$C$39:$C$782,СВЦЭМ!$A$39:$A$782,$A72,СВЦЭМ!$B$39:$B$782,T$47)+'СЕТ СН'!$G$12+СВЦЭМ!$D$10+'СЕТ СН'!$G$6-'СЕТ СН'!$G$22</f>
        <v>1375.22002679</v>
      </c>
      <c r="U72" s="36">
        <f>SUMIFS(СВЦЭМ!$C$39:$C$782,СВЦЭМ!$A$39:$A$782,$A72,СВЦЭМ!$B$39:$B$782,U$47)+'СЕТ СН'!$G$12+СВЦЭМ!$D$10+'СЕТ СН'!$G$6-'СЕТ СН'!$G$22</f>
        <v>1362.90800599</v>
      </c>
      <c r="V72" s="36">
        <f>SUMIFS(СВЦЭМ!$C$39:$C$782,СВЦЭМ!$A$39:$A$782,$A72,СВЦЭМ!$B$39:$B$782,V$47)+'СЕТ СН'!$G$12+СВЦЭМ!$D$10+'СЕТ СН'!$G$6-'СЕТ СН'!$G$22</f>
        <v>1363.68787462</v>
      </c>
      <c r="W72" s="36">
        <f>SUMIFS(СВЦЭМ!$C$39:$C$782,СВЦЭМ!$A$39:$A$782,$A72,СВЦЭМ!$B$39:$B$782,W$47)+'СЕТ СН'!$G$12+СВЦЭМ!$D$10+'СЕТ СН'!$G$6-'СЕТ СН'!$G$22</f>
        <v>1368.6882457199999</v>
      </c>
      <c r="X72" s="36">
        <f>SUMIFS(СВЦЭМ!$C$39:$C$782,СВЦЭМ!$A$39:$A$782,$A72,СВЦЭМ!$B$39:$B$782,X$47)+'СЕТ СН'!$G$12+СВЦЭМ!$D$10+'СЕТ СН'!$G$6-'СЕТ СН'!$G$22</f>
        <v>1418.3520525700001</v>
      </c>
      <c r="Y72" s="36">
        <f>SUMIFS(СВЦЭМ!$C$39:$C$782,СВЦЭМ!$A$39:$A$782,$A72,СВЦЭМ!$B$39:$B$782,Y$47)+'СЕТ СН'!$G$12+СВЦЭМ!$D$10+'СЕТ СН'!$G$6-'СЕТ СН'!$G$22</f>
        <v>1481.54309906</v>
      </c>
    </row>
    <row r="73" spans="1:27" ht="15.75" x14ac:dyDescent="0.2">
      <c r="A73" s="35">
        <f t="shared" si="1"/>
        <v>44526</v>
      </c>
      <c r="B73" s="36">
        <f>SUMIFS(СВЦЭМ!$C$39:$C$782,СВЦЭМ!$A$39:$A$782,$A73,СВЦЭМ!$B$39:$B$782,B$47)+'СЕТ СН'!$G$12+СВЦЭМ!$D$10+'СЕТ СН'!$G$6-'СЕТ СН'!$G$22</f>
        <v>1485.26247128</v>
      </c>
      <c r="C73" s="36">
        <f>SUMIFS(СВЦЭМ!$C$39:$C$782,СВЦЭМ!$A$39:$A$782,$A73,СВЦЭМ!$B$39:$B$782,C$47)+'СЕТ СН'!$G$12+СВЦЭМ!$D$10+'СЕТ СН'!$G$6-'СЕТ СН'!$G$22</f>
        <v>1481.7362081399999</v>
      </c>
      <c r="D73" s="36">
        <f>SUMIFS(СВЦЭМ!$C$39:$C$782,СВЦЭМ!$A$39:$A$782,$A73,СВЦЭМ!$B$39:$B$782,D$47)+'СЕТ СН'!$G$12+СВЦЭМ!$D$10+'СЕТ СН'!$G$6-'СЕТ СН'!$G$22</f>
        <v>1474.46708182</v>
      </c>
      <c r="E73" s="36">
        <f>SUMIFS(СВЦЭМ!$C$39:$C$782,СВЦЭМ!$A$39:$A$782,$A73,СВЦЭМ!$B$39:$B$782,E$47)+'СЕТ СН'!$G$12+СВЦЭМ!$D$10+'СЕТ СН'!$G$6-'СЕТ СН'!$G$22</f>
        <v>1457.6602180499999</v>
      </c>
      <c r="F73" s="36">
        <f>SUMIFS(СВЦЭМ!$C$39:$C$782,СВЦЭМ!$A$39:$A$782,$A73,СВЦЭМ!$B$39:$B$782,F$47)+'СЕТ СН'!$G$12+СВЦЭМ!$D$10+'СЕТ СН'!$G$6-'СЕТ СН'!$G$22</f>
        <v>1455.58924458</v>
      </c>
      <c r="G73" s="36">
        <f>SUMIFS(СВЦЭМ!$C$39:$C$782,СВЦЭМ!$A$39:$A$782,$A73,СВЦЭМ!$B$39:$B$782,G$47)+'СЕТ СН'!$G$12+СВЦЭМ!$D$10+'СЕТ СН'!$G$6-'СЕТ СН'!$G$22</f>
        <v>1455.6944055899999</v>
      </c>
      <c r="H73" s="36">
        <f>SUMIFS(СВЦЭМ!$C$39:$C$782,СВЦЭМ!$A$39:$A$782,$A73,СВЦЭМ!$B$39:$B$782,H$47)+'СЕТ СН'!$G$12+СВЦЭМ!$D$10+'СЕТ СН'!$G$6-'СЕТ СН'!$G$22</f>
        <v>1458.8843881299999</v>
      </c>
      <c r="I73" s="36">
        <f>SUMIFS(СВЦЭМ!$C$39:$C$782,СВЦЭМ!$A$39:$A$782,$A73,СВЦЭМ!$B$39:$B$782,I$47)+'СЕТ СН'!$G$12+СВЦЭМ!$D$10+'СЕТ СН'!$G$6-'СЕТ СН'!$G$22</f>
        <v>1428.6858896599999</v>
      </c>
      <c r="J73" s="36">
        <f>SUMIFS(СВЦЭМ!$C$39:$C$782,СВЦЭМ!$A$39:$A$782,$A73,СВЦЭМ!$B$39:$B$782,J$47)+'СЕТ СН'!$G$12+СВЦЭМ!$D$10+'СЕТ СН'!$G$6-'СЕТ СН'!$G$22</f>
        <v>1396.5583480099999</v>
      </c>
      <c r="K73" s="36">
        <f>SUMIFS(СВЦЭМ!$C$39:$C$782,СВЦЭМ!$A$39:$A$782,$A73,СВЦЭМ!$B$39:$B$782,K$47)+'СЕТ СН'!$G$12+СВЦЭМ!$D$10+'СЕТ СН'!$G$6-'СЕТ СН'!$G$22</f>
        <v>1391.8034221</v>
      </c>
      <c r="L73" s="36">
        <f>SUMIFS(СВЦЭМ!$C$39:$C$782,СВЦЭМ!$A$39:$A$782,$A73,СВЦЭМ!$B$39:$B$782,L$47)+'СЕТ СН'!$G$12+СВЦЭМ!$D$10+'СЕТ СН'!$G$6-'СЕТ СН'!$G$22</f>
        <v>1385.2118252</v>
      </c>
      <c r="M73" s="36">
        <f>SUMIFS(СВЦЭМ!$C$39:$C$782,СВЦЭМ!$A$39:$A$782,$A73,СВЦЭМ!$B$39:$B$782,M$47)+'СЕТ СН'!$G$12+СВЦЭМ!$D$10+'СЕТ СН'!$G$6-'СЕТ СН'!$G$22</f>
        <v>1377.01445259</v>
      </c>
      <c r="N73" s="36">
        <f>SUMIFS(СВЦЭМ!$C$39:$C$782,СВЦЭМ!$A$39:$A$782,$A73,СВЦЭМ!$B$39:$B$782,N$47)+'СЕТ СН'!$G$12+СВЦЭМ!$D$10+'СЕТ СН'!$G$6-'СЕТ СН'!$G$22</f>
        <v>1375.7087252399999</v>
      </c>
      <c r="O73" s="36">
        <f>SUMIFS(СВЦЭМ!$C$39:$C$782,СВЦЭМ!$A$39:$A$782,$A73,СВЦЭМ!$B$39:$B$782,O$47)+'СЕТ СН'!$G$12+СВЦЭМ!$D$10+'СЕТ СН'!$G$6-'СЕТ СН'!$G$22</f>
        <v>1378.20044631</v>
      </c>
      <c r="P73" s="36">
        <f>SUMIFS(СВЦЭМ!$C$39:$C$782,СВЦЭМ!$A$39:$A$782,$A73,СВЦЭМ!$B$39:$B$782,P$47)+'СЕТ СН'!$G$12+СВЦЭМ!$D$10+'СЕТ СН'!$G$6-'СЕТ СН'!$G$22</f>
        <v>1465.5243229099999</v>
      </c>
      <c r="Q73" s="36">
        <f>SUMIFS(СВЦЭМ!$C$39:$C$782,СВЦЭМ!$A$39:$A$782,$A73,СВЦЭМ!$B$39:$B$782,Q$47)+'СЕТ СН'!$G$12+СВЦЭМ!$D$10+'СЕТ СН'!$G$6-'СЕТ СН'!$G$22</f>
        <v>1454.4059217199999</v>
      </c>
      <c r="R73" s="36">
        <f>SUMIFS(СВЦЭМ!$C$39:$C$782,СВЦЭМ!$A$39:$A$782,$A73,СВЦЭМ!$B$39:$B$782,R$47)+'СЕТ СН'!$G$12+СВЦЭМ!$D$10+'СЕТ СН'!$G$6-'СЕТ СН'!$G$22</f>
        <v>1454.31161797</v>
      </c>
      <c r="S73" s="36">
        <f>SUMIFS(СВЦЭМ!$C$39:$C$782,СВЦЭМ!$A$39:$A$782,$A73,СВЦЭМ!$B$39:$B$782,S$47)+'СЕТ СН'!$G$12+СВЦЭМ!$D$10+'СЕТ СН'!$G$6-'СЕТ СН'!$G$22</f>
        <v>1374.6307316800001</v>
      </c>
      <c r="T73" s="36">
        <f>SUMIFS(СВЦЭМ!$C$39:$C$782,СВЦЭМ!$A$39:$A$782,$A73,СВЦЭМ!$B$39:$B$782,T$47)+'СЕТ СН'!$G$12+СВЦЭМ!$D$10+'СЕТ СН'!$G$6-'СЕТ СН'!$G$22</f>
        <v>1396.0106117999999</v>
      </c>
      <c r="U73" s="36">
        <f>SUMIFS(СВЦЭМ!$C$39:$C$782,СВЦЭМ!$A$39:$A$782,$A73,СВЦЭМ!$B$39:$B$782,U$47)+'СЕТ СН'!$G$12+СВЦЭМ!$D$10+'СЕТ СН'!$G$6-'СЕТ СН'!$G$22</f>
        <v>1395.2987257899999</v>
      </c>
      <c r="V73" s="36">
        <f>SUMIFS(СВЦЭМ!$C$39:$C$782,СВЦЭМ!$A$39:$A$782,$A73,СВЦЭМ!$B$39:$B$782,V$47)+'СЕТ СН'!$G$12+СВЦЭМ!$D$10+'СЕТ СН'!$G$6-'СЕТ СН'!$G$22</f>
        <v>1385.4707449299999</v>
      </c>
      <c r="W73" s="36">
        <f>SUMIFS(СВЦЭМ!$C$39:$C$782,СВЦЭМ!$A$39:$A$782,$A73,СВЦЭМ!$B$39:$B$782,W$47)+'СЕТ СН'!$G$12+СВЦЭМ!$D$10+'СЕТ СН'!$G$6-'СЕТ СН'!$G$22</f>
        <v>1383.5143885699999</v>
      </c>
      <c r="X73" s="36">
        <f>SUMIFS(СВЦЭМ!$C$39:$C$782,СВЦЭМ!$A$39:$A$782,$A73,СВЦЭМ!$B$39:$B$782,X$47)+'СЕТ СН'!$G$12+СВЦЭМ!$D$10+'СЕТ СН'!$G$6-'СЕТ СН'!$G$22</f>
        <v>1371.77724248</v>
      </c>
      <c r="Y73" s="36">
        <f>SUMIFS(СВЦЭМ!$C$39:$C$782,СВЦЭМ!$A$39:$A$782,$A73,СВЦЭМ!$B$39:$B$782,Y$47)+'СЕТ СН'!$G$12+СВЦЭМ!$D$10+'СЕТ СН'!$G$6-'СЕТ СН'!$G$22</f>
        <v>1438.1814978299999</v>
      </c>
    </row>
    <row r="74" spans="1:27" ht="15.75" x14ac:dyDescent="0.2">
      <c r="A74" s="35">
        <f t="shared" si="1"/>
        <v>44527</v>
      </c>
      <c r="B74" s="36">
        <f>SUMIFS(СВЦЭМ!$C$39:$C$782,СВЦЭМ!$A$39:$A$782,$A74,СВЦЭМ!$B$39:$B$782,B$47)+'СЕТ СН'!$G$12+СВЦЭМ!$D$10+'СЕТ СН'!$G$6-'СЕТ СН'!$G$22</f>
        <v>1376.7548034500001</v>
      </c>
      <c r="C74" s="36">
        <f>SUMIFS(СВЦЭМ!$C$39:$C$782,СВЦЭМ!$A$39:$A$782,$A74,СВЦЭМ!$B$39:$B$782,C$47)+'СЕТ СН'!$G$12+СВЦЭМ!$D$10+'СЕТ СН'!$G$6-'СЕТ СН'!$G$22</f>
        <v>1390.09407579</v>
      </c>
      <c r="D74" s="36">
        <f>SUMIFS(СВЦЭМ!$C$39:$C$782,СВЦЭМ!$A$39:$A$782,$A74,СВЦЭМ!$B$39:$B$782,D$47)+'СЕТ СН'!$G$12+СВЦЭМ!$D$10+'СЕТ СН'!$G$6-'СЕТ СН'!$G$22</f>
        <v>1418.4814767600001</v>
      </c>
      <c r="E74" s="36">
        <f>SUMIFS(СВЦЭМ!$C$39:$C$782,СВЦЭМ!$A$39:$A$782,$A74,СВЦЭМ!$B$39:$B$782,E$47)+'СЕТ СН'!$G$12+СВЦЭМ!$D$10+'СЕТ СН'!$G$6-'СЕТ СН'!$G$22</f>
        <v>1445.3494808299999</v>
      </c>
      <c r="F74" s="36">
        <f>SUMIFS(СВЦЭМ!$C$39:$C$782,СВЦЭМ!$A$39:$A$782,$A74,СВЦЭМ!$B$39:$B$782,F$47)+'СЕТ СН'!$G$12+СВЦЭМ!$D$10+'СЕТ СН'!$G$6-'СЕТ СН'!$G$22</f>
        <v>1444.93436023</v>
      </c>
      <c r="G74" s="36">
        <f>SUMIFS(СВЦЭМ!$C$39:$C$782,СВЦЭМ!$A$39:$A$782,$A74,СВЦЭМ!$B$39:$B$782,G$47)+'СЕТ СН'!$G$12+СВЦЭМ!$D$10+'СЕТ СН'!$G$6-'СЕТ СН'!$G$22</f>
        <v>1431.4554651199999</v>
      </c>
      <c r="H74" s="36">
        <f>SUMIFS(СВЦЭМ!$C$39:$C$782,СВЦЭМ!$A$39:$A$782,$A74,СВЦЭМ!$B$39:$B$782,H$47)+'СЕТ СН'!$G$12+СВЦЭМ!$D$10+'СЕТ СН'!$G$6-'СЕТ СН'!$G$22</f>
        <v>1389.70996451</v>
      </c>
      <c r="I74" s="36">
        <f>SUMIFS(СВЦЭМ!$C$39:$C$782,СВЦЭМ!$A$39:$A$782,$A74,СВЦЭМ!$B$39:$B$782,I$47)+'СЕТ СН'!$G$12+СВЦЭМ!$D$10+'СЕТ СН'!$G$6-'СЕТ СН'!$G$22</f>
        <v>1374.31732124</v>
      </c>
      <c r="J74" s="36">
        <f>SUMIFS(СВЦЭМ!$C$39:$C$782,СВЦЭМ!$A$39:$A$782,$A74,СВЦЭМ!$B$39:$B$782,J$47)+'СЕТ СН'!$G$12+СВЦЭМ!$D$10+'СЕТ СН'!$G$6-'СЕТ СН'!$G$22</f>
        <v>1357.56695145</v>
      </c>
      <c r="K74" s="36">
        <f>SUMIFS(СВЦЭМ!$C$39:$C$782,СВЦЭМ!$A$39:$A$782,$A74,СВЦЭМ!$B$39:$B$782,K$47)+'СЕТ СН'!$G$12+СВЦЭМ!$D$10+'СЕТ СН'!$G$6-'СЕТ СН'!$G$22</f>
        <v>1338.9513173999999</v>
      </c>
      <c r="L74" s="36">
        <f>SUMIFS(СВЦЭМ!$C$39:$C$782,СВЦЭМ!$A$39:$A$782,$A74,СВЦЭМ!$B$39:$B$782,L$47)+'СЕТ СН'!$G$12+СВЦЭМ!$D$10+'СЕТ СН'!$G$6-'СЕТ СН'!$G$22</f>
        <v>1348.31483215</v>
      </c>
      <c r="M74" s="36">
        <f>SUMIFS(СВЦЭМ!$C$39:$C$782,СВЦЭМ!$A$39:$A$782,$A74,СВЦЭМ!$B$39:$B$782,M$47)+'СЕТ СН'!$G$12+СВЦЭМ!$D$10+'СЕТ СН'!$G$6-'СЕТ СН'!$G$22</f>
        <v>1363.2548383399999</v>
      </c>
      <c r="N74" s="36">
        <f>SUMIFS(СВЦЭМ!$C$39:$C$782,СВЦЭМ!$A$39:$A$782,$A74,СВЦЭМ!$B$39:$B$782,N$47)+'СЕТ СН'!$G$12+СВЦЭМ!$D$10+'СЕТ СН'!$G$6-'СЕТ СН'!$G$22</f>
        <v>1399.2495624399999</v>
      </c>
      <c r="O74" s="36">
        <f>SUMIFS(СВЦЭМ!$C$39:$C$782,СВЦЭМ!$A$39:$A$782,$A74,СВЦЭМ!$B$39:$B$782,O$47)+'СЕТ СН'!$G$12+СВЦЭМ!$D$10+'СЕТ СН'!$G$6-'СЕТ СН'!$G$22</f>
        <v>1410.7386597499999</v>
      </c>
      <c r="P74" s="36">
        <f>SUMIFS(СВЦЭМ!$C$39:$C$782,СВЦЭМ!$A$39:$A$782,$A74,СВЦЭМ!$B$39:$B$782,P$47)+'СЕТ СН'!$G$12+СВЦЭМ!$D$10+'СЕТ СН'!$G$6-'СЕТ СН'!$G$22</f>
        <v>1401.5394797899999</v>
      </c>
      <c r="Q74" s="36">
        <f>SUMIFS(СВЦЭМ!$C$39:$C$782,СВЦЭМ!$A$39:$A$782,$A74,СВЦЭМ!$B$39:$B$782,Q$47)+'СЕТ СН'!$G$12+СВЦЭМ!$D$10+'СЕТ СН'!$G$6-'СЕТ СН'!$G$22</f>
        <v>1409.2175613499999</v>
      </c>
      <c r="R74" s="36">
        <f>SUMIFS(СВЦЭМ!$C$39:$C$782,СВЦЭМ!$A$39:$A$782,$A74,СВЦЭМ!$B$39:$B$782,R$47)+'СЕТ СН'!$G$12+СВЦЭМ!$D$10+'СЕТ СН'!$G$6-'СЕТ СН'!$G$22</f>
        <v>1422.0228218</v>
      </c>
      <c r="S74" s="36">
        <f>SUMIFS(СВЦЭМ!$C$39:$C$782,СВЦЭМ!$A$39:$A$782,$A74,СВЦЭМ!$B$39:$B$782,S$47)+'СЕТ СН'!$G$12+СВЦЭМ!$D$10+'СЕТ СН'!$G$6-'СЕТ СН'!$G$22</f>
        <v>1399.2127176199999</v>
      </c>
      <c r="T74" s="36">
        <f>SUMIFS(СВЦЭМ!$C$39:$C$782,СВЦЭМ!$A$39:$A$782,$A74,СВЦЭМ!$B$39:$B$782,T$47)+'СЕТ СН'!$G$12+СВЦЭМ!$D$10+'СЕТ СН'!$G$6-'СЕТ СН'!$G$22</f>
        <v>1353.93459254</v>
      </c>
      <c r="U74" s="36">
        <f>SUMIFS(СВЦЭМ!$C$39:$C$782,СВЦЭМ!$A$39:$A$782,$A74,СВЦЭМ!$B$39:$B$782,U$47)+'СЕТ СН'!$G$12+СВЦЭМ!$D$10+'СЕТ СН'!$G$6-'СЕТ СН'!$G$22</f>
        <v>1354.37655961</v>
      </c>
      <c r="V74" s="36">
        <f>SUMIFS(СВЦЭМ!$C$39:$C$782,СВЦЭМ!$A$39:$A$782,$A74,СВЦЭМ!$B$39:$B$782,V$47)+'СЕТ СН'!$G$12+СВЦЭМ!$D$10+'СЕТ СН'!$G$6-'СЕТ СН'!$G$22</f>
        <v>1384.60597091</v>
      </c>
      <c r="W74" s="36">
        <f>SUMIFS(СВЦЭМ!$C$39:$C$782,СВЦЭМ!$A$39:$A$782,$A74,СВЦЭМ!$B$39:$B$782,W$47)+'СЕТ СН'!$G$12+СВЦЭМ!$D$10+'СЕТ СН'!$G$6-'СЕТ СН'!$G$22</f>
        <v>1394.8509941099999</v>
      </c>
      <c r="X74" s="36">
        <f>SUMIFS(СВЦЭМ!$C$39:$C$782,СВЦЭМ!$A$39:$A$782,$A74,СВЦЭМ!$B$39:$B$782,X$47)+'СЕТ СН'!$G$12+СВЦЭМ!$D$10+'СЕТ СН'!$G$6-'СЕТ СН'!$G$22</f>
        <v>1376.25772962</v>
      </c>
      <c r="Y74" s="36">
        <f>SUMIFS(СВЦЭМ!$C$39:$C$782,СВЦЭМ!$A$39:$A$782,$A74,СВЦЭМ!$B$39:$B$782,Y$47)+'СЕТ СН'!$G$12+СВЦЭМ!$D$10+'СЕТ СН'!$G$6-'СЕТ СН'!$G$22</f>
        <v>1378.78565903</v>
      </c>
    </row>
    <row r="75" spans="1:27" ht="15.75" x14ac:dyDescent="0.2">
      <c r="A75" s="35">
        <f t="shared" si="1"/>
        <v>44528</v>
      </c>
      <c r="B75" s="36">
        <f>SUMIFS(СВЦЭМ!$C$39:$C$782,СВЦЭМ!$A$39:$A$782,$A75,СВЦЭМ!$B$39:$B$782,B$47)+'СЕТ СН'!$G$12+СВЦЭМ!$D$10+'СЕТ СН'!$G$6-'СЕТ СН'!$G$22</f>
        <v>1406.9466438499999</v>
      </c>
      <c r="C75" s="36">
        <f>SUMIFS(СВЦЭМ!$C$39:$C$782,СВЦЭМ!$A$39:$A$782,$A75,СВЦЭМ!$B$39:$B$782,C$47)+'СЕТ СН'!$G$12+СВЦЭМ!$D$10+'СЕТ СН'!$G$6-'СЕТ СН'!$G$22</f>
        <v>1433.91621564</v>
      </c>
      <c r="D75" s="36">
        <f>SUMIFS(СВЦЭМ!$C$39:$C$782,СВЦЭМ!$A$39:$A$782,$A75,СВЦЭМ!$B$39:$B$782,D$47)+'СЕТ СН'!$G$12+СВЦЭМ!$D$10+'СЕТ СН'!$G$6-'СЕТ СН'!$G$22</f>
        <v>1467.84971965</v>
      </c>
      <c r="E75" s="36">
        <f>SUMIFS(СВЦЭМ!$C$39:$C$782,СВЦЭМ!$A$39:$A$782,$A75,СВЦЭМ!$B$39:$B$782,E$47)+'СЕТ СН'!$G$12+СВЦЭМ!$D$10+'СЕТ СН'!$G$6-'СЕТ СН'!$G$22</f>
        <v>1475.7772076799999</v>
      </c>
      <c r="F75" s="36">
        <f>SUMIFS(СВЦЭМ!$C$39:$C$782,СВЦЭМ!$A$39:$A$782,$A75,СВЦЭМ!$B$39:$B$782,F$47)+'СЕТ СН'!$G$12+СВЦЭМ!$D$10+'СЕТ СН'!$G$6-'СЕТ СН'!$G$22</f>
        <v>1478.5343406499999</v>
      </c>
      <c r="G75" s="36">
        <f>SUMIFS(СВЦЭМ!$C$39:$C$782,СВЦЭМ!$A$39:$A$782,$A75,СВЦЭМ!$B$39:$B$782,G$47)+'СЕТ СН'!$G$12+СВЦЭМ!$D$10+'СЕТ СН'!$G$6-'СЕТ СН'!$G$22</f>
        <v>1475.5687480199999</v>
      </c>
      <c r="H75" s="36">
        <f>SUMIFS(СВЦЭМ!$C$39:$C$782,СВЦЭМ!$A$39:$A$782,$A75,СВЦЭМ!$B$39:$B$782,H$47)+'СЕТ СН'!$G$12+СВЦЭМ!$D$10+'СЕТ СН'!$G$6-'СЕТ СН'!$G$22</f>
        <v>1446.13865087</v>
      </c>
      <c r="I75" s="36">
        <f>SUMIFS(СВЦЭМ!$C$39:$C$782,СВЦЭМ!$A$39:$A$782,$A75,СВЦЭМ!$B$39:$B$782,I$47)+'СЕТ СН'!$G$12+СВЦЭМ!$D$10+'СЕТ СН'!$G$6-'СЕТ СН'!$G$22</f>
        <v>1414.3509238199999</v>
      </c>
      <c r="J75" s="36">
        <f>SUMIFS(СВЦЭМ!$C$39:$C$782,СВЦЭМ!$A$39:$A$782,$A75,СВЦЭМ!$B$39:$B$782,J$47)+'СЕТ СН'!$G$12+СВЦЭМ!$D$10+'СЕТ СН'!$G$6-'СЕТ СН'!$G$22</f>
        <v>1374.4556168899999</v>
      </c>
      <c r="K75" s="36">
        <f>SUMIFS(СВЦЭМ!$C$39:$C$782,СВЦЭМ!$A$39:$A$782,$A75,СВЦЭМ!$B$39:$B$782,K$47)+'СЕТ СН'!$G$12+СВЦЭМ!$D$10+'СЕТ СН'!$G$6-'СЕТ СН'!$G$22</f>
        <v>1349.2794837700001</v>
      </c>
      <c r="L75" s="36">
        <f>SUMIFS(СВЦЭМ!$C$39:$C$782,СВЦЭМ!$A$39:$A$782,$A75,СВЦЭМ!$B$39:$B$782,L$47)+'СЕТ СН'!$G$12+СВЦЭМ!$D$10+'СЕТ СН'!$G$6-'СЕТ СН'!$G$22</f>
        <v>1335.5877613999999</v>
      </c>
      <c r="M75" s="36">
        <f>SUMIFS(СВЦЭМ!$C$39:$C$782,СВЦЭМ!$A$39:$A$782,$A75,СВЦЭМ!$B$39:$B$782,M$47)+'СЕТ СН'!$G$12+СВЦЭМ!$D$10+'СЕТ СН'!$G$6-'СЕТ СН'!$G$22</f>
        <v>1348.51373416</v>
      </c>
      <c r="N75" s="36">
        <f>SUMIFS(СВЦЭМ!$C$39:$C$782,СВЦЭМ!$A$39:$A$782,$A75,СВЦЭМ!$B$39:$B$782,N$47)+'СЕТ СН'!$G$12+СВЦЭМ!$D$10+'СЕТ СН'!$G$6-'СЕТ СН'!$G$22</f>
        <v>1373.1584569699999</v>
      </c>
      <c r="O75" s="36">
        <f>SUMIFS(СВЦЭМ!$C$39:$C$782,СВЦЭМ!$A$39:$A$782,$A75,СВЦЭМ!$B$39:$B$782,O$47)+'СЕТ СН'!$G$12+СВЦЭМ!$D$10+'СЕТ СН'!$G$6-'СЕТ СН'!$G$22</f>
        <v>1375.7393120199999</v>
      </c>
      <c r="P75" s="36">
        <f>SUMIFS(СВЦЭМ!$C$39:$C$782,СВЦЭМ!$A$39:$A$782,$A75,СВЦЭМ!$B$39:$B$782,P$47)+'СЕТ СН'!$G$12+СВЦЭМ!$D$10+'СЕТ СН'!$G$6-'СЕТ СН'!$G$22</f>
        <v>1388.34687405</v>
      </c>
      <c r="Q75" s="36">
        <f>SUMIFS(СВЦЭМ!$C$39:$C$782,СВЦЭМ!$A$39:$A$782,$A75,СВЦЭМ!$B$39:$B$782,Q$47)+'СЕТ СН'!$G$12+СВЦЭМ!$D$10+'СЕТ СН'!$G$6-'СЕТ СН'!$G$22</f>
        <v>1387.4906787699999</v>
      </c>
      <c r="R75" s="36">
        <f>SUMIFS(СВЦЭМ!$C$39:$C$782,СВЦЭМ!$A$39:$A$782,$A75,СВЦЭМ!$B$39:$B$782,R$47)+'СЕТ СН'!$G$12+СВЦЭМ!$D$10+'СЕТ СН'!$G$6-'СЕТ СН'!$G$22</f>
        <v>1388.4747376400001</v>
      </c>
      <c r="S75" s="36">
        <f>SUMIFS(СВЦЭМ!$C$39:$C$782,СВЦЭМ!$A$39:$A$782,$A75,СВЦЭМ!$B$39:$B$782,S$47)+'СЕТ СН'!$G$12+СВЦЭМ!$D$10+'СЕТ СН'!$G$6-'СЕТ СН'!$G$22</f>
        <v>1378.2041887</v>
      </c>
      <c r="T75" s="36">
        <f>SUMIFS(СВЦЭМ!$C$39:$C$782,СВЦЭМ!$A$39:$A$782,$A75,СВЦЭМ!$B$39:$B$782,T$47)+'СЕТ СН'!$G$12+СВЦЭМ!$D$10+'СЕТ СН'!$G$6-'СЕТ СН'!$G$22</f>
        <v>1350.9722475900001</v>
      </c>
      <c r="U75" s="36">
        <f>SUMIFS(СВЦЭМ!$C$39:$C$782,СВЦЭМ!$A$39:$A$782,$A75,СВЦЭМ!$B$39:$B$782,U$47)+'СЕТ СН'!$G$12+СВЦЭМ!$D$10+'СЕТ СН'!$G$6-'СЕТ СН'!$G$22</f>
        <v>1349.00023265</v>
      </c>
      <c r="V75" s="36">
        <f>SUMIFS(СВЦЭМ!$C$39:$C$782,СВЦЭМ!$A$39:$A$782,$A75,СВЦЭМ!$B$39:$B$782,V$47)+'СЕТ СН'!$G$12+СВЦЭМ!$D$10+'СЕТ СН'!$G$6-'СЕТ СН'!$G$22</f>
        <v>1404.0665217200001</v>
      </c>
      <c r="W75" s="36">
        <f>SUMIFS(СВЦЭМ!$C$39:$C$782,СВЦЭМ!$A$39:$A$782,$A75,СВЦЭМ!$B$39:$B$782,W$47)+'СЕТ СН'!$G$12+СВЦЭМ!$D$10+'СЕТ СН'!$G$6-'СЕТ СН'!$G$22</f>
        <v>1380.41631465</v>
      </c>
      <c r="X75" s="36">
        <f>SUMIFS(СВЦЭМ!$C$39:$C$782,СВЦЭМ!$A$39:$A$782,$A75,СВЦЭМ!$B$39:$B$782,X$47)+'СЕТ СН'!$G$12+СВЦЭМ!$D$10+'СЕТ СН'!$G$6-'СЕТ СН'!$G$22</f>
        <v>1376.1275482199999</v>
      </c>
      <c r="Y75" s="36">
        <f>SUMIFS(СВЦЭМ!$C$39:$C$782,СВЦЭМ!$A$39:$A$782,$A75,СВЦЭМ!$B$39:$B$782,Y$47)+'СЕТ СН'!$G$12+СВЦЭМ!$D$10+'СЕТ СН'!$G$6-'СЕТ СН'!$G$22</f>
        <v>1408.1339885499999</v>
      </c>
    </row>
    <row r="76" spans="1:27" ht="15.75" x14ac:dyDescent="0.2">
      <c r="A76" s="35">
        <f t="shared" si="1"/>
        <v>44529</v>
      </c>
      <c r="B76" s="36">
        <f>SUMIFS(СВЦЭМ!$C$39:$C$782,СВЦЭМ!$A$39:$A$782,$A76,СВЦЭМ!$B$39:$B$782,B$47)+'СЕТ СН'!$G$12+СВЦЭМ!$D$10+'СЕТ СН'!$G$6-'СЕТ СН'!$G$22</f>
        <v>1404.39847936</v>
      </c>
      <c r="C76" s="36">
        <f>SUMIFS(СВЦЭМ!$C$39:$C$782,СВЦЭМ!$A$39:$A$782,$A76,СВЦЭМ!$B$39:$B$782,C$47)+'СЕТ СН'!$G$12+СВЦЭМ!$D$10+'СЕТ СН'!$G$6-'СЕТ СН'!$G$22</f>
        <v>1423.9598194499999</v>
      </c>
      <c r="D76" s="36">
        <f>SUMIFS(СВЦЭМ!$C$39:$C$782,СВЦЭМ!$A$39:$A$782,$A76,СВЦЭМ!$B$39:$B$782,D$47)+'СЕТ СН'!$G$12+СВЦЭМ!$D$10+'СЕТ СН'!$G$6-'СЕТ СН'!$G$22</f>
        <v>1453.07376451</v>
      </c>
      <c r="E76" s="36">
        <f>SUMIFS(СВЦЭМ!$C$39:$C$782,СВЦЭМ!$A$39:$A$782,$A76,СВЦЭМ!$B$39:$B$782,E$47)+'СЕТ СН'!$G$12+СВЦЭМ!$D$10+'СЕТ СН'!$G$6-'СЕТ СН'!$G$22</f>
        <v>1458.5086182</v>
      </c>
      <c r="F76" s="36">
        <f>SUMIFS(СВЦЭМ!$C$39:$C$782,СВЦЭМ!$A$39:$A$782,$A76,СВЦЭМ!$B$39:$B$782,F$47)+'СЕТ СН'!$G$12+СВЦЭМ!$D$10+'СЕТ СН'!$G$6-'СЕТ СН'!$G$22</f>
        <v>1462.5219680099999</v>
      </c>
      <c r="G76" s="36">
        <f>SUMIFS(СВЦЭМ!$C$39:$C$782,СВЦЭМ!$A$39:$A$782,$A76,СВЦЭМ!$B$39:$B$782,G$47)+'СЕТ СН'!$G$12+СВЦЭМ!$D$10+'СЕТ СН'!$G$6-'СЕТ СН'!$G$22</f>
        <v>1456.6165216300001</v>
      </c>
      <c r="H76" s="36">
        <f>SUMIFS(СВЦЭМ!$C$39:$C$782,СВЦЭМ!$A$39:$A$782,$A76,СВЦЭМ!$B$39:$B$782,H$47)+'СЕТ СН'!$G$12+СВЦЭМ!$D$10+'СЕТ СН'!$G$6-'СЕТ СН'!$G$22</f>
        <v>1411.2722714700001</v>
      </c>
      <c r="I76" s="36">
        <f>SUMIFS(СВЦЭМ!$C$39:$C$782,СВЦЭМ!$A$39:$A$782,$A76,СВЦЭМ!$B$39:$B$782,I$47)+'СЕТ СН'!$G$12+СВЦЭМ!$D$10+'СЕТ СН'!$G$6-'СЕТ СН'!$G$22</f>
        <v>1373.67793955</v>
      </c>
      <c r="J76" s="36">
        <f>SUMIFS(СВЦЭМ!$C$39:$C$782,СВЦЭМ!$A$39:$A$782,$A76,СВЦЭМ!$B$39:$B$782,J$47)+'СЕТ СН'!$G$12+СВЦЭМ!$D$10+'СЕТ СН'!$G$6-'СЕТ СН'!$G$22</f>
        <v>1356.09212566</v>
      </c>
      <c r="K76" s="36">
        <f>SUMIFS(СВЦЭМ!$C$39:$C$782,СВЦЭМ!$A$39:$A$782,$A76,СВЦЭМ!$B$39:$B$782,K$47)+'СЕТ СН'!$G$12+СВЦЭМ!$D$10+'СЕТ СН'!$G$6-'СЕТ СН'!$G$22</f>
        <v>1349.03745385</v>
      </c>
      <c r="L76" s="36">
        <f>SUMIFS(СВЦЭМ!$C$39:$C$782,СВЦЭМ!$A$39:$A$782,$A76,СВЦЭМ!$B$39:$B$782,L$47)+'СЕТ СН'!$G$12+СВЦЭМ!$D$10+'СЕТ СН'!$G$6-'СЕТ СН'!$G$22</f>
        <v>1350.4125968799999</v>
      </c>
      <c r="M76" s="36">
        <f>SUMIFS(СВЦЭМ!$C$39:$C$782,СВЦЭМ!$A$39:$A$782,$A76,СВЦЭМ!$B$39:$B$782,M$47)+'СЕТ СН'!$G$12+СВЦЭМ!$D$10+'СЕТ СН'!$G$6-'СЕТ СН'!$G$22</f>
        <v>1362.2668467399999</v>
      </c>
      <c r="N76" s="36">
        <f>SUMIFS(СВЦЭМ!$C$39:$C$782,СВЦЭМ!$A$39:$A$782,$A76,СВЦЭМ!$B$39:$B$782,N$47)+'СЕТ СН'!$G$12+СВЦЭМ!$D$10+'СЕТ СН'!$G$6-'СЕТ СН'!$G$22</f>
        <v>1378.52645783</v>
      </c>
      <c r="O76" s="36">
        <f>SUMIFS(СВЦЭМ!$C$39:$C$782,СВЦЭМ!$A$39:$A$782,$A76,СВЦЭМ!$B$39:$B$782,O$47)+'СЕТ СН'!$G$12+СВЦЭМ!$D$10+'СЕТ СН'!$G$6-'СЕТ СН'!$G$22</f>
        <v>1409.3204900000001</v>
      </c>
      <c r="P76" s="36">
        <f>SUMIFS(СВЦЭМ!$C$39:$C$782,СВЦЭМ!$A$39:$A$782,$A76,СВЦЭМ!$B$39:$B$782,P$47)+'СЕТ СН'!$G$12+СВЦЭМ!$D$10+'СЕТ СН'!$G$6-'СЕТ СН'!$G$22</f>
        <v>1413.7249583999999</v>
      </c>
      <c r="Q76" s="36">
        <f>SUMIFS(СВЦЭМ!$C$39:$C$782,СВЦЭМ!$A$39:$A$782,$A76,СВЦЭМ!$B$39:$B$782,Q$47)+'СЕТ СН'!$G$12+СВЦЭМ!$D$10+'СЕТ СН'!$G$6-'СЕТ СН'!$G$22</f>
        <v>1418.0728559500001</v>
      </c>
      <c r="R76" s="36">
        <f>SUMIFS(СВЦЭМ!$C$39:$C$782,СВЦЭМ!$A$39:$A$782,$A76,СВЦЭМ!$B$39:$B$782,R$47)+'СЕТ СН'!$G$12+СВЦЭМ!$D$10+'СЕТ СН'!$G$6-'СЕТ СН'!$G$22</f>
        <v>1409.0390065300001</v>
      </c>
      <c r="S76" s="36">
        <f>SUMIFS(СВЦЭМ!$C$39:$C$782,СВЦЭМ!$A$39:$A$782,$A76,СВЦЭМ!$B$39:$B$782,S$47)+'СЕТ СН'!$G$12+СВЦЭМ!$D$10+'СЕТ СН'!$G$6-'СЕТ СН'!$G$22</f>
        <v>1389.69341618</v>
      </c>
      <c r="T76" s="36">
        <f>SUMIFS(СВЦЭМ!$C$39:$C$782,СВЦЭМ!$A$39:$A$782,$A76,СВЦЭМ!$B$39:$B$782,T$47)+'СЕТ СН'!$G$12+СВЦЭМ!$D$10+'СЕТ СН'!$G$6-'СЕТ СН'!$G$22</f>
        <v>1354.8910871</v>
      </c>
      <c r="U76" s="36">
        <f>SUMIFS(СВЦЭМ!$C$39:$C$782,СВЦЭМ!$A$39:$A$782,$A76,СВЦЭМ!$B$39:$B$782,U$47)+'СЕТ СН'!$G$12+СВЦЭМ!$D$10+'СЕТ СН'!$G$6-'СЕТ СН'!$G$22</f>
        <v>1347.74196295</v>
      </c>
      <c r="V76" s="36">
        <f>SUMIFS(СВЦЭМ!$C$39:$C$782,СВЦЭМ!$A$39:$A$782,$A76,СВЦЭМ!$B$39:$B$782,V$47)+'СЕТ СН'!$G$12+СВЦЭМ!$D$10+'СЕТ СН'!$G$6-'СЕТ СН'!$G$22</f>
        <v>1356.9528367299999</v>
      </c>
      <c r="W76" s="36">
        <f>SUMIFS(СВЦЭМ!$C$39:$C$782,СВЦЭМ!$A$39:$A$782,$A76,СВЦЭМ!$B$39:$B$782,W$47)+'СЕТ СН'!$G$12+СВЦЭМ!$D$10+'СЕТ СН'!$G$6-'СЕТ СН'!$G$22</f>
        <v>1394.1865980600001</v>
      </c>
      <c r="X76" s="36">
        <f>SUMIFS(СВЦЭМ!$C$39:$C$782,СВЦЭМ!$A$39:$A$782,$A76,СВЦЭМ!$B$39:$B$782,X$47)+'СЕТ СН'!$G$12+СВЦЭМ!$D$10+'СЕТ СН'!$G$6-'СЕТ СН'!$G$22</f>
        <v>1409.6448410999999</v>
      </c>
      <c r="Y76" s="36">
        <f>SUMIFS(СВЦЭМ!$C$39:$C$782,СВЦЭМ!$A$39:$A$782,$A76,СВЦЭМ!$B$39:$B$782,Y$47)+'СЕТ СН'!$G$12+СВЦЭМ!$D$10+'СЕТ СН'!$G$6-'СЕТ СН'!$G$22</f>
        <v>1431.75821202</v>
      </c>
    </row>
    <row r="77" spans="1:27" ht="15.75" x14ac:dyDescent="0.2">
      <c r="A77" s="35">
        <f t="shared" si="1"/>
        <v>44530</v>
      </c>
      <c r="B77" s="36">
        <f>SUMIFS(СВЦЭМ!$C$39:$C$782,СВЦЭМ!$A$39:$A$782,$A77,СВЦЭМ!$B$39:$B$782,B$47)+'СЕТ СН'!$G$12+СВЦЭМ!$D$10+'СЕТ СН'!$G$6-'СЕТ СН'!$G$22</f>
        <v>1426.9315712499999</v>
      </c>
      <c r="C77" s="36">
        <f>SUMIFS(СВЦЭМ!$C$39:$C$782,СВЦЭМ!$A$39:$A$782,$A77,СВЦЭМ!$B$39:$B$782,C$47)+'СЕТ СН'!$G$12+СВЦЭМ!$D$10+'СЕТ СН'!$G$6-'СЕТ СН'!$G$22</f>
        <v>1440.1689460800001</v>
      </c>
      <c r="D77" s="36">
        <f>SUMIFS(СВЦЭМ!$C$39:$C$782,СВЦЭМ!$A$39:$A$782,$A77,СВЦЭМ!$B$39:$B$782,D$47)+'СЕТ СН'!$G$12+СВЦЭМ!$D$10+'СЕТ СН'!$G$6-'СЕТ СН'!$G$22</f>
        <v>1487.41541983</v>
      </c>
      <c r="E77" s="36">
        <f>SUMIFS(СВЦЭМ!$C$39:$C$782,СВЦЭМ!$A$39:$A$782,$A77,СВЦЭМ!$B$39:$B$782,E$47)+'СЕТ СН'!$G$12+СВЦЭМ!$D$10+'СЕТ СН'!$G$6-'СЕТ СН'!$G$22</f>
        <v>1494.0064927999999</v>
      </c>
      <c r="F77" s="36">
        <f>SUMIFS(СВЦЭМ!$C$39:$C$782,СВЦЭМ!$A$39:$A$782,$A77,СВЦЭМ!$B$39:$B$782,F$47)+'СЕТ СН'!$G$12+СВЦЭМ!$D$10+'СЕТ СН'!$G$6-'СЕТ СН'!$G$22</f>
        <v>1501.5892911599999</v>
      </c>
      <c r="G77" s="36">
        <f>SUMIFS(СВЦЭМ!$C$39:$C$782,СВЦЭМ!$A$39:$A$782,$A77,СВЦЭМ!$B$39:$B$782,G$47)+'СЕТ СН'!$G$12+СВЦЭМ!$D$10+'СЕТ СН'!$G$6-'СЕТ СН'!$G$22</f>
        <v>1488.64654326</v>
      </c>
      <c r="H77" s="36">
        <f>SUMIFS(СВЦЭМ!$C$39:$C$782,СВЦЭМ!$A$39:$A$782,$A77,СВЦЭМ!$B$39:$B$782,H$47)+'СЕТ СН'!$G$12+СВЦЭМ!$D$10+'СЕТ СН'!$G$6-'СЕТ СН'!$G$22</f>
        <v>1452.5044673899999</v>
      </c>
      <c r="I77" s="36">
        <f>SUMIFS(СВЦЭМ!$C$39:$C$782,СВЦЭМ!$A$39:$A$782,$A77,СВЦЭМ!$B$39:$B$782,I$47)+'СЕТ СН'!$G$12+СВЦЭМ!$D$10+'СЕТ СН'!$G$6-'СЕТ СН'!$G$22</f>
        <v>1428.3953588300001</v>
      </c>
      <c r="J77" s="36">
        <f>SUMIFS(СВЦЭМ!$C$39:$C$782,СВЦЭМ!$A$39:$A$782,$A77,СВЦЭМ!$B$39:$B$782,J$47)+'СЕТ СН'!$G$12+СВЦЭМ!$D$10+'СЕТ СН'!$G$6-'СЕТ СН'!$G$22</f>
        <v>1385.0644182399999</v>
      </c>
      <c r="K77" s="36">
        <f>SUMIFS(СВЦЭМ!$C$39:$C$782,СВЦЭМ!$A$39:$A$782,$A77,СВЦЭМ!$B$39:$B$782,K$47)+'СЕТ СН'!$G$12+СВЦЭМ!$D$10+'СЕТ СН'!$G$6-'СЕТ СН'!$G$22</f>
        <v>1366.5518406399999</v>
      </c>
      <c r="L77" s="36">
        <f>SUMIFS(СВЦЭМ!$C$39:$C$782,СВЦЭМ!$A$39:$A$782,$A77,СВЦЭМ!$B$39:$B$782,L$47)+'СЕТ СН'!$G$12+СВЦЭМ!$D$10+'СЕТ СН'!$G$6-'СЕТ СН'!$G$22</f>
        <v>1369.14792876</v>
      </c>
      <c r="M77" s="36">
        <f>SUMIFS(СВЦЭМ!$C$39:$C$782,СВЦЭМ!$A$39:$A$782,$A77,СВЦЭМ!$B$39:$B$782,M$47)+'СЕТ СН'!$G$12+СВЦЭМ!$D$10+'СЕТ СН'!$G$6-'СЕТ СН'!$G$22</f>
        <v>1364.7990540799999</v>
      </c>
      <c r="N77" s="36">
        <f>SUMIFS(СВЦЭМ!$C$39:$C$782,СВЦЭМ!$A$39:$A$782,$A77,СВЦЭМ!$B$39:$B$782,N$47)+'СЕТ СН'!$G$12+СВЦЭМ!$D$10+'СЕТ СН'!$G$6-'СЕТ СН'!$G$22</f>
        <v>1380.1215450099999</v>
      </c>
      <c r="O77" s="36">
        <f>SUMIFS(СВЦЭМ!$C$39:$C$782,СВЦЭМ!$A$39:$A$782,$A77,СВЦЭМ!$B$39:$B$782,O$47)+'СЕТ СН'!$G$12+СВЦЭМ!$D$10+'СЕТ СН'!$G$6-'СЕТ СН'!$G$22</f>
        <v>1382.50213654</v>
      </c>
      <c r="P77" s="36">
        <f>SUMIFS(СВЦЭМ!$C$39:$C$782,СВЦЭМ!$A$39:$A$782,$A77,СВЦЭМ!$B$39:$B$782,P$47)+'СЕТ СН'!$G$12+СВЦЭМ!$D$10+'СЕТ СН'!$G$6-'СЕТ СН'!$G$22</f>
        <v>1390.0698502099999</v>
      </c>
      <c r="Q77" s="36">
        <f>SUMIFS(СВЦЭМ!$C$39:$C$782,СВЦЭМ!$A$39:$A$782,$A77,СВЦЭМ!$B$39:$B$782,Q$47)+'СЕТ СН'!$G$12+СВЦЭМ!$D$10+'СЕТ СН'!$G$6-'СЕТ СН'!$G$22</f>
        <v>1393.57280186</v>
      </c>
      <c r="R77" s="36">
        <f>SUMIFS(СВЦЭМ!$C$39:$C$782,СВЦЭМ!$A$39:$A$782,$A77,СВЦЭМ!$B$39:$B$782,R$47)+'СЕТ СН'!$G$12+СВЦЭМ!$D$10+'СЕТ СН'!$G$6-'СЕТ СН'!$G$22</f>
        <v>1412.28806796</v>
      </c>
      <c r="S77" s="36">
        <f>SUMIFS(СВЦЭМ!$C$39:$C$782,СВЦЭМ!$A$39:$A$782,$A77,СВЦЭМ!$B$39:$B$782,S$47)+'СЕТ СН'!$G$12+СВЦЭМ!$D$10+'СЕТ СН'!$G$6-'СЕТ СН'!$G$22</f>
        <v>1382.6803987200001</v>
      </c>
      <c r="T77" s="36">
        <f>SUMIFS(СВЦЭМ!$C$39:$C$782,СВЦЭМ!$A$39:$A$782,$A77,СВЦЭМ!$B$39:$B$782,T$47)+'СЕТ СН'!$G$12+СВЦЭМ!$D$10+'СЕТ СН'!$G$6-'СЕТ СН'!$G$22</f>
        <v>1356.23768599</v>
      </c>
      <c r="U77" s="36">
        <f>SUMIFS(СВЦЭМ!$C$39:$C$782,СВЦЭМ!$A$39:$A$782,$A77,СВЦЭМ!$B$39:$B$782,U$47)+'СЕТ СН'!$G$12+СВЦЭМ!$D$10+'СЕТ СН'!$G$6-'СЕТ СН'!$G$22</f>
        <v>1353.42111088</v>
      </c>
      <c r="V77" s="36">
        <f>SUMIFS(СВЦЭМ!$C$39:$C$782,СВЦЭМ!$A$39:$A$782,$A77,СВЦЭМ!$B$39:$B$782,V$47)+'СЕТ СН'!$G$12+СВЦЭМ!$D$10+'СЕТ СН'!$G$6-'СЕТ СН'!$G$22</f>
        <v>1366.88685259</v>
      </c>
      <c r="W77" s="36">
        <f>SUMIFS(СВЦЭМ!$C$39:$C$782,СВЦЭМ!$A$39:$A$782,$A77,СВЦЭМ!$B$39:$B$782,W$47)+'СЕТ СН'!$G$12+СВЦЭМ!$D$10+'СЕТ СН'!$G$6-'СЕТ СН'!$G$22</f>
        <v>1403.01766518</v>
      </c>
      <c r="X77" s="36">
        <f>SUMIFS(СВЦЭМ!$C$39:$C$782,СВЦЭМ!$A$39:$A$782,$A77,СВЦЭМ!$B$39:$B$782,X$47)+'СЕТ СН'!$G$12+СВЦЭМ!$D$10+'СЕТ СН'!$G$6-'СЕТ СН'!$G$22</f>
        <v>1409.0031527599999</v>
      </c>
      <c r="Y77" s="36">
        <f>SUMIFS(СВЦЭМ!$C$39:$C$782,СВЦЭМ!$A$39:$A$782,$A77,СВЦЭМ!$B$39:$B$782,Y$47)+'СЕТ СН'!$G$12+СВЦЭМ!$D$10+'СЕТ СН'!$G$6-'СЕТ СН'!$G$22</f>
        <v>1427.5891122400001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СН'!$H$12+СВЦЭМ!$D$10+'СЕТ СН'!$H$6-'СЕТ СН'!$H$22</f>
        <v>1389.83623274</v>
      </c>
      <c r="C84" s="36">
        <f>SUMIFS(СВЦЭМ!$C$39:$C$782,СВЦЭМ!$A$39:$A$782,$A84,СВЦЭМ!$B$39:$B$782,C$83)+'СЕТ СН'!$H$12+СВЦЭМ!$D$10+'СЕТ СН'!$H$6-'СЕТ СН'!$H$22</f>
        <v>1434.71137787</v>
      </c>
      <c r="D84" s="36">
        <f>SUMIFS(СВЦЭМ!$C$39:$C$782,СВЦЭМ!$A$39:$A$782,$A84,СВЦЭМ!$B$39:$B$782,D$83)+'СЕТ СН'!$H$12+СВЦЭМ!$D$10+'СЕТ СН'!$H$6-'СЕТ СН'!$H$22</f>
        <v>1382.3102416200002</v>
      </c>
      <c r="E84" s="36">
        <f>SUMIFS(СВЦЭМ!$C$39:$C$782,СВЦЭМ!$A$39:$A$782,$A84,СВЦЭМ!$B$39:$B$782,E$83)+'СЕТ СН'!$H$12+СВЦЭМ!$D$10+'СЕТ СН'!$H$6-'СЕТ СН'!$H$22</f>
        <v>1367.8913685800001</v>
      </c>
      <c r="F84" s="36">
        <f>SUMIFS(СВЦЭМ!$C$39:$C$782,СВЦЭМ!$A$39:$A$782,$A84,СВЦЭМ!$B$39:$B$782,F$83)+'СЕТ СН'!$H$12+СВЦЭМ!$D$10+'СЕТ СН'!$H$6-'СЕТ СН'!$H$22</f>
        <v>1367.32687005</v>
      </c>
      <c r="G84" s="36">
        <f>SUMIFS(СВЦЭМ!$C$39:$C$782,СВЦЭМ!$A$39:$A$782,$A84,СВЦЭМ!$B$39:$B$782,G$83)+'СЕТ СН'!$H$12+СВЦЭМ!$D$10+'СЕТ СН'!$H$6-'СЕТ СН'!$H$22</f>
        <v>1370.2474077100001</v>
      </c>
      <c r="H84" s="36">
        <f>SUMIFS(СВЦЭМ!$C$39:$C$782,СВЦЭМ!$A$39:$A$782,$A84,СВЦЭМ!$B$39:$B$782,H$83)+'СЕТ СН'!$H$12+СВЦЭМ!$D$10+'СЕТ СН'!$H$6-'СЕТ СН'!$H$22</f>
        <v>1386.1438413100002</v>
      </c>
      <c r="I84" s="36">
        <f>SUMIFS(СВЦЭМ!$C$39:$C$782,СВЦЭМ!$A$39:$A$782,$A84,СВЦЭМ!$B$39:$B$782,I$83)+'СЕТ СН'!$H$12+СВЦЭМ!$D$10+'СЕТ СН'!$H$6-'СЕТ СН'!$H$22</f>
        <v>1368.68443787</v>
      </c>
      <c r="J84" s="36">
        <f>SUMIFS(СВЦЭМ!$C$39:$C$782,СВЦЭМ!$A$39:$A$782,$A84,СВЦЭМ!$B$39:$B$782,J$83)+'СЕТ СН'!$H$12+СВЦЭМ!$D$10+'СЕТ СН'!$H$6-'СЕТ СН'!$H$22</f>
        <v>1348.44370245</v>
      </c>
      <c r="K84" s="36">
        <f>SUMIFS(СВЦЭМ!$C$39:$C$782,СВЦЭМ!$A$39:$A$782,$A84,СВЦЭМ!$B$39:$B$782,K$83)+'СЕТ СН'!$H$12+СВЦЭМ!$D$10+'СЕТ СН'!$H$6-'СЕТ СН'!$H$22</f>
        <v>1327.3975312300001</v>
      </c>
      <c r="L84" s="36">
        <f>SUMIFS(СВЦЭМ!$C$39:$C$782,СВЦЭМ!$A$39:$A$782,$A84,СВЦЭМ!$B$39:$B$782,L$83)+'СЕТ СН'!$H$12+СВЦЭМ!$D$10+'СЕТ СН'!$H$6-'СЕТ СН'!$H$22</f>
        <v>1328.1122994300001</v>
      </c>
      <c r="M84" s="36">
        <f>SUMIFS(СВЦЭМ!$C$39:$C$782,СВЦЭМ!$A$39:$A$782,$A84,СВЦЭМ!$B$39:$B$782,M$83)+'СЕТ СН'!$H$12+СВЦЭМ!$D$10+'СЕТ СН'!$H$6-'СЕТ СН'!$H$22</f>
        <v>1355.09765997</v>
      </c>
      <c r="N84" s="36">
        <f>SUMIFS(СВЦЭМ!$C$39:$C$782,СВЦЭМ!$A$39:$A$782,$A84,СВЦЭМ!$B$39:$B$782,N$83)+'СЕТ СН'!$H$12+СВЦЭМ!$D$10+'СЕТ СН'!$H$6-'СЕТ СН'!$H$22</f>
        <v>1414.6375777100002</v>
      </c>
      <c r="O84" s="36">
        <f>SUMIFS(СВЦЭМ!$C$39:$C$782,СВЦЭМ!$A$39:$A$782,$A84,СВЦЭМ!$B$39:$B$782,O$83)+'СЕТ СН'!$H$12+СВЦЭМ!$D$10+'СЕТ СН'!$H$6-'СЕТ СН'!$H$22</f>
        <v>1401.9635340500001</v>
      </c>
      <c r="P84" s="36">
        <f>SUMIFS(СВЦЭМ!$C$39:$C$782,СВЦЭМ!$A$39:$A$782,$A84,СВЦЭМ!$B$39:$B$782,P$83)+'СЕТ СН'!$H$12+СВЦЭМ!$D$10+'СЕТ СН'!$H$6-'СЕТ СН'!$H$22</f>
        <v>1393.5369706200001</v>
      </c>
      <c r="Q84" s="36">
        <f>SUMIFS(СВЦЭМ!$C$39:$C$782,СВЦЭМ!$A$39:$A$782,$A84,СВЦЭМ!$B$39:$B$782,Q$83)+'СЕТ СН'!$H$12+СВЦЭМ!$D$10+'СЕТ СН'!$H$6-'СЕТ СН'!$H$22</f>
        <v>1407.59198618</v>
      </c>
      <c r="R84" s="36">
        <f>SUMIFS(СВЦЭМ!$C$39:$C$782,СВЦЭМ!$A$39:$A$782,$A84,СВЦЭМ!$B$39:$B$782,R$83)+'СЕТ СН'!$H$12+СВЦЭМ!$D$10+'СЕТ СН'!$H$6-'СЕТ СН'!$H$22</f>
        <v>1405.3496302600001</v>
      </c>
      <c r="S84" s="36">
        <f>SUMIFS(СВЦЭМ!$C$39:$C$782,СВЦЭМ!$A$39:$A$782,$A84,СВЦЭМ!$B$39:$B$782,S$83)+'СЕТ СН'!$H$12+СВЦЭМ!$D$10+'СЕТ СН'!$H$6-'СЕТ СН'!$H$22</f>
        <v>1390.14782975</v>
      </c>
      <c r="T84" s="36">
        <f>SUMIFS(СВЦЭМ!$C$39:$C$782,СВЦЭМ!$A$39:$A$782,$A84,СВЦЭМ!$B$39:$B$782,T$83)+'СЕТ СН'!$H$12+СВЦЭМ!$D$10+'СЕТ СН'!$H$6-'СЕТ СН'!$H$22</f>
        <v>1344.5448127300001</v>
      </c>
      <c r="U84" s="36">
        <f>SUMIFS(СВЦЭМ!$C$39:$C$782,СВЦЭМ!$A$39:$A$782,$A84,СВЦЭМ!$B$39:$B$782,U$83)+'СЕТ СН'!$H$12+СВЦЭМ!$D$10+'СЕТ СН'!$H$6-'СЕТ СН'!$H$22</f>
        <v>1353.3911878200001</v>
      </c>
      <c r="V84" s="36">
        <f>SUMIFS(СВЦЭМ!$C$39:$C$782,СВЦЭМ!$A$39:$A$782,$A84,СВЦЭМ!$B$39:$B$782,V$83)+'СЕТ СН'!$H$12+СВЦЭМ!$D$10+'СЕТ СН'!$H$6-'СЕТ СН'!$H$22</f>
        <v>1334.38054779</v>
      </c>
      <c r="W84" s="36">
        <f>SUMIFS(СВЦЭМ!$C$39:$C$782,СВЦЭМ!$A$39:$A$782,$A84,СВЦЭМ!$B$39:$B$782,W$83)+'СЕТ СН'!$H$12+СВЦЭМ!$D$10+'СЕТ СН'!$H$6-'СЕТ СН'!$H$22</f>
        <v>1396.7052405000002</v>
      </c>
      <c r="X84" s="36">
        <f>SUMIFS(СВЦЭМ!$C$39:$C$782,СВЦЭМ!$A$39:$A$782,$A84,СВЦЭМ!$B$39:$B$782,X$83)+'СЕТ СН'!$H$12+СВЦЭМ!$D$10+'СЕТ СН'!$H$6-'СЕТ СН'!$H$22</f>
        <v>1385.4432820500001</v>
      </c>
      <c r="Y84" s="36">
        <f>SUMIFS(СВЦЭМ!$C$39:$C$782,СВЦЭМ!$A$39:$A$782,$A84,СВЦЭМ!$B$39:$B$782,Y$83)+'СЕТ СН'!$H$12+СВЦЭМ!$D$10+'СЕТ СН'!$H$6-'СЕТ СН'!$H$22</f>
        <v>1380.12367148</v>
      </c>
    </row>
    <row r="85" spans="1:25" ht="15.75" x14ac:dyDescent="0.2">
      <c r="A85" s="35">
        <f>A84+1</f>
        <v>44502</v>
      </c>
      <c r="B85" s="36">
        <f>SUMIFS(СВЦЭМ!$C$39:$C$782,СВЦЭМ!$A$39:$A$782,$A85,СВЦЭМ!$B$39:$B$782,B$83)+'СЕТ СН'!$H$12+СВЦЭМ!$D$10+'СЕТ СН'!$H$6-'СЕТ СН'!$H$22</f>
        <v>1401.5261998200001</v>
      </c>
      <c r="C85" s="36">
        <f>SUMIFS(СВЦЭМ!$C$39:$C$782,СВЦЭМ!$A$39:$A$782,$A85,СВЦЭМ!$B$39:$B$782,C$83)+'СЕТ СН'!$H$12+СВЦЭМ!$D$10+'СЕТ СН'!$H$6-'СЕТ СН'!$H$22</f>
        <v>1448.5086227900001</v>
      </c>
      <c r="D85" s="36">
        <f>SUMIFS(СВЦЭМ!$C$39:$C$782,СВЦЭМ!$A$39:$A$782,$A85,СВЦЭМ!$B$39:$B$782,D$83)+'СЕТ СН'!$H$12+СВЦЭМ!$D$10+'СЕТ СН'!$H$6-'СЕТ СН'!$H$22</f>
        <v>1398.2679286</v>
      </c>
      <c r="E85" s="36">
        <f>SUMIFS(СВЦЭМ!$C$39:$C$782,СВЦЭМ!$A$39:$A$782,$A85,СВЦЭМ!$B$39:$B$782,E$83)+'СЕТ СН'!$H$12+СВЦЭМ!$D$10+'СЕТ СН'!$H$6-'СЕТ СН'!$H$22</f>
        <v>1373.3340480000002</v>
      </c>
      <c r="F85" s="36">
        <f>SUMIFS(СВЦЭМ!$C$39:$C$782,СВЦЭМ!$A$39:$A$782,$A85,СВЦЭМ!$B$39:$B$782,F$83)+'СЕТ СН'!$H$12+СВЦЭМ!$D$10+'СЕТ СН'!$H$6-'СЕТ СН'!$H$22</f>
        <v>1364.6389762000001</v>
      </c>
      <c r="G85" s="36">
        <f>SUMIFS(СВЦЭМ!$C$39:$C$782,СВЦЭМ!$A$39:$A$782,$A85,СВЦЭМ!$B$39:$B$782,G$83)+'СЕТ СН'!$H$12+СВЦЭМ!$D$10+'СЕТ СН'!$H$6-'СЕТ СН'!$H$22</f>
        <v>1375.7371678500001</v>
      </c>
      <c r="H85" s="36">
        <f>SUMIFS(СВЦЭМ!$C$39:$C$782,СВЦЭМ!$A$39:$A$782,$A85,СВЦЭМ!$B$39:$B$782,H$83)+'СЕТ СН'!$H$12+СВЦЭМ!$D$10+'СЕТ СН'!$H$6-'СЕТ СН'!$H$22</f>
        <v>1403.0298301</v>
      </c>
      <c r="I85" s="36">
        <f>SUMIFS(СВЦЭМ!$C$39:$C$782,СВЦЭМ!$A$39:$A$782,$A85,СВЦЭМ!$B$39:$B$782,I$83)+'СЕТ СН'!$H$12+СВЦЭМ!$D$10+'СЕТ СН'!$H$6-'СЕТ СН'!$H$22</f>
        <v>1382.74553083</v>
      </c>
      <c r="J85" s="36">
        <f>SUMIFS(СВЦЭМ!$C$39:$C$782,СВЦЭМ!$A$39:$A$782,$A85,СВЦЭМ!$B$39:$B$782,J$83)+'СЕТ СН'!$H$12+СВЦЭМ!$D$10+'СЕТ СН'!$H$6-'СЕТ СН'!$H$22</f>
        <v>1374.1032794</v>
      </c>
      <c r="K85" s="36">
        <f>SUMIFS(СВЦЭМ!$C$39:$C$782,СВЦЭМ!$A$39:$A$782,$A85,СВЦЭМ!$B$39:$B$782,K$83)+'СЕТ СН'!$H$12+СВЦЭМ!$D$10+'СЕТ СН'!$H$6-'СЕТ СН'!$H$22</f>
        <v>1321.1679675000003</v>
      </c>
      <c r="L85" s="36">
        <f>SUMIFS(СВЦЭМ!$C$39:$C$782,СВЦЭМ!$A$39:$A$782,$A85,СВЦЭМ!$B$39:$B$782,L$83)+'СЕТ СН'!$H$12+СВЦЭМ!$D$10+'СЕТ СН'!$H$6-'СЕТ СН'!$H$22</f>
        <v>1339.04987607</v>
      </c>
      <c r="M85" s="36">
        <f>SUMIFS(СВЦЭМ!$C$39:$C$782,СВЦЭМ!$A$39:$A$782,$A85,СВЦЭМ!$B$39:$B$782,M$83)+'СЕТ СН'!$H$12+СВЦЭМ!$D$10+'СЕТ СН'!$H$6-'СЕТ СН'!$H$22</f>
        <v>1364.6420907600002</v>
      </c>
      <c r="N85" s="36">
        <f>SUMIFS(СВЦЭМ!$C$39:$C$782,СВЦЭМ!$A$39:$A$782,$A85,СВЦЭМ!$B$39:$B$782,N$83)+'СЕТ СН'!$H$12+СВЦЭМ!$D$10+'СЕТ СН'!$H$6-'СЕТ СН'!$H$22</f>
        <v>1413.6158244800001</v>
      </c>
      <c r="O85" s="36">
        <f>SUMIFS(СВЦЭМ!$C$39:$C$782,СВЦЭМ!$A$39:$A$782,$A85,СВЦЭМ!$B$39:$B$782,O$83)+'СЕТ СН'!$H$12+СВЦЭМ!$D$10+'СЕТ СН'!$H$6-'СЕТ СН'!$H$22</f>
        <v>1416.0116413200001</v>
      </c>
      <c r="P85" s="36">
        <f>SUMIFS(СВЦЭМ!$C$39:$C$782,СВЦЭМ!$A$39:$A$782,$A85,СВЦЭМ!$B$39:$B$782,P$83)+'СЕТ СН'!$H$12+СВЦЭМ!$D$10+'СЕТ СН'!$H$6-'СЕТ СН'!$H$22</f>
        <v>1412.5748670800001</v>
      </c>
      <c r="Q85" s="36">
        <f>SUMIFS(СВЦЭМ!$C$39:$C$782,СВЦЭМ!$A$39:$A$782,$A85,СВЦЭМ!$B$39:$B$782,Q$83)+'СЕТ СН'!$H$12+СВЦЭМ!$D$10+'СЕТ СН'!$H$6-'СЕТ СН'!$H$22</f>
        <v>1410.4304663100002</v>
      </c>
      <c r="R85" s="36">
        <f>SUMIFS(СВЦЭМ!$C$39:$C$782,СВЦЭМ!$A$39:$A$782,$A85,СВЦЭМ!$B$39:$B$782,R$83)+'СЕТ СН'!$H$12+СВЦЭМ!$D$10+'СЕТ СН'!$H$6-'СЕТ СН'!$H$22</f>
        <v>1407.4920305600001</v>
      </c>
      <c r="S85" s="36">
        <f>SUMIFS(СВЦЭМ!$C$39:$C$782,СВЦЭМ!$A$39:$A$782,$A85,СВЦЭМ!$B$39:$B$782,S$83)+'СЕТ СН'!$H$12+СВЦЭМ!$D$10+'СЕТ СН'!$H$6-'СЕТ СН'!$H$22</f>
        <v>1400.6230774800001</v>
      </c>
      <c r="T85" s="36">
        <f>SUMIFS(СВЦЭМ!$C$39:$C$782,СВЦЭМ!$A$39:$A$782,$A85,СВЦЭМ!$B$39:$B$782,T$83)+'СЕТ СН'!$H$12+СВЦЭМ!$D$10+'СЕТ СН'!$H$6-'СЕТ СН'!$H$22</f>
        <v>1365.7350195400002</v>
      </c>
      <c r="U85" s="36">
        <f>SUMIFS(СВЦЭМ!$C$39:$C$782,СВЦЭМ!$A$39:$A$782,$A85,СВЦЭМ!$B$39:$B$782,U$83)+'СЕТ СН'!$H$12+СВЦЭМ!$D$10+'СЕТ СН'!$H$6-'СЕТ СН'!$H$22</f>
        <v>1351.1608823800002</v>
      </c>
      <c r="V85" s="36">
        <f>SUMIFS(СВЦЭМ!$C$39:$C$782,СВЦЭМ!$A$39:$A$782,$A85,СВЦЭМ!$B$39:$B$782,V$83)+'СЕТ СН'!$H$12+СВЦЭМ!$D$10+'СЕТ СН'!$H$6-'СЕТ СН'!$H$22</f>
        <v>1343.80859874</v>
      </c>
      <c r="W85" s="36">
        <f>SUMIFS(СВЦЭМ!$C$39:$C$782,СВЦЭМ!$A$39:$A$782,$A85,СВЦЭМ!$B$39:$B$782,W$83)+'СЕТ СН'!$H$12+СВЦЭМ!$D$10+'СЕТ СН'!$H$6-'СЕТ СН'!$H$22</f>
        <v>1401.0682687200001</v>
      </c>
      <c r="X85" s="36">
        <f>SUMIFS(СВЦЭМ!$C$39:$C$782,СВЦЭМ!$A$39:$A$782,$A85,СВЦЭМ!$B$39:$B$782,X$83)+'СЕТ СН'!$H$12+СВЦЭМ!$D$10+'СЕТ СН'!$H$6-'СЕТ СН'!$H$22</f>
        <v>1401.0265303800002</v>
      </c>
      <c r="Y85" s="36">
        <f>SUMIFS(СВЦЭМ!$C$39:$C$782,СВЦЭМ!$A$39:$A$782,$A85,СВЦЭМ!$B$39:$B$782,Y$83)+'СЕТ СН'!$H$12+СВЦЭМ!$D$10+'СЕТ СН'!$H$6-'СЕТ СН'!$H$22</f>
        <v>1395.2165949500002</v>
      </c>
    </row>
    <row r="86" spans="1:25" ht="15.75" x14ac:dyDescent="0.2">
      <c r="A86" s="35">
        <f t="shared" ref="A86:A113" si="2">A85+1</f>
        <v>44503</v>
      </c>
      <c r="B86" s="36">
        <f>SUMIFS(СВЦЭМ!$C$39:$C$782,СВЦЭМ!$A$39:$A$782,$A86,СВЦЭМ!$B$39:$B$782,B$83)+'СЕТ СН'!$H$12+СВЦЭМ!$D$10+'СЕТ СН'!$H$6-'СЕТ СН'!$H$22</f>
        <v>1407.2563669000001</v>
      </c>
      <c r="C86" s="36">
        <f>SUMIFS(СВЦЭМ!$C$39:$C$782,СВЦЭМ!$A$39:$A$782,$A86,СВЦЭМ!$B$39:$B$782,C$83)+'СЕТ СН'!$H$12+СВЦЭМ!$D$10+'СЕТ СН'!$H$6-'СЕТ СН'!$H$22</f>
        <v>1537.5083138300001</v>
      </c>
      <c r="D86" s="36">
        <f>SUMIFS(СВЦЭМ!$C$39:$C$782,СВЦЭМ!$A$39:$A$782,$A86,СВЦЭМ!$B$39:$B$782,D$83)+'СЕТ СН'!$H$12+СВЦЭМ!$D$10+'СЕТ СН'!$H$6-'СЕТ СН'!$H$22</f>
        <v>1492.91181856</v>
      </c>
      <c r="E86" s="36">
        <f>SUMIFS(СВЦЭМ!$C$39:$C$782,СВЦЭМ!$A$39:$A$782,$A86,СВЦЭМ!$B$39:$B$782,E$83)+'СЕТ СН'!$H$12+СВЦЭМ!$D$10+'СЕТ СН'!$H$6-'СЕТ СН'!$H$22</f>
        <v>1423.1122031800001</v>
      </c>
      <c r="F86" s="36">
        <f>SUMIFS(СВЦЭМ!$C$39:$C$782,СВЦЭМ!$A$39:$A$782,$A86,СВЦЭМ!$B$39:$B$782,F$83)+'СЕТ СН'!$H$12+СВЦЭМ!$D$10+'СЕТ СН'!$H$6-'СЕТ СН'!$H$22</f>
        <v>1365.0942800600001</v>
      </c>
      <c r="G86" s="36">
        <f>SUMIFS(СВЦЭМ!$C$39:$C$782,СВЦЭМ!$A$39:$A$782,$A86,СВЦЭМ!$B$39:$B$782,G$83)+'СЕТ СН'!$H$12+СВЦЭМ!$D$10+'СЕТ СН'!$H$6-'СЕТ СН'!$H$22</f>
        <v>1374.09696248</v>
      </c>
      <c r="H86" s="36">
        <f>SUMIFS(СВЦЭМ!$C$39:$C$782,СВЦЭМ!$A$39:$A$782,$A86,СВЦЭМ!$B$39:$B$782,H$83)+'СЕТ СН'!$H$12+СВЦЭМ!$D$10+'СЕТ СН'!$H$6-'СЕТ СН'!$H$22</f>
        <v>1412.7923683700001</v>
      </c>
      <c r="I86" s="36">
        <f>SUMIFS(СВЦЭМ!$C$39:$C$782,СВЦЭМ!$A$39:$A$782,$A86,СВЦЭМ!$B$39:$B$782,I$83)+'СЕТ СН'!$H$12+СВЦЭМ!$D$10+'СЕТ СН'!$H$6-'СЕТ СН'!$H$22</f>
        <v>1385.6797346200001</v>
      </c>
      <c r="J86" s="36">
        <f>SUMIFS(СВЦЭМ!$C$39:$C$782,СВЦЭМ!$A$39:$A$782,$A86,СВЦЭМ!$B$39:$B$782,J$83)+'СЕТ СН'!$H$12+СВЦЭМ!$D$10+'СЕТ СН'!$H$6-'СЕТ СН'!$H$22</f>
        <v>1381.0275896200001</v>
      </c>
      <c r="K86" s="36">
        <f>SUMIFS(СВЦЭМ!$C$39:$C$782,СВЦЭМ!$A$39:$A$782,$A86,СВЦЭМ!$B$39:$B$782,K$83)+'СЕТ СН'!$H$12+СВЦЭМ!$D$10+'СЕТ СН'!$H$6-'СЕТ СН'!$H$22</f>
        <v>1328.62183731</v>
      </c>
      <c r="L86" s="36">
        <f>SUMIFS(СВЦЭМ!$C$39:$C$782,СВЦЭМ!$A$39:$A$782,$A86,СВЦЭМ!$B$39:$B$782,L$83)+'СЕТ СН'!$H$12+СВЦЭМ!$D$10+'СЕТ СН'!$H$6-'СЕТ СН'!$H$22</f>
        <v>1341.2646702200002</v>
      </c>
      <c r="M86" s="36">
        <f>SUMIFS(СВЦЭМ!$C$39:$C$782,СВЦЭМ!$A$39:$A$782,$A86,СВЦЭМ!$B$39:$B$782,M$83)+'СЕТ СН'!$H$12+СВЦЭМ!$D$10+'СЕТ СН'!$H$6-'СЕТ СН'!$H$22</f>
        <v>1340.2880653300001</v>
      </c>
      <c r="N86" s="36">
        <f>SUMIFS(СВЦЭМ!$C$39:$C$782,СВЦЭМ!$A$39:$A$782,$A86,СВЦЭМ!$B$39:$B$782,N$83)+'СЕТ СН'!$H$12+СВЦЭМ!$D$10+'СЕТ СН'!$H$6-'СЕТ СН'!$H$22</f>
        <v>1408.9331727700001</v>
      </c>
      <c r="O86" s="36">
        <f>SUMIFS(СВЦЭМ!$C$39:$C$782,СВЦЭМ!$A$39:$A$782,$A86,СВЦЭМ!$B$39:$B$782,O$83)+'СЕТ СН'!$H$12+СВЦЭМ!$D$10+'СЕТ СН'!$H$6-'СЕТ СН'!$H$22</f>
        <v>1403.5180993600002</v>
      </c>
      <c r="P86" s="36">
        <f>SUMIFS(СВЦЭМ!$C$39:$C$782,СВЦЭМ!$A$39:$A$782,$A86,СВЦЭМ!$B$39:$B$782,P$83)+'СЕТ СН'!$H$12+СВЦЭМ!$D$10+'СЕТ СН'!$H$6-'СЕТ СН'!$H$22</f>
        <v>1406.7488689700001</v>
      </c>
      <c r="Q86" s="36">
        <f>SUMIFS(СВЦЭМ!$C$39:$C$782,СВЦЭМ!$A$39:$A$782,$A86,СВЦЭМ!$B$39:$B$782,Q$83)+'СЕТ СН'!$H$12+СВЦЭМ!$D$10+'СЕТ СН'!$H$6-'СЕТ СН'!$H$22</f>
        <v>1407.0919888100002</v>
      </c>
      <c r="R86" s="36">
        <f>SUMIFS(СВЦЭМ!$C$39:$C$782,СВЦЭМ!$A$39:$A$782,$A86,СВЦЭМ!$B$39:$B$782,R$83)+'СЕТ СН'!$H$12+СВЦЭМ!$D$10+'СЕТ СН'!$H$6-'СЕТ СН'!$H$22</f>
        <v>1409.45620622</v>
      </c>
      <c r="S86" s="36">
        <f>SUMIFS(СВЦЭМ!$C$39:$C$782,СВЦЭМ!$A$39:$A$782,$A86,СВЦЭМ!$B$39:$B$782,S$83)+'СЕТ СН'!$H$12+СВЦЭМ!$D$10+'СЕТ СН'!$H$6-'СЕТ СН'!$H$22</f>
        <v>1398.9673157900002</v>
      </c>
      <c r="T86" s="36">
        <f>SUMIFS(СВЦЭМ!$C$39:$C$782,СВЦЭМ!$A$39:$A$782,$A86,СВЦЭМ!$B$39:$B$782,T$83)+'СЕТ СН'!$H$12+СВЦЭМ!$D$10+'СЕТ СН'!$H$6-'СЕТ СН'!$H$22</f>
        <v>1357.7818134000001</v>
      </c>
      <c r="U86" s="36">
        <f>SUMIFS(СВЦЭМ!$C$39:$C$782,СВЦЭМ!$A$39:$A$782,$A86,СВЦЭМ!$B$39:$B$782,U$83)+'СЕТ СН'!$H$12+СВЦЭМ!$D$10+'СЕТ СН'!$H$6-'СЕТ СН'!$H$22</f>
        <v>1353.3968309900001</v>
      </c>
      <c r="V86" s="36">
        <f>SUMIFS(СВЦЭМ!$C$39:$C$782,СВЦЭМ!$A$39:$A$782,$A86,СВЦЭМ!$B$39:$B$782,V$83)+'СЕТ СН'!$H$12+СВЦЭМ!$D$10+'СЕТ СН'!$H$6-'СЕТ СН'!$H$22</f>
        <v>1345.8445317300002</v>
      </c>
      <c r="W86" s="36">
        <f>SUMIFS(СВЦЭМ!$C$39:$C$782,СВЦЭМ!$A$39:$A$782,$A86,СВЦЭМ!$B$39:$B$782,W$83)+'СЕТ СН'!$H$12+СВЦЭМ!$D$10+'СЕТ СН'!$H$6-'СЕТ СН'!$H$22</f>
        <v>1363.7972464200002</v>
      </c>
      <c r="X86" s="36">
        <f>SUMIFS(СВЦЭМ!$C$39:$C$782,СВЦЭМ!$A$39:$A$782,$A86,СВЦЭМ!$B$39:$B$782,X$83)+'СЕТ СН'!$H$12+СВЦЭМ!$D$10+'СЕТ СН'!$H$6-'СЕТ СН'!$H$22</f>
        <v>1392.3857758600002</v>
      </c>
      <c r="Y86" s="36">
        <f>SUMIFS(СВЦЭМ!$C$39:$C$782,СВЦЭМ!$A$39:$A$782,$A86,СВЦЭМ!$B$39:$B$782,Y$83)+'СЕТ СН'!$H$12+СВЦЭМ!$D$10+'СЕТ СН'!$H$6-'СЕТ СН'!$H$22</f>
        <v>1359.18046731</v>
      </c>
    </row>
    <row r="87" spans="1:25" ht="15.75" x14ac:dyDescent="0.2">
      <c r="A87" s="35">
        <f t="shared" si="2"/>
        <v>44504</v>
      </c>
      <c r="B87" s="36">
        <f>SUMIFS(СВЦЭМ!$C$39:$C$782,СВЦЭМ!$A$39:$A$782,$A87,СВЦЭМ!$B$39:$B$782,B$83)+'СЕТ СН'!$H$12+СВЦЭМ!$D$10+'СЕТ СН'!$H$6-'СЕТ СН'!$H$22</f>
        <v>1409.5779341100001</v>
      </c>
      <c r="C87" s="36">
        <f>SUMIFS(СВЦЭМ!$C$39:$C$782,СВЦЭМ!$A$39:$A$782,$A87,СВЦЭМ!$B$39:$B$782,C$83)+'СЕТ СН'!$H$12+СВЦЭМ!$D$10+'СЕТ СН'!$H$6-'СЕТ СН'!$H$22</f>
        <v>1425.8559421500001</v>
      </c>
      <c r="D87" s="36">
        <f>SUMIFS(СВЦЭМ!$C$39:$C$782,СВЦЭМ!$A$39:$A$782,$A87,СВЦЭМ!$B$39:$B$782,D$83)+'СЕТ СН'!$H$12+СВЦЭМ!$D$10+'СЕТ СН'!$H$6-'СЕТ СН'!$H$22</f>
        <v>1445.6431868700001</v>
      </c>
      <c r="E87" s="36">
        <f>SUMIFS(СВЦЭМ!$C$39:$C$782,СВЦЭМ!$A$39:$A$782,$A87,СВЦЭМ!$B$39:$B$782,E$83)+'СЕТ СН'!$H$12+СВЦЭМ!$D$10+'СЕТ СН'!$H$6-'СЕТ СН'!$H$22</f>
        <v>1455.7497352100002</v>
      </c>
      <c r="F87" s="36">
        <f>SUMIFS(СВЦЭМ!$C$39:$C$782,СВЦЭМ!$A$39:$A$782,$A87,СВЦЭМ!$B$39:$B$782,F$83)+'СЕТ СН'!$H$12+СВЦЭМ!$D$10+'СЕТ СН'!$H$6-'СЕТ СН'!$H$22</f>
        <v>1465.1129640600002</v>
      </c>
      <c r="G87" s="36">
        <f>SUMIFS(СВЦЭМ!$C$39:$C$782,СВЦЭМ!$A$39:$A$782,$A87,СВЦЭМ!$B$39:$B$782,G$83)+'СЕТ СН'!$H$12+СВЦЭМ!$D$10+'СЕТ СН'!$H$6-'СЕТ СН'!$H$22</f>
        <v>1463.16421674</v>
      </c>
      <c r="H87" s="36">
        <f>SUMIFS(СВЦЭМ!$C$39:$C$782,СВЦЭМ!$A$39:$A$782,$A87,СВЦЭМ!$B$39:$B$782,H$83)+'СЕТ СН'!$H$12+СВЦЭМ!$D$10+'СЕТ СН'!$H$6-'СЕТ СН'!$H$22</f>
        <v>1443.9276522700002</v>
      </c>
      <c r="I87" s="36">
        <f>SUMIFS(СВЦЭМ!$C$39:$C$782,СВЦЭМ!$A$39:$A$782,$A87,СВЦЭМ!$B$39:$B$782,I$83)+'СЕТ СН'!$H$12+СВЦЭМ!$D$10+'СЕТ СН'!$H$6-'СЕТ СН'!$H$22</f>
        <v>1431.6335678300002</v>
      </c>
      <c r="J87" s="36">
        <f>SUMIFS(СВЦЭМ!$C$39:$C$782,СВЦЭМ!$A$39:$A$782,$A87,СВЦЭМ!$B$39:$B$782,J$83)+'СЕТ СН'!$H$12+СВЦЭМ!$D$10+'СЕТ СН'!$H$6-'СЕТ СН'!$H$22</f>
        <v>1380.32878052</v>
      </c>
      <c r="K87" s="36">
        <f>SUMIFS(СВЦЭМ!$C$39:$C$782,СВЦЭМ!$A$39:$A$782,$A87,СВЦЭМ!$B$39:$B$782,K$83)+'СЕТ СН'!$H$12+СВЦЭМ!$D$10+'СЕТ СН'!$H$6-'СЕТ СН'!$H$22</f>
        <v>1343.5345281700002</v>
      </c>
      <c r="L87" s="36">
        <f>SUMIFS(СВЦЭМ!$C$39:$C$782,СВЦЭМ!$A$39:$A$782,$A87,СВЦЭМ!$B$39:$B$782,L$83)+'СЕТ СН'!$H$12+СВЦЭМ!$D$10+'СЕТ СН'!$H$6-'СЕТ СН'!$H$22</f>
        <v>1337.6188042000001</v>
      </c>
      <c r="M87" s="36">
        <f>SUMIFS(СВЦЭМ!$C$39:$C$782,СВЦЭМ!$A$39:$A$782,$A87,СВЦЭМ!$B$39:$B$782,M$83)+'СЕТ СН'!$H$12+СВЦЭМ!$D$10+'СЕТ СН'!$H$6-'СЕТ СН'!$H$22</f>
        <v>1348.9473036100001</v>
      </c>
      <c r="N87" s="36">
        <f>SUMIFS(СВЦЭМ!$C$39:$C$782,СВЦЭМ!$A$39:$A$782,$A87,СВЦЭМ!$B$39:$B$782,N$83)+'СЕТ СН'!$H$12+СВЦЭМ!$D$10+'СЕТ СН'!$H$6-'СЕТ СН'!$H$22</f>
        <v>1371.39205739</v>
      </c>
      <c r="O87" s="36">
        <f>SUMIFS(СВЦЭМ!$C$39:$C$782,СВЦЭМ!$A$39:$A$782,$A87,СВЦЭМ!$B$39:$B$782,O$83)+'СЕТ СН'!$H$12+СВЦЭМ!$D$10+'СЕТ СН'!$H$6-'СЕТ СН'!$H$22</f>
        <v>1382.33356869</v>
      </c>
      <c r="P87" s="36">
        <f>SUMIFS(СВЦЭМ!$C$39:$C$782,СВЦЭМ!$A$39:$A$782,$A87,СВЦЭМ!$B$39:$B$782,P$83)+'СЕТ СН'!$H$12+СВЦЭМ!$D$10+'СЕТ СН'!$H$6-'СЕТ СН'!$H$22</f>
        <v>1401.7039160100001</v>
      </c>
      <c r="Q87" s="36">
        <f>SUMIFS(СВЦЭМ!$C$39:$C$782,СВЦЭМ!$A$39:$A$782,$A87,СВЦЭМ!$B$39:$B$782,Q$83)+'СЕТ СН'!$H$12+СВЦЭМ!$D$10+'СЕТ СН'!$H$6-'СЕТ СН'!$H$22</f>
        <v>1402.85377324</v>
      </c>
      <c r="R87" s="36">
        <f>SUMIFS(СВЦЭМ!$C$39:$C$782,СВЦЭМ!$A$39:$A$782,$A87,СВЦЭМ!$B$39:$B$782,R$83)+'СЕТ СН'!$H$12+СВЦЭМ!$D$10+'СЕТ СН'!$H$6-'СЕТ СН'!$H$22</f>
        <v>1399.7104748000002</v>
      </c>
      <c r="S87" s="36">
        <f>SUMIFS(СВЦЭМ!$C$39:$C$782,СВЦЭМ!$A$39:$A$782,$A87,СВЦЭМ!$B$39:$B$782,S$83)+'СЕТ СН'!$H$12+СВЦЭМ!$D$10+'СЕТ СН'!$H$6-'СЕТ СН'!$H$22</f>
        <v>1373.2703339300001</v>
      </c>
      <c r="T87" s="36">
        <f>SUMIFS(СВЦЭМ!$C$39:$C$782,СВЦЭМ!$A$39:$A$782,$A87,СВЦЭМ!$B$39:$B$782,T$83)+'СЕТ СН'!$H$12+СВЦЭМ!$D$10+'СЕТ СН'!$H$6-'СЕТ СН'!$H$22</f>
        <v>1333.6193268300001</v>
      </c>
      <c r="U87" s="36">
        <f>SUMIFS(СВЦЭМ!$C$39:$C$782,СВЦЭМ!$A$39:$A$782,$A87,СВЦЭМ!$B$39:$B$782,U$83)+'СЕТ СН'!$H$12+СВЦЭМ!$D$10+'СЕТ СН'!$H$6-'СЕТ СН'!$H$22</f>
        <v>1327.3843785700001</v>
      </c>
      <c r="V87" s="36">
        <f>SUMIFS(СВЦЭМ!$C$39:$C$782,СВЦЭМ!$A$39:$A$782,$A87,СВЦЭМ!$B$39:$B$782,V$83)+'СЕТ СН'!$H$12+СВЦЭМ!$D$10+'СЕТ СН'!$H$6-'СЕТ СН'!$H$22</f>
        <v>1334.3993164600001</v>
      </c>
      <c r="W87" s="36">
        <f>SUMIFS(СВЦЭМ!$C$39:$C$782,СВЦЭМ!$A$39:$A$782,$A87,СВЦЭМ!$B$39:$B$782,W$83)+'СЕТ СН'!$H$12+СВЦЭМ!$D$10+'СЕТ СН'!$H$6-'СЕТ СН'!$H$22</f>
        <v>1357.0262728900002</v>
      </c>
      <c r="X87" s="36">
        <f>SUMIFS(СВЦЭМ!$C$39:$C$782,СВЦЭМ!$A$39:$A$782,$A87,СВЦЭМ!$B$39:$B$782,X$83)+'СЕТ СН'!$H$12+СВЦЭМ!$D$10+'СЕТ СН'!$H$6-'СЕТ СН'!$H$22</f>
        <v>1388.5900487600002</v>
      </c>
      <c r="Y87" s="36">
        <f>SUMIFS(СВЦЭМ!$C$39:$C$782,СВЦЭМ!$A$39:$A$782,$A87,СВЦЭМ!$B$39:$B$782,Y$83)+'СЕТ СН'!$H$12+СВЦЭМ!$D$10+'СЕТ СН'!$H$6-'СЕТ СН'!$H$22</f>
        <v>1420.1421199000001</v>
      </c>
    </row>
    <row r="88" spans="1:25" ht="15.75" x14ac:dyDescent="0.2">
      <c r="A88" s="35">
        <f t="shared" si="2"/>
        <v>44505</v>
      </c>
      <c r="B88" s="36">
        <f>SUMIFS(СВЦЭМ!$C$39:$C$782,СВЦЭМ!$A$39:$A$782,$A88,СВЦЭМ!$B$39:$B$782,B$83)+'СЕТ СН'!$H$12+СВЦЭМ!$D$10+'СЕТ СН'!$H$6-'СЕТ СН'!$H$22</f>
        <v>1435.4994152700001</v>
      </c>
      <c r="C88" s="36">
        <f>SUMIFS(СВЦЭМ!$C$39:$C$782,СВЦЭМ!$A$39:$A$782,$A88,СВЦЭМ!$B$39:$B$782,C$83)+'СЕТ СН'!$H$12+СВЦЭМ!$D$10+'СЕТ СН'!$H$6-'СЕТ СН'!$H$22</f>
        <v>1447.8079314500001</v>
      </c>
      <c r="D88" s="36">
        <f>SUMIFS(СВЦЭМ!$C$39:$C$782,СВЦЭМ!$A$39:$A$782,$A88,СВЦЭМ!$B$39:$B$782,D$83)+'СЕТ СН'!$H$12+СВЦЭМ!$D$10+'СЕТ СН'!$H$6-'СЕТ СН'!$H$22</f>
        <v>1447.6528206200001</v>
      </c>
      <c r="E88" s="36">
        <f>SUMIFS(СВЦЭМ!$C$39:$C$782,СВЦЭМ!$A$39:$A$782,$A88,СВЦЭМ!$B$39:$B$782,E$83)+'СЕТ СН'!$H$12+СВЦЭМ!$D$10+'СЕТ СН'!$H$6-'СЕТ СН'!$H$22</f>
        <v>1450.8649709400001</v>
      </c>
      <c r="F88" s="36">
        <f>SUMIFS(СВЦЭМ!$C$39:$C$782,СВЦЭМ!$A$39:$A$782,$A88,СВЦЭМ!$B$39:$B$782,F$83)+'СЕТ СН'!$H$12+СВЦЭМ!$D$10+'СЕТ СН'!$H$6-'СЕТ СН'!$H$22</f>
        <v>1442.9347590900002</v>
      </c>
      <c r="G88" s="36">
        <f>SUMIFS(СВЦЭМ!$C$39:$C$782,СВЦЭМ!$A$39:$A$782,$A88,СВЦЭМ!$B$39:$B$782,G$83)+'СЕТ СН'!$H$12+СВЦЭМ!$D$10+'СЕТ СН'!$H$6-'СЕТ СН'!$H$22</f>
        <v>1436.6659065000001</v>
      </c>
      <c r="H88" s="36">
        <f>SUMIFS(СВЦЭМ!$C$39:$C$782,СВЦЭМ!$A$39:$A$782,$A88,СВЦЭМ!$B$39:$B$782,H$83)+'СЕТ СН'!$H$12+СВЦЭМ!$D$10+'СЕТ СН'!$H$6-'СЕТ СН'!$H$22</f>
        <v>1425.5219859700001</v>
      </c>
      <c r="I88" s="36">
        <f>SUMIFS(СВЦЭМ!$C$39:$C$782,СВЦЭМ!$A$39:$A$782,$A88,СВЦЭМ!$B$39:$B$782,I$83)+'СЕТ СН'!$H$12+СВЦЭМ!$D$10+'СЕТ СН'!$H$6-'СЕТ СН'!$H$22</f>
        <v>1405.7894781300001</v>
      </c>
      <c r="J88" s="36">
        <f>SUMIFS(СВЦЭМ!$C$39:$C$782,СВЦЭМ!$A$39:$A$782,$A88,СВЦЭМ!$B$39:$B$782,J$83)+'СЕТ СН'!$H$12+СВЦЭМ!$D$10+'СЕТ СН'!$H$6-'СЕТ СН'!$H$22</f>
        <v>1371.1306113000001</v>
      </c>
      <c r="K88" s="36">
        <f>SUMIFS(СВЦЭМ!$C$39:$C$782,СВЦЭМ!$A$39:$A$782,$A88,СВЦЭМ!$B$39:$B$782,K$83)+'СЕТ СН'!$H$12+СВЦЭМ!$D$10+'СЕТ СН'!$H$6-'СЕТ СН'!$H$22</f>
        <v>1335.0932867900001</v>
      </c>
      <c r="L88" s="36">
        <f>SUMIFS(СВЦЭМ!$C$39:$C$782,СВЦЭМ!$A$39:$A$782,$A88,СВЦЭМ!$B$39:$B$782,L$83)+'СЕТ СН'!$H$12+СВЦЭМ!$D$10+'СЕТ СН'!$H$6-'СЕТ СН'!$H$22</f>
        <v>1331.33384817</v>
      </c>
      <c r="M88" s="36">
        <f>SUMIFS(СВЦЭМ!$C$39:$C$782,СВЦЭМ!$A$39:$A$782,$A88,СВЦЭМ!$B$39:$B$782,M$83)+'СЕТ СН'!$H$12+СВЦЭМ!$D$10+'СЕТ СН'!$H$6-'СЕТ СН'!$H$22</f>
        <v>1341.90928104</v>
      </c>
      <c r="N88" s="36">
        <f>SUMIFS(СВЦЭМ!$C$39:$C$782,СВЦЭМ!$A$39:$A$782,$A88,СВЦЭМ!$B$39:$B$782,N$83)+'СЕТ СН'!$H$12+СВЦЭМ!$D$10+'СЕТ СН'!$H$6-'СЕТ СН'!$H$22</f>
        <v>1369.68550136</v>
      </c>
      <c r="O88" s="36">
        <f>SUMIFS(СВЦЭМ!$C$39:$C$782,СВЦЭМ!$A$39:$A$782,$A88,СВЦЭМ!$B$39:$B$782,O$83)+'СЕТ СН'!$H$12+СВЦЭМ!$D$10+'СЕТ СН'!$H$6-'СЕТ СН'!$H$22</f>
        <v>1374.13484438</v>
      </c>
      <c r="P88" s="36">
        <f>SUMIFS(СВЦЭМ!$C$39:$C$782,СВЦЭМ!$A$39:$A$782,$A88,СВЦЭМ!$B$39:$B$782,P$83)+'СЕТ СН'!$H$12+СВЦЭМ!$D$10+'СЕТ СН'!$H$6-'СЕТ СН'!$H$22</f>
        <v>1386.70407765</v>
      </c>
      <c r="Q88" s="36">
        <f>SUMIFS(СВЦЭМ!$C$39:$C$782,СВЦЭМ!$A$39:$A$782,$A88,СВЦЭМ!$B$39:$B$782,Q$83)+'СЕТ СН'!$H$12+СВЦЭМ!$D$10+'СЕТ СН'!$H$6-'СЕТ СН'!$H$22</f>
        <v>1401.1834432000001</v>
      </c>
      <c r="R88" s="36">
        <f>SUMIFS(СВЦЭМ!$C$39:$C$782,СВЦЭМ!$A$39:$A$782,$A88,СВЦЭМ!$B$39:$B$782,R$83)+'СЕТ СН'!$H$12+СВЦЭМ!$D$10+'СЕТ СН'!$H$6-'СЕТ СН'!$H$22</f>
        <v>1398.4633738100001</v>
      </c>
      <c r="S88" s="36">
        <f>SUMIFS(СВЦЭМ!$C$39:$C$782,СВЦЭМ!$A$39:$A$782,$A88,СВЦЭМ!$B$39:$B$782,S$83)+'СЕТ СН'!$H$12+СВЦЭМ!$D$10+'СЕТ СН'!$H$6-'СЕТ СН'!$H$22</f>
        <v>1374.1355970500001</v>
      </c>
      <c r="T88" s="36">
        <f>SUMIFS(СВЦЭМ!$C$39:$C$782,СВЦЭМ!$A$39:$A$782,$A88,СВЦЭМ!$B$39:$B$782,T$83)+'СЕТ СН'!$H$12+СВЦЭМ!$D$10+'СЕТ СН'!$H$6-'СЕТ СН'!$H$22</f>
        <v>1323.0039461399999</v>
      </c>
      <c r="U88" s="36">
        <f>SUMIFS(СВЦЭМ!$C$39:$C$782,СВЦЭМ!$A$39:$A$782,$A88,СВЦЭМ!$B$39:$B$782,U$83)+'СЕТ СН'!$H$12+СВЦЭМ!$D$10+'СЕТ СН'!$H$6-'СЕТ СН'!$H$22</f>
        <v>1310.3327350500001</v>
      </c>
      <c r="V88" s="36">
        <f>SUMIFS(СВЦЭМ!$C$39:$C$782,СВЦЭМ!$A$39:$A$782,$A88,СВЦЭМ!$B$39:$B$782,V$83)+'СЕТ СН'!$H$12+СВЦЭМ!$D$10+'СЕТ СН'!$H$6-'СЕТ СН'!$H$22</f>
        <v>1318.9518806200001</v>
      </c>
      <c r="W88" s="36">
        <f>SUMIFS(СВЦЭМ!$C$39:$C$782,СВЦЭМ!$A$39:$A$782,$A88,СВЦЭМ!$B$39:$B$782,W$83)+'СЕТ СН'!$H$12+СВЦЭМ!$D$10+'СЕТ СН'!$H$6-'СЕТ СН'!$H$22</f>
        <v>1339.9641276100001</v>
      </c>
      <c r="X88" s="36">
        <f>SUMIFS(СВЦЭМ!$C$39:$C$782,СВЦЭМ!$A$39:$A$782,$A88,СВЦЭМ!$B$39:$B$782,X$83)+'СЕТ СН'!$H$12+СВЦЭМ!$D$10+'СЕТ СН'!$H$6-'СЕТ СН'!$H$22</f>
        <v>1372.0190755200001</v>
      </c>
      <c r="Y88" s="36">
        <f>SUMIFS(СВЦЭМ!$C$39:$C$782,СВЦЭМ!$A$39:$A$782,$A88,СВЦЭМ!$B$39:$B$782,Y$83)+'СЕТ СН'!$H$12+СВЦЭМ!$D$10+'СЕТ СН'!$H$6-'СЕТ СН'!$H$22</f>
        <v>1408.2992470400002</v>
      </c>
    </row>
    <row r="89" spans="1:25" ht="15.75" x14ac:dyDescent="0.2">
      <c r="A89" s="35">
        <f t="shared" si="2"/>
        <v>44506</v>
      </c>
      <c r="B89" s="36">
        <f>SUMIFS(СВЦЭМ!$C$39:$C$782,СВЦЭМ!$A$39:$A$782,$A89,СВЦЭМ!$B$39:$B$782,B$83)+'СЕТ СН'!$H$12+СВЦЭМ!$D$10+'СЕТ СН'!$H$6-'СЕТ СН'!$H$22</f>
        <v>1439.86610434</v>
      </c>
      <c r="C89" s="36">
        <f>SUMIFS(СВЦЭМ!$C$39:$C$782,СВЦЭМ!$A$39:$A$782,$A89,СВЦЭМ!$B$39:$B$782,C$83)+'СЕТ СН'!$H$12+СВЦЭМ!$D$10+'СЕТ СН'!$H$6-'СЕТ СН'!$H$22</f>
        <v>1458.41628354</v>
      </c>
      <c r="D89" s="36">
        <f>SUMIFS(СВЦЭМ!$C$39:$C$782,СВЦЭМ!$A$39:$A$782,$A89,СВЦЭМ!$B$39:$B$782,D$83)+'СЕТ СН'!$H$12+СВЦЭМ!$D$10+'СЕТ СН'!$H$6-'СЕТ СН'!$H$22</f>
        <v>1463.1496554400001</v>
      </c>
      <c r="E89" s="36">
        <f>SUMIFS(СВЦЭМ!$C$39:$C$782,СВЦЭМ!$A$39:$A$782,$A89,СВЦЭМ!$B$39:$B$782,E$83)+'СЕТ СН'!$H$12+СВЦЭМ!$D$10+'СЕТ СН'!$H$6-'СЕТ СН'!$H$22</f>
        <v>1464.7873857000002</v>
      </c>
      <c r="F89" s="36">
        <f>SUMIFS(СВЦЭМ!$C$39:$C$782,СВЦЭМ!$A$39:$A$782,$A89,СВЦЭМ!$B$39:$B$782,F$83)+'СЕТ СН'!$H$12+СВЦЭМ!$D$10+'СЕТ СН'!$H$6-'СЕТ СН'!$H$22</f>
        <v>1465.2546808900001</v>
      </c>
      <c r="G89" s="36">
        <f>SUMIFS(СВЦЭМ!$C$39:$C$782,СВЦЭМ!$A$39:$A$782,$A89,СВЦЭМ!$B$39:$B$782,G$83)+'СЕТ СН'!$H$12+СВЦЭМ!$D$10+'СЕТ СН'!$H$6-'СЕТ СН'!$H$22</f>
        <v>1462.3000116600001</v>
      </c>
      <c r="H89" s="36">
        <f>SUMIFS(СВЦЭМ!$C$39:$C$782,СВЦЭМ!$A$39:$A$782,$A89,СВЦЭМ!$B$39:$B$782,H$83)+'СЕТ СН'!$H$12+СВЦЭМ!$D$10+'СЕТ СН'!$H$6-'СЕТ СН'!$H$22</f>
        <v>1446.8156794000001</v>
      </c>
      <c r="I89" s="36">
        <f>SUMIFS(СВЦЭМ!$C$39:$C$782,СВЦЭМ!$A$39:$A$782,$A89,СВЦЭМ!$B$39:$B$782,I$83)+'СЕТ СН'!$H$12+СВЦЭМ!$D$10+'СЕТ СН'!$H$6-'СЕТ СН'!$H$22</f>
        <v>1435.5071961200001</v>
      </c>
      <c r="J89" s="36">
        <f>SUMIFS(СВЦЭМ!$C$39:$C$782,СВЦЭМ!$A$39:$A$782,$A89,СВЦЭМ!$B$39:$B$782,J$83)+'СЕТ СН'!$H$12+СВЦЭМ!$D$10+'СЕТ СН'!$H$6-'СЕТ СН'!$H$22</f>
        <v>1415.26041274</v>
      </c>
      <c r="K89" s="36">
        <f>SUMIFS(СВЦЭМ!$C$39:$C$782,СВЦЭМ!$A$39:$A$782,$A89,СВЦЭМ!$B$39:$B$782,K$83)+'СЕТ СН'!$H$12+СВЦЭМ!$D$10+'СЕТ СН'!$H$6-'СЕТ СН'!$H$22</f>
        <v>1375.9469214300002</v>
      </c>
      <c r="L89" s="36">
        <f>SUMIFS(СВЦЭМ!$C$39:$C$782,СВЦЭМ!$A$39:$A$782,$A89,СВЦЭМ!$B$39:$B$782,L$83)+'СЕТ СН'!$H$12+СВЦЭМ!$D$10+'СЕТ СН'!$H$6-'СЕТ СН'!$H$22</f>
        <v>1369.0918165400001</v>
      </c>
      <c r="M89" s="36">
        <f>SUMIFS(СВЦЭМ!$C$39:$C$782,СВЦЭМ!$A$39:$A$782,$A89,СВЦЭМ!$B$39:$B$782,M$83)+'СЕТ СН'!$H$12+СВЦЭМ!$D$10+'СЕТ СН'!$H$6-'СЕТ СН'!$H$22</f>
        <v>1375.7802860500001</v>
      </c>
      <c r="N89" s="36">
        <f>SUMIFS(СВЦЭМ!$C$39:$C$782,СВЦЭМ!$A$39:$A$782,$A89,СВЦЭМ!$B$39:$B$782,N$83)+'СЕТ СН'!$H$12+СВЦЭМ!$D$10+'СЕТ СН'!$H$6-'СЕТ СН'!$H$22</f>
        <v>1404.43138724</v>
      </c>
      <c r="O89" s="36">
        <f>SUMIFS(СВЦЭМ!$C$39:$C$782,СВЦЭМ!$A$39:$A$782,$A89,СВЦЭМ!$B$39:$B$782,O$83)+'СЕТ СН'!$H$12+СВЦЭМ!$D$10+'СЕТ СН'!$H$6-'СЕТ СН'!$H$22</f>
        <v>1413.8596503000001</v>
      </c>
      <c r="P89" s="36">
        <f>SUMIFS(СВЦЭМ!$C$39:$C$782,СВЦЭМ!$A$39:$A$782,$A89,СВЦЭМ!$B$39:$B$782,P$83)+'СЕТ СН'!$H$12+СВЦЭМ!$D$10+'СЕТ СН'!$H$6-'СЕТ СН'!$H$22</f>
        <v>1398.63313956</v>
      </c>
      <c r="Q89" s="36">
        <f>SUMIFS(СВЦЭМ!$C$39:$C$782,СВЦЭМ!$A$39:$A$782,$A89,СВЦЭМ!$B$39:$B$782,Q$83)+'СЕТ СН'!$H$12+СВЦЭМ!$D$10+'СЕТ СН'!$H$6-'СЕТ СН'!$H$22</f>
        <v>1408.42546038</v>
      </c>
      <c r="R89" s="36">
        <f>SUMIFS(СВЦЭМ!$C$39:$C$782,СВЦЭМ!$A$39:$A$782,$A89,СВЦЭМ!$B$39:$B$782,R$83)+'СЕТ СН'!$H$12+СВЦЭМ!$D$10+'СЕТ СН'!$H$6-'СЕТ СН'!$H$22</f>
        <v>1398.5903268100001</v>
      </c>
      <c r="S89" s="36">
        <f>SUMIFS(СВЦЭМ!$C$39:$C$782,СВЦЭМ!$A$39:$A$782,$A89,СВЦЭМ!$B$39:$B$782,S$83)+'СЕТ СН'!$H$12+СВЦЭМ!$D$10+'СЕТ СН'!$H$6-'СЕТ СН'!$H$22</f>
        <v>1369.3201106700001</v>
      </c>
      <c r="T89" s="36">
        <f>SUMIFS(СВЦЭМ!$C$39:$C$782,СВЦЭМ!$A$39:$A$782,$A89,СВЦЭМ!$B$39:$B$782,T$83)+'СЕТ СН'!$H$12+СВЦЭМ!$D$10+'СЕТ СН'!$H$6-'СЕТ СН'!$H$22</f>
        <v>1347.1743010900002</v>
      </c>
      <c r="U89" s="36">
        <f>SUMIFS(СВЦЭМ!$C$39:$C$782,СВЦЭМ!$A$39:$A$782,$A89,СВЦЭМ!$B$39:$B$782,U$83)+'СЕТ СН'!$H$12+СВЦЭМ!$D$10+'СЕТ СН'!$H$6-'СЕТ СН'!$H$22</f>
        <v>1326.0646197500002</v>
      </c>
      <c r="V89" s="36">
        <f>SUMIFS(СВЦЭМ!$C$39:$C$782,СВЦЭМ!$A$39:$A$782,$A89,СВЦЭМ!$B$39:$B$782,V$83)+'СЕТ СН'!$H$12+СВЦЭМ!$D$10+'СЕТ СН'!$H$6-'СЕТ СН'!$H$22</f>
        <v>1322.8380022200001</v>
      </c>
      <c r="W89" s="36">
        <f>SUMIFS(СВЦЭМ!$C$39:$C$782,СВЦЭМ!$A$39:$A$782,$A89,СВЦЭМ!$B$39:$B$782,W$83)+'СЕТ СН'!$H$12+СВЦЭМ!$D$10+'СЕТ СН'!$H$6-'СЕТ СН'!$H$22</f>
        <v>1339.6292284000001</v>
      </c>
      <c r="X89" s="36">
        <f>SUMIFS(СВЦЭМ!$C$39:$C$782,СВЦЭМ!$A$39:$A$782,$A89,СВЦЭМ!$B$39:$B$782,X$83)+'СЕТ СН'!$H$12+СВЦЭМ!$D$10+'СЕТ СН'!$H$6-'СЕТ СН'!$H$22</f>
        <v>1373.0460098800002</v>
      </c>
      <c r="Y89" s="36">
        <f>SUMIFS(СВЦЭМ!$C$39:$C$782,СВЦЭМ!$A$39:$A$782,$A89,СВЦЭМ!$B$39:$B$782,Y$83)+'СЕТ СН'!$H$12+СВЦЭМ!$D$10+'СЕТ СН'!$H$6-'СЕТ СН'!$H$22</f>
        <v>1394.8360362400001</v>
      </c>
    </row>
    <row r="90" spans="1:25" ht="15.75" x14ac:dyDescent="0.2">
      <c r="A90" s="35">
        <f t="shared" si="2"/>
        <v>44507</v>
      </c>
      <c r="B90" s="36">
        <f>SUMIFS(СВЦЭМ!$C$39:$C$782,СВЦЭМ!$A$39:$A$782,$A90,СВЦЭМ!$B$39:$B$782,B$83)+'СЕТ СН'!$H$12+СВЦЭМ!$D$10+'СЕТ СН'!$H$6-'СЕТ СН'!$H$22</f>
        <v>1425.11684605</v>
      </c>
      <c r="C90" s="36">
        <f>SUMIFS(СВЦЭМ!$C$39:$C$782,СВЦЭМ!$A$39:$A$782,$A90,СВЦЭМ!$B$39:$B$782,C$83)+'СЕТ СН'!$H$12+СВЦЭМ!$D$10+'СЕТ СН'!$H$6-'СЕТ СН'!$H$22</f>
        <v>1423.9413227300001</v>
      </c>
      <c r="D90" s="36">
        <f>SUMIFS(СВЦЭМ!$C$39:$C$782,СВЦЭМ!$A$39:$A$782,$A90,СВЦЭМ!$B$39:$B$782,D$83)+'СЕТ СН'!$H$12+СВЦЭМ!$D$10+'СЕТ СН'!$H$6-'СЕТ СН'!$H$22</f>
        <v>1317.0490097500001</v>
      </c>
      <c r="E90" s="36">
        <f>SUMIFS(СВЦЭМ!$C$39:$C$782,СВЦЭМ!$A$39:$A$782,$A90,СВЦЭМ!$B$39:$B$782,E$83)+'СЕТ СН'!$H$12+СВЦЭМ!$D$10+'СЕТ СН'!$H$6-'СЕТ СН'!$H$22</f>
        <v>1295.1042780100001</v>
      </c>
      <c r="F90" s="36">
        <f>SUMIFS(СВЦЭМ!$C$39:$C$782,СВЦЭМ!$A$39:$A$782,$A90,СВЦЭМ!$B$39:$B$782,F$83)+'СЕТ СН'!$H$12+СВЦЭМ!$D$10+'СЕТ СН'!$H$6-'СЕТ СН'!$H$22</f>
        <v>1291.99032319</v>
      </c>
      <c r="G90" s="36">
        <f>SUMIFS(СВЦЭМ!$C$39:$C$782,СВЦЭМ!$A$39:$A$782,$A90,СВЦЭМ!$B$39:$B$782,G$83)+'СЕТ СН'!$H$12+СВЦЭМ!$D$10+'СЕТ СН'!$H$6-'СЕТ СН'!$H$22</f>
        <v>1296.87961922</v>
      </c>
      <c r="H90" s="36">
        <f>SUMIFS(СВЦЭМ!$C$39:$C$782,СВЦЭМ!$A$39:$A$782,$A90,СВЦЭМ!$B$39:$B$782,H$83)+'СЕТ СН'!$H$12+СВЦЭМ!$D$10+'СЕТ СН'!$H$6-'СЕТ СН'!$H$22</f>
        <v>1366.0272075</v>
      </c>
      <c r="I90" s="36">
        <f>SUMIFS(СВЦЭМ!$C$39:$C$782,СВЦЭМ!$A$39:$A$782,$A90,СВЦЭМ!$B$39:$B$782,I$83)+'СЕТ СН'!$H$12+СВЦЭМ!$D$10+'СЕТ СН'!$H$6-'СЕТ СН'!$H$22</f>
        <v>1442.76221624</v>
      </c>
      <c r="J90" s="36">
        <f>SUMIFS(СВЦЭМ!$C$39:$C$782,СВЦЭМ!$A$39:$A$782,$A90,СВЦЭМ!$B$39:$B$782,J$83)+'СЕТ СН'!$H$12+СВЦЭМ!$D$10+'СЕТ СН'!$H$6-'СЕТ СН'!$H$22</f>
        <v>1442.2815362600002</v>
      </c>
      <c r="K90" s="36">
        <f>SUMIFS(СВЦЭМ!$C$39:$C$782,СВЦЭМ!$A$39:$A$782,$A90,СВЦЭМ!$B$39:$B$782,K$83)+'СЕТ СН'!$H$12+СВЦЭМ!$D$10+'СЕТ СН'!$H$6-'СЕТ СН'!$H$22</f>
        <v>1384.50721436</v>
      </c>
      <c r="L90" s="36">
        <f>SUMIFS(СВЦЭМ!$C$39:$C$782,СВЦЭМ!$A$39:$A$782,$A90,СВЦЭМ!$B$39:$B$782,L$83)+'СЕТ СН'!$H$12+СВЦЭМ!$D$10+'СЕТ СН'!$H$6-'СЕТ СН'!$H$22</f>
        <v>1376.9125906400002</v>
      </c>
      <c r="M90" s="36">
        <f>SUMIFS(СВЦЭМ!$C$39:$C$782,СВЦЭМ!$A$39:$A$782,$A90,СВЦЭМ!$B$39:$B$782,M$83)+'СЕТ СН'!$H$12+СВЦЭМ!$D$10+'СЕТ СН'!$H$6-'СЕТ СН'!$H$22</f>
        <v>1434.8325526900001</v>
      </c>
      <c r="N90" s="36">
        <f>SUMIFS(СВЦЭМ!$C$39:$C$782,СВЦЭМ!$A$39:$A$782,$A90,СВЦЭМ!$B$39:$B$782,N$83)+'СЕТ СН'!$H$12+СВЦЭМ!$D$10+'СЕТ СН'!$H$6-'СЕТ СН'!$H$22</f>
        <v>1462.7250735800001</v>
      </c>
      <c r="O90" s="36">
        <f>SUMIFS(СВЦЭМ!$C$39:$C$782,СВЦЭМ!$A$39:$A$782,$A90,СВЦЭМ!$B$39:$B$782,O$83)+'СЕТ СН'!$H$12+СВЦЭМ!$D$10+'СЕТ СН'!$H$6-'СЕТ СН'!$H$22</f>
        <v>1454.8534753400002</v>
      </c>
      <c r="P90" s="36">
        <f>SUMIFS(СВЦЭМ!$C$39:$C$782,СВЦЭМ!$A$39:$A$782,$A90,СВЦЭМ!$B$39:$B$782,P$83)+'СЕТ СН'!$H$12+СВЦЭМ!$D$10+'СЕТ СН'!$H$6-'СЕТ СН'!$H$22</f>
        <v>1446.10515046</v>
      </c>
      <c r="Q90" s="36">
        <f>SUMIFS(СВЦЭМ!$C$39:$C$782,СВЦЭМ!$A$39:$A$782,$A90,СВЦЭМ!$B$39:$B$782,Q$83)+'СЕТ СН'!$H$12+СВЦЭМ!$D$10+'СЕТ СН'!$H$6-'СЕТ СН'!$H$22</f>
        <v>1442.7653032600001</v>
      </c>
      <c r="R90" s="36">
        <f>SUMIFS(СВЦЭМ!$C$39:$C$782,СВЦЭМ!$A$39:$A$782,$A90,СВЦЭМ!$B$39:$B$782,R$83)+'СЕТ СН'!$H$12+СВЦЭМ!$D$10+'СЕТ СН'!$H$6-'СЕТ СН'!$H$22</f>
        <v>1452.6757488600001</v>
      </c>
      <c r="S90" s="36">
        <f>SUMIFS(СВЦЭМ!$C$39:$C$782,СВЦЭМ!$A$39:$A$782,$A90,СВЦЭМ!$B$39:$B$782,S$83)+'СЕТ СН'!$H$12+СВЦЭМ!$D$10+'СЕТ СН'!$H$6-'СЕТ СН'!$H$22</f>
        <v>1447.4419507700002</v>
      </c>
      <c r="T90" s="36">
        <f>SUMIFS(СВЦЭМ!$C$39:$C$782,СВЦЭМ!$A$39:$A$782,$A90,СВЦЭМ!$B$39:$B$782,T$83)+'СЕТ СН'!$H$12+СВЦЭМ!$D$10+'СЕТ СН'!$H$6-'СЕТ СН'!$H$22</f>
        <v>1400.28425496</v>
      </c>
      <c r="U90" s="36">
        <f>SUMIFS(СВЦЭМ!$C$39:$C$782,СВЦЭМ!$A$39:$A$782,$A90,СВЦЭМ!$B$39:$B$782,U$83)+'СЕТ СН'!$H$12+СВЦЭМ!$D$10+'СЕТ СН'!$H$6-'СЕТ СН'!$H$22</f>
        <v>1399.3647791100002</v>
      </c>
      <c r="V90" s="36">
        <f>SUMIFS(СВЦЭМ!$C$39:$C$782,СВЦЭМ!$A$39:$A$782,$A90,СВЦЭМ!$B$39:$B$782,V$83)+'СЕТ СН'!$H$12+СВЦЭМ!$D$10+'СЕТ СН'!$H$6-'СЕТ СН'!$H$22</f>
        <v>1383.7071043000001</v>
      </c>
      <c r="W90" s="36">
        <f>SUMIFS(СВЦЭМ!$C$39:$C$782,СВЦЭМ!$A$39:$A$782,$A90,СВЦЭМ!$B$39:$B$782,W$83)+'СЕТ СН'!$H$12+СВЦЭМ!$D$10+'СЕТ СН'!$H$6-'СЕТ СН'!$H$22</f>
        <v>1419.9378099</v>
      </c>
      <c r="X90" s="36">
        <f>SUMIFS(СВЦЭМ!$C$39:$C$782,СВЦЭМ!$A$39:$A$782,$A90,СВЦЭМ!$B$39:$B$782,X$83)+'СЕТ СН'!$H$12+СВЦЭМ!$D$10+'СЕТ СН'!$H$6-'СЕТ СН'!$H$22</f>
        <v>1444.2062161700001</v>
      </c>
      <c r="Y90" s="36">
        <f>SUMIFS(СВЦЭМ!$C$39:$C$782,СВЦЭМ!$A$39:$A$782,$A90,СВЦЭМ!$B$39:$B$782,Y$83)+'СЕТ СН'!$H$12+СВЦЭМ!$D$10+'СЕТ СН'!$H$6-'СЕТ СН'!$H$22</f>
        <v>1435.1379081800001</v>
      </c>
    </row>
    <row r="91" spans="1:25" ht="15.75" x14ac:dyDescent="0.2">
      <c r="A91" s="35">
        <f t="shared" si="2"/>
        <v>44508</v>
      </c>
      <c r="B91" s="36">
        <f>SUMIFS(СВЦЭМ!$C$39:$C$782,СВЦЭМ!$A$39:$A$782,$A91,СВЦЭМ!$B$39:$B$782,B$83)+'СЕТ СН'!$H$12+СВЦЭМ!$D$10+'СЕТ СН'!$H$6-'СЕТ СН'!$H$22</f>
        <v>1478.3789324100001</v>
      </c>
      <c r="C91" s="36">
        <f>SUMIFS(СВЦЭМ!$C$39:$C$782,СВЦЭМ!$A$39:$A$782,$A91,СВЦЭМ!$B$39:$B$782,C$83)+'СЕТ СН'!$H$12+СВЦЭМ!$D$10+'СЕТ СН'!$H$6-'СЕТ СН'!$H$22</f>
        <v>1476.8894348700001</v>
      </c>
      <c r="D91" s="36">
        <f>SUMIFS(СВЦЭМ!$C$39:$C$782,СВЦЭМ!$A$39:$A$782,$A91,СВЦЭМ!$B$39:$B$782,D$83)+'СЕТ СН'!$H$12+СВЦЭМ!$D$10+'СЕТ СН'!$H$6-'СЕТ СН'!$H$22</f>
        <v>1469.09833071</v>
      </c>
      <c r="E91" s="36">
        <f>SUMIFS(СВЦЭМ!$C$39:$C$782,СВЦЭМ!$A$39:$A$782,$A91,СВЦЭМ!$B$39:$B$782,E$83)+'СЕТ СН'!$H$12+СВЦЭМ!$D$10+'СЕТ СН'!$H$6-'СЕТ СН'!$H$22</f>
        <v>1450.8932449800002</v>
      </c>
      <c r="F91" s="36">
        <f>SUMIFS(СВЦЭМ!$C$39:$C$782,СВЦЭМ!$A$39:$A$782,$A91,СВЦЭМ!$B$39:$B$782,F$83)+'СЕТ СН'!$H$12+СВЦЭМ!$D$10+'СЕТ СН'!$H$6-'СЕТ СН'!$H$22</f>
        <v>1452.5889393800001</v>
      </c>
      <c r="G91" s="36">
        <f>SUMIFS(СВЦЭМ!$C$39:$C$782,СВЦЭМ!$A$39:$A$782,$A91,СВЦЭМ!$B$39:$B$782,G$83)+'СЕТ СН'!$H$12+СВЦЭМ!$D$10+'СЕТ СН'!$H$6-'СЕТ СН'!$H$22</f>
        <v>1462.75272363</v>
      </c>
      <c r="H91" s="36">
        <f>SUMIFS(СВЦЭМ!$C$39:$C$782,СВЦЭМ!$A$39:$A$782,$A91,СВЦЭМ!$B$39:$B$782,H$83)+'СЕТ СН'!$H$12+СВЦЭМ!$D$10+'СЕТ СН'!$H$6-'СЕТ СН'!$H$22</f>
        <v>1445.67658228</v>
      </c>
      <c r="I91" s="36">
        <f>SUMIFS(СВЦЭМ!$C$39:$C$782,СВЦЭМ!$A$39:$A$782,$A91,СВЦЭМ!$B$39:$B$782,I$83)+'СЕТ СН'!$H$12+СВЦЭМ!$D$10+'СЕТ СН'!$H$6-'СЕТ СН'!$H$22</f>
        <v>1425.9473884800002</v>
      </c>
      <c r="J91" s="36">
        <f>SUMIFS(СВЦЭМ!$C$39:$C$782,СВЦЭМ!$A$39:$A$782,$A91,СВЦЭМ!$B$39:$B$782,J$83)+'СЕТ СН'!$H$12+СВЦЭМ!$D$10+'СЕТ СН'!$H$6-'СЕТ СН'!$H$22</f>
        <v>1420.5631152800001</v>
      </c>
      <c r="K91" s="36">
        <f>SUMIFS(СВЦЭМ!$C$39:$C$782,СВЦЭМ!$A$39:$A$782,$A91,СВЦЭМ!$B$39:$B$782,K$83)+'СЕТ СН'!$H$12+СВЦЭМ!$D$10+'СЕТ СН'!$H$6-'СЕТ СН'!$H$22</f>
        <v>1383.2924357000002</v>
      </c>
      <c r="L91" s="36">
        <f>SUMIFS(СВЦЭМ!$C$39:$C$782,СВЦЭМ!$A$39:$A$782,$A91,СВЦЭМ!$B$39:$B$782,L$83)+'СЕТ СН'!$H$12+СВЦЭМ!$D$10+'СЕТ СН'!$H$6-'СЕТ СН'!$H$22</f>
        <v>1386.0650151</v>
      </c>
      <c r="M91" s="36">
        <f>SUMIFS(СВЦЭМ!$C$39:$C$782,СВЦЭМ!$A$39:$A$782,$A91,СВЦЭМ!$B$39:$B$782,M$83)+'СЕТ СН'!$H$12+СВЦЭМ!$D$10+'СЕТ СН'!$H$6-'СЕТ СН'!$H$22</f>
        <v>1387.34168802</v>
      </c>
      <c r="N91" s="36">
        <f>SUMIFS(СВЦЭМ!$C$39:$C$782,СВЦЭМ!$A$39:$A$782,$A91,СВЦЭМ!$B$39:$B$782,N$83)+'СЕТ СН'!$H$12+СВЦЭМ!$D$10+'СЕТ СН'!$H$6-'СЕТ СН'!$H$22</f>
        <v>1435.5904426100001</v>
      </c>
      <c r="O91" s="36">
        <f>SUMIFS(СВЦЭМ!$C$39:$C$782,СВЦЭМ!$A$39:$A$782,$A91,СВЦЭМ!$B$39:$B$782,O$83)+'СЕТ СН'!$H$12+СВЦЭМ!$D$10+'СЕТ СН'!$H$6-'СЕТ СН'!$H$22</f>
        <v>1428.7121531500002</v>
      </c>
      <c r="P91" s="36">
        <f>SUMIFS(СВЦЭМ!$C$39:$C$782,СВЦЭМ!$A$39:$A$782,$A91,СВЦЭМ!$B$39:$B$782,P$83)+'СЕТ СН'!$H$12+СВЦЭМ!$D$10+'СЕТ СН'!$H$6-'СЕТ СН'!$H$22</f>
        <v>1421.9622488800001</v>
      </c>
      <c r="Q91" s="36">
        <f>SUMIFS(СВЦЭМ!$C$39:$C$782,СВЦЭМ!$A$39:$A$782,$A91,СВЦЭМ!$B$39:$B$782,Q$83)+'СЕТ СН'!$H$12+СВЦЭМ!$D$10+'СЕТ СН'!$H$6-'СЕТ СН'!$H$22</f>
        <v>1426.36937143</v>
      </c>
      <c r="R91" s="36">
        <f>SUMIFS(СВЦЭМ!$C$39:$C$782,СВЦЭМ!$A$39:$A$782,$A91,СВЦЭМ!$B$39:$B$782,R$83)+'СЕТ СН'!$H$12+СВЦЭМ!$D$10+'СЕТ СН'!$H$6-'СЕТ СН'!$H$22</f>
        <v>1415.5019656500001</v>
      </c>
      <c r="S91" s="36">
        <f>SUMIFS(СВЦЭМ!$C$39:$C$782,СВЦЭМ!$A$39:$A$782,$A91,СВЦЭМ!$B$39:$B$782,S$83)+'СЕТ СН'!$H$12+СВЦЭМ!$D$10+'СЕТ СН'!$H$6-'СЕТ СН'!$H$22</f>
        <v>1413.17715101</v>
      </c>
      <c r="T91" s="36">
        <f>SUMIFS(СВЦЭМ!$C$39:$C$782,СВЦЭМ!$A$39:$A$782,$A91,СВЦЭМ!$B$39:$B$782,T$83)+'СЕТ СН'!$H$12+СВЦЭМ!$D$10+'СЕТ СН'!$H$6-'СЕТ СН'!$H$22</f>
        <v>1383.2125521300002</v>
      </c>
      <c r="U91" s="36">
        <f>SUMIFS(СВЦЭМ!$C$39:$C$782,СВЦЭМ!$A$39:$A$782,$A91,СВЦЭМ!$B$39:$B$782,U$83)+'СЕТ СН'!$H$12+СВЦЭМ!$D$10+'СЕТ СН'!$H$6-'СЕТ СН'!$H$22</f>
        <v>1387.31906241</v>
      </c>
      <c r="V91" s="36">
        <f>SUMIFS(СВЦЭМ!$C$39:$C$782,СВЦЭМ!$A$39:$A$782,$A91,СВЦЭМ!$B$39:$B$782,V$83)+'СЕТ СН'!$H$12+СВЦЭМ!$D$10+'СЕТ СН'!$H$6-'СЕТ СН'!$H$22</f>
        <v>1389.0190125000001</v>
      </c>
      <c r="W91" s="36">
        <f>SUMIFS(СВЦЭМ!$C$39:$C$782,СВЦЭМ!$A$39:$A$782,$A91,СВЦЭМ!$B$39:$B$782,W$83)+'СЕТ СН'!$H$12+СВЦЭМ!$D$10+'СЕТ СН'!$H$6-'СЕТ СН'!$H$22</f>
        <v>1411.5446903500001</v>
      </c>
      <c r="X91" s="36">
        <f>SUMIFS(СВЦЭМ!$C$39:$C$782,СВЦЭМ!$A$39:$A$782,$A91,СВЦЭМ!$B$39:$B$782,X$83)+'СЕТ СН'!$H$12+СВЦЭМ!$D$10+'СЕТ СН'!$H$6-'СЕТ СН'!$H$22</f>
        <v>1442.19164591</v>
      </c>
      <c r="Y91" s="36">
        <f>SUMIFS(СВЦЭМ!$C$39:$C$782,СВЦЭМ!$A$39:$A$782,$A91,СВЦЭМ!$B$39:$B$782,Y$83)+'СЕТ СН'!$H$12+СВЦЭМ!$D$10+'СЕТ СН'!$H$6-'СЕТ СН'!$H$22</f>
        <v>1481.3954170100001</v>
      </c>
    </row>
    <row r="92" spans="1:25" ht="15.75" x14ac:dyDescent="0.2">
      <c r="A92" s="35">
        <f t="shared" si="2"/>
        <v>44509</v>
      </c>
      <c r="B92" s="36">
        <f>SUMIFS(СВЦЭМ!$C$39:$C$782,СВЦЭМ!$A$39:$A$782,$A92,СВЦЭМ!$B$39:$B$782,B$83)+'СЕТ СН'!$H$12+СВЦЭМ!$D$10+'СЕТ СН'!$H$6-'СЕТ СН'!$H$22</f>
        <v>1484.0959558300001</v>
      </c>
      <c r="C92" s="36">
        <f>SUMIFS(СВЦЭМ!$C$39:$C$782,СВЦЭМ!$A$39:$A$782,$A92,СВЦЭМ!$B$39:$B$782,C$83)+'СЕТ СН'!$H$12+СВЦЭМ!$D$10+'СЕТ СН'!$H$6-'СЕТ СН'!$H$22</f>
        <v>1512.26799996</v>
      </c>
      <c r="D92" s="36">
        <f>SUMIFS(СВЦЭМ!$C$39:$C$782,СВЦЭМ!$A$39:$A$782,$A92,СВЦЭМ!$B$39:$B$782,D$83)+'СЕТ СН'!$H$12+СВЦЭМ!$D$10+'СЕТ СН'!$H$6-'СЕТ СН'!$H$22</f>
        <v>1536.0439877700001</v>
      </c>
      <c r="E92" s="36">
        <f>SUMIFS(СВЦЭМ!$C$39:$C$782,СВЦЭМ!$A$39:$A$782,$A92,СВЦЭМ!$B$39:$B$782,E$83)+'СЕТ СН'!$H$12+СВЦЭМ!$D$10+'СЕТ СН'!$H$6-'СЕТ СН'!$H$22</f>
        <v>1552.8995847800002</v>
      </c>
      <c r="F92" s="36">
        <f>SUMIFS(СВЦЭМ!$C$39:$C$782,СВЦЭМ!$A$39:$A$782,$A92,СВЦЭМ!$B$39:$B$782,F$83)+'СЕТ СН'!$H$12+СВЦЭМ!$D$10+'СЕТ СН'!$H$6-'СЕТ СН'!$H$22</f>
        <v>1546.84524919</v>
      </c>
      <c r="G92" s="36">
        <f>SUMIFS(СВЦЭМ!$C$39:$C$782,СВЦЭМ!$A$39:$A$782,$A92,СВЦЭМ!$B$39:$B$782,G$83)+'СЕТ СН'!$H$12+СВЦЭМ!$D$10+'СЕТ СН'!$H$6-'СЕТ СН'!$H$22</f>
        <v>1534.35648704</v>
      </c>
      <c r="H92" s="36">
        <f>SUMIFS(СВЦЭМ!$C$39:$C$782,СВЦЭМ!$A$39:$A$782,$A92,СВЦЭМ!$B$39:$B$782,H$83)+'СЕТ СН'!$H$12+СВЦЭМ!$D$10+'СЕТ СН'!$H$6-'СЕТ СН'!$H$22</f>
        <v>1495.76987209</v>
      </c>
      <c r="I92" s="36">
        <f>SUMIFS(СВЦЭМ!$C$39:$C$782,СВЦЭМ!$A$39:$A$782,$A92,СВЦЭМ!$B$39:$B$782,I$83)+'СЕТ СН'!$H$12+СВЦЭМ!$D$10+'СЕТ СН'!$H$6-'СЕТ СН'!$H$22</f>
        <v>1465.09282123</v>
      </c>
      <c r="J92" s="36">
        <f>SUMIFS(СВЦЭМ!$C$39:$C$782,СВЦЭМ!$A$39:$A$782,$A92,СВЦЭМ!$B$39:$B$782,J$83)+'СЕТ СН'!$H$12+СВЦЭМ!$D$10+'СЕТ СН'!$H$6-'СЕТ СН'!$H$22</f>
        <v>1460.01107746</v>
      </c>
      <c r="K92" s="36">
        <f>SUMIFS(СВЦЭМ!$C$39:$C$782,СВЦЭМ!$A$39:$A$782,$A92,СВЦЭМ!$B$39:$B$782,K$83)+'СЕТ СН'!$H$12+СВЦЭМ!$D$10+'СЕТ СН'!$H$6-'СЕТ СН'!$H$22</f>
        <v>1460.8618060700001</v>
      </c>
      <c r="L92" s="36">
        <f>SUMIFS(СВЦЭМ!$C$39:$C$782,СВЦЭМ!$A$39:$A$782,$A92,СВЦЭМ!$B$39:$B$782,L$83)+'СЕТ СН'!$H$12+СВЦЭМ!$D$10+'СЕТ СН'!$H$6-'СЕТ СН'!$H$22</f>
        <v>1456.61258946</v>
      </c>
      <c r="M92" s="36">
        <f>SUMIFS(СВЦЭМ!$C$39:$C$782,СВЦЭМ!$A$39:$A$782,$A92,СВЦЭМ!$B$39:$B$782,M$83)+'СЕТ СН'!$H$12+СВЦЭМ!$D$10+'СЕТ СН'!$H$6-'СЕТ СН'!$H$22</f>
        <v>1454.9136049800002</v>
      </c>
      <c r="N92" s="36">
        <f>SUMIFS(СВЦЭМ!$C$39:$C$782,СВЦЭМ!$A$39:$A$782,$A92,СВЦЭМ!$B$39:$B$782,N$83)+'СЕТ СН'!$H$12+СВЦЭМ!$D$10+'СЕТ СН'!$H$6-'СЕТ СН'!$H$22</f>
        <v>1495.5587526000002</v>
      </c>
      <c r="O92" s="36">
        <f>SUMIFS(СВЦЭМ!$C$39:$C$782,СВЦЭМ!$A$39:$A$782,$A92,СВЦЭМ!$B$39:$B$782,O$83)+'СЕТ СН'!$H$12+СВЦЭМ!$D$10+'СЕТ СН'!$H$6-'СЕТ СН'!$H$22</f>
        <v>1490.0063078800001</v>
      </c>
      <c r="P92" s="36">
        <f>SUMIFS(СВЦЭМ!$C$39:$C$782,СВЦЭМ!$A$39:$A$782,$A92,СВЦЭМ!$B$39:$B$782,P$83)+'СЕТ СН'!$H$12+СВЦЭМ!$D$10+'СЕТ СН'!$H$6-'СЕТ СН'!$H$22</f>
        <v>1505.88176</v>
      </c>
      <c r="Q92" s="36">
        <f>SUMIFS(СВЦЭМ!$C$39:$C$782,СВЦЭМ!$A$39:$A$782,$A92,СВЦЭМ!$B$39:$B$782,Q$83)+'СЕТ СН'!$H$12+СВЦЭМ!$D$10+'СЕТ СН'!$H$6-'СЕТ СН'!$H$22</f>
        <v>1518.5739507200001</v>
      </c>
      <c r="R92" s="36">
        <f>SUMIFS(СВЦЭМ!$C$39:$C$782,СВЦЭМ!$A$39:$A$782,$A92,СВЦЭМ!$B$39:$B$782,R$83)+'СЕТ СН'!$H$12+СВЦЭМ!$D$10+'СЕТ СН'!$H$6-'СЕТ СН'!$H$22</f>
        <v>1529.33970978</v>
      </c>
      <c r="S92" s="36">
        <f>SUMIFS(СВЦЭМ!$C$39:$C$782,СВЦЭМ!$A$39:$A$782,$A92,СВЦЭМ!$B$39:$B$782,S$83)+'СЕТ СН'!$H$12+СВЦЭМ!$D$10+'СЕТ СН'!$H$6-'СЕТ СН'!$H$22</f>
        <v>1520.10621883</v>
      </c>
      <c r="T92" s="36">
        <f>SUMIFS(СВЦЭМ!$C$39:$C$782,СВЦЭМ!$A$39:$A$782,$A92,СВЦЭМ!$B$39:$B$782,T$83)+'СЕТ СН'!$H$12+СВЦЭМ!$D$10+'СЕТ СН'!$H$6-'СЕТ СН'!$H$22</f>
        <v>1493.0919742400001</v>
      </c>
      <c r="U92" s="36">
        <f>SUMIFS(СВЦЭМ!$C$39:$C$782,СВЦЭМ!$A$39:$A$782,$A92,СВЦЭМ!$B$39:$B$782,U$83)+'СЕТ СН'!$H$12+СВЦЭМ!$D$10+'СЕТ СН'!$H$6-'СЕТ СН'!$H$22</f>
        <v>1486.5413739300002</v>
      </c>
      <c r="V92" s="36">
        <f>SUMIFS(СВЦЭМ!$C$39:$C$782,СВЦЭМ!$A$39:$A$782,$A92,СВЦЭМ!$B$39:$B$782,V$83)+'СЕТ СН'!$H$12+СВЦЭМ!$D$10+'СЕТ СН'!$H$6-'СЕТ СН'!$H$22</f>
        <v>1481.5852806800001</v>
      </c>
      <c r="W92" s="36">
        <f>SUMIFS(СВЦЭМ!$C$39:$C$782,СВЦЭМ!$A$39:$A$782,$A92,СВЦЭМ!$B$39:$B$782,W$83)+'СЕТ СН'!$H$12+СВЦЭМ!$D$10+'СЕТ СН'!$H$6-'СЕТ СН'!$H$22</f>
        <v>1499.8392646700001</v>
      </c>
      <c r="X92" s="36">
        <f>SUMIFS(СВЦЭМ!$C$39:$C$782,СВЦЭМ!$A$39:$A$782,$A92,СВЦЭМ!$B$39:$B$782,X$83)+'СЕТ СН'!$H$12+СВЦЭМ!$D$10+'СЕТ СН'!$H$6-'СЕТ СН'!$H$22</f>
        <v>1512.8590907400001</v>
      </c>
      <c r="Y92" s="36">
        <f>SUMIFS(СВЦЭМ!$C$39:$C$782,СВЦЭМ!$A$39:$A$782,$A92,СВЦЭМ!$B$39:$B$782,Y$83)+'СЕТ СН'!$H$12+СВЦЭМ!$D$10+'СЕТ СН'!$H$6-'СЕТ СН'!$H$22</f>
        <v>1546.1029121400002</v>
      </c>
    </row>
    <row r="93" spans="1:25" ht="15.75" x14ac:dyDescent="0.2">
      <c r="A93" s="35">
        <f t="shared" si="2"/>
        <v>44510</v>
      </c>
      <c r="B93" s="36">
        <f>SUMIFS(СВЦЭМ!$C$39:$C$782,СВЦЭМ!$A$39:$A$782,$A93,СВЦЭМ!$B$39:$B$782,B$83)+'СЕТ СН'!$H$12+СВЦЭМ!$D$10+'СЕТ СН'!$H$6-'СЕТ СН'!$H$22</f>
        <v>1502.2891129700001</v>
      </c>
      <c r="C93" s="36">
        <f>SUMIFS(СВЦЭМ!$C$39:$C$782,СВЦЭМ!$A$39:$A$782,$A93,СВЦЭМ!$B$39:$B$782,C$83)+'СЕТ СН'!$H$12+СВЦЭМ!$D$10+'СЕТ СН'!$H$6-'СЕТ СН'!$H$22</f>
        <v>1503.94110475</v>
      </c>
      <c r="D93" s="36">
        <f>SUMIFS(СВЦЭМ!$C$39:$C$782,СВЦЭМ!$A$39:$A$782,$A93,СВЦЭМ!$B$39:$B$782,D$83)+'СЕТ СН'!$H$12+СВЦЭМ!$D$10+'СЕТ СН'!$H$6-'СЕТ СН'!$H$22</f>
        <v>1437.45381825</v>
      </c>
      <c r="E93" s="36">
        <f>SUMIFS(СВЦЭМ!$C$39:$C$782,СВЦЭМ!$A$39:$A$782,$A93,СВЦЭМ!$B$39:$B$782,E$83)+'СЕТ СН'!$H$12+СВЦЭМ!$D$10+'СЕТ СН'!$H$6-'СЕТ СН'!$H$22</f>
        <v>1405.5204813100002</v>
      </c>
      <c r="F93" s="36">
        <f>SUMIFS(СВЦЭМ!$C$39:$C$782,СВЦЭМ!$A$39:$A$782,$A93,СВЦЭМ!$B$39:$B$782,F$83)+'СЕТ СН'!$H$12+СВЦЭМ!$D$10+'СЕТ СН'!$H$6-'СЕТ СН'!$H$22</f>
        <v>1408.01152254</v>
      </c>
      <c r="G93" s="36">
        <f>SUMIFS(СВЦЭМ!$C$39:$C$782,СВЦЭМ!$A$39:$A$782,$A93,СВЦЭМ!$B$39:$B$782,G$83)+'СЕТ СН'!$H$12+СВЦЭМ!$D$10+'СЕТ СН'!$H$6-'СЕТ СН'!$H$22</f>
        <v>1422.84805944</v>
      </c>
      <c r="H93" s="36">
        <f>SUMIFS(СВЦЭМ!$C$39:$C$782,СВЦЭМ!$A$39:$A$782,$A93,СВЦЭМ!$B$39:$B$782,H$83)+'СЕТ СН'!$H$12+СВЦЭМ!$D$10+'СЕТ СН'!$H$6-'СЕТ СН'!$H$22</f>
        <v>1451.9964976200001</v>
      </c>
      <c r="I93" s="36">
        <f>SUMIFS(СВЦЭМ!$C$39:$C$782,СВЦЭМ!$A$39:$A$782,$A93,СВЦЭМ!$B$39:$B$782,I$83)+'СЕТ СН'!$H$12+СВЦЭМ!$D$10+'СЕТ СН'!$H$6-'СЕТ СН'!$H$22</f>
        <v>1452.6525541800002</v>
      </c>
      <c r="J93" s="36">
        <f>SUMIFS(СВЦЭМ!$C$39:$C$782,СВЦЭМ!$A$39:$A$782,$A93,СВЦЭМ!$B$39:$B$782,J$83)+'СЕТ СН'!$H$12+СВЦЭМ!$D$10+'СЕТ СН'!$H$6-'СЕТ СН'!$H$22</f>
        <v>1466.0557507000001</v>
      </c>
      <c r="K93" s="36">
        <f>SUMIFS(СВЦЭМ!$C$39:$C$782,СВЦЭМ!$A$39:$A$782,$A93,СВЦЭМ!$B$39:$B$782,K$83)+'СЕТ СН'!$H$12+СВЦЭМ!$D$10+'СЕТ СН'!$H$6-'СЕТ СН'!$H$22</f>
        <v>1481.67129174</v>
      </c>
      <c r="L93" s="36">
        <f>SUMIFS(СВЦЭМ!$C$39:$C$782,СВЦЭМ!$A$39:$A$782,$A93,СВЦЭМ!$B$39:$B$782,L$83)+'СЕТ СН'!$H$12+СВЦЭМ!$D$10+'СЕТ СН'!$H$6-'СЕТ СН'!$H$22</f>
        <v>1498.4310756100001</v>
      </c>
      <c r="M93" s="36">
        <f>SUMIFS(СВЦЭМ!$C$39:$C$782,СВЦЭМ!$A$39:$A$782,$A93,СВЦЭМ!$B$39:$B$782,M$83)+'СЕТ СН'!$H$12+СВЦЭМ!$D$10+'СЕТ СН'!$H$6-'СЕТ СН'!$H$22</f>
        <v>1498.6185837200001</v>
      </c>
      <c r="N93" s="36">
        <f>SUMIFS(СВЦЭМ!$C$39:$C$782,СВЦЭМ!$A$39:$A$782,$A93,СВЦЭМ!$B$39:$B$782,N$83)+'СЕТ СН'!$H$12+СВЦЭМ!$D$10+'СЕТ СН'!$H$6-'СЕТ СН'!$H$22</f>
        <v>1533.3406269300001</v>
      </c>
      <c r="O93" s="36">
        <f>SUMIFS(СВЦЭМ!$C$39:$C$782,СВЦЭМ!$A$39:$A$782,$A93,СВЦЭМ!$B$39:$B$782,O$83)+'СЕТ СН'!$H$12+СВЦЭМ!$D$10+'СЕТ СН'!$H$6-'СЕТ СН'!$H$22</f>
        <v>1538.4705920800002</v>
      </c>
      <c r="P93" s="36">
        <f>SUMIFS(СВЦЭМ!$C$39:$C$782,СВЦЭМ!$A$39:$A$782,$A93,СВЦЭМ!$B$39:$B$782,P$83)+'СЕТ СН'!$H$12+СВЦЭМ!$D$10+'СЕТ СН'!$H$6-'СЕТ СН'!$H$22</f>
        <v>1539.1030866600001</v>
      </c>
      <c r="Q93" s="36">
        <f>SUMIFS(СВЦЭМ!$C$39:$C$782,СВЦЭМ!$A$39:$A$782,$A93,СВЦЭМ!$B$39:$B$782,Q$83)+'СЕТ СН'!$H$12+СВЦЭМ!$D$10+'СЕТ СН'!$H$6-'СЕТ СН'!$H$22</f>
        <v>1534.0072607300001</v>
      </c>
      <c r="R93" s="36">
        <f>SUMIFS(СВЦЭМ!$C$39:$C$782,СВЦЭМ!$A$39:$A$782,$A93,СВЦЭМ!$B$39:$B$782,R$83)+'СЕТ СН'!$H$12+СВЦЭМ!$D$10+'СЕТ СН'!$H$6-'СЕТ СН'!$H$22</f>
        <v>1527.8537421000001</v>
      </c>
      <c r="S93" s="36">
        <f>SUMIFS(СВЦЭМ!$C$39:$C$782,СВЦЭМ!$A$39:$A$782,$A93,СВЦЭМ!$B$39:$B$782,S$83)+'СЕТ СН'!$H$12+СВЦЭМ!$D$10+'СЕТ СН'!$H$6-'СЕТ СН'!$H$22</f>
        <v>1523.55087153</v>
      </c>
      <c r="T93" s="36">
        <f>SUMIFS(СВЦЭМ!$C$39:$C$782,СВЦЭМ!$A$39:$A$782,$A93,СВЦЭМ!$B$39:$B$782,T$83)+'СЕТ СН'!$H$12+СВЦЭМ!$D$10+'СЕТ СН'!$H$6-'СЕТ СН'!$H$22</f>
        <v>1482.2928983300001</v>
      </c>
      <c r="U93" s="36">
        <f>SUMIFS(СВЦЭМ!$C$39:$C$782,СВЦЭМ!$A$39:$A$782,$A93,СВЦЭМ!$B$39:$B$782,U$83)+'СЕТ СН'!$H$12+СВЦЭМ!$D$10+'СЕТ СН'!$H$6-'СЕТ СН'!$H$22</f>
        <v>1478.0084159400001</v>
      </c>
      <c r="V93" s="36">
        <f>SUMIFS(СВЦЭМ!$C$39:$C$782,СВЦЭМ!$A$39:$A$782,$A93,СВЦЭМ!$B$39:$B$782,V$83)+'СЕТ СН'!$H$12+СВЦЭМ!$D$10+'СЕТ СН'!$H$6-'СЕТ СН'!$H$22</f>
        <v>1403.4645841900001</v>
      </c>
      <c r="W93" s="36">
        <f>SUMIFS(СВЦЭМ!$C$39:$C$782,СВЦЭМ!$A$39:$A$782,$A93,СВЦЭМ!$B$39:$B$782,W$83)+'СЕТ СН'!$H$12+СВЦЭМ!$D$10+'СЕТ СН'!$H$6-'СЕТ СН'!$H$22</f>
        <v>1432.8762463400001</v>
      </c>
      <c r="X93" s="36">
        <f>SUMIFS(СВЦЭМ!$C$39:$C$782,СВЦЭМ!$A$39:$A$782,$A93,СВЦЭМ!$B$39:$B$782,X$83)+'СЕТ СН'!$H$12+СВЦЭМ!$D$10+'СЕТ СН'!$H$6-'СЕТ СН'!$H$22</f>
        <v>1467.076603</v>
      </c>
      <c r="Y93" s="36">
        <f>SUMIFS(СВЦЭМ!$C$39:$C$782,СВЦЭМ!$A$39:$A$782,$A93,СВЦЭМ!$B$39:$B$782,Y$83)+'СЕТ СН'!$H$12+СВЦЭМ!$D$10+'СЕТ СН'!$H$6-'СЕТ СН'!$H$22</f>
        <v>1508.0303096700002</v>
      </c>
    </row>
    <row r="94" spans="1:25" ht="15.75" x14ac:dyDescent="0.2">
      <c r="A94" s="35">
        <f t="shared" si="2"/>
        <v>44511</v>
      </c>
      <c r="B94" s="36">
        <f>SUMIFS(СВЦЭМ!$C$39:$C$782,СВЦЭМ!$A$39:$A$782,$A94,СВЦЭМ!$B$39:$B$782,B$83)+'СЕТ СН'!$H$12+СВЦЭМ!$D$10+'СЕТ СН'!$H$6-'СЕТ СН'!$H$22</f>
        <v>1499.770841</v>
      </c>
      <c r="C94" s="36">
        <f>SUMIFS(СВЦЭМ!$C$39:$C$782,СВЦЭМ!$A$39:$A$782,$A94,СВЦЭМ!$B$39:$B$782,C$83)+'СЕТ СН'!$H$12+СВЦЭМ!$D$10+'СЕТ СН'!$H$6-'СЕТ СН'!$H$22</f>
        <v>1504.0893559000001</v>
      </c>
      <c r="D94" s="36">
        <f>SUMIFS(СВЦЭМ!$C$39:$C$782,СВЦЭМ!$A$39:$A$782,$A94,СВЦЭМ!$B$39:$B$782,D$83)+'СЕТ СН'!$H$12+СВЦЭМ!$D$10+'СЕТ СН'!$H$6-'СЕТ СН'!$H$22</f>
        <v>1420.10717589</v>
      </c>
      <c r="E94" s="36">
        <f>SUMIFS(СВЦЭМ!$C$39:$C$782,СВЦЭМ!$A$39:$A$782,$A94,СВЦЭМ!$B$39:$B$782,E$83)+'СЕТ СН'!$H$12+СВЦЭМ!$D$10+'СЕТ СН'!$H$6-'СЕТ СН'!$H$22</f>
        <v>1391.8270817100001</v>
      </c>
      <c r="F94" s="36">
        <f>SUMIFS(СВЦЭМ!$C$39:$C$782,СВЦЭМ!$A$39:$A$782,$A94,СВЦЭМ!$B$39:$B$782,F$83)+'СЕТ СН'!$H$12+СВЦЭМ!$D$10+'СЕТ СН'!$H$6-'СЕТ СН'!$H$22</f>
        <v>1401.2910673600002</v>
      </c>
      <c r="G94" s="36">
        <f>SUMIFS(СВЦЭМ!$C$39:$C$782,СВЦЭМ!$A$39:$A$782,$A94,СВЦЭМ!$B$39:$B$782,G$83)+'СЕТ СН'!$H$12+СВЦЭМ!$D$10+'СЕТ СН'!$H$6-'СЕТ СН'!$H$22</f>
        <v>1408.7805747500001</v>
      </c>
      <c r="H94" s="36">
        <f>SUMIFS(СВЦЭМ!$C$39:$C$782,СВЦЭМ!$A$39:$A$782,$A94,СВЦЭМ!$B$39:$B$782,H$83)+'СЕТ СН'!$H$12+СВЦЭМ!$D$10+'СЕТ СН'!$H$6-'СЕТ СН'!$H$22</f>
        <v>1478.7519938400001</v>
      </c>
      <c r="I94" s="36">
        <f>SUMIFS(СВЦЭМ!$C$39:$C$782,СВЦЭМ!$A$39:$A$782,$A94,СВЦЭМ!$B$39:$B$782,I$83)+'СЕТ СН'!$H$12+СВЦЭМ!$D$10+'СЕТ СН'!$H$6-'СЕТ СН'!$H$22</f>
        <v>1476.03824777</v>
      </c>
      <c r="J94" s="36">
        <f>SUMIFS(СВЦЭМ!$C$39:$C$782,СВЦЭМ!$A$39:$A$782,$A94,СВЦЭМ!$B$39:$B$782,J$83)+'СЕТ СН'!$H$12+СВЦЭМ!$D$10+'СЕТ СН'!$H$6-'СЕТ СН'!$H$22</f>
        <v>1476.9347146900002</v>
      </c>
      <c r="K94" s="36">
        <f>SUMIFS(СВЦЭМ!$C$39:$C$782,СВЦЭМ!$A$39:$A$782,$A94,СВЦЭМ!$B$39:$B$782,K$83)+'СЕТ СН'!$H$12+СВЦЭМ!$D$10+'СЕТ СН'!$H$6-'СЕТ СН'!$H$22</f>
        <v>1489.2465875400001</v>
      </c>
      <c r="L94" s="36">
        <f>SUMIFS(СВЦЭМ!$C$39:$C$782,СВЦЭМ!$A$39:$A$782,$A94,СВЦЭМ!$B$39:$B$782,L$83)+'СЕТ СН'!$H$12+СВЦЭМ!$D$10+'СЕТ СН'!$H$6-'СЕТ СН'!$H$22</f>
        <v>1506.2905777600001</v>
      </c>
      <c r="M94" s="36">
        <f>SUMIFS(СВЦЭМ!$C$39:$C$782,СВЦЭМ!$A$39:$A$782,$A94,СВЦЭМ!$B$39:$B$782,M$83)+'СЕТ СН'!$H$12+СВЦЭМ!$D$10+'СЕТ СН'!$H$6-'СЕТ СН'!$H$22</f>
        <v>1508.9272403700002</v>
      </c>
      <c r="N94" s="36">
        <f>SUMIFS(СВЦЭМ!$C$39:$C$782,СВЦЭМ!$A$39:$A$782,$A94,СВЦЭМ!$B$39:$B$782,N$83)+'СЕТ СН'!$H$12+СВЦЭМ!$D$10+'СЕТ СН'!$H$6-'СЕТ СН'!$H$22</f>
        <v>1531.7377267400002</v>
      </c>
      <c r="O94" s="36">
        <f>SUMIFS(СВЦЭМ!$C$39:$C$782,СВЦЭМ!$A$39:$A$782,$A94,СВЦЭМ!$B$39:$B$782,O$83)+'СЕТ СН'!$H$12+СВЦЭМ!$D$10+'СЕТ СН'!$H$6-'СЕТ СН'!$H$22</f>
        <v>1537.2034395300002</v>
      </c>
      <c r="P94" s="36">
        <f>SUMIFS(СВЦЭМ!$C$39:$C$782,СВЦЭМ!$A$39:$A$782,$A94,СВЦЭМ!$B$39:$B$782,P$83)+'СЕТ СН'!$H$12+СВЦЭМ!$D$10+'СЕТ СН'!$H$6-'СЕТ СН'!$H$22</f>
        <v>1547.8420819300002</v>
      </c>
      <c r="Q94" s="36">
        <f>SUMIFS(СВЦЭМ!$C$39:$C$782,СВЦЭМ!$A$39:$A$782,$A94,СВЦЭМ!$B$39:$B$782,Q$83)+'СЕТ СН'!$H$12+СВЦЭМ!$D$10+'СЕТ СН'!$H$6-'СЕТ СН'!$H$22</f>
        <v>1555.8856748100002</v>
      </c>
      <c r="R94" s="36">
        <f>SUMIFS(СВЦЭМ!$C$39:$C$782,СВЦЭМ!$A$39:$A$782,$A94,СВЦЭМ!$B$39:$B$782,R$83)+'СЕТ СН'!$H$12+СВЦЭМ!$D$10+'СЕТ СН'!$H$6-'СЕТ СН'!$H$22</f>
        <v>1554.0070362200001</v>
      </c>
      <c r="S94" s="36">
        <f>SUMIFS(СВЦЭМ!$C$39:$C$782,СВЦЭМ!$A$39:$A$782,$A94,СВЦЭМ!$B$39:$B$782,S$83)+'СЕТ СН'!$H$12+СВЦЭМ!$D$10+'СЕТ СН'!$H$6-'СЕТ СН'!$H$22</f>
        <v>1534.2928428</v>
      </c>
      <c r="T94" s="36">
        <f>SUMIFS(СВЦЭМ!$C$39:$C$782,СВЦЭМ!$A$39:$A$782,$A94,СВЦЭМ!$B$39:$B$782,T$83)+'СЕТ СН'!$H$12+СВЦЭМ!$D$10+'СЕТ СН'!$H$6-'СЕТ СН'!$H$22</f>
        <v>1504.3220983400001</v>
      </c>
      <c r="U94" s="36">
        <f>SUMIFS(СВЦЭМ!$C$39:$C$782,СВЦЭМ!$A$39:$A$782,$A94,СВЦЭМ!$B$39:$B$782,U$83)+'СЕТ СН'!$H$12+СВЦЭМ!$D$10+'СЕТ СН'!$H$6-'СЕТ СН'!$H$22</f>
        <v>1475.8877374800002</v>
      </c>
      <c r="V94" s="36">
        <f>SUMIFS(СВЦЭМ!$C$39:$C$782,СВЦЭМ!$A$39:$A$782,$A94,СВЦЭМ!$B$39:$B$782,V$83)+'СЕТ СН'!$H$12+СВЦЭМ!$D$10+'СЕТ СН'!$H$6-'СЕТ СН'!$H$22</f>
        <v>1387.9845777400001</v>
      </c>
      <c r="W94" s="36">
        <f>SUMIFS(СВЦЭМ!$C$39:$C$782,СВЦЭМ!$A$39:$A$782,$A94,СВЦЭМ!$B$39:$B$782,W$83)+'СЕТ СН'!$H$12+СВЦЭМ!$D$10+'СЕТ СН'!$H$6-'СЕТ СН'!$H$22</f>
        <v>1425.8286979700001</v>
      </c>
      <c r="X94" s="36">
        <f>SUMIFS(СВЦЭМ!$C$39:$C$782,СВЦЭМ!$A$39:$A$782,$A94,СВЦЭМ!$B$39:$B$782,X$83)+'СЕТ СН'!$H$12+СВЦЭМ!$D$10+'СЕТ СН'!$H$6-'СЕТ СН'!$H$22</f>
        <v>1480.9134212000001</v>
      </c>
      <c r="Y94" s="36">
        <f>SUMIFS(СВЦЭМ!$C$39:$C$782,СВЦЭМ!$A$39:$A$782,$A94,СВЦЭМ!$B$39:$B$782,Y$83)+'СЕТ СН'!$H$12+СВЦЭМ!$D$10+'СЕТ СН'!$H$6-'СЕТ СН'!$H$22</f>
        <v>1497.3159867400002</v>
      </c>
    </row>
    <row r="95" spans="1:25" ht="15.75" x14ac:dyDescent="0.2">
      <c r="A95" s="35">
        <f t="shared" si="2"/>
        <v>44512</v>
      </c>
      <c r="B95" s="36">
        <f>SUMIFS(СВЦЭМ!$C$39:$C$782,СВЦЭМ!$A$39:$A$782,$A95,СВЦЭМ!$B$39:$B$782,B$83)+'СЕТ СН'!$H$12+СВЦЭМ!$D$10+'СЕТ СН'!$H$6-'СЕТ СН'!$H$22</f>
        <v>1424.5476290000001</v>
      </c>
      <c r="C95" s="36">
        <f>SUMIFS(СВЦЭМ!$C$39:$C$782,СВЦЭМ!$A$39:$A$782,$A95,СВЦЭМ!$B$39:$B$782,C$83)+'СЕТ СН'!$H$12+СВЦЭМ!$D$10+'СЕТ СН'!$H$6-'СЕТ СН'!$H$22</f>
        <v>1447.3892862700002</v>
      </c>
      <c r="D95" s="36">
        <f>SUMIFS(СВЦЭМ!$C$39:$C$782,СВЦЭМ!$A$39:$A$782,$A95,СВЦЭМ!$B$39:$B$782,D$83)+'СЕТ СН'!$H$12+СВЦЭМ!$D$10+'СЕТ СН'!$H$6-'СЕТ СН'!$H$22</f>
        <v>1499.9551375600001</v>
      </c>
      <c r="E95" s="36">
        <f>SUMIFS(СВЦЭМ!$C$39:$C$782,СВЦЭМ!$A$39:$A$782,$A95,СВЦЭМ!$B$39:$B$782,E$83)+'СЕТ СН'!$H$12+СВЦЭМ!$D$10+'СЕТ СН'!$H$6-'СЕТ СН'!$H$22</f>
        <v>1521.94207106</v>
      </c>
      <c r="F95" s="36">
        <f>SUMIFS(СВЦЭМ!$C$39:$C$782,СВЦЭМ!$A$39:$A$782,$A95,СВЦЭМ!$B$39:$B$782,F$83)+'СЕТ СН'!$H$12+СВЦЭМ!$D$10+'СЕТ СН'!$H$6-'СЕТ СН'!$H$22</f>
        <v>1520.2053015500001</v>
      </c>
      <c r="G95" s="36">
        <f>SUMIFS(СВЦЭМ!$C$39:$C$782,СВЦЭМ!$A$39:$A$782,$A95,СВЦЭМ!$B$39:$B$782,G$83)+'СЕТ СН'!$H$12+СВЦЭМ!$D$10+'СЕТ СН'!$H$6-'СЕТ СН'!$H$22</f>
        <v>1451.4396115100001</v>
      </c>
      <c r="H95" s="36">
        <f>SUMIFS(СВЦЭМ!$C$39:$C$782,СВЦЭМ!$A$39:$A$782,$A95,СВЦЭМ!$B$39:$B$782,H$83)+'СЕТ СН'!$H$12+СВЦЭМ!$D$10+'СЕТ СН'!$H$6-'СЕТ СН'!$H$22</f>
        <v>1460.8093523900002</v>
      </c>
      <c r="I95" s="36">
        <f>SUMIFS(СВЦЭМ!$C$39:$C$782,СВЦЭМ!$A$39:$A$782,$A95,СВЦЭМ!$B$39:$B$782,I$83)+'СЕТ СН'!$H$12+СВЦЭМ!$D$10+'СЕТ СН'!$H$6-'СЕТ СН'!$H$22</f>
        <v>1429.65194569</v>
      </c>
      <c r="J95" s="36">
        <f>SUMIFS(СВЦЭМ!$C$39:$C$782,СВЦЭМ!$A$39:$A$782,$A95,СВЦЭМ!$B$39:$B$782,J$83)+'СЕТ СН'!$H$12+СВЦЭМ!$D$10+'СЕТ СН'!$H$6-'СЕТ СН'!$H$22</f>
        <v>1402.79217552</v>
      </c>
      <c r="K95" s="36">
        <f>SUMIFS(СВЦЭМ!$C$39:$C$782,СВЦЭМ!$A$39:$A$782,$A95,СВЦЭМ!$B$39:$B$782,K$83)+'СЕТ СН'!$H$12+СВЦЭМ!$D$10+'СЕТ СН'!$H$6-'СЕТ СН'!$H$22</f>
        <v>1372.9095128400002</v>
      </c>
      <c r="L95" s="36">
        <f>SUMIFS(СВЦЭМ!$C$39:$C$782,СВЦЭМ!$A$39:$A$782,$A95,СВЦЭМ!$B$39:$B$782,L$83)+'СЕТ СН'!$H$12+СВЦЭМ!$D$10+'СЕТ СН'!$H$6-'СЕТ СН'!$H$22</f>
        <v>1377.3531532000002</v>
      </c>
      <c r="M95" s="36">
        <f>SUMIFS(СВЦЭМ!$C$39:$C$782,СВЦЭМ!$A$39:$A$782,$A95,СВЦЭМ!$B$39:$B$782,M$83)+'СЕТ СН'!$H$12+СВЦЭМ!$D$10+'СЕТ СН'!$H$6-'СЕТ СН'!$H$22</f>
        <v>1376.7580240300001</v>
      </c>
      <c r="N95" s="36">
        <f>SUMIFS(СВЦЭМ!$C$39:$C$782,СВЦЭМ!$A$39:$A$782,$A95,СВЦЭМ!$B$39:$B$782,N$83)+'СЕТ СН'!$H$12+СВЦЭМ!$D$10+'СЕТ СН'!$H$6-'СЕТ СН'!$H$22</f>
        <v>1456.8898018</v>
      </c>
      <c r="O95" s="36">
        <f>SUMIFS(СВЦЭМ!$C$39:$C$782,СВЦЭМ!$A$39:$A$782,$A95,СВЦЭМ!$B$39:$B$782,O$83)+'СЕТ СН'!$H$12+СВЦЭМ!$D$10+'СЕТ СН'!$H$6-'СЕТ СН'!$H$22</f>
        <v>1410.0005732700001</v>
      </c>
      <c r="P95" s="36">
        <f>SUMIFS(СВЦЭМ!$C$39:$C$782,СВЦЭМ!$A$39:$A$782,$A95,СВЦЭМ!$B$39:$B$782,P$83)+'СЕТ СН'!$H$12+СВЦЭМ!$D$10+'СЕТ СН'!$H$6-'СЕТ СН'!$H$22</f>
        <v>1367.8651714700002</v>
      </c>
      <c r="Q95" s="36">
        <f>SUMIFS(СВЦЭМ!$C$39:$C$782,СВЦЭМ!$A$39:$A$782,$A95,СВЦЭМ!$B$39:$B$782,Q$83)+'СЕТ СН'!$H$12+СВЦЭМ!$D$10+'СЕТ СН'!$H$6-'СЕТ СН'!$H$22</f>
        <v>1457.3483749300001</v>
      </c>
      <c r="R95" s="36">
        <f>SUMIFS(СВЦЭМ!$C$39:$C$782,СВЦЭМ!$A$39:$A$782,$A95,СВЦЭМ!$B$39:$B$782,R$83)+'СЕТ СН'!$H$12+СВЦЭМ!$D$10+'СЕТ СН'!$H$6-'СЕТ СН'!$H$22</f>
        <v>1377.8155815</v>
      </c>
      <c r="S95" s="36">
        <f>SUMIFS(СВЦЭМ!$C$39:$C$782,СВЦЭМ!$A$39:$A$782,$A95,СВЦЭМ!$B$39:$B$782,S$83)+'СЕТ СН'!$H$12+СВЦЭМ!$D$10+'СЕТ СН'!$H$6-'СЕТ СН'!$H$22</f>
        <v>1372.73497935</v>
      </c>
      <c r="T95" s="36">
        <f>SUMIFS(СВЦЭМ!$C$39:$C$782,СВЦЭМ!$A$39:$A$782,$A95,СВЦЭМ!$B$39:$B$782,T$83)+'СЕТ СН'!$H$12+СВЦЭМ!$D$10+'СЕТ СН'!$H$6-'СЕТ СН'!$H$22</f>
        <v>1398.4934312300002</v>
      </c>
      <c r="U95" s="36">
        <f>SUMIFS(СВЦЭМ!$C$39:$C$782,СВЦЭМ!$A$39:$A$782,$A95,СВЦЭМ!$B$39:$B$782,U$83)+'СЕТ СН'!$H$12+СВЦЭМ!$D$10+'СЕТ СН'!$H$6-'СЕТ СН'!$H$22</f>
        <v>1395.2166840300001</v>
      </c>
      <c r="V95" s="36">
        <f>SUMIFS(СВЦЭМ!$C$39:$C$782,СВЦЭМ!$A$39:$A$782,$A95,СВЦЭМ!$B$39:$B$782,V$83)+'СЕТ СН'!$H$12+СВЦЭМ!$D$10+'СЕТ СН'!$H$6-'СЕТ СН'!$H$22</f>
        <v>1393.7195706900002</v>
      </c>
      <c r="W95" s="36">
        <f>SUMIFS(СВЦЭМ!$C$39:$C$782,СВЦЭМ!$A$39:$A$782,$A95,СВЦЭМ!$B$39:$B$782,W$83)+'СЕТ СН'!$H$12+СВЦЭМ!$D$10+'СЕТ СН'!$H$6-'СЕТ СН'!$H$22</f>
        <v>1390.5776164500001</v>
      </c>
      <c r="X95" s="36">
        <f>SUMIFS(СВЦЭМ!$C$39:$C$782,СВЦЭМ!$A$39:$A$782,$A95,СВЦЭМ!$B$39:$B$782,X$83)+'СЕТ СН'!$H$12+СВЦЭМ!$D$10+'СЕТ СН'!$H$6-'СЕТ СН'!$H$22</f>
        <v>1470.28820197</v>
      </c>
      <c r="Y95" s="36">
        <f>SUMIFS(СВЦЭМ!$C$39:$C$782,СВЦЭМ!$A$39:$A$782,$A95,СВЦЭМ!$B$39:$B$782,Y$83)+'СЕТ СН'!$H$12+СВЦЭМ!$D$10+'СЕТ СН'!$H$6-'СЕТ СН'!$H$22</f>
        <v>1460.29213138</v>
      </c>
    </row>
    <row r="96" spans="1:25" ht="15.75" x14ac:dyDescent="0.2">
      <c r="A96" s="35">
        <f t="shared" si="2"/>
        <v>44513</v>
      </c>
      <c r="B96" s="36">
        <f>SUMIFS(СВЦЭМ!$C$39:$C$782,СВЦЭМ!$A$39:$A$782,$A96,СВЦЭМ!$B$39:$B$782,B$83)+'СЕТ СН'!$H$12+СВЦЭМ!$D$10+'СЕТ СН'!$H$6-'СЕТ СН'!$H$22</f>
        <v>1416.1180785000001</v>
      </c>
      <c r="C96" s="36">
        <f>SUMIFS(СВЦЭМ!$C$39:$C$782,СВЦЭМ!$A$39:$A$782,$A96,СВЦЭМ!$B$39:$B$782,C$83)+'СЕТ СН'!$H$12+СВЦЭМ!$D$10+'СЕТ СН'!$H$6-'СЕТ СН'!$H$22</f>
        <v>1434.58498048</v>
      </c>
      <c r="D96" s="36">
        <f>SUMIFS(СВЦЭМ!$C$39:$C$782,СВЦЭМ!$A$39:$A$782,$A96,СВЦЭМ!$B$39:$B$782,D$83)+'СЕТ СН'!$H$12+СВЦЭМ!$D$10+'СЕТ СН'!$H$6-'СЕТ СН'!$H$22</f>
        <v>1450.5508318700001</v>
      </c>
      <c r="E96" s="36">
        <f>SUMIFS(СВЦЭМ!$C$39:$C$782,СВЦЭМ!$A$39:$A$782,$A96,СВЦЭМ!$B$39:$B$782,E$83)+'СЕТ СН'!$H$12+СВЦЭМ!$D$10+'СЕТ СН'!$H$6-'СЕТ СН'!$H$22</f>
        <v>1458.04648434</v>
      </c>
      <c r="F96" s="36">
        <f>SUMIFS(СВЦЭМ!$C$39:$C$782,СВЦЭМ!$A$39:$A$782,$A96,СВЦЭМ!$B$39:$B$782,F$83)+'СЕТ СН'!$H$12+СВЦЭМ!$D$10+'СЕТ СН'!$H$6-'СЕТ СН'!$H$22</f>
        <v>1444.81675924</v>
      </c>
      <c r="G96" s="36">
        <f>SUMIFS(СВЦЭМ!$C$39:$C$782,СВЦЭМ!$A$39:$A$782,$A96,СВЦЭМ!$B$39:$B$782,G$83)+'СЕТ СН'!$H$12+СВЦЭМ!$D$10+'СЕТ СН'!$H$6-'СЕТ СН'!$H$22</f>
        <v>1432.6805020400002</v>
      </c>
      <c r="H96" s="36">
        <f>SUMIFS(СВЦЭМ!$C$39:$C$782,СВЦЭМ!$A$39:$A$782,$A96,СВЦЭМ!$B$39:$B$782,H$83)+'СЕТ СН'!$H$12+СВЦЭМ!$D$10+'СЕТ СН'!$H$6-'СЕТ СН'!$H$22</f>
        <v>1381.48906242</v>
      </c>
      <c r="I96" s="36">
        <f>SUMIFS(СВЦЭМ!$C$39:$C$782,СВЦЭМ!$A$39:$A$782,$A96,СВЦЭМ!$B$39:$B$782,I$83)+'СЕТ СН'!$H$12+СВЦЭМ!$D$10+'СЕТ СН'!$H$6-'СЕТ СН'!$H$22</f>
        <v>1341.7638472400001</v>
      </c>
      <c r="J96" s="36">
        <f>SUMIFS(СВЦЭМ!$C$39:$C$782,СВЦЭМ!$A$39:$A$782,$A96,СВЦЭМ!$B$39:$B$782,J$83)+'СЕТ СН'!$H$12+СВЦЭМ!$D$10+'СЕТ СН'!$H$6-'СЕТ СН'!$H$22</f>
        <v>1362.53507945</v>
      </c>
      <c r="K96" s="36">
        <f>SUMIFS(СВЦЭМ!$C$39:$C$782,СВЦЭМ!$A$39:$A$782,$A96,СВЦЭМ!$B$39:$B$782,K$83)+'СЕТ СН'!$H$12+СВЦЭМ!$D$10+'СЕТ СН'!$H$6-'СЕТ СН'!$H$22</f>
        <v>1402.7330543300002</v>
      </c>
      <c r="L96" s="36">
        <f>SUMIFS(СВЦЭМ!$C$39:$C$782,СВЦЭМ!$A$39:$A$782,$A96,СВЦЭМ!$B$39:$B$782,L$83)+'СЕТ СН'!$H$12+СВЦЭМ!$D$10+'СЕТ СН'!$H$6-'СЕТ СН'!$H$22</f>
        <v>1416.78057186</v>
      </c>
      <c r="M96" s="36">
        <f>SUMIFS(СВЦЭМ!$C$39:$C$782,СВЦЭМ!$A$39:$A$782,$A96,СВЦЭМ!$B$39:$B$782,M$83)+'СЕТ СН'!$H$12+СВЦЭМ!$D$10+'СЕТ СН'!$H$6-'СЕТ СН'!$H$22</f>
        <v>1401.8510600900001</v>
      </c>
      <c r="N96" s="36">
        <f>SUMIFS(СВЦЭМ!$C$39:$C$782,СВЦЭМ!$A$39:$A$782,$A96,СВЦЭМ!$B$39:$B$782,N$83)+'СЕТ СН'!$H$12+СВЦЭМ!$D$10+'СЕТ СН'!$H$6-'СЕТ СН'!$H$22</f>
        <v>1410.98211274</v>
      </c>
      <c r="O96" s="36">
        <f>SUMIFS(СВЦЭМ!$C$39:$C$782,СВЦЭМ!$A$39:$A$782,$A96,СВЦЭМ!$B$39:$B$782,O$83)+'СЕТ СН'!$H$12+СВЦЭМ!$D$10+'СЕТ СН'!$H$6-'СЕТ СН'!$H$22</f>
        <v>1402.2111903</v>
      </c>
      <c r="P96" s="36">
        <f>SUMIFS(СВЦЭМ!$C$39:$C$782,СВЦЭМ!$A$39:$A$782,$A96,СВЦЭМ!$B$39:$B$782,P$83)+'СЕТ СН'!$H$12+СВЦЭМ!$D$10+'СЕТ СН'!$H$6-'СЕТ СН'!$H$22</f>
        <v>1394.97377177</v>
      </c>
      <c r="Q96" s="36">
        <f>SUMIFS(СВЦЭМ!$C$39:$C$782,СВЦЭМ!$A$39:$A$782,$A96,СВЦЭМ!$B$39:$B$782,Q$83)+'СЕТ СН'!$H$12+СВЦЭМ!$D$10+'СЕТ СН'!$H$6-'СЕТ СН'!$H$22</f>
        <v>1392.88595321</v>
      </c>
      <c r="R96" s="36">
        <f>SUMIFS(СВЦЭМ!$C$39:$C$782,СВЦЭМ!$A$39:$A$782,$A96,СВЦЭМ!$B$39:$B$782,R$83)+'СЕТ СН'!$H$12+СВЦЭМ!$D$10+'СЕТ СН'!$H$6-'СЕТ СН'!$H$22</f>
        <v>1384.53046778</v>
      </c>
      <c r="S96" s="36">
        <f>SUMIFS(СВЦЭМ!$C$39:$C$782,СВЦЭМ!$A$39:$A$782,$A96,СВЦЭМ!$B$39:$B$782,S$83)+'СЕТ СН'!$H$12+СВЦЭМ!$D$10+'СЕТ СН'!$H$6-'СЕТ СН'!$H$22</f>
        <v>1391.0130640900002</v>
      </c>
      <c r="T96" s="36">
        <f>SUMIFS(СВЦЭМ!$C$39:$C$782,СВЦЭМ!$A$39:$A$782,$A96,СВЦЭМ!$B$39:$B$782,T$83)+'СЕТ СН'!$H$12+СВЦЭМ!$D$10+'СЕТ СН'!$H$6-'СЕТ СН'!$H$22</f>
        <v>1338.9921816000001</v>
      </c>
      <c r="U96" s="36">
        <f>SUMIFS(СВЦЭМ!$C$39:$C$782,СВЦЭМ!$A$39:$A$782,$A96,СВЦЭМ!$B$39:$B$782,U$83)+'СЕТ СН'!$H$12+СВЦЭМ!$D$10+'СЕТ СН'!$H$6-'СЕТ СН'!$H$22</f>
        <v>1311.4331227200003</v>
      </c>
      <c r="V96" s="36">
        <f>SUMIFS(СВЦЭМ!$C$39:$C$782,СВЦЭМ!$A$39:$A$782,$A96,СВЦЭМ!$B$39:$B$782,V$83)+'СЕТ СН'!$H$12+СВЦЭМ!$D$10+'СЕТ СН'!$H$6-'СЕТ СН'!$H$22</f>
        <v>1316.0862298300001</v>
      </c>
      <c r="W96" s="36">
        <f>SUMIFS(СВЦЭМ!$C$39:$C$782,СВЦЭМ!$A$39:$A$782,$A96,СВЦЭМ!$B$39:$B$782,W$83)+'СЕТ СН'!$H$12+СВЦЭМ!$D$10+'СЕТ СН'!$H$6-'СЕТ СН'!$H$22</f>
        <v>1328.79937868</v>
      </c>
      <c r="X96" s="36">
        <f>SUMIFS(СВЦЭМ!$C$39:$C$782,СВЦЭМ!$A$39:$A$782,$A96,СВЦЭМ!$B$39:$B$782,X$83)+'СЕТ СН'!$H$12+СВЦЭМ!$D$10+'СЕТ СН'!$H$6-'СЕТ СН'!$H$22</f>
        <v>1349.9759115900001</v>
      </c>
      <c r="Y96" s="36">
        <f>SUMIFS(СВЦЭМ!$C$39:$C$782,СВЦЭМ!$A$39:$A$782,$A96,СВЦЭМ!$B$39:$B$782,Y$83)+'СЕТ СН'!$H$12+СВЦЭМ!$D$10+'СЕТ СН'!$H$6-'СЕТ СН'!$H$22</f>
        <v>1378.3723143700001</v>
      </c>
    </row>
    <row r="97" spans="1:25" ht="15.75" x14ac:dyDescent="0.2">
      <c r="A97" s="35">
        <f t="shared" si="2"/>
        <v>44514</v>
      </c>
      <c r="B97" s="36">
        <f>SUMIFS(СВЦЭМ!$C$39:$C$782,СВЦЭМ!$A$39:$A$782,$A97,СВЦЭМ!$B$39:$B$782,B$83)+'СЕТ СН'!$H$12+СВЦЭМ!$D$10+'СЕТ СН'!$H$6-'СЕТ СН'!$H$22</f>
        <v>1408.6668182000001</v>
      </c>
      <c r="C97" s="36">
        <f>SUMIFS(СВЦЭМ!$C$39:$C$782,СВЦЭМ!$A$39:$A$782,$A97,СВЦЭМ!$B$39:$B$782,C$83)+'СЕТ СН'!$H$12+СВЦЭМ!$D$10+'СЕТ СН'!$H$6-'СЕТ СН'!$H$22</f>
        <v>1430.14838267</v>
      </c>
      <c r="D97" s="36">
        <f>SUMIFS(СВЦЭМ!$C$39:$C$782,СВЦЭМ!$A$39:$A$782,$A97,СВЦЭМ!$B$39:$B$782,D$83)+'СЕТ СН'!$H$12+СВЦЭМ!$D$10+'СЕТ СН'!$H$6-'СЕТ СН'!$H$22</f>
        <v>1456.30775079</v>
      </c>
      <c r="E97" s="36">
        <f>SUMIFS(СВЦЭМ!$C$39:$C$782,СВЦЭМ!$A$39:$A$782,$A97,СВЦЭМ!$B$39:$B$782,E$83)+'СЕТ СН'!$H$12+СВЦЭМ!$D$10+'СЕТ СН'!$H$6-'СЕТ СН'!$H$22</f>
        <v>1468.1633797100001</v>
      </c>
      <c r="F97" s="36">
        <f>SUMIFS(СВЦЭМ!$C$39:$C$782,СВЦЭМ!$A$39:$A$782,$A97,СВЦЭМ!$B$39:$B$782,F$83)+'СЕТ СН'!$H$12+СВЦЭМ!$D$10+'СЕТ СН'!$H$6-'СЕТ СН'!$H$22</f>
        <v>1459.6043243300001</v>
      </c>
      <c r="G97" s="36">
        <f>SUMIFS(СВЦЭМ!$C$39:$C$782,СВЦЭМ!$A$39:$A$782,$A97,СВЦЭМ!$B$39:$B$782,G$83)+'СЕТ СН'!$H$12+СВЦЭМ!$D$10+'СЕТ СН'!$H$6-'СЕТ СН'!$H$22</f>
        <v>1463.2999183100001</v>
      </c>
      <c r="H97" s="36">
        <f>SUMIFS(СВЦЭМ!$C$39:$C$782,СВЦЭМ!$A$39:$A$782,$A97,СВЦЭМ!$B$39:$B$782,H$83)+'СЕТ СН'!$H$12+СВЦЭМ!$D$10+'СЕТ СН'!$H$6-'СЕТ СН'!$H$22</f>
        <v>1441.0217304500002</v>
      </c>
      <c r="I97" s="36">
        <f>SUMIFS(СВЦЭМ!$C$39:$C$782,СВЦЭМ!$A$39:$A$782,$A97,СВЦЭМ!$B$39:$B$782,I$83)+'СЕТ СН'!$H$12+СВЦЭМ!$D$10+'СЕТ СН'!$H$6-'СЕТ СН'!$H$22</f>
        <v>1412.67932391</v>
      </c>
      <c r="J97" s="36">
        <f>SUMIFS(СВЦЭМ!$C$39:$C$782,СВЦЭМ!$A$39:$A$782,$A97,СВЦЭМ!$B$39:$B$782,J$83)+'СЕТ СН'!$H$12+СВЦЭМ!$D$10+'СЕТ СН'!$H$6-'СЕТ СН'!$H$22</f>
        <v>1382.7467863500001</v>
      </c>
      <c r="K97" s="36">
        <f>SUMIFS(СВЦЭМ!$C$39:$C$782,СВЦЭМ!$A$39:$A$782,$A97,СВЦЭМ!$B$39:$B$782,K$83)+'СЕТ СН'!$H$12+СВЦЭМ!$D$10+'СЕТ СН'!$H$6-'СЕТ СН'!$H$22</f>
        <v>1370.6318995000001</v>
      </c>
      <c r="L97" s="36">
        <f>SUMIFS(СВЦЭМ!$C$39:$C$782,СВЦЭМ!$A$39:$A$782,$A97,СВЦЭМ!$B$39:$B$782,L$83)+'СЕТ СН'!$H$12+СВЦЭМ!$D$10+'СЕТ СН'!$H$6-'СЕТ СН'!$H$22</f>
        <v>1357.6373765800001</v>
      </c>
      <c r="M97" s="36">
        <f>SUMIFS(СВЦЭМ!$C$39:$C$782,СВЦЭМ!$A$39:$A$782,$A97,СВЦЭМ!$B$39:$B$782,M$83)+'СЕТ СН'!$H$12+СВЦЭМ!$D$10+'СЕТ СН'!$H$6-'СЕТ СН'!$H$22</f>
        <v>1346.8036313</v>
      </c>
      <c r="N97" s="36">
        <f>SUMIFS(СВЦЭМ!$C$39:$C$782,СВЦЭМ!$A$39:$A$782,$A97,СВЦЭМ!$B$39:$B$782,N$83)+'СЕТ СН'!$H$12+СВЦЭМ!$D$10+'СЕТ СН'!$H$6-'СЕТ СН'!$H$22</f>
        <v>1348.8665025800001</v>
      </c>
      <c r="O97" s="36">
        <f>SUMIFS(СВЦЭМ!$C$39:$C$782,СВЦЭМ!$A$39:$A$782,$A97,СВЦЭМ!$B$39:$B$782,O$83)+'СЕТ СН'!$H$12+СВЦЭМ!$D$10+'СЕТ СН'!$H$6-'СЕТ СН'!$H$22</f>
        <v>1348.68508331</v>
      </c>
      <c r="P97" s="36">
        <f>SUMIFS(СВЦЭМ!$C$39:$C$782,СВЦЭМ!$A$39:$A$782,$A97,СВЦЭМ!$B$39:$B$782,P$83)+'СЕТ СН'!$H$12+СВЦЭМ!$D$10+'СЕТ СН'!$H$6-'СЕТ СН'!$H$22</f>
        <v>1363.8151818800002</v>
      </c>
      <c r="Q97" s="36">
        <f>SUMIFS(СВЦЭМ!$C$39:$C$782,СВЦЭМ!$A$39:$A$782,$A97,СВЦЭМ!$B$39:$B$782,Q$83)+'СЕТ СН'!$H$12+СВЦЭМ!$D$10+'СЕТ СН'!$H$6-'СЕТ СН'!$H$22</f>
        <v>1374.6234035300001</v>
      </c>
      <c r="R97" s="36">
        <f>SUMIFS(СВЦЭМ!$C$39:$C$782,СВЦЭМ!$A$39:$A$782,$A97,СВЦЭМ!$B$39:$B$782,R$83)+'СЕТ СН'!$H$12+СВЦЭМ!$D$10+'СЕТ СН'!$H$6-'СЕТ СН'!$H$22</f>
        <v>1381.8593145900002</v>
      </c>
      <c r="S97" s="36">
        <f>SUMIFS(СВЦЭМ!$C$39:$C$782,СВЦЭМ!$A$39:$A$782,$A97,СВЦЭМ!$B$39:$B$782,S$83)+'СЕТ СН'!$H$12+СВЦЭМ!$D$10+'СЕТ СН'!$H$6-'СЕТ СН'!$H$22</f>
        <v>1324.0028650900001</v>
      </c>
      <c r="T97" s="36">
        <f>SUMIFS(СВЦЭМ!$C$39:$C$782,СВЦЭМ!$A$39:$A$782,$A97,СВЦЭМ!$B$39:$B$782,T$83)+'СЕТ СН'!$H$12+СВЦЭМ!$D$10+'СЕТ СН'!$H$6-'СЕТ СН'!$H$22</f>
        <v>1304.75280116</v>
      </c>
      <c r="U97" s="36">
        <f>SUMIFS(СВЦЭМ!$C$39:$C$782,СВЦЭМ!$A$39:$A$782,$A97,СВЦЭМ!$B$39:$B$782,U$83)+'СЕТ СН'!$H$12+СВЦЭМ!$D$10+'СЕТ СН'!$H$6-'СЕТ СН'!$H$22</f>
        <v>1302.1445143000001</v>
      </c>
      <c r="V97" s="36">
        <f>SUMIFS(СВЦЭМ!$C$39:$C$782,СВЦЭМ!$A$39:$A$782,$A97,СВЦЭМ!$B$39:$B$782,V$83)+'СЕТ СН'!$H$12+СВЦЭМ!$D$10+'СЕТ СН'!$H$6-'СЕТ СН'!$H$22</f>
        <v>1288.7467569500002</v>
      </c>
      <c r="W97" s="36">
        <f>SUMIFS(СВЦЭМ!$C$39:$C$782,СВЦЭМ!$A$39:$A$782,$A97,СВЦЭМ!$B$39:$B$782,W$83)+'СЕТ СН'!$H$12+СВЦЭМ!$D$10+'СЕТ СН'!$H$6-'СЕТ СН'!$H$22</f>
        <v>1322.0330602700001</v>
      </c>
      <c r="X97" s="36">
        <f>SUMIFS(СВЦЭМ!$C$39:$C$782,СВЦЭМ!$A$39:$A$782,$A97,СВЦЭМ!$B$39:$B$782,X$83)+'СЕТ СН'!$H$12+СВЦЭМ!$D$10+'СЕТ СН'!$H$6-'СЕТ СН'!$H$22</f>
        <v>1339.1675841200001</v>
      </c>
      <c r="Y97" s="36">
        <f>SUMIFS(СВЦЭМ!$C$39:$C$782,СВЦЭМ!$A$39:$A$782,$A97,СВЦЭМ!$B$39:$B$782,Y$83)+'СЕТ СН'!$H$12+СВЦЭМ!$D$10+'СЕТ СН'!$H$6-'СЕТ СН'!$H$22</f>
        <v>1374.76341955</v>
      </c>
    </row>
    <row r="98" spans="1:25" ht="15.75" x14ac:dyDescent="0.2">
      <c r="A98" s="35">
        <f t="shared" si="2"/>
        <v>44515</v>
      </c>
      <c r="B98" s="36">
        <f>SUMIFS(СВЦЭМ!$C$39:$C$782,СВЦЭМ!$A$39:$A$782,$A98,СВЦЭМ!$B$39:$B$782,B$83)+'СЕТ СН'!$H$12+СВЦЭМ!$D$10+'СЕТ СН'!$H$6-'СЕТ СН'!$H$22</f>
        <v>1353.8267873500001</v>
      </c>
      <c r="C98" s="36">
        <f>SUMIFS(СВЦЭМ!$C$39:$C$782,СВЦЭМ!$A$39:$A$782,$A98,СВЦЭМ!$B$39:$B$782,C$83)+'СЕТ СН'!$H$12+СВЦЭМ!$D$10+'СЕТ СН'!$H$6-'СЕТ СН'!$H$22</f>
        <v>1398.2643665200001</v>
      </c>
      <c r="D98" s="36">
        <f>SUMIFS(СВЦЭМ!$C$39:$C$782,СВЦЭМ!$A$39:$A$782,$A98,СВЦЭМ!$B$39:$B$782,D$83)+'СЕТ СН'!$H$12+СВЦЭМ!$D$10+'СЕТ СН'!$H$6-'СЕТ СН'!$H$22</f>
        <v>1410.7567167700001</v>
      </c>
      <c r="E98" s="36">
        <f>SUMIFS(СВЦЭМ!$C$39:$C$782,СВЦЭМ!$A$39:$A$782,$A98,СВЦЭМ!$B$39:$B$782,E$83)+'СЕТ СН'!$H$12+СВЦЭМ!$D$10+'СЕТ СН'!$H$6-'СЕТ СН'!$H$22</f>
        <v>1398.6397494800001</v>
      </c>
      <c r="F98" s="36">
        <f>SUMIFS(СВЦЭМ!$C$39:$C$782,СВЦЭМ!$A$39:$A$782,$A98,СВЦЭМ!$B$39:$B$782,F$83)+'СЕТ СН'!$H$12+СВЦЭМ!$D$10+'СЕТ СН'!$H$6-'СЕТ СН'!$H$22</f>
        <v>1389.93340272</v>
      </c>
      <c r="G98" s="36">
        <f>SUMIFS(СВЦЭМ!$C$39:$C$782,СВЦЭМ!$A$39:$A$782,$A98,СВЦЭМ!$B$39:$B$782,G$83)+'СЕТ СН'!$H$12+СВЦЭМ!$D$10+'СЕТ СН'!$H$6-'СЕТ СН'!$H$22</f>
        <v>1385.6336655700002</v>
      </c>
      <c r="H98" s="36">
        <f>SUMIFS(СВЦЭМ!$C$39:$C$782,СВЦЭМ!$A$39:$A$782,$A98,СВЦЭМ!$B$39:$B$782,H$83)+'СЕТ СН'!$H$12+СВЦЭМ!$D$10+'СЕТ СН'!$H$6-'СЕТ СН'!$H$22</f>
        <v>1468.2650783900001</v>
      </c>
      <c r="I98" s="36">
        <f>SUMIFS(СВЦЭМ!$C$39:$C$782,СВЦЭМ!$A$39:$A$782,$A98,СВЦЭМ!$B$39:$B$782,I$83)+'СЕТ СН'!$H$12+СВЦЭМ!$D$10+'СЕТ СН'!$H$6-'СЕТ СН'!$H$22</f>
        <v>1438.6147485900001</v>
      </c>
      <c r="J98" s="36">
        <f>SUMIFS(СВЦЭМ!$C$39:$C$782,СВЦЭМ!$A$39:$A$782,$A98,СВЦЭМ!$B$39:$B$782,J$83)+'СЕТ СН'!$H$12+СВЦЭМ!$D$10+'СЕТ СН'!$H$6-'СЕТ СН'!$H$22</f>
        <v>1374.23167328</v>
      </c>
      <c r="K98" s="36">
        <f>SUMIFS(СВЦЭМ!$C$39:$C$782,СВЦЭМ!$A$39:$A$782,$A98,СВЦЭМ!$B$39:$B$782,K$83)+'СЕТ СН'!$H$12+СВЦЭМ!$D$10+'СЕТ СН'!$H$6-'СЕТ СН'!$H$22</f>
        <v>1345.65079431</v>
      </c>
      <c r="L98" s="36">
        <f>SUMIFS(СВЦЭМ!$C$39:$C$782,СВЦЭМ!$A$39:$A$782,$A98,СВЦЭМ!$B$39:$B$782,L$83)+'СЕТ СН'!$H$12+СВЦЭМ!$D$10+'СЕТ СН'!$H$6-'СЕТ СН'!$H$22</f>
        <v>1340.11760043</v>
      </c>
      <c r="M98" s="36">
        <f>SUMIFS(СВЦЭМ!$C$39:$C$782,СВЦЭМ!$A$39:$A$782,$A98,СВЦЭМ!$B$39:$B$782,M$83)+'СЕТ СН'!$H$12+СВЦЭМ!$D$10+'СЕТ СН'!$H$6-'СЕТ СН'!$H$22</f>
        <v>1334.1572173800002</v>
      </c>
      <c r="N98" s="36">
        <f>SUMIFS(СВЦЭМ!$C$39:$C$782,СВЦЭМ!$A$39:$A$782,$A98,СВЦЭМ!$B$39:$B$782,N$83)+'СЕТ СН'!$H$12+СВЦЭМ!$D$10+'СЕТ СН'!$H$6-'СЕТ СН'!$H$22</f>
        <v>1334.7943077800001</v>
      </c>
      <c r="O98" s="36">
        <f>SUMIFS(СВЦЭМ!$C$39:$C$782,СВЦЭМ!$A$39:$A$782,$A98,СВЦЭМ!$B$39:$B$782,O$83)+'СЕТ СН'!$H$12+СВЦЭМ!$D$10+'СЕТ СН'!$H$6-'СЕТ СН'!$H$22</f>
        <v>1341.0242323</v>
      </c>
      <c r="P98" s="36">
        <f>SUMIFS(СВЦЭМ!$C$39:$C$782,СВЦЭМ!$A$39:$A$782,$A98,СВЦЭМ!$B$39:$B$782,P$83)+'СЕТ СН'!$H$12+СВЦЭМ!$D$10+'СЕТ СН'!$H$6-'СЕТ СН'!$H$22</f>
        <v>1336.6395216500002</v>
      </c>
      <c r="Q98" s="36">
        <f>SUMIFS(СВЦЭМ!$C$39:$C$782,СВЦЭМ!$A$39:$A$782,$A98,СВЦЭМ!$B$39:$B$782,Q$83)+'СЕТ СН'!$H$12+СВЦЭМ!$D$10+'СЕТ СН'!$H$6-'СЕТ СН'!$H$22</f>
        <v>1392.7249868800002</v>
      </c>
      <c r="R98" s="36">
        <f>SUMIFS(СВЦЭМ!$C$39:$C$782,СВЦЭМ!$A$39:$A$782,$A98,СВЦЭМ!$B$39:$B$782,R$83)+'СЕТ СН'!$H$12+СВЦЭМ!$D$10+'СЕТ СН'!$H$6-'СЕТ СН'!$H$22</f>
        <v>1412.8893369700002</v>
      </c>
      <c r="S98" s="36">
        <f>SUMIFS(СВЦЭМ!$C$39:$C$782,СВЦЭМ!$A$39:$A$782,$A98,СВЦЭМ!$B$39:$B$782,S$83)+'СЕТ СН'!$H$12+СВЦЭМ!$D$10+'СЕТ СН'!$H$6-'СЕТ СН'!$H$22</f>
        <v>1373.0740563900001</v>
      </c>
      <c r="T98" s="36">
        <f>SUMIFS(СВЦЭМ!$C$39:$C$782,СВЦЭМ!$A$39:$A$782,$A98,СВЦЭМ!$B$39:$B$782,T$83)+'СЕТ СН'!$H$12+СВЦЭМ!$D$10+'СЕТ СН'!$H$6-'СЕТ СН'!$H$22</f>
        <v>1345.2945281100001</v>
      </c>
      <c r="U98" s="36">
        <f>SUMIFS(СВЦЭМ!$C$39:$C$782,СВЦЭМ!$A$39:$A$782,$A98,СВЦЭМ!$B$39:$B$782,U$83)+'СЕТ СН'!$H$12+СВЦЭМ!$D$10+'СЕТ СН'!$H$6-'СЕТ СН'!$H$22</f>
        <v>1328.3720487800001</v>
      </c>
      <c r="V98" s="36">
        <f>SUMIFS(СВЦЭМ!$C$39:$C$782,СВЦЭМ!$A$39:$A$782,$A98,СВЦЭМ!$B$39:$B$782,V$83)+'СЕТ СН'!$H$12+СВЦЭМ!$D$10+'СЕТ СН'!$H$6-'СЕТ СН'!$H$22</f>
        <v>1328.9380891400001</v>
      </c>
      <c r="W98" s="36">
        <f>SUMIFS(СВЦЭМ!$C$39:$C$782,СВЦЭМ!$A$39:$A$782,$A98,СВЦЭМ!$B$39:$B$782,W$83)+'СЕТ СН'!$H$12+СВЦЭМ!$D$10+'СЕТ СН'!$H$6-'СЕТ СН'!$H$22</f>
        <v>1327.61270468</v>
      </c>
      <c r="X98" s="36">
        <f>SUMIFS(СВЦЭМ!$C$39:$C$782,СВЦЭМ!$A$39:$A$782,$A98,СВЦЭМ!$B$39:$B$782,X$83)+'СЕТ СН'!$H$12+СВЦЭМ!$D$10+'СЕТ СН'!$H$6-'СЕТ СН'!$H$22</f>
        <v>1320.5262138600001</v>
      </c>
      <c r="Y98" s="36">
        <f>SUMIFS(СВЦЭМ!$C$39:$C$782,СВЦЭМ!$A$39:$A$782,$A98,СВЦЭМ!$B$39:$B$782,Y$83)+'СЕТ СН'!$H$12+СВЦЭМ!$D$10+'СЕТ СН'!$H$6-'СЕТ СН'!$H$22</f>
        <v>1353.652499</v>
      </c>
    </row>
    <row r="99" spans="1:25" ht="15.75" x14ac:dyDescent="0.2">
      <c r="A99" s="35">
        <f t="shared" si="2"/>
        <v>44516</v>
      </c>
      <c r="B99" s="36">
        <f>SUMIFS(СВЦЭМ!$C$39:$C$782,СВЦЭМ!$A$39:$A$782,$A99,СВЦЭМ!$B$39:$B$782,B$83)+'СЕТ СН'!$H$12+СВЦЭМ!$D$10+'СЕТ СН'!$H$6-'СЕТ СН'!$H$22</f>
        <v>1402.24414075</v>
      </c>
      <c r="C99" s="36">
        <f>SUMIFS(СВЦЭМ!$C$39:$C$782,СВЦЭМ!$A$39:$A$782,$A99,СВЦЭМ!$B$39:$B$782,C$83)+'СЕТ СН'!$H$12+СВЦЭМ!$D$10+'СЕТ СН'!$H$6-'СЕТ СН'!$H$22</f>
        <v>1470.9300015200001</v>
      </c>
      <c r="D99" s="36">
        <f>SUMIFS(СВЦЭМ!$C$39:$C$782,СВЦЭМ!$A$39:$A$782,$A99,СВЦЭМ!$B$39:$B$782,D$83)+'СЕТ СН'!$H$12+СВЦЭМ!$D$10+'СЕТ СН'!$H$6-'СЕТ СН'!$H$22</f>
        <v>1471.4629631400001</v>
      </c>
      <c r="E99" s="36">
        <f>SUMIFS(СВЦЭМ!$C$39:$C$782,СВЦЭМ!$A$39:$A$782,$A99,СВЦЭМ!$B$39:$B$782,E$83)+'СЕТ СН'!$H$12+СВЦЭМ!$D$10+'СЕТ СН'!$H$6-'СЕТ СН'!$H$22</f>
        <v>1484.7269748800002</v>
      </c>
      <c r="F99" s="36">
        <f>SUMIFS(СВЦЭМ!$C$39:$C$782,СВЦЭМ!$A$39:$A$782,$A99,СВЦЭМ!$B$39:$B$782,F$83)+'СЕТ СН'!$H$12+СВЦЭМ!$D$10+'СЕТ СН'!$H$6-'СЕТ СН'!$H$22</f>
        <v>1467.4270741</v>
      </c>
      <c r="G99" s="36">
        <f>SUMIFS(СВЦЭМ!$C$39:$C$782,СВЦЭМ!$A$39:$A$782,$A99,СВЦЭМ!$B$39:$B$782,G$83)+'СЕТ СН'!$H$12+СВЦЭМ!$D$10+'СЕТ СН'!$H$6-'СЕТ СН'!$H$22</f>
        <v>1458.1537043000001</v>
      </c>
      <c r="H99" s="36">
        <f>SUMIFS(СВЦЭМ!$C$39:$C$782,СВЦЭМ!$A$39:$A$782,$A99,СВЦЭМ!$B$39:$B$782,H$83)+'СЕТ СН'!$H$12+СВЦЭМ!$D$10+'СЕТ СН'!$H$6-'СЕТ СН'!$H$22</f>
        <v>1402.5255275200002</v>
      </c>
      <c r="I99" s="36">
        <f>SUMIFS(СВЦЭМ!$C$39:$C$782,СВЦЭМ!$A$39:$A$782,$A99,СВЦЭМ!$B$39:$B$782,I$83)+'СЕТ СН'!$H$12+СВЦЭМ!$D$10+'СЕТ СН'!$H$6-'СЕТ СН'!$H$22</f>
        <v>1373.1016789400001</v>
      </c>
      <c r="J99" s="36">
        <f>SUMIFS(СВЦЭМ!$C$39:$C$782,СВЦЭМ!$A$39:$A$782,$A99,СВЦЭМ!$B$39:$B$782,J$83)+'СЕТ СН'!$H$12+СВЦЭМ!$D$10+'СЕТ СН'!$H$6-'СЕТ СН'!$H$22</f>
        <v>1350.2457973800001</v>
      </c>
      <c r="K99" s="36">
        <f>SUMIFS(СВЦЭМ!$C$39:$C$782,СВЦЭМ!$A$39:$A$782,$A99,СВЦЭМ!$B$39:$B$782,K$83)+'СЕТ СН'!$H$12+СВЦЭМ!$D$10+'СЕТ СН'!$H$6-'СЕТ СН'!$H$22</f>
        <v>1342.35768863</v>
      </c>
      <c r="L99" s="36">
        <f>SUMIFS(СВЦЭМ!$C$39:$C$782,СВЦЭМ!$A$39:$A$782,$A99,СВЦЭМ!$B$39:$B$782,L$83)+'СЕТ СН'!$H$12+СВЦЭМ!$D$10+'СЕТ СН'!$H$6-'СЕТ СН'!$H$22</f>
        <v>1336.5726749500002</v>
      </c>
      <c r="M99" s="36">
        <f>SUMIFS(СВЦЭМ!$C$39:$C$782,СВЦЭМ!$A$39:$A$782,$A99,СВЦЭМ!$B$39:$B$782,M$83)+'СЕТ СН'!$H$12+СВЦЭМ!$D$10+'СЕТ СН'!$H$6-'СЕТ СН'!$H$22</f>
        <v>1345.2589350400001</v>
      </c>
      <c r="N99" s="36">
        <f>SUMIFS(СВЦЭМ!$C$39:$C$782,СВЦЭМ!$A$39:$A$782,$A99,СВЦЭМ!$B$39:$B$782,N$83)+'СЕТ СН'!$H$12+СВЦЭМ!$D$10+'СЕТ СН'!$H$6-'СЕТ СН'!$H$22</f>
        <v>1365.3017935</v>
      </c>
      <c r="O99" s="36">
        <f>SUMIFS(СВЦЭМ!$C$39:$C$782,СВЦЭМ!$A$39:$A$782,$A99,СВЦЭМ!$B$39:$B$782,O$83)+'СЕТ СН'!$H$12+СВЦЭМ!$D$10+'СЕТ СН'!$H$6-'СЕТ СН'!$H$22</f>
        <v>1375.8708682600002</v>
      </c>
      <c r="P99" s="36">
        <f>SUMIFS(СВЦЭМ!$C$39:$C$782,СВЦЭМ!$A$39:$A$782,$A99,СВЦЭМ!$B$39:$B$782,P$83)+'СЕТ СН'!$H$12+СВЦЭМ!$D$10+'СЕТ СН'!$H$6-'СЕТ СН'!$H$22</f>
        <v>1385.3445067600001</v>
      </c>
      <c r="Q99" s="36">
        <f>SUMIFS(СВЦЭМ!$C$39:$C$782,СВЦЭМ!$A$39:$A$782,$A99,СВЦЭМ!$B$39:$B$782,Q$83)+'СЕТ СН'!$H$12+СВЦЭМ!$D$10+'СЕТ СН'!$H$6-'СЕТ СН'!$H$22</f>
        <v>1407.5966432300002</v>
      </c>
      <c r="R99" s="36">
        <f>SUMIFS(СВЦЭМ!$C$39:$C$782,СВЦЭМ!$A$39:$A$782,$A99,СВЦЭМ!$B$39:$B$782,R$83)+'СЕТ СН'!$H$12+СВЦЭМ!$D$10+'СЕТ СН'!$H$6-'СЕТ СН'!$H$22</f>
        <v>1426.0400825300001</v>
      </c>
      <c r="S99" s="36">
        <f>SUMIFS(СВЦЭМ!$C$39:$C$782,СВЦЭМ!$A$39:$A$782,$A99,СВЦЭМ!$B$39:$B$782,S$83)+'СЕТ СН'!$H$12+СВЦЭМ!$D$10+'СЕТ СН'!$H$6-'СЕТ СН'!$H$22</f>
        <v>1376.6263364700001</v>
      </c>
      <c r="T99" s="36">
        <f>SUMIFS(СВЦЭМ!$C$39:$C$782,СВЦЭМ!$A$39:$A$782,$A99,СВЦЭМ!$B$39:$B$782,T$83)+'СЕТ СН'!$H$12+СВЦЭМ!$D$10+'СЕТ СН'!$H$6-'СЕТ СН'!$H$22</f>
        <v>1342.59874158</v>
      </c>
      <c r="U99" s="36">
        <f>SUMIFS(СВЦЭМ!$C$39:$C$782,СВЦЭМ!$A$39:$A$782,$A99,СВЦЭМ!$B$39:$B$782,U$83)+'СЕТ СН'!$H$12+СВЦЭМ!$D$10+'СЕТ СН'!$H$6-'СЕТ СН'!$H$22</f>
        <v>1330.8088555400002</v>
      </c>
      <c r="V99" s="36">
        <f>SUMIFS(СВЦЭМ!$C$39:$C$782,СВЦЭМ!$A$39:$A$782,$A99,СВЦЭМ!$B$39:$B$782,V$83)+'СЕТ СН'!$H$12+СВЦЭМ!$D$10+'СЕТ СН'!$H$6-'СЕТ СН'!$H$22</f>
        <v>1350.0168123600001</v>
      </c>
      <c r="W99" s="36">
        <f>SUMIFS(СВЦЭМ!$C$39:$C$782,СВЦЭМ!$A$39:$A$782,$A99,СВЦЭМ!$B$39:$B$782,W$83)+'СЕТ СН'!$H$12+СВЦЭМ!$D$10+'СЕТ СН'!$H$6-'СЕТ СН'!$H$22</f>
        <v>1328.0747892800002</v>
      </c>
      <c r="X99" s="36">
        <f>SUMIFS(СВЦЭМ!$C$39:$C$782,СВЦЭМ!$A$39:$A$782,$A99,СВЦЭМ!$B$39:$B$782,X$83)+'СЕТ СН'!$H$12+СВЦЭМ!$D$10+'СЕТ СН'!$H$6-'СЕТ СН'!$H$22</f>
        <v>1334.5474329400001</v>
      </c>
      <c r="Y99" s="36">
        <f>SUMIFS(СВЦЭМ!$C$39:$C$782,СВЦЭМ!$A$39:$A$782,$A99,СВЦЭМ!$B$39:$B$782,Y$83)+'СЕТ СН'!$H$12+СВЦЭМ!$D$10+'СЕТ СН'!$H$6-'СЕТ СН'!$H$22</f>
        <v>1370.4407921300001</v>
      </c>
    </row>
    <row r="100" spans="1:25" ht="15.75" x14ac:dyDescent="0.2">
      <c r="A100" s="35">
        <f t="shared" si="2"/>
        <v>44517</v>
      </c>
      <c r="B100" s="36">
        <f>SUMIFS(СВЦЭМ!$C$39:$C$782,СВЦЭМ!$A$39:$A$782,$A100,СВЦЭМ!$B$39:$B$782,B$83)+'СЕТ СН'!$H$12+СВЦЭМ!$D$10+'СЕТ СН'!$H$6-'СЕТ СН'!$H$22</f>
        <v>1493.78117137</v>
      </c>
      <c r="C100" s="36">
        <f>SUMIFS(СВЦЭМ!$C$39:$C$782,СВЦЭМ!$A$39:$A$782,$A100,СВЦЭМ!$B$39:$B$782,C$83)+'СЕТ СН'!$H$12+СВЦЭМ!$D$10+'СЕТ СН'!$H$6-'СЕТ СН'!$H$22</f>
        <v>1526.4463307600001</v>
      </c>
      <c r="D100" s="36">
        <f>SUMIFS(СВЦЭМ!$C$39:$C$782,СВЦЭМ!$A$39:$A$782,$A100,СВЦЭМ!$B$39:$B$782,D$83)+'СЕТ СН'!$H$12+СВЦЭМ!$D$10+'СЕТ СН'!$H$6-'СЕТ СН'!$H$22</f>
        <v>1487.1856530800001</v>
      </c>
      <c r="E100" s="36">
        <f>SUMIFS(СВЦЭМ!$C$39:$C$782,СВЦЭМ!$A$39:$A$782,$A100,СВЦЭМ!$B$39:$B$782,E$83)+'СЕТ СН'!$H$12+СВЦЭМ!$D$10+'СЕТ СН'!$H$6-'СЕТ СН'!$H$22</f>
        <v>1467.56512709</v>
      </c>
      <c r="F100" s="36">
        <f>SUMIFS(СВЦЭМ!$C$39:$C$782,СВЦЭМ!$A$39:$A$782,$A100,СВЦЭМ!$B$39:$B$782,F$83)+'СЕТ СН'!$H$12+СВЦЭМ!$D$10+'СЕТ СН'!$H$6-'СЕТ СН'!$H$22</f>
        <v>1467.3369165200002</v>
      </c>
      <c r="G100" s="36">
        <f>SUMIFS(СВЦЭМ!$C$39:$C$782,СВЦЭМ!$A$39:$A$782,$A100,СВЦЭМ!$B$39:$B$782,G$83)+'СЕТ СН'!$H$12+СВЦЭМ!$D$10+'СЕТ СН'!$H$6-'СЕТ СН'!$H$22</f>
        <v>1464.1778861800001</v>
      </c>
      <c r="H100" s="36">
        <f>SUMIFS(СВЦЭМ!$C$39:$C$782,СВЦЭМ!$A$39:$A$782,$A100,СВЦЭМ!$B$39:$B$782,H$83)+'СЕТ СН'!$H$12+СВЦЭМ!$D$10+'СЕТ СН'!$H$6-'СЕТ СН'!$H$22</f>
        <v>1404.44708427</v>
      </c>
      <c r="I100" s="36">
        <f>SUMIFS(СВЦЭМ!$C$39:$C$782,СВЦЭМ!$A$39:$A$782,$A100,СВЦЭМ!$B$39:$B$782,I$83)+'СЕТ СН'!$H$12+СВЦЭМ!$D$10+'СЕТ СН'!$H$6-'СЕТ СН'!$H$22</f>
        <v>1361.8857928900002</v>
      </c>
      <c r="J100" s="36">
        <f>SUMIFS(СВЦЭМ!$C$39:$C$782,СВЦЭМ!$A$39:$A$782,$A100,СВЦЭМ!$B$39:$B$782,J$83)+'СЕТ СН'!$H$12+СВЦЭМ!$D$10+'СЕТ СН'!$H$6-'СЕТ СН'!$H$22</f>
        <v>1372.56323565</v>
      </c>
      <c r="K100" s="36">
        <f>SUMIFS(СВЦЭМ!$C$39:$C$782,СВЦЭМ!$A$39:$A$782,$A100,СВЦЭМ!$B$39:$B$782,K$83)+'СЕТ СН'!$H$12+СВЦЭМ!$D$10+'СЕТ СН'!$H$6-'СЕТ СН'!$H$22</f>
        <v>1373.4521538600002</v>
      </c>
      <c r="L100" s="36">
        <f>SUMIFS(СВЦЭМ!$C$39:$C$782,СВЦЭМ!$A$39:$A$782,$A100,СВЦЭМ!$B$39:$B$782,L$83)+'СЕТ СН'!$H$12+СВЦЭМ!$D$10+'СЕТ СН'!$H$6-'СЕТ СН'!$H$22</f>
        <v>1386.5418429900001</v>
      </c>
      <c r="M100" s="36">
        <f>SUMIFS(СВЦЭМ!$C$39:$C$782,СВЦЭМ!$A$39:$A$782,$A100,СВЦЭМ!$B$39:$B$782,M$83)+'СЕТ СН'!$H$12+СВЦЭМ!$D$10+'СЕТ СН'!$H$6-'СЕТ СН'!$H$22</f>
        <v>1390.6002799300002</v>
      </c>
      <c r="N100" s="36">
        <f>SUMIFS(СВЦЭМ!$C$39:$C$782,СВЦЭМ!$A$39:$A$782,$A100,СВЦЭМ!$B$39:$B$782,N$83)+'СЕТ СН'!$H$12+СВЦЭМ!$D$10+'СЕТ СН'!$H$6-'СЕТ СН'!$H$22</f>
        <v>1467.72305766</v>
      </c>
      <c r="O100" s="36">
        <f>SUMIFS(СВЦЭМ!$C$39:$C$782,СВЦЭМ!$A$39:$A$782,$A100,СВЦЭМ!$B$39:$B$782,O$83)+'СЕТ СН'!$H$12+СВЦЭМ!$D$10+'СЕТ СН'!$H$6-'СЕТ СН'!$H$22</f>
        <v>1467.3264549500002</v>
      </c>
      <c r="P100" s="36">
        <f>SUMIFS(СВЦЭМ!$C$39:$C$782,СВЦЭМ!$A$39:$A$782,$A100,СВЦЭМ!$B$39:$B$782,P$83)+'СЕТ СН'!$H$12+СВЦЭМ!$D$10+'СЕТ СН'!$H$6-'СЕТ СН'!$H$22</f>
        <v>1476.8160421500002</v>
      </c>
      <c r="Q100" s="36">
        <f>SUMIFS(СВЦЭМ!$C$39:$C$782,СВЦЭМ!$A$39:$A$782,$A100,СВЦЭМ!$B$39:$B$782,Q$83)+'СЕТ СН'!$H$12+СВЦЭМ!$D$10+'СЕТ СН'!$H$6-'СЕТ СН'!$H$22</f>
        <v>1475.2224703300001</v>
      </c>
      <c r="R100" s="36">
        <f>SUMIFS(СВЦЭМ!$C$39:$C$782,СВЦЭМ!$A$39:$A$782,$A100,СВЦЭМ!$B$39:$B$782,R$83)+'СЕТ СН'!$H$12+СВЦЭМ!$D$10+'СЕТ СН'!$H$6-'СЕТ СН'!$H$22</f>
        <v>1472.9221446700001</v>
      </c>
      <c r="S100" s="36">
        <f>SUMIFS(СВЦЭМ!$C$39:$C$782,СВЦЭМ!$A$39:$A$782,$A100,СВЦЭМ!$B$39:$B$782,S$83)+'СЕТ СН'!$H$12+СВЦЭМ!$D$10+'СЕТ СН'!$H$6-'СЕТ СН'!$H$22</f>
        <v>1433.31456417</v>
      </c>
      <c r="T100" s="36">
        <f>SUMIFS(СВЦЭМ!$C$39:$C$782,СВЦЭМ!$A$39:$A$782,$A100,СВЦЭМ!$B$39:$B$782,T$83)+'СЕТ СН'!$H$12+СВЦЭМ!$D$10+'СЕТ СН'!$H$6-'СЕТ СН'!$H$22</f>
        <v>1379.02732442</v>
      </c>
      <c r="U100" s="36">
        <f>SUMIFS(СВЦЭМ!$C$39:$C$782,СВЦЭМ!$A$39:$A$782,$A100,СВЦЭМ!$B$39:$B$782,U$83)+'СЕТ СН'!$H$12+СВЦЭМ!$D$10+'СЕТ СН'!$H$6-'СЕТ СН'!$H$22</f>
        <v>1368.2685647000001</v>
      </c>
      <c r="V100" s="36">
        <f>SUMIFS(СВЦЭМ!$C$39:$C$782,СВЦЭМ!$A$39:$A$782,$A100,СВЦЭМ!$B$39:$B$782,V$83)+'СЕТ СН'!$H$12+СВЦЭМ!$D$10+'СЕТ СН'!$H$6-'СЕТ СН'!$H$22</f>
        <v>1436.0220007500002</v>
      </c>
      <c r="W100" s="36">
        <f>SUMIFS(СВЦЭМ!$C$39:$C$782,СВЦЭМ!$A$39:$A$782,$A100,СВЦЭМ!$B$39:$B$782,W$83)+'СЕТ СН'!$H$12+СВЦЭМ!$D$10+'СЕТ СН'!$H$6-'СЕТ СН'!$H$22</f>
        <v>1446.2530912500001</v>
      </c>
      <c r="X100" s="36">
        <f>SUMIFS(СВЦЭМ!$C$39:$C$782,СВЦЭМ!$A$39:$A$782,$A100,СВЦЭМ!$B$39:$B$782,X$83)+'СЕТ СН'!$H$12+СВЦЭМ!$D$10+'СЕТ СН'!$H$6-'СЕТ СН'!$H$22</f>
        <v>1442.5940314200002</v>
      </c>
      <c r="Y100" s="36">
        <f>SUMIFS(СВЦЭМ!$C$39:$C$782,СВЦЭМ!$A$39:$A$782,$A100,СВЦЭМ!$B$39:$B$782,Y$83)+'СЕТ СН'!$H$12+СВЦЭМ!$D$10+'СЕТ СН'!$H$6-'СЕТ СН'!$H$22</f>
        <v>1517.4107477</v>
      </c>
    </row>
    <row r="101" spans="1:25" ht="15.75" x14ac:dyDescent="0.2">
      <c r="A101" s="35">
        <f t="shared" si="2"/>
        <v>44518</v>
      </c>
      <c r="B101" s="36">
        <f>SUMIFS(СВЦЭМ!$C$39:$C$782,СВЦЭМ!$A$39:$A$782,$A101,СВЦЭМ!$B$39:$B$782,B$83)+'СЕТ СН'!$H$12+СВЦЭМ!$D$10+'СЕТ СН'!$H$6-'СЕТ СН'!$H$22</f>
        <v>1514.5423001700001</v>
      </c>
      <c r="C101" s="36">
        <f>SUMIFS(СВЦЭМ!$C$39:$C$782,СВЦЭМ!$A$39:$A$782,$A101,СВЦЭМ!$B$39:$B$782,C$83)+'СЕТ СН'!$H$12+СВЦЭМ!$D$10+'СЕТ СН'!$H$6-'СЕТ СН'!$H$22</f>
        <v>1497.0870688</v>
      </c>
      <c r="D101" s="36">
        <f>SUMIFS(СВЦЭМ!$C$39:$C$782,СВЦЭМ!$A$39:$A$782,$A101,СВЦЭМ!$B$39:$B$782,D$83)+'СЕТ СН'!$H$12+СВЦЭМ!$D$10+'СЕТ СН'!$H$6-'СЕТ СН'!$H$22</f>
        <v>1476.08410267</v>
      </c>
      <c r="E101" s="36">
        <f>SUMIFS(СВЦЭМ!$C$39:$C$782,СВЦЭМ!$A$39:$A$782,$A101,СВЦЭМ!$B$39:$B$782,E$83)+'СЕТ СН'!$H$12+СВЦЭМ!$D$10+'СЕТ СН'!$H$6-'СЕТ СН'!$H$22</f>
        <v>1485.9922070100001</v>
      </c>
      <c r="F101" s="36">
        <f>SUMIFS(СВЦЭМ!$C$39:$C$782,СВЦЭМ!$A$39:$A$782,$A101,СВЦЭМ!$B$39:$B$782,F$83)+'СЕТ СН'!$H$12+СВЦЭМ!$D$10+'СЕТ СН'!$H$6-'СЕТ СН'!$H$22</f>
        <v>1479.67034687</v>
      </c>
      <c r="G101" s="36">
        <f>SUMIFS(СВЦЭМ!$C$39:$C$782,СВЦЭМ!$A$39:$A$782,$A101,СВЦЭМ!$B$39:$B$782,G$83)+'СЕТ СН'!$H$12+СВЦЭМ!$D$10+'СЕТ СН'!$H$6-'СЕТ СН'!$H$22</f>
        <v>1456.6328448700001</v>
      </c>
      <c r="H101" s="36">
        <f>SUMIFS(СВЦЭМ!$C$39:$C$782,СВЦЭМ!$A$39:$A$782,$A101,СВЦЭМ!$B$39:$B$782,H$83)+'СЕТ СН'!$H$12+СВЦЭМ!$D$10+'СЕТ СН'!$H$6-'СЕТ СН'!$H$22</f>
        <v>1391.81004336</v>
      </c>
      <c r="I101" s="36">
        <f>SUMIFS(СВЦЭМ!$C$39:$C$782,СВЦЭМ!$A$39:$A$782,$A101,СВЦЭМ!$B$39:$B$782,I$83)+'СЕТ СН'!$H$12+СВЦЭМ!$D$10+'СЕТ СН'!$H$6-'СЕТ СН'!$H$22</f>
        <v>1356.6876115500002</v>
      </c>
      <c r="J101" s="36">
        <f>SUMIFS(СВЦЭМ!$C$39:$C$782,СВЦЭМ!$A$39:$A$782,$A101,СВЦЭМ!$B$39:$B$782,J$83)+'СЕТ СН'!$H$12+СВЦЭМ!$D$10+'СЕТ СН'!$H$6-'СЕТ СН'!$H$22</f>
        <v>1380.4401391200001</v>
      </c>
      <c r="K101" s="36">
        <f>SUMIFS(СВЦЭМ!$C$39:$C$782,СВЦЭМ!$A$39:$A$782,$A101,СВЦЭМ!$B$39:$B$782,K$83)+'СЕТ СН'!$H$12+СВЦЭМ!$D$10+'СЕТ СН'!$H$6-'СЕТ СН'!$H$22</f>
        <v>1381.50310171</v>
      </c>
      <c r="L101" s="36">
        <f>SUMIFS(СВЦЭМ!$C$39:$C$782,СВЦЭМ!$A$39:$A$782,$A101,СВЦЭМ!$B$39:$B$782,L$83)+'СЕТ СН'!$H$12+СВЦЭМ!$D$10+'СЕТ СН'!$H$6-'СЕТ СН'!$H$22</f>
        <v>1378.1143206400002</v>
      </c>
      <c r="M101" s="36">
        <f>SUMIFS(СВЦЭМ!$C$39:$C$782,СВЦЭМ!$A$39:$A$782,$A101,СВЦЭМ!$B$39:$B$782,M$83)+'СЕТ СН'!$H$12+СВЦЭМ!$D$10+'СЕТ СН'!$H$6-'СЕТ СН'!$H$22</f>
        <v>1372.3925535000001</v>
      </c>
      <c r="N101" s="36">
        <f>SUMIFS(СВЦЭМ!$C$39:$C$782,СВЦЭМ!$A$39:$A$782,$A101,СВЦЭМ!$B$39:$B$782,N$83)+'СЕТ СН'!$H$12+СВЦЭМ!$D$10+'СЕТ СН'!$H$6-'СЕТ СН'!$H$22</f>
        <v>1373.9422638600001</v>
      </c>
      <c r="O101" s="36">
        <f>SUMIFS(СВЦЭМ!$C$39:$C$782,СВЦЭМ!$A$39:$A$782,$A101,СВЦЭМ!$B$39:$B$782,O$83)+'СЕТ СН'!$H$12+СВЦЭМ!$D$10+'СЕТ СН'!$H$6-'СЕТ СН'!$H$22</f>
        <v>1375.6790315800001</v>
      </c>
      <c r="P101" s="36">
        <f>SUMIFS(СВЦЭМ!$C$39:$C$782,СВЦЭМ!$A$39:$A$782,$A101,СВЦЭМ!$B$39:$B$782,P$83)+'СЕТ СН'!$H$12+СВЦЭМ!$D$10+'СЕТ СН'!$H$6-'СЕТ СН'!$H$22</f>
        <v>1410.2930324000001</v>
      </c>
      <c r="Q101" s="36">
        <f>SUMIFS(СВЦЭМ!$C$39:$C$782,СВЦЭМ!$A$39:$A$782,$A101,СВЦЭМ!$B$39:$B$782,Q$83)+'СЕТ СН'!$H$12+СВЦЭМ!$D$10+'СЕТ СН'!$H$6-'СЕТ СН'!$H$22</f>
        <v>1469.3343425600001</v>
      </c>
      <c r="R101" s="36">
        <f>SUMIFS(СВЦЭМ!$C$39:$C$782,СВЦЭМ!$A$39:$A$782,$A101,СВЦЭМ!$B$39:$B$782,R$83)+'СЕТ СН'!$H$12+СВЦЭМ!$D$10+'СЕТ СН'!$H$6-'СЕТ СН'!$H$22</f>
        <v>1469.6462518400001</v>
      </c>
      <c r="S101" s="36">
        <f>SUMIFS(СВЦЭМ!$C$39:$C$782,СВЦЭМ!$A$39:$A$782,$A101,СВЦЭМ!$B$39:$B$782,S$83)+'СЕТ СН'!$H$12+СВЦЭМ!$D$10+'СЕТ СН'!$H$6-'СЕТ СН'!$H$22</f>
        <v>1428.3821223800001</v>
      </c>
      <c r="T101" s="36">
        <f>SUMIFS(СВЦЭМ!$C$39:$C$782,СВЦЭМ!$A$39:$A$782,$A101,СВЦЭМ!$B$39:$B$782,T$83)+'СЕТ СН'!$H$12+СВЦЭМ!$D$10+'СЕТ СН'!$H$6-'СЕТ СН'!$H$22</f>
        <v>1398.7020679000002</v>
      </c>
      <c r="U101" s="36">
        <f>SUMIFS(СВЦЭМ!$C$39:$C$782,СВЦЭМ!$A$39:$A$782,$A101,СВЦЭМ!$B$39:$B$782,U$83)+'СЕТ СН'!$H$12+СВЦЭМ!$D$10+'СЕТ СН'!$H$6-'СЕТ СН'!$H$22</f>
        <v>1386.85319473</v>
      </c>
      <c r="V101" s="36">
        <f>SUMIFS(СВЦЭМ!$C$39:$C$782,СВЦЭМ!$A$39:$A$782,$A101,СВЦЭМ!$B$39:$B$782,V$83)+'СЕТ СН'!$H$12+СВЦЭМ!$D$10+'СЕТ СН'!$H$6-'СЕТ СН'!$H$22</f>
        <v>1426.8308683300002</v>
      </c>
      <c r="W101" s="36">
        <f>SUMIFS(СВЦЭМ!$C$39:$C$782,СВЦЭМ!$A$39:$A$782,$A101,СВЦЭМ!$B$39:$B$782,W$83)+'СЕТ СН'!$H$12+СВЦЭМ!$D$10+'СЕТ СН'!$H$6-'СЕТ СН'!$H$22</f>
        <v>1476.8152625600001</v>
      </c>
      <c r="X101" s="36">
        <f>SUMIFS(СВЦЭМ!$C$39:$C$782,СВЦЭМ!$A$39:$A$782,$A101,СВЦЭМ!$B$39:$B$782,X$83)+'СЕТ СН'!$H$12+СВЦЭМ!$D$10+'СЕТ СН'!$H$6-'СЕТ СН'!$H$22</f>
        <v>1466.09526207</v>
      </c>
      <c r="Y101" s="36">
        <f>SUMIFS(СВЦЭМ!$C$39:$C$782,СВЦЭМ!$A$39:$A$782,$A101,СВЦЭМ!$B$39:$B$782,Y$83)+'СЕТ СН'!$H$12+СВЦЭМ!$D$10+'СЕТ СН'!$H$6-'СЕТ СН'!$H$22</f>
        <v>1452.2132111400001</v>
      </c>
    </row>
    <row r="102" spans="1:25" ht="15.75" x14ac:dyDescent="0.2">
      <c r="A102" s="35">
        <f t="shared" si="2"/>
        <v>44519</v>
      </c>
      <c r="B102" s="36">
        <f>SUMIFS(СВЦЭМ!$C$39:$C$782,СВЦЭМ!$A$39:$A$782,$A102,СВЦЭМ!$B$39:$B$782,B$83)+'СЕТ СН'!$H$12+СВЦЭМ!$D$10+'СЕТ СН'!$H$6-'СЕТ СН'!$H$22</f>
        <v>1487.7505060600001</v>
      </c>
      <c r="C102" s="36">
        <f>SUMIFS(СВЦЭМ!$C$39:$C$782,СВЦЭМ!$A$39:$A$782,$A102,СВЦЭМ!$B$39:$B$782,C$83)+'СЕТ СН'!$H$12+СВЦЭМ!$D$10+'СЕТ СН'!$H$6-'СЕТ СН'!$H$22</f>
        <v>1500.1634335000001</v>
      </c>
      <c r="D102" s="36">
        <f>SUMIFS(СВЦЭМ!$C$39:$C$782,СВЦЭМ!$A$39:$A$782,$A102,СВЦЭМ!$B$39:$B$782,D$83)+'СЕТ СН'!$H$12+СВЦЭМ!$D$10+'СЕТ СН'!$H$6-'СЕТ СН'!$H$22</f>
        <v>1428.6435599700001</v>
      </c>
      <c r="E102" s="36">
        <f>SUMIFS(СВЦЭМ!$C$39:$C$782,СВЦЭМ!$A$39:$A$782,$A102,СВЦЭМ!$B$39:$B$782,E$83)+'СЕТ СН'!$H$12+СВЦЭМ!$D$10+'СЕТ СН'!$H$6-'СЕТ СН'!$H$22</f>
        <v>1416.6493055000001</v>
      </c>
      <c r="F102" s="36">
        <f>SUMIFS(СВЦЭМ!$C$39:$C$782,СВЦЭМ!$A$39:$A$782,$A102,СВЦЭМ!$B$39:$B$782,F$83)+'СЕТ СН'!$H$12+СВЦЭМ!$D$10+'СЕТ СН'!$H$6-'СЕТ СН'!$H$22</f>
        <v>1418.12287588</v>
      </c>
      <c r="G102" s="36">
        <f>SUMIFS(СВЦЭМ!$C$39:$C$782,СВЦЭМ!$A$39:$A$782,$A102,СВЦЭМ!$B$39:$B$782,G$83)+'СЕТ СН'!$H$12+СВЦЭМ!$D$10+'СЕТ СН'!$H$6-'СЕТ СН'!$H$22</f>
        <v>1421.0008777</v>
      </c>
      <c r="H102" s="36">
        <f>SUMIFS(СВЦЭМ!$C$39:$C$782,СВЦЭМ!$A$39:$A$782,$A102,СВЦЭМ!$B$39:$B$782,H$83)+'СЕТ СН'!$H$12+СВЦЭМ!$D$10+'СЕТ СН'!$H$6-'СЕТ СН'!$H$22</f>
        <v>1393.0504023200001</v>
      </c>
      <c r="I102" s="36">
        <f>SUMIFS(СВЦЭМ!$C$39:$C$782,СВЦЭМ!$A$39:$A$782,$A102,СВЦЭМ!$B$39:$B$782,I$83)+'СЕТ СН'!$H$12+СВЦЭМ!$D$10+'СЕТ СН'!$H$6-'СЕТ СН'!$H$22</f>
        <v>1469.6348361800001</v>
      </c>
      <c r="J102" s="36">
        <f>SUMIFS(СВЦЭМ!$C$39:$C$782,СВЦЭМ!$A$39:$A$782,$A102,СВЦЭМ!$B$39:$B$782,J$83)+'СЕТ СН'!$H$12+СВЦЭМ!$D$10+'СЕТ СН'!$H$6-'СЕТ СН'!$H$22</f>
        <v>1449.42438371</v>
      </c>
      <c r="K102" s="36">
        <f>SUMIFS(СВЦЭМ!$C$39:$C$782,СВЦЭМ!$A$39:$A$782,$A102,СВЦЭМ!$B$39:$B$782,K$83)+'СЕТ СН'!$H$12+СВЦЭМ!$D$10+'СЕТ СН'!$H$6-'СЕТ СН'!$H$22</f>
        <v>1456.8080754300001</v>
      </c>
      <c r="L102" s="36">
        <f>SUMIFS(СВЦЭМ!$C$39:$C$782,СВЦЭМ!$A$39:$A$782,$A102,СВЦЭМ!$B$39:$B$782,L$83)+'СЕТ СН'!$H$12+СВЦЭМ!$D$10+'СЕТ СН'!$H$6-'СЕТ СН'!$H$22</f>
        <v>1457.9446693900002</v>
      </c>
      <c r="M102" s="36">
        <f>SUMIFS(СВЦЭМ!$C$39:$C$782,СВЦЭМ!$A$39:$A$782,$A102,СВЦЭМ!$B$39:$B$782,M$83)+'СЕТ СН'!$H$12+СВЦЭМ!$D$10+'СЕТ СН'!$H$6-'СЕТ СН'!$H$22</f>
        <v>1447.3846219500001</v>
      </c>
      <c r="N102" s="36">
        <f>SUMIFS(СВЦЭМ!$C$39:$C$782,СВЦЭМ!$A$39:$A$782,$A102,СВЦЭМ!$B$39:$B$782,N$83)+'СЕТ СН'!$H$12+СВЦЭМ!$D$10+'СЕТ СН'!$H$6-'СЕТ СН'!$H$22</f>
        <v>1450.01861927</v>
      </c>
      <c r="O102" s="36">
        <f>SUMIFS(СВЦЭМ!$C$39:$C$782,СВЦЭМ!$A$39:$A$782,$A102,СВЦЭМ!$B$39:$B$782,O$83)+'СЕТ СН'!$H$12+СВЦЭМ!$D$10+'СЕТ СН'!$H$6-'СЕТ СН'!$H$22</f>
        <v>1508.0480988000002</v>
      </c>
      <c r="P102" s="36">
        <f>SUMIFS(СВЦЭМ!$C$39:$C$782,СВЦЭМ!$A$39:$A$782,$A102,СВЦЭМ!$B$39:$B$782,P$83)+'СЕТ СН'!$H$12+СВЦЭМ!$D$10+'СЕТ СН'!$H$6-'СЕТ СН'!$H$22</f>
        <v>1511.7178628400002</v>
      </c>
      <c r="Q102" s="36">
        <f>SUMIFS(СВЦЭМ!$C$39:$C$782,СВЦЭМ!$A$39:$A$782,$A102,СВЦЭМ!$B$39:$B$782,Q$83)+'СЕТ СН'!$H$12+СВЦЭМ!$D$10+'СЕТ СН'!$H$6-'СЕТ СН'!$H$22</f>
        <v>1514.2533472800001</v>
      </c>
      <c r="R102" s="36">
        <f>SUMIFS(СВЦЭМ!$C$39:$C$782,СВЦЭМ!$A$39:$A$782,$A102,СВЦЭМ!$B$39:$B$782,R$83)+'СЕТ СН'!$H$12+СВЦЭМ!$D$10+'СЕТ СН'!$H$6-'СЕТ СН'!$H$22</f>
        <v>1515.0172491400001</v>
      </c>
      <c r="S102" s="36">
        <f>SUMIFS(СВЦЭМ!$C$39:$C$782,СВЦЭМ!$A$39:$A$782,$A102,СВЦЭМ!$B$39:$B$782,S$83)+'СЕТ СН'!$H$12+СВЦЭМ!$D$10+'СЕТ СН'!$H$6-'СЕТ СН'!$H$22</f>
        <v>1451.6836279000001</v>
      </c>
      <c r="T102" s="36">
        <f>SUMIFS(СВЦЭМ!$C$39:$C$782,СВЦЭМ!$A$39:$A$782,$A102,СВЦЭМ!$B$39:$B$782,T$83)+'СЕТ СН'!$H$12+СВЦЭМ!$D$10+'СЕТ СН'!$H$6-'СЕТ СН'!$H$22</f>
        <v>1435.58117023</v>
      </c>
      <c r="U102" s="36">
        <f>SUMIFS(СВЦЭМ!$C$39:$C$782,СВЦЭМ!$A$39:$A$782,$A102,СВЦЭМ!$B$39:$B$782,U$83)+'СЕТ СН'!$H$12+СВЦЭМ!$D$10+'СЕТ СН'!$H$6-'СЕТ СН'!$H$22</f>
        <v>1403.07025133</v>
      </c>
      <c r="V102" s="36">
        <f>SUMIFS(СВЦЭМ!$C$39:$C$782,СВЦЭМ!$A$39:$A$782,$A102,СВЦЭМ!$B$39:$B$782,V$83)+'СЕТ СН'!$H$12+СВЦЭМ!$D$10+'СЕТ СН'!$H$6-'СЕТ СН'!$H$22</f>
        <v>1402.4491152600001</v>
      </c>
      <c r="W102" s="36">
        <f>SUMIFS(СВЦЭМ!$C$39:$C$782,СВЦЭМ!$A$39:$A$782,$A102,СВЦЭМ!$B$39:$B$782,W$83)+'СЕТ СН'!$H$12+СВЦЭМ!$D$10+'СЕТ СН'!$H$6-'СЕТ СН'!$H$22</f>
        <v>1405.0886894400001</v>
      </c>
      <c r="X102" s="36">
        <f>SUMIFS(СВЦЭМ!$C$39:$C$782,СВЦЭМ!$A$39:$A$782,$A102,СВЦЭМ!$B$39:$B$782,X$83)+'СЕТ СН'!$H$12+СВЦЭМ!$D$10+'СЕТ СН'!$H$6-'СЕТ СН'!$H$22</f>
        <v>1489.4978350400002</v>
      </c>
      <c r="Y102" s="36">
        <f>SUMIFS(СВЦЭМ!$C$39:$C$782,СВЦЭМ!$A$39:$A$782,$A102,СВЦЭМ!$B$39:$B$782,Y$83)+'СЕТ СН'!$H$12+СВЦЭМ!$D$10+'СЕТ СН'!$H$6-'СЕТ СН'!$H$22</f>
        <v>1519.8193395400001</v>
      </c>
    </row>
    <row r="103" spans="1:25" ht="15.75" x14ac:dyDescent="0.2">
      <c r="A103" s="35">
        <f t="shared" si="2"/>
        <v>44520</v>
      </c>
      <c r="B103" s="36">
        <f>SUMIFS(СВЦЭМ!$C$39:$C$782,СВЦЭМ!$A$39:$A$782,$A103,СВЦЭМ!$B$39:$B$782,B$83)+'СЕТ СН'!$H$12+СВЦЭМ!$D$10+'СЕТ СН'!$H$6-'СЕТ СН'!$H$22</f>
        <v>1459.2895772500001</v>
      </c>
      <c r="C103" s="36">
        <f>SUMIFS(СВЦЭМ!$C$39:$C$782,СВЦЭМ!$A$39:$A$782,$A103,СВЦЭМ!$B$39:$B$782,C$83)+'СЕТ СН'!$H$12+СВЦЭМ!$D$10+'СЕТ СН'!$H$6-'СЕТ СН'!$H$22</f>
        <v>1410.12420088</v>
      </c>
      <c r="D103" s="36">
        <f>SUMIFS(СВЦЭМ!$C$39:$C$782,СВЦЭМ!$A$39:$A$782,$A103,СВЦЭМ!$B$39:$B$782,D$83)+'СЕТ СН'!$H$12+СВЦЭМ!$D$10+'СЕТ СН'!$H$6-'СЕТ СН'!$H$22</f>
        <v>1413.98658972</v>
      </c>
      <c r="E103" s="36">
        <f>SUMIFS(СВЦЭМ!$C$39:$C$782,СВЦЭМ!$A$39:$A$782,$A103,СВЦЭМ!$B$39:$B$782,E$83)+'СЕТ СН'!$H$12+СВЦЭМ!$D$10+'СЕТ СН'!$H$6-'СЕТ СН'!$H$22</f>
        <v>1415.1633462</v>
      </c>
      <c r="F103" s="36">
        <f>SUMIFS(СВЦЭМ!$C$39:$C$782,СВЦЭМ!$A$39:$A$782,$A103,СВЦЭМ!$B$39:$B$782,F$83)+'СЕТ СН'!$H$12+СВЦЭМ!$D$10+'СЕТ СН'!$H$6-'СЕТ СН'!$H$22</f>
        <v>1417.5678892600001</v>
      </c>
      <c r="G103" s="36">
        <f>SUMIFS(СВЦЭМ!$C$39:$C$782,СВЦЭМ!$A$39:$A$782,$A103,СВЦЭМ!$B$39:$B$782,G$83)+'СЕТ СН'!$H$12+СВЦЭМ!$D$10+'СЕТ СН'!$H$6-'СЕТ СН'!$H$22</f>
        <v>1415.25030367</v>
      </c>
      <c r="H103" s="36">
        <f>SUMIFS(СВЦЭМ!$C$39:$C$782,СВЦЭМ!$A$39:$A$782,$A103,СВЦЭМ!$B$39:$B$782,H$83)+'СЕТ СН'!$H$12+СВЦЭМ!$D$10+'СЕТ СН'!$H$6-'СЕТ СН'!$H$22</f>
        <v>1400.62326076</v>
      </c>
      <c r="I103" s="36">
        <f>SUMIFS(СВЦЭМ!$C$39:$C$782,СВЦЭМ!$A$39:$A$782,$A103,СВЦЭМ!$B$39:$B$782,I$83)+'СЕТ СН'!$H$12+СВЦЭМ!$D$10+'СЕТ СН'!$H$6-'СЕТ СН'!$H$22</f>
        <v>1420.9617220100001</v>
      </c>
      <c r="J103" s="36">
        <f>SUMIFS(СВЦЭМ!$C$39:$C$782,СВЦЭМ!$A$39:$A$782,$A103,СВЦЭМ!$B$39:$B$782,J$83)+'СЕТ СН'!$H$12+СВЦЭМ!$D$10+'СЕТ СН'!$H$6-'СЕТ СН'!$H$22</f>
        <v>1372.4629418900001</v>
      </c>
      <c r="K103" s="36">
        <f>SUMIFS(СВЦЭМ!$C$39:$C$782,СВЦЭМ!$A$39:$A$782,$A103,СВЦЭМ!$B$39:$B$782,K$83)+'СЕТ СН'!$H$12+СВЦЭМ!$D$10+'СЕТ СН'!$H$6-'СЕТ СН'!$H$22</f>
        <v>1347.8245479500001</v>
      </c>
      <c r="L103" s="36">
        <f>SUMIFS(СВЦЭМ!$C$39:$C$782,СВЦЭМ!$A$39:$A$782,$A103,СВЦЭМ!$B$39:$B$782,L$83)+'СЕТ СН'!$H$12+СВЦЭМ!$D$10+'СЕТ СН'!$H$6-'СЕТ СН'!$H$22</f>
        <v>1350.16158569</v>
      </c>
      <c r="M103" s="36">
        <f>SUMIFS(СВЦЭМ!$C$39:$C$782,СВЦЭМ!$A$39:$A$782,$A103,СВЦЭМ!$B$39:$B$782,M$83)+'СЕТ СН'!$H$12+СВЦЭМ!$D$10+'СЕТ СН'!$H$6-'СЕТ СН'!$H$22</f>
        <v>1330.4994565300001</v>
      </c>
      <c r="N103" s="36">
        <f>SUMIFS(СВЦЭМ!$C$39:$C$782,СВЦЭМ!$A$39:$A$782,$A103,СВЦЭМ!$B$39:$B$782,N$83)+'СЕТ СН'!$H$12+СВЦЭМ!$D$10+'СЕТ СН'!$H$6-'СЕТ СН'!$H$22</f>
        <v>1335.6709356200001</v>
      </c>
      <c r="O103" s="36">
        <f>SUMIFS(СВЦЭМ!$C$39:$C$782,СВЦЭМ!$A$39:$A$782,$A103,СВЦЭМ!$B$39:$B$782,O$83)+'СЕТ СН'!$H$12+СВЦЭМ!$D$10+'СЕТ СН'!$H$6-'СЕТ СН'!$H$22</f>
        <v>1360.5062589300001</v>
      </c>
      <c r="P103" s="36">
        <f>SUMIFS(СВЦЭМ!$C$39:$C$782,СВЦЭМ!$A$39:$A$782,$A103,СВЦЭМ!$B$39:$B$782,P$83)+'СЕТ СН'!$H$12+СВЦЭМ!$D$10+'СЕТ СН'!$H$6-'СЕТ СН'!$H$22</f>
        <v>1375.1983975800001</v>
      </c>
      <c r="Q103" s="36">
        <f>SUMIFS(СВЦЭМ!$C$39:$C$782,СВЦЭМ!$A$39:$A$782,$A103,СВЦЭМ!$B$39:$B$782,Q$83)+'СЕТ СН'!$H$12+СВЦЭМ!$D$10+'СЕТ СН'!$H$6-'СЕТ СН'!$H$22</f>
        <v>1369.7911381400002</v>
      </c>
      <c r="R103" s="36">
        <f>SUMIFS(СВЦЭМ!$C$39:$C$782,СВЦЭМ!$A$39:$A$782,$A103,СВЦЭМ!$B$39:$B$782,R$83)+'СЕТ СН'!$H$12+СВЦЭМ!$D$10+'СЕТ СН'!$H$6-'СЕТ СН'!$H$22</f>
        <v>1367.09455404</v>
      </c>
      <c r="S103" s="36">
        <f>SUMIFS(СВЦЭМ!$C$39:$C$782,СВЦЭМ!$A$39:$A$782,$A103,СВЦЭМ!$B$39:$B$782,S$83)+'СЕТ СН'!$H$12+СВЦЭМ!$D$10+'СЕТ СН'!$H$6-'СЕТ СН'!$H$22</f>
        <v>1347.88026087</v>
      </c>
      <c r="T103" s="36">
        <f>SUMIFS(СВЦЭМ!$C$39:$C$782,СВЦЭМ!$A$39:$A$782,$A103,СВЦЭМ!$B$39:$B$782,T$83)+'СЕТ СН'!$H$12+СВЦЭМ!$D$10+'СЕТ СН'!$H$6-'СЕТ СН'!$H$22</f>
        <v>1354.15678357</v>
      </c>
      <c r="U103" s="36">
        <f>SUMIFS(СВЦЭМ!$C$39:$C$782,СВЦЭМ!$A$39:$A$782,$A103,СВЦЭМ!$B$39:$B$782,U$83)+'СЕТ СН'!$H$12+СВЦЭМ!$D$10+'СЕТ СН'!$H$6-'СЕТ СН'!$H$22</f>
        <v>1349.0560400300001</v>
      </c>
      <c r="V103" s="36">
        <f>SUMIFS(СВЦЭМ!$C$39:$C$782,СВЦЭМ!$A$39:$A$782,$A103,СВЦЭМ!$B$39:$B$782,V$83)+'СЕТ СН'!$H$12+СВЦЭМ!$D$10+'СЕТ СН'!$H$6-'СЕТ СН'!$H$22</f>
        <v>1342.6517497900002</v>
      </c>
      <c r="W103" s="36">
        <f>SUMIFS(СВЦЭМ!$C$39:$C$782,СВЦЭМ!$A$39:$A$782,$A103,СВЦЭМ!$B$39:$B$782,W$83)+'СЕТ СН'!$H$12+СВЦЭМ!$D$10+'СЕТ СН'!$H$6-'СЕТ СН'!$H$22</f>
        <v>1359.32952118</v>
      </c>
      <c r="X103" s="36">
        <f>SUMIFS(СВЦЭМ!$C$39:$C$782,СВЦЭМ!$A$39:$A$782,$A103,СВЦЭМ!$B$39:$B$782,X$83)+'СЕТ СН'!$H$12+СВЦЭМ!$D$10+'СЕТ СН'!$H$6-'СЕТ СН'!$H$22</f>
        <v>1394.4110047300001</v>
      </c>
      <c r="Y103" s="36">
        <f>SUMIFS(СВЦЭМ!$C$39:$C$782,СВЦЭМ!$A$39:$A$782,$A103,СВЦЭМ!$B$39:$B$782,Y$83)+'СЕТ СН'!$H$12+СВЦЭМ!$D$10+'СЕТ СН'!$H$6-'СЕТ СН'!$H$22</f>
        <v>1416.4679422900001</v>
      </c>
    </row>
    <row r="104" spans="1:25" ht="15.75" x14ac:dyDescent="0.2">
      <c r="A104" s="35">
        <f t="shared" si="2"/>
        <v>44521</v>
      </c>
      <c r="B104" s="36">
        <f>SUMIFS(СВЦЭМ!$C$39:$C$782,СВЦЭМ!$A$39:$A$782,$A104,СВЦЭМ!$B$39:$B$782,B$83)+'СЕТ СН'!$H$12+СВЦЭМ!$D$10+'СЕТ СН'!$H$6-'СЕТ СН'!$H$22</f>
        <v>1415.1950395800002</v>
      </c>
      <c r="C104" s="36">
        <f>SUMIFS(СВЦЭМ!$C$39:$C$782,СВЦЭМ!$A$39:$A$782,$A104,СВЦЭМ!$B$39:$B$782,C$83)+'СЕТ СН'!$H$12+СВЦЭМ!$D$10+'СЕТ СН'!$H$6-'СЕТ СН'!$H$22</f>
        <v>1432.5896955300002</v>
      </c>
      <c r="D104" s="36">
        <f>SUMIFS(СВЦЭМ!$C$39:$C$782,СВЦЭМ!$A$39:$A$782,$A104,СВЦЭМ!$B$39:$B$782,D$83)+'СЕТ СН'!$H$12+СВЦЭМ!$D$10+'СЕТ СН'!$H$6-'СЕТ СН'!$H$22</f>
        <v>1453.51127331</v>
      </c>
      <c r="E104" s="36">
        <f>SUMIFS(СВЦЭМ!$C$39:$C$782,СВЦЭМ!$A$39:$A$782,$A104,СВЦЭМ!$B$39:$B$782,E$83)+'СЕТ СН'!$H$12+СВЦЭМ!$D$10+'СЕТ СН'!$H$6-'СЕТ СН'!$H$22</f>
        <v>1466.10450633</v>
      </c>
      <c r="F104" s="36">
        <f>SUMIFS(СВЦЭМ!$C$39:$C$782,СВЦЭМ!$A$39:$A$782,$A104,СВЦЭМ!$B$39:$B$782,F$83)+'СЕТ СН'!$H$12+СВЦЭМ!$D$10+'СЕТ СН'!$H$6-'СЕТ СН'!$H$22</f>
        <v>1456.70306542</v>
      </c>
      <c r="G104" s="36">
        <f>SUMIFS(СВЦЭМ!$C$39:$C$782,СВЦЭМ!$A$39:$A$782,$A104,СВЦЭМ!$B$39:$B$782,G$83)+'СЕТ СН'!$H$12+СВЦЭМ!$D$10+'СЕТ СН'!$H$6-'СЕТ СН'!$H$22</f>
        <v>1450.5953027600001</v>
      </c>
      <c r="H104" s="36">
        <f>SUMIFS(СВЦЭМ!$C$39:$C$782,СВЦЭМ!$A$39:$A$782,$A104,СВЦЭМ!$B$39:$B$782,H$83)+'СЕТ СН'!$H$12+СВЦЭМ!$D$10+'СЕТ СН'!$H$6-'СЕТ СН'!$H$22</f>
        <v>1428.24691151</v>
      </c>
      <c r="I104" s="36">
        <f>SUMIFS(СВЦЭМ!$C$39:$C$782,СВЦЭМ!$A$39:$A$782,$A104,СВЦЭМ!$B$39:$B$782,I$83)+'СЕТ СН'!$H$12+СВЦЭМ!$D$10+'СЕТ СН'!$H$6-'СЕТ СН'!$H$22</f>
        <v>1408.2134061000002</v>
      </c>
      <c r="J104" s="36">
        <f>SUMIFS(СВЦЭМ!$C$39:$C$782,СВЦЭМ!$A$39:$A$782,$A104,СВЦЭМ!$B$39:$B$782,J$83)+'СЕТ СН'!$H$12+СВЦЭМ!$D$10+'СЕТ СН'!$H$6-'СЕТ СН'!$H$22</f>
        <v>1378.9730351100002</v>
      </c>
      <c r="K104" s="36">
        <f>SUMIFS(СВЦЭМ!$C$39:$C$782,СВЦЭМ!$A$39:$A$782,$A104,СВЦЭМ!$B$39:$B$782,K$83)+'СЕТ СН'!$H$12+СВЦЭМ!$D$10+'СЕТ СН'!$H$6-'СЕТ СН'!$H$22</f>
        <v>1320.4545663900001</v>
      </c>
      <c r="L104" s="36">
        <f>SUMIFS(СВЦЭМ!$C$39:$C$782,СВЦЭМ!$A$39:$A$782,$A104,СВЦЭМ!$B$39:$B$782,L$83)+'СЕТ СН'!$H$12+СВЦЭМ!$D$10+'СЕТ СН'!$H$6-'СЕТ СН'!$H$22</f>
        <v>1325.6463016</v>
      </c>
      <c r="M104" s="36">
        <f>SUMIFS(СВЦЭМ!$C$39:$C$782,СВЦЭМ!$A$39:$A$782,$A104,СВЦЭМ!$B$39:$B$782,M$83)+'СЕТ СН'!$H$12+СВЦЭМ!$D$10+'СЕТ СН'!$H$6-'СЕТ СН'!$H$22</f>
        <v>1328.5559026400001</v>
      </c>
      <c r="N104" s="36">
        <f>SUMIFS(СВЦЭМ!$C$39:$C$782,СВЦЭМ!$A$39:$A$782,$A104,СВЦЭМ!$B$39:$B$782,N$83)+'СЕТ СН'!$H$12+СВЦЭМ!$D$10+'СЕТ СН'!$H$6-'СЕТ СН'!$H$22</f>
        <v>1334.37886684</v>
      </c>
      <c r="O104" s="36">
        <f>SUMIFS(СВЦЭМ!$C$39:$C$782,СВЦЭМ!$A$39:$A$782,$A104,СВЦЭМ!$B$39:$B$782,O$83)+'СЕТ СН'!$H$12+СВЦЭМ!$D$10+'СЕТ СН'!$H$6-'СЕТ СН'!$H$22</f>
        <v>1341.9270220200001</v>
      </c>
      <c r="P104" s="36">
        <f>SUMIFS(СВЦЭМ!$C$39:$C$782,СВЦЭМ!$A$39:$A$782,$A104,СВЦЭМ!$B$39:$B$782,P$83)+'СЕТ СН'!$H$12+СВЦЭМ!$D$10+'СЕТ СН'!$H$6-'СЕТ СН'!$H$22</f>
        <v>1363.6869917200002</v>
      </c>
      <c r="Q104" s="36">
        <f>SUMIFS(СВЦЭМ!$C$39:$C$782,СВЦЭМ!$A$39:$A$782,$A104,СВЦЭМ!$B$39:$B$782,Q$83)+'СЕТ СН'!$H$12+СВЦЭМ!$D$10+'СЕТ СН'!$H$6-'СЕТ СН'!$H$22</f>
        <v>1361.9796770600001</v>
      </c>
      <c r="R104" s="36">
        <f>SUMIFS(СВЦЭМ!$C$39:$C$782,СВЦЭМ!$A$39:$A$782,$A104,СВЦЭМ!$B$39:$B$782,R$83)+'СЕТ СН'!$H$12+СВЦЭМ!$D$10+'СЕТ СН'!$H$6-'СЕТ СН'!$H$22</f>
        <v>1356.0734298900002</v>
      </c>
      <c r="S104" s="36">
        <f>SUMIFS(СВЦЭМ!$C$39:$C$782,СВЦЭМ!$A$39:$A$782,$A104,СВЦЭМ!$B$39:$B$782,S$83)+'СЕТ СН'!$H$12+СВЦЭМ!$D$10+'СЕТ СН'!$H$6-'СЕТ СН'!$H$22</f>
        <v>1331.4892597</v>
      </c>
      <c r="T104" s="36">
        <f>SUMIFS(СВЦЭМ!$C$39:$C$782,СВЦЭМ!$A$39:$A$782,$A104,СВЦЭМ!$B$39:$B$782,T$83)+'СЕТ СН'!$H$12+СВЦЭМ!$D$10+'СЕТ СН'!$H$6-'СЕТ СН'!$H$22</f>
        <v>1319.57481751</v>
      </c>
      <c r="U104" s="36">
        <f>SUMIFS(СВЦЭМ!$C$39:$C$782,СВЦЭМ!$A$39:$A$782,$A104,СВЦЭМ!$B$39:$B$782,U$83)+'СЕТ СН'!$H$12+СВЦЭМ!$D$10+'СЕТ СН'!$H$6-'СЕТ СН'!$H$22</f>
        <v>1335.0680419600001</v>
      </c>
      <c r="V104" s="36">
        <f>SUMIFS(СВЦЭМ!$C$39:$C$782,СВЦЭМ!$A$39:$A$782,$A104,СВЦЭМ!$B$39:$B$782,V$83)+'СЕТ СН'!$H$12+СВЦЭМ!$D$10+'СЕТ СН'!$H$6-'СЕТ СН'!$H$22</f>
        <v>1343.10025722</v>
      </c>
      <c r="W104" s="36">
        <f>SUMIFS(СВЦЭМ!$C$39:$C$782,СВЦЭМ!$A$39:$A$782,$A104,СВЦЭМ!$B$39:$B$782,W$83)+'СЕТ СН'!$H$12+СВЦЭМ!$D$10+'СЕТ СН'!$H$6-'СЕТ СН'!$H$22</f>
        <v>1365.4372206100002</v>
      </c>
      <c r="X104" s="36">
        <f>SUMIFS(СВЦЭМ!$C$39:$C$782,СВЦЭМ!$A$39:$A$782,$A104,СВЦЭМ!$B$39:$B$782,X$83)+'СЕТ СН'!$H$12+СВЦЭМ!$D$10+'СЕТ СН'!$H$6-'СЕТ СН'!$H$22</f>
        <v>1385.0360908500002</v>
      </c>
      <c r="Y104" s="36">
        <f>SUMIFS(СВЦЭМ!$C$39:$C$782,СВЦЭМ!$A$39:$A$782,$A104,СВЦЭМ!$B$39:$B$782,Y$83)+'СЕТ СН'!$H$12+СВЦЭМ!$D$10+'СЕТ СН'!$H$6-'СЕТ СН'!$H$22</f>
        <v>1408.81323236</v>
      </c>
    </row>
    <row r="105" spans="1:25" ht="15.75" x14ac:dyDescent="0.2">
      <c r="A105" s="35">
        <f t="shared" si="2"/>
        <v>44522</v>
      </c>
      <c r="B105" s="36">
        <f>SUMIFS(СВЦЭМ!$C$39:$C$782,СВЦЭМ!$A$39:$A$782,$A105,СВЦЭМ!$B$39:$B$782,B$83)+'СЕТ СН'!$H$12+СВЦЭМ!$D$10+'СЕТ СН'!$H$6-'СЕТ СН'!$H$22</f>
        <v>1417.2741964200002</v>
      </c>
      <c r="C105" s="36">
        <f>SUMIFS(СВЦЭМ!$C$39:$C$782,СВЦЭМ!$A$39:$A$782,$A105,СВЦЭМ!$B$39:$B$782,C$83)+'СЕТ СН'!$H$12+СВЦЭМ!$D$10+'СЕТ СН'!$H$6-'СЕТ СН'!$H$22</f>
        <v>1417.9546794300002</v>
      </c>
      <c r="D105" s="36">
        <f>SUMIFS(СВЦЭМ!$C$39:$C$782,СВЦЭМ!$A$39:$A$782,$A105,СВЦЭМ!$B$39:$B$782,D$83)+'СЕТ СН'!$H$12+СВЦЭМ!$D$10+'СЕТ СН'!$H$6-'СЕТ СН'!$H$22</f>
        <v>1432.0651147400001</v>
      </c>
      <c r="E105" s="36">
        <f>SUMIFS(СВЦЭМ!$C$39:$C$782,СВЦЭМ!$A$39:$A$782,$A105,СВЦЭМ!$B$39:$B$782,E$83)+'СЕТ СН'!$H$12+СВЦЭМ!$D$10+'СЕТ СН'!$H$6-'СЕТ СН'!$H$22</f>
        <v>1441.89719489</v>
      </c>
      <c r="F105" s="36">
        <f>SUMIFS(СВЦЭМ!$C$39:$C$782,СВЦЭМ!$A$39:$A$782,$A105,СВЦЭМ!$B$39:$B$782,F$83)+'СЕТ СН'!$H$12+СВЦЭМ!$D$10+'СЕТ СН'!$H$6-'СЕТ СН'!$H$22</f>
        <v>1434.85738259</v>
      </c>
      <c r="G105" s="36">
        <f>SUMIFS(СВЦЭМ!$C$39:$C$782,СВЦЭМ!$A$39:$A$782,$A105,СВЦЭМ!$B$39:$B$782,G$83)+'СЕТ СН'!$H$12+СВЦЭМ!$D$10+'СЕТ СН'!$H$6-'СЕТ СН'!$H$22</f>
        <v>1417.8242897</v>
      </c>
      <c r="H105" s="36">
        <f>SUMIFS(СВЦЭМ!$C$39:$C$782,СВЦЭМ!$A$39:$A$782,$A105,СВЦЭМ!$B$39:$B$782,H$83)+'СЕТ СН'!$H$12+СВЦЭМ!$D$10+'СЕТ СН'!$H$6-'СЕТ СН'!$H$22</f>
        <v>1384.9234558000001</v>
      </c>
      <c r="I105" s="36">
        <f>SUMIFS(СВЦЭМ!$C$39:$C$782,СВЦЭМ!$A$39:$A$782,$A105,СВЦЭМ!$B$39:$B$782,I$83)+'СЕТ СН'!$H$12+СВЦЭМ!$D$10+'СЕТ СН'!$H$6-'СЕТ СН'!$H$22</f>
        <v>1349.91881476</v>
      </c>
      <c r="J105" s="36">
        <f>SUMIFS(СВЦЭМ!$C$39:$C$782,СВЦЭМ!$A$39:$A$782,$A105,СВЦЭМ!$B$39:$B$782,J$83)+'СЕТ СН'!$H$12+СВЦЭМ!$D$10+'СЕТ СН'!$H$6-'СЕТ СН'!$H$22</f>
        <v>1370.7755361000002</v>
      </c>
      <c r="K105" s="36">
        <f>SUMIFS(СВЦЭМ!$C$39:$C$782,СВЦЭМ!$A$39:$A$782,$A105,СВЦЭМ!$B$39:$B$782,K$83)+'СЕТ СН'!$H$12+СВЦЭМ!$D$10+'СЕТ СН'!$H$6-'СЕТ СН'!$H$22</f>
        <v>1339.8255453400002</v>
      </c>
      <c r="L105" s="36">
        <f>SUMIFS(СВЦЭМ!$C$39:$C$782,СВЦЭМ!$A$39:$A$782,$A105,СВЦЭМ!$B$39:$B$782,L$83)+'СЕТ СН'!$H$12+СВЦЭМ!$D$10+'СЕТ СН'!$H$6-'СЕТ СН'!$H$22</f>
        <v>1323.79253765</v>
      </c>
      <c r="M105" s="36">
        <f>SUMIFS(СВЦЭМ!$C$39:$C$782,СВЦЭМ!$A$39:$A$782,$A105,СВЦЭМ!$B$39:$B$782,M$83)+'СЕТ СН'!$H$12+СВЦЭМ!$D$10+'СЕТ СН'!$H$6-'СЕТ СН'!$H$22</f>
        <v>1330.7164509500001</v>
      </c>
      <c r="N105" s="36">
        <f>SUMIFS(СВЦЭМ!$C$39:$C$782,СВЦЭМ!$A$39:$A$782,$A105,СВЦЭМ!$B$39:$B$782,N$83)+'СЕТ СН'!$H$12+СВЦЭМ!$D$10+'СЕТ СН'!$H$6-'СЕТ СН'!$H$22</f>
        <v>1335.3297583300002</v>
      </c>
      <c r="O105" s="36">
        <f>SUMIFS(СВЦЭМ!$C$39:$C$782,СВЦЭМ!$A$39:$A$782,$A105,СВЦЭМ!$B$39:$B$782,O$83)+'СЕТ СН'!$H$12+СВЦЭМ!$D$10+'СЕТ СН'!$H$6-'СЕТ СН'!$H$22</f>
        <v>1372.1900378600001</v>
      </c>
      <c r="P105" s="36">
        <f>SUMIFS(СВЦЭМ!$C$39:$C$782,СВЦЭМ!$A$39:$A$782,$A105,СВЦЭМ!$B$39:$B$782,P$83)+'СЕТ СН'!$H$12+СВЦЭМ!$D$10+'СЕТ СН'!$H$6-'СЕТ СН'!$H$22</f>
        <v>1395.1030608000001</v>
      </c>
      <c r="Q105" s="36">
        <f>SUMIFS(СВЦЭМ!$C$39:$C$782,СВЦЭМ!$A$39:$A$782,$A105,СВЦЭМ!$B$39:$B$782,Q$83)+'СЕТ СН'!$H$12+СВЦЭМ!$D$10+'СЕТ СН'!$H$6-'СЕТ СН'!$H$22</f>
        <v>1387.82945926</v>
      </c>
      <c r="R105" s="36">
        <f>SUMIFS(СВЦЭМ!$C$39:$C$782,СВЦЭМ!$A$39:$A$782,$A105,СВЦЭМ!$B$39:$B$782,R$83)+'СЕТ СН'!$H$12+СВЦЭМ!$D$10+'СЕТ СН'!$H$6-'СЕТ СН'!$H$22</f>
        <v>1387.6077720100002</v>
      </c>
      <c r="S105" s="36">
        <f>SUMIFS(СВЦЭМ!$C$39:$C$782,СВЦЭМ!$A$39:$A$782,$A105,СВЦЭМ!$B$39:$B$782,S$83)+'СЕТ СН'!$H$12+СВЦЭМ!$D$10+'СЕТ СН'!$H$6-'СЕТ СН'!$H$22</f>
        <v>1323.4290248899999</v>
      </c>
      <c r="T105" s="36">
        <f>SUMIFS(СВЦЭМ!$C$39:$C$782,СВЦЭМ!$A$39:$A$782,$A105,СВЦЭМ!$B$39:$B$782,T$83)+'СЕТ СН'!$H$12+СВЦЭМ!$D$10+'СЕТ СН'!$H$6-'СЕТ СН'!$H$22</f>
        <v>1342.7276379100001</v>
      </c>
      <c r="U105" s="36">
        <f>SUMIFS(СВЦЭМ!$C$39:$C$782,СВЦЭМ!$A$39:$A$782,$A105,СВЦЭМ!$B$39:$B$782,U$83)+'СЕТ СН'!$H$12+СВЦЭМ!$D$10+'СЕТ СН'!$H$6-'СЕТ СН'!$H$22</f>
        <v>1339.53122794</v>
      </c>
      <c r="V105" s="36">
        <f>SUMIFS(СВЦЭМ!$C$39:$C$782,СВЦЭМ!$A$39:$A$782,$A105,СВЦЭМ!$B$39:$B$782,V$83)+'СЕТ СН'!$H$12+СВЦЭМ!$D$10+'СЕТ СН'!$H$6-'СЕТ СН'!$H$22</f>
        <v>1345.3670977300001</v>
      </c>
      <c r="W105" s="36">
        <f>SUMIFS(СВЦЭМ!$C$39:$C$782,СВЦЭМ!$A$39:$A$782,$A105,СВЦЭМ!$B$39:$B$782,W$83)+'СЕТ СН'!$H$12+СВЦЭМ!$D$10+'СЕТ СН'!$H$6-'СЕТ СН'!$H$22</f>
        <v>1367.8302687</v>
      </c>
      <c r="X105" s="36">
        <f>SUMIFS(СВЦЭМ!$C$39:$C$782,СВЦЭМ!$A$39:$A$782,$A105,СВЦЭМ!$B$39:$B$782,X$83)+'СЕТ СН'!$H$12+СВЦЭМ!$D$10+'СЕТ СН'!$H$6-'СЕТ СН'!$H$22</f>
        <v>1408.5821845600001</v>
      </c>
      <c r="Y105" s="36">
        <f>SUMIFS(СВЦЭМ!$C$39:$C$782,СВЦЭМ!$A$39:$A$782,$A105,СВЦЭМ!$B$39:$B$782,Y$83)+'СЕТ СН'!$H$12+СВЦЭМ!$D$10+'СЕТ СН'!$H$6-'СЕТ СН'!$H$22</f>
        <v>1432.1518591200002</v>
      </c>
    </row>
    <row r="106" spans="1:25" ht="15.75" x14ac:dyDescent="0.2">
      <c r="A106" s="35">
        <f t="shared" si="2"/>
        <v>44523</v>
      </c>
      <c r="B106" s="36">
        <f>SUMIFS(СВЦЭМ!$C$39:$C$782,СВЦЭМ!$A$39:$A$782,$A106,СВЦЭМ!$B$39:$B$782,B$83)+'СЕТ СН'!$H$12+СВЦЭМ!$D$10+'СЕТ СН'!$H$6-'СЕТ СН'!$H$22</f>
        <v>1411.44565513</v>
      </c>
      <c r="C106" s="36">
        <f>SUMIFS(СВЦЭМ!$C$39:$C$782,СВЦЭМ!$A$39:$A$782,$A106,СВЦЭМ!$B$39:$B$782,C$83)+'СЕТ СН'!$H$12+СВЦЭМ!$D$10+'СЕТ СН'!$H$6-'СЕТ СН'!$H$22</f>
        <v>1451.4678316200002</v>
      </c>
      <c r="D106" s="36">
        <f>SUMIFS(СВЦЭМ!$C$39:$C$782,СВЦЭМ!$A$39:$A$782,$A106,СВЦЭМ!$B$39:$B$782,D$83)+'СЕТ СН'!$H$12+СВЦЭМ!$D$10+'СЕТ СН'!$H$6-'СЕТ СН'!$H$22</f>
        <v>1435.51485071</v>
      </c>
      <c r="E106" s="36">
        <f>SUMIFS(СВЦЭМ!$C$39:$C$782,СВЦЭМ!$A$39:$A$782,$A106,СВЦЭМ!$B$39:$B$782,E$83)+'СЕТ СН'!$H$12+СВЦЭМ!$D$10+'СЕТ СН'!$H$6-'СЕТ СН'!$H$22</f>
        <v>1431.83674565</v>
      </c>
      <c r="F106" s="36">
        <f>SUMIFS(СВЦЭМ!$C$39:$C$782,СВЦЭМ!$A$39:$A$782,$A106,СВЦЭМ!$B$39:$B$782,F$83)+'СЕТ СН'!$H$12+СВЦЭМ!$D$10+'СЕТ СН'!$H$6-'СЕТ СН'!$H$22</f>
        <v>1433.9453102100001</v>
      </c>
      <c r="G106" s="36">
        <f>SUMIFS(СВЦЭМ!$C$39:$C$782,СВЦЭМ!$A$39:$A$782,$A106,СВЦЭМ!$B$39:$B$782,G$83)+'СЕТ СН'!$H$12+СВЦЭМ!$D$10+'СЕТ СН'!$H$6-'СЕТ СН'!$H$22</f>
        <v>1414.8368147200001</v>
      </c>
      <c r="H106" s="36">
        <f>SUMIFS(СВЦЭМ!$C$39:$C$782,СВЦЭМ!$A$39:$A$782,$A106,СВЦЭМ!$B$39:$B$782,H$83)+'СЕТ СН'!$H$12+СВЦЭМ!$D$10+'СЕТ СН'!$H$6-'СЕТ СН'!$H$22</f>
        <v>1411.10544402</v>
      </c>
      <c r="I106" s="36">
        <f>SUMIFS(СВЦЭМ!$C$39:$C$782,СВЦЭМ!$A$39:$A$782,$A106,СВЦЭМ!$B$39:$B$782,I$83)+'СЕТ СН'!$H$12+СВЦЭМ!$D$10+'СЕТ СН'!$H$6-'СЕТ СН'!$H$22</f>
        <v>1394.4690051800001</v>
      </c>
      <c r="J106" s="36">
        <f>SUMIFS(СВЦЭМ!$C$39:$C$782,СВЦЭМ!$A$39:$A$782,$A106,СВЦЭМ!$B$39:$B$782,J$83)+'СЕТ СН'!$H$12+СВЦЭМ!$D$10+'СЕТ СН'!$H$6-'СЕТ СН'!$H$22</f>
        <v>1357.538127</v>
      </c>
      <c r="K106" s="36">
        <f>SUMIFS(СВЦЭМ!$C$39:$C$782,СВЦЭМ!$A$39:$A$782,$A106,СВЦЭМ!$B$39:$B$782,K$83)+'СЕТ СН'!$H$12+СВЦЭМ!$D$10+'СЕТ СН'!$H$6-'СЕТ СН'!$H$22</f>
        <v>1346.9230725300001</v>
      </c>
      <c r="L106" s="36">
        <f>SUMIFS(СВЦЭМ!$C$39:$C$782,СВЦЭМ!$A$39:$A$782,$A106,СВЦЭМ!$B$39:$B$782,L$83)+'СЕТ СН'!$H$12+СВЦЭМ!$D$10+'СЕТ СН'!$H$6-'СЕТ СН'!$H$22</f>
        <v>1364.94075221</v>
      </c>
      <c r="M106" s="36">
        <f>SUMIFS(СВЦЭМ!$C$39:$C$782,СВЦЭМ!$A$39:$A$782,$A106,СВЦЭМ!$B$39:$B$782,M$83)+'СЕТ СН'!$H$12+СВЦЭМ!$D$10+'СЕТ СН'!$H$6-'СЕТ СН'!$H$22</f>
        <v>1403.91623738</v>
      </c>
      <c r="N106" s="36">
        <f>SUMIFS(СВЦЭМ!$C$39:$C$782,СВЦЭМ!$A$39:$A$782,$A106,СВЦЭМ!$B$39:$B$782,N$83)+'СЕТ СН'!$H$12+СВЦЭМ!$D$10+'СЕТ СН'!$H$6-'СЕТ СН'!$H$22</f>
        <v>1405.7180117100002</v>
      </c>
      <c r="O106" s="36">
        <f>SUMIFS(СВЦЭМ!$C$39:$C$782,СВЦЭМ!$A$39:$A$782,$A106,СВЦЭМ!$B$39:$B$782,O$83)+'СЕТ СН'!$H$12+СВЦЭМ!$D$10+'СЕТ СН'!$H$6-'СЕТ СН'!$H$22</f>
        <v>1417.7269482500001</v>
      </c>
      <c r="P106" s="36">
        <f>SUMIFS(СВЦЭМ!$C$39:$C$782,СВЦЭМ!$A$39:$A$782,$A106,СВЦЭМ!$B$39:$B$782,P$83)+'СЕТ СН'!$H$12+СВЦЭМ!$D$10+'СЕТ СН'!$H$6-'СЕТ СН'!$H$22</f>
        <v>1422.8857320900001</v>
      </c>
      <c r="Q106" s="36">
        <f>SUMIFS(СВЦЭМ!$C$39:$C$782,СВЦЭМ!$A$39:$A$782,$A106,СВЦЭМ!$B$39:$B$782,Q$83)+'СЕТ СН'!$H$12+СВЦЭМ!$D$10+'СЕТ СН'!$H$6-'СЕТ СН'!$H$22</f>
        <v>1420.1929237000002</v>
      </c>
      <c r="R106" s="36">
        <f>SUMIFS(СВЦЭМ!$C$39:$C$782,СВЦЭМ!$A$39:$A$782,$A106,СВЦЭМ!$B$39:$B$782,R$83)+'СЕТ СН'!$H$12+СВЦЭМ!$D$10+'СЕТ СН'!$H$6-'СЕТ СН'!$H$22</f>
        <v>1402.7365960500001</v>
      </c>
      <c r="S106" s="36">
        <f>SUMIFS(СВЦЭМ!$C$39:$C$782,СВЦЭМ!$A$39:$A$782,$A106,СВЦЭМ!$B$39:$B$782,S$83)+'СЕТ СН'!$H$12+СВЦЭМ!$D$10+'СЕТ СН'!$H$6-'СЕТ СН'!$H$22</f>
        <v>1351.0309351800001</v>
      </c>
      <c r="T106" s="36">
        <f>SUMIFS(СВЦЭМ!$C$39:$C$782,СВЦЭМ!$A$39:$A$782,$A106,СВЦЭМ!$B$39:$B$782,T$83)+'СЕТ СН'!$H$12+СВЦЭМ!$D$10+'СЕТ СН'!$H$6-'СЕТ СН'!$H$22</f>
        <v>1336.5573545100001</v>
      </c>
      <c r="U106" s="36">
        <f>SUMIFS(СВЦЭМ!$C$39:$C$782,СВЦЭМ!$A$39:$A$782,$A106,СВЦЭМ!$B$39:$B$782,U$83)+'СЕТ СН'!$H$12+СВЦЭМ!$D$10+'СЕТ СН'!$H$6-'СЕТ СН'!$H$22</f>
        <v>1327.7523299300001</v>
      </c>
      <c r="V106" s="36">
        <f>SUMIFS(СВЦЭМ!$C$39:$C$782,СВЦЭМ!$A$39:$A$782,$A106,СВЦЭМ!$B$39:$B$782,V$83)+'СЕТ СН'!$H$12+СВЦЭМ!$D$10+'СЕТ СН'!$H$6-'СЕТ СН'!$H$22</f>
        <v>1351.7390363300001</v>
      </c>
      <c r="W106" s="36">
        <f>SUMIFS(СВЦЭМ!$C$39:$C$782,СВЦЭМ!$A$39:$A$782,$A106,СВЦЭМ!$B$39:$B$782,W$83)+'СЕТ СН'!$H$12+СВЦЭМ!$D$10+'СЕТ СН'!$H$6-'СЕТ СН'!$H$22</f>
        <v>1378.33340666</v>
      </c>
      <c r="X106" s="36">
        <f>SUMIFS(СВЦЭМ!$C$39:$C$782,СВЦЭМ!$A$39:$A$782,$A106,СВЦЭМ!$B$39:$B$782,X$83)+'СЕТ СН'!$H$12+СВЦЭМ!$D$10+'СЕТ СН'!$H$6-'СЕТ СН'!$H$22</f>
        <v>1412.8908998200002</v>
      </c>
      <c r="Y106" s="36">
        <f>SUMIFS(СВЦЭМ!$C$39:$C$782,СВЦЭМ!$A$39:$A$782,$A106,СВЦЭМ!$B$39:$B$782,Y$83)+'СЕТ СН'!$H$12+СВЦЭМ!$D$10+'СЕТ СН'!$H$6-'СЕТ СН'!$H$22</f>
        <v>1426.5974148300002</v>
      </c>
    </row>
    <row r="107" spans="1:25" ht="15.75" x14ac:dyDescent="0.2">
      <c r="A107" s="35">
        <f t="shared" si="2"/>
        <v>44524</v>
      </c>
      <c r="B107" s="36">
        <f>SUMIFS(СВЦЭМ!$C$39:$C$782,СВЦЭМ!$A$39:$A$782,$A107,СВЦЭМ!$B$39:$B$782,B$83)+'СЕТ СН'!$H$12+СВЦЭМ!$D$10+'СЕТ СН'!$H$6-'СЕТ СН'!$H$22</f>
        <v>1419.8788398900001</v>
      </c>
      <c r="C107" s="36">
        <f>SUMIFS(СВЦЭМ!$C$39:$C$782,СВЦЭМ!$A$39:$A$782,$A107,СВЦЭМ!$B$39:$B$782,C$83)+'СЕТ СН'!$H$12+СВЦЭМ!$D$10+'СЕТ СН'!$H$6-'СЕТ СН'!$H$22</f>
        <v>1493.3661330500001</v>
      </c>
      <c r="D107" s="36">
        <f>SUMIFS(СВЦЭМ!$C$39:$C$782,СВЦЭМ!$A$39:$A$782,$A107,СВЦЭМ!$B$39:$B$782,D$83)+'СЕТ СН'!$H$12+СВЦЭМ!$D$10+'СЕТ СН'!$H$6-'СЕТ СН'!$H$22</f>
        <v>1528.5468461100002</v>
      </c>
      <c r="E107" s="36">
        <f>SUMIFS(СВЦЭМ!$C$39:$C$782,СВЦЭМ!$A$39:$A$782,$A107,СВЦЭМ!$B$39:$B$782,E$83)+'СЕТ СН'!$H$12+СВЦЭМ!$D$10+'СЕТ СН'!$H$6-'СЕТ СН'!$H$22</f>
        <v>1532.10749478</v>
      </c>
      <c r="F107" s="36">
        <f>SUMIFS(СВЦЭМ!$C$39:$C$782,СВЦЭМ!$A$39:$A$782,$A107,СВЦЭМ!$B$39:$B$782,F$83)+'СЕТ СН'!$H$12+СВЦЭМ!$D$10+'СЕТ СН'!$H$6-'СЕТ СН'!$H$22</f>
        <v>1520.2688198200001</v>
      </c>
      <c r="G107" s="36">
        <f>SUMIFS(СВЦЭМ!$C$39:$C$782,СВЦЭМ!$A$39:$A$782,$A107,СВЦЭМ!$B$39:$B$782,G$83)+'СЕТ СН'!$H$12+СВЦЭМ!$D$10+'СЕТ СН'!$H$6-'СЕТ СН'!$H$22</f>
        <v>1495.9645530500002</v>
      </c>
      <c r="H107" s="36">
        <f>SUMIFS(СВЦЭМ!$C$39:$C$782,СВЦЭМ!$A$39:$A$782,$A107,СВЦЭМ!$B$39:$B$782,H$83)+'СЕТ СН'!$H$12+СВЦЭМ!$D$10+'СЕТ СН'!$H$6-'СЕТ СН'!$H$22</f>
        <v>1430.9125095500001</v>
      </c>
      <c r="I107" s="36">
        <f>SUMIFS(СВЦЭМ!$C$39:$C$782,СВЦЭМ!$A$39:$A$782,$A107,СВЦЭМ!$B$39:$B$782,I$83)+'СЕТ СН'!$H$12+СВЦЭМ!$D$10+'СЕТ СН'!$H$6-'СЕТ СН'!$H$22</f>
        <v>1416.6111996000002</v>
      </c>
      <c r="J107" s="36">
        <f>SUMIFS(СВЦЭМ!$C$39:$C$782,СВЦЭМ!$A$39:$A$782,$A107,СВЦЭМ!$B$39:$B$782,J$83)+'СЕТ СН'!$H$12+СВЦЭМ!$D$10+'СЕТ СН'!$H$6-'СЕТ СН'!$H$22</f>
        <v>1383.93726517</v>
      </c>
      <c r="K107" s="36">
        <f>SUMIFS(СВЦЭМ!$C$39:$C$782,СВЦЭМ!$A$39:$A$782,$A107,СВЦЭМ!$B$39:$B$782,K$83)+'СЕТ СН'!$H$12+СВЦЭМ!$D$10+'СЕТ СН'!$H$6-'СЕТ СН'!$H$22</f>
        <v>1379.4687579600002</v>
      </c>
      <c r="L107" s="36">
        <f>SUMIFS(СВЦЭМ!$C$39:$C$782,СВЦЭМ!$A$39:$A$782,$A107,СВЦЭМ!$B$39:$B$782,L$83)+'СЕТ СН'!$H$12+СВЦЭМ!$D$10+'СЕТ СН'!$H$6-'СЕТ СН'!$H$22</f>
        <v>1384.4020176200002</v>
      </c>
      <c r="M107" s="36">
        <f>SUMIFS(СВЦЭМ!$C$39:$C$782,СВЦЭМ!$A$39:$A$782,$A107,СВЦЭМ!$B$39:$B$782,M$83)+'СЕТ СН'!$H$12+СВЦЭМ!$D$10+'СЕТ СН'!$H$6-'СЕТ СН'!$H$22</f>
        <v>1380.9710928200002</v>
      </c>
      <c r="N107" s="36">
        <f>SUMIFS(СВЦЭМ!$C$39:$C$782,СВЦЭМ!$A$39:$A$782,$A107,СВЦЭМ!$B$39:$B$782,N$83)+'СЕТ СН'!$H$12+СВЦЭМ!$D$10+'СЕТ СН'!$H$6-'СЕТ СН'!$H$22</f>
        <v>1382.3208947400001</v>
      </c>
      <c r="O107" s="36">
        <f>SUMIFS(СВЦЭМ!$C$39:$C$782,СВЦЭМ!$A$39:$A$782,$A107,СВЦЭМ!$B$39:$B$782,O$83)+'СЕТ СН'!$H$12+СВЦЭМ!$D$10+'СЕТ СН'!$H$6-'СЕТ СН'!$H$22</f>
        <v>1390.0241213400002</v>
      </c>
      <c r="P107" s="36">
        <f>SUMIFS(СВЦЭМ!$C$39:$C$782,СВЦЭМ!$A$39:$A$782,$A107,СВЦЭМ!$B$39:$B$782,P$83)+'СЕТ СН'!$H$12+СВЦЭМ!$D$10+'СЕТ СН'!$H$6-'СЕТ СН'!$H$22</f>
        <v>1391.3463879100002</v>
      </c>
      <c r="Q107" s="36">
        <f>SUMIFS(СВЦЭМ!$C$39:$C$782,СВЦЭМ!$A$39:$A$782,$A107,СВЦЭМ!$B$39:$B$782,Q$83)+'СЕТ СН'!$H$12+СВЦЭМ!$D$10+'СЕТ СН'!$H$6-'СЕТ СН'!$H$22</f>
        <v>1399.8339263700002</v>
      </c>
      <c r="R107" s="36">
        <f>SUMIFS(СВЦЭМ!$C$39:$C$782,СВЦЭМ!$A$39:$A$782,$A107,СВЦЭМ!$B$39:$B$782,R$83)+'СЕТ СН'!$H$12+СВЦЭМ!$D$10+'СЕТ СН'!$H$6-'СЕТ СН'!$H$22</f>
        <v>1393.7703241600002</v>
      </c>
      <c r="S107" s="36">
        <f>SUMIFS(СВЦЭМ!$C$39:$C$782,СВЦЭМ!$A$39:$A$782,$A107,СВЦЭМ!$B$39:$B$782,S$83)+'СЕТ СН'!$H$12+СВЦЭМ!$D$10+'СЕТ СН'!$H$6-'СЕТ СН'!$H$22</f>
        <v>1389.3647914600001</v>
      </c>
      <c r="T107" s="36">
        <f>SUMIFS(СВЦЭМ!$C$39:$C$782,СВЦЭМ!$A$39:$A$782,$A107,СВЦЭМ!$B$39:$B$782,T$83)+'СЕТ СН'!$H$12+СВЦЭМ!$D$10+'СЕТ СН'!$H$6-'СЕТ СН'!$H$22</f>
        <v>1369.2929044</v>
      </c>
      <c r="U107" s="36">
        <f>SUMIFS(СВЦЭМ!$C$39:$C$782,СВЦЭМ!$A$39:$A$782,$A107,СВЦЭМ!$B$39:$B$782,U$83)+'СЕТ СН'!$H$12+СВЦЭМ!$D$10+'СЕТ СН'!$H$6-'СЕТ СН'!$H$22</f>
        <v>1370.1713654700002</v>
      </c>
      <c r="V107" s="36">
        <f>SUMIFS(СВЦЭМ!$C$39:$C$782,СВЦЭМ!$A$39:$A$782,$A107,СВЦЭМ!$B$39:$B$782,V$83)+'СЕТ СН'!$H$12+СВЦЭМ!$D$10+'СЕТ СН'!$H$6-'СЕТ СН'!$H$22</f>
        <v>1381.1079019800002</v>
      </c>
      <c r="W107" s="36">
        <f>SUMIFS(СВЦЭМ!$C$39:$C$782,СВЦЭМ!$A$39:$A$782,$A107,СВЦЭМ!$B$39:$B$782,W$83)+'СЕТ СН'!$H$12+СВЦЭМ!$D$10+'СЕТ СН'!$H$6-'СЕТ СН'!$H$22</f>
        <v>1401.0960902000002</v>
      </c>
      <c r="X107" s="36">
        <f>SUMIFS(СВЦЭМ!$C$39:$C$782,СВЦЭМ!$A$39:$A$782,$A107,СВЦЭМ!$B$39:$B$782,X$83)+'СЕТ СН'!$H$12+СВЦЭМ!$D$10+'СЕТ СН'!$H$6-'СЕТ СН'!$H$22</f>
        <v>1441.4172595700002</v>
      </c>
      <c r="Y107" s="36">
        <f>SUMIFS(СВЦЭМ!$C$39:$C$782,СВЦЭМ!$A$39:$A$782,$A107,СВЦЭМ!$B$39:$B$782,Y$83)+'СЕТ СН'!$H$12+СВЦЭМ!$D$10+'СЕТ СН'!$H$6-'СЕТ СН'!$H$22</f>
        <v>1539.5637911600002</v>
      </c>
    </row>
    <row r="108" spans="1:25" ht="15.75" x14ac:dyDescent="0.2">
      <c r="A108" s="35">
        <f t="shared" si="2"/>
        <v>44525</v>
      </c>
      <c r="B108" s="36">
        <f>SUMIFS(СВЦЭМ!$C$39:$C$782,СВЦЭМ!$A$39:$A$782,$A108,СВЦЭМ!$B$39:$B$782,B$83)+'СЕТ СН'!$H$12+СВЦЭМ!$D$10+'СЕТ СН'!$H$6-'СЕТ СН'!$H$22</f>
        <v>1526.89791259</v>
      </c>
      <c r="C108" s="36">
        <f>SUMIFS(СВЦЭМ!$C$39:$C$782,СВЦЭМ!$A$39:$A$782,$A108,СВЦЭМ!$B$39:$B$782,C$83)+'СЕТ СН'!$H$12+СВЦЭМ!$D$10+'СЕТ СН'!$H$6-'СЕТ СН'!$H$22</f>
        <v>1521.4306293700001</v>
      </c>
      <c r="D108" s="36">
        <f>SUMIFS(СВЦЭМ!$C$39:$C$782,СВЦЭМ!$A$39:$A$782,$A108,СВЦЭМ!$B$39:$B$782,D$83)+'СЕТ СН'!$H$12+СВЦЭМ!$D$10+'СЕТ СН'!$H$6-'СЕТ СН'!$H$22</f>
        <v>1499.6841176300002</v>
      </c>
      <c r="E108" s="36">
        <f>SUMIFS(СВЦЭМ!$C$39:$C$782,СВЦЭМ!$A$39:$A$782,$A108,СВЦЭМ!$B$39:$B$782,E$83)+'СЕТ СН'!$H$12+СВЦЭМ!$D$10+'СЕТ СН'!$H$6-'СЕТ СН'!$H$22</f>
        <v>1493.0427690900001</v>
      </c>
      <c r="F108" s="36">
        <f>SUMIFS(СВЦЭМ!$C$39:$C$782,СВЦЭМ!$A$39:$A$782,$A108,СВЦЭМ!$B$39:$B$782,F$83)+'СЕТ СН'!$H$12+СВЦЭМ!$D$10+'СЕТ СН'!$H$6-'СЕТ СН'!$H$22</f>
        <v>1496.5841151900001</v>
      </c>
      <c r="G108" s="36">
        <f>SUMIFS(СВЦЭМ!$C$39:$C$782,СВЦЭМ!$A$39:$A$782,$A108,СВЦЭМ!$B$39:$B$782,G$83)+'СЕТ СН'!$H$12+СВЦЭМ!$D$10+'СЕТ СН'!$H$6-'СЕТ СН'!$H$22</f>
        <v>1503.9138173800002</v>
      </c>
      <c r="H108" s="36">
        <f>SUMIFS(СВЦЭМ!$C$39:$C$782,СВЦЭМ!$A$39:$A$782,$A108,СВЦЭМ!$B$39:$B$782,H$83)+'СЕТ СН'!$H$12+СВЦЭМ!$D$10+'СЕТ СН'!$H$6-'СЕТ СН'!$H$22</f>
        <v>1519.7279675500001</v>
      </c>
      <c r="I108" s="36">
        <f>SUMIFS(СВЦЭМ!$C$39:$C$782,СВЦЭМ!$A$39:$A$782,$A108,СВЦЭМ!$B$39:$B$782,I$83)+'СЕТ СН'!$H$12+СВЦЭМ!$D$10+'СЕТ СН'!$H$6-'СЕТ СН'!$H$22</f>
        <v>1470.0560119900001</v>
      </c>
      <c r="J108" s="36">
        <f>SUMIFS(СВЦЭМ!$C$39:$C$782,СВЦЭМ!$A$39:$A$782,$A108,СВЦЭМ!$B$39:$B$782,J$83)+'СЕТ СН'!$H$12+СВЦЭМ!$D$10+'СЕТ СН'!$H$6-'СЕТ СН'!$H$22</f>
        <v>1414.0295221800002</v>
      </c>
      <c r="K108" s="36">
        <f>SUMIFS(СВЦЭМ!$C$39:$C$782,СВЦЭМ!$A$39:$A$782,$A108,СВЦЭМ!$B$39:$B$782,K$83)+'СЕТ СН'!$H$12+СВЦЭМ!$D$10+'СЕТ СН'!$H$6-'СЕТ СН'!$H$22</f>
        <v>1414.1995224100001</v>
      </c>
      <c r="L108" s="36">
        <f>SUMIFS(СВЦЭМ!$C$39:$C$782,СВЦЭМ!$A$39:$A$782,$A108,СВЦЭМ!$B$39:$B$782,L$83)+'СЕТ СН'!$H$12+СВЦЭМ!$D$10+'СЕТ СН'!$H$6-'СЕТ СН'!$H$22</f>
        <v>1424.83684253</v>
      </c>
      <c r="M108" s="36">
        <f>SUMIFS(СВЦЭМ!$C$39:$C$782,СВЦЭМ!$A$39:$A$782,$A108,СВЦЭМ!$B$39:$B$782,M$83)+'СЕТ СН'!$H$12+СВЦЭМ!$D$10+'СЕТ СН'!$H$6-'СЕТ СН'!$H$22</f>
        <v>1416.7330821400001</v>
      </c>
      <c r="N108" s="36">
        <f>SUMIFS(СВЦЭМ!$C$39:$C$782,СВЦЭМ!$A$39:$A$782,$A108,СВЦЭМ!$B$39:$B$782,N$83)+'СЕТ СН'!$H$12+СВЦЭМ!$D$10+'СЕТ СН'!$H$6-'СЕТ СН'!$H$22</f>
        <v>1455.7501218900002</v>
      </c>
      <c r="O108" s="36">
        <f>SUMIFS(СВЦЭМ!$C$39:$C$782,СВЦЭМ!$A$39:$A$782,$A108,СВЦЭМ!$B$39:$B$782,O$83)+'СЕТ СН'!$H$12+СВЦЭМ!$D$10+'СЕТ СН'!$H$6-'СЕТ СН'!$H$22</f>
        <v>1494.3313104800002</v>
      </c>
      <c r="P108" s="36">
        <f>SUMIFS(СВЦЭМ!$C$39:$C$782,СВЦЭМ!$A$39:$A$782,$A108,СВЦЭМ!$B$39:$B$782,P$83)+'СЕТ СН'!$H$12+СВЦЭМ!$D$10+'СЕТ СН'!$H$6-'СЕТ СН'!$H$22</f>
        <v>1491.5496494700001</v>
      </c>
      <c r="Q108" s="36">
        <f>SUMIFS(СВЦЭМ!$C$39:$C$782,СВЦЭМ!$A$39:$A$782,$A108,СВЦЭМ!$B$39:$B$782,Q$83)+'СЕТ СН'!$H$12+СВЦЭМ!$D$10+'СЕТ СН'!$H$6-'СЕТ СН'!$H$22</f>
        <v>1493.4529244400001</v>
      </c>
      <c r="R108" s="36">
        <f>SUMIFS(СВЦЭМ!$C$39:$C$782,СВЦЭМ!$A$39:$A$782,$A108,СВЦЭМ!$B$39:$B$782,R$83)+'СЕТ СН'!$H$12+СВЦЭМ!$D$10+'СЕТ СН'!$H$6-'СЕТ СН'!$H$22</f>
        <v>1491.0795993300001</v>
      </c>
      <c r="S108" s="36">
        <f>SUMIFS(СВЦЭМ!$C$39:$C$782,СВЦЭМ!$A$39:$A$782,$A108,СВЦЭМ!$B$39:$B$782,S$83)+'СЕТ СН'!$H$12+СВЦЭМ!$D$10+'СЕТ СН'!$H$6-'СЕТ СН'!$H$22</f>
        <v>1424.1038876800001</v>
      </c>
      <c r="T108" s="36">
        <f>SUMIFS(СВЦЭМ!$C$39:$C$782,СВЦЭМ!$A$39:$A$782,$A108,СВЦЭМ!$B$39:$B$782,T$83)+'СЕТ СН'!$H$12+СВЦЭМ!$D$10+'СЕТ СН'!$H$6-'СЕТ СН'!$H$22</f>
        <v>1422.0900267900001</v>
      </c>
      <c r="U108" s="36">
        <f>SUMIFS(СВЦЭМ!$C$39:$C$782,СВЦЭМ!$A$39:$A$782,$A108,СВЦЭМ!$B$39:$B$782,U$83)+'СЕТ СН'!$H$12+СВЦЭМ!$D$10+'СЕТ СН'!$H$6-'СЕТ СН'!$H$22</f>
        <v>1409.7780059900001</v>
      </c>
      <c r="V108" s="36">
        <f>SUMIFS(СВЦЭМ!$C$39:$C$782,СВЦЭМ!$A$39:$A$782,$A108,СВЦЭМ!$B$39:$B$782,V$83)+'СЕТ СН'!$H$12+СВЦЭМ!$D$10+'СЕТ СН'!$H$6-'СЕТ СН'!$H$22</f>
        <v>1410.5578746200001</v>
      </c>
      <c r="W108" s="36">
        <f>SUMIFS(СВЦЭМ!$C$39:$C$782,СВЦЭМ!$A$39:$A$782,$A108,СВЦЭМ!$B$39:$B$782,W$83)+'СЕТ СН'!$H$12+СВЦЭМ!$D$10+'СЕТ СН'!$H$6-'СЕТ СН'!$H$22</f>
        <v>1415.5582457200001</v>
      </c>
      <c r="X108" s="36">
        <f>SUMIFS(СВЦЭМ!$C$39:$C$782,СВЦЭМ!$A$39:$A$782,$A108,СВЦЭМ!$B$39:$B$782,X$83)+'СЕТ СН'!$H$12+СВЦЭМ!$D$10+'СЕТ СН'!$H$6-'СЕТ СН'!$H$22</f>
        <v>1465.2220525700002</v>
      </c>
      <c r="Y108" s="36">
        <f>SUMIFS(СВЦЭМ!$C$39:$C$782,СВЦЭМ!$A$39:$A$782,$A108,СВЦЭМ!$B$39:$B$782,Y$83)+'СЕТ СН'!$H$12+СВЦЭМ!$D$10+'СЕТ СН'!$H$6-'СЕТ СН'!$H$22</f>
        <v>1528.4130990600001</v>
      </c>
    </row>
    <row r="109" spans="1:25" ht="15.75" x14ac:dyDescent="0.2">
      <c r="A109" s="35">
        <f t="shared" si="2"/>
        <v>44526</v>
      </c>
      <c r="B109" s="36">
        <f>SUMIFS(СВЦЭМ!$C$39:$C$782,СВЦЭМ!$A$39:$A$782,$A109,СВЦЭМ!$B$39:$B$782,B$83)+'СЕТ СН'!$H$12+СВЦЭМ!$D$10+'СЕТ СН'!$H$6-'СЕТ СН'!$H$22</f>
        <v>1532.1324712800001</v>
      </c>
      <c r="C109" s="36">
        <f>SUMIFS(СВЦЭМ!$C$39:$C$782,СВЦЭМ!$A$39:$A$782,$A109,СВЦЭМ!$B$39:$B$782,C$83)+'СЕТ СН'!$H$12+СВЦЭМ!$D$10+'СЕТ СН'!$H$6-'СЕТ СН'!$H$22</f>
        <v>1528.60620814</v>
      </c>
      <c r="D109" s="36">
        <f>SUMIFS(СВЦЭМ!$C$39:$C$782,СВЦЭМ!$A$39:$A$782,$A109,СВЦЭМ!$B$39:$B$782,D$83)+'СЕТ СН'!$H$12+СВЦЭМ!$D$10+'СЕТ СН'!$H$6-'СЕТ СН'!$H$22</f>
        <v>1521.3370818200001</v>
      </c>
      <c r="E109" s="36">
        <f>SUMIFS(СВЦЭМ!$C$39:$C$782,СВЦЭМ!$A$39:$A$782,$A109,СВЦЭМ!$B$39:$B$782,E$83)+'СЕТ СН'!$H$12+СВЦЭМ!$D$10+'СЕТ СН'!$H$6-'СЕТ СН'!$H$22</f>
        <v>1504.53021805</v>
      </c>
      <c r="F109" s="36">
        <f>SUMIFS(СВЦЭМ!$C$39:$C$782,СВЦЭМ!$A$39:$A$782,$A109,СВЦЭМ!$B$39:$B$782,F$83)+'СЕТ СН'!$H$12+СВЦЭМ!$D$10+'СЕТ СН'!$H$6-'СЕТ СН'!$H$22</f>
        <v>1502.4592445800001</v>
      </c>
      <c r="G109" s="36">
        <f>SUMIFS(СВЦЭМ!$C$39:$C$782,СВЦЭМ!$A$39:$A$782,$A109,СВЦЭМ!$B$39:$B$782,G$83)+'СЕТ СН'!$H$12+СВЦЭМ!$D$10+'СЕТ СН'!$H$6-'СЕТ СН'!$H$22</f>
        <v>1502.56440559</v>
      </c>
      <c r="H109" s="36">
        <f>SUMIFS(СВЦЭМ!$C$39:$C$782,СВЦЭМ!$A$39:$A$782,$A109,СВЦЭМ!$B$39:$B$782,H$83)+'СЕТ СН'!$H$12+СВЦЭМ!$D$10+'СЕТ СН'!$H$6-'СЕТ СН'!$H$22</f>
        <v>1505.7543881300001</v>
      </c>
      <c r="I109" s="36">
        <f>SUMIFS(СВЦЭМ!$C$39:$C$782,СВЦЭМ!$A$39:$A$782,$A109,СВЦЭМ!$B$39:$B$782,I$83)+'СЕТ СН'!$H$12+СВЦЭМ!$D$10+'СЕТ СН'!$H$6-'СЕТ СН'!$H$22</f>
        <v>1475.55588966</v>
      </c>
      <c r="J109" s="36">
        <f>SUMIFS(СВЦЭМ!$C$39:$C$782,СВЦЭМ!$A$39:$A$782,$A109,СВЦЭМ!$B$39:$B$782,J$83)+'СЕТ СН'!$H$12+СВЦЭМ!$D$10+'СЕТ СН'!$H$6-'СЕТ СН'!$H$22</f>
        <v>1443.42834801</v>
      </c>
      <c r="K109" s="36">
        <f>SUMIFS(СВЦЭМ!$C$39:$C$782,СВЦЭМ!$A$39:$A$782,$A109,СВЦЭМ!$B$39:$B$782,K$83)+'СЕТ СН'!$H$12+СВЦЭМ!$D$10+'СЕТ СН'!$H$6-'СЕТ СН'!$H$22</f>
        <v>1438.6734221000002</v>
      </c>
      <c r="L109" s="36">
        <f>SUMIFS(СВЦЭМ!$C$39:$C$782,СВЦЭМ!$A$39:$A$782,$A109,СВЦЭМ!$B$39:$B$782,L$83)+'СЕТ СН'!$H$12+СВЦЭМ!$D$10+'СЕТ СН'!$H$6-'СЕТ СН'!$H$22</f>
        <v>1432.0818252000001</v>
      </c>
      <c r="M109" s="36">
        <f>SUMIFS(СВЦЭМ!$C$39:$C$782,СВЦЭМ!$A$39:$A$782,$A109,СВЦЭМ!$B$39:$B$782,M$83)+'СЕТ СН'!$H$12+СВЦЭМ!$D$10+'СЕТ СН'!$H$6-'СЕТ СН'!$H$22</f>
        <v>1423.8844525900001</v>
      </c>
      <c r="N109" s="36">
        <f>SUMIFS(СВЦЭМ!$C$39:$C$782,СВЦЭМ!$A$39:$A$782,$A109,СВЦЭМ!$B$39:$B$782,N$83)+'СЕТ СН'!$H$12+СВЦЭМ!$D$10+'СЕТ СН'!$H$6-'СЕТ СН'!$H$22</f>
        <v>1422.57872524</v>
      </c>
      <c r="O109" s="36">
        <f>SUMIFS(СВЦЭМ!$C$39:$C$782,СВЦЭМ!$A$39:$A$782,$A109,СВЦЭМ!$B$39:$B$782,O$83)+'СЕТ СН'!$H$12+СВЦЭМ!$D$10+'СЕТ СН'!$H$6-'СЕТ СН'!$H$22</f>
        <v>1425.0704463100001</v>
      </c>
      <c r="P109" s="36">
        <f>SUMIFS(СВЦЭМ!$C$39:$C$782,СВЦЭМ!$A$39:$A$782,$A109,СВЦЭМ!$B$39:$B$782,P$83)+'СЕТ СН'!$H$12+СВЦЭМ!$D$10+'СЕТ СН'!$H$6-'СЕТ СН'!$H$22</f>
        <v>1512.39432291</v>
      </c>
      <c r="Q109" s="36">
        <f>SUMIFS(СВЦЭМ!$C$39:$C$782,СВЦЭМ!$A$39:$A$782,$A109,СВЦЭМ!$B$39:$B$782,Q$83)+'СЕТ СН'!$H$12+СВЦЭМ!$D$10+'СЕТ СН'!$H$6-'СЕТ СН'!$H$22</f>
        <v>1501.27592172</v>
      </c>
      <c r="R109" s="36">
        <f>SUMIFS(СВЦЭМ!$C$39:$C$782,СВЦЭМ!$A$39:$A$782,$A109,СВЦЭМ!$B$39:$B$782,R$83)+'СЕТ СН'!$H$12+СВЦЭМ!$D$10+'СЕТ СН'!$H$6-'СЕТ СН'!$H$22</f>
        <v>1501.1816179700002</v>
      </c>
      <c r="S109" s="36">
        <f>SUMIFS(СВЦЭМ!$C$39:$C$782,СВЦЭМ!$A$39:$A$782,$A109,СВЦЭМ!$B$39:$B$782,S$83)+'СЕТ СН'!$H$12+СВЦЭМ!$D$10+'СЕТ СН'!$H$6-'СЕТ СН'!$H$22</f>
        <v>1421.5007316800002</v>
      </c>
      <c r="T109" s="36">
        <f>SUMIFS(СВЦЭМ!$C$39:$C$782,СВЦЭМ!$A$39:$A$782,$A109,СВЦЭМ!$B$39:$B$782,T$83)+'СЕТ СН'!$H$12+СВЦЭМ!$D$10+'СЕТ СН'!$H$6-'СЕТ СН'!$H$22</f>
        <v>1442.8806118</v>
      </c>
      <c r="U109" s="36">
        <f>SUMIFS(СВЦЭМ!$C$39:$C$782,СВЦЭМ!$A$39:$A$782,$A109,СВЦЭМ!$B$39:$B$782,U$83)+'СЕТ СН'!$H$12+СВЦЭМ!$D$10+'СЕТ СН'!$H$6-'СЕТ СН'!$H$22</f>
        <v>1442.1687257900001</v>
      </c>
      <c r="V109" s="36">
        <f>SUMIFS(СВЦЭМ!$C$39:$C$782,СВЦЭМ!$A$39:$A$782,$A109,СВЦЭМ!$B$39:$B$782,V$83)+'СЕТ СН'!$H$12+СВЦЭМ!$D$10+'СЕТ СН'!$H$6-'СЕТ СН'!$H$22</f>
        <v>1432.34074493</v>
      </c>
      <c r="W109" s="36">
        <f>SUMIFS(СВЦЭМ!$C$39:$C$782,СВЦЭМ!$A$39:$A$782,$A109,СВЦЭМ!$B$39:$B$782,W$83)+'СЕТ СН'!$H$12+СВЦЭМ!$D$10+'СЕТ СН'!$H$6-'СЕТ СН'!$H$22</f>
        <v>1430.3843885700001</v>
      </c>
      <c r="X109" s="36">
        <f>SUMIFS(СВЦЭМ!$C$39:$C$782,СВЦЭМ!$A$39:$A$782,$A109,СВЦЭМ!$B$39:$B$782,X$83)+'СЕТ СН'!$H$12+СВЦЭМ!$D$10+'СЕТ СН'!$H$6-'СЕТ СН'!$H$22</f>
        <v>1418.6472424800002</v>
      </c>
      <c r="Y109" s="36">
        <f>SUMIFS(СВЦЭМ!$C$39:$C$782,СВЦЭМ!$A$39:$A$782,$A109,СВЦЭМ!$B$39:$B$782,Y$83)+'СЕТ СН'!$H$12+СВЦЭМ!$D$10+'СЕТ СН'!$H$6-'СЕТ СН'!$H$22</f>
        <v>1485.05149783</v>
      </c>
    </row>
    <row r="110" spans="1:25" ht="15.75" x14ac:dyDescent="0.2">
      <c r="A110" s="35">
        <f t="shared" si="2"/>
        <v>44527</v>
      </c>
      <c r="B110" s="36">
        <f>SUMIFS(СВЦЭМ!$C$39:$C$782,СВЦЭМ!$A$39:$A$782,$A110,СВЦЭМ!$B$39:$B$782,B$83)+'СЕТ СН'!$H$12+СВЦЭМ!$D$10+'СЕТ СН'!$H$6-'СЕТ СН'!$H$22</f>
        <v>1423.6248034500002</v>
      </c>
      <c r="C110" s="36">
        <f>SUMIFS(СВЦЭМ!$C$39:$C$782,СВЦЭМ!$A$39:$A$782,$A110,СВЦЭМ!$B$39:$B$782,C$83)+'СЕТ СН'!$H$12+СВЦЭМ!$D$10+'СЕТ СН'!$H$6-'СЕТ СН'!$H$22</f>
        <v>1436.9640757900002</v>
      </c>
      <c r="D110" s="36">
        <f>SUMIFS(СВЦЭМ!$C$39:$C$782,СВЦЭМ!$A$39:$A$782,$A110,СВЦЭМ!$B$39:$B$782,D$83)+'СЕТ СН'!$H$12+СВЦЭМ!$D$10+'СЕТ СН'!$H$6-'СЕТ СН'!$H$22</f>
        <v>1465.3514767600002</v>
      </c>
      <c r="E110" s="36">
        <f>SUMIFS(СВЦЭМ!$C$39:$C$782,СВЦЭМ!$A$39:$A$782,$A110,СВЦЭМ!$B$39:$B$782,E$83)+'СЕТ СН'!$H$12+СВЦЭМ!$D$10+'СЕТ СН'!$H$6-'СЕТ СН'!$H$22</f>
        <v>1492.2194808300001</v>
      </c>
      <c r="F110" s="36">
        <f>SUMIFS(СВЦЭМ!$C$39:$C$782,СВЦЭМ!$A$39:$A$782,$A110,СВЦЭМ!$B$39:$B$782,F$83)+'СЕТ СН'!$H$12+СВЦЭМ!$D$10+'СЕТ СН'!$H$6-'СЕТ СН'!$H$22</f>
        <v>1491.8043602300002</v>
      </c>
      <c r="G110" s="36">
        <f>SUMIFS(СВЦЭМ!$C$39:$C$782,СВЦЭМ!$A$39:$A$782,$A110,СВЦЭМ!$B$39:$B$782,G$83)+'СЕТ СН'!$H$12+СВЦЭМ!$D$10+'СЕТ СН'!$H$6-'СЕТ СН'!$H$22</f>
        <v>1478.32546512</v>
      </c>
      <c r="H110" s="36">
        <f>SUMIFS(СВЦЭМ!$C$39:$C$782,СВЦЭМ!$A$39:$A$782,$A110,СВЦЭМ!$B$39:$B$782,H$83)+'СЕТ СН'!$H$12+СВЦЭМ!$D$10+'СЕТ СН'!$H$6-'СЕТ СН'!$H$22</f>
        <v>1436.5799645100001</v>
      </c>
      <c r="I110" s="36">
        <f>SUMIFS(СВЦЭМ!$C$39:$C$782,СВЦЭМ!$A$39:$A$782,$A110,СВЦЭМ!$B$39:$B$782,I$83)+'СЕТ СН'!$H$12+СВЦЭМ!$D$10+'СЕТ СН'!$H$6-'СЕТ СН'!$H$22</f>
        <v>1421.1873212400001</v>
      </c>
      <c r="J110" s="36">
        <f>SUMIFS(СВЦЭМ!$C$39:$C$782,СВЦЭМ!$A$39:$A$782,$A110,СВЦЭМ!$B$39:$B$782,J$83)+'СЕТ СН'!$H$12+СВЦЭМ!$D$10+'СЕТ СН'!$H$6-'СЕТ СН'!$H$22</f>
        <v>1404.4369514500002</v>
      </c>
      <c r="K110" s="36">
        <f>SUMIFS(СВЦЭМ!$C$39:$C$782,СВЦЭМ!$A$39:$A$782,$A110,СВЦЭМ!$B$39:$B$782,K$83)+'СЕТ СН'!$H$12+СВЦЭМ!$D$10+'СЕТ СН'!$H$6-'СЕТ СН'!$H$22</f>
        <v>1385.8213174</v>
      </c>
      <c r="L110" s="36">
        <f>SUMIFS(СВЦЭМ!$C$39:$C$782,СВЦЭМ!$A$39:$A$782,$A110,СВЦЭМ!$B$39:$B$782,L$83)+'СЕТ СН'!$H$12+СВЦЭМ!$D$10+'СЕТ СН'!$H$6-'СЕТ СН'!$H$22</f>
        <v>1395.1848321500001</v>
      </c>
      <c r="M110" s="36">
        <f>SUMIFS(СВЦЭМ!$C$39:$C$782,СВЦЭМ!$A$39:$A$782,$A110,СВЦЭМ!$B$39:$B$782,M$83)+'СЕТ СН'!$H$12+СВЦЭМ!$D$10+'СЕТ СН'!$H$6-'СЕТ СН'!$H$22</f>
        <v>1410.12483834</v>
      </c>
      <c r="N110" s="36">
        <f>SUMIFS(СВЦЭМ!$C$39:$C$782,СВЦЭМ!$A$39:$A$782,$A110,СВЦЭМ!$B$39:$B$782,N$83)+'СЕТ СН'!$H$12+СВЦЭМ!$D$10+'СЕТ СН'!$H$6-'СЕТ СН'!$H$22</f>
        <v>1446.11956244</v>
      </c>
      <c r="O110" s="36">
        <f>SUMIFS(СВЦЭМ!$C$39:$C$782,СВЦЭМ!$A$39:$A$782,$A110,СВЦЭМ!$B$39:$B$782,O$83)+'СЕТ СН'!$H$12+СВЦЭМ!$D$10+'СЕТ СН'!$H$6-'СЕТ СН'!$H$22</f>
        <v>1457.60865975</v>
      </c>
      <c r="P110" s="36">
        <f>SUMIFS(СВЦЭМ!$C$39:$C$782,СВЦЭМ!$A$39:$A$782,$A110,СВЦЭМ!$B$39:$B$782,P$83)+'СЕТ СН'!$H$12+СВЦЭМ!$D$10+'СЕТ СН'!$H$6-'СЕТ СН'!$H$22</f>
        <v>1448.40947979</v>
      </c>
      <c r="Q110" s="36">
        <f>SUMIFS(СВЦЭМ!$C$39:$C$782,СВЦЭМ!$A$39:$A$782,$A110,СВЦЭМ!$B$39:$B$782,Q$83)+'СЕТ СН'!$H$12+СВЦЭМ!$D$10+'СЕТ СН'!$H$6-'СЕТ СН'!$H$22</f>
        <v>1456.08756135</v>
      </c>
      <c r="R110" s="36">
        <f>SUMIFS(СВЦЭМ!$C$39:$C$782,СВЦЭМ!$A$39:$A$782,$A110,СВЦЭМ!$B$39:$B$782,R$83)+'СЕТ СН'!$H$12+СВЦЭМ!$D$10+'СЕТ СН'!$H$6-'СЕТ СН'!$H$22</f>
        <v>1468.8928218000001</v>
      </c>
      <c r="S110" s="36">
        <f>SUMIFS(СВЦЭМ!$C$39:$C$782,СВЦЭМ!$A$39:$A$782,$A110,СВЦЭМ!$B$39:$B$782,S$83)+'СЕТ СН'!$H$12+СВЦЭМ!$D$10+'СЕТ СН'!$H$6-'СЕТ СН'!$H$22</f>
        <v>1446.08271762</v>
      </c>
      <c r="T110" s="36">
        <f>SUMIFS(СВЦЭМ!$C$39:$C$782,СВЦЭМ!$A$39:$A$782,$A110,СВЦЭМ!$B$39:$B$782,T$83)+'СЕТ СН'!$H$12+СВЦЭМ!$D$10+'СЕТ СН'!$H$6-'СЕТ СН'!$H$22</f>
        <v>1400.8045925400002</v>
      </c>
      <c r="U110" s="36">
        <f>SUMIFS(СВЦЭМ!$C$39:$C$782,СВЦЭМ!$A$39:$A$782,$A110,СВЦЭМ!$B$39:$B$782,U$83)+'СЕТ СН'!$H$12+СВЦЭМ!$D$10+'СЕТ СН'!$H$6-'СЕТ СН'!$H$22</f>
        <v>1401.2465596100001</v>
      </c>
      <c r="V110" s="36">
        <f>SUMIFS(СВЦЭМ!$C$39:$C$782,СВЦЭМ!$A$39:$A$782,$A110,СВЦЭМ!$B$39:$B$782,V$83)+'СЕТ СН'!$H$12+СВЦЭМ!$D$10+'СЕТ СН'!$H$6-'СЕТ СН'!$H$22</f>
        <v>1431.4759709100001</v>
      </c>
      <c r="W110" s="36">
        <f>SUMIFS(СВЦЭМ!$C$39:$C$782,СВЦЭМ!$A$39:$A$782,$A110,СВЦЭМ!$B$39:$B$782,W$83)+'СЕТ СН'!$H$12+СВЦЭМ!$D$10+'СЕТ СН'!$H$6-'СЕТ СН'!$H$22</f>
        <v>1441.72099411</v>
      </c>
      <c r="X110" s="36">
        <f>SUMIFS(СВЦЭМ!$C$39:$C$782,СВЦЭМ!$A$39:$A$782,$A110,СВЦЭМ!$B$39:$B$782,X$83)+'СЕТ СН'!$H$12+СВЦЭМ!$D$10+'СЕТ СН'!$H$6-'СЕТ СН'!$H$22</f>
        <v>1423.1277296200001</v>
      </c>
      <c r="Y110" s="36">
        <f>SUMIFS(СВЦЭМ!$C$39:$C$782,СВЦЭМ!$A$39:$A$782,$A110,СВЦЭМ!$B$39:$B$782,Y$83)+'СЕТ СН'!$H$12+СВЦЭМ!$D$10+'СЕТ СН'!$H$6-'СЕТ СН'!$H$22</f>
        <v>1425.6556590300002</v>
      </c>
    </row>
    <row r="111" spans="1:25" ht="15.75" x14ac:dyDescent="0.2">
      <c r="A111" s="35">
        <f t="shared" si="2"/>
        <v>44528</v>
      </c>
      <c r="B111" s="36">
        <f>SUMIFS(СВЦЭМ!$C$39:$C$782,СВЦЭМ!$A$39:$A$782,$A111,СВЦЭМ!$B$39:$B$782,B$83)+'СЕТ СН'!$H$12+СВЦЭМ!$D$10+'СЕТ СН'!$H$6-'СЕТ СН'!$H$22</f>
        <v>1453.81664385</v>
      </c>
      <c r="C111" s="36">
        <f>SUMIFS(СВЦЭМ!$C$39:$C$782,СВЦЭМ!$A$39:$A$782,$A111,СВЦЭМ!$B$39:$B$782,C$83)+'СЕТ СН'!$H$12+СВЦЭМ!$D$10+'СЕТ СН'!$H$6-'СЕТ СН'!$H$22</f>
        <v>1480.7862156400001</v>
      </c>
      <c r="D111" s="36">
        <f>SUMIFS(СВЦЭМ!$C$39:$C$782,СВЦЭМ!$A$39:$A$782,$A111,СВЦЭМ!$B$39:$B$782,D$83)+'СЕТ СН'!$H$12+СВЦЭМ!$D$10+'СЕТ СН'!$H$6-'СЕТ СН'!$H$22</f>
        <v>1514.7197196500001</v>
      </c>
      <c r="E111" s="36">
        <f>SUMIFS(СВЦЭМ!$C$39:$C$782,СВЦЭМ!$A$39:$A$782,$A111,СВЦЭМ!$B$39:$B$782,E$83)+'СЕТ СН'!$H$12+СВЦЭМ!$D$10+'СЕТ СН'!$H$6-'СЕТ СН'!$H$22</f>
        <v>1522.6472076800001</v>
      </c>
      <c r="F111" s="36">
        <f>SUMIFS(СВЦЭМ!$C$39:$C$782,СВЦЭМ!$A$39:$A$782,$A111,СВЦЭМ!$B$39:$B$782,F$83)+'СЕТ СН'!$H$12+СВЦЭМ!$D$10+'СЕТ СН'!$H$6-'СЕТ СН'!$H$22</f>
        <v>1525.40434065</v>
      </c>
      <c r="G111" s="36">
        <f>SUMIFS(СВЦЭМ!$C$39:$C$782,СВЦЭМ!$A$39:$A$782,$A111,СВЦЭМ!$B$39:$B$782,G$83)+'СЕТ СН'!$H$12+СВЦЭМ!$D$10+'СЕТ СН'!$H$6-'СЕТ СН'!$H$22</f>
        <v>1522.43874802</v>
      </c>
      <c r="H111" s="36">
        <f>SUMIFS(СВЦЭМ!$C$39:$C$782,СВЦЭМ!$A$39:$A$782,$A111,СВЦЭМ!$B$39:$B$782,H$83)+'СЕТ СН'!$H$12+СВЦЭМ!$D$10+'СЕТ СН'!$H$6-'СЕТ СН'!$H$22</f>
        <v>1493.0086508700001</v>
      </c>
      <c r="I111" s="36">
        <f>SUMIFS(СВЦЭМ!$C$39:$C$782,СВЦЭМ!$A$39:$A$782,$A111,СВЦЭМ!$B$39:$B$782,I$83)+'СЕТ СН'!$H$12+СВЦЭМ!$D$10+'СЕТ СН'!$H$6-'СЕТ СН'!$H$22</f>
        <v>1461.2209238200001</v>
      </c>
      <c r="J111" s="36">
        <f>SUMIFS(СВЦЭМ!$C$39:$C$782,СВЦЭМ!$A$39:$A$782,$A111,СВЦЭМ!$B$39:$B$782,J$83)+'СЕТ СН'!$H$12+СВЦЭМ!$D$10+'СЕТ СН'!$H$6-'СЕТ СН'!$H$22</f>
        <v>1421.32561689</v>
      </c>
      <c r="K111" s="36">
        <f>SUMIFS(СВЦЭМ!$C$39:$C$782,СВЦЭМ!$A$39:$A$782,$A111,СВЦЭМ!$B$39:$B$782,K$83)+'СЕТ СН'!$H$12+СВЦЭМ!$D$10+'СЕТ СН'!$H$6-'СЕТ СН'!$H$22</f>
        <v>1396.1494837700002</v>
      </c>
      <c r="L111" s="36">
        <f>SUMIFS(СВЦЭМ!$C$39:$C$782,СВЦЭМ!$A$39:$A$782,$A111,СВЦЭМ!$B$39:$B$782,L$83)+'СЕТ СН'!$H$12+СВЦЭМ!$D$10+'СЕТ СН'!$H$6-'СЕТ СН'!$H$22</f>
        <v>1382.4577614</v>
      </c>
      <c r="M111" s="36">
        <f>SUMIFS(СВЦЭМ!$C$39:$C$782,СВЦЭМ!$A$39:$A$782,$A111,СВЦЭМ!$B$39:$B$782,M$83)+'СЕТ СН'!$H$12+СВЦЭМ!$D$10+'СЕТ СН'!$H$6-'СЕТ СН'!$H$22</f>
        <v>1395.3837341600001</v>
      </c>
      <c r="N111" s="36">
        <f>SUMIFS(СВЦЭМ!$C$39:$C$782,СВЦЭМ!$A$39:$A$782,$A111,СВЦЭМ!$B$39:$B$782,N$83)+'СЕТ СН'!$H$12+СВЦЭМ!$D$10+'СЕТ СН'!$H$6-'СЕТ СН'!$H$22</f>
        <v>1420.02845697</v>
      </c>
      <c r="O111" s="36">
        <f>SUMIFS(СВЦЭМ!$C$39:$C$782,СВЦЭМ!$A$39:$A$782,$A111,СВЦЭМ!$B$39:$B$782,O$83)+'СЕТ СН'!$H$12+СВЦЭМ!$D$10+'СЕТ СН'!$H$6-'СЕТ СН'!$H$22</f>
        <v>1422.6093120200001</v>
      </c>
      <c r="P111" s="36">
        <f>SUMIFS(СВЦЭМ!$C$39:$C$782,СВЦЭМ!$A$39:$A$782,$A111,СВЦЭМ!$B$39:$B$782,P$83)+'СЕТ СН'!$H$12+СВЦЭМ!$D$10+'СЕТ СН'!$H$6-'СЕТ СН'!$H$22</f>
        <v>1435.2168740500001</v>
      </c>
      <c r="Q111" s="36">
        <f>SUMIFS(СВЦЭМ!$C$39:$C$782,СВЦЭМ!$A$39:$A$782,$A111,СВЦЭМ!$B$39:$B$782,Q$83)+'СЕТ СН'!$H$12+СВЦЭМ!$D$10+'СЕТ СН'!$H$6-'СЕТ СН'!$H$22</f>
        <v>1434.36067877</v>
      </c>
      <c r="R111" s="36">
        <f>SUMIFS(СВЦЭМ!$C$39:$C$782,СВЦЭМ!$A$39:$A$782,$A111,СВЦЭМ!$B$39:$B$782,R$83)+'СЕТ СН'!$H$12+СВЦЭМ!$D$10+'СЕТ СН'!$H$6-'СЕТ СН'!$H$22</f>
        <v>1435.3447376400002</v>
      </c>
      <c r="S111" s="36">
        <f>SUMIFS(СВЦЭМ!$C$39:$C$782,СВЦЭМ!$A$39:$A$782,$A111,СВЦЭМ!$B$39:$B$782,S$83)+'СЕТ СН'!$H$12+СВЦЭМ!$D$10+'СЕТ СН'!$H$6-'СЕТ СН'!$H$22</f>
        <v>1425.0741887000001</v>
      </c>
      <c r="T111" s="36">
        <f>SUMIFS(СВЦЭМ!$C$39:$C$782,СВЦЭМ!$A$39:$A$782,$A111,СВЦЭМ!$B$39:$B$782,T$83)+'СЕТ СН'!$H$12+СВЦЭМ!$D$10+'СЕТ СН'!$H$6-'СЕТ СН'!$H$22</f>
        <v>1397.8422475900002</v>
      </c>
      <c r="U111" s="36">
        <f>SUMIFS(СВЦЭМ!$C$39:$C$782,СВЦЭМ!$A$39:$A$782,$A111,СВЦЭМ!$B$39:$B$782,U$83)+'СЕТ СН'!$H$12+СВЦЭМ!$D$10+'СЕТ СН'!$H$6-'СЕТ СН'!$H$22</f>
        <v>1395.8702326500002</v>
      </c>
      <c r="V111" s="36">
        <f>SUMIFS(СВЦЭМ!$C$39:$C$782,СВЦЭМ!$A$39:$A$782,$A111,СВЦЭМ!$B$39:$B$782,V$83)+'СЕТ СН'!$H$12+СВЦЭМ!$D$10+'СЕТ СН'!$H$6-'СЕТ СН'!$H$22</f>
        <v>1450.9365217200002</v>
      </c>
      <c r="W111" s="36">
        <f>SUMIFS(СВЦЭМ!$C$39:$C$782,СВЦЭМ!$A$39:$A$782,$A111,СВЦЭМ!$B$39:$B$782,W$83)+'СЕТ СН'!$H$12+СВЦЭМ!$D$10+'СЕТ СН'!$H$6-'СЕТ СН'!$H$22</f>
        <v>1427.2863146500001</v>
      </c>
      <c r="X111" s="36">
        <f>SUMIFS(СВЦЭМ!$C$39:$C$782,СВЦЭМ!$A$39:$A$782,$A111,СВЦЭМ!$B$39:$B$782,X$83)+'СЕТ СН'!$H$12+СВЦЭМ!$D$10+'СЕТ СН'!$H$6-'СЕТ СН'!$H$22</f>
        <v>1422.99754822</v>
      </c>
      <c r="Y111" s="36">
        <f>SUMIFS(СВЦЭМ!$C$39:$C$782,СВЦЭМ!$A$39:$A$782,$A111,СВЦЭМ!$B$39:$B$782,Y$83)+'СЕТ СН'!$H$12+СВЦЭМ!$D$10+'СЕТ СН'!$H$6-'СЕТ СН'!$H$22</f>
        <v>1455.00398855</v>
      </c>
    </row>
    <row r="112" spans="1:25" ht="15.75" x14ac:dyDescent="0.2">
      <c r="A112" s="35">
        <f t="shared" si="2"/>
        <v>44529</v>
      </c>
      <c r="B112" s="36">
        <f>SUMIFS(СВЦЭМ!$C$39:$C$782,СВЦЭМ!$A$39:$A$782,$A112,СВЦЭМ!$B$39:$B$782,B$83)+'СЕТ СН'!$H$12+СВЦЭМ!$D$10+'СЕТ СН'!$H$6-'СЕТ СН'!$H$22</f>
        <v>1451.2684793600001</v>
      </c>
      <c r="C112" s="36">
        <f>SUMIFS(СВЦЭМ!$C$39:$C$782,СВЦЭМ!$A$39:$A$782,$A112,СВЦЭМ!$B$39:$B$782,C$83)+'СЕТ СН'!$H$12+СВЦЭМ!$D$10+'СЕТ СН'!$H$6-'СЕТ СН'!$H$22</f>
        <v>1470.8298194500001</v>
      </c>
      <c r="D112" s="36">
        <f>SUMIFS(СВЦЭМ!$C$39:$C$782,СВЦЭМ!$A$39:$A$782,$A112,СВЦЭМ!$B$39:$B$782,D$83)+'СЕТ СН'!$H$12+СВЦЭМ!$D$10+'СЕТ СН'!$H$6-'СЕТ СН'!$H$22</f>
        <v>1499.9437645100002</v>
      </c>
      <c r="E112" s="36">
        <f>SUMIFS(СВЦЭМ!$C$39:$C$782,СВЦЭМ!$A$39:$A$782,$A112,СВЦЭМ!$B$39:$B$782,E$83)+'СЕТ СН'!$H$12+СВЦЭМ!$D$10+'СЕТ СН'!$H$6-'СЕТ СН'!$H$22</f>
        <v>1505.3786182000001</v>
      </c>
      <c r="F112" s="36">
        <f>SUMIFS(СВЦЭМ!$C$39:$C$782,СВЦЭМ!$A$39:$A$782,$A112,СВЦЭМ!$B$39:$B$782,F$83)+'СЕТ СН'!$H$12+СВЦЭМ!$D$10+'СЕТ СН'!$H$6-'СЕТ СН'!$H$22</f>
        <v>1509.39196801</v>
      </c>
      <c r="G112" s="36">
        <f>SUMIFS(СВЦЭМ!$C$39:$C$782,СВЦЭМ!$A$39:$A$782,$A112,СВЦЭМ!$B$39:$B$782,G$83)+'СЕТ СН'!$H$12+СВЦЭМ!$D$10+'СЕТ СН'!$H$6-'СЕТ СН'!$H$22</f>
        <v>1503.4865216300002</v>
      </c>
      <c r="H112" s="36">
        <f>SUMIFS(СВЦЭМ!$C$39:$C$782,СВЦЭМ!$A$39:$A$782,$A112,СВЦЭМ!$B$39:$B$782,H$83)+'СЕТ СН'!$H$12+СВЦЭМ!$D$10+'СЕТ СН'!$H$6-'СЕТ СН'!$H$22</f>
        <v>1458.1422714700002</v>
      </c>
      <c r="I112" s="36">
        <f>SUMIFS(СВЦЭМ!$C$39:$C$782,СВЦЭМ!$A$39:$A$782,$A112,СВЦЭМ!$B$39:$B$782,I$83)+'СЕТ СН'!$H$12+СВЦЭМ!$D$10+'СЕТ СН'!$H$6-'СЕТ СН'!$H$22</f>
        <v>1420.5479395500001</v>
      </c>
      <c r="J112" s="36">
        <f>SUMIFS(СВЦЭМ!$C$39:$C$782,СВЦЭМ!$A$39:$A$782,$A112,СВЦЭМ!$B$39:$B$782,J$83)+'СЕТ СН'!$H$12+СВЦЭМ!$D$10+'СЕТ СН'!$H$6-'СЕТ СН'!$H$22</f>
        <v>1402.9621256600001</v>
      </c>
      <c r="K112" s="36">
        <f>SUMIFS(СВЦЭМ!$C$39:$C$782,СВЦЭМ!$A$39:$A$782,$A112,СВЦЭМ!$B$39:$B$782,K$83)+'СЕТ СН'!$H$12+СВЦЭМ!$D$10+'СЕТ СН'!$H$6-'СЕТ СН'!$H$22</f>
        <v>1395.9074538500001</v>
      </c>
      <c r="L112" s="36">
        <f>SUMIFS(СВЦЭМ!$C$39:$C$782,СВЦЭМ!$A$39:$A$782,$A112,СВЦЭМ!$B$39:$B$782,L$83)+'СЕТ СН'!$H$12+СВЦЭМ!$D$10+'СЕТ СН'!$H$6-'СЕТ СН'!$H$22</f>
        <v>1397.28259688</v>
      </c>
      <c r="M112" s="36">
        <f>SUMIFS(СВЦЭМ!$C$39:$C$782,СВЦЭМ!$A$39:$A$782,$A112,СВЦЭМ!$B$39:$B$782,M$83)+'СЕТ СН'!$H$12+СВЦЭМ!$D$10+'СЕТ СН'!$H$6-'СЕТ СН'!$H$22</f>
        <v>1409.13684674</v>
      </c>
      <c r="N112" s="36">
        <f>SUMIFS(СВЦЭМ!$C$39:$C$782,СВЦЭМ!$A$39:$A$782,$A112,СВЦЭМ!$B$39:$B$782,N$83)+'СЕТ СН'!$H$12+СВЦЭМ!$D$10+'СЕТ СН'!$H$6-'СЕТ СН'!$H$22</f>
        <v>1425.3964578300001</v>
      </c>
      <c r="O112" s="36">
        <f>SUMIFS(СВЦЭМ!$C$39:$C$782,СВЦЭМ!$A$39:$A$782,$A112,СВЦЭМ!$B$39:$B$782,O$83)+'СЕТ СН'!$H$12+СВЦЭМ!$D$10+'СЕТ СН'!$H$6-'СЕТ СН'!$H$22</f>
        <v>1456.1904900000002</v>
      </c>
      <c r="P112" s="36">
        <f>SUMIFS(СВЦЭМ!$C$39:$C$782,СВЦЭМ!$A$39:$A$782,$A112,СВЦЭМ!$B$39:$B$782,P$83)+'СЕТ СН'!$H$12+СВЦЭМ!$D$10+'СЕТ СН'!$H$6-'СЕТ СН'!$H$22</f>
        <v>1460.5949584</v>
      </c>
      <c r="Q112" s="36">
        <f>SUMIFS(СВЦЭМ!$C$39:$C$782,СВЦЭМ!$A$39:$A$782,$A112,СВЦЭМ!$B$39:$B$782,Q$83)+'СЕТ СН'!$H$12+СВЦЭМ!$D$10+'СЕТ СН'!$H$6-'СЕТ СН'!$H$22</f>
        <v>1464.9428559500002</v>
      </c>
      <c r="R112" s="36">
        <f>SUMIFS(СВЦЭМ!$C$39:$C$782,СВЦЭМ!$A$39:$A$782,$A112,СВЦЭМ!$B$39:$B$782,R$83)+'СЕТ СН'!$H$12+СВЦЭМ!$D$10+'СЕТ СН'!$H$6-'СЕТ СН'!$H$22</f>
        <v>1455.9090065300002</v>
      </c>
      <c r="S112" s="36">
        <f>SUMIFS(СВЦЭМ!$C$39:$C$782,СВЦЭМ!$A$39:$A$782,$A112,СВЦЭМ!$B$39:$B$782,S$83)+'СЕТ СН'!$H$12+СВЦЭМ!$D$10+'СЕТ СН'!$H$6-'СЕТ СН'!$H$22</f>
        <v>1436.5634161800001</v>
      </c>
      <c r="T112" s="36">
        <f>SUMIFS(СВЦЭМ!$C$39:$C$782,СВЦЭМ!$A$39:$A$782,$A112,СВЦЭМ!$B$39:$B$782,T$83)+'СЕТ СН'!$H$12+СВЦЭМ!$D$10+'СЕТ СН'!$H$6-'СЕТ СН'!$H$22</f>
        <v>1401.7610871000002</v>
      </c>
      <c r="U112" s="36">
        <f>SUMIFS(СВЦЭМ!$C$39:$C$782,СВЦЭМ!$A$39:$A$782,$A112,СВЦЭМ!$B$39:$B$782,U$83)+'СЕТ СН'!$H$12+СВЦЭМ!$D$10+'СЕТ СН'!$H$6-'СЕТ СН'!$H$22</f>
        <v>1394.6119629500001</v>
      </c>
      <c r="V112" s="36">
        <f>SUMIFS(СВЦЭМ!$C$39:$C$782,СВЦЭМ!$A$39:$A$782,$A112,СВЦЭМ!$B$39:$B$782,V$83)+'СЕТ СН'!$H$12+СВЦЭМ!$D$10+'СЕТ СН'!$H$6-'СЕТ СН'!$H$22</f>
        <v>1403.8228367300001</v>
      </c>
      <c r="W112" s="36">
        <f>SUMIFS(СВЦЭМ!$C$39:$C$782,СВЦЭМ!$A$39:$A$782,$A112,СВЦЭМ!$B$39:$B$782,W$83)+'СЕТ СН'!$H$12+СВЦЭМ!$D$10+'СЕТ СН'!$H$6-'СЕТ СН'!$H$22</f>
        <v>1441.0565980600002</v>
      </c>
      <c r="X112" s="36">
        <f>SUMIFS(СВЦЭМ!$C$39:$C$782,СВЦЭМ!$A$39:$A$782,$A112,СВЦЭМ!$B$39:$B$782,X$83)+'СЕТ СН'!$H$12+СВЦЭМ!$D$10+'СЕТ СН'!$H$6-'СЕТ СН'!$H$22</f>
        <v>1456.5148411</v>
      </c>
      <c r="Y112" s="36">
        <f>SUMIFS(СВЦЭМ!$C$39:$C$782,СВЦЭМ!$A$39:$A$782,$A112,СВЦЭМ!$B$39:$B$782,Y$83)+'СЕТ СН'!$H$12+СВЦЭМ!$D$10+'СЕТ СН'!$H$6-'СЕТ СН'!$H$22</f>
        <v>1478.6282120200001</v>
      </c>
    </row>
    <row r="113" spans="1:27" ht="15.75" x14ac:dyDescent="0.2">
      <c r="A113" s="35">
        <f t="shared" si="2"/>
        <v>44530</v>
      </c>
      <c r="B113" s="36">
        <f>SUMIFS(СВЦЭМ!$C$39:$C$782,СВЦЭМ!$A$39:$A$782,$A113,СВЦЭМ!$B$39:$B$782,B$83)+'СЕТ СН'!$H$12+СВЦЭМ!$D$10+'СЕТ СН'!$H$6-'СЕТ СН'!$H$22</f>
        <v>1473.8015712500001</v>
      </c>
      <c r="C113" s="36">
        <f>SUMIFS(СВЦЭМ!$C$39:$C$782,СВЦЭМ!$A$39:$A$782,$A113,СВЦЭМ!$B$39:$B$782,C$83)+'СЕТ СН'!$H$12+СВЦЭМ!$D$10+'СЕТ СН'!$H$6-'СЕТ СН'!$H$22</f>
        <v>1487.0389460800002</v>
      </c>
      <c r="D113" s="36">
        <f>SUMIFS(СВЦЭМ!$C$39:$C$782,СВЦЭМ!$A$39:$A$782,$A113,СВЦЭМ!$B$39:$B$782,D$83)+'СЕТ СН'!$H$12+СВЦЭМ!$D$10+'СЕТ СН'!$H$6-'СЕТ СН'!$H$22</f>
        <v>1534.2854198300001</v>
      </c>
      <c r="E113" s="36">
        <f>SUMIFS(СВЦЭМ!$C$39:$C$782,СВЦЭМ!$A$39:$A$782,$A113,СВЦЭМ!$B$39:$B$782,E$83)+'СЕТ СН'!$H$12+СВЦЭМ!$D$10+'СЕТ СН'!$H$6-'СЕТ СН'!$H$22</f>
        <v>1540.8764928000001</v>
      </c>
      <c r="F113" s="36">
        <f>SUMIFS(СВЦЭМ!$C$39:$C$782,СВЦЭМ!$A$39:$A$782,$A113,СВЦЭМ!$B$39:$B$782,F$83)+'СЕТ СН'!$H$12+СВЦЭМ!$D$10+'СЕТ СН'!$H$6-'СЕТ СН'!$H$22</f>
        <v>1548.45929116</v>
      </c>
      <c r="G113" s="36">
        <f>SUMIFS(СВЦЭМ!$C$39:$C$782,СВЦЭМ!$A$39:$A$782,$A113,СВЦЭМ!$B$39:$B$782,G$83)+'СЕТ СН'!$H$12+СВЦЭМ!$D$10+'СЕТ СН'!$H$6-'СЕТ СН'!$H$22</f>
        <v>1535.5165432600002</v>
      </c>
      <c r="H113" s="36">
        <f>SUMIFS(СВЦЭМ!$C$39:$C$782,СВЦЭМ!$A$39:$A$782,$A113,СВЦЭМ!$B$39:$B$782,H$83)+'СЕТ СН'!$H$12+СВЦЭМ!$D$10+'СЕТ СН'!$H$6-'СЕТ СН'!$H$22</f>
        <v>1499.3744673900001</v>
      </c>
      <c r="I113" s="36">
        <f>SUMIFS(СВЦЭМ!$C$39:$C$782,СВЦЭМ!$A$39:$A$782,$A113,СВЦЭМ!$B$39:$B$782,I$83)+'СЕТ СН'!$H$12+СВЦЭМ!$D$10+'СЕТ СН'!$H$6-'СЕТ СН'!$H$22</f>
        <v>1475.2653588300002</v>
      </c>
      <c r="J113" s="36">
        <f>SUMIFS(СВЦЭМ!$C$39:$C$782,СВЦЭМ!$A$39:$A$782,$A113,СВЦЭМ!$B$39:$B$782,J$83)+'СЕТ СН'!$H$12+СВЦЭМ!$D$10+'СЕТ СН'!$H$6-'СЕТ СН'!$H$22</f>
        <v>1431.93441824</v>
      </c>
      <c r="K113" s="36">
        <f>SUMIFS(СВЦЭМ!$C$39:$C$782,СВЦЭМ!$A$39:$A$782,$A113,СВЦЭМ!$B$39:$B$782,K$83)+'СЕТ СН'!$H$12+СВЦЭМ!$D$10+'СЕТ СН'!$H$6-'СЕТ СН'!$H$22</f>
        <v>1413.42184064</v>
      </c>
      <c r="L113" s="36">
        <f>SUMIFS(СВЦЭМ!$C$39:$C$782,СВЦЭМ!$A$39:$A$782,$A113,СВЦЭМ!$B$39:$B$782,L$83)+'СЕТ СН'!$H$12+СВЦЭМ!$D$10+'СЕТ СН'!$H$6-'СЕТ СН'!$H$22</f>
        <v>1416.0179287600001</v>
      </c>
      <c r="M113" s="36">
        <f>SUMIFS(СВЦЭМ!$C$39:$C$782,СВЦЭМ!$A$39:$A$782,$A113,СВЦЭМ!$B$39:$B$782,M$83)+'СЕТ СН'!$H$12+СВЦЭМ!$D$10+'СЕТ СН'!$H$6-'СЕТ СН'!$H$22</f>
        <v>1411.66905408</v>
      </c>
      <c r="N113" s="36">
        <f>SUMIFS(СВЦЭМ!$C$39:$C$782,СВЦЭМ!$A$39:$A$782,$A113,СВЦЭМ!$B$39:$B$782,N$83)+'СЕТ СН'!$H$12+СВЦЭМ!$D$10+'СЕТ СН'!$H$6-'СЕТ СН'!$H$22</f>
        <v>1426.99154501</v>
      </c>
      <c r="O113" s="36">
        <f>SUMIFS(СВЦЭМ!$C$39:$C$782,СВЦЭМ!$A$39:$A$782,$A113,СВЦЭМ!$B$39:$B$782,O$83)+'СЕТ СН'!$H$12+СВЦЭМ!$D$10+'СЕТ СН'!$H$6-'СЕТ СН'!$H$22</f>
        <v>1429.3721365400002</v>
      </c>
      <c r="P113" s="36">
        <f>SUMIFS(СВЦЭМ!$C$39:$C$782,СВЦЭМ!$A$39:$A$782,$A113,СВЦЭМ!$B$39:$B$782,P$83)+'СЕТ СН'!$H$12+СВЦЭМ!$D$10+'СЕТ СН'!$H$6-'СЕТ СН'!$H$22</f>
        <v>1436.93985021</v>
      </c>
      <c r="Q113" s="36">
        <f>SUMIFS(СВЦЭМ!$C$39:$C$782,СВЦЭМ!$A$39:$A$782,$A113,СВЦЭМ!$B$39:$B$782,Q$83)+'СЕТ СН'!$H$12+СВЦЭМ!$D$10+'СЕТ СН'!$H$6-'СЕТ СН'!$H$22</f>
        <v>1440.4428018600001</v>
      </c>
      <c r="R113" s="36">
        <f>SUMIFS(СВЦЭМ!$C$39:$C$782,СВЦЭМ!$A$39:$A$782,$A113,СВЦЭМ!$B$39:$B$782,R$83)+'СЕТ СН'!$H$12+СВЦЭМ!$D$10+'СЕТ СН'!$H$6-'СЕТ СН'!$H$22</f>
        <v>1459.1580679600002</v>
      </c>
      <c r="S113" s="36">
        <f>SUMIFS(СВЦЭМ!$C$39:$C$782,СВЦЭМ!$A$39:$A$782,$A113,СВЦЭМ!$B$39:$B$782,S$83)+'СЕТ СН'!$H$12+СВЦЭМ!$D$10+'СЕТ СН'!$H$6-'СЕТ СН'!$H$22</f>
        <v>1429.5503987200002</v>
      </c>
      <c r="T113" s="36">
        <f>SUMIFS(СВЦЭМ!$C$39:$C$782,СВЦЭМ!$A$39:$A$782,$A113,СВЦЭМ!$B$39:$B$782,T$83)+'СЕТ СН'!$H$12+СВЦЭМ!$D$10+'СЕТ СН'!$H$6-'СЕТ СН'!$H$22</f>
        <v>1403.1076859900002</v>
      </c>
      <c r="U113" s="36">
        <f>SUMIFS(СВЦЭМ!$C$39:$C$782,СВЦЭМ!$A$39:$A$782,$A113,СВЦЭМ!$B$39:$B$782,U$83)+'СЕТ СН'!$H$12+СВЦЭМ!$D$10+'СЕТ СН'!$H$6-'СЕТ СН'!$H$22</f>
        <v>1400.2911108800001</v>
      </c>
      <c r="V113" s="36">
        <f>SUMIFS(СВЦЭМ!$C$39:$C$782,СВЦЭМ!$A$39:$A$782,$A113,СВЦЭМ!$B$39:$B$782,V$83)+'СЕТ СН'!$H$12+СВЦЭМ!$D$10+'СЕТ СН'!$H$6-'СЕТ СН'!$H$22</f>
        <v>1413.7568525900001</v>
      </c>
      <c r="W113" s="36">
        <f>SUMIFS(СВЦЭМ!$C$39:$C$782,СВЦЭМ!$A$39:$A$782,$A113,СВЦЭМ!$B$39:$B$782,W$83)+'СЕТ СН'!$H$12+СВЦЭМ!$D$10+'СЕТ СН'!$H$6-'СЕТ СН'!$H$22</f>
        <v>1449.8876651800001</v>
      </c>
      <c r="X113" s="36">
        <f>SUMIFS(СВЦЭМ!$C$39:$C$782,СВЦЭМ!$A$39:$A$782,$A113,СВЦЭМ!$B$39:$B$782,X$83)+'СЕТ СН'!$H$12+СВЦЭМ!$D$10+'СЕТ СН'!$H$6-'СЕТ СН'!$H$22</f>
        <v>1455.87315276</v>
      </c>
      <c r="Y113" s="36">
        <f>SUMIFS(СВЦЭМ!$C$39:$C$782,СВЦЭМ!$A$39:$A$782,$A113,СВЦЭМ!$B$39:$B$782,Y$83)+'СЕТ СН'!$H$12+СВЦЭМ!$D$10+'СЕТ СН'!$H$6-'СЕТ СН'!$H$22</f>
        <v>1474.4591122400002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СН'!$I$12+СВЦЭМ!$D$10+'СЕТ СН'!$I$6-'СЕТ СН'!$I$22</f>
        <v>1666.89623274</v>
      </c>
      <c r="C120" s="36">
        <f>SUMIFS(СВЦЭМ!$C$39:$C$782,СВЦЭМ!$A$39:$A$782,$A120,СВЦЭМ!$B$39:$B$782,C$119)+'СЕТ СН'!$I$12+СВЦЭМ!$D$10+'СЕТ СН'!$I$6-'СЕТ СН'!$I$22</f>
        <v>1711.7713778699999</v>
      </c>
      <c r="D120" s="36">
        <f>SUMIFS(СВЦЭМ!$C$39:$C$782,СВЦЭМ!$A$39:$A$782,$A120,СВЦЭМ!$B$39:$B$782,D$119)+'СЕТ СН'!$I$12+СВЦЭМ!$D$10+'СЕТ СН'!$I$6-'СЕТ СН'!$I$22</f>
        <v>1659.3702416200001</v>
      </c>
      <c r="E120" s="36">
        <f>SUMIFS(СВЦЭМ!$C$39:$C$782,СВЦЭМ!$A$39:$A$782,$A120,СВЦЭМ!$B$39:$B$782,E$119)+'СЕТ СН'!$I$12+СВЦЭМ!$D$10+'СЕТ СН'!$I$6-'СЕТ СН'!$I$22</f>
        <v>1644.95136858</v>
      </c>
      <c r="F120" s="36">
        <f>SUMIFS(СВЦЭМ!$C$39:$C$782,СВЦЭМ!$A$39:$A$782,$A120,СВЦЭМ!$B$39:$B$782,F$119)+'СЕТ СН'!$I$12+СВЦЭМ!$D$10+'СЕТ СН'!$I$6-'СЕТ СН'!$I$22</f>
        <v>1644.38687005</v>
      </c>
      <c r="G120" s="36">
        <f>SUMIFS(СВЦЭМ!$C$39:$C$782,СВЦЭМ!$A$39:$A$782,$A120,СВЦЭМ!$B$39:$B$782,G$119)+'СЕТ СН'!$I$12+СВЦЭМ!$D$10+'СЕТ СН'!$I$6-'СЕТ СН'!$I$22</f>
        <v>1647.30740771</v>
      </c>
      <c r="H120" s="36">
        <f>SUMIFS(СВЦЭМ!$C$39:$C$782,СВЦЭМ!$A$39:$A$782,$A120,СВЦЭМ!$B$39:$B$782,H$119)+'СЕТ СН'!$I$12+СВЦЭМ!$D$10+'СЕТ СН'!$I$6-'СЕТ СН'!$I$22</f>
        <v>1663.2038413100001</v>
      </c>
      <c r="I120" s="36">
        <f>SUMIFS(СВЦЭМ!$C$39:$C$782,СВЦЭМ!$A$39:$A$782,$A120,СВЦЭМ!$B$39:$B$782,I$119)+'СЕТ СН'!$I$12+СВЦЭМ!$D$10+'СЕТ СН'!$I$6-'СЕТ СН'!$I$22</f>
        <v>1645.74443787</v>
      </c>
      <c r="J120" s="36">
        <f>SUMIFS(СВЦЭМ!$C$39:$C$782,СВЦЭМ!$A$39:$A$782,$A120,СВЦЭМ!$B$39:$B$782,J$119)+'СЕТ СН'!$I$12+СВЦЭМ!$D$10+'СЕТ СН'!$I$6-'СЕТ СН'!$I$22</f>
        <v>1625.50370245</v>
      </c>
      <c r="K120" s="36">
        <f>SUMIFS(СВЦЭМ!$C$39:$C$782,СВЦЭМ!$A$39:$A$782,$A120,СВЦЭМ!$B$39:$B$782,K$119)+'СЕТ СН'!$I$12+СВЦЭМ!$D$10+'СЕТ СН'!$I$6-'СЕТ СН'!$I$22</f>
        <v>1604.4575312300001</v>
      </c>
      <c r="L120" s="36">
        <f>SUMIFS(СВЦЭМ!$C$39:$C$782,СВЦЭМ!$A$39:$A$782,$A120,СВЦЭМ!$B$39:$B$782,L$119)+'СЕТ СН'!$I$12+СВЦЭМ!$D$10+'СЕТ СН'!$I$6-'СЕТ СН'!$I$22</f>
        <v>1605.1722994300001</v>
      </c>
      <c r="M120" s="36">
        <f>SUMIFS(СВЦЭМ!$C$39:$C$782,СВЦЭМ!$A$39:$A$782,$A120,СВЦЭМ!$B$39:$B$782,M$119)+'СЕТ СН'!$I$12+СВЦЭМ!$D$10+'СЕТ СН'!$I$6-'СЕТ СН'!$I$22</f>
        <v>1632.1576599699999</v>
      </c>
      <c r="N120" s="36">
        <f>SUMIFS(СВЦЭМ!$C$39:$C$782,СВЦЭМ!$A$39:$A$782,$A120,СВЦЭМ!$B$39:$B$782,N$119)+'СЕТ СН'!$I$12+СВЦЭМ!$D$10+'СЕТ СН'!$I$6-'СЕТ СН'!$I$22</f>
        <v>1691.6975777100001</v>
      </c>
      <c r="O120" s="36">
        <f>SUMIFS(СВЦЭМ!$C$39:$C$782,СВЦЭМ!$A$39:$A$782,$A120,СВЦЭМ!$B$39:$B$782,O$119)+'СЕТ СН'!$I$12+СВЦЭМ!$D$10+'СЕТ СН'!$I$6-'СЕТ СН'!$I$22</f>
        <v>1679.0235340500001</v>
      </c>
      <c r="P120" s="36">
        <f>SUMIFS(СВЦЭМ!$C$39:$C$782,СВЦЭМ!$A$39:$A$782,$A120,СВЦЭМ!$B$39:$B$782,P$119)+'СЕТ СН'!$I$12+СВЦЭМ!$D$10+'СЕТ СН'!$I$6-'СЕТ СН'!$I$22</f>
        <v>1670.5969706200001</v>
      </c>
      <c r="Q120" s="36">
        <f>SUMIFS(СВЦЭМ!$C$39:$C$782,СВЦЭМ!$A$39:$A$782,$A120,СВЦЭМ!$B$39:$B$782,Q$119)+'СЕТ СН'!$I$12+СВЦЭМ!$D$10+'СЕТ СН'!$I$6-'СЕТ СН'!$I$22</f>
        <v>1684.65198618</v>
      </c>
      <c r="R120" s="36">
        <f>SUMIFS(СВЦЭМ!$C$39:$C$782,СВЦЭМ!$A$39:$A$782,$A120,СВЦЭМ!$B$39:$B$782,R$119)+'СЕТ СН'!$I$12+СВЦЭМ!$D$10+'СЕТ СН'!$I$6-'СЕТ СН'!$I$22</f>
        <v>1682.4096302600001</v>
      </c>
      <c r="S120" s="36">
        <f>SUMIFS(СВЦЭМ!$C$39:$C$782,СВЦЭМ!$A$39:$A$782,$A120,СВЦЭМ!$B$39:$B$782,S$119)+'СЕТ СН'!$I$12+СВЦЭМ!$D$10+'СЕТ СН'!$I$6-'СЕТ СН'!$I$22</f>
        <v>1667.20782975</v>
      </c>
      <c r="T120" s="36">
        <f>SUMIFS(СВЦЭМ!$C$39:$C$782,СВЦЭМ!$A$39:$A$782,$A120,СВЦЭМ!$B$39:$B$782,T$119)+'СЕТ СН'!$I$12+СВЦЭМ!$D$10+'СЕТ СН'!$I$6-'СЕТ СН'!$I$22</f>
        <v>1621.60481273</v>
      </c>
      <c r="U120" s="36">
        <f>SUMIFS(СВЦЭМ!$C$39:$C$782,СВЦЭМ!$A$39:$A$782,$A120,СВЦЭМ!$B$39:$B$782,U$119)+'СЕТ СН'!$I$12+СВЦЭМ!$D$10+'СЕТ СН'!$I$6-'СЕТ СН'!$I$22</f>
        <v>1630.4511878200001</v>
      </c>
      <c r="V120" s="36">
        <f>SUMIFS(СВЦЭМ!$C$39:$C$782,СВЦЭМ!$A$39:$A$782,$A120,СВЦЭМ!$B$39:$B$782,V$119)+'СЕТ СН'!$I$12+СВЦЭМ!$D$10+'СЕТ СН'!$I$6-'СЕТ СН'!$I$22</f>
        <v>1611.44054779</v>
      </c>
      <c r="W120" s="36">
        <f>SUMIFS(СВЦЭМ!$C$39:$C$782,СВЦЭМ!$A$39:$A$782,$A120,СВЦЭМ!$B$39:$B$782,W$119)+'СЕТ СН'!$I$12+СВЦЭМ!$D$10+'СЕТ СН'!$I$6-'СЕТ СН'!$I$22</f>
        <v>1673.7652405000001</v>
      </c>
      <c r="X120" s="36">
        <f>SUMIFS(СВЦЭМ!$C$39:$C$782,СВЦЭМ!$A$39:$A$782,$A120,СВЦЭМ!$B$39:$B$782,X$119)+'СЕТ СН'!$I$12+СВЦЭМ!$D$10+'СЕТ СН'!$I$6-'СЕТ СН'!$I$22</f>
        <v>1662.5032820500001</v>
      </c>
      <c r="Y120" s="36">
        <f>SUMIFS(СВЦЭМ!$C$39:$C$782,СВЦЭМ!$A$39:$A$782,$A120,СВЦЭМ!$B$39:$B$782,Y$119)+'СЕТ СН'!$I$12+СВЦЭМ!$D$10+'СЕТ СН'!$I$6-'СЕТ СН'!$I$22</f>
        <v>1657.1836714799999</v>
      </c>
    </row>
    <row r="121" spans="1:27" ht="15.75" x14ac:dyDescent="0.2">
      <c r="A121" s="35">
        <f>A120+1</f>
        <v>44502</v>
      </c>
      <c r="B121" s="36">
        <f>SUMIFS(СВЦЭМ!$C$39:$C$782,СВЦЭМ!$A$39:$A$782,$A121,СВЦЭМ!$B$39:$B$782,B$119)+'СЕТ СН'!$I$12+СВЦЭМ!$D$10+'СЕТ СН'!$I$6-'СЕТ СН'!$I$22</f>
        <v>1678.58619982</v>
      </c>
      <c r="C121" s="36">
        <f>SUMIFS(СВЦЭМ!$C$39:$C$782,СВЦЭМ!$A$39:$A$782,$A121,СВЦЭМ!$B$39:$B$782,C$119)+'СЕТ СН'!$I$12+СВЦЭМ!$D$10+'СЕТ СН'!$I$6-'СЕТ СН'!$I$22</f>
        <v>1725.5686227900001</v>
      </c>
      <c r="D121" s="36">
        <f>SUMIFS(СВЦЭМ!$C$39:$C$782,СВЦЭМ!$A$39:$A$782,$A121,СВЦЭМ!$B$39:$B$782,D$119)+'СЕТ СН'!$I$12+СВЦЭМ!$D$10+'СЕТ СН'!$I$6-'СЕТ СН'!$I$22</f>
        <v>1675.3279286</v>
      </c>
      <c r="E121" s="36">
        <f>SUMIFS(СВЦЭМ!$C$39:$C$782,СВЦЭМ!$A$39:$A$782,$A121,СВЦЭМ!$B$39:$B$782,E$119)+'СЕТ СН'!$I$12+СВЦЭМ!$D$10+'СЕТ СН'!$I$6-'СЕТ СН'!$I$22</f>
        <v>1650.3940480000001</v>
      </c>
      <c r="F121" s="36">
        <f>SUMIFS(СВЦЭМ!$C$39:$C$782,СВЦЭМ!$A$39:$A$782,$A121,СВЦЭМ!$B$39:$B$782,F$119)+'СЕТ СН'!$I$12+СВЦЭМ!$D$10+'СЕТ СН'!$I$6-'СЕТ СН'!$I$22</f>
        <v>1641.6989762000001</v>
      </c>
      <c r="G121" s="36">
        <f>SUMIFS(СВЦЭМ!$C$39:$C$782,СВЦЭМ!$A$39:$A$782,$A121,СВЦЭМ!$B$39:$B$782,G$119)+'СЕТ СН'!$I$12+СВЦЭМ!$D$10+'СЕТ СН'!$I$6-'СЕТ СН'!$I$22</f>
        <v>1652.7971678500001</v>
      </c>
      <c r="H121" s="36">
        <f>SUMIFS(СВЦЭМ!$C$39:$C$782,СВЦЭМ!$A$39:$A$782,$A121,СВЦЭМ!$B$39:$B$782,H$119)+'СЕТ СН'!$I$12+СВЦЭМ!$D$10+'СЕТ СН'!$I$6-'СЕТ СН'!$I$22</f>
        <v>1680.0898301</v>
      </c>
      <c r="I121" s="36">
        <f>SUMIFS(СВЦЭМ!$C$39:$C$782,СВЦЭМ!$A$39:$A$782,$A121,СВЦЭМ!$B$39:$B$782,I$119)+'СЕТ СН'!$I$12+СВЦЭМ!$D$10+'СЕТ СН'!$I$6-'СЕТ СН'!$I$22</f>
        <v>1659.80553083</v>
      </c>
      <c r="J121" s="36">
        <f>SUMIFS(СВЦЭМ!$C$39:$C$782,СВЦЭМ!$A$39:$A$782,$A121,СВЦЭМ!$B$39:$B$782,J$119)+'СЕТ СН'!$I$12+СВЦЭМ!$D$10+'СЕТ СН'!$I$6-'СЕТ СН'!$I$22</f>
        <v>1651.1632794</v>
      </c>
      <c r="K121" s="36">
        <f>SUMIFS(СВЦЭМ!$C$39:$C$782,СВЦЭМ!$A$39:$A$782,$A121,СВЦЭМ!$B$39:$B$782,K$119)+'СЕТ СН'!$I$12+СВЦЭМ!$D$10+'СЕТ СН'!$I$6-'СЕТ СН'!$I$22</f>
        <v>1598.2279675000002</v>
      </c>
      <c r="L121" s="36">
        <f>SUMIFS(СВЦЭМ!$C$39:$C$782,СВЦЭМ!$A$39:$A$782,$A121,СВЦЭМ!$B$39:$B$782,L$119)+'СЕТ СН'!$I$12+СВЦЭМ!$D$10+'СЕТ СН'!$I$6-'СЕТ СН'!$I$22</f>
        <v>1616.1098760699999</v>
      </c>
      <c r="M121" s="36">
        <f>SUMIFS(СВЦЭМ!$C$39:$C$782,СВЦЭМ!$A$39:$A$782,$A121,СВЦЭМ!$B$39:$B$782,M$119)+'СЕТ СН'!$I$12+СВЦЭМ!$D$10+'СЕТ СН'!$I$6-'СЕТ СН'!$I$22</f>
        <v>1641.7020907600001</v>
      </c>
      <c r="N121" s="36">
        <f>SUMIFS(СВЦЭМ!$C$39:$C$782,СВЦЭМ!$A$39:$A$782,$A121,СВЦЭМ!$B$39:$B$782,N$119)+'СЕТ СН'!$I$12+СВЦЭМ!$D$10+'СЕТ СН'!$I$6-'СЕТ СН'!$I$22</f>
        <v>1690.6758244800001</v>
      </c>
      <c r="O121" s="36">
        <f>SUMIFS(СВЦЭМ!$C$39:$C$782,СВЦЭМ!$A$39:$A$782,$A121,СВЦЭМ!$B$39:$B$782,O$119)+'СЕТ СН'!$I$12+СВЦЭМ!$D$10+'СЕТ СН'!$I$6-'СЕТ СН'!$I$22</f>
        <v>1693.07164132</v>
      </c>
      <c r="P121" s="36">
        <f>SUMIFS(СВЦЭМ!$C$39:$C$782,СВЦЭМ!$A$39:$A$782,$A121,СВЦЭМ!$B$39:$B$782,P$119)+'СЕТ СН'!$I$12+СВЦЭМ!$D$10+'СЕТ СН'!$I$6-'СЕТ СН'!$I$22</f>
        <v>1689.63486708</v>
      </c>
      <c r="Q121" s="36">
        <f>SUMIFS(СВЦЭМ!$C$39:$C$782,СВЦЭМ!$A$39:$A$782,$A121,СВЦЭМ!$B$39:$B$782,Q$119)+'СЕТ СН'!$I$12+СВЦЭМ!$D$10+'СЕТ СН'!$I$6-'СЕТ СН'!$I$22</f>
        <v>1687.4904663100001</v>
      </c>
      <c r="R121" s="36">
        <f>SUMIFS(СВЦЭМ!$C$39:$C$782,СВЦЭМ!$A$39:$A$782,$A121,СВЦЭМ!$B$39:$B$782,R$119)+'СЕТ СН'!$I$12+СВЦЭМ!$D$10+'СЕТ СН'!$I$6-'СЕТ СН'!$I$22</f>
        <v>1684.55203056</v>
      </c>
      <c r="S121" s="36">
        <f>SUMIFS(СВЦЭМ!$C$39:$C$782,СВЦЭМ!$A$39:$A$782,$A121,СВЦЭМ!$B$39:$B$782,S$119)+'СЕТ СН'!$I$12+СВЦЭМ!$D$10+'СЕТ СН'!$I$6-'СЕТ СН'!$I$22</f>
        <v>1677.6830774800001</v>
      </c>
      <c r="T121" s="36">
        <f>SUMIFS(СВЦЭМ!$C$39:$C$782,СВЦЭМ!$A$39:$A$782,$A121,СВЦЭМ!$B$39:$B$782,T$119)+'СЕТ СН'!$I$12+СВЦЭМ!$D$10+'СЕТ СН'!$I$6-'СЕТ СН'!$I$22</f>
        <v>1642.7950195400001</v>
      </c>
      <c r="U121" s="36">
        <f>SUMIFS(СВЦЭМ!$C$39:$C$782,СВЦЭМ!$A$39:$A$782,$A121,СВЦЭМ!$B$39:$B$782,U$119)+'СЕТ СН'!$I$12+СВЦЭМ!$D$10+'СЕТ СН'!$I$6-'СЕТ СН'!$I$22</f>
        <v>1628.2208823800001</v>
      </c>
      <c r="V121" s="36">
        <f>SUMIFS(СВЦЭМ!$C$39:$C$782,СВЦЭМ!$A$39:$A$782,$A121,СВЦЭМ!$B$39:$B$782,V$119)+'СЕТ СН'!$I$12+СВЦЭМ!$D$10+'СЕТ СН'!$I$6-'СЕТ СН'!$I$22</f>
        <v>1620.8685987399999</v>
      </c>
      <c r="W121" s="36">
        <f>SUMIFS(СВЦЭМ!$C$39:$C$782,СВЦЭМ!$A$39:$A$782,$A121,СВЦЭМ!$B$39:$B$782,W$119)+'СЕТ СН'!$I$12+СВЦЭМ!$D$10+'СЕТ СН'!$I$6-'СЕТ СН'!$I$22</f>
        <v>1678.1282687200001</v>
      </c>
      <c r="X121" s="36">
        <f>SUMIFS(СВЦЭМ!$C$39:$C$782,СВЦЭМ!$A$39:$A$782,$A121,СВЦЭМ!$B$39:$B$782,X$119)+'СЕТ СН'!$I$12+СВЦЭМ!$D$10+'СЕТ СН'!$I$6-'СЕТ СН'!$I$22</f>
        <v>1678.0865303800001</v>
      </c>
      <c r="Y121" s="36">
        <f>SUMIFS(СВЦЭМ!$C$39:$C$782,СВЦЭМ!$A$39:$A$782,$A121,СВЦЭМ!$B$39:$B$782,Y$119)+'СЕТ СН'!$I$12+СВЦЭМ!$D$10+'СЕТ СН'!$I$6-'СЕТ СН'!$I$22</f>
        <v>1672.2765949500001</v>
      </c>
    </row>
    <row r="122" spans="1:27" ht="15.75" x14ac:dyDescent="0.2">
      <c r="A122" s="35">
        <f t="shared" ref="A122:A149" si="3">A121+1</f>
        <v>44503</v>
      </c>
      <c r="B122" s="36">
        <f>SUMIFS(СВЦЭМ!$C$39:$C$782,СВЦЭМ!$A$39:$A$782,$A122,СВЦЭМ!$B$39:$B$782,B$119)+'СЕТ СН'!$I$12+СВЦЭМ!$D$10+'СЕТ СН'!$I$6-'СЕТ СН'!$I$22</f>
        <v>1684.3163669</v>
      </c>
      <c r="C122" s="36">
        <f>SUMIFS(СВЦЭМ!$C$39:$C$782,СВЦЭМ!$A$39:$A$782,$A122,СВЦЭМ!$B$39:$B$782,C$119)+'СЕТ СН'!$I$12+СВЦЭМ!$D$10+'СЕТ СН'!$I$6-'СЕТ СН'!$I$22</f>
        <v>1814.5683138300001</v>
      </c>
      <c r="D122" s="36">
        <f>SUMIFS(СВЦЭМ!$C$39:$C$782,СВЦЭМ!$A$39:$A$782,$A122,СВЦЭМ!$B$39:$B$782,D$119)+'СЕТ СН'!$I$12+СВЦЭМ!$D$10+'СЕТ СН'!$I$6-'СЕТ СН'!$I$22</f>
        <v>1769.97181856</v>
      </c>
      <c r="E122" s="36">
        <f>SUMIFS(СВЦЭМ!$C$39:$C$782,СВЦЭМ!$A$39:$A$782,$A122,СВЦЭМ!$B$39:$B$782,E$119)+'СЕТ СН'!$I$12+СВЦЭМ!$D$10+'СЕТ СН'!$I$6-'СЕТ СН'!$I$22</f>
        <v>1700.17220318</v>
      </c>
      <c r="F122" s="36">
        <f>SUMIFS(СВЦЭМ!$C$39:$C$782,СВЦЭМ!$A$39:$A$782,$A122,СВЦЭМ!$B$39:$B$782,F$119)+'СЕТ СН'!$I$12+СВЦЭМ!$D$10+'СЕТ СН'!$I$6-'СЕТ СН'!$I$22</f>
        <v>1642.15428006</v>
      </c>
      <c r="G122" s="36">
        <f>SUMIFS(СВЦЭМ!$C$39:$C$782,СВЦЭМ!$A$39:$A$782,$A122,СВЦЭМ!$B$39:$B$782,G$119)+'СЕТ СН'!$I$12+СВЦЭМ!$D$10+'СЕТ СН'!$I$6-'СЕТ СН'!$I$22</f>
        <v>1651.1569624799999</v>
      </c>
      <c r="H122" s="36">
        <f>SUMIFS(СВЦЭМ!$C$39:$C$782,СВЦЭМ!$A$39:$A$782,$A122,СВЦЭМ!$B$39:$B$782,H$119)+'СЕТ СН'!$I$12+СВЦЭМ!$D$10+'СЕТ СН'!$I$6-'СЕТ СН'!$I$22</f>
        <v>1689.85236837</v>
      </c>
      <c r="I122" s="36">
        <f>SUMIFS(СВЦЭМ!$C$39:$C$782,СВЦЭМ!$A$39:$A$782,$A122,СВЦЭМ!$B$39:$B$782,I$119)+'СЕТ СН'!$I$12+СВЦЭМ!$D$10+'СЕТ СН'!$I$6-'СЕТ СН'!$I$22</f>
        <v>1662.73973462</v>
      </c>
      <c r="J122" s="36">
        <f>SUMIFS(СВЦЭМ!$C$39:$C$782,СВЦЭМ!$A$39:$A$782,$A122,СВЦЭМ!$B$39:$B$782,J$119)+'СЕТ СН'!$I$12+СВЦЭМ!$D$10+'СЕТ СН'!$I$6-'СЕТ СН'!$I$22</f>
        <v>1658.08758962</v>
      </c>
      <c r="K122" s="36">
        <f>SUMIFS(СВЦЭМ!$C$39:$C$782,СВЦЭМ!$A$39:$A$782,$A122,СВЦЭМ!$B$39:$B$782,K$119)+'СЕТ СН'!$I$12+СВЦЭМ!$D$10+'СЕТ СН'!$I$6-'СЕТ СН'!$I$22</f>
        <v>1605.68183731</v>
      </c>
      <c r="L122" s="36">
        <f>SUMIFS(СВЦЭМ!$C$39:$C$782,СВЦЭМ!$A$39:$A$782,$A122,СВЦЭМ!$B$39:$B$782,L$119)+'СЕТ СН'!$I$12+СВЦЭМ!$D$10+'СЕТ СН'!$I$6-'СЕТ СН'!$I$22</f>
        <v>1618.3246702200001</v>
      </c>
      <c r="M122" s="36">
        <f>SUMIFS(СВЦЭМ!$C$39:$C$782,СВЦЭМ!$A$39:$A$782,$A122,СВЦЭМ!$B$39:$B$782,M$119)+'СЕТ СН'!$I$12+СВЦЭМ!$D$10+'СЕТ СН'!$I$6-'СЕТ СН'!$I$22</f>
        <v>1617.3480653300001</v>
      </c>
      <c r="N122" s="36">
        <f>SUMIFS(СВЦЭМ!$C$39:$C$782,СВЦЭМ!$A$39:$A$782,$A122,СВЦЭМ!$B$39:$B$782,N$119)+'СЕТ СН'!$I$12+СВЦЭМ!$D$10+'СЕТ СН'!$I$6-'СЕТ СН'!$I$22</f>
        <v>1685.99317277</v>
      </c>
      <c r="O122" s="36">
        <f>SUMIFS(СВЦЭМ!$C$39:$C$782,СВЦЭМ!$A$39:$A$782,$A122,СВЦЭМ!$B$39:$B$782,O$119)+'СЕТ СН'!$I$12+СВЦЭМ!$D$10+'СЕТ СН'!$I$6-'СЕТ СН'!$I$22</f>
        <v>1680.5780993600001</v>
      </c>
      <c r="P122" s="36">
        <f>SUMIFS(СВЦЭМ!$C$39:$C$782,СВЦЭМ!$A$39:$A$782,$A122,СВЦЭМ!$B$39:$B$782,P$119)+'СЕТ СН'!$I$12+СВЦЭМ!$D$10+'СЕТ СН'!$I$6-'СЕТ СН'!$I$22</f>
        <v>1683.80886897</v>
      </c>
      <c r="Q122" s="36">
        <f>SUMIFS(СВЦЭМ!$C$39:$C$782,СВЦЭМ!$A$39:$A$782,$A122,СВЦЭМ!$B$39:$B$782,Q$119)+'СЕТ СН'!$I$12+СВЦЭМ!$D$10+'СЕТ СН'!$I$6-'СЕТ СН'!$I$22</f>
        <v>1684.1519888100001</v>
      </c>
      <c r="R122" s="36">
        <f>SUMIFS(СВЦЭМ!$C$39:$C$782,СВЦЭМ!$A$39:$A$782,$A122,СВЦЭМ!$B$39:$B$782,R$119)+'СЕТ СН'!$I$12+СВЦЭМ!$D$10+'СЕТ СН'!$I$6-'СЕТ СН'!$I$22</f>
        <v>1686.51620622</v>
      </c>
      <c r="S122" s="36">
        <f>SUMIFS(СВЦЭМ!$C$39:$C$782,СВЦЭМ!$A$39:$A$782,$A122,СВЦЭМ!$B$39:$B$782,S$119)+'СЕТ СН'!$I$12+СВЦЭМ!$D$10+'СЕТ СН'!$I$6-'СЕТ СН'!$I$22</f>
        <v>1676.0273157900001</v>
      </c>
      <c r="T122" s="36">
        <f>SUMIFS(СВЦЭМ!$C$39:$C$782,СВЦЭМ!$A$39:$A$782,$A122,СВЦЭМ!$B$39:$B$782,T$119)+'СЕТ СН'!$I$12+СВЦЭМ!$D$10+'СЕТ СН'!$I$6-'СЕТ СН'!$I$22</f>
        <v>1634.8418134000001</v>
      </c>
      <c r="U122" s="36">
        <f>SUMIFS(СВЦЭМ!$C$39:$C$782,СВЦЭМ!$A$39:$A$782,$A122,СВЦЭМ!$B$39:$B$782,U$119)+'СЕТ СН'!$I$12+СВЦЭМ!$D$10+'СЕТ СН'!$I$6-'СЕТ СН'!$I$22</f>
        <v>1630.4568309900001</v>
      </c>
      <c r="V122" s="36">
        <f>SUMIFS(СВЦЭМ!$C$39:$C$782,СВЦЭМ!$A$39:$A$782,$A122,СВЦЭМ!$B$39:$B$782,V$119)+'СЕТ СН'!$I$12+СВЦЭМ!$D$10+'СЕТ СН'!$I$6-'СЕТ СН'!$I$22</f>
        <v>1622.9045317300001</v>
      </c>
      <c r="W122" s="36">
        <f>SUMIFS(СВЦЭМ!$C$39:$C$782,СВЦЭМ!$A$39:$A$782,$A122,СВЦЭМ!$B$39:$B$782,W$119)+'СЕТ СН'!$I$12+СВЦЭМ!$D$10+'СЕТ СН'!$I$6-'СЕТ СН'!$I$22</f>
        <v>1640.8572464200001</v>
      </c>
      <c r="X122" s="36">
        <f>SUMIFS(СВЦЭМ!$C$39:$C$782,СВЦЭМ!$A$39:$A$782,$A122,СВЦЭМ!$B$39:$B$782,X$119)+'СЕТ СН'!$I$12+СВЦЭМ!$D$10+'СЕТ СН'!$I$6-'СЕТ СН'!$I$22</f>
        <v>1669.4457758600001</v>
      </c>
      <c r="Y122" s="36">
        <f>SUMIFS(СВЦЭМ!$C$39:$C$782,СВЦЭМ!$A$39:$A$782,$A122,СВЦЭМ!$B$39:$B$782,Y$119)+'СЕТ СН'!$I$12+СВЦЭМ!$D$10+'СЕТ СН'!$I$6-'СЕТ СН'!$I$22</f>
        <v>1636.24046731</v>
      </c>
    </row>
    <row r="123" spans="1:27" ht="15.75" x14ac:dyDescent="0.2">
      <c r="A123" s="35">
        <f t="shared" si="3"/>
        <v>44504</v>
      </c>
      <c r="B123" s="36">
        <f>SUMIFS(СВЦЭМ!$C$39:$C$782,СВЦЭМ!$A$39:$A$782,$A123,СВЦЭМ!$B$39:$B$782,B$119)+'СЕТ СН'!$I$12+СВЦЭМ!$D$10+'СЕТ СН'!$I$6-'СЕТ СН'!$I$22</f>
        <v>1686.6379341100001</v>
      </c>
      <c r="C123" s="36">
        <f>SUMIFS(СВЦЭМ!$C$39:$C$782,СВЦЭМ!$A$39:$A$782,$A123,СВЦЭМ!$B$39:$B$782,C$119)+'СЕТ СН'!$I$12+СВЦЭМ!$D$10+'СЕТ СН'!$I$6-'СЕТ СН'!$I$22</f>
        <v>1702.9159421500001</v>
      </c>
      <c r="D123" s="36">
        <f>SUMIFS(СВЦЭМ!$C$39:$C$782,СВЦЭМ!$A$39:$A$782,$A123,СВЦЭМ!$B$39:$B$782,D$119)+'СЕТ СН'!$I$12+СВЦЭМ!$D$10+'СЕТ СН'!$I$6-'СЕТ СН'!$I$22</f>
        <v>1722.7031868700001</v>
      </c>
      <c r="E123" s="36">
        <f>SUMIFS(СВЦЭМ!$C$39:$C$782,СВЦЭМ!$A$39:$A$782,$A123,СВЦЭМ!$B$39:$B$782,E$119)+'СЕТ СН'!$I$12+СВЦЭМ!$D$10+'СЕТ СН'!$I$6-'СЕТ СН'!$I$22</f>
        <v>1732.8097352100001</v>
      </c>
      <c r="F123" s="36">
        <f>SUMIFS(СВЦЭМ!$C$39:$C$782,СВЦЭМ!$A$39:$A$782,$A123,СВЦЭМ!$B$39:$B$782,F$119)+'СЕТ СН'!$I$12+СВЦЭМ!$D$10+'СЕТ СН'!$I$6-'СЕТ СН'!$I$22</f>
        <v>1742.1729640600001</v>
      </c>
      <c r="G123" s="36">
        <f>SUMIFS(СВЦЭМ!$C$39:$C$782,СВЦЭМ!$A$39:$A$782,$A123,СВЦЭМ!$B$39:$B$782,G$119)+'СЕТ СН'!$I$12+СВЦЭМ!$D$10+'СЕТ СН'!$I$6-'СЕТ СН'!$I$22</f>
        <v>1740.22421674</v>
      </c>
      <c r="H123" s="36">
        <f>SUMIFS(СВЦЭМ!$C$39:$C$782,СВЦЭМ!$A$39:$A$782,$A123,СВЦЭМ!$B$39:$B$782,H$119)+'СЕТ СН'!$I$12+СВЦЭМ!$D$10+'СЕТ СН'!$I$6-'СЕТ СН'!$I$22</f>
        <v>1720.9876522700001</v>
      </c>
      <c r="I123" s="36">
        <f>SUMIFS(СВЦЭМ!$C$39:$C$782,СВЦЭМ!$A$39:$A$782,$A123,СВЦЭМ!$B$39:$B$782,I$119)+'СЕТ СН'!$I$12+СВЦЭМ!$D$10+'СЕТ СН'!$I$6-'СЕТ СН'!$I$22</f>
        <v>1708.6935678300001</v>
      </c>
      <c r="J123" s="36">
        <f>SUMIFS(СВЦЭМ!$C$39:$C$782,СВЦЭМ!$A$39:$A$782,$A123,СВЦЭМ!$B$39:$B$782,J$119)+'СЕТ СН'!$I$12+СВЦЭМ!$D$10+'СЕТ СН'!$I$6-'СЕТ СН'!$I$22</f>
        <v>1657.38878052</v>
      </c>
      <c r="K123" s="36">
        <f>SUMIFS(СВЦЭМ!$C$39:$C$782,СВЦЭМ!$A$39:$A$782,$A123,СВЦЭМ!$B$39:$B$782,K$119)+'СЕТ СН'!$I$12+СВЦЭМ!$D$10+'СЕТ СН'!$I$6-'СЕТ СН'!$I$22</f>
        <v>1620.5945281700001</v>
      </c>
      <c r="L123" s="36">
        <f>SUMIFS(СВЦЭМ!$C$39:$C$782,СВЦЭМ!$A$39:$A$782,$A123,СВЦЭМ!$B$39:$B$782,L$119)+'СЕТ СН'!$I$12+СВЦЭМ!$D$10+'СЕТ СН'!$I$6-'СЕТ СН'!$I$22</f>
        <v>1614.6788042000001</v>
      </c>
      <c r="M123" s="36">
        <f>SUMIFS(СВЦЭМ!$C$39:$C$782,СВЦЭМ!$A$39:$A$782,$A123,СВЦЭМ!$B$39:$B$782,M$119)+'СЕТ СН'!$I$12+СВЦЭМ!$D$10+'СЕТ СН'!$I$6-'СЕТ СН'!$I$22</f>
        <v>1626.00730361</v>
      </c>
      <c r="N123" s="36">
        <f>SUMIFS(СВЦЭМ!$C$39:$C$782,СВЦЭМ!$A$39:$A$782,$A123,СВЦЭМ!$B$39:$B$782,N$119)+'СЕТ СН'!$I$12+СВЦЭМ!$D$10+'СЕТ СН'!$I$6-'СЕТ СН'!$I$22</f>
        <v>1648.4520573899999</v>
      </c>
      <c r="O123" s="36">
        <f>SUMIFS(СВЦЭМ!$C$39:$C$782,СВЦЭМ!$A$39:$A$782,$A123,СВЦЭМ!$B$39:$B$782,O$119)+'СЕТ СН'!$I$12+СВЦЭМ!$D$10+'СЕТ СН'!$I$6-'СЕТ СН'!$I$22</f>
        <v>1659.3935686899999</v>
      </c>
      <c r="P123" s="36">
        <f>SUMIFS(СВЦЭМ!$C$39:$C$782,СВЦЭМ!$A$39:$A$782,$A123,СВЦЭМ!$B$39:$B$782,P$119)+'СЕТ СН'!$I$12+СВЦЭМ!$D$10+'СЕТ СН'!$I$6-'СЕТ СН'!$I$22</f>
        <v>1678.76391601</v>
      </c>
      <c r="Q123" s="36">
        <f>SUMIFS(СВЦЭМ!$C$39:$C$782,СВЦЭМ!$A$39:$A$782,$A123,СВЦЭМ!$B$39:$B$782,Q$119)+'СЕТ СН'!$I$12+СВЦЭМ!$D$10+'СЕТ СН'!$I$6-'СЕТ СН'!$I$22</f>
        <v>1679.91377324</v>
      </c>
      <c r="R123" s="36">
        <f>SUMIFS(СВЦЭМ!$C$39:$C$782,СВЦЭМ!$A$39:$A$782,$A123,СВЦЭМ!$B$39:$B$782,R$119)+'СЕТ СН'!$I$12+СВЦЭМ!$D$10+'СЕТ СН'!$I$6-'СЕТ СН'!$I$22</f>
        <v>1676.7704748000001</v>
      </c>
      <c r="S123" s="36">
        <f>SUMIFS(СВЦЭМ!$C$39:$C$782,СВЦЭМ!$A$39:$A$782,$A123,СВЦЭМ!$B$39:$B$782,S$119)+'СЕТ СН'!$I$12+СВЦЭМ!$D$10+'СЕТ СН'!$I$6-'СЕТ СН'!$I$22</f>
        <v>1650.3303339300001</v>
      </c>
      <c r="T123" s="36">
        <f>SUMIFS(СВЦЭМ!$C$39:$C$782,СВЦЭМ!$A$39:$A$782,$A123,СВЦЭМ!$B$39:$B$782,T$119)+'СЕТ СН'!$I$12+СВЦЭМ!$D$10+'СЕТ СН'!$I$6-'СЕТ СН'!$I$22</f>
        <v>1610.67932683</v>
      </c>
      <c r="U123" s="36">
        <f>SUMIFS(СВЦЭМ!$C$39:$C$782,СВЦЭМ!$A$39:$A$782,$A123,СВЦЭМ!$B$39:$B$782,U$119)+'СЕТ СН'!$I$12+СВЦЭМ!$D$10+'СЕТ СН'!$I$6-'СЕТ СН'!$I$22</f>
        <v>1604.44437857</v>
      </c>
      <c r="V123" s="36">
        <f>SUMIFS(СВЦЭМ!$C$39:$C$782,СВЦЭМ!$A$39:$A$782,$A123,СВЦЭМ!$B$39:$B$782,V$119)+'СЕТ СН'!$I$12+СВЦЭМ!$D$10+'СЕТ СН'!$I$6-'СЕТ СН'!$I$22</f>
        <v>1611.4593164600001</v>
      </c>
      <c r="W123" s="36">
        <f>SUMIFS(СВЦЭМ!$C$39:$C$782,СВЦЭМ!$A$39:$A$782,$A123,СВЦЭМ!$B$39:$B$782,W$119)+'СЕТ СН'!$I$12+СВЦЭМ!$D$10+'СЕТ СН'!$I$6-'СЕТ СН'!$I$22</f>
        <v>1634.0862728900001</v>
      </c>
      <c r="X123" s="36">
        <f>SUMIFS(СВЦЭМ!$C$39:$C$782,СВЦЭМ!$A$39:$A$782,$A123,СВЦЭМ!$B$39:$B$782,X$119)+'СЕТ СН'!$I$12+СВЦЭМ!$D$10+'СЕТ СН'!$I$6-'СЕТ СН'!$I$22</f>
        <v>1665.6500487600001</v>
      </c>
      <c r="Y123" s="36">
        <f>SUMIFS(СВЦЭМ!$C$39:$C$782,СВЦЭМ!$A$39:$A$782,$A123,СВЦЭМ!$B$39:$B$782,Y$119)+'СЕТ СН'!$I$12+СВЦЭМ!$D$10+'СЕТ СН'!$I$6-'СЕТ СН'!$I$22</f>
        <v>1697.2021199000001</v>
      </c>
    </row>
    <row r="124" spans="1:27" ht="15.75" x14ac:dyDescent="0.2">
      <c r="A124" s="35">
        <f t="shared" si="3"/>
        <v>44505</v>
      </c>
      <c r="B124" s="36">
        <f>SUMIFS(СВЦЭМ!$C$39:$C$782,СВЦЭМ!$A$39:$A$782,$A124,СВЦЭМ!$B$39:$B$782,B$119)+'СЕТ СН'!$I$12+СВЦЭМ!$D$10+'СЕТ СН'!$I$6-'СЕТ СН'!$I$22</f>
        <v>1712.55941527</v>
      </c>
      <c r="C124" s="36">
        <f>SUMIFS(СВЦЭМ!$C$39:$C$782,СВЦЭМ!$A$39:$A$782,$A124,СВЦЭМ!$B$39:$B$782,C$119)+'СЕТ СН'!$I$12+СВЦЭМ!$D$10+'СЕТ СН'!$I$6-'СЕТ СН'!$I$22</f>
        <v>1724.86793145</v>
      </c>
      <c r="D124" s="36">
        <f>SUMIFS(СВЦЭМ!$C$39:$C$782,СВЦЭМ!$A$39:$A$782,$A124,СВЦЭМ!$B$39:$B$782,D$119)+'СЕТ СН'!$I$12+СВЦЭМ!$D$10+'СЕТ СН'!$I$6-'СЕТ СН'!$I$22</f>
        <v>1724.71282062</v>
      </c>
      <c r="E124" s="36">
        <f>SUMIFS(СВЦЭМ!$C$39:$C$782,СВЦЭМ!$A$39:$A$782,$A124,СВЦЭМ!$B$39:$B$782,E$119)+'СЕТ СН'!$I$12+СВЦЭМ!$D$10+'СЕТ СН'!$I$6-'СЕТ СН'!$I$22</f>
        <v>1727.9249709400001</v>
      </c>
      <c r="F124" s="36">
        <f>SUMIFS(СВЦЭМ!$C$39:$C$782,СВЦЭМ!$A$39:$A$782,$A124,СВЦЭМ!$B$39:$B$782,F$119)+'СЕТ СН'!$I$12+СВЦЭМ!$D$10+'СЕТ СН'!$I$6-'СЕТ СН'!$I$22</f>
        <v>1719.9947590900001</v>
      </c>
      <c r="G124" s="36">
        <f>SUMIFS(СВЦЭМ!$C$39:$C$782,СВЦЭМ!$A$39:$A$782,$A124,СВЦЭМ!$B$39:$B$782,G$119)+'СЕТ СН'!$I$12+СВЦЭМ!$D$10+'СЕТ СН'!$I$6-'СЕТ СН'!$I$22</f>
        <v>1713.7259065000001</v>
      </c>
      <c r="H124" s="36">
        <f>SUMIFS(СВЦЭМ!$C$39:$C$782,СВЦЭМ!$A$39:$A$782,$A124,СВЦЭМ!$B$39:$B$782,H$119)+'СЕТ СН'!$I$12+СВЦЭМ!$D$10+'СЕТ СН'!$I$6-'СЕТ СН'!$I$22</f>
        <v>1702.58198597</v>
      </c>
      <c r="I124" s="36">
        <f>SUMIFS(СВЦЭМ!$C$39:$C$782,СВЦЭМ!$A$39:$A$782,$A124,СВЦЭМ!$B$39:$B$782,I$119)+'СЕТ СН'!$I$12+СВЦЭМ!$D$10+'СЕТ СН'!$I$6-'СЕТ СН'!$I$22</f>
        <v>1682.8494781300001</v>
      </c>
      <c r="J124" s="36">
        <f>SUMIFS(СВЦЭМ!$C$39:$C$782,СВЦЭМ!$A$39:$A$782,$A124,СВЦЭМ!$B$39:$B$782,J$119)+'СЕТ СН'!$I$12+СВЦЭМ!$D$10+'СЕТ СН'!$I$6-'СЕТ СН'!$I$22</f>
        <v>1648.1906113</v>
      </c>
      <c r="K124" s="36">
        <f>SUMIFS(СВЦЭМ!$C$39:$C$782,СВЦЭМ!$A$39:$A$782,$A124,СВЦЭМ!$B$39:$B$782,K$119)+'СЕТ СН'!$I$12+СВЦЭМ!$D$10+'СЕТ СН'!$I$6-'СЕТ СН'!$I$22</f>
        <v>1612.15328679</v>
      </c>
      <c r="L124" s="36">
        <f>SUMIFS(СВЦЭМ!$C$39:$C$782,СВЦЭМ!$A$39:$A$782,$A124,СВЦЭМ!$B$39:$B$782,L$119)+'СЕТ СН'!$I$12+СВЦЭМ!$D$10+'СЕТ СН'!$I$6-'СЕТ СН'!$I$22</f>
        <v>1608.39384817</v>
      </c>
      <c r="M124" s="36">
        <f>SUMIFS(СВЦЭМ!$C$39:$C$782,СВЦЭМ!$A$39:$A$782,$A124,СВЦЭМ!$B$39:$B$782,M$119)+'СЕТ СН'!$I$12+СВЦЭМ!$D$10+'СЕТ СН'!$I$6-'СЕТ СН'!$I$22</f>
        <v>1618.9692810399999</v>
      </c>
      <c r="N124" s="36">
        <f>SUMIFS(СВЦЭМ!$C$39:$C$782,СВЦЭМ!$A$39:$A$782,$A124,СВЦЭМ!$B$39:$B$782,N$119)+'СЕТ СН'!$I$12+СВЦЭМ!$D$10+'СЕТ СН'!$I$6-'СЕТ СН'!$I$22</f>
        <v>1646.7455013599999</v>
      </c>
      <c r="O124" s="36">
        <f>SUMIFS(СВЦЭМ!$C$39:$C$782,СВЦЭМ!$A$39:$A$782,$A124,СВЦЭМ!$B$39:$B$782,O$119)+'СЕТ СН'!$I$12+СВЦЭМ!$D$10+'СЕТ СН'!$I$6-'СЕТ СН'!$I$22</f>
        <v>1651.1948443799999</v>
      </c>
      <c r="P124" s="36">
        <f>SUMIFS(СВЦЭМ!$C$39:$C$782,СВЦЭМ!$A$39:$A$782,$A124,СВЦЭМ!$B$39:$B$782,P$119)+'СЕТ СН'!$I$12+СВЦЭМ!$D$10+'СЕТ СН'!$I$6-'СЕТ СН'!$I$22</f>
        <v>1663.76407765</v>
      </c>
      <c r="Q124" s="36">
        <f>SUMIFS(СВЦЭМ!$C$39:$C$782,СВЦЭМ!$A$39:$A$782,$A124,СВЦЭМ!$B$39:$B$782,Q$119)+'СЕТ СН'!$I$12+СВЦЭМ!$D$10+'СЕТ СН'!$I$6-'СЕТ СН'!$I$22</f>
        <v>1678.2434432</v>
      </c>
      <c r="R124" s="36">
        <f>SUMIFS(СВЦЭМ!$C$39:$C$782,СВЦЭМ!$A$39:$A$782,$A124,СВЦЭМ!$B$39:$B$782,R$119)+'СЕТ СН'!$I$12+СВЦЭМ!$D$10+'СЕТ СН'!$I$6-'СЕТ СН'!$I$22</f>
        <v>1675.5233738100001</v>
      </c>
      <c r="S124" s="36">
        <f>SUMIFS(СВЦЭМ!$C$39:$C$782,СВЦЭМ!$A$39:$A$782,$A124,СВЦЭМ!$B$39:$B$782,S$119)+'СЕТ СН'!$I$12+СВЦЭМ!$D$10+'СЕТ СН'!$I$6-'СЕТ СН'!$I$22</f>
        <v>1651.1955970500001</v>
      </c>
      <c r="T124" s="36">
        <f>SUMIFS(СВЦЭМ!$C$39:$C$782,СВЦЭМ!$A$39:$A$782,$A124,СВЦЭМ!$B$39:$B$782,T$119)+'СЕТ СН'!$I$12+СВЦЭМ!$D$10+'СЕТ СН'!$I$6-'СЕТ СН'!$I$22</f>
        <v>1600.0639461399999</v>
      </c>
      <c r="U124" s="36">
        <f>SUMIFS(СВЦЭМ!$C$39:$C$782,СВЦЭМ!$A$39:$A$782,$A124,СВЦЭМ!$B$39:$B$782,U$119)+'СЕТ СН'!$I$12+СВЦЭМ!$D$10+'СЕТ СН'!$I$6-'СЕТ СН'!$I$22</f>
        <v>1587.3927350500001</v>
      </c>
      <c r="V124" s="36">
        <f>SUMIFS(СВЦЭМ!$C$39:$C$782,СВЦЭМ!$A$39:$A$782,$A124,СВЦЭМ!$B$39:$B$782,V$119)+'СЕТ СН'!$I$12+СВЦЭМ!$D$10+'СЕТ СН'!$I$6-'СЕТ СН'!$I$22</f>
        <v>1596.0118806200001</v>
      </c>
      <c r="W124" s="36">
        <f>SUMIFS(СВЦЭМ!$C$39:$C$782,СВЦЭМ!$A$39:$A$782,$A124,СВЦЭМ!$B$39:$B$782,W$119)+'СЕТ СН'!$I$12+СВЦЭМ!$D$10+'СЕТ СН'!$I$6-'СЕТ СН'!$I$22</f>
        <v>1617.0241276100001</v>
      </c>
      <c r="X124" s="36">
        <f>SUMIFS(СВЦЭМ!$C$39:$C$782,СВЦЭМ!$A$39:$A$782,$A124,СВЦЭМ!$B$39:$B$782,X$119)+'СЕТ СН'!$I$12+СВЦЭМ!$D$10+'СЕТ СН'!$I$6-'СЕТ СН'!$I$22</f>
        <v>1649.0790755200001</v>
      </c>
      <c r="Y124" s="36">
        <f>SUMIFS(СВЦЭМ!$C$39:$C$782,СВЦЭМ!$A$39:$A$782,$A124,СВЦЭМ!$B$39:$B$782,Y$119)+'СЕТ СН'!$I$12+СВЦЭМ!$D$10+'СЕТ СН'!$I$6-'СЕТ СН'!$I$22</f>
        <v>1685.3592470400001</v>
      </c>
    </row>
    <row r="125" spans="1:27" ht="15.75" x14ac:dyDescent="0.2">
      <c r="A125" s="35">
        <f t="shared" si="3"/>
        <v>44506</v>
      </c>
      <c r="B125" s="36">
        <f>SUMIFS(СВЦЭМ!$C$39:$C$782,СВЦЭМ!$A$39:$A$782,$A125,СВЦЭМ!$B$39:$B$782,B$119)+'СЕТ СН'!$I$12+СВЦЭМ!$D$10+'СЕТ СН'!$I$6-'СЕТ СН'!$I$22</f>
        <v>1716.9261043399999</v>
      </c>
      <c r="C125" s="36">
        <f>SUMIFS(СВЦЭМ!$C$39:$C$782,СВЦЭМ!$A$39:$A$782,$A125,СВЦЭМ!$B$39:$B$782,C$119)+'СЕТ СН'!$I$12+СВЦЭМ!$D$10+'СЕТ СН'!$I$6-'СЕТ СН'!$I$22</f>
        <v>1735.4762835399999</v>
      </c>
      <c r="D125" s="36">
        <f>SUMIFS(СВЦЭМ!$C$39:$C$782,СВЦЭМ!$A$39:$A$782,$A125,СВЦЭМ!$B$39:$B$782,D$119)+'СЕТ СН'!$I$12+СВЦЭМ!$D$10+'СЕТ СН'!$I$6-'СЕТ СН'!$I$22</f>
        <v>1740.20965544</v>
      </c>
      <c r="E125" s="36">
        <f>SUMIFS(СВЦЭМ!$C$39:$C$782,СВЦЭМ!$A$39:$A$782,$A125,СВЦЭМ!$B$39:$B$782,E$119)+'СЕТ СН'!$I$12+СВЦЭМ!$D$10+'СЕТ СН'!$I$6-'СЕТ СН'!$I$22</f>
        <v>1741.8473857000001</v>
      </c>
      <c r="F125" s="36">
        <f>SUMIFS(СВЦЭМ!$C$39:$C$782,СВЦЭМ!$A$39:$A$782,$A125,СВЦЭМ!$B$39:$B$782,F$119)+'СЕТ СН'!$I$12+СВЦЭМ!$D$10+'СЕТ СН'!$I$6-'СЕТ СН'!$I$22</f>
        <v>1742.3146808900001</v>
      </c>
      <c r="G125" s="36">
        <f>SUMIFS(СВЦЭМ!$C$39:$C$782,СВЦЭМ!$A$39:$A$782,$A125,СВЦЭМ!$B$39:$B$782,G$119)+'СЕТ СН'!$I$12+СВЦЭМ!$D$10+'СЕТ СН'!$I$6-'СЕТ СН'!$I$22</f>
        <v>1739.3600116600001</v>
      </c>
      <c r="H125" s="36">
        <f>SUMIFS(СВЦЭМ!$C$39:$C$782,СВЦЭМ!$A$39:$A$782,$A125,СВЦЭМ!$B$39:$B$782,H$119)+'СЕТ СН'!$I$12+СВЦЭМ!$D$10+'СЕТ СН'!$I$6-'СЕТ СН'!$I$22</f>
        <v>1723.8756794000001</v>
      </c>
      <c r="I125" s="36">
        <f>SUMIFS(СВЦЭМ!$C$39:$C$782,СВЦЭМ!$A$39:$A$782,$A125,СВЦЭМ!$B$39:$B$782,I$119)+'СЕТ СН'!$I$12+СВЦЭМ!$D$10+'СЕТ СН'!$I$6-'СЕТ СН'!$I$22</f>
        <v>1712.5671961200001</v>
      </c>
      <c r="J125" s="36">
        <f>SUMIFS(СВЦЭМ!$C$39:$C$782,СВЦЭМ!$A$39:$A$782,$A125,СВЦЭМ!$B$39:$B$782,J$119)+'СЕТ СН'!$I$12+СВЦЭМ!$D$10+'СЕТ СН'!$I$6-'СЕТ СН'!$I$22</f>
        <v>1692.3204127399999</v>
      </c>
      <c r="K125" s="36">
        <f>SUMIFS(СВЦЭМ!$C$39:$C$782,СВЦЭМ!$A$39:$A$782,$A125,СВЦЭМ!$B$39:$B$782,K$119)+'СЕТ СН'!$I$12+СВЦЭМ!$D$10+'СЕТ СН'!$I$6-'СЕТ СН'!$I$22</f>
        <v>1653.0069214300001</v>
      </c>
      <c r="L125" s="36">
        <f>SUMIFS(СВЦЭМ!$C$39:$C$782,СВЦЭМ!$A$39:$A$782,$A125,СВЦЭМ!$B$39:$B$782,L$119)+'СЕТ СН'!$I$12+СВЦЭМ!$D$10+'СЕТ СН'!$I$6-'СЕТ СН'!$I$22</f>
        <v>1646.15181654</v>
      </c>
      <c r="M125" s="36">
        <f>SUMIFS(СВЦЭМ!$C$39:$C$782,СВЦЭМ!$A$39:$A$782,$A125,СВЦЭМ!$B$39:$B$782,M$119)+'СЕТ СН'!$I$12+СВЦЭМ!$D$10+'СЕТ СН'!$I$6-'СЕТ СН'!$I$22</f>
        <v>1652.84028605</v>
      </c>
      <c r="N125" s="36">
        <f>SUMIFS(СВЦЭМ!$C$39:$C$782,СВЦЭМ!$A$39:$A$782,$A125,СВЦЭМ!$B$39:$B$782,N$119)+'СЕТ СН'!$I$12+СВЦЭМ!$D$10+'СЕТ СН'!$I$6-'СЕТ СН'!$I$22</f>
        <v>1681.49138724</v>
      </c>
      <c r="O125" s="36">
        <f>SUMIFS(СВЦЭМ!$C$39:$C$782,СВЦЭМ!$A$39:$A$782,$A125,СВЦЭМ!$B$39:$B$782,O$119)+'СЕТ СН'!$I$12+СВЦЭМ!$D$10+'СЕТ СН'!$I$6-'СЕТ СН'!$I$22</f>
        <v>1690.9196503000001</v>
      </c>
      <c r="P125" s="36">
        <f>SUMIFS(СВЦЭМ!$C$39:$C$782,СВЦЭМ!$A$39:$A$782,$A125,СВЦЭМ!$B$39:$B$782,P$119)+'СЕТ СН'!$I$12+СВЦЭМ!$D$10+'СЕТ СН'!$I$6-'СЕТ СН'!$I$22</f>
        <v>1675.69313956</v>
      </c>
      <c r="Q125" s="36">
        <f>SUMIFS(СВЦЭМ!$C$39:$C$782,СВЦЭМ!$A$39:$A$782,$A125,СВЦЭМ!$B$39:$B$782,Q$119)+'СЕТ СН'!$I$12+СВЦЭМ!$D$10+'СЕТ СН'!$I$6-'СЕТ СН'!$I$22</f>
        <v>1685.4854603799999</v>
      </c>
      <c r="R125" s="36">
        <f>SUMIFS(СВЦЭМ!$C$39:$C$782,СВЦЭМ!$A$39:$A$782,$A125,СВЦЭМ!$B$39:$B$782,R$119)+'СЕТ СН'!$I$12+СВЦЭМ!$D$10+'СЕТ СН'!$I$6-'СЕТ СН'!$I$22</f>
        <v>1675.65032681</v>
      </c>
      <c r="S125" s="36">
        <f>SUMIFS(СВЦЭМ!$C$39:$C$782,СВЦЭМ!$A$39:$A$782,$A125,СВЦЭМ!$B$39:$B$782,S$119)+'СЕТ СН'!$I$12+СВЦЭМ!$D$10+'СЕТ СН'!$I$6-'СЕТ СН'!$I$22</f>
        <v>1646.38011067</v>
      </c>
      <c r="T125" s="36">
        <f>SUMIFS(СВЦЭМ!$C$39:$C$782,СВЦЭМ!$A$39:$A$782,$A125,СВЦЭМ!$B$39:$B$782,T$119)+'СЕТ СН'!$I$12+СВЦЭМ!$D$10+'СЕТ СН'!$I$6-'СЕТ СН'!$I$22</f>
        <v>1624.2343010900001</v>
      </c>
      <c r="U125" s="36">
        <f>SUMIFS(СВЦЭМ!$C$39:$C$782,СВЦЭМ!$A$39:$A$782,$A125,СВЦЭМ!$B$39:$B$782,U$119)+'СЕТ СН'!$I$12+СВЦЭМ!$D$10+'СЕТ СН'!$I$6-'СЕТ СН'!$I$22</f>
        <v>1603.1246197500002</v>
      </c>
      <c r="V125" s="36">
        <f>SUMIFS(СВЦЭМ!$C$39:$C$782,СВЦЭМ!$A$39:$A$782,$A125,СВЦЭМ!$B$39:$B$782,V$119)+'СЕТ СН'!$I$12+СВЦЭМ!$D$10+'СЕТ СН'!$I$6-'СЕТ СН'!$I$22</f>
        <v>1599.8980022200001</v>
      </c>
      <c r="W125" s="36">
        <f>SUMIFS(СВЦЭМ!$C$39:$C$782,СВЦЭМ!$A$39:$A$782,$A125,СВЦЭМ!$B$39:$B$782,W$119)+'СЕТ СН'!$I$12+СВЦЭМ!$D$10+'СЕТ СН'!$I$6-'СЕТ СН'!$I$22</f>
        <v>1616.6892284</v>
      </c>
      <c r="X125" s="36">
        <f>SUMIFS(СВЦЭМ!$C$39:$C$782,СВЦЭМ!$A$39:$A$782,$A125,СВЦЭМ!$B$39:$B$782,X$119)+'СЕТ СН'!$I$12+СВЦЭМ!$D$10+'СЕТ СН'!$I$6-'СЕТ СН'!$I$22</f>
        <v>1650.1060098800001</v>
      </c>
      <c r="Y125" s="36">
        <f>SUMIFS(СВЦЭМ!$C$39:$C$782,СВЦЭМ!$A$39:$A$782,$A125,СВЦЭМ!$B$39:$B$782,Y$119)+'СЕТ СН'!$I$12+СВЦЭМ!$D$10+'СЕТ СН'!$I$6-'СЕТ СН'!$I$22</f>
        <v>1671.8960362400001</v>
      </c>
    </row>
    <row r="126" spans="1:27" ht="15.75" x14ac:dyDescent="0.2">
      <c r="A126" s="35">
        <f t="shared" si="3"/>
        <v>44507</v>
      </c>
      <c r="B126" s="36">
        <f>SUMIFS(СВЦЭМ!$C$39:$C$782,СВЦЭМ!$A$39:$A$782,$A126,СВЦЭМ!$B$39:$B$782,B$119)+'СЕТ СН'!$I$12+СВЦЭМ!$D$10+'СЕТ СН'!$I$6-'СЕТ СН'!$I$22</f>
        <v>1702.17684605</v>
      </c>
      <c r="C126" s="36">
        <f>SUMIFS(СВЦЭМ!$C$39:$C$782,СВЦЭМ!$A$39:$A$782,$A126,СВЦЭМ!$B$39:$B$782,C$119)+'СЕТ СН'!$I$12+СВЦЭМ!$D$10+'СЕТ СН'!$I$6-'СЕТ СН'!$I$22</f>
        <v>1701.0013227300001</v>
      </c>
      <c r="D126" s="36">
        <f>SUMIFS(СВЦЭМ!$C$39:$C$782,СВЦЭМ!$A$39:$A$782,$A126,СВЦЭМ!$B$39:$B$782,D$119)+'СЕТ СН'!$I$12+СВЦЭМ!$D$10+'СЕТ СН'!$I$6-'СЕТ СН'!$I$22</f>
        <v>1594.10900975</v>
      </c>
      <c r="E126" s="36">
        <f>SUMIFS(СВЦЭМ!$C$39:$C$782,СВЦЭМ!$A$39:$A$782,$A126,СВЦЭМ!$B$39:$B$782,E$119)+'СЕТ СН'!$I$12+СВЦЭМ!$D$10+'СЕТ СН'!$I$6-'СЕТ СН'!$I$22</f>
        <v>1572.1642780100001</v>
      </c>
      <c r="F126" s="36">
        <f>SUMIFS(СВЦЭМ!$C$39:$C$782,СВЦЭМ!$A$39:$A$782,$A126,СВЦЭМ!$B$39:$B$782,F$119)+'СЕТ СН'!$I$12+СВЦЭМ!$D$10+'СЕТ СН'!$I$6-'СЕТ СН'!$I$22</f>
        <v>1569.05032319</v>
      </c>
      <c r="G126" s="36">
        <f>SUMIFS(СВЦЭМ!$C$39:$C$782,СВЦЭМ!$A$39:$A$782,$A126,СВЦЭМ!$B$39:$B$782,G$119)+'СЕТ СН'!$I$12+СВЦЭМ!$D$10+'СЕТ СН'!$I$6-'СЕТ СН'!$I$22</f>
        <v>1573.9396192199999</v>
      </c>
      <c r="H126" s="36">
        <f>SUMIFS(СВЦЭМ!$C$39:$C$782,СВЦЭМ!$A$39:$A$782,$A126,СВЦЭМ!$B$39:$B$782,H$119)+'СЕТ СН'!$I$12+СВЦЭМ!$D$10+'СЕТ СН'!$I$6-'СЕТ СН'!$I$22</f>
        <v>1643.0872075</v>
      </c>
      <c r="I126" s="36">
        <f>SUMIFS(СВЦЭМ!$C$39:$C$782,СВЦЭМ!$A$39:$A$782,$A126,СВЦЭМ!$B$39:$B$782,I$119)+'СЕТ СН'!$I$12+СВЦЭМ!$D$10+'СЕТ СН'!$I$6-'СЕТ СН'!$I$22</f>
        <v>1719.82221624</v>
      </c>
      <c r="J126" s="36">
        <f>SUMIFS(СВЦЭМ!$C$39:$C$782,СВЦЭМ!$A$39:$A$782,$A126,СВЦЭМ!$B$39:$B$782,J$119)+'СЕТ СН'!$I$12+СВЦЭМ!$D$10+'СЕТ СН'!$I$6-'СЕТ СН'!$I$22</f>
        <v>1719.3415362600001</v>
      </c>
      <c r="K126" s="36">
        <f>SUMIFS(СВЦЭМ!$C$39:$C$782,СВЦЭМ!$A$39:$A$782,$A126,СВЦЭМ!$B$39:$B$782,K$119)+'СЕТ СН'!$I$12+СВЦЭМ!$D$10+'СЕТ СН'!$I$6-'СЕТ СН'!$I$22</f>
        <v>1661.56721436</v>
      </c>
      <c r="L126" s="36">
        <f>SUMIFS(СВЦЭМ!$C$39:$C$782,СВЦЭМ!$A$39:$A$782,$A126,СВЦЭМ!$B$39:$B$782,L$119)+'СЕТ СН'!$I$12+СВЦЭМ!$D$10+'СЕТ СН'!$I$6-'СЕТ СН'!$I$22</f>
        <v>1653.9725906400001</v>
      </c>
      <c r="M126" s="36">
        <f>SUMIFS(СВЦЭМ!$C$39:$C$782,СВЦЭМ!$A$39:$A$782,$A126,СВЦЭМ!$B$39:$B$782,M$119)+'СЕТ СН'!$I$12+СВЦЭМ!$D$10+'СЕТ СН'!$I$6-'СЕТ СН'!$I$22</f>
        <v>1711.89255269</v>
      </c>
      <c r="N126" s="36">
        <f>SUMIFS(СВЦЭМ!$C$39:$C$782,СВЦЭМ!$A$39:$A$782,$A126,СВЦЭМ!$B$39:$B$782,N$119)+'СЕТ СН'!$I$12+СВЦЭМ!$D$10+'СЕТ СН'!$I$6-'СЕТ СН'!$I$22</f>
        <v>1739.78507358</v>
      </c>
      <c r="O126" s="36">
        <f>SUMIFS(СВЦЭМ!$C$39:$C$782,СВЦЭМ!$A$39:$A$782,$A126,СВЦЭМ!$B$39:$B$782,O$119)+'СЕТ СН'!$I$12+СВЦЭМ!$D$10+'СЕТ СН'!$I$6-'СЕТ СН'!$I$22</f>
        <v>1731.9134753400001</v>
      </c>
      <c r="P126" s="36">
        <f>SUMIFS(СВЦЭМ!$C$39:$C$782,СВЦЭМ!$A$39:$A$782,$A126,СВЦЭМ!$B$39:$B$782,P$119)+'СЕТ СН'!$I$12+СВЦЭМ!$D$10+'СЕТ СН'!$I$6-'СЕТ СН'!$I$22</f>
        <v>1723.1651504599999</v>
      </c>
      <c r="Q126" s="36">
        <f>SUMIFS(СВЦЭМ!$C$39:$C$782,СВЦЭМ!$A$39:$A$782,$A126,СВЦЭМ!$B$39:$B$782,Q$119)+'СЕТ СН'!$I$12+СВЦЭМ!$D$10+'СЕТ СН'!$I$6-'СЕТ СН'!$I$22</f>
        <v>1719.8253032600001</v>
      </c>
      <c r="R126" s="36">
        <f>SUMIFS(СВЦЭМ!$C$39:$C$782,СВЦЭМ!$A$39:$A$782,$A126,СВЦЭМ!$B$39:$B$782,R$119)+'СЕТ СН'!$I$12+СВЦЭМ!$D$10+'СЕТ СН'!$I$6-'СЕТ СН'!$I$22</f>
        <v>1729.7357488600001</v>
      </c>
      <c r="S126" s="36">
        <f>SUMIFS(СВЦЭМ!$C$39:$C$782,СВЦЭМ!$A$39:$A$782,$A126,СВЦЭМ!$B$39:$B$782,S$119)+'СЕТ СН'!$I$12+СВЦЭМ!$D$10+'СЕТ СН'!$I$6-'СЕТ СН'!$I$22</f>
        <v>1724.5019507700001</v>
      </c>
      <c r="T126" s="36">
        <f>SUMIFS(СВЦЭМ!$C$39:$C$782,СВЦЭМ!$A$39:$A$782,$A126,СВЦЭМ!$B$39:$B$782,T$119)+'СЕТ СН'!$I$12+СВЦЭМ!$D$10+'СЕТ СН'!$I$6-'СЕТ СН'!$I$22</f>
        <v>1677.3442549599999</v>
      </c>
      <c r="U126" s="36">
        <f>SUMIFS(СВЦЭМ!$C$39:$C$782,СВЦЭМ!$A$39:$A$782,$A126,СВЦЭМ!$B$39:$B$782,U$119)+'СЕТ СН'!$I$12+СВЦЭМ!$D$10+'СЕТ СН'!$I$6-'СЕТ СН'!$I$22</f>
        <v>1676.4247791100001</v>
      </c>
      <c r="V126" s="36">
        <f>SUMIFS(СВЦЭМ!$C$39:$C$782,СВЦЭМ!$A$39:$A$782,$A126,СВЦЭМ!$B$39:$B$782,V$119)+'СЕТ СН'!$I$12+СВЦЭМ!$D$10+'СЕТ СН'!$I$6-'СЕТ СН'!$I$22</f>
        <v>1660.7671043</v>
      </c>
      <c r="W126" s="36">
        <f>SUMIFS(СВЦЭМ!$C$39:$C$782,СВЦЭМ!$A$39:$A$782,$A126,СВЦЭМ!$B$39:$B$782,W$119)+'СЕТ СН'!$I$12+СВЦЭМ!$D$10+'СЕТ СН'!$I$6-'СЕТ СН'!$I$22</f>
        <v>1696.9978099</v>
      </c>
      <c r="X126" s="36">
        <f>SUMIFS(СВЦЭМ!$C$39:$C$782,СВЦЭМ!$A$39:$A$782,$A126,СВЦЭМ!$B$39:$B$782,X$119)+'СЕТ СН'!$I$12+СВЦЭМ!$D$10+'СЕТ СН'!$I$6-'СЕТ СН'!$I$22</f>
        <v>1721.26621617</v>
      </c>
      <c r="Y126" s="36">
        <f>SUMIFS(СВЦЭМ!$C$39:$C$782,СВЦЭМ!$A$39:$A$782,$A126,СВЦЭМ!$B$39:$B$782,Y$119)+'СЕТ СН'!$I$12+СВЦЭМ!$D$10+'СЕТ СН'!$I$6-'СЕТ СН'!$I$22</f>
        <v>1712.19790818</v>
      </c>
    </row>
    <row r="127" spans="1:27" ht="15.75" x14ac:dyDescent="0.2">
      <c r="A127" s="35">
        <f t="shared" si="3"/>
        <v>44508</v>
      </c>
      <c r="B127" s="36">
        <f>SUMIFS(СВЦЭМ!$C$39:$C$782,СВЦЭМ!$A$39:$A$782,$A127,СВЦЭМ!$B$39:$B$782,B$119)+'СЕТ СН'!$I$12+СВЦЭМ!$D$10+'СЕТ СН'!$I$6-'СЕТ СН'!$I$22</f>
        <v>1755.43893241</v>
      </c>
      <c r="C127" s="36">
        <f>SUMIFS(СВЦЭМ!$C$39:$C$782,СВЦЭМ!$A$39:$A$782,$A127,СВЦЭМ!$B$39:$B$782,C$119)+'СЕТ СН'!$I$12+СВЦЭМ!$D$10+'СЕТ СН'!$I$6-'СЕТ СН'!$I$22</f>
        <v>1753.94943487</v>
      </c>
      <c r="D127" s="36">
        <f>SUMIFS(СВЦЭМ!$C$39:$C$782,СВЦЭМ!$A$39:$A$782,$A127,СВЦЭМ!$B$39:$B$782,D$119)+'СЕТ СН'!$I$12+СВЦЭМ!$D$10+'СЕТ СН'!$I$6-'СЕТ СН'!$I$22</f>
        <v>1746.15833071</v>
      </c>
      <c r="E127" s="36">
        <f>SUMIFS(СВЦЭМ!$C$39:$C$782,СВЦЭМ!$A$39:$A$782,$A127,СВЦЭМ!$B$39:$B$782,E$119)+'СЕТ СН'!$I$12+СВЦЭМ!$D$10+'СЕТ СН'!$I$6-'СЕТ СН'!$I$22</f>
        <v>1727.9532449800001</v>
      </c>
      <c r="F127" s="36">
        <f>SUMIFS(СВЦЭМ!$C$39:$C$782,СВЦЭМ!$A$39:$A$782,$A127,СВЦЭМ!$B$39:$B$782,F$119)+'СЕТ СН'!$I$12+СВЦЭМ!$D$10+'СЕТ СН'!$I$6-'СЕТ СН'!$I$22</f>
        <v>1729.64893938</v>
      </c>
      <c r="G127" s="36">
        <f>SUMIFS(СВЦЭМ!$C$39:$C$782,СВЦЭМ!$A$39:$A$782,$A127,СВЦЭМ!$B$39:$B$782,G$119)+'СЕТ СН'!$I$12+СВЦЭМ!$D$10+'СЕТ СН'!$I$6-'СЕТ СН'!$I$22</f>
        <v>1739.8127236299999</v>
      </c>
      <c r="H127" s="36">
        <f>SUMIFS(СВЦЭМ!$C$39:$C$782,СВЦЭМ!$A$39:$A$782,$A127,СВЦЭМ!$B$39:$B$782,H$119)+'СЕТ СН'!$I$12+СВЦЭМ!$D$10+'СЕТ СН'!$I$6-'СЕТ СН'!$I$22</f>
        <v>1722.73658228</v>
      </c>
      <c r="I127" s="36">
        <f>SUMIFS(СВЦЭМ!$C$39:$C$782,СВЦЭМ!$A$39:$A$782,$A127,СВЦЭМ!$B$39:$B$782,I$119)+'СЕТ СН'!$I$12+СВЦЭМ!$D$10+'СЕТ СН'!$I$6-'СЕТ СН'!$I$22</f>
        <v>1703.0073884800001</v>
      </c>
      <c r="J127" s="36">
        <f>SUMIFS(СВЦЭМ!$C$39:$C$782,СВЦЭМ!$A$39:$A$782,$A127,СВЦЭМ!$B$39:$B$782,J$119)+'СЕТ СН'!$I$12+СВЦЭМ!$D$10+'СЕТ СН'!$I$6-'СЕТ СН'!$I$22</f>
        <v>1697.6231152800001</v>
      </c>
      <c r="K127" s="36">
        <f>SUMIFS(СВЦЭМ!$C$39:$C$782,СВЦЭМ!$A$39:$A$782,$A127,СВЦЭМ!$B$39:$B$782,K$119)+'СЕТ СН'!$I$12+СВЦЭМ!$D$10+'СЕТ СН'!$I$6-'СЕТ СН'!$I$22</f>
        <v>1660.3524357000001</v>
      </c>
      <c r="L127" s="36">
        <f>SUMIFS(СВЦЭМ!$C$39:$C$782,СВЦЭМ!$A$39:$A$782,$A127,СВЦЭМ!$B$39:$B$782,L$119)+'СЕТ СН'!$I$12+СВЦЭМ!$D$10+'СЕТ СН'!$I$6-'СЕТ СН'!$I$22</f>
        <v>1663.1250150999999</v>
      </c>
      <c r="M127" s="36">
        <f>SUMIFS(СВЦЭМ!$C$39:$C$782,СВЦЭМ!$A$39:$A$782,$A127,СВЦЭМ!$B$39:$B$782,M$119)+'СЕТ СН'!$I$12+СВЦЭМ!$D$10+'СЕТ СН'!$I$6-'СЕТ СН'!$I$22</f>
        <v>1664.4016880199999</v>
      </c>
      <c r="N127" s="36">
        <f>SUMIFS(СВЦЭМ!$C$39:$C$782,СВЦЭМ!$A$39:$A$782,$A127,СВЦЭМ!$B$39:$B$782,N$119)+'СЕТ СН'!$I$12+СВЦЭМ!$D$10+'СЕТ СН'!$I$6-'СЕТ СН'!$I$22</f>
        <v>1712.65044261</v>
      </c>
      <c r="O127" s="36">
        <f>SUMIFS(СВЦЭМ!$C$39:$C$782,СВЦЭМ!$A$39:$A$782,$A127,СВЦЭМ!$B$39:$B$782,O$119)+'СЕТ СН'!$I$12+СВЦЭМ!$D$10+'СЕТ СН'!$I$6-'СЕТ СН'!$I$22</f>
        <v>1705.7721531500001</v>
      </c>
      <c r="P127" s="36">
        <f>SUMIFS(СВЦЭМ!$C$39:$C$782,СВЦЭМ!$A$39:$A$782,$A127,СВЦЭМ!$B$39:$B$782,P$119)+'СЕТ СН'!$I$12+СВЦЭМ!$D$10+'СЕТ СН'!$I$6-'СЕТ СН'!$I$22</f>
        <v>1699.02224888</v>
      </c>
      <c r="Q127" s="36">
        <f>SUMIFS(СВЦЭМ!$C$39:$C$782,СВЦЭМ!$A$39:$A$782,$A127,СВЦЭМ!$B$39:$B$782,Q$119)+'СЕТ СН'!$I$12+СВЦЭМ!$D$10+'СЕТ СН'!$I$6-'СЕТ СН'!$I$22</f>
        <v>1703.4293714299999</v>
      </c>
      <c r="R127" s="36">
        <f>SUMIFS(СВЦЭМ!$C$39:$C$782,СВЦЭМ!$A$39:$A$782,$A127,СВЦЭМ!$B$39:$B$782,R$119)+'СЕТ СН'!$I$12+СВЦЭМ!$D$10+'СЕТ СН'!$I$6-'СЕТ СН'!$I$22</f>
        <v>1692.56196565</v>
      </c>
      <c r="S127" s="36">
        <f>SUMIFS(СВЦЭМ!$C$39:$C$782,СВЦЭМ!$A$39:$A$782,$A127,СВЦЭМ!$B$39:$B$782,S$119)+'СЕТ СН'!$I$12+СВЦЭМ!$D$10+'СЕТ СН'!$I$6-'СЕТ СН'!$I$22</f>
        <v>1690.2371510099999</v>
      </c>
      <c r="T127" s="36">
        <f>SUMIFS(СВЦЭМ!$C$39:$C$782,СВЦЭМ!$A$39:$A$782,$A127,СВЦЭМ!$B$39:$B$782,T$119)+'СЕТ СН'!$I$12+СВЦЭМ!$D$10+'СЕТ СН'!$I$6-'СЕТ СН'!$I$22</f>
        <v>1660.2725521300001</v>
      </c>
      <c r="U127" s="36">
        <f>SUMIFS(СВЦЭМ!$C$39:$C$782,СВЦЭМ!$A$39:$A$782,$A127,СВЦЭМ!$B$39:$B$782,U$119)+'СЕТ СН'!$I$12+СВЦЭМ!$D$10+'СЕТ СН'!$I$6-'СЕТ СН'!$I$22</f>
        <v>1664.37906241</v>
      </c>
      <c r="V127" s="36">
        <f>SUMIFS(СВЦЭМ!$C$39:$C$782,СВЦЭМ!$A$39:$A$782,$A127,СВЦЭМ!$B$39:$B$782,V$119)+'СЕТ СН'!$I$12+СВЦЭМ!$D$10+'СЕТ СН'!$I$6-'СЕТ СН'!$I$22</f>
        <v>1666.0790125000001</v>
      </c>
      <c r="W127" s="36">
        <f>SUMIFS(СВЦЭМ!$C$39:$C$782,СВЦЭМ!$A$39:$A$782,$A127,СВЦЭМ!$B$39:$B$782,W$119)+'СЕТ СН'!$I$12+СВЦЭМ!$D$10+'СЕТ СН'!$I$6-'СЕТ СН'!$I$22</f>
        <v>1688.6046903500001</v>
      </c>
      <c r="X127" s="36">
        <f>SUMIFS(СВЦЭМ!$C$39:$C$782,СВЦЭМ!$A$39:$A$782,$A127,СВЦЭМ!$B$39:$B$782,X$119)+'СЕТ СН'!$I$12+СВЦЭМ!$D$10+'СЕТ СН'!$I$6-'СЕТ СН'!$I$22</f>
        <v>1719.25164591</v>
      </c>
      <c r="Y127" s="36">
        <f>SUMIFS(СВЦЭМ!$C$39:$C$782,СВЦЭМ!$A$39:$A$782,$A127,СВЦЭМ!$B$39:$B$782,Y$119)+'СЕТ СН'!$I$12+СВЦЭМ!$D$10+'СЕТ СН'!$I$6-'СЕТ СН'!$I$22</f>
        <v>1758.45541701</v>
      </c>
    </row>
    <row r="128" spans="1:27" ht="15.75" x14ac:dyDescent="0.2">
      <c r="A128" s="35">
        <f t="shared" si="3"/>
        <v>44509</v>
      </c>
      <c r="B128" s="36">
        <f>SUMIFS(СВЦЭМ!$C$39:$C$782,СВЦЭМ!$A$39:$A$782,$A128,СВЦЭМ!$B$39:$B$782,B$119)+'СЕТ СН'!$I$12+СВЦЭМ!$D$10+'СЕТ СН'!$I$6-'СЕТ СН'!$I$22</f>
        <v>1761.15595583</v>
      </c>
      <c r="C128" s="36">
        <f>SUMIFS(СВЦЭМ!$C$39:$C$782,СВЦЭМ!$A$39:$A$782,$A128,СВЦЭМ!$B$39:$B$782,C$119)+'СЕТ СН'!$I$12+СВЦЭМ!$D$10+'СЕТ СН'!$I$6-'СЕТ СН'!$I$22</f>
        <v>1789.3279999599999</v>
      </c>
      <c r="D128" s="36">
        <f>SUMIFS(СВЦЭМ!$C$39:$C$782,СВЦЭМ!$A$39:$A$782,$A128,СВЦЭМ!$B$39:$B$782,D$119)+'СЕТ СН'!$I$12+СВЦЭМ!$D$10+'СЕТ СН'!$I$6-'СЕТ СН'!$I$22</f>
        <v>1813.10398777</v>
      </c>
      <c r="E128" s="36">
        <f>SUMIFS(СВЦЭМ!$C$39:$C$782,СВЦЭМ!$A$39:$A$782,$A128,СВЦЭМ!$B$39:$B$782,E$119)+'СЕТ СН'!$I$12+СВЦЭМ!$D$10+'СЕТ СН'!$I$6-'СЕТ СН'!$I$22</f>
        <v>1829.9595847800001</v>
      </c>
      <c r="F128" s="36">
        <f>SUMIFS(СВЦЭМ!$C$39:$C$782,СВЦЭМ!$A$39:$A$782,$A128,СВЦЭМ!$B$39:$B$782,F$119)+'СЕТ СН'!$I$12+СВЦЭМ!$D$10+'СЕТ СН'!$I$6-'СЕТ СН'!$I$22</f>
        <v>1823.9052491899999</v>
      </c>
      <c r="G128" s="36">
        <f>SUMIFS(СВЦЭМ!$C$39:$C$782,СВЦЭМ!$A$39:$A$782,$A128,СВЦЭМ!$B$39:$B$782,G$119)+'СЕТ СН'!$I$12+СВЦЭМ!$D$10+'СЕТ СН'!$I$6-'СЕТ СН'!$I$22</f>
        <v>1811.41648704</v>
      </c>
      <c r="H128" s="36">
        <f>SUMIFS(СВЦЭМ!$C$39:$C$782,СВЦЭМ!$A$39:$A$782,$A128,СВЦЭМ!$B$39:$B$782,H$119)+'СЕТ СН'!$I$12+СВЦЭМ!$D$10+'СЕТ СН'!$I$6-'СЕТ СН'!$I$22</f>
        <v>1772.82987209</v>
      </c>
      <c r="I128" s="36">
        <f>SUMIFS(СВЦЭМ!$C$39:$C$782,СВЦЭМ!$A$39:$A$782,$A128,СВЦЭМ!$B$39:$B$782,I$119)+'СЕТ СН'!$I$12+СВЦЭМ!$D$10+'СЕТ СН'!$I$6-'СЕТ СН'!$I$22</f>
        <v>1742.15282123</v>
      </c>
      <c r="J128" s="36">
        <f>SUMIFS(СВЦЭМ!$C$39:$C$782,СВЦЭМ!$A$39:$A$782,$A128,СВЦЭМ!$B$39:$B$782,J$119)+'СЕТ СН'!$I$12+СВЦЭМ!$D$10+'СЕТ СН'!$I$6-'СЕТ СН'!$I$22</f>
        <v>1737.07107746</v>
      </c>
      <c r="K128" s="36">
        <f>SUMIFS(СВЦЭМ!$C$39:$C$782,СВЦЭМ!$A$39:$A$782,$A128,СВЦЭМ!$B$39:$B$782,K$119)+'СЕТ СН'!$I$12+СВЦЭМ!$D$10+'СЕТ СН'!$I$6-'СЕТ СН'!$I$22</f>
        <v>1737.92180607</v>
      </c>
      <c r="L128" s="36">
        <f>SUMIFS(СВЦЭМ!$C$39:$C$782,СВЦЭМ!$A$39:$A$782,$A128,СВЦЭМ!$B$39:$B$782,L$119)+'СЕТ СН'!$I$12+СВЦЭМ!$D$10+'СЕТ СН'!$I$6-'СЕТ СН'!$I$22</f>
        <v>1733.6725894599999</v>
      </c>
      <c r="M128" s="36">
        <f>SUMIFS(СВЦЭМ!$C$39:$C$782,СВЦЭМ!$A$39:$A$782,$A128,СВЦЭМ!$B$39:$B$782,M$119)+'СЕТ СН'!$I$12+СВЦЭМ!$D$10+'СЕТ СН'!$I$6-'СЕТ СН'!$I$22</f>
        <v>1731.9736049800001</v>
      </c>
      <c r="N128" s="36">
        <f>SUMIFS(СВЦЭМ!$C$39:$C$782,СВЦЭМ!$A$39:$A$782,$A128,СВЦЭМ!$B$39:$B$782,N$119)+'СЕТ СН'!$I$12+СВЦЭМ!$D$10+'СЕТ СН'!$I$6-'СЕТ СН'!$I$22</f>
        <v>1772.6187526000001</v>
      </c>
      <c r="O128" s="36">
        <f>SUMIFS(СВЦЭМ!$C$39:$C$782,СВЦЭМ!$A$39:$A$782,$A128,СВЦЭМ!$B$39:$B$782,O$119)+'СЕТ СН'!$I$12+СВЦЭМ!$D$10+'СЕТ СН'!$I$6-'СЕТ СН'!$I$22</f>
        <v>1767.0663078800001</v>
      </c>
      <c r="P128" s="36">
        <f>SUMIFS(СВЦЭМ!$C$39:$C$782,СВЦЭМ!$A$39:$A$782,$A128,СВЦЭМ!$B$39:$B$782,P$119)+'СЕТ СН'!$I$12+СВЦЭМ!$D$10+'СЕТ СН'!$I$6-'СЕТ СН'!$I$22</f>
        <v>1782.9417599999999</v>
      </c>
      <c r="Q128" s="36">
        <f>SUMIFS(СВЦЭМ!$C$39:$C$782,СВЦЭМ!$A$39:$A$782,$A128,СВЦЭМ!$B$39:$B$782,Q$119)+'СЕТ СН'!$I$12+СВЦЭМ!$D$10+'СЕТ СН'!$I$6-'СЕТ СН'!$I$22</f>
        <v>1795.63395072</v>
      </c>
      <c r="R128" s="36">
        <f>SUMIFS(СВЦЭМ!$C$39:$C$782,СВЦЭМ!$A$39:$A$782,$A128,СВЦЭМ!$B$39:$B$782,R$119)+'СЕТ СН'!$I$12+СВЦЭМ!$D$10+'СЕТ СН'!$I$6-'СЕТ СН'!$I$22</f>
        <v>1806.39970978</v>
      </c>
      <c r="S128" s="36">
        <f>SUMIFS(СВЦЭМ!$C$39:$C$782,СВЦЭМ!$A$39:$A$782,$A128,СВЦЭМ!$B$39:$B$782,S$119)+'СЕТ СН'!$I$12+СВЦЭМ!$D$10+'СЕТ СН'!$I$6-'СЕТ СН'!$I$22</f>
        <v>1797.1662188299999</v>
      </c>
      <c r="T128" s="36">
        <f>SUMIFS(СВЦЭМ!$C$39:$C$782,СВЦЭМ!$A$39:$A$782,$A128,СВЦЭМ!$B$39:$B$782,T$119)+'СЕТ СН'!$I$12+СВЦЭМ!$D$10+'СЕТ СН'!$I$6-'СЕТ СН'!$I$22</f>
        <v>1770.1519742400001</v>
      </c>
      <c r="U128" s="36">
        <f>SUMIFS(СВЦЭМ!$C$39:$C$782,СВЦЭМ!$A$39:$A$782,$A128,СВЦЭМ!$B$39:$B$782,U$119)+'СЕТ СН'!$I$12+СВЦЭМ!$D$10+'СЕТ СН'!$I$6-'СЕТ СН'!$I$22</f>
        <v>1763.6013739300001</v>
      </c>
      <c r="V128" s="36">
        <f>SUMIFS(СВЦЭМ!$C$39:$C$782,СВЦЭМ!$A$39:$A$782,$A128,СВЦЭМ!$B$39:$B$782,V$119)+'СЕТ СН'!$I$12+СВЦЭМ!$D$10+'СЕТ СН'!$I$6-'СЕТ СН'!$I$22</f>
        <v>1758.64528068</v>
      </c>
      <c r="W128" s="36">
        <f>SUMIFS(СВЦЭМ!$C$39:$C$782,СВЦЭМ!$A$39:$A$782,$A128,СВЦЭМ!$B$39:$B$782,W$119)+'СЕТ СН'!$I$12+СВЦЭМ!$D$10+'СЕТ СН'!$I$6-'СЕТ СН'!$I$22</f>
        <v>1776.8992646700001</v>
      </c>
      <c r="X128" s="36">
        <f>SUMIFS(СВЦЭМ!$C$39:$C$782,СВЦЭМ!$A$39:$A$782,$A128,СВЦЭМ!$B$39:$B$782,X$119)+'СЕТ СН'!$I$12+СВЦЭМ!$D$10+'СЕТ СН'!$I$6-'СЕТ СН'!$I$22</f>
        <v>1789.91909074</v>
      </c>
      <c r="Y128" s="36">
        <f>SUMIFS(СВЦЭМ!$C$39:$C$782,СВЦЭМ!$A$39:$A$782,$A128,СВЦЭМ!$B$39:$B$782,Y$119)+'СЕТ СН'!$I$12+СВЦЭМ!$D$10+'СЕТ СН'!$I$6-'СЕТ СН'!$I$22</f>
        <v>1823.1629121400001</v>
      </c>
    </row>
    <row r="129" spans="1:25" ht="15.75" x14ac:dyDescent="0.2">
      <c r="A129" s="35">
        <f t="shared" si="3"/>
        <v>44510</v>
      </c>
      <c r="B129" s="36">
        <f>SUMIFS(СВЦЭМ!$C$39:$C$782,СВЦЭМ!$A$39:$A$782,$A129,СВЦЭМ!$B$39:$B$782,B$119)+'СЕТ СН'!$I$12+СВЦЭМ!$D$10+'СЕТ СН'!$I$6-'СЕТ СН'!$I$22</f>
        <v>1779.3491129700001</v>
      </c>
      <c r="C129" s="36">
        <f>SUMIFS(СВЦЭМ!$C$39:$C$782,СВЦЭМ!$A$39:$A$782,$A129,СВЦЭМ!$B$39:$B$782,C$119)+'СЕТ СН'!$I$12+СВЦЭМ!$D$10+'СЕТ СН'!$I$6-'СЕТ СН'!$I$22</f>
        <v>1781.00110475</v>
      </c>
      <c r="D129" s="36">
        <f>SUMIFS(СВЦЭМ!$C$39:$C$782,СВЦЭМ!$A$39:$A$782,$A129,СВЦЭМ!$B$39:$B$782,D$119)+'СЕТ СН'!$I$12+СВЦЭМ!$D$10+'СЕТ СН'!$I$6-'СЕТ СН'!$I$22</f>
        <v>1714.51381825</v>
      </c>
      <c r="E129" s="36">
        <f>SUMIFS(СВЦЭМ!$C$39:$C$782,СВЦЭМ!$A$39:$A$782,$A129,СВЦЭМ!$B$39:$B$782,E$119)+'СЕТ СН'!$I$12+СВЦЭМ!$D$10+'СЕТ СН'!$I$6-'СЕТ СН'!$I$22</f>
        <v>1682.5804813100001</v>
      </c>
      <c r="F129" s="36">
        <f>SUMIFS(СВЦЭМ!$C$39:$C$782,СВЦЭМ!$A$39:$A$782,$A129,СВЦЭМ!$B$39:$B$782,F$119)+'СЕТ СН'!$I$12+СВЦЭМ!$D$10+'СЕТ СН'!$I$6-'СЕТ СН'!$I$22</f>
        <v>1685.0715225399999</v>
      </c>
      <c r="G129" s="36">
        <f>SUMIFS(СВЦЭМ!$C$39:$C$782,СВЦЭМ!$A$39:$A$782,$A129,СВЦЭМ!$B$39:$B$782,G$119)+'СЕТ СН'!$I$12+СВЦЭМ!$D$10+'СЕТ СН'!$I$6-'СЕТ СН'!$I$22</f>
        <v>1699.90805944</v>
      </c>
      <c r="H129" s="36">
        <f>SUMIFS(СВЦЭМ!$C$39:$C$782,СВЦЭМ!$A$39:$A$782,$A129,СВЦЭМ!$B$39:$B$782,H$119)+'СЕТ СН'!$I$12+СВЦЭМ!$D$10+'СЕТ СН'!$I$6-'СЕТ СН'!$I$22</f>
        <v>1729.0564976200001</v>
      </c>
      <c r="I129" s="36">
        <f>SUMIFS(СВЦЭМ!$C$39:$C$782,СВЦЭМ!$A$39:$A$782,$A129,СВЦЭМ!$B$39:$B$782,I$119)+'СЕТ СН'!$I$12+СВЦЭМ!$D$10+'СЕТ СН'!$I$6-'СЕТ СН'!$I$22</f>
        <v>1729.7125541800001</v>
      </c>
      <c r="J129" s="36">
        <f>SUMIFS(СВЦЭМ!$C$39:$C$782,СВЦЭМ!$A$39:$A$782,$A129,СВЦЭМ!$B$39:$B$782,J$119)+'СЕТ СН'!$I$12+СВЦЭМ!$D$10+'СЕТ СН'!$I$6-'СЕТ СН'!$I$22</f>
        <v>1743.1157507</v>
      </c>
      <c r="K129" s="36">
        <f>SUMIFS(СВЦЭМ!$C$39:$C$782,СВЦЭМ!$A$39:$A$782,$A129,СВЦЭМ!$B$39:$B$782,K$119)+'СЕТ СН'!$I$12+СВЦЭМ!$D$10+'СЕТ СН'!$I$6-'СЕТ СН'!$I$22</f>
        <v>1758.73129174</v>
      </c>
      <c r="L129" s="36">
        <f>SUMIFS(СВЦЭМ!$C$39:$C$782,СВЦЭМ!$A$39:$A$782,$A129,СВЦЭМ!$B$39:$B$782,L$119)+'СЕТ СН'!$I$12+СВЦЭМ!$D$10+'СЕТ СН'!$I$6-'СЕТ СН'!$I$22</f>
        <v>1775.4910756100001</v>
      </c>
      <c r="M129" s="36">
        <f>SUMIFS(СВЦЭМ!$C$39:$C$782,СВЦЭМ!$A$39:$A$782,$A129,СВЦЭМ!$B$39:$B$782,M$119)+'СЕТ СН'!$I$12+СВЦЭМ!$D$10+'СЕТ СН'!$I$6-'СЕТ СН'!$I$22</f>
        <v>1775.67858372</v>
      </c>
      <c r="N129" s="36">
        <f>SUMIFS(СВЦЭМ!$C$39:$C$782,СВЦЭМ!$A$39:$A$782,$A129,СВЦЭМ!$B$39:$B$782,N$119)+'СЕТ СН'!$I$12+СВЦЭМ!$D$10+'СЕТ СН'!$I$6-'СЕТ СН'!$I$22</f>
        <v>1810.40062693</v>
      </c>
      <c r="O129" s="36">
        <f>SUMIFS(СВЦЭМ!$C$39:$C$782,СВЦЭМ!$A$39:$A$782,$A129,СВЦЭМ!$B$39:$B$782,O$119)+'СЕТ СН'!$I$12+СВЦЭМ!$D$10+'СЕТ СН'!$I$6-'СЕТ СН'!$I$22</f>
        <v>1815.5305920800001</v>
      </c>
      <c r="P129" s="36">
        <f>SUMIFS(СВЦЭМ!$C$39:$C$782,СВЦЭМ!$A$39:$A$782,$A129,СВЦЭМ!$B$39:$B$782,P$119)+'СЕТ СН'!$I$12+СВЦЭМ!$D$10+'СЕТ СН'!$I$6-'СЕТ СН'!$I$22</f>
        <v>1816.1630866600001</v>
      </c>
      <c r="Q129" s="36">
        <f>SUMIFS(СВЦЭМ!$C$39:$C$782,СВЦЭМ!$A$39:$A$782,$A129,СВЦЭМ!$B$39:$B$782,Q$119)+'СЕТ СН'!$I$12+СВЦЭМ!$D$10+'СЕТ СН'!$I$6-'СЕТ СН'!$I$22</f>
        <v>1811.06726073</v>
      </c>
      <c r="R129" s="36">
        <f>SUMIFS(СВЦЭМ!$C$39:$C$782,СВЦЭМ!$A$39:$A$782,$A129,СВЦЭМ!$B$39:$B$782,R$119)+'СЕТ СН'!$I$12+СВЦЭМ!$D$10+'СЕТ СН'!$I$6-'СЕТ СН'!$I$22</f>
        <v>1804.9137421</v>
      </c>
      <c r="S129" s="36">
        <f>SUMIFS(СВЦЭМ!$C$39:$C$782,СВЦЭМ!$A$39:$A$782,$A129,СВЦЭМ!$B$39:$B$782,S$119)+'СЕТ СН'!$I$12+СВЦЭМ!$D$10+'СЕТ СН'!$I$6-'СЕТ СН'!$I$22</f>
        <v>1800.6108715299999</v>
      </c>
      <c r="T129" s="36">
        <f>SUMIFS(СВЦЭМ!$C$39:$C$782,СВЦЭМ!$A$39:$A$782,$A129,СВЦЭМ!$B$39:$B$782,T$119)+'СЕТ СН'!$I$12+СВЦЭМ!$D$10+'СЕТ СН'!$I$6-'СЕТ СН'!$I$22</f>
        <v>1759.35289833</v>
      </c>
      <c r="U129" s="36">
        <f>SUMIFS(СВЦЭМ!$C$39:$C$782,СВЦЭМ!$A$39:$A$782,$A129,СВЦЭМ!$B$39:$B$782,U$119)+'СЕТ СН'!$I$12+СВЦЭМ!$D$10+'СЕТ СН'!$I$6-'СЕТ СН'!$I$22</f>
        <v>1755.06841594</v>
      </c>
      <c r="V129" s="36">
        <f>SUMIFS(СВЦЭМ!$C$39:$C$782,СВЦЭМ!$A$39:$A$782,$A129,СВЦЭМ!$B$39:$B$782,V$119)+'СЕТ СН'!$I$12+СВЦЭМ!$D$10+'СЕТ СН'!$I$6-'СЕТ СН'!$I$22</f>
        <v>1680.52458419</v>
      </c>
      <c r="W129" s="36">
        <f>SUMIFS(СВЦЭМ!$C$39:$C$782,СВЦЭМ!$A$39:$A$782,$A129,СВЦЭМ!$B$39:$B$782,W$119)+'СЕТ СН'!$I$12+СВЦЭМ!$D$10+'СЕТ СН'!$I$6-'СЕТ СН'!$I$22</f>
        <v>1709.93624634</v>
      </c>
      <c r="X129" s="36">
        <f>SUMIFS(СВЦЭМ!$C$39:$C$782,СВЦЭМ!$A$39:$A$782,$A129,СВЦЭМ!$B$39:$B$782,X$119)+'СЕТ СН'!$I$12+СВЦЭМ!$D$10+'СЕТ СН'!$I$6-'СЕТ СН'!$I$22</f>
        <v>1744.1366029999999</v>
      </c>
      <c r="Y129" s="36">
        <f>SUMIFS(СВЦЭМ!$C$39:$C$782,СВЦЭМ!$A$39:$A$782,$A129,СВЦЭМ!$B$39:$B$782,Y$119)+'СЕТ СН'!$I$12+СВЦЭМ!$D$10+'СЕТ СН'!$I$6-'СЕТ СН'!$I$22</f>
        <v>1785.0903096700001</v>
      </c>
    </row>
    <row r="130" spans="1:25" ht="15.75" x14ac:dyDescent="0.2">
      <c r="A130" s="35">
        <f t="shared" si="3"/>
        <v>44511</v>
      </c>
      <c r="B130" s="36">
        <f>SUMIFS(СВЦЭМ!$C$39:$C$782,СВЦЭМ!$A$39:$A$782,$A130,СВЦЭМ!$B$39:$B$782,B$119)+'СЕТ СН'!$I$12+СВЦЭМ!$D$10+'СЕТ СН'!$I$6-'СЕТ СН'!$I$22</f>
        <v>1776.830841</v>
      </c>
      <c r="C130" s="36">
        <f>SUMIFS(СВЦЭМ!$C$39:$C$782,СВЦЭМ!$A$39:$A$782,$A130,СВЦЭМ!$B$39:$B$782,C$119)+'СЕТ СН'!$I$12+СВЦЭМ!$D$10+'СЕТ СН'!$I$6-'СЕТ СН'!$I$22</f>
        <v>1781.1493559</v>
      </c>
      <c r="D130" s="36">
        <f>SUMIFS(СВЦЭМ!$C$39:$C$782,СВЦЭМ!$A$39:$A$782,$A130,СВЦЭМ!$B$39:$B$782,D$119)+'СЕТ СН'!$I$12+СВЦЭМ!$D$10+'СЕТ СН'!$I$6-'СЕТ СН'!$I$22</f>
        <v>1697.16717589</v>
      </c>
      <c r="E130" s="36">
        <f>SUMIFS(СВЦЭМ!$C$39:$C$782,СВЦЭМ!$A$39:$A$782,$A130,СВЦЭМ!$B$39:$B$782,E$119)+'СЕТ СН'!$I$12+СВЦЭМ!$D$10+'СЕТ СН'!$I$6-'СЕТ СН'!$I$22</f>
        <v>1668.8870817100001</v>
      </c>
      <c r="F130" s="36">
        <f>SUMIFS(СВЦЭМ!$C$39:$C$782,СВЦЭМ!$A$39:$A$782,$A130,СВЦЭМ!$B$39:$B$782,F$119)+'СЕТ СН'!$I$12+СВЦЭМ!$D$10+'СЕТ СН'!$I$6-'СЕТ СН'!$I$22</f>
        <v>1678.3510673600001</v>
      </c>
      <c r="G130" s="36">
        <f>SUMIFS(СВЦЭМ!$C$39:$C$782,СВЦЭМ!$A$39:$A$782,$A130,СВЦЭМ!$B$39:$B$782,G$119)+'СЕТ СН'!$I$12+СВЦЭМ!$D$10+'СЕТ СН'!$I$6-'СЕТ СН'!$I$22</f>
        <v>1685.8405747500001</v>
      </c>
      <c r="H130" s="36">
        <f>SUMIFS(СВЦЭМ!$C$39:$C$782,СВЦЭМ!$A$39:$A$782,$A130,СВЦЭМ!$B$39:$B$782,H$119)+'СЕТ СН'!$I$12+СВЦЭМ!$D$10+'СЕТ СН'!$I$6-'СЕТ СН'!$I$22</f>
        <v>1755.81199384</v>
      </c>
      <c r="I130" s="36">
        <f>SUMIFS(СВЦЭМ!$C$39:$C$782,СВЦЭМ!$A$39:$A$782,$A130,СВЦЭМ!$B$39:$B$782,I$119)+'СЕТ СН'!$I$12+СВЦЭМ!$D$10+'СЕТ СН'!$I$6-'СЕТ СН'!$I$22</f>
        <v>1753.0982477699999</v>
      </c>
      <c r="J130" s="36">
        <f>SUMIFS(СВЦЭМ!$C$39:$C$782,СВЦЭМ!$A$39:$A$782,$A130,СВЦЭМ!$B$39:$B$782,J$119)+'СЕТ СН'!$I$12+СВЦЭМ!$D$10+'СЕТ СН'!$I$6-'СЕТ СН'!$I$22</f>
        <v>1753.9947146900001</v>
      </c>
      <c r="K130" s="36">
        <f>SUMIFS(СВЦЭМ!$C$39:$C$782,СВЦЭМ!$A$39:$A$782,$A130,СВЦЭМ!$B$39:$B$782,K$119)+'СЕТ СН'!$I$12+СВЦЭМ!$D$10+'СЕТ СН'!$I$6-'СЕТ СН'!$I$22</f>
        <v>1766.30658754</v>
      </c>
      <c r="L130" s="36">
        <f>SUMIFS(СВЦЭМ!$C$39:$C$782,СВЦЭМ!$A$39:$A$782,$A130,СВЦЭМ!$B$39:$B$782,L$119)+'СЕТ СН'!$I$12+СВЦЭМ!$D$10+'СЕТ СН'!$I$6-'СЕТ СН'!$I$22</f>
        <v>1783.3505777600001</v>
      </c>
      <c r="M130" s="36">
        <f>SUMIFS(СВЦЭМ!$C$39:$C$782,СВЦЭМ!$A$39:$A$782,$A130,СВЦЭМ!$B$39:$B$782,M$119)+'СЕТ СН'!$I$12+СВЦЭМ!$D$10+'СЕТ СН'!$I$6-'СЕТ СН'!$I$22</f>
        <v>1785.9872403700001</v>
      </c>
      <c r="N130" s="36">
        <f>SUMIFS(СВЦЭМ!$C$39:$C$782,СВЦЭМ!$A$39:$A$782,$A130,СВЦЭМ!$B$39:$B$782,N$119)+'СЕТ СН'!$I$12+СВЦЭМ!$D$10+'СЕТ СН'!$I$6-'СЕТ СН'!$I$22</f>
        <v>1808.7977267400001</v>
      </c>
      <c r="O130" s="36">
        <f>SUMIFS(СВЦЭМ!$C$39:$C$782,СВЦЭМ!$A$39:$A$782,$A130,СВЦЭМ!$B$39:$B$782,O$119)+'СЕТ СН'!$I$12+СВЦЭМ!$D$10+'СЕТ СН'!$I$6-'СЕТ СН'!$I$22</f>
        <v>1814.2634395300001</v>
      </c>
      <c r="P130" s="36">
        <f>SUMIFS(СВЦЭМ!$C$39:$C$782,СВЦЭМ!$A$39:$A$782,$A130,СВЦЭМ!$B$39:$B$782,P$119)+'СЕТ СН'!$I$12+СВЦЭМ!$D$10+'СЕТ СН'!$I$6-'СЕТ СН'!$I$22</f>
        <v>1824.9020819300001</v>
      </c>
      <c r="Q130" s="36">
        <f>SUMIFS(СВЦЭМ!$C$39:$C$782,СВЦЭМ!$A$39:$A$782,$A130,СВЦЭМ!$B$39:$B$782,Q$119)+'СЕТ СН'!$I$12+СВЦЭМ!$D$10+'СЕТ СН'!$I$6-'СЕТ СН'!$I$22</f>
        <v>1832.9456748100001</v>
      </c>
      <c r="R130" s="36">
        <f>SUMIFS(СВЦЭМ!$C$39:$C$782,СВЦЭМ!$A$39:$A$782,$A130,СВЦЭМ!$B$39:$B$782,R$119)+'СЕТ СН'!$I$12+СВЦЭМ!$D$10+'СЕТ СН'!$I$6-'СЕТ СН'!$I$22</f>
        <v>1831.0670362200001</v>
      </c>
      <c r="S130" s="36">
        <f>SUMIFS(СВЦЭМ!$C$39:$C$782,СВЦЭМ!$A$39:$A$782,$A130,СВЦЭМ!$B$39:$B$782,S$119)+'СЕТ СН'!$I$12+СВЦЭМ!$D$10+'СЕТ СН'!$I$6-'СЕТ СН'!$I$22</f>
        <v>1811.3528428</v>
      </c>
      <c r="T130" s="36">
        <f>SUMIFS(СВЦЭМ!$C$39:$C$782,СВЦЭМ!$A$39:$A$782,$A130,СВЦЭМ!$B$39:$B$782,T$119)+'СЕТ СН'!$I$12+СВЦЭМ!$D$10+'СЕТ СН'!$I$6-'СЕТ СН'!$I$22</f>
        <v>1781.3820983400001</v>
      </c>
      <c r="U130" s="36">
        <f>SUMIFS(СВЦЭМ!$C$39:$C$782,СВЦЭМ!$A$39:$A$782,$A130,СВЦЭМ!$B$39:$B$782,U$119)+'СЕТ СН'!$I$12+СВЦЭМ!$D$10+'СЕТ СН'!$I$6-'СЕТ СН'!$I$22</f>
        <v>1752.9477374800001</v>
      </c>
      <c r="V130" s="36">
        <f>SUMIFS(СВЦЭМ!$C$39:$C$782,СВЦЭМ!$A$39:$A$782,$A130,СВЦЭМ!$B$39:$B$782,V$119)+'СЕТ СН'!$I$12+СВЦЭМ!$D$10+'СЕТ СН'!$I$6-'СЕТ СН'!$I$22</f>
        <v>1665.04457774</v>
      </c>
      <c r="W130" s="36">
        <f>SUMIFS(СВЦЭМ!$C$39:$C$782,СВЦЭМ!$A$39:$A$782,$A130,СВЦЭМ!$B$39:$B$782,W$119)+'СЕТ СН'!$I$12+СВЦЭМ!$D$10+'СЕТ СН'!$I$6-'СЕТ СН'!$I$22</f>
        <v>1702.8886979700001</v>
      </c>
      <c r="X130" s="36">
        <f>SUMIFS(СВЦЭМ!$C$39:$C$782,СВЦЭМ!$A$39:$A$782,$A130,СВЦЭМ!$B$39:$B$782,X$119)+'СЕТ СН'!$I$12+СВЦЭМ!$D$10+'СЕТ СН'!$I$6-'СЕТ СН'!$I$22</f>
        <v>1757.9734212000001</v>
      </c>
      <c r="Y130" s="36">
        <f>SUMIFS(СВЦЭМ!$C$39:$C$782,СВЦЭМ!$A$39:$A$782,$A130,СВЦЭМ!$B$39:$B$782,Y$119)+'СЕТ СН'!$I$12+СВЦЭМ!$D$10+'СЕТ СН'!$I$6-'СЕТ СН'!$I$22</f>
        <v>1774.3759867400001</v>
      </c>
    </row>
    <row r="131" spans="1:25" ht="15.75" x14ac:dyDescent="0.2">
      <c r="A131" s="35">
        <f t="shared" si="3"/>
        <v>44512</v>
      </c>
      <c r="B131" s="36">
        <f>SUMIFS(СВЦЭМ!$C$39:$C$782,СВЦЭМ!$A$39:$A$782,$A131,СВЦЭМ!$B$39:$B$782,B$119)+'СЕТ СН'!$I$12+СВЦЭМ!$D$10+'СЕТ СН'!$I$6-'СЕТ СН'!$I$22</f>
        <v>1701.6076290000001</v>
      </c>
      <c r="C131" s="36">
        <f>SUMIFS(СВЦЭМ!$C$39:$C$782,СВЦЭМ!$A$39:$A$782,$A131,СВЦЭМ!$B$39:$B$782,C$119)+'СЕТ СН'!$I$12+СВЦЭМ!$D$10+'СЕТ СН'!$I$6-'СЕТ СН'!$I$22</f>
        <v>1724.4492862700001</v>
      </c>
      <c r="D131" s="36">
        <f>SUMIFS(СВЦЭМ!$C$39:$C$782,СВЦЭМ!$A$39:$A$782,$A131,СВЦЭМ!$B$39:$B$782,D$119)+'СЕТ СН'!$I$12+СВЦЭМ!$D$10+'СЕТ СН'!$I$6-'СЕТ СН'!$I$22</f>
        <v>1777.0151375600001</v>
      </c>
      <c r="E131" s="36">
        <f>SUMIFS(СВЦЭМ!$C$39:$C$782,СВЦЭМ!$A$39:$A$782,$A131,СВЦЭМ!$B$39:$B$782,E$119)+'СЕТ СН'!$I$12+СВЦЭМ!$D$10+'СЕТ СН'!$I$6-'СЕТ СН'!$I$22</f>
        <v>1799.0020710599999</v>
      </c>
      <c r="F131" s="36">
        <f>SUMIFS(СВЦЭМ!$C$39:$C$782,СВЦЭМ!$A$39:$A$782,$A131,СВЦЭМ!$B$39:$B$782,F$119)+'СЕТ СН'!$I$12+СВЦЭМ!$D$10+'СЕТ СН'!$I$6-'СЕТ СН'!$I$22</f>
        <v>1797.26530155</v>
      </c>
      <c r="G131" s="36">
        <f>SUMIFS(СВЦЭМ!$C$39:$C$782,СВЦЭМ!$A$39:$A$782,$A131,СВЦЭМ!$B$39:$B$782,G$119)+'СЕТ СН'!$I$12+СВЦЭМ!$D$10+'СЕТ СН'!$I$6-'СЕТ СН'!$I$22</f>
        <v>1728.49961151</v>
      </c>
      <c r="H131" s="36">
        <f>SUMIFS(СВЦЭМ!$C$39:$C$782,СВЦЭМ!$A$39:$A$782,$A131,СВЦЭМ!$B$39:$B$782,H$119)+'СЕТ СН'!$I$12+СВЦЭМ!$D$10+'СЕТ СН'!$I$6-'СЕТ СН'!$I$22</f>
        <v>1737.8693523900001</v>
      </c>
      <c r="I131" s="36">
        <f>SUMIFS(СВЦЭМ!$C$39:$C$782,СВЦЭМ!$A$39:$A$782,$A131,СВЦЭМ!$B$39:$B$782,I$119)+'СЕТ СН'!$I$12+СВЦЭМ!$D$10+'СЕТ СН'!$I$6-'СЕТ СН'!$I$22</f>
        <v>1706.71194569</v>
      </c>
      <c r="J131" s="36">
        <f>SUMIFS(СВЦЭМ!$C$39:$C$782,СВЦЭМ!$A$39:$A$782,$A131,СВЦЭМ!$B$39:$B$782,J$119)+'СЕТ СН'!$I$12+СВЦЭМ!$D$10+'СЕТ СН'!$I$6-'СЕТ СН'!$I$22</f>
        <v>1679.8521755199999</v>
      </c>
      <c r="K131" s="36">
        <f>SUMIFS(СВЦЭМ!$C$39:$C$782,СВЦЭМ!$A$39:$A$782,$A131,СВЦЭМ!$B$39:$B$782,K$119)+'СЕТ СН'!$I$12+СВЦЭМ!$D$10+'СЕТ СН'!$I$6-'СЕТ СН'!$I$22</f>
        <v>1649.9695128400001</v>
      </c>
      <c r="L131" s="36">
        <f>SUMIFS(СВЦЭМ!$C$39:$C$782,СВЦЭМ!$A$39:$A$782,$A131,СВЦЭМ!$B$39:$B$782,L$119)+'СЕТ СН'!$I$12+СВЦЭМ!$D$10+'СЕТ СН'!$I$6-'СЕТ СН'!$I$22</f>
        <v>1654.4131532000001</v>
      </c>
      <c r="M131" s="36">
        <f>SUMIFS(СВЦЭМ!$C$39:$C$782,СВЦЭМ!$A$39:$A$782,$A131,СВЦЭМ!$B$39:$B$782,M$119)+'СЕТ СН'!$I$12+СВЦЭМ!$D$10+'СЕТ СН'!$I$6-'СЕТ СН'!$I$22</f>
        <v>1653.8180240300001</v>
      </c>
      <c r="N131" s="36">
        <f>SUMIFS(СВЦЭМ!$C$39:$C$782,СВЦЭМ!$A$39:$A$782,$A131,СВЦЭМ!$B$39:$B$782,N$119)+'СЕТ СН'!$I$12+СВЦЭМ!$D$10+'СЕТ СН'!$I$6-'СЕТ СН'!$I$22</f>
        <v>1733.9498017999999</v>
      </c>
      <c r="O131" s="36">
        <f>SUMIFS(СВЦЭМ!$C$39:$C$782,СВЦЭМ!$A$39:$A$782,$A131,СВЦЭМ!$B$39:$B$782,O$119)+'СЕТ СН'!$I$12+СВЦЭМ!$D$10+'СЕТ СН'!$I$6-'СЕТ СН'!$I$22</f>
        <v>1687.0605732700001</v>
      </c>
      <c r="P131" s="36">
        <f>SUMIFS(СВЦЭМ!$C$39:$C$782,СВЦЭМ!$A$39:$A$782,$A131,СВЦЭМ!$B$39:$B$782,P$119)+'СЕТ СН'!$I$12+СВЦЭМ!$D$10+'СЕТ СН'!$I$6-'СЕТ СН'!$I$22</f>
        <v>1644.9251714700001</v>
      </c>
      <c r="Q131" s="36">
        <f>SUMIFS(СВЦЭМ!$C$39:$C$782,СВЦЭМ!$A$39:$A$782,$A131,СВЦЭМ!$B$39:$B$782,Q$119)+'СЕТ СН'!$I$12+СВЦЭМ!$D$10+'СЕТ СН'!$I$6-'СЕТ СН'!$I$22</f>
        <v>1734.40837493</v>
      </c>
      <c r="R131" s="36">
        <f>SUMIFS(СВЦЭМ!$C$39:$C$782,СВЦЭМ!$A$39:$A$782,$A131,СВЦЭМ!$B$39:$B$782,R$119)+'СЕТ СН'!$I$12+СВЦЭМ!$D$10+'СЕТ СН'!$I$6-'СЕТ СН'!$I$22</f>
        <v>1654.8755815</v>
      </c>
      <c r="S131" s="36">
        <f>SUMIFS(СВЦЭМ!$C$39:$C$782,СВЦЭМ!$A$39:$A$782,$A131,СВЦЭМ!$B$39:$B$782,S$119)+'СЕТ СН'!$I$12+СВЦЭМ!$D$10+'СЕТ СН'!$I$6-'СЕТ СН'!$I$22</f>
        <v>1649.7949793499999</v>
      </c>
      <c r="T131" s="36">
        <f>SUMIFS(СВЦЭМ!$C$39:$C$782,СВЦЭМ!$A$39:$A$782,$A131,СВЦЭМ!$B$39:$B$782,T$119)+'СЕТ СН'!$I$12+СВЦЭМ!$D$10+'СЕТ СН'!$I$6-'СЕТ СН'!$I$22</f>
        <v>1675.5534312300001</v>
      </c>
      <c r="U131" s="36">
        <f>SUMIFS(СВЦЭМ!$C$39:$C$782,СВЦЭМ!$A$39:$A$782,$A131,СВЦЭМ!$B$39:$B$782,U$119)+'СЕТ СН'!$I$12+СВЦЭМ!$D$10+'СЕТ СН'!$I$6-'СЕТ СН'!$I$22</f>
        <v>1672.2766840300001</v>
      </c>
      <c r="V131" s="36">
        <f>SUMIFS(СВЦЭМ!$C$39:$C$782,СВЦЭМ!$A$39:$A$782,$A131,СВЦЭМ!$B$39:$B$782,V$119)+'СЕТ СН'!$I$12+СВЦЭМ!$D$10+'СЕТ СН'!$I$6-'СЕТ СН'!$I$22</f>
        <v>1670.7795706900001</v>
      </c>
      <c r="W131" s="36">
        <f>SUMIFS(СВЦЭМ!$C$39:$C$782,СВЦЭМ!$A$39:$A$782,$A131,СВЦЭМ!$B$39:$B$782,W$119)+'СЕТ СН'!$I$12+СВЦЭМ!$D$10+'СЕТ СН'!$I$6-'СЕТ СН'!$I$22</f>
        <v>1667.63761645</v>
      </c>
      <c r="X131" s="36">
        <f>SUMIFS(СВЦЭМ!$C$39:$C$782,СВЦЭМ!$A$39:$A$782,$A131,СВЦЭМ!$B$39:$B$782,X$119)+'СЕТ СН'!$I$12+СВЦЭМ!$D$10+'СЕТ СН'!$I$6-'СЕТ СН'!$I$22</f>
        <v>1747.34820197</v>
      </c>
      <c r="Y131" s="36">
        <f>SUMIFS(СВЦЭМ!$C$39:$C$782,СВЦЭМ!$A$39:$A$782,$A131,СВЦЭМ!$B$39:$B$782,Y$119)+'СЕТ СН'!$I$12+СВЦЭМ!$D$10+'СЕТ СН'!$I$6-'СЕТ СН'!$I$22</f>
        <v>1737.3521313799999</v>
      </c>
    </row>
    <row r="132" spans="1:25" ht="15.75" x14ac:dyDescent="0.2">
      <c r="A132" s="35">
        <f t="shared" si="3"/>
        <v>44513</v>
      </c>
      <c r="B132" s="36">
        <f>SUMIFS(СВЦЭМ!$C$39:$C$782,СВЦЭМ!$A$39:$A$782,$A132,СВЦЭМ!$B$39:$B$782,B$119)+'СЕТ СН'!$I$12+СВЦЭМ!$D$10+'СЕТ СН'!$I$6-'СЕТ СН'!$I$22</f>
        <v>1693.1780785000001</v>
      </c>
      <c r="C132" s="36">
        <f>SUMIFS(СВЦЭМ!$C$39:$C$782,СВЦЭМ!$A$39:$A$782,$A132,СВЦЭМ!$B$39:$B$782,C$119)+'СЕТ СН'!$I$12+СВЦЭМ!$D$10+'СЕТ СН'!$I$6-'СЕТ СН'!$I$22</f>
        <v>1711.64498048</v>
      </c>
      <c r="D132" s="36">
        <f>SUMIFS(СВЦЭМ!$C$39:$C$782,СВЦЭМ!$A$39:$A$782,$A132,СВЦЭМ!$B$39:$B$782,D$119)+'СЕТ СН'!$I$12+СВЦЭМ!$D$10+'СЕТ СН'!$I$6-'СЕТ СН'!$I$22</f>
        <v>1727.6108318700001</v>
      </c>
      <c r="E132" s="36">
        <f>SUMIFS(СВЦЭМ!$C$39:$C$782,СВЦЭМ!$A$39:$A$782,$A132,СВЦЭМ!$B$39:$B$782,E$119)+'СЕТ СН'!$I$12+СВЦЭМ!$D$10+'СЕТ СН'!$I$6-'СЕТ СН'!$I$22</f>
        <v>1735.10648434</v>
      </c>
      <c r="F132" s="36">
        <f>SUMIFS(СВЦЭМ!$C$39:$C$782,СВЦЭМ!$A$39:$A$782,$A132,СВЦЭМ!$B$39:$B$782,F$119)+'СЕТ СН'!$I$12+СВЦЭМ!$D$10+'СЕТ СН'!$I$6-'СЕТ СН'!$I$22</f>
        <v>1721.87675924</v>
      </c>
      <c r="G132" s="36">
        <f>SUMIFS(СВЦЭМ!$C$39:$C$782,СВЦЭМ!$A$39:$A$782,$A132,СВЦЭМ!$B$39:$B$782,G$119)+'СЕТ СН'!$I$12+СВЦЭМ!$D$10+'СЕТ СН'!$I$6-'СЕТ СН'!$I$22</f>
        <v>1709.7405020400001</v>
      </c>
      <c r="H132" s="36">
        <f>SUMIFS(СВЦЭМ!$C$39:$C$782,СВЦЭМ!$A$39:$A$782,$A132,СВЦЭМ!$B$39:$B$782,H$119)+'СЕТ СН'!$I$12+СВЦЭМ!$D$10+'СЕТ СН'!$I$6-'СЕТ СН'!$I$22</f>
        <v>1658.5490624199999</v>
      </c>
      <c r="I132" s="36">
        <f>SUMIFS(СВЦЭМ!$C$39:$C$782,СВЦЭМ!$A$39:$A$782,$A132,СВЦЭМ!$B$39:$B$782,I$119)+'СЕТ СН'!$I$12+СВЦЭМ!$D$10+'СЕТ СН'!$I$6-'СЕТ СН'!$I$22</f>
        <v>1618.8238472400001</v>
      </c>
      <c r="J132" s="36">
        <f>SUMIFS(СВЦЭМ!$C$39:$C$782,СВЦЭМ!$A$39:$A$782,$A132,СВЦЭМ!$B$39:$B$782,J$119)+'СЕТ СН'!$I$12+СВЦЭМ!$D$10+'СЕТ СН'!$I$6-'СЕТ СН'!$I$22</f>
        <v>1639.59507945</v>
      </c>
      <c r="K132" s="36">
        <f>SUMIFS(СВЦЭМ!$C$39:$C$782,СВЦЭМ!$A$39:$A$782,$A132,СВЦЭМ!$B$39:$B$782,K$119)+'СЕТ СН'!$I$12+СВЦЭМ!$D$10+'СЕТ СН'!$I$6-'СЕТ СН'!$I$22</f>
        <v>1679.7930543300001</v>
      </c>
      <c r="L132" s="36">
        <f>SUMIFS(СВЦЭМ!$C$39:$C$782,СВЦЭМ!$A$39:$A$782,$A132,СВЦЭМ!$B$39:$B$782,L$119)+'СЕТ СН'!$I$12+СВЦЭМ!$D$10+'СЕТ СН'!$I$6-'СЕТ СН'!$I$22</f>
        <v>1693.84057186</v>
      </c>
      <c r="M132" s="36">
        <f>SUMIFS(СВЦЭМ!$C$39:$C$782,СВЦЭМ!$A$39:$A$782,$A132,СВЦЭМ!$B$39:$B$782,M$119)+'СЕТ СН'!$I$12+СВЦЭМ!$D$10+'СЕТ СН'!$I$6-'СЕТ СН'!$I$22</f>
        <v>1678.9110600900001</v>
      </c>
      <c r="N132" s="36">
        <f>SUMIFS(СВЦЭМ!$C$39:$C$782,СВЦЭМ!$A$39:$A$782,$A132,СВЦЭМ!$B$39:$B$782,N$119)+'СЕТ СН'!$I$12+СВЦЭМ!$D$10+'СЕТ СН'!$I$6-'СЕТ СН'!$I$22</f>
        <v>1688.04211274</v>
      </c>
      <c r="O132" s="36">
        <f>SUMIFS(СВЦЭМ!$C$39:$C$782,СВЦЭМ!$A$39:$A$782,$A132,СВЦЭМ!$B$39:$B$782,O$119)+'СЕТ СН'!$I$12+СВЦЭМ!$D$10+'СЕТ СН'!$I$6-'СЕТ СН'!$I$22</f>
        <v>1679.2711902999999</v>
      </c>
      <c r="P132" s="36">
        <f>SUMIFS(СВЦЭМ!$C$39:$C$782,СВЦЭМ!$A$39:$A$782,$A132,СВЦЭМ!$B$39:$B$782,P$119)+'СЕТ СН'!$I$12+СВЦЭМ!$D$10+'СЕТ СН'!$I$6-'СЕТ СН'!$I$22</f>
        <v>1672.0337717699999</v>
      </c>
      <c r="Q132" s="36">
        <f>SUMIFS(СВЦЭМ!$C$39:$C$782,СВЦЭМ!$A$39:$A$782,$A132,СВЦЭМ!$B$39:$B$782,Q$119)+'СЕТ СН'!$I$12+СВЦЭМ!$D$10+'СЕТ СН'!$I$6-'СЕТ СН'!$I$22</f>
        <v>1669.94595321</v>
      </c>
      <c r="R132" s="36">
        <f>SUMIFS(СВЦЭМ!$C$39:$C$782,СВЦЭМ!$A$39:$A$782,$A132,СВЦЭМ!$B$39:$B$782,R$119)+'СЕТ СН'!$I$12+СВЦЭМ!$D$10+'СЕТ СН'!$I$6-'СЕТ СН'!$I$22</f>
        <v>1661.5904677799999</v>
      </c>
      <c r="S132" s="36">
        <f>SUMIFS(СВЦЭМ!$C$39:$C$782,СВЦЭМ!$A$39:$A$782,$A132,СВЦЭМ!$B$39:$B$782,S$119)+'СЕТ СН'!$I$12+СВЦЭМ!$D$10+'СЕТ СН'!$I$6-'СЕТ СН'!$I$22</f>
        <v>1668.0730640900001</v>
      </c>
      <c r="T132" s="36">
        <f>SUMIFS(СВЦЭМ!$C$39:$C$782,СВЦЭМ!$A$39:$A$782,$A132,СВЦЭМ!$B$39:$B$782,T$119)+'СЕТ СН'!$I$12+СВЦЭМ!$D$10+'СЕТ СН'!$I$6-'СЕТ СН'!$I$22</f>
        <v>1616.0521816</v>
      </c>
      <c r="U132" s="36">
        <f>SUMIFS(СВЦЭМ!$C$39:$C$782,СВЦЭМ!$A$39:$A$782,$A132,СВЦЭМ!$B$39:$B$782,U$119)+'СЕТ СН'!$I$12+СВЦЭМ!$D$10+'СЕТ СН'!$I$6-'СЕТ СН'!$I$22</f>
        <v>1588.4931227200002</v>
      </c>
      <c r="V132" s="36">
        <f>SUMIFS(СВЦЭМ!$C$39:$C$782,СВЦЭМ!$A$39:$A$782,$A132,СВЦЭМ!$B$39:$B$782,V$119)+'СЕТ СН'!$I$12+СВЦЭМ!$D$10+'СЕТ СН'!$I$6-'СЕТ СН'!$I$22</f>
        <v>1593.14622983</v>
      </c>
      <c r="W132" s="36">
        <f>SUMIFS(СВЦЭМ!$C$39:$C$782,СВЦЭМ!$A$39:$A$782,$A132,СВЦЭМ!$B$39:$B$782,W$119)+'СЕТ СН'!$I$12+СВЦЭМ!$D$10+'СЕТ СН'!$I$6-'СЕТ СН'!$I$22</f>
        <v>1605.85937868</v>
      </c>
      <c r="X132" s="36">
        <f>SUMIFS(СВЦЭМ!$C$39:$C$782,СВЦЭМ!$A$39:$A$782,$A132,СВЦЭМ!$B$39:$B$782,X$119)+'СЕТ СН'!$I$12+СВЦЭМ!$D$10+'СЕТ СН'!$I$6-'СЕТ СН'!$I$22</f>
        <v>1627.0359115900001</v>
      </c>
      <c r="Y132" s="36">
        <f>SUMIFS(СВЦЭМ!$C$39:$C$782,СВЦЭМ!$A$39:$A$782,$A132,СВЦЭМ!$B$39:$B$782,Y$119)+'СЕТ СН'!$I$12+СВЦЭМ!$D$10+'СЕТ СН'!$I$6-'СЕТ СН'!$I$22</f>
        <v>1655.4323143700001</v>
      </c>
    </row>
    <row r="133" spans="1:25" ht="15.75" x14ac:dyDescent="0.2">
      <c r="A133" s="35">
        <f t="shared" si="3"/>
        <v>44514</v>
      </c>
      <c r="B133" s="36">
        <f>SUMIFS(СВЦЭМ!$C$39:$C$782,СВЦЭМ!$A$39:$A$782,$A133,СВЦЭМ!$B$39:$B$782,B$119)+'СЕТ СН'!$I$12+СВЦЭМ!$D$10+'СЕТ СН'!$I$6-'СЕТ СН'!$I$22</f>
        <v>1685.7268182</v>
      </c>
      <c r="C133" s="36">
        <f>SUMIFS(СВЦЭМ!$C$39:$C$782,СВЦЭМ!$A$39:$A$782,$A133,СВЦЭМ!$B$39:$B$782,C$119)+'СЕТ СН'!$I$12+СВЦЭМ!$D$10+'СЕТ СН'!$I$6-'СЕТ СН'!$I$22</f>
        <v>1707.20838267</v>
      </c>
      <c r="D133" s="36">
        <f>SUMIFS(СВЦЭМ!$C$39:$C$782,СВЦЭМ!$A$39:$A$782,$A133,СВЦЭМ!$B$39:$B$782,D$119)+'СЕТ СН'!$I$12+СВЦЭМ!$D$10+'СЕТ СН'!$I$6-'СЕТ СН'!$I$22</f>
        <v>1733.3677507899999</v>
      </c>
      <c r="E133" s="36">
        <f>SUMIFS(СВЦЭМ!$C$39:$C$782,СВЦЭМ!$A$39:$A$782,$A133,СВЦЭМ!$B$39:$B$782,E$119)+'СЕТ СН'!$I$12+СВЦЭМ!$D$10+'СЕТ СН'!$I$6-'СЕТ СН'!$I$22</f>
        <v>1745.22337971</v>
      </c>
      <c r="F133" s="36">
        <f>SUMIFS(СВЦЭМ!$C$39:$C$782,СВЦЭМ!$A$39:$A$782,$A133,СВЦЭМ!$B$39:$B$782,F$119)+'СЕТ СН'!$I$12+СВЦЭМ!$D$10+'СЕТ СН'!$I$6-'СЕТ СН'!$I$22</f>
        <v>1736.66432433</v>
      </c>
      <c r="G133" s="36">
        <f>SUMIFS(СВЦЭМ!$C$39:$C$782,СВЦЭМ!$A$39:$A$782,$A133,СВЦЭМ!$B$39:$B$782,G$119)+'СЕТ СН'!$I$12+СВЦЭМ!$D$10+'СЕТ СН'!$I$6-'СЕТ СН'!$I$22</f>
        <v>1740.35991831</v>
      </c>
      <c r="H133" s="36">
        <f>SUMIFS(СВЦЭМ!$C$39:$C$782,СВЦЭМ!$A$39:$A$782,$A133,СВЦЭМ!$B$39:$B$782,H$119)+'СЕТ СН'!$I$12+СВЦЭМ!$D$10+'СЕТ СН'!$I$6-'СЕТ СН'!$I$22</f>
        <v>1718.0817304500001</v>
      </c>
      <c r="I133" s="36">
        <f>SUMIFS(СВЦЭМ!$C$39:$C$782,СВЦЭМ!$A$39:$A$782,$A133,СВЦЭМ!$B$39:$B$782,I$119)+'СЕТ СН'!$I$12+СВЦЭМ!$D$10+'СЕТ СН'!$I$6-'СЕТ СН'!$I$22</f>
        <v>1689.7393239099999</v>
      </c>
      <c r="J133" s="36">
        <f>SUMIFS(СВЦЭМ!$C$39:$C$782,СВЦЭМ!$A$39:$A$782,$A133,СВЦЭМ!$B$39:$B$782,J$119)+'СЕТ СН'!$I$12+СВЦЭМ!$D$10+'СЕТ СН'!$I$6-'СЕТ СН'!$I$22</f>
        <v>1659.80678635</v>
      </c>
      <c r="K133" s="36">
        <f>SUMIFS(СВЦЭМ!$C$39:$C$782,СВЦЭМ!$A$39:$A$782,$A133,СВЦЭМ!$B$39:$B$782,K$119)+'СЕТ СН'!$I$12+СВЦЭМ!$D$10+'СЕТ СН'!$I$6-'СЕТ СН'!$I$22</f>
        <v>1647.6918995000001</v>
      </c>
      <c r="L133" s="36">
        <f>SUMIFS(СВЦЭМ!$C$39:$C$782,СВЦЭМ!$A$39:$A$782,$A133,СВЦЭМ!$B$39:$B$782,L$119)+'СЕТ СН'!$I$12+СВЦЭМ!$D$10+'СЕТ СН'!$I$6-'СЕТ СН'!$I$22</f>
        <v>1634.6973765800001</v>
      </c>
      <c r="M133" s="36">
        <f>SUMIFS(СВЦЭМ!$C$39:$C$782,СВЦЭМ!$A$39:$A$782,$A133,СВЦЭМ!$B$39:$B$782,M$119)+'СЕТ СН'!$I$12+СВЦЭМ!$D$10+'СЕТ СН'!$I$6-'СЕТ СН'!$I$22</f>
        <v>1623.8636313</v>
      </c>
      <c r="N133" s="36">
        <f>SUMIFS(СВЦЭМ!$C$39:$C$782,СВЦЭМ!$A$39:$A$782,$A133,СВЦЭМ!$B$39:$B$782,N$119)+'СЕТ СН'!$I$12+СВЦЭМ!$D$10+'СЕТ СН'!$I$6-'СЕТ СН'!$I$22</f>
        <v>1625.92650258</v>
      </c>
      <c r="O133" s="36">
        <f>SUMIFS(СВЦЭМ!$C$39:$C$782,СВЦЭМ!$A$39:$A$782,$A133,СВЦЭМ!$B$39:$B$782,O$119)+'СЕТ СН'!$I$12+СВЦЭМ!$D$10+'СЕТ СН'!$I$6-'СЕТ СН'!$I$22</f>
        <v>1625.7450833099999</v>
      </c>
      <c r="P133" s="36">
        <f>SUMIFS(СВЦЭМ!$C$39:$C$782,СВЦЭМ!$A$39:$A$782,$A133,СВЦЭМ!$B$39:$B$782,P$119)+'СЕТ СН'!$I$12+СВЦЭМ!$D$10+'СЕТ СН'!$I$6-'СЕТ СН'!$I$22</f>
        <v>1640.8751818800001</v>
      </c>
      <c r="Q133" s="36">
        <f>SUMIFS(СВЦЭМ!$C$39:$C$782,СВЦЭМ!$A$39:$A$782,$A133,СВЦЭМ!$B$39:$B$782,Q$119)+'СЕТ СН'!$I$12+СВЦЭМ!$D$10+'СЕТ СН'!$I$6-'СЕТ СН'!$I$22</f>
        <v>1651.6834035300001</v>
      </c>
      <c r="R133" s="36">
        <f>SUMIFS(СВЦЭМ!$C$39:$C$782,СВЦЭМ!$A$39:$A$782,$A133,СВЦЭМ!$B$39:$B$782,R$119)+'СЕТ СН'!$I$12+СВЦЭМ!$D$10+'СЕТ СН'!$I$6-'СЕТ СН'!$I$22</f>
        <v>1658.9193145900001</v>
      </c>
      <c r="S133" s="36">
        <f>SUMIFS(СВЦЭМ!$C$39:$C$782,СВЦЭМ!$A$39:$A$782,$A133,СВЦЭМ!$B$39:$B$782,S$119)+'СЕТ СН'!$I$12+СВЦЭМ!$D$10+'СЕТ СН'!$I$6-'СЕТ СН'!$I$22</f>
        <v>1601.0628650900001</v>
      </c>
      <c r="T133" s="36">
        <f>SUMIFS(СВЦЭМ!$C$39:$C$782,СВЦЭМ!$A$39:$A$782,$A133,СВЦЭМ!$B$39:$B$782,T$119)+'СЕТ СН'!$I$12+СВЦЭМ!$D$10+'СЕТ СН'!$I$6-'СЕТ СН'!$I$22</f>
        <v>1581.8128011599999</v>
      </c>
      <c r="U133" s="36">
        <f>SUMIFS(СВЦЭМ!$C$39:$C$782,СВЦЭМ!$A$39:$A$782,$A133,СВЦЭМ!$B$39:$B$782,U$119)+'СЕТ СН'!$I$12+СВЦЭМ!$D$10+'СЕТ СН'!$I$6-'СЕТ СН'!$I$22</f>
        <v>1579.2045143</v>
      </c>
      <c r="V133" s="36">
        <f>SUMIFS(СВЦЭМ!$C$39:$C$782,СВЦЭМ!$A$39:$A$782,$A133,СВЦЭМ!$B$39:$B$782,V$119)+'СЕТ СН'!$I$12+СВЦЭМ!$D$10+'СЕТ СН'!$I$6-'СЕТ СН'!$I$22</f>
        <v>1565.8067569500001</v>
      </c>
      <c r="W133" s="36">
        <f>SUMIFS(СВЦЭМ!$C$39:$C$782,СВЦЭМ!$A$39:$A$782,$A133,СВЦЭМ!$B$39:$B$782,W$119)+'СЕТ СН'!$I$12+СВЦЭМ!$D$10+'СЕТ СН'!$I$6-'СЕТ СН'!$I$22</f>
        <v>1599.09306027</v>
      </c>
      <c r="X133" s="36">
        <f>SUMIFS(СВЦЭМ!$C$39:$C$782,СВЦЭМ!$A$39:$A$782,$A133,СВЦЭМ!$B$39:$B$782,X$119)+'СЕТ СН'!$I$12+СВЦЭМ!$D$10+'СЕТ СН'!$I$6-'СЕТ СН'!$I$22</f>
        <v>1616.2275841200001</v>
      </c>
      <c r="Y133" s="36">
        <f>SUMIFS(СВЦЭМ!$C$39:$C$782,СВЦЭМ!$A$39:$A$782,$A133,СВЦЭМ!$B$39:$B$782,Y$119)+'СЕТ СН'!$I$12+СВЦЭМ!$D$10+'СЕТ СН'!$I$6-'СЕТ СН'!$I$22</f>
        <v>1651.8234195499999</v>
      </c>
    </row>
    <row r="134" spans="1:25" ht="15.75" x14ac:dyDescent="0.2">
      <c r="A134" s="35">
        <f t="shared" si="3"/>
        <v>44515</v>
      </c>
      <c r="B134" s="36">
        <f>SUMIFS(СВЦЭМ!$C$39:$C$782,СВЦЭМ!$A$39:$A$782,$A134,СВЦЭМ!$B$39:$B$782,B$119)+'СЕТ СН'!$I$12+СВЦЭМ!$D$10+'СЕТ СН'!$I$6-'СЕТ СН'!$I$22</f>
        <v>1630.8867873500001</v>
      </c>
      <c r="C134" s="36">
        <f>SUMIFS(СВЦЭМ!$C$39:$C$782,СВЦЭМ!$A$39:$A$782,$A134,СВЦЭМ!$B$39:$B$782,C$119)+'СЕТ СН'!$I$12+СВЦЭМ!$D$10+'СЕТ СН'!$I$6-'СЕТ СН'!$I$22</f>
        <v>1675.32436652</v>
      </c>
      <c r="D134" s="36">
        <f>SUMIFS(СВЦЭМ!$C$39:$C$782,СВЦЭМ!$A$39:$A$782,$A134,СВЦЭМ!$B$39:$B$782,D$119)+'СЕТ СН'!$I$12+СВЦЭМ!$D$10+'СЕТ СН'!$I$6-'СЕТ СН'!$I$22</f>
        <v>1687.8167167700001</v>
      </c>
      <c r="E134" s="36">
        <f>SUMIFS(СВЦЭМ!$C$39:$C$782,СВЦЭМ!$A$39:$A$782,$A134,СВЦЭМ!$B$39:$B$782,E$119)+'СЕТ СН'!$I$12+СВЦЭМ!$D$10+'СЕТ СН'!$I$6-'СЕТ СН'!$I$22</f>
        <v>1675.69974948</v>
      </c>
      <c r="F134" s="36">
        <f>SUMIFS(СВЦЭМ!$C$39:$C$782,СВЦЭМ!$A$39:$A$782,$A134,СВЦЭМ!$B$39:$B$782,F$119)+'СЕТ СН'!$I$12+СВЦЭМ!$D$10+'СЕТ СН'!$I$6-'СЕТ СН'!$I$22</f>
        <v>1666.9934027199999</v>
      </c>
      <c r="G134" s="36">
        <f>SUMIFS(СВЦЭМ!$C$39:$C$782,СВЦЭМ!$A$39:$A$782,$A134,СВЦЭМ!$B$39:$B$782,G$119)+'СЕТ СН'!$I$12+СВЦЭМ!$D$10+'СЕТ СН'!$I$6-'СЕТ СН'!$I$22</f>
        <v>1662.6936655700001</v>
      </c>
      <c r="H134" s="36">
        <f>SUMIFS(СВЦЭМ!$C$39:$C$782,СВЦЭМ!$A$39:$A$782,$A134,СВЦЭМ!$B$39:$B$782,H$119)+'СЕТ СН'!$I$12+СВЦЭМ!$D$10+'СЕТ СН'!$I$6-'СЕТ СН'!$I$22</f>
        <v>1745.32507839</v>
      </c>
      <c r="I134" s="36">
        <f>SUMIFS(СВЦЭМ!$C$39:$C$782,СВЦЭМ!$A$39:$A$782,$A134,СВЦЭМ!$B$39:$B$782,I$119)+'СЕТ СН'!$I$12+СВЦЭМ!$D$10+'СЕТ СН'!$I$6-'СЕТ СН'!$I$22</f>
        <v>1715.67474859</v>
      </c>
      <c r="J134" s="36">
        <f>SUMIFS(СВЦЭМ!$C$39:$C$782,СВЦЭМ!$A$39:$A$782,$A134,СВЦЭМ!$B$39:$B$782,J$119)+'СЕТ СН'!$I$12+СВЦЭМ!$D$10+'СЕТ СН'!$I$6-'СЕТ СН'!$I$22</f>
        <v>1651.2916732799999</v>
      </c>
      <c r="K134" s="36">
        <f>SUMIFS(СВЦЭМ!$C$39:$C$782,СВЦЭМ!$A$39:$A$782,$A134,СВЦЭМ!$B$39:$B$782,K$119)+'СЕТ СН'!$I$12+СВЦЭМ!$D$10+'СЕТ СН'!$I$6-'СЕТ СН'!$I$22</f>
        <v>1622.71079431</v>
      </c>
      <c r="L134" s="36">
        <f>SUMIFS(СВЦЭМ!$C$39:$C$782,СВЦЭМ!$A$39:$A$782,$A134,СВЦЭМ!$B$39:$B$782,L$119)+'СЕТ СН'!$I$12+СВЦЭМ!$D$10+'СЕТ СН'!$I$6-'СЕТ СН'!$I$22</f>
        <v>1617.17760043</v>
      </c>
      <c r="M134" s="36">
        <f>SUMIFS(СВЦЭМ!$C$39:$C$782,СВЦЭМ!$A$39:$A$782,$A134,СВЦЭМ!$B$39:$B$782,M$119)+'СЕТ СН'!$I$12+СВЦЭМ!$D$10+'СЕТ СН'!$I$6-'СЕТ СН'!$I$22</f>
        <v>1611.2172173800002</v>
      </c>
      <c r="N134" s="36">
        <f>SUMIFS(СВЦЭМ!$C$39:$C$782,СВЦЭМ!$A$39:$A$782,$A134,СВЦЭМ!$B$39:$B$782,N$119)+'СЕТ СН'!$I$12+СВЦЭМ!$D$10+'СЕТ СН'!$I$6-'СЕТ СН'!$I$22</f>
        <v>1611.85430778</v>
      </c>
      <c r="O134" s="36">
        <f>SUMIFS(СВЦЭМ!$C$39:$C$782,СВЦЭМ!$A$39:$A$782,$A134,СВЦЭМ!$B$39:$B$782,O$119)+'СЕТ СН'!$I$12+СВЦЭМ!$D$10+'СЕТ СН'!$I$6-'СЕТ СН'!$I$22</f>
        <v>1618.0842322999999</v>
      </c>
      <c r="P134" s="36">
        <f>SUMIFS(СВЦЭМ!$C$39:$C$782,СВЦЭМ!$A$39:$A$782,$A134,СВЦЭМ!$B$39:$B$782,P$119)+'СЕТ СН'!$I$12+СВЦЭМ!$D$10+'СЕТ СН'!$I$6-'СЕТ СН'!$I$22</f>
        <v>1613.6995216500002</v>
      </c>
      <c r="Q134" s="36">
        <f>SUMIFS(СВЦЭМ!$C$39:$C$782,СВЦЭМ!$A$39:$A$782,$A134,СВЦЭМ!$B$39:$B$782,Q$119)+'СЕТ СН'!$I$12+СВЦЭМ!$D$10+'СЕТ СН'!$I$6-'СЕТ СН'!$I$22</f>
        <v>1669.7849868800001</v>
      </c>
      <c r="R134" s="36">
        <f>SUMIFS(СВЦЭМ!$C$39:$C$782,СВЦЭМ!$A$39:$A$782,$A134,СВЦЭМ!$B$39:$B$782,R$119)+'СЕТ СН'!$I$12+СВЦЭМ!$D$10+'СЕТ СН'!$I$6-'СЕТ СН'!$I$22</f>
        <v>1689.9493369700001</v>
      </c>
      <c r="S134" s="36">
        <f>SUMIFS(СВЦЭМ!$C$39:$C$782,СВЦЭМ!$A$39:$A$782,$A134,СВЦЭМ!$B$39:$B$782,S$119)+'СЕТ СН'!$I$12+СВЦЭМ!$D$10+'СЕТ СН'!$I$6-'СЕТ СН'!$I$22</f>
        <v>1650.1340563900001</v>
      </c>
      <c r="T134" s="36">
        <f>SUMIFS(СВЦЭМ!$C$39:$C$782,СВЦЭМ!$A$39:$A$782,$A134,СВЦЭМ!$B$39:$B$782,T$119)+'СЕТ СН'!$I$12+СВЦЭМ!$D$10+'СЕТ СН'!$I$6-'СЕТ СН'!$I$22</f>
        <v>1622.35452811</v>
      </c>
      <c r="U134" s="36">
        <f>SUMIFS(СВЦЭМ!$C$39:$C$782,СВЦЭМ!$A$39:$A$782,$A134,СВЦЭМ!$B$39:$B$782,U$119)+'СЕТ СН'!$I$12+СВЦЭМ!$D$10+'СЕТ СН'!$I$6-'СЕТ СН'!$I$22</f>
        <v>1605.4320487800001</v>
      </c>
      <c r="V134" s="36">
        <f>SUMIFS(СВЦЭМ!$C$39:$C$782,СВЦЭМ!$A$39:$A$782,$A134,СВЦЭМ!$B$39:$B$782,V$119)+'СЕТ СН'!$I$12+СВЦЭМ!$D$10+'СЕТ СН'!$I$6-'СЕТ СН'!$I$22</f>
        <v>1605.99808914</v>
      </c>
      <c r="W134" s="36">
        <f>SUMIFS(СВЦЭМ!$C$39:$C$782,СВЦЭМ!$A$39:$A$782,$A134,СВЦЭМ!$B$39:$B$782,W$119)+'СЕТ СН'!$I$12+СВЦЭМ!$D$10+'СЕТ СН'!$I$6-'СЕТ СН'!$I$22</f>
        <v>1604.6727046799999</v>
      </c>
      <c r="X134" s="36">
        <f>SUMIFS(СВЦЭМ!$C$39:$C$782,СВЦЭМ!$A$39:$A$782,$A134,СВЦЭМ!$B$39:$B$782,X$119)+'СЕТ СН'!$I$12+СВЦЭМ!$D$10+'СЕТ СН'!$I$6-'СЕТ СН'!$I$22</f>
        <v>1597.58621386</v>
      </c>
      <c r="Y134" s="36">
        <f>SUMIFS(СВЦЭМ!$C$39:$C$782,СВЦЭМ!$A$39:$A$782,$A134,СВЦЭМ!$B$39:$B$782,Y$119)+'СЕТ СН'!$I$12+СВЦЭМ!$D$10+'СЕТ СН'!$I$6-'СЕТ СН'!$I$22</f>
        <v>1630.712499</v>
      </c>
    </row>
    <row r="135" spans="1:25" ht="15.75" x14ac:dyDescent="0.2">
      <c r="A135" s="35">
        <f t="shared" si="3"/>
        <v>44516</v>
      </c>
      <c r="B135" s="36">
        <f>SUMIFS(СВЦЭМ!$C$39:$C$782,СВЦЭМ!$A$39:$A$782,$A135,СВЦЭМ!$B$39:$B$782,B$119)+'СЕТ СН'!$I$12+СВЦЭМ!$D$10+'СЕТ СН'!$I$6-'СЕТ СН'!$I$22</f>
        <v>1679.30414075</v>
      </c>
      <c r="C135" s="36">
        <f>SUMIFS(СВЦЭМ!$C$39:$C$782,СВЦЭМ!$A$39:$A$782,$A135,СВЦЭМ!$B$39:$B$782,C$119)+'СЕТ СН'!$I$12+СВЦЭМ!$D$10+'СЕТ СН'!$I$6-'СЕТ СН'!$I$22</f>
        <v>1747.9900015200001</v>
      </c>
      <c r="D135" s="36">
        <f>SUMIFS(СВЦЭМ!$C$39:$C$782,СВЦЭМ!$A$39:$A$782,$A135,СВЦЭМ!$B$39:$B$782,D$119)+'СЕТ СН'!$I$12+СВЦЭМ!$D$10+'СЕТ СН'!$I$6-'СЕТ СН'!$I$22</f>
        <v>1748.52296314</v>
      </c>
      <c r="E135" s="36">
        <f>SUMIFS(СВЦЭМ!$C$39:$C$782,СВЦЭМ!$A$39:$A$782,$A135,СВЦЭМ!$B$39:$B$782,E$119)+'СЕТ СН'!$I$12+СВЦЭМ!$D$10+'СЕТ СН'!$I$6-'СЕТ СН'!$I$22</f>
        <v>1761.7869748800001</v>
      </c>
      <c r="F135" s="36">
        <f>SUMIFS(СВЦЭМ!$C$39:$C$782,СВЦЭМ!$A$39:$A$782,$A135,СВЦЭМ!$B$39:$B$782,F$119)+'СЕТ СН'!$I$12+СВЦЭМ!$D$10+'СЕТ СН'!$I$6-'СЕТ СН'!$I$22</f>
        <v>1744.4870741</v>
      </c>
      <c r="G135" s="36">
        <f>SUMIFS(СВЦЭМ!$C$39:$C$782,СВЦЭМ!$A$39:$A$782,$A135,СВЦЭМ!$B$39:$B$782,G$119)+'СЕТ СН'!$I$12+СВЦЭМ!$D$10+'СЕТ СН'!$I$6-'СЕТ СН'!$I$22</f>
        <v>1735.2137043</v>
      </c>
      <c r="H135" s="36">
        <f>SUMIFS(СВЦЭМ!$C$39:$C$782,СВЦЭМ!$A$39:$A$782,$A135,СВЦЭМ!$B$39:$B$782,H$119)+'СЕТ СН'!$I$12+СВЦЭМ!$D$10+'СЕТ СН'!$I$6-'СЕТ СН'!$I$22</f>
        <v>1679.5855275200001</v>
      </c>
      <c r="I135" s="36">
        <f>SUMIFS(СВЦЭМ!$C$39:$C$782,СВЦЭМ!$A$39:$A$782,$A135,СВЦЭМ!$B$39:$B$782,I$119)+'СЕТ СН'!$I$12+СВЦЭМ!$D$10+'СЕТ СН'!$I$6-'СЕТ СН'!$I$22</f>
        <v>1650.16167894</v>
      </c>
      <c r="J135" s="36">
        <f>SUMIFS(СВЦЭМ!$C$39:$C$782,СВЦЭМ!$A$39:$A$782,$A135,СВЦЭМ!$B$39:$B$782,J$119)+'СЕТ СН'!$I$12+СВЦЭМ!$D$10+'СЕТ СН'!$I$6-'СЕТ СН'!$I$22</f>
        <v>1627.3057973800001</v>
      </c>
      <c r="K135" s="36">
        <f>SUMIFS(СВЦЭМ!$C$39:$C$782,СВЦЭМ!$A$39:$A$782,$A135,СВЦЭМ!$B$39:$B$782,K$119)+'СЕТ СН'!$I$12+СВЦЭМ!$D$10+'СЕТ СН'!$I$6-'СЕТ СН'!$I$22</f>
        <v>1619.4176886299999</v>
      </c>
      <c r="L135" s="36">
        <f>SUMIFS(СВЦЭМ!$C$39:$C$782,СВЦЭМ!$A$39:$A$782,$A135,СВЦЭМ!$B$39:$B$782,L$119)+'СЕТ СН'!$I$12+СВЦЭМ!$D$10+'СЕТ СН'!$I$6-'СЕТ СН'!$I$22</f>
        <v>1613.6326749500001</v>
      </c>
      <c r="M135" s="36">
        <f>SUMIFS(СВЦЭМ!$C$39:$C$782,СВЦЭМ!$A$39:$A$782,$A135,СВЦЭМ!$B$39:$B$782,M$119)+'СЕТ СН'!$I$12+СВЦЭМ!$D$10+'СЕТ СН'!$I$6-'СЕТ СН'!$I$22</f>
        <v>1622.31893504</v>
      </c>
      <c r="N135" s="36">
        <f>SUMIFS(СВЦЭМ!$C$39:$C$782,СВЦЭМ!$A$39:$A$782,$A135,СВЦЭМ!$B$39:$B$782,N$119)+'СЕТ СН'!$I$12+СВЦЭМ!$D$10+'СЕТ СН'!$I$6-'СЕТ СН'!$I$22</f>
        <v>1642.3617935</v>
      </c>
      <c r="O135" s="36">
        <f>SUMIFS(СВЦЭМ!$C$39:$C$782,СВЦЭМ!$A$39:$A$782,$A135,СВЦЭМ!$B$39:$B$782,O$119)+'СЕТ СН'!$I$12+СВЦЭМ!$D$10+'СЕТ СН'!$I$6-'СЕТ СН'!$I$22</f>
        <v>1652.9308682600001</v>
      </c>
      <c r="P135" s="36">
        <f>SUMIFS(СВЦЭМ!$C$39:$C$782,СВЦЭМ!$A$39:$A$782,$A135,СВЦЭМ!$B$39:$B$782,P$119)+'СЕТ СН'!$I$12+СВЦЭМ!$D$10+'СЕТ СН'!$I$6-'СЕТ СН'!$I$22</f>
        <v>1662.40450676</v>
      </c>
      <c r="Q135" s="36">
        <f>SUMIFS(СВЦЭМ!$C$39:$C$782,СВЦЭМ!$A$39:$A$782,$A135,СВЦЭМ!$B$39:$B$782,Q$119)+'СЕТ СН'!$I$12+СВЦЭМ!$D$10+'СЕТ СН'!$I$6-'СЕТ СН'!$I$22</f>
        <v>1684.6566432300001</v>
      </c>
      <c r="R135" s="36">
        <f>SUMIFS(СВЦЭМ!$C$39:$C$782,СВЦЭМ!$A$39:$A$782,$A135,СВЦЭМ!$B$39:$B$782,R$119)+'СЕТ СН'!$I$12+СВЦЭМ!$D$10+'СЕТ СН'!$I$6-'СЕТ СН'!$I$22</f>
        <v>1703.10008253</v>
      </c>
      <c r="S135" s="36">
        <f>SUMIFS(СВЦЭМ!$C$39:$C$782,СВЦЭМ!$A$39:$A$782,$A135,СВЦЭМ!$B$39:$B$782,S$119)+'СЕТ СН'!$I$12+СВЦЭМ!$D$10+'СЕТ СН'!$I$6-'СЕТ СН'!$I$22</f>
        <v>1653.68633647</v>
      </c>
      <c r="T135" s="36">
        <f>SUMIFS(СВЦЭМ!$C$39:$C$782,СВЦЭМ!$A$39:$A$782,$A135,СВЦЭМ!$B$39:$B$782,T$119)+'СЕТ СН'!$I$12+СВЦЭМ!$D$10+'СЕТ СН'!$I$6-'СЕТ СН'!$I$22</f>
        <v>1619.65874158</v>
      </c>
      <c r="U135" s="36">
        <f>SUMIFS(СВЦЭМ!$C$39:$C$782,СВЦЭМ!$A$39:$A$782,$A135,СВЦЭМ!$B$39:$B$782,U$119)+'СЕТ СН'!$I$12+СВЦЭМ!$D$10+'СЕТ СН'!$I$6-'СЕТ СН'!$I$22</f>
        <v>1607.8688555400001</v>
      </c>
      <c r="V135" s="36">
        <f>SUMIFS(СВЦЭМ!$C$39:$C$782,СВЦЭМ!$A$39:$A$782,$A135,СВЦЭМ!$B$39:$B$782,V$119)+'СЕТ СН'!$I$12+СВЦЭМ!$D$10+'СЕТ СН'!$I$6-'СЕТ СН'!$I$22</f>
        <v>1627.0768123600001</v>
      </c>
      <c r="W135" s="36">
        <f>SUMIFS(СВЦЭМ!$C$39:$C$782,СВЦЭМ!$A$39:$A$782,$A135,СВЦЭМ!$B$39:$B$782,W$119)+'СЕТ СН'!$I$12+СВЦЭМ!$D$10+'СЕТ СН'!$I$6-'СЕТ СН'!$I$22</f>
        <v>1605.1347892800002</v>
      </c>
      <c r="X135" s="36">
        <f>SUMIFS(СВЦЭМ!$C$39:$C$782,СВЦЭМ!$A$39:$A$782,$A135,СВЦЭМ!$B$39:$B$782,X$119)+'СЕТ СН'!$I$12+СВЦЭМ!$D$10+'СЕТ СН'!$I$6-'СЕТ СН'!$I$22</f>
        <v>1611.6074329400001</v>
      </c>
      <c r="Y135" s="36">
        <f>SUMIFS(СВЦЭМ!$C$39:$C$782,СВЦЭМ!$A$39:$A$782,$A135,СВЦЭМ!$B$39:$B$782,Y$119)+'СЕТ СН'!$I$12+СВЦЭМ!$D$10+'СЕТ СН'!$I$6-'СЕТ СН'!$I$22</f>
        <v>1647.50079213</v>
      </c>
    </row>
    <row r="136" spans="1:25" ht="15.75" x14ac:dyDescent="0.2">
      <c r="A136" s="35">
        <f t="shared" si="3"/>
        <v>44517</v>
      </c>
      <c r="B136" s="36">
        <f>SUMIFS(СВЦЭМ!$C$39:$C$782,СВЦЭМ!$A$39:$A$782,$A136,СВЦЭМ!$B$39:$B$782,B$119)+'СЕТ СН'!$I$12+СВЦЭМ!$D$10+'СЕТ СН'!$I$6-'СЕТ СН'!$I$22</f>
        <v>1770.84117137</v>
      </c>
      <c r="C136" s="36">
        <f>SUMIFS(СВЦЭМ!$C$39:$C$782,СВЦЭМ!$A$39:$A$782,$A136,СВЦЭМ!$B$39:$B$782,C$119)+'СЕТ СН'!$I$12+СВЦЭМ!$D$10+'СЕТ СН'!$I$6-'СЕТ СН'!$I$22</f>
        <v>1803.5063307600001</v>
      </c>
      <c r="D136" s="36">
        <f>SUMIFS(СВЦЭМ!$C$39:$C$782,СВЦЭМ!$A$39:$A$782,$A136,СВЦЭМ!$B$39:$B$782,D$119)+'СЕТ СН'!$I$12+СВЦЭМ!$D$10+'СЕТ СН'!$I$6-'СЕТ СН'!$I$22</f>
        <v>1764.24565308</v>
      </c>
      <c r="E136" s="36">
        <f>SUMIFS(СВЦЭМ!$C$39:$C$782,СВЦЭМ!$A$39:$A$782,$A136,СВЦЭМ!$B$39:$B$782,E$119)+'СЕТ СН'!$I$12+СВЦЭМ!$D$10+'СЕТ СН'!$I$6-'СЕТ СН'!$I$22</f>
        <v>1744.62512709</v>
      </c>
      <c r="F136" s="36">
        <f>SUMIFS(СВЦЭМ!$C$39:$C$782,СВЦЭМ!$A$39:$A$782,$A136,СВЦЭМ!$B$39:$B$782,F$119)+'СЕТ СН'!$I$12+СВЦЭМ!$D$10+'СЕТ СН'!$I$6-'СЕТ СН'!$I$22</f>
        <v>1744.3969165200001</v>
      </c>
      <c r="G136" s="36">
        <f>SUMIFS(СВЦЭМ!$C$39:$C$782,СВЦЭМ!$A$39:$A$782,$A136,СВЦЭМ!$B$39:$B$782,G$119)+'СЕТ СН'!$I$12+СВЦЭМ!$D$10+'СЕТ СН'!$I$6-'СЕТ СН'!$I$22</f>
        <v>1741.23788618</v>
      </c>
      <c r="H136" s="36">
        <f>SUMIFS(СВЦЭМ!$C$39:$C$782,СВЦЭМ!$A$39:$A$782,$A136,СВЦЭМ!$B$39:$B$782,H$119)+'СЕТ СН'!$I$12+СВЦЭМ!$D$10+'СЕТ СН'!$I$6-'СЕТ СН'!$I$22</f>
        <v>1681.50708427</v>
      </c>
      <c r="I136" s="36">
        <f>SUMIFS(СВЦЭМ!$C$39:$C$782,СВЦЭМ!$A$39:$A$782,$A136,СВЦЭМ!$B$39:$B$782,I$119)+'СЕТ СН'!$I$12+СВЦЭМ!$D$10+'СЕТ СН'!$I$6-'СЕТ СН'!$I$22</f>
        <v>1638.9457928900001</v>
      </c>
      <c r="J136" s="36">
        <f>SUMIFS(СВЦЭМ!$C$39:$C$782,СВЦЭМ!$A$39:$A$782,$A136,СВЦЭМ!$B$39:$B$782,J$119)+'СЕТ СН'!$I$12+СВЦЭМ!$D$10+'СЕТ СН'!$I$6-'СЕТ СН'!$I$22</f>
        <v>1649.62323565</v>
      </c>
      <c r="K136" s="36">
        <f>SUMIFS(СВЦЭМ!$C$39:$C$782,СВЦЭМ!$A$39:$A$782,$A136,СВЦЭМ!$B$39:$B$782,K$119)+'СЕТ СН'!$I$12+СВЦЭМ!$D$10+'СЕТ СН'!$I$6-'СЕТ СН'!$I$22</f>
        <v>1650.5121538600001</v>
      </c>
      <c r="L136" s="36">
        <f>SUMIFS(СВЦЭМ!$C$39:$C$782,СВЦЭМ!$A$39:$A$782,$A136,СВЦЭМ!$B$39:$B$782,L$119)+'СЕТ СН'!$I$12+СВЦЭМ!$D$10+'СЕТ СН'!$I$6-'СЕТ СН'!$I$22</f>
        <v>1663.60184299</v>
      </c>
      <c r="M136" s="36">
        <f>SUMIFS(СВЦЭМ!$C$39:$C$782,СВЦЭМ!$A$39:$A$782,$A136,СВЦЭМ!$B$39:$B$782,M$119)+'СЕТ СН'!$I$12+СВЦЭМ!$D$10+'СЕТ СН'!$I$6-'СЕТ СН'!$I$22</f>
        <v>1667.6602799300001</v>
      </c>
      <c r="N136" s="36">
        <f>SUMIFS(СВЦЭМ!$C$39:$C$782,СВЦЭМ!$A$39:$A$782,$A136,СВЦЭМ!$B$39:$B$782,N$119)+'СЕТ СН'!$I$12+СВЦЭМ!$D$10+'СЕТ СН'!$I$6-'СЕТ СН'!$I$22</f>
        <v>1744.7830576599999</v>
      </c>
      <c r="O136" s="36">
        <f>SUMIFS(СВЦЭМ!$C$39:$C$782,СВЦЭМ!$A$39:$A$782,$A136,СВЦЭМ!$B$39:$B$782,O$119)+'СЕТ СН'!$I$12+СВЦЭМ!$D$10+'СЕТ СН'!$I$6-'СЕТ СН'!$I$22</f>
        <v>1744.3864549500001</v>
      </c>
      <c r="P136" s="36">
        <f>SUMIFS(СВЦЭМ!$C$39:$C$782,СВЦЭМ!$A$39:$A$782,$A136,СВЦЭМ!$B$39:$B$782,P$119)+'СЕТ СН'!$I$12+СВЦЭМ!$D$10+'СЕТ СН'!$I$6-'СЕТ СН'!$I$22</f>
        <v>1753.8760421500001</v>
      </c>
      <c r="Q136" s="36">
        <f>SUMIFS(СВЦЭМ!$C$39:$C$782,СВЦЭМ!$A$39:$A$782,$A136,СВЦЭМ!$B$39:$B$782,Q$119)+'СЕТ СН'!$I$12+СВЦЭМ!$D$10+'СЕТ СН'!$I$6-'СЕТ СН'!$I$22</f>
        <v>1752.28247033</v>
      </c>
      <c r="R136" s="36">
        <f>SUMIFS(СВЦЭМ!$C$39:$C$782,СВЦЭМ!$A$39:$A$782,$A136,СВЦЭМ!$B$39:$B$782,R$119)+'СЕТ СН'!$I$12+СВЦЭМ!$D$10+'СЕТ СН'!$I$6-'СЕТ СН'!$I$22</f>
        <v>1749.98214467</v>
      </c>
      <c r="S136" s="36">
        <f>SUMIFS(СВЦЭМ!$C$39:$C$782,СВЦЭМ!$A$39:$A$782,$A136,СВЦЭМ!$B$39:$B$782,S$119)+'СЕТ СН'!$I$12+СВЦЭМ!$D$10+'СЕТ СН'!$I$6-'СЕТ СН'!$I$22</f>
        <v>1710.37456417</v>
      </c>
      <c r="T136" s="36">
        <f>SUMIFS(СВЦЭМ!$C$39:$C$782,СВЦЭМ!$A$39:$A$782,$A136,СВЦЭМ!$B$39:$B$782,T$119)+'СЕТ СН'!$I$12+СВЦЭМ!$D$10+'СЕТ СН'!$I$6-'СЕТ СН'!$I$22</f>
        <v>1656.08732442</v>
      </c>
      <c r="U136" s="36">
        <f>SUMIFS(СВЦЭМ!$C$39:$C$782,СВЦЭМ!$A$39:$A$782,$A136,СВЦЭМ!$B$39:$B$782,U$119)+'СЕТ СН'!$I$12+СВЦЭМ!$D$10+'СЕТ СН'!$I$6-'СЕТ СН'!$I$22</f>
        <v>1645.3285647</v>
      </c>
      <c r="V136" s="36">
        <f>SUMIFS(СВЦЭМ!$C$39:$C$782,СВЦЭМ!$A$39:$A$782,$A136,СВЦЭМ!$B$39:$B$782,V$119)+'СЕТ СН'!$I$12+СВЦЭМ!$D$10+'СЕТ СН'!$I$6-'СЕТ СН'!$I$22</f>
        <v>1713.0820007500001</v>
      </c>
      <c r="W136" s="36">
        <f>SUMIFS(СВЦЭМ!$C$39:$C$782,СВЦЭМ!$A$39:$A$782,$A136,СВЦЭМ!$B$39:$B$782,W$119)+'СЕТ СН'!$I$12+СВЦЭМ!$D$10+'СЕТ СН'!$I$6-'СЕТ СН'!$I$22</f>
        <v>1723.3130912500001</v>
      </c>
      <c r="X136" s="36">
        <f>SUMIFS(СВЦЭМ!$C$39:$C$782,СВЦЭМ!$A$39:$A$782,$A136,СВЦЭМ!$B$39:$B$782,X$119)+'СЕТ СН'!$I$12+СВЦЭМ!$D$10+'СЕТ СН'!$I$6-'СЕТ СН'!$I$22</f>
        <v>1719.6540314200001</v>
      </c>
      <c r="Y136" s="36">
        <f>SUMIFS(СВЦЭМ!$C$39:$C$782,СВЦЭМ!$A$39:$A$782,$A136,СВЦЭМ!$B$39:$B$782,Y$119)+'СЕТ СН'!$I$12+СВЦЭМ!$D$10+'СЕТ СН'!$I$6-'СЕТ СН'!$I$22</f>
        <v>1794.4707476999999</v>
      </c>
    </row>
    <row r="137" spans="1:25" ht="15.75" x14ac:dyDescent="0.2">
      <c r="A137" s="35">
        <f t="shared" si="3"/>
        <v>44518</v>
      </c>
      <c r="B137" s="36">
        <f>SUMIFS(СВЦЭМ!$C$39:$C$782,СВЦЭМ!$A$39:$A$782,$A137,СВЦЭМ!$B$39:$B$782,B$119)+'СЕТ СН'!$I$12+СВЦЭМ!$D$10+'СЕТ СН'!$I$6-'СЕТ СН'!$I$22</f>
        <v>1791.60230017</v>
      </c>
      <c r="C137" s="36">
        <f>SUMIFS(СВЦЭМ!$C$39:$C$782,СВЦЭМ!$A$39:$A$782,$A137,СВЦЭМ!$B$39:$B$782,C$119)+'СЕТ СН'!$I$12+СВЦЭМ!$D$10+'СЕТ СН'!$I$6-'СЕТ СН'!$I$22</f>
        <v>1774.1470687999999</v>
      </c>
      <c r="D137" s="36">
        <f>SUMIFS(СВЦЭМ!$C$39:$C$782,СВЦЭМ!$A$39:$A$782,$A137,СВЦЭМ!$B$39:$B$782,D$119)+'СЕТ СН'!$I$12+СВЦЭМ!$D$10+'СЕТ СН'!$I$6-'СЕТ СН'!$I$22</f>
        <v>1753.1441026699999</v>
      </c>
      <c r="E137" s="36">
        <f>SUMIFS(СВЦЭМ!$C$39:$C$782,СВЦЭМ!$A$39:$A$782,$A137,СВЦЭМ!$B$39:$B$782,E$119)+'СЕТ СН'!$I$12+СВЦЭМ!$D$10+'СЕТ СН'!$I$6-'СЕТ СН'!$I$22</f>
        <v>1763.0522070100001</v>
      </c>
      <c r="F137" s="36">
        <f>SUMIFS(СВЦЭМ!$C$39:$C$782,СВЦЭМ!$A$39:$A$782,$A137,СВЦЭМ!$B$39:$B$782,F$119)+'СЕТ СН'!$I$12+СВЦЭМ!$D$10+'СЕТ СН'!$I$6-'СЕТ СН'!$I$22</f>
        <v>1756.7303468699999</v>
      </c>
      <c r="G137" s="36">
        <f>SUMIFS(СВЦЭМ!$C$39:$C$782,СВЦЭМ!$A$39:$A$782,$A137,СВЦЭМ!$B$39:$B$782,G$119)+'СЕТ СН'!$I$12+СВЦЭМ!$D$10+'СЕТ СН'!$I$6-'СЕТ СН'!$I$22</f>
        <v>1733.69284487</v>
      </c>
      <c r="H137" s="36">
        <f>SUMIFS(СВЦЭМ!$C$39:$C$782,СВЦЭМ!$A$39:$A$782,$A137,СВЦЭМ!$B$39:$B$782,H$119)+'СЕТ СН'!$I$12+СВЦЭМ!$D$10+'СЕТ СН'!$I$6-'СЕТ СН'!$I$22</f>
        <v>1668.87004336</v>
      </c>
      <c r="I137" s="36">
        <f>SUMIFS(СВЦЭМ!$C$39:$C$782,СВЦЭМ!$A$39:$A$782,$A137,СВЦЭМ!$B$39:$B$782,I$119)+'СЕТ СН'!$I$12+СВЦЭМ!$D$10+'СЕТ СН'!$I$6-'СЕТ СН'!$I$22</f>
        <v>1633.7476115500001</v>
      </c>
      <c r="J137" s="36">
        <f>SUMIFS(СВЦЭМ!$C$39:$C$782,СВЦЭМ!$A$39:$A$782,$A137,СВЦЭМ!$B$39:$B$782,J$119)+'СЕТ СН'!$I$12+СВЦЭМ!$D$10+'СЕТ СН'!$I$6-'СЕТ СН'!$I$22</f>
        <v>1657.5001391200001</v>
      </c>
      <c r="K137" s="36">
        <f>SUMIFS(СВЦЭМ!$C$39:$C$782,СВЦЭМ!$A$39:$A$782,$A137,СВЦЭМ!$B$39:$B$782,K$119)+'СЕТ СН'!$I$12+СВЦЭМ!$D$10+'СЕТ СН'!$I$6-'СЕТ СН'!$I$22</f>
        <v>1658.56310171</v>
      </c>
      <c r="L137" s="36">
        <f>SUMIFS(СВЦЭМ!$C$39:$C$782,СВЦЭМ!$A$39:$A$782,$A137,СВЦЭМ!$B$39:$B$782,L$119)+'СЕТ СН'!$I$12+СВЦЭМ!$D$10+'СЕТ СН'!$I$6-'СЕТ СН'!$I$22</f>
        <v>1655.1743206400001</v>
      </c>
      <c r="M137" s="36">
        <f>SUMIFS(СВЦЭМ!$C$39:$C$782,СВЦЭМ!$A$39:$A$782,$A137,СВЦЭМ!$B$39:$B$782,M$119)+'СЕТ СН'!$I$12+СВЦЭМ!$D$10+'СЕТ СН'!$I$6-'СЕТ СН'!$I$22</f>
        <v>1649.4525535</v>
      </c>
      <c r="N137" s="36">
        <f>SUMIFS(СВЦЭМ!$C$39:$C$782,СВЦЭМ!$A$39:$A$782,$A137,СВЦЭМ!$B$39:$B$782,N$119)+'СЕТ СН'!$I$12+СВЦЭМ!$D$10+'СЕТ СН'!$I$6-'СЕТ СН'!$I$22</f>
        <v>1651.0022638600001</v>
      </c>
      <c r="O137" s="36">
        <f>SUMIFS(СВЦЭМ!$C$39:$C$782,СВЦЭМ!$A$39:$A$782,$A137,СВЦЭМ!$B$39:$B$782,O$119)+'СЕТ СН'!$I$12+СВЦЭМ!$D$10+'СЕТ СН'!$I$6-'СЕТ СН'!$I$22</f>
        <v>1652.7390315800001</v>
      </c>
      <c r="P137" s="36">
        <f>SUMIFS(СВЦЭМ!$C$39:$C$782,СВЦЭМ!$A$39:$A$782,$A137,СВЦЭМ!$B$39:$B$782,P$119)+'СЕТ СН'!$I$12+СВЦЭМ!$D$10+'СЕТ СН'!$I$6-'СЕТ СН'!$I$22</f>
        <v>1687.3530324000001</v>
      </c>
      <c r="Q137" s="36">
        <f>SUMIFS(СВЦЭМ!$C$39:$C$782,СВЦЭМ!$A$39:$A$782,$A137,СВЦЭМ!$B$39:$B$782,Q$119)+'СЕТ СН'!$I$12+СВЦЭМ!$D$10+'СЕТ СН'!$I$6-'СЕТ СН'!$I$22</f>
        <v>1746.39434256</v>
      </c>
      <c r="R137" s="36">
        <f>SUMIFS(СВЦЭМ!$C$39:$C$782,СВЦЭМ!$A$39:$A$782,$A137,СВЦЭМ!$B$39:$B$782,R$119)+'СЕТ СН'!$I$12+СВЦЭМ!$D$10+'СЕТ СН'!$I$6-'СЕТ СН'!$I$22</f>
        <v>1746.70625184</v>
      </c>
      <c r="S137" s="36">
        <f>SUMIFS(СВЦЭМ!$C$39:$C$782,СВЦЭМ!$A$39:$A$782,$A137,СВЦЭМ!$B$39:$B$782,S$119)+'СЕТ СН'!$I$12+СВЦЭМ!$D$10+'СЕТ СН'!$I$6-'СЕТ СН'!$I$22</f>
        <v>1705.44212238</v>
      </c>
      <c r="T137" s="36">
        <f>SUMIFS(СВЦЭМ!$C$39:$C$782,СВЦЭМ!$A$39:$A$782,$A137,СВЦЭМ!$B$39:$B$782,T$119)+'СЕТ СН'!$I$12+СВЦЭМ!$D$10+'СЕТ СН'!$I$6-'СЕТ СН'!$I$22</f>
        <v>1675.7620679000001</v>
      </c>
      <c r="U137" s="36">
        <f>SUMIFS(СВЦЭМ!$C$39:$C$782,СВЦЭМ!$A$39:$A$782,$A137,СВЦЭМ!$B$39:$B$782,U$119)+'СЕТ СН'!$I$12+СВЦЭМ!$D$10+'СЕТ СН'!$I$6-'СЕТ СН'!$I$22</f>
        <v>1663.91319473</v>
      </c>
      <c r="V137" s="36">
        <f>SUMIFS(СВЦЭМ!$C$39:$C$782,СВЦЭМ!$A$39:$A$782,$A137,СВЦЭМ!$B$39:$B$782,V$119)+'СЕТ СН'!$I$12+СВЦЭМ!$D$10+'СЕТ СН'!$I$6-'СЕТ СН'!$I$22</f>
        <v>1703.8908683300001</v>
      </c>
      <c r="W137" s="36">
        <f>SUMIFS(СВЦЭМ!$C$39:$C$782,СВЦЭМ!$A$39:$A$782,$A137,СВЦЭМ!$B$39:$B$782,W$119)+'СЕТ СН'!$I$12+СВЦЭМ!$D$10+'СЕТ СН'!$I$6-'СЕТ СН'!$I$22</f>
        <v>1753.87526256</v>
      </c>
      <c r="X137" s="36">
        <f>SUMIFS(СВЦЭМ!$C$39:$C$782,СВЦЭМ!$A$39:$A$782,$A137,СВЦЭМ!$B$39:$B$782,X$119)+'СЕТ СН'!$I$12+СВЦЭМ!$D$10+'СЕТ СН'!$I$6-'СЕТ СН'!$I$22</f>
        <v>1743.1552620699999</v>
      </c>
      <c r="Y137" s="36">
        <f>SUMIFS(СВЦЭМ!$C$39:$C$782,СВЦЭМ!$A$39:$A$782,$A137,СВЦЭМ!$B$39:$B$782,Y$119)+'СЕТ СН'!$I$12+СВЦЭМ!$D$10+'СЕТ СН'!$I$6-'СЕТ СН'!$I$22</f>
        <v>1729.2732111400001</v>
      </c>
    </row>
    <row r="138" spans="1:25" ht="15.75" x14ac:dyDescent="0.2">
      <c r="A138" s="35">
        <f t="shared" si="3"/>
        <v>44519</v>
      </c>
      <c r="B138" s="36">
        <f>SUMIFS(СВЦЭМ!$C$39:$C$782,СВЦЭМ!$A$39:$A$782,$A138,СВЦЭМ!$B$39:$B$782,B$119)+'СЕТ СН'!$I$12+СВЦЭМ!$D$10+'СЕТ СН'!$I$6-'СЕТ СН'!$I$22</f>
        <v>1764.8105060600001</v>
      </c>
      <c r="C138" s="36">
        <f>SUMIFS(СВЦЭМ!$C$39:$C$782,СВЦЭМ!$A$39:$A$782,$A138,СВЦЭМ!$B$39:$B$782,C$119)+'СЕТ СН'!$I$12+СВЦЭМ!$D$10+'СЕТ СН'!$I$6-'СЕТ СН'!$I$22</f>
        <v>1777.2234335000001</v>
      </c>
      <c r="D138" s="36">
        <f>SUMIFS(СВЦЭМ!$C$39:$C$782,СВЦЭМ!$A$39:$A$782,$A138,СВЦЭМ!$B$39:$B$782,D$119)+'СЕТ СН'!$I$12+СВЦЭМ!$D$10+'СЕТ СН'!$I$6-'СЕТ СН'!$I$22</f>
        <v>1705.70355997</v>
      </c>
      <c r="E138" s="36">
        <f>SUMIFS(СВЦЭМ!$C$39:$C$782,СВЦЭМ!$A$39:$A$782,$A138,СВЦЭМ!$B$39:$B$782,E$119)+'СЕТ СН'!$I$12+СВЦЭМ!$D$10+'СЕТ СН'!$I$6-'СЕТ СН'!$I$22</f>
        <v>1693.7093055</v>
      </c>
      <c r="F138" s="36">
        <f>SUMIFS(СВЦЭМ!$C$39:$C$782,СВЦЭМ!$A$39:$A$782,$A138,СВЦЭМ!$B$39:$B$782,F$119)+'СЕТ СН'!$I$12+СВЦЭМ!$D$10+'СЕТ СН'!$I$6-'СЕТ СН'!$I$22</f>
        <v>1695.18287588</v>
      </c>
      <c r="G138" s="36">
        <f>SUMIFS(СВЦЭМ!$C$39:$C$782,СВЦЭМ!$A$39:$A$782,$A138,СВЦЭМ!$B$39:$B$782,G$119)+'СЕТ СН'!$I$12+СВЦЭМ!$D$10+'СЕТ СН'!$I$6-'СЕТ СН'!$I$22</f>
        <v>1698.0608777</v>
      </c>
      <c r="H138" s="36">
        <f>SUMIFS(СВЦЭМ!$C$39:$C$782,СВЦЭМ!$A$39:$A$782,$A138,СВЦЭМ!$B$39:$B$782,H$119)+'СЕТ СН'!$I$12+СВЦЭМ!$D$10+'СЕТ СН'!$I$6-'СЕТ СН'!$I$22</f>
        <v>1670.11040232</v>
      </c>
      <c r="I138" s="36">
        <f>SUMIFS(СВЦЭМ!$C$39:$C$782,СВЦЭМ!$A$39:$A$782,$A138,СВЦЭМ!$B$39:$B$782,I$119)+'СЕТ СН'!$I$12+СВЦЭМ!$D$10+'СЕТ СН'!$I$6-'СЕТ СН'!$I$22</f>
        <v>1746.69483618</v>
      </c>
      <c r="J138" s="36">
        <f>SUMIFS(СВЦЭМ!$C$39:$C$782,СВЦЭМ!$A$39:$A$782,$A138,СВЦЭМ!$B$39:$B$782,J$119)+'СЕТ СН'!$I$12+СВЦЭМ!$D$10+'СЕТ СН'!$I$6-'СЕТ СН'!$I$22</f>
        <v>1726.48438371</v>
      </c>
      <c r="K138" s="36">
        <f>SUMIFS(СВЦЭМ!$C$39:$C$782,СВЦЭМ!$A$39:$A$782,$A138,СВЦЭМ!$B$39:$B$782,K$119)+'СЕТ СН'!$I$12+СВЦЭМ!$D$10+'СЕТ СН'!$I$6-'СЕТ СН'!$I$22</f>
        <v>1733.8680754300001</v>
      </c>
      <c r="L138" s="36">
        <f>SUMIFS(СВЦЭМ!$C$39:$C$782,СВЦЭМ!$A$39:$A$782,$A138,СВЦЭМ!$B$39:$B$782,L$119)+'СЕТ СН'!$I$12+СВЦЭМ!$D$10+'СЕТ СН'!$I$6-'СЕТ СН'!$I$22</f>
        <v>1735.0046693900001</v>
      </c>
      <c r="M138" s="36">
        <f>SUMIFS(СВЦЭМ!$C$39:$C$782,СВЦЭМ!$A$39:$A$782,$A138,СВЦЭМ!$B$39:$B$782,M$119)+'СЕТ СН'!$I$12+СВЦЭМ!$D$10+'СЕТ СН'!$I$6-'СЕТ СН'!$I$22</f>
        <v>1724.4446219500001</v>
      </c>
      <c r="N138" s="36">
        <f>SUMIFS(СВЦЭМ!$C$39:$C$782,СВЦЭМ!$A$39:$A$782,$A138,СВЦЭМ!$B$39:$B$782,N$119)+'СЕТ СН'!$I$12+СВЦЭМ!$D$10+'СЕТ СН'!$I$6-'СЕТ СН'!$I$22</f>
        <v>1727.07861927</v>
      </c>
      <c r="O138" s="36">
        <f>SUMIFS(СВЦЭМ!$C$39:$C$782,СВЦЭМ!$A$39:$A$782,$A138,СВЦЭМ!$B$39:$B$782,O$119)+'СЕТ СН'!$I$12+СВЦЭМ!$D$10+'СЕТ СН'!$I$6-'СЕТ СН'!$I$22</f>
        <v>1785.1080988000001</v>
      </c>
      <c r="P138" s="36">
        <f>SUMIFS(СВЦЭМ!$C$39:$C$782,СВЦЭМ!$A$39:$A$782,$A138,СВЦЭМ!$B$39:$B$782,P$119)+'СЕТ СН'!$I$12+СВЦЭМ!$D$10+'СЕТ СН'!$I$6-'СЕТ СН'!$I$22</f>
        <v>1788.7778628400001</v>
      </c>
      <c r="Q138" s="36">
        <f>SUMIFS(СВЦЭМ!$C$39:$C$782,СВЦЭМ!$A$39:$A$782,$A138,СВЦЭМ!$B$39:$B$782,Q$119)+'СЕТ СН'!$I$12+СВЦЭМ!$D$10+'СЕТ СН'!$I$6-'СЕТ СН'!$I$22</f>
        <v>1791.31334728</v>
      </c>
      <c r="R138" s="36">
        <f>SUMIFS(СВЦЭМ!$C$39:$C$782,СВЦЭМ!$A$39:$A$782,$A138,СВЦЭМ!$B$39:$B$782,R$119)+'СЕТ СН'!$I$12+СВЦЭМ!$D$10+'СЕТ СН'!$I$6-'СЕТ СН'!$I$22</f>
        <v>1792.07724914</v>
      </c>
      <c r="S138" s="36">
        <f>SUMIFS(СВЦЭМ!$C$39:$C$782,СВЦЭМ!$A$39:$A$782,$A138,СВЦЭМ!$B$39:$B$782,S$119)+'СЕТ СН'!$I$12+СВЦЭМ!$D$10+'СЕТ СН'!$I$6-'СЕТ СН'!$I$22</f>
        <v>1728.7436279000001</v>
      </c>
      <c r="T138" s="36">
        <f>SUMIFS(СВЦЭМ!$C$39:$C$782,СВЦЭМ!$A$39:$A$782,$A138,СВЦЭМ!$B$39:$B$782,T$119)+'СЕТ СН'!$I$12+СВЦЭМ!$D$10+'СЕТ СН'!$I$6-'СЕТ СН'!$I$22</f>
        <v>1712.6411702299999</v>
      </c>
      <c r="U138" s="36">
        <f>SUMIFS(СВЦЭМ!$C$39:$C$782,СВЦЭМ!$A$39:$A$782,$A138,СВЦЭМ!$B$39:$B$782,U$119)+'СЕТ СН'!$I$12+СВЦЭМ!$D$10+'СЕТ СН'!$I$6-'СЕТ СН'!$I$22</f>
        <v>1680.13025133</v>
      </c>
      <c r="V138" s="36">
        <f>SUMIFS(СВЦЭМ!$C$39:$C$782,СВЦЭМ!$A$39:$A$782,$A138,СВЦЭМ!$B$39:$B$782,V$119)+'СЕТ СН'!$I$12+СВЦЭМ!$D$10+'СЕТ СН'!$I$6-'СЕТ СН'!$I$22</f>
        <v>1679.50911526</v>
      </c>
      <c r="W138" s="36">
        <f>SUMIFS(СВЦЭМ!$C$39:$C$782,СВЦЭМ!$A$39:$A$782,$A138,СВЦЭМ!$B$39:$B$782,W$119)+'СЕТ СН'!$I$12+СВЦЭМ!$D$10+'СЕТ СН'!$I$6-'СЕТ СН'!$I$22</f>
        <v>1682.14868944</v>
      </c>
      <c r="X138" s="36">
        <f>SUMIFS(СВЦЭМ!$C$39:$C$782,СВЦЭМ!$A$39:$A$782,$A138,СВЦЭМ!$B$39:$B$782,X$119)+'СЕТ СН'!$I$12+СВЦЭМ!$D$10+'СЕТ СН'!$I$6-'СЕТ СН'!$I$22</f>
        <v>1766.5578350400001</v>
      </c>
      <c r="Y138" s="36">
        <f>SUMIFS(СВЦЭМ!$C$39:$C$782,СВЦЭМ!$A$39:$A$782,$A138,СВЦЭМ!$B$39:$B$782,Y$119)+'СЕТ СН'!$I$12+СВЦЭМ!$D$10+'СЕТ СН'!$I$6-'СЕТ СН'!$I$22</f>
        <v>1796.87933954</v>
      </c>
    </row>
    <row r="139" spans="1:25" ht="15.75" x14ac:dyDescent="0.2">
      <c r="A139" s="35">
        <f t="shared" si="3"/>
        <v>44520</v>
      </c>
      <c r="B139" s="36">
        <f>SUMIFS(СВЦЭМ!$C$39:$C$782,СВЦЭМ!$A$39:$A$782,$A139,СВЦЭМ!$B$39:$B$782,B$119)+'СЕТ СН'!$I$12+СВЦЭМ!$D$10+'СЕТ СН'!$I$6-'СЕТ СН'!$I$22</f>
        <v>1736.34957725</v>
      </c>
      <c r="C139" s="36">
        <f>SUMIFS(СВЦЭМ!$C$39:$C$782,СВЦЭМ!$A$39:$A$782,$A139,СВЦЭМ!$B$39:$B$782,C$119)+'СЕТ СН'!$I$12+СВЦЭМ!$D$10+'СЕТ СН'!$I$6-'СЕТ СН'!$I$22</f>
        <v>1687.1842008799999</v>
      </c>
      <c r="D139" s="36">
        <f>SUMIFS(СВЦЭМ!$C$39:$C$782,СВЦЭМ!$A$39:$A$782,$A139,СВЦЭМ!$B$39:$B$782,D$119)+'СЕТ СН'!$I$12+СВЦЭМ!$D$10+'СЕТ СН'!$I$6-'СЕТ СН'!$I$22</f>
        <v>1691.0465897199999</v>
      </c>
      <c r="E139" s="36">
        <f>SUMIFS(СВЦЭМ!$C$39:$C$782,СВЦЭМ!$A$39:$A$782,$A139,СВЦЭМ!$B$39:$B$782,E$119)+'СЕТ СН'!$I$12+СВЦЭМ!$D$10+'СЕТ СН'!$I$6-'СЕТ СН'!$I$22</f>
        <v>1692.2233461999999</v>
      </c>
      <c r="F139" s="36">
        <f>SUMIFS(СВЦЭМ!$C$39:$C$782,СВЦЭМ!$A$39:$A$782,$A139,СВЦЭМ!$B$39:$B$782,F$119)+'СЕТ СН'!$I$12+СВЦЭМ!$D$10+'СЕТ СН'!$I$6-'СЕТ СН'!$I$22</f>
        <v>1694.6278892600001</v>
      </c>
      <c r="G139" s="36">
        <f>SUMIFS(СВЦЭМ!$C$39:$C$782,СВЦЭМ!$A$39:$A$782,$A139,СВЦЭМ!$B$39:$B$782,G$119)+'СЕТ СН'!$I$12+СВЦЭМ!$D$10+'СЕТ СН'!$I$6-'СЕТ СН'!$I$22</f>
        <v>1692.3103036699999</v>
      </c>
      <c r="H139" s="36">
        <f>SUMIFS(СВЦЭМ!$C$39:$C$782,СВЦЭМ!$A$39:$A$782,$A139,СВЦЭМ!$B$39:$B$782,H$119)+'СЕТ СН'!$I$12+СВЦЭМ!$D$10+'СЕТ СН'!$I$6-'СЕТ СН'!$I$22</f>
        <v>1677.6832607599999</v>
      </c>
      <c r="I139" s="36">
        <f>SUMIFS(СВЦЭМ!$C$39:$C$782,СВЦЭМ!$A$39:$A$782,$A139,СВЦЭМ!$B$39:$B$782,I$119)+'СЕТ СН'!$I$12+СВЦЭМ!$D$10+'СЕТ СН'!$I$6-'СЕТ СН'!$I$22</f>
        <v>1698.0217220100001</v>
      </c>
      <c r="J139" s="36">
        <f>SUMIFS(СВЦЭМ!$C$39:$C$782,СВЦЭМ!$A$39:$A$782,$A139,СВЦЭМ!$B$39:$B$782,J$119)+'СЕТ СН'!$I$12+СВЦЭМ!$D$10+'СЕТ СН'!$I$6-'СЕТ СН'!$I$22</f>
        <v>1649.5229418900001</v>
      </c>
      <c r="K139" s="36">
        <f>SUMIFS(СВЦЭМ!$C$39:$C$782,СВЦЭМ!$A$39:$A$782,$A139,СВЦЭМ!$B$39:$B$782,K$119)+'СЕТ СН'!$I$12+СВЦЭМ!$D$10+'СЕТ СН'!$I$6-'СЕТ СН'!$I$22</f>
        <v>1624.8845479500001</v>
      </c>
      <c r="L139" s="36">
        <f>SUMIFS(СВЦЭМ!$C$39:$C$782,СВЦЭМ!$A$39:$A$782,$A139,СВЦЭМ!$B$39:$B$782,L$119)+'СЕТ СН'!$I$12+СВЦЭМ!$D$10+'СЕТ СН'!$I$6-'СЕТ СН'!$I$22</f>
        <v>1627.22158569</v>
      </c>
      <c r="M139" s="36">
        <f>SUMIFS(СВЦЭМ!$C$39:$C$782,СВЦЭМ!$A$39:$A$782,$A139,СВЦЭМ!$B$39:$B$782,M$119)+'СЕТ СН'!$I$12+СВЦЭМ!$D$10+'СЕТ СН'!$I$6-'СЕТ СН'!$I$22</f>
        <v>1607.55945653</v>
      </c>
      <c r="N139" s="36">
        <f>SUMIFS(СВЦЭМ!$C$39:$C$782,СВЦЭМ!$A$39:$A$782,$A139,СВЦЭМ!$B$39:$B$782,N$119)+'СЕТ СН'!$I$12+СВЦЭМ!$D$10+'СЕТ СН'!$I$6-'СЕТ СН'!$I$22</f>
        <v>1612.7309356200001</v>
      </c>
      <c r="O139" s="36">
        <f>SUMIFS(СВЦЭМ!$C$39:$C$782,СВЦЭМ!$A$39:$A$782,$A139,СВЦЭМ!$B$39:$B$782,O$119)+'СЕТ СН'!$I$12+СВЦЭМ!$D$10+'СЕТ СН'!$I$6-'СЕТ СН'!$I$22</f>
        <v>1637.56625893</v>
      </c>
      <c r="P139" s="36">
        <f>SUMIFS(СВЦЭМ!$C$39:$C$782,СВЦЭМ!$A$39:$A$782,$A139,СВЦЭМ!$B$39:$B$782,P$119)+'СЕТ СН'!$I$12+СВЦЭМ!$D$10+'СЕТ СН'!$I$6-'СЕТ СН'!$I$22</f>
        <v>1652.2583975800001</v>
      </c>
      <c r="Q139" s="36">
        <f>SUMIFS(СВЦЭМ!$C$39:$C$782,СВЦЭМ!$A$39:$A$782,$A139,СВЦЭМ!$B$39:$B$782,Q$119)+'СЕТ СН'!$I$12+СВЦЭМ!$D$10+'СЕТ СН'!$I$6-'СЕТ СН'!$I$22</f>
        <v>1646.8511381400001</v>
      </c>
      <c r="R139" s="36">
        <f>SUMIFS(СВЦЭМ!$C$39:$C$782,СВЦЭМ!$A$39:$A$782,$A139,СВЦЭМ!$B$39:$B$782,R$119)+'СЕТ СН'!$I$12+СВЦЭМ!$D$10+'СЕТ СН'!$I$6-'СЕТ СН'!$I$22</f>
        <v>1644.15455404</v>
      </c>
      <c r="S139" s="36">
        <f>SUMIFS(СВЦЭМ!$C$39:$C$782,СВЦЭМ!$A$39:$A$782,$A139,СВЦЭМ!$B$39:$B$782,S$119)+'СЕТ СН'!$I$12+СВЦЭМ!$D$10+'СЕТ СН'!$I$6-'СЕТ СН'!$I$22</f>
        <v>1624.94026087</v>
      </c>
      <c r="T139" s="36">
        <f>SUMIFS(СВЦЭМ!$C$39:$C$782,СВЦЭМ!$A$39:$A$782,$A139,СВЦЭМ!$B$39:$B$782,T$119)+'СЕТ СН'!$I$12+СВЦЭМ!$D$10+'СЕТ СН'!$I$6-'СЕТ СН'!$I$22</f>
        <v>1631.21678357</v>
      </c>
      <c r="U139" s="36">
        <f>SUMIFS(СВЦЭМ!$C$39:$C$782,СВЦЭМ!$A$39:$A$782,$A139,СВЦЭМ!$B$39:$B$782,U$119)+'СЕТ СН'!$I$12+СВЦЭМ!$D$10+'СЕТ СН'!$I$6-'СЕТ СН'!$I$22</f>
        <v>1626.11604003</v>
      </c>
      <c r="V139" s="36">
        <f>SUMIFS(СВЦЭМ!$C$39:$C$782,СВЦЭМ!$A$39:$A$782,$A139,СВЦЭМ!$B$39:$B$782,V$119)+'СЕТ СН'!$I$12+СВЦЭМ!$D$10+'СЕТ СН'!$I$6-'СЕТ СН'!$I$22</f>
        <v>1619.7117497900001</v>
      </c>
      <c r="W139" s="36">
        <f>SUMIFS(СВЦЭМ!$C$39:$C$782,СВЦЭМ!$A$39:$A$782,$A139,СВЦЭМ!$B$39:$B$782,W$119)+'СЕТ СН'!$I$12+СВЦЭМ!$D$10+'СЕТ СН'!$I$6-'СЕТ СН'!$I$22</f>
        <v>1636.38952118</v>
      </c>
      <c r="X139" s="36">
        <f>SUMIFS(СВЦЭМ!$C$39:$C$782,СВЦЭМ!$A$39:$A$782,$A139,СВЦЭМ!$B$39:$B$782,X$119)+'СЕТ СН'!$I$12+СВЦЭМ!$D$10+'СЕТ СН'!$I$6-'СЕТ СН'!$I$22</f>
        <v>1671.47100473</v>
      </c>
      <c r="Y139" s="36">
        <f>SUMIFS(СВЦЭМ!$C$39:$C$782,СВЦЭМ!$A$39:$A$782,$A139,СВЦЭМ!$B$39:$B$782,Y$119)+'СЕТ СН'!$I$12+СВЦЭМ!$D$10+'СЕТ СН'!$I$6-'СЕТ СН'!$I$22</f>
        <v>1693.5279422900001</v>
      </c>
    </row>
    <row r="140" spans="1:25" ht="15.75" x14ac:dyDescent="0.2">
      <c r="A140" s="35">
        <f t="shared" si="3"/>
        <v>44521</v>
      </c>
      <c r="B140" s="36">
        <f>SUMIFS(СВЦЭМ!$C$39:$C$782,СВЦЭМ!$A$39:$A$782,$A140,СВЦЭМ!$B$39:$B$782,B$119)+'СЕТ СН'!$I$12+СВЦЭМ!$D$10+'СЕТ СН'!$I$6-'СЕТ СН'!$I$22</f>
        <v>1692.2550395800001</v>
      </c>
      <c r="C140" s="36">
        <f>SUMIFS(СВЦЭМ!$C$39:$C$782,СВЦЭМ!$A$39:$A$782,$A140,СВЦЭМ!$B$39:$B$782,C$119)+'СЕТ СН'!$I$12+СВЦЭМ!$D$10+'СЕТ СН'!$I$6-'СЕТ СН'!$I$22</f>
        <v>1709.6496955300001</v>
      </c>
      <c r="D140" s="36">
        <f>SUMIFS(СВЦЭМ!$C$39:$C$782,СВЦЭМ!$A$39:$A$782,$A140,СВЦЭМ!$B$39:$B$782,D$119)+'СЕТ СН'!$I$12+СВЦЭМ!$D$10+'СЕТ СН'!$I$6-'СЕТ СН'!$I$22</f>
        <v>1730.5712733099999</v>
      </c>
      <c r="E140" s="36">
        <f>SUMIFS(СВЦЭМ!$C$39:$C$782,СВЦЭМ!$A$39:$A$782,$A140,СВЦЭМ!$B$39:$B$782,E$119)+'СЕТ СН'!$I$12+СВЦЭМ!$D$10+'СЕТ СН'!$I$6-'СЕТ СН'!$I$22</f>
        <v>1743.16450633</v>
      </c>
      <c r="F140" s="36">
        <f>SUMIFS(СВЦЭМ!$C$39:$C$782,СВЦЭМ!$A$39:$A$782,$A140,СВЦЭМ!$B$39:$B$782,F$119)+'СЕТ СН'!$I$12+СВЦЭМ!$D$10+'СЕТ СН'!$I$6-'СЕТ СН'!$I$22</f>
        <v>1733.76306542</v>
      </c>
      <c r="G140" s="36">
        <f>SUMIFS(СВЦЭМ!$C$39:$C$782,СВЦЭМ!$A$39:$A$782,$A140,СВЦЭМ!$B$39:$B$782,G$119)+'СЕТ СН'!$I$12+СВЦЭМ!$D$10+'СЕТ СН'!$I$6-'СЕТ СН'!$I$22</f>
        <v>1727.65530276</v>
      </c>
      <c r="H140" s="36">
        <f>SUMIFS(СВЦЭМ!$C$39:$C$782,СВЦЭМ!$A$39:$A$782,$A140,СВЦЭМ!$B$39:$B$782,H$119)+'СЕТ СН'!$I$12+СВЦЭМ!$D$10+'СЕТ СН'!$I$6-'СЕТ СН'!$I$22</f>
        <v>1705.30691151</v>
      </c>
      <c r="I140" s="36">
        <f>SUMIFS(СВЦЭМ!$C$39:$C$782,СВЦЭМ!$A$39:$A$782,$A140,СВЦЭМ!$B$39:$B$782,I$119)+'СЕТ СН'!$I$12+СВЦЭМ!$D$10+'СЕТ СН'!$I$6-'СЕТ СН'!$I$22</f>
        <v>1685.2734061000001</v>
      </c>
      <c r="J140" s="36">
        <f>SUMIFS(СВЦЭМ!$C$39:$C$782,СВЦЭМ!$A$39:$A$782,$A140,СВЦЭМ!$B$39:$B$782,J$119)+'СЕТ СН'!$I$12+СВЦЭМ!$D$10+'СЕТ СН'!$I$6-'СЕТ СН'!$I$22</f>
        <v>1656.0330351100001</v>
      </c>
      <c r="K140" s="36">
        <f>SUMIFS(СВЦЭМ!$C$39:$C$782,СВЦЭМ!$A$39:$A$782,$A140,СВЦЭМ!$B$39:$B$782,K$119)+'СЕТ СН'!$I$12+СВЦЭМ!$D$10+'СЕТ СН'!$I$6-'СЕТ СН'!$I$22</f>
        <v>1597.51456639</v>
      </c>
      <c r="L140" s="36">
        <f>SUMIFS(СВЦЭМ!$C$39:$C$782,СВЦЭМ!$A$39:$A$782,$A140,СВЦЭМ!$B$39:$B$782,L$119)+'СЕТ СН'!$I$12+СВЦЭМ!$D$10+'СЕТ СН'!$I$6-'СЕТ СН'!$I$22</f>
        <v>1602.7063016</v>
      </c>
      <c r="M140" s="36">
        <f>SUMIFS(СВЦЭМ!$C$39:$C$782,СВЦЭМ!$A$39:$A$782,$A140,СВЦЭМ!$B$39:$B$782,M$119)+'СЕТ СН'!$I$12+СВЦЭМ!$D$10+'СЕТ СН'!$I$6-'СЕТ СН'!$I$22</f>
        <v>1605.6159026400001</v>
      </c>
      <c r="N140" s="36">
        <f>SUMIFS(СВЦЭМ!$C$39:$C$782,СВЦЭМ!$A$39:$A$782,$A140,СВЦЭМ!$B$39:$B$782,N$119)+'СЕТ СН'!$I$12+СВЦЭМ!$D$10+'СЕТ СН'!$I$6-'СЕТ СН'!$I$22</f>
        <v>1611.4388668399999</v>
      </c>
      <c r="O140" s="36">
        <f>SUMIFS(СВЦЭМ!$C$39:$C$782,СВЦЭМ!$A$39:$A$782,$A140,СВЦЭМ!$B$39:$B$782,O$119)+'СЕТ СН'!$I$12+СВЦЭМ!$D$10+'СЕТ СН'!$I$6-'СЕТ СН'!$I$22</f>
        <v>1618.98702202</v>
      </c>
      <c r="P140" s="36">
        <f>SUMIFS(СВЦЭМ!$C$39:$C$782,СВЦЭМ!$A$39:$A$782,$A140,СВЦЭМ!$B$39:$B$782,P$119)+'СЕТ СН'!$I$12+СВЦЭМ!$D$10+'СЕТ СН'!$I$6-'СЕТ СН'!$I$22</f>
        <v>1640.7469917200001</v>
      </c>
      <c r="Q140" s="36">
        <f>SUMIFS(СВЦЭМ!$C$39:$C$782,СВЦЭМ!$A$39:$A$782,$A140,СВЦЭМ!$B$39:$B$782,Q$119)+'СЕТ СН'!$I$12+СВЦЭМ!$D$10+'СЕТ СН'!$I$6-'СЕТ СН'!$I$22</f>
        <v>1639.03967706</v>
      </c>
      <c r="R140" s="36">
        <f>SUMIFS(СВЦЭМ!$C$39:$C$782,СВЦЭМ!$A$39:$A$782,$A140,СВЦЭМ!$B$39:$B$782,R$119)+'СЕТ СН'!$I$12+СВЦЭМ!$D$10+'СЕТ СН'!$I$6-'СЕТ СН'!$I$22</f>
        <v>1633.1334298900001</v>
      </c>
      <c r="S140" s="36">
        <f>SUMIFS(СВЦЭМ!$C$39:$C$782,СВЦЭМ!$A$39:$A$782,$A140,СВЦЭМ!$B$39:$B$782,S$119)+'СЕТ СН'!$I$12+СВЦЭМ!$D$10+'СЕТ СН'!$I$6-'СЕТ СН'!$I$22</f>
        <v>1608.5492597</v>
      </c>
      <c r="T140" s="36">
        <f>SUMIFS(СВЦЭМ!$C$39:$C$782,СВЦЭМ!$A$39:$A$782,$A140,СВЦЭМ!$B$39:$B$782,T$119)+'СЕТ СН'!$I$12+СВЦЭМ!$D$10+'СЕТ СН'!$I$6-'СЕТ СН'!$I$22</f>
        <v>1596.6348175099999</v>
      </c>
      <c r="U140" s="36">
        <f>SUMIFS(СВЦЭМ!$C$39:$C$782,СВЦЭМ!$A$39:$A$782,$A140,СВЦЭМ!$B$39:$B$782,U$119)+'СЕТ СН'!$I$12+СВЦЭМ!$D$10+'СЕТ СН'!$I$6-'СЕТ СН'!$I$22</f>
        <v>1612.12804196</v>
      </c>
      <c r="V140" s="36">
        <f>SUMIFS(СВЦЭМ!$C$39:$C$782,СВЦЭМ!$A$39:$A$782,$A140,СВЦЭМ!$B$39:$B$782,V$119)+'СЕТ СН'!$I$12+СВЦЭМ!$D$10+'СЕТ СН'!$I$6-'СЕТ СН'!$I$22</f>
        <v>1620.1602572199999</v>
      </c>
      <c r="W140" s="36">
        <f>SUMIFS(СВЦЭМ!$C$39:$C$782,СВЦЭМ!$A$39:$A$782,$A140,СВЦЭМ!$B$39:$B$782,W$119)+'СЕТ СН'!$I$12+СВЦЭМ!$D$10+'СЕТ СН'!$I$6-'СЕТ СН'!$I$22</f>
        <v>1642.4972206100001</v>
      </c>
      <c r="X140" s="36">
        <f>SUMIFS(СВЦЭМ!$C$39:$C$782,СВЦЭМ!$A$39:$A$782,$A140,СВЦЭМ!$B$39:$B$782,X$119)+'СЕТ СН'!$I$12+СВЦЭМ!$D$10+'СЕТ СН'!$I$6-'СЕТ СН'!$I$22</f>
        <v>1662.0960908500001</v>
      </c>
      <c r="Y140" s="36">
        <f>SUMIFS(СВЦЭМ!$C$39:$C$782,СВЦЭМ!$A$39:$A$782,$A140,СВЦЭМ!$B$39:$B$782,Y$119)+'СЕТ СН'!$I$12+СВЦЭМ!$D$10+'СЕТ СН'!$I$6-'СЕТ СН'!$I$22</f>
        <v>1685.87323236</v>
      </c>
    </row>
    <row r="141" spans="1:25" ht="15.75" x14ac:dyDescent="0.2">
      <c r="A141" s="35">
        <f t="shared" si="3"/>
        <v>44522</v>
      </c>
      <c r="B141" s="36">
        <f>SUMIFS(СВЦЭМ!$C$39:$C$782,СВЦЭМ!$A$39:$A$782,$A141,СВЦЭМ!$B$39:$B$782,B$119)+'СЕТ СН'!$I$12+СВЦЭМ!$D$10+'СЕТ СН'!$I$6-'СЕТ СН'!$I$22</f>
        <v>1694.3341964200001</v>
      </c>
      <c r="C141" s="36">
        <f>SUMIFS(СВЦЭМ!$C$39:$C$782,СВЦЭМ!$A$39:$A$782,$A141,СВЦЭМ!$B$39:$B$782,C$119)+'СЕТ СН'!$I$12+СВЦЭМ!$D$10+'СЕТ СН'!$I$6-'СЕТ СН'!$I$22</f>
        <v>1695.0146794300001</v>
      </c>
      <c r="D141" s="36">
        <f>SUMIFS(СВЦЭМ!$C$39:$C$782,СВЦЭМ!$A$39:$A$782,$A141,СВЦЭМ!$B$39:$B$782,D$119)+'СЕТ СН'!$I$12+СВЦЭМ!$D$10+'СЕТ СН'!$I$6-'СЕТ СН'!$I$22</f>
        <v>1709.1251147400001</v>
      </c>
      <c r="E141" s="36">
        <f>SUMIFS(СВЦЭМ!$C$39:$C$782,СВЦЭМ!$A$39:$A$782,$A141,СВЦЭМ!$B$39:$B$782,E$119)+'СЕТ СН'!$I$12+СВЦЭМ!$D$10+'СЕТ СН'!$I$6-'СЕТ СН'!$I$22</f>
        <v>1718.95719489</v>
      </c>
      <c r="F141" s="36">
        <f>SUMIFS(СВЦЭМ!$C$39:$C$782,СВЦЭМ!$A$39:$A$782,$A141,СВЦЭМ!$B$39:$B$782,F$119)+'СЕТ СН'!$I$12+СВЦЭМ!$D$10+'СЕТ СН'!$I$6-'СЕТ СН'!$I$22</f>
        <v>1711.91738259</v>
      </c>
      <c r="G141" s="36">
        <f>SUMIFS(СВЦЭМ!$C$39:$C$782,СВЦЭМ!$A$39:$A$782,$A141,СВЦЭМ!$B$39:$B$782,G$119)+'СЕТ СН'!$I$12+СВЦЭМ!$D$10+'СЕТ СН'!$I$6-'СЕТ СН'!$I$22</f>
        <v>1694.8842897</v>
      </c>
      <c r="H141" s="36">
        <f>SUMIFS(СВЦЭМ!$C$39:$C$782,СВЦЭМ!$A$39:$A$782,$A141,СВЦЭМ!$B$39:$B$782,H$119)+'СЕТ СН'!$I$12+СВЦЭМ!$D$10+'СЕТ СН'!$I$6-'СЕТ СН'!$I$22</f>
        <v>1661.9834558</v>
      </c>
      <c r="I141" s="36">
        <f>SUMIFS(СВЦЭМ!$C$39:$C$782,СВЦЭМ!$A$39:$A$782,$A141,СВЦЭМ!$B$39:$B$782,I$119)+'СЕТ СН'!$I$12+СВЦЭМ!$D$10+'СЕТ СН'!$I$6-'СЕТ СН'!$I$22</f>
        <v>1626.97881476</v>
      </c>
      <c r="J141" s="36">
        <f>SUMIFS(СВЦЭМ!$C$39:$C$782,СВЦЭМ!$A$39:$A$782,$A141,СВЦЭМ!$B$39:$B$782,J$119)+'СЕТ СН'!$I$12+СВЦЭМ!$D$10+'СЕТ СН'!$I$6-'СЕТ СН'!$I$22</f>
        <v>1647.8355361000001</v>
      </c>
      <c r="K141" s="36">
        <f>SUMIFS(СВЦЭМ!$C$39:$C$782,СВЦЭМ!$A$39:$A$782,$A141,СВЦЭМ!$B$39:$B$782,K$119)+'СЕТ СН'!$I$12+СВЦЭМ!$D$10+'СЕТ СН'!$I$6-'СЕТ СН'!$I$22</f>
        <v>1616.8855453400001</v>
      </c>
      <c r="L141" s="36">
        <f>SUMIFS(СВЦЭМ!$C$39:$C$782,СВЦЭМ!$A$39:$A$782,$A141,СВЦЭМ!$B$39:$B$782,L$119)+'СЕТ СН'!$I$12+СВЦЭМ!$D$10+'СЕТ СН'!$I$6-'СЕТ СН'!$I$22</f>
        <v>1600.8525376499999</v>
      </c>
      <c r="M141" s="36">
        <f>SUMIFS(СВЦЭМ!$C$39:$C$782,СВЦЭМ!$A$39:$A$782,$A141,СВЦЭМ!$B$39:$B$782,M$119)+'СЕТ СН'!$I$12+СВЦЭМ!$D$10+'СЕТ СН'!$I$6-'СЕТ СН'!$I$22</f>
        <v>1607.77645095</v>
      </c>
      <c r="N141" s="36">
        <f>SUMIFS(СВЦЭМ!$C$39:$C$782,СВЦЭМ!$A$39:$A$782,$A141,СВЦЭМ!$B$39:$B$782,N$119)+'СЕТ СН'!$I$12+СВЦЭМ!$D$10+'СЕТ СН'!$I$6-'СЕТ СН'!$I$22</f>
        <v>1612.3897583300002</v>
      </c>
      <c r="O141" s="36">
        <f>SUMIFS(СВЦЭМ!$C$39:$C$782,СВЦЭМ!$A$39:$A$782,$A141,СВЦЭМ!$B$39:$B$782,O$119)+'СЕТ СН'!$I$12+СВЦЭМ!$D$10+'СЕТ СН'!$I$6-'СЕТ СН'!$I$22</f>
        <v>1649.25003786</v>
      </c>
      <c r="P141" s="36">
        <f>SUMIFS(СВЦЭМ!$C$39:$C$782,СВЦЭМ!$A$39:$A$782,$A141,СВЦЭМ!$B$39:$B$782,P$119)+'СЕТ СН'!$I$12+СВЦЭМ!$D$10+'СЕТ СН'!$I$6-'СЕТ СН'!$I$22</f>
        <v>1672.1630608</v>
      </c>
      <c r="Q141" s="36">
        <f>SUMIFS(СВЦЭМ!$C$39:$C$782,СВЦЭМ!$A$39:$A$782,$A141,СВЦЭМ!$B$39:$B$782,Q$119)+'СЕТ СН'!$I$12+СВЦЭМ!$D$10+'СЕТ СН'!$I$6-'СЕТ СН'!$I$22</f>
        <v>1664.88945926</v>
      </c>
      <c r="R141" s="36">
        <f>SUMIFS(СВЦЭМ!$C$39:$C$782,СВЦЭМ!$A$39:$A$782,$A141,СВЦЭМ!$B$39:$B$782,R$119)+'СЕТ СН'!$I$12+СВЦЭМ!$D$10+'СЕТ СН'!$I$6-'СЕТ СН'!$I$22</f>
        <v>1664.6677720100001</v>
      </c>
      <c r="S141" s="36">
        <f>SUMIFS(СВЦЭМ!$C$39:$C$782,СВЦЭМ!$A$39:$A$782,$A141,СВЦЭМ!$B$39:$B$782,S$119)+'СЕТ СН'!$I$12+СВЦЭМ!$D$10+'СЕТ СН'!$I$6-'СЕТ СН'!$I$22</f>
        <v>1600.4890248899999</v>
      </c>
      <c r="T141" s="36">
        <f>SUMIFS(СВЦЭМ!$C$39:$C$782,СВЦЭМ!$A$39:$A$782,$A141,СВЦЭМ!$B$39:$B$782,T$119)+'СЕТ СН'!$I$12+СВЦЭМ!$D$10+'СЕТ СН'!$I$6-'СЕТ СН'!$I$22</f>
        <v>1619.7876379100001</v>
      </c>
      <c r="U141" s="36">
        <f>SUMIFS(СВЦЭМ!$C$39:$C$782,СВЦЭМ!$A$39:$A$782,$A141,СВЦЭМ!$B$39:$B$782,U$119)+'СЕТ СН'!$I$12+СВЦЭМ!$D$10+'СЕТ СН'!$I$6-'СЕТ СН'!$I$22</f>
        <v>1616.59122794</v>
      </c>
      <c r="V141" s="36">
        <f>SUMIFS(СВЦЭМ!$C$39:$C$782,СВЦЭМ!$A$39:$A$782,$A141,СВЦЭМ!$B$39:$B$782,V$119)+'СЕТ СН'!$I$12+СВЦЭМ!$D$10+'СЕТ СН'!$I$6-'СЕТ СН'!$I$22</f>
        <v>1622.42709773</v>
      </c>
      <c r="W141" s="36">
        <f>SUMIFS(СВЦЭМ!$C$39:$C$782,СВЦЭМ!$A$39:$A$782,$A141,СВЦЭМ!$B$39:$B$782,W$119)+'СЕТ СН'!$I$12+СВЦЭМ!$D$10+'СЕТ СН'!$I$6-'СЕТ СН'!$I$22</f>
        <v>1644.8902687</v>
      </c>
      <c r="X141" s="36">
        <f>SUMIFS(СВЦЭМ!$C$39:$C$782,СВЦЭМ!$A$39:$A$782,$A141,СВЦЭМ!$B$39:$B$782,X$119)+'СЕТ СН'!$I$12+СВЦЭМ!$D$10+'СЕТ СН'!$I$6-'СЕТ СН'!$I$22</f>
        <v>1685.64218456</v>
      </c>
      <c r="Y141" s="36">
        <f>SUMIFS(СВЦЭМ!$C$39:$C$782,СВЦЭМ!$A$39:$A$782,$A141,СВЦЭМ!$B$39:$B$782,Y$119)+'СЕТ СН'!$I$12+СВЦЭМ!$D$10+'СЕТ СН'!$I$6-'СЕТ СН'!$I$22</f>
        <v>1709.2118591200001</v>
      </c>
    </row>
    <row r="142" spans="1:25" ht="15.75" x14ac:dyDescent="0.2">
      <c r="A142" s="35">
        <f t="shared" si="3"/>
        <v>44523</v>
      </c>
      <c r="B142" s="36">
        <f>SUMIFS(СВЦЭМ!$C$39:$C$782,СВЦЭМ!$A$39:$A$782,$A142,СВЦЭМ!$B$39:$B$782,B$119)+'СЕТ СН'!$I$12+СВЦЭМ!$D$10+'СЕТ СН'!$I$6-'СЕТ СН'!$I$22</f>
        <v>1688.5056551299999</v>
      </c>
      <c r="C142" s="36">
        <f>SUMIFS(СВЦЭМ!$C$39:$C$782,СВЦЭМ!$A$39:$A$782,$A142,СВЦЭМ!$B$39:$B$782,C$119)+'СЕТ СН'!$I$12+СВЦЭМ!$D$10+'СЕТ СН'!$I$6-'СЕТ СН'!$I$22</f>
        <v>1728.5278316200001</v>
      </c>
      <c r="D142" s="36">
        <f>SUMIFS(СВЦЭМ!$C$39:$C$782,СВЦЭМ!$A$39:$A$782,$A142,СВЦЭМ!$B$39:$B$782,D$119)+'СЕТ СН'!$I$12+СВЦЭМ!$D$10+'СЕТ СН'!$I$6-'СЕТ СН'!$I$22</f>
        <v>1712.57485071</v>
      </c>
      <c r="E142" s="36">
        <f>SUMIFS(СВЦЭМ!$C$39:$C$782,СВЦЭМ!$A$39:$A$782,$A142,СВЦЭМ!$B$39:$B$782,E$119)+'СЕТ СН'!$I$12+СВЦЭМ!$D$10+'СЕТ СН'!$I$6-'СЕТ СН'!$I$22</f>
        <v>1708.89674565</v>
      </c>
      <c r="F142" s="36">
        <f>SUMIFS(СВЦЭМ!$C$39:$C$782,СВЦЭМ!$A$39:$A$782,$A142,СВЦЭМ!$B$39:$B$782,F$119)+'СЕТ СН'!$I$12+СВЦЭМ!$D$10+'СЕТ СН'!$I$6-'СЕТ СН'!$I$22</f>
        <v>1711.0053102100001</v>
      </c>
      <c r="G142" s="36">
        <f>SUMIFS(СВЦЭМ!$C$39:$C$782,СВЦЭМ!$A$39:$A$782,$A142,СВЦЭМ!$B$39:$B$782,G$119)+'СЕТ СН'!$I$12+СВЦЭМ!$D$10+'СЕТ СН'!$I$6-'СЕТ СН'!$I$22</f>
        <v>1691.8968147200001</v>
      </c>
      <c r="H142" s="36">
        <f>SUMIFS(СВЦЭМ!$C$39:$C$782,СВЦЭМ!$A$39:$A$782,$A142,СВЦЭМ!$B$39:$B$782,H$119)+'СЕТ СН'!$I$12+СВЦЭМ!$D$10+'СЕТ СН'!$I$6-'СЕТ СН'!$I$22</f>
        <v>1688.16544402</v>
      </c>
      <c r="I142" s="36">
        <f>SUMIFS(СВЦЭМ!$C$39:$C$782,СВЦЭМ!$A$39:$A$782,$A142,СВЦЭМ!$B$39:$B$782,I$119)+'СЕТ СН'!$I$12+СВЦЭМ!$D$10+'СЕТ СН'!$I$6-'СЕТ СН'!$I$22</f>
        <v>1671.52900518</v>
      </c>
      <c r="J142" s="36">
        <f>SUMIFS(СВЦЭМ!$C$39:$C$782,СВЦЭМ!$A$39:$A$782,$A142,СВЦЭМ!$B$39:$B$782,J$119)+'СЕТ СН'!$I$12+СВЦЭМ!$D$10+'СЕТ СН'!$I$6-'СЕТ СН'!$I$22</f>
        <v>1634.598127</v>
      </c>
      <c r="K142" s="36">
        <f>SUMIFS(СВЦЭМ!$C$39:$C$782,СВЦЭМ!$A$39:$A$782,$A142,СВЦЭМ!$B$39:$B$782,K$119)+'СЕТ СН'!$I$12+СВЦЭМ!$D$10+'СЕТ СН'!$I$6-'СЕТ СН'!$I$22</f>
        <v>1623.9830725300001</v>
      </c>
      <c r="L142" s="36">
        <f>SUMIFS(СВЦЭМ!$C$39:$C$782,СВЦЭМ!$A$39:$A$782,$A142,СВЦЭМ!$B$39:$B$782,L$119)+'СЕТ СН'!$I$12+СВЦЭМ!$D$10+'СЕТ СН'!$I$6-'СЕТ СН'!$I$22</f>
        <v>1642.00075221</v>
      </c>
      <c r="M142" s="36">
        <f>SUMIFS(СВЦЭМ!$C$39:$C$782,СВЦЭМ!$A$39:$A$782,$A142,СВЦЭМ!$B$39:$B$782,M$119)+'СЕТ СН'!$I$12+СВЦЭМ!$D$10+'СЕТ СН'!$I$6-'СЕТ СН'!$I$22</f>
        <v>1680.9762373799999</v>
      </c>
      <c r="N142" s="36">
        <f>SUMIFS(СВЦЭМ!$C$39:$C$782,СВЦЭМ!$A$39:$A$782,$A142,СВЦЭМ!$B$39:$B$782,N$119)+'СЕТ СН'!$I$12+СВЦЭМ!$D$10+'СЕТ СН'!$I$6-'СЕТ СН'!$I$22</f>
        <v>1682.7780117100001</v>
      </c>
      <c r="O142" s="36">
        <f>SUMIFS(СВЦЭМ!$C$39:$C$782,СВЦЭМ!$A$39:$A$782,$A142,СВЦЭМ!$B$39:$B$782,O$119)+'СЕТ СН'!$I$12+СВЦЭМ!$D$10+'СЕТ СН'!$I$6-'СЕТ СН'!$I$22</f>
        <v>1694.78694825</v>
      </c>
      <c r="P142" s="36">
        <f>SUMIFS(СВЦЭМ!$C$39:$C$782,СВЦЭМ!$A$39:$A$782,$A142,СВЦЭМ!$B$39:$B$782,P$119)+'СЕТ СН'!$I$12+СВЦЭМ!$D$10+'СЕТ СН'!$I$6-'СЕТ СН'!$I$22</f>
        <v>1699.9457320900001</v>
      </c>
      <c r="Q142" s="36">
        <f>SUMIFS(СВЦЭМ!$C$39:$C$782,СВЦЭМ!$A$39:$A$782,$A142,СВЦЭМ!$B$39:$B$782,Q$119)+'СЕТ СН'!$I$12+СВЦЭМ!$D$10+'СЕТ СН'!$I$6-'СЕТ СН'!$I$22</f>
        <v>1697.2529237000001</v>
      </c>
      <c r="R142" s="36">
        <f>SUMIFS(СВЦЭМ!$C$39:$C$782,СВЦЭМ!$A$39:$A$782,$A142,СВЦЭМ!$B$39:$B$782,R$119)+'СЕТ СН'!$I$12+СВЦЭМ!$D$10+'СЕТ СН'!$I$6-'СЕТ СН'!$I$22</f>
        <v>1679.7965960500001</v>
      </c>
      <c r="S142" s="36">
        <f>SUMIFS(СВЦЭМ!$C$39:$C$782,СВЦЭМ!$A$39:$A$782,$A142,СВЦЭМ!$B$39:$B$782,S$119)+'СЕТ СН'!$I$12+СВЦЭМ!$D$10+'СЕТ СН'!$I$6-'СЕТ СН'!$I$22</f>
        <v>1628.0909351800001</v>
      </c>
      <c r="T142" s="36">
        <f>SUMIFS(СВЦЭМ!$C$39:$C$782,СВЦЭМ!$A$39:$A$782,$A142,СВЦЭМ!$B$39:$B$782,T$119)+'СЕТ СН'!$I$12+СВЦЭМ!$D$10+'СЕТ СН'!$I$6-'СЕТ СН'!$I$22</f>
        <v>1613.61735451</v>
      </c>
      <c r="U142" s="36">
        <f>SUMIFS(СВЦЭМ!$C$39:$C$782,СВЦЭМ!$A$39:$A$782,$A142,СВЦЭМ!$B$39:$B$782,U$119)+'СЕТ СН'!$I$12+СВЦЭМ!$D$10+'СЕТ СН'!$I$6-'СЕТ СН'!$I$22</f>
        <v>1604.81232993</v>
      </c>
      <c r="V142" s="36">
        <f>SUMIFS(СВЦЭМ!$C$39:$C$782,СВЦЭМ!$A$39:$A$782,$A142,СВЦЭМ!$B$39:$B$782,V$119)+'СЕТ СН'!$I$12+СВЦЭМ!$D$10+'СЕТ СН'!$I$6-'СЕТ СН'!$I$22</f>
        <v>1628.79903633</v>
      </c>
      <c r="W142" s="36">
        <f>SUMIFS(СВЦЭМ!$C$39:$C$782,СВЦЭМ!$A$39:$A$782,$A142,СВЦЭМ!$B$39:$B$782,W$119)+'СЕТ СН'!$I$12+СВЦЭМ!$D$10+'СЕТ СН'!$I$6-'СЕТ СН'!$I$22</f>
        <v>1655.39340666</v>
      </c>
      <c r="X142" s="36">
        <f>SUMIFS(СВЦЭМ!$C$39:$C$782,СВЦЭМ!$A$39:$A$782,$A142,СВЦЭМ!$B$39:$B$782,X$119)+'СЕТ СН'!$I$12+СВЦЭМ!$D$10+'СЕТ СН'!$I$6-'СЕТ СН'!$I$22</f>
        <v>1689.9508998200001</v>
      </c>
      <c r="Y142" s="36">
        <f>SUMIFS(СВЦЭМ!$C$39:$C$782,СВЦЭМ!$A$39:$A$782,$A142,СВЦЭМ!$B$39:$B$782,Y$119)+'СЕТ СН'!$I$12+СВЦЭМ!$D$10+'СЕТ СН'!$I$6-'СЕТ СН'!$I$22</f>
        <v>1703.6574148300001</v>
      </c>
    </row>
    <row r="143" spans="1:25" ht="15.75" x14ac:dyDescent="0.2">
      <c r="A143" s="35">
        <f t="shared" si="3"/>
        <v>44524</v>
      </c>
      <c r="B143" s="36">
        <f>SUMIFS(СВЦЭМ!$C$39:$C$782,СВЦЭМ!$A$39:$A$782,$A143,СВЦЭМ!$B$39:$B$782,B$119)+'СЕТ СН'!$I$12+СВЦЭМ!$D$10+'СЕТ СН'!$I$6-'СЕТ СН'!$I$22</f>
        <v>1696.9388398900001</v>
      </c>
      <c r="C143" s="36">
        <f>SUMIFS(СВЦЭМ!$C$39:$C$782,СВЦЭМ!$A$39:$A$782,$A143,СВЦЭМ!$B$39:$B$782,C$119)+'СЕТ СН'!$I$12+СВЦЭМ!$D$10+'СЕТ СН'!$I$6-'СЕТ СН'!$I$22</f>
        <v>1770.4261330500001</v>
      </c>
      <c r="D143" s="36">
        <f>SUMIFS(СВЦЭМ!$C$39:$C$782,СВЦЭМ!$A$39:$A$782,$A143,СВЦЭМ!$B$39:$B$782,D$119)+'СЕТ СН'!$I$12+СВЦЭМ!$D$10+'СЕТ СН'!$I$6-'СЕТ СН'!$I$22</f>
        <v>1805.6068461100001</v>
      </c>
      <c r="E143" s="36">
        <f>SUMIFS(СВЦЭМ!$C$39:$C$782,СВЦЭМ!$A$39:$A$782,$A143,СВЦЭМ!$B$39:$B$782,E$119)+'СЕТ СН'!$I$12+СВЦЭМ!$D$10+'СЕТ СН'!$I$6-'СЕТ СН'!$I$22</f>
        <v>1809.16749478</v>
      </c>
      <c r="F143" s="36">
        <f>SUMIFS(СВЦЭМ!$C$39:$C$782,СВЦЭМ!$A$39:$A$782,$A143,СВЦЭМ!$B$39:$B$782,F$119)+'СЕТ СН'!$I$12+СВЦЭМ!$D$10+'СЕТ СН'!$I$6-'СЕТ СН'!$I$22</f>
        <v>1797.32881982</v>
      </c>
      <c r="G143" s="36">
        <f>SUMIFS(СВЦЭМ!$C$39:$C$782,СВЦЭМ!$A$39:$A$782,$A143,СВЦЭМ!$B$39:$B$782,G$119)+'СЕТ СН'!$I$12+СВЦЭМ!$D$10+'СЕТ СН'!$I$6-'СЕТ СН'!$I$22</f>
        <v>1773.0245530500001</v>
      </c>
      <c r="H143" s="36">
        <f>SUMIFS(СВЦЭМ!$C$39:$C$782,СВЦЭМ!$A$39:$A$782,$A143,СВЦЭМ!$B$39:$B$782,H$119)+'СЕТ СН'!$I$12+СВЦЭМ!$D$10+'СЕТ СН'!$I$6-'СЕТ СН'!$I$22</f>
        <v>1707.97250955</v>
      </c>
      <c r="I143" s="36">
        <f>SUMIFS(СВЦЭМ!$C$39:$C$782,СВЦЭМ!$A$39:$A$782,$A143,СВЦЭМ!$B$39:$B$782,I$119)+'СЕТ СН'!$I$12+СВЦЭМ!$D$10+'СЕТ СН'!$I$6-'СЕТ СН'!$I$22</f>
        <v>1693.6711996000001</v>
      </c>
      <c r="J143" s="36">
        <f>SUMIFS(СВЦЭМ!$C$39:$C$782,СВЦЭМ!$A$39:$A$782,$A143,СВЦЭМ!$B$39:$B$782,J$119)+'СЕТ СН'!$I$12+СВЦЭМ!$D$10+'СЕТ СН'!$I$6-'СЕТ СН'!$I$22</f>
        <v>1660.99726517</v>
      </c>
      <c r="K143" s="36">
        <f>SUMIFS(СВЦЭМ!$C$39:$C$782,СВЦЭМ!$A$39:$A$782,$A143,СВЦЭМ!$B$39:$B$782,K$119)+'СЕТ СН'!$I$12+СВЦЭМ!$D$10+'СЕТ СН'!$I$6-'СЕТ СН'!$I$22</f>
        <v>1656.5287579600001</v>
      </c>
      <c r="L143" s="36">
        <f>SUMIFS(СВЦЭМ!$C$39:$C$782,СВЦЭМ!$A$39:$A$782,$A143,СВЦЭМ!$B$39:$B$782,L$119)+'СЕТ СН'!$I$12+СВЦЭМ!$D$10+'СЕТ СН'!$I$6-'СЕТ СН'!$I$22</f>
        <v>1661.4620176200001</v>
      </c>
      <c r="M143" s="36">
        <f>SUMIFS(СВЦЭМ!$C$39:$C$782,СВЦЭМ!$A$39:$A$782,$A143,СВЦЭМ!$B$39:$B$782,M$119)+'СЕТ СН'!$I$12+СВЦЭМ!$D$10+'СЕТ СН'!$I$6-'СЕТ СН'!$I$22</f>
        <v>1658.0310928200001</v>
      </c>
      <c r="N143" s="36">
        <f>SUMIFS(СВЦЭМ!$C$39:$C$782,СВЦЭМ!$A$39:$A$782,$A143,СВЦЭМ!$B$39:$B$782,N$119)+'СЕТ СН'!$I$12+СВЦЭМ!$D$10+'СЕТ СН'!$I$6-'СЕТ СН'!$I$22</f>
        <v>1659.38089474</v>
      </c>
      <c r="O143" s="36">
        <f>SUMIFS(СВЦЭМ!$C$39:$C$782,СВЦЭМ!$A$39:$A$782,$A143,СВЦЭМ!$B$39:$B$782,O$119)+'СЕТ СН'!$I$12+СВЦЭМ!$D$10+'СЕТ СН'!$I$6-'СЕТ СН'!$I$22</f>
        <v>1667.0841213400001</v>
      </c>
      <c r="P143" s="36">
        <f>SUMIFS(СВЦЭМ!$C$39:$C$782,СВЦЭМ!$A$39:$A$782,$A143,СВЦЭМ!$B$39:$B$782,P$119)+'СЕТ СН'!$I$12+СВЦЭМ!$D$10+'СЕТ СН'!$I$6-'СЕТ СН'!$I$22</f>
        <v>1668.4063879100001</v>
      </c>
      <c r="Q143" s="36">
        <f>SUMIFS(СВЦЭМ!$C$39:$C$782,СВЦЭМ!$A$39:$A$782,$A143,СВЦЭМ!$B$39:$B$782,Q$119)+'СЕТ СН'!$I$12+СВЦЭМ!$D$10+'СЕТ СН'!$I$6-'СЕТ СН'!$I$22</f>
        <v>1676.8939263700001</v>
      </c>
      <c r="R143" s="36">
        <f>SUMIFS(СВЦЭМ!$C$39:$C$782,СВЦЭМ!$A$39:$A$782,$A143,СВЦЭМ!$B$39:$B$782,R$119)+'СЕТ СН'!$I$12+СВЦЭМ!$D$10+'СЕТ СН'!$I$6-'СЕТ СН'!$I$22</f>
        <v>1670.8303241600001</v>
      </c>
      <c r="S143" s="36">
        <f>SUMIFS(СВЦЭМ!$C$39:$C$782,СВЦЭМ!$A$39:$A$782,$A143,СВЦЭМ!$B$39:$B$782,S$119)+'СЕТ СН'!$I$12+СВЦЭМ!$D$10+'СЕТ СН'!$I$6-'СЕТ СН'!$I$22</f>
        <v>1666.4247914600001</v>
      </c>
      <c r="T143" s="36">
        <f>SUMIFS(СВЦЭМ!$C$39:$C$782,СВЦЭМ!$A$39:$A$782,$A143,СВЦЭМ!$B$39:$B$782,T$119)+'СЕТ СН'!$I$12+СВЦЭМ!$D$10+'СЕТ СН'!$I$6-'СЕТ СН'!$I$22</f>
        <v>1646.3529043999999</v>
      </c>
      <c r="U143" s="36">
        <f>SUMIFS(СВЦЭМ!$C$39:$C$782,СВЦЭМ!$A$39:$A$782,$A143,СВЦЭМ!$B$39:$B$782,U$119)+'СЕТ СН'!$I$12+СВЦЭМ!$D$10+'СЕТ СН'!$I$6-'СЕТ СН'!$I$22</f>
        <v>1647.2313654700001</v>
      </c>
      <c r="V143" s="36">
        <f>SUMIFS(СВЦЭМ!$C$39:$C$782,СВЦЭМ!$A$39:$A$782,$A143,СВЦЭМ!$B$39:$B$782,V$119)+'СЕТ СН'!$I$12+СВЦЭМ!$D$10+'СЕТ СН'!$I$6-'СЕТ СН'!$I$22</f>
        <v>1658.1679019800001</v>
      </c>
      <c r="W143" s="36">
        <f>SUMIFS(СВЦЭМ!$C$39:$C$782,СВЦЭМ!$A$39:$A$782,$A143,СВЦЭМ!$B$39:$B$782,W$119)+'СЕТ СН'!$I$12+СВЦЭМ!$D$10+'СЕТ СН'!$I$6-'СЕТ СН'!$I$22</f>
        <v>1678.1560902000001</v>
      </c>
      <c r="X143" s="36">
        <f>SUMIFS(СВЦЭМ!$C$39:$C$782,СВЦЭМ!$A$39:$A$782,$A143,СВЦЭМ!$B$39:$B$782,X$119)+'СЕТ СН'!$I$12+СВЦЭМ!$D$10+'СЕТ СН'!$I$6-'СЕТ СН'!$I$22</f>
        <v>1718.4772595700001</v>
      </c>
      <c r="Y143" s="36">
        <f>SUMIFS(СВЦЭМ!$C$39:$C$782,СВЦЭМ!$A$39:$A$782,$A143,СВЦЭМ!$B$39:$B$782,Y$119)+'СЕТ СН'!$I$12+СВЦЭМ!$D$10+'СЕТ СН'!$I$6-'СЕТ СН'!$I$22</f>
        <v>1816.6237911600001</v>
      </c>
    </row>
    <row r="144" spans="1:25" ht="15.75" x14ac:dyDescent="0.2">
      <c r="A144" s="35">
        <f t="shared" si="3"/>
        <v>44525</v>
      </c>
      <c r="B144" s="36">
        <f>SUMIFS(СВЦЭМ!$C$39:$C$782,СВЦЭМ!$A$39:$A$782,$A144,СВЦЭМ!$B$39:$B$782,B$119)+'СЕТ СН'!$I$12+СВЦЭМ!$D$10+'СЕТ СН'!$I$6-'СЕТ СН'!$I$22</f>
        <v>1803.95791259</v>
      </c>
      <c r="C144" s="36">
        <f>SUMIFS(СВЦЭМ!$C$39:$C$782,СВЦЭМ!$A$39:$A$782,$A144,СВЦЭМ!$B$39:$B$782,C$119)+'СЕТ СН'!$I$12+СВЦЭМ!$D$10+'СЕТ СН'!$I$6-'СЕТ СН'!$I$22</f>
        <v>1798.4906293700001</v>
      </c>
      <c r="D144" s="36">
        <f>SUMIFS(СВЦЭМ!$C$39:$C$782,СВЦЭМ!$A$39:$A$782,$A144,СВЦЭМ!$B$39:$B$782,D$119)+'СЕТ СН'!$I$12+СВЦЭМ!$D$10+'СЕТ СН'!$I$6-'СЕТ СН'!$I$22</f>
        <v>1776.7441176300001</v>
      </c>
      <c r="E144" s="36">
        <f>SUMIFS(СВЦЭМ!$C$39:$C$782,СВЦЭМ!$A$39:$A$782,$A144,СВЦЭМ!$B$39:$B$782,E$119)+'СЕТ СН'!$I$12+СВЦЭМ!$D$10+'СЕТ СН'!$I$6-'СЕТ СН'!$I$22</f>
        <v>1770.10276909</v>
      </c>
      <c r="F144" s="36">
        <f>SUMIFS(СВЦЭМ!$C$39:$C$782,СВЦЭМ!$A$39:$A$782,$A144,СВЦЭМ!$B$39:$B$782,F$119)+'СЕТ СН'!$I$12+СВЦЭМ!$D$10+'СЕТ СН'!$I$6-'СЕТ СН'!$I$22</f>
        <v>1773.6441151900001</v>
      </c>
      <c r="G144" s="36">
        <f>SUMIFS(СВЦЭМ!$C$39:$C$782,СВЦЭМ!$A$39:$A$782,$A144,СВЦЭМ!$B$39:$B$782,G$119)+'СЕТ СН'!$I$12+СВЦЭМ!$D$10+'СЕТ СН'!$I$6-'СЕТ СН'!$I$22</f>
        <v>1780.9738173800001</v>
      </c>
      <c r="H144" s="36">
        <f>SUMIFS(СВЦЭМ!$C$39:$C$782,СВЦЭМ!$A$39:$A$782,$A144,СВЦЭМ!$B$39:$B$782,H$119)+'СЕТ СН'!$I$12+СВЦЭМ!$D$10+'СЕТ СН'!$I$6-'СЕТ СН'!$I$22</f>
        <v>1796.7879675500001</v>
      </c>
      <c r="I144" s="36">
        <f>SUMIFS(СВЦЭМ!$C$39:$C$782,СВЦЭМ!$A$39:$A$782,$A144,СВЦЭМ!$B$39:$B$782,I$119)+'СЕТ СН'!$I$12+СВЦЭМ!$D$10+'СЕТ СН'!$I$6-'СЕТ СН'!$I$22</f>
        <v>1747.1160119900001</v>
      </c>
      <c r="J144" s="36">
        <f>SUMIFS(СВЦЭМ!$C$39:$C$782,СВЦЭМ!$A$39:$A$782,$A144,СВЦЭМ!$B$39:$B$782,J$119)+'СЕТ СН'!$I$12+СВЦЭМ!$D$10+'СЕТ СН'!$I$6-'СЕТ СН'!$I$22</f>
        <v>1691.0895221800001</v>
      </c>
      <c r="K144" s="36">
        <f>SUMIFS(СВЦЭМ!$C$39:$C$782,СВЦЭМ!$A$39:$A$782,$A144,СВЦЭМ!$B$39:$B$782,K$119)+'СЕТ СН'!$I$12+СВЦЭМ!$D$10+'СЕТ СН'!$I$6-'СЕТ СН'!$I$22</f>
        <v>1691.25952241</v>
      </c>
      <c r="L144" s="36">
        <f>SUMIFS(СВЦЭМ!$C$39:$C$782,СВЦЭМ!$A$39:$A$782,$A144,СВЦЭМ!$B$39:$B$782,L$119)+'СЕТ СН'!$I$12+СВЦЭМ!$D$10+'СЕТ СН'!$I$6-'СЕТ СН'!$I$22</f>
        <v>1701.89684253</v>
      </c>
      <c r="M144" s="36">
        <f>SUMIFS(СВЦЭМ!$C$39:$C$782,СВЦЭМ!$A$39:$A$782,$A144,СВЦЭМ!$B$39:$B$782,M$119)+'СЕТ СН'!$I$12+СВЦЭМ!$D$10+'СЕТ СН'!$I$6-'СЕТ СН'!$I$22</f>
        <v>1693.79308214</v>
      </c>
      <c r="N144" s="36">
        <f>SUMIFS(СВЦЭМ!$C$39:$C$782,СВЦЭМ!$A$39:$A$782,$A144,СВЦЭМ!$B$39:$B$782,N$119)+'СЕТ СН'!$I$12+СВЦЭМ!$D$10+'СЕТ СН'!$I$6-'СЕТ СН'!$I$22</f>
        <v>1732.8101218900001</v>
      </c>
      <c r="O144" s="36">
        <f>SUMIFS(СВЦЭМ!$C$39:$C$782,СВЦЭМ!$A$39:$A$782,$A144,СВЦЭМ!$B$39:$B$782,O$119)+'СЕТ СН'!$I$12+СВЦЭМ!$D$10+'СЕТ СН'!$I$6-'СЕТ СН'!$I$22</f>
        <v>1771.3913104800001</v>
      </c>
      <c r="P144" s="36">
        <f>SUMIFS(СВЦЭМ!$C$39:$C$782,СВЦЭМ!$A$39:$A$782,$A144,СВЦЭМ!$B$39:$B$782,P$119)+'СЕТ СН'!$I$12+СВЦЭМ!$D$10+'СЕТ СН'!$I$6-'СЕТ СН'!$I$22</f>
        <v>1768.60964947</v>
      </c>
      <c r="Q144" s="36">
        <f>SUMIFS(СВЦЭМ!$C$39:$C$782,СВЦЭМ!$A$39:$A$782,$A144,СВЦЭМ!$B$39:$B$782,Q$119)+'СЕТ СН'!$I$12+СВЦЭМ!$D$10+'СЕТ СН'!$I$6-'СЕТ СН'!$I$22</f>
        <v>1770.51292444</v>
      </c>
      <c r="R144" s="36">
        <f>SUMIFS(СВЦЭМ!$C$39:$C$782,СВЦЭМ!$A$39:$A$782,$A144,СВЦЭМ!$B$39:$B$782,R$119)+'СЕТ СН'!$I$12+СВЦЭМ!$D$10+'СЕТ СН'!$I$6-'СЕТ СН'!$I$22</f>
        <v>1768.13959933</v>
      </c>
      <c r="S144" s="36">
        <f>SUMIFS(СВЦЭМ!$C$39:$C$782,СВЦЭМ!$A$39:$A$782,$A144,СВЦЭМ!$B$39:$B$782,S$119)+'СЕТ СН'!$I$12+СВЦЭМ!$D$10+'СЕТ СН'!$I$6-'СЕТ СН'!$I$22</f>
        <v>1701.16388768</v>
      </c>
      <c r="T144" s="36">
        <f>SUMIFS(СВЦЭМ!$C$39:$C$782,СВЦЭМ!$A$39:$A$782,$A144,СВЦЭМ!$B$39:$B$782,T$119)+'СЕТ СН'!$I$12+СВЦЭМ!$D$10+'СЕТ СН'!$I$6-'СЕТ СН'!$I$22</f>
        <v>1699.1500267900001</v>
      </c>
      <c r="U144" s="36">
        <f>SUMIFS(СВЦЭМ!$C$39:$C$782,СВЦЭМ!$A$39:$A$782,$A144,СВЦЭМ!$B$39:$B$782,U$119)+'СЕТ СН'!$I$12+СВЦЭМ!$D$10+'СЕТ СН'!$I$6-'СЕТ СН'!$I$22</f>
        <v>1686.8380059900001</v>
      </c>
      <c r="V144" s="36">
        <f>SUMIFS(СВЦЭМ!$C$39:$C$782,СВЦЭМ!$A$39:$A$782,$A144,СВЦЭМ!$B$39:$B$782,V$119)+'СЕТ СН'!$I$12+СВЦЭМ!$D$10+'СЕТ СН'!$I$6-'СЕТ СН'!$I$22</f>
        <v>1687.6178746200001</v>
      </c>
      <c r="W144" s="36">
        <f>SUMIFS(СВЦЭМ!$C$39:$C$782,СВЦЭМ!$A$39:$A$782,$A144,СВЦЭМ!$B$39:$B$782,W$119)+'СЕТ СН'!$I$12+СВЦЭМ!$D$10+'СЕТ СН'!$I$6-'СЕТ СН'!$I$22</f>
        <v>1692.61824572</v>
      </c>
      <c r="X144" s="36">
        <f>SUMIFS(СВЦЭМ!$C$39:$C$782,СВЦЭМ!$A$39:$A$782,$A144,СВЦЭМ!$B$39:$B$782,X$119)+'СЕТ СН'!$I$12+СВЦЭМ!$D$10+'СЕТ СН'!$I$6-'СЕТ СН'!$I$22</f>
        <v>1742.2820525700001</v>
      </c>
      <c r="Y144" s="36">
        <f>SUMIFS(СВЦЭМ!$C$39:$C$782,СВЦЭМ!$A$39:$A$782,$A144,СВЦЭМ!$B$39:$B$782,Y$119)+'СЕТ СН'!$I$12+СВЦЭМ!$D$10+'СЕТ СН'!$I$6-'СЕТ СН'!$I$22</f>
        <v>1805.4730990600001</v>
      </c>
    </row>
    <row r="145" spans="1:26" ht="15.75" x14ac:dyDescent="0.2">
      <c r="A145" s="35">
        <f t="shared" si="3"/>
        <v>44526</v>
      </c>
      <c r="B145" s="36">
        <f>SUMIFS(СВЦЭМ!$C$39:$C$782,СВЦЭМ!$A$39:$A$782,$A145,СВЦЭМ!$B$39:$B$782,B$119)+'СЕТ СН'!$I$12+СВЦЭМ!$D$10+'СЕТ СН'!$I$6-'СЕТ СН'!$I$22</f>
        <v>1809.1924712800001</v>
      </c>
      <c r="C145" s="36">
        <f>SUMIFS(СВЦЭМ!$C$39:$C$782,СВЦЭМ!$A$39:$A$782,$A145,СВЦЭМ!$B$39:$B$782,C$119)+'СЕТ СН'!$I$12+СВЦЭМ!$D$10+'СЕТ СН'!$I$6-'СЕТ СН'!$I$22</f>
        <v>1805.66620814</v>
      </c>
      <c r="D145" s="36">
        <f>SUMIFS(СВЦЭМ!$C$39:$C$782,СВЦЭМ!$A$39:$A$782,$A145,СВЦЭМ!$B$39:$B$782,D$119)+'СЕТ СН'!$I$12+СВЦЭМ!$D$10+'СЕТ СН'!$I$6-'СЕТ СН'!$I$22</f>
        <v>1798.39708182</v>
      </c>
      <c r="E145" s="36">
        <f>SUMIFS(СВЦЭМ!$C$39:$C$782,СВЦЭМ!$A$39:$A$782,$A145,СВЦЭМ!$B$39:$B$782,E$119)+'СЕТ СН'!$I$12+СВЦЭМ!$D$10+'СЕТ СН'!$I$6-'СЕТ СН'!$I$22</f>
        <v>1781.59021805</v>
      </c>
      <c r="F145" s="36">
        <f>SUMIFS(СВЦЭМ!$C$39:$C$782,СВЦЭМ!$A$39:$A$782,$A145,СВЦЭМ!$B$39:$B$782,F$119)+'СЕТ СН'!$I$12+СВЦЭМ!$D$10+'СЕТ СН'!$I$6-'СЕТ СН'!$I$22</f>
        <v>1779.5192445800001</v>
      </c>
      <c r="G145" s="36">
        <f>SUMIFS(СВЦЭМ!$C$39:$C$782,СВЦЭМ!$A$39:$A$782,$A145,СВЦЭМ!$B$39:$B$782,G$119)+'СЕТ СН'!$I$12+СВЦЭМ!$D$10+'СЕТ СН'!$I$6-'СЕТ СН'!$I$22</f>
        <v>1779.6244055899999</v>
      </c>
      <c r="H145" s="36">
        <f>SUMIFS(СВЦЭМ!$C$39:$C$782,СВЦЭМ!$A$39:$A$782,$A145,СВЦЭМ!$B$39:$B$782,H$119)+'СЕТ СН'!$I$12+СВЦЭМ!$D$10+'СЕТ СН'!$I$6-'СЕТ СН'!$I$22</f>
        <v>1782.81438813</v>
      </c>
      <c r="I145" s="36">
        <f>SUMIFS(СВЦЭМ!$C$39:$C$782,СВЦЭМ!$A$39:$A$782,$A145,СВЦЭМ!$B$39:$B$782,I$119)+'СЕТ СН'!$I$12+СВЦЭМ!$D$10+'СЕТ СН'!$I$6-'СЕТ СН'!$I$22</f>
        <v>1752.61588966</v>
      </c>
      <c r="J145" s="36">
        <f>SUMIFS(СВЦЭМ!$C$39:$C$782,СВЦЭМ!$A$39:$A$782,$A145,СВЦЭМ!$B$39:$B$782,J$119)+'СЕТ СН'!$I$12+СВЦЭМ!$D$10+'СЕТ СН'!$I$6-'СЕТ СН'!$I$22</f>
        <v>1720.48834801</v>
      </c>
      <c r="K145" s="36">
        <f>SUMIFS(СВЦЭМ!$C$39:$C$782,СВЦЭМ!$A$39:$A$782,$A145,СВЦЭМ!$B$39:$B$782,K$119)+'СЕТ СН'!$I$12+СВЦЭМ!$D$10+'СЕТ СН'!$I$6-'СЕТ СН'!$I$22</f>
        <v>1715.7334221000001</v>
      </c>
      <c r="L145" s="36">
        <f>SUMIFS(СВЦЭМ!$C$39:$C$782,СВЦЭМ!$A$39:$A$782,$A145,СВЦЭМ!$B$39:$B$782,L$119)+'СЕТ СН'!$I$12+СВЦЭМ!$D$10+'СЕТ СН'!$I$6-'СЕТ СН'!$I$22</f>
        <v>1709.1418252000001</v>
      </c>
      <c r="M145" s="36">
        <f>SUMIFS(СВЦЭМ!$C$39:$C$782,СВЦЭМ!$A$39:$A$782,$A145,СВЦЭМ!$B$39:$B$782,M$119)+'СЕТ СН'!$I$12+СВЦЭМ!$D$10+'СЕТ СН'!$I$6-'СЕТ СН'!$I$22</f>
        <v>1700.9444525900001</v>
      </c>
      <c r="N145" s="36">
        <f>SUMIFS(СВЦЭМ!$C$39:$C$782,СВЦЭМ!$A$39:$A$782,$A145,СВЦЭМ!$B$39:$B$782,N$119)+'СЕТ СН'!$I$12+СВЦЭМ!$D$10+'СЕТ СН'!$I$6-'СЕТ СН'!$I$22</f>
        <v>1699.63872524</v>
      </c>
      <c r="O145" s="36">
        <f>SUMIFS(СВЦЭМ!$C$39:$C$782,СВЦЭМ!$A$39:$A$782,$A145,СВЦЭМ!$B$39:$B$782,O$119)+'СЕТ СН'!$I$12+СВЦЭМ!$D$10+'СЕТ СН'!$I$6-'СЕТ СН'!$I$22</f>
        <v>1702.13044631</v>
      </c>
      <c r="P145" s="36">
        <f>SUMIFS(СВЦЭМ!$C$39:$C$782,СВЦЭМ!$A$39:$A$782,$A145,СВЦЭМ!$B$39:$B$782,P$119)+'СЕТ СН'!$I$12+СВЦЭМ!$D$10+'СЕТ СН'!$I$6-'СЕТ СН'!$I$22</f>
        <v>1789.45432291</v>
      </c>
      <c r="Q145" s="36">
        <f>SUMIFS(СВЦЭМ!$C$39:$C$782,СВЦЭМ!$A$39:$A$782,$A145,СВЦЭМ!$B$39:$B$782,Q$119)+'СЕТ СН'!$I$12+СВЦЭМ!$D$10+'СЕТ СН'!$I$6-'СЕТ СН'!$I$22</f>
        <v>1778.33592172</v>
      </c>
      <c r="R145" s="36">
        <f>SUMIFS(СВЦЭМ!$C$39:$C$782,СВЦЭМ!$A$39:$A$782,$A145,СВЦЭМ!$B$39:$B$782,R$119)+'СЕТ СН'!$I$12+СВЦЭМ!$D$10+'СЕТ СН'!$I$6-'СЕТ СН'!$I$22</f>
        <v>1778.2416179700001</v>
      </c>
      <c r="S145" s="36">
        <f>SUMIFS(СВЦЭМ!$C$39:$C$782,СВЦЭМ!$A$39:$A$782,$A145,СВЦЭМ!$B$39:$B$782,S$119)+'СЕТ СН'!$I$12+СВЦЭМ!$D$10+'СЕТ СН'!$I$6-'СЕТ СН'!$I$22</f>
        <v>1698.5607316800001</v>
      </c>
      <c r="T145" s="36">
        <f>SUMIFS(СВЦЭМ!$C$39:$C$782,СВЦЭМ!$A$39:$A$782,$A145,СВЦЭМ!$B$39:$B$782,T$119)+'СЕТ СН'!$I$12+СВЦЭМ!$D$10+'СЕТ СН'!$I$6-'СЕТ СН'!$I$22</f>
        <v>1719.9406117999999</v>
      </c>
      <c r="U145" s="36">
        <f>SUMIFS(СВЦЭМ!$C$39:$C$782,СВЦЭМ!$A$39:$A$782,$A145,СВЦЭМ!$B$39:$B$782,U$119)+'СЕТ СН'!$I$12+СВЦЭМ!$D$10+'СЕТ СН'!$I$6-'СЕТ СН'!$I$22</f>
        <v>1719.22872579</v>
      </c>
      <c r="V145" s="36">
        <f>SUMIFS(СВЦЭМ!$C$39:$C$782,СВЦЭМ!$A$39:$A$782,$A145,СВЦЭМ!$B$39:$B$782,V$119)+'СЕТ СН'!$I$12+СВЦЭМ!$D$10+'СЕТ СН'!$I$6-'СЕТ СН'!$I$22</f>
        <v>1709.40074493</v>
      </c>
      <c r="W145" s="36">
        <f>SUMIFS(СВЦЭМ!$C$39:$C$782,СВЦЭМ!$A$39:$A$782,$A145,СВЦЭМ!$B$39:$B$782,W$119)+'СЕТ СН'!$I$12+СВЦЭМ!$D$10+'СЕТ СН'!$I$6-'СЕТ СН'!$I$22</f>
        <v>1707.44438857</v>
      </c>
      <c r="X145" s="36">
        <f>SUMIFS(СВЦЭМ!$C$39:$C$782,СВЦЭМ!$A$39:$A$782,$A145,СВЦЭМ!$B$39:$B$782,X$119)+'СЕТ СН'!$I$12+СВЦЭМ!$D$10+'СЕТ СН'!$I$6-'СЕТ СН'!$I$22</f>
        <v>1695.7072424800001</v>
      </c>
      <c r="Y145" s="36">
        <f>SUMIFS(СВЦЭМ!$C$39:$C$782,СВЦЭМ!$A$39:$A$782,$A145,СВЦЭМ!$B$39:$B$782,Y$119)+'СЕТ СН'!$I$12+СВЦЭМ!$D$10+'СЕТ СН'!$I$6-'СЕТ СН'!$I$22</f>
        <v>1762.11149783</v>
      </c>
    </row>
    <row r="146" spans="1:26" ht="15.75" x14ac:dyDescent="0.2">
      <c r="A146" s="35">
        <f t="shared" si="3"/>
        <v>44527</v>
      </c>
      <c r="B146" s="36">
        <f>SUMIFS(СВЦЭМ!$C$39:$C$782,СВЦЭМ!$A$39:$A$782,$A146,СВЦЭМ!$B$39:$B$782,B$119)+'СЕТ СН'!$I$12+СВЦЭМ!$D$10+'СЕТ СН'!$I$6-'СЕТ СН'!$I$22</f>
        <v>1700.6848034500001</v>
      </c>
      <c r="C146" s="36">
        <f>SUMIFS(СВЦЭМ!$C$39:$C$782,СВЦЭМ!$A$39:$A$782,$A146,СВЦЭМ!$B$39:$B$782,C$119)+'СЕТ СН'!$I$12+СВЦЭМ!$D$10+'СЕТ СН'!$I$6-'СЕТ СН'!$I$22</f>
        <v>1714.0240757900001</v>
      </c>
      <c r="D146" s="36">
        <f>SUMIFS(СВЦЭМ!$C$39:$C$782,СВЦЭМ!$A$39:$A$782,$A146,СВЦЭМ!$B$39:$B$782,D$119)+'СЕТ СН'!$I$12+СВЦЭМ!$D$10+'СЕТ СН'!$I$6-'СЕТ СН'!$I$22</f>
        <v>1742.4114767600001</v>
      </c>
      <c r="E146" s="36">
        <f>SUMIFS(СВЦЭМ!$C$39:$C$782,СВЦЭМ!$A$39:$A$782,$A146,СВЦЭМ!$B$39:$B$782,E$119)+'СЕТ СН'!$I$12+СВЦЭМ!$D$10+'СЕТ СН'!$I$6-'СЕТ СН'!$I$22</f>
        <v>1769.27948083</v>
      </c>
      <c r="F146" s="36">
        <f>SUMIFS(СВЦЭМ!$C$39:$C$782,СВЦЭМ!$A$39:$A$782,$A146,СВЦЭМ!$B$39:$B$782,F$119)+'СЕТ СН'!$I$12+СВЦЭМ!$D$10+'СЕТ СН'!$I$6-'СЕТ СН'!$I$22</f>
        <v>1768.8643602300001</v>
      </c>
      <c r="G146" s="36">
        <f>SUMIFS(СВЦЭМ!$C$39:$C$782,СВЦЭМ!$A$39:$A$782,$A146,СВЦЭМ!$B$39:$B$782,G$119)+'СЕТ СН'!$I$12+СВЦЭМ!$D$10+'СЕТ СН'!$I$6-'СЕТ СН'!$I$22</f>
        <v>1755.3854651199999</v>
      </c>
      <c r="H146" s="36">
        <f>SUMIFS(СВЦЭМ!$C$39:$C$782,СВЦЭМ!$A$39:$A$782,$A146,СВЦЭМ!$B$39:$B$782,H$119)+'СЕТ СН'!$I$12+СВЦЭМ!$D$10+'СЕТ СН'!$I$6-'СЕТ СН'!$I$22</f>
        <v>1713.63996451</v>
      </c>
      <c r="I146" s="36">
        <f>SUMIFS(СВЦЭМ!$C$39:$C$782,СВЦЭМ!$A$39:$A$782,$A146,СВЦЭМ!$B$39:$B$782,I$119)+'СЕТ СН'!$I$12+СВЦЭМ!$D$10+'СЕТ СН'!$I$6-'СЕТ СН'!$I$22</f>
        <v>1698.24732124</v>
      </c>
      <c r="J146" s="36">
        <f>SUMIFS(СВЦЭМ!$C$39:$C$782,СВЦЭМ!$A$39:$A$782,$A146,СВЦЭМ!$B$39:$B$782,J$119)+'СЕТ СН'!$I$12+СВЦЭМ!$D$10+'СЕТ СН'!$I$6-'СЕТ СН'!$I$22</f>
        <v>1681.4969514500001</v>
      </c>
      <c r="K146" s="36">
        <f>SUMIFS(СВЦЭМ!$C$39:$C$782,СВЦЭМ!$A$39:$A$782,$A146,СВЦЭМ!$B$39:$B$782,K$119)+'СЕТ СН'!$I$12+СВЦЭМ!$D$10+'СЕТ СН'!$I$6-'СЕТ СН'!$I$22</f>
        <v>1662.8813173999999</v>
      </c>
      <c r="L146" s="36">
        <f>SUMIFS(СВЦЭМ!$C$39:$C$782,СВЦЭМ!$A$39:$A$782,$A146,СВЦЭМ!$B$39:$B$782,L$119)+'СЕТ СН'!$I$12+СВЦЭМ!$D$10+'СЕТ СН'!$I$6-'СЕТ СН'!$I$22</f>
        <v>1672.2448321500001</v>
      </c>
      <c r="M146" s="36">
        <f>SUMIFS(СВЦЭМ!$C$39:$C$782,СВЦЭМ!$A$39:$A$782,$A146,СВЦЭМ!$B$39:$B$782,M$119)+'СЕТ СН'!$I$12+СВЦЭМ!$D$10+'СЕТ СН'!$I$6-'СЕТ СН'!$I$22</f>
        <v>1687.1848383399999</v>
      </c>
      <c r="N146" s="36">
        <f>SUMIFS(СВЦЭМ!$C$39:$C$782,СВЦЭМ!$A$39:$A$782,$A146,СВЦЭМ!$B$39:$B$782,N$119)+'СЕТ СН'!$I$12+СВЦЭМ!$D$10+'СЕТ СН'!$I$6-'СЕТ СН'!$I$22</f>
        <v>1723.1795624399999</v>
      </c>
      <c r="O146" s="36">
        <f>SUMIFS(СВЦЭМ!$C$39:$C$782,СВЦЭМ!$A$39:$A$782,$A146,СВЦЭМ!$B$39:$B$782,O$119)+'СЕТ СН'!$I$12+СВЦЭМ!$D$10+'СЕТ СН'!$I$6-'СЕТ СН'!$I$22</f>
        <v>1734.66865975</v>
      </c>
      <c r="P146" s="36">
        <f>SUMIFS(СВЦЭМ!$C$39:$C$782,СВЦЭМ!$A$39:$A$782,$A146,СВЦЭМ!$B$39:$B$782,P$119)+'СЕТ СН'!$I$12+СВЦЭМ!$D$10+'СЕТ СН'!$I$6-'СЕТ СН'!$I$22</f>
        <v>1725.4694797899999</v>
      </c>
      <c r="Q146" s="36">
        <f>SUMIFS(СВЦЭМ!$C$39:$C$782,СВЦЭМ!$A$39:$A$782,$A146,СВЦЭМ!$B$39:$B$782,Q$119)+'СЕТ СН'!$I$12+СВЦЭМ!$D$10+'СЕТ СН'!$I$6-'СЕТ СН'!$I$22</f>
        <v>1733.1475613499999</v>
      </c>
      <c r="R146" s="36">
        <f>SUMIFS(СВЦЭМ!$C$39:$C$782,СВЦЭМ!$A$39:$A$782,$A146,СВЦЭМ!$B$39:$B$782,R$119)+'СЕТ СН'!$I$12+СВЦЭМ!$D$10+'СЕТ СН'!$I$6-'СЕТ СН'!$I$22</f>
        <v>1745.9528218</v>
      </c>
      <c r="S146" s="36">
        <f>SUMIFS(СВЦЭМ!$C$39:$C$782,СВЦЭМ!$A$39:$A$782,$A146,СВЦЭМ!$B$39:$B$782,S$119)+'СЕТ СН'!$I$12+СВЦЭМ!$D$10+'СЕТ СН'!$I$6-'СЕТ СН'!$I$22</f>
        <v>1723.14271762</v>
      </c>
      <c r="T146" s="36">
        <f>SUMIFS(СВЦЭМ!$C$39:$C$782,СВЦЭМ!$A$39:$A$782,$A146,СВЦЭМ!$B$39:$B$782,T$119)+'СЕТ СН'!$I$12+СВЦЭМ!$D$10+'СЕТ СН'!$I$6-'СЕТ СН'!$I$22</f>
        <v>1677.8645925400001</v>
      </c>
      <c r="U146" s="36">
        <f>SUMIFS(СВЦЭМ!$C$39:$C$782,СВЦЭМ!$A$39:$A$782,$A146,СВЦЭМ!$B$39:$B$782,U$119)+'СЕТ СН'!$I$12+СВЦЭМ!$D$10+'СЕТ СН'!$I$6-'СЕТ СН'!$I$22</f>
        <v>1678.30655961</v>
      </c>
      <c r="V146" s="36">
        <f>SUMIFS(СВЦЭМ!$C$39:$C$782,СВЦЭМ!$A$39:$A$782,$A146,СВЦЭМ!$B$39:$B$782,V$119)+'СЕТ СН'!$I$12+СВЦЭМ!$D$10+'СЕТ СН'!$I$6-'СЕТ СН'!$I$22</f>
        <v>1708.5359709100001</v>
      </c>
      <c r="W146" s="36">
        <f>SUMIFS(СВЦЭМ!$C$39:$C$782,СВЦЭМ!$A$39:$A$782,$A146,СВЦЭМ!$B$39:$B$782,W$119)+'СЕТ СН'!$I$12+СВЦЭМ!$D$10+'СЕТ СН'!$I$6-'СЕТ СН'!$I$22</f>
        <v>1718.7809941099999</v>
      </c>
      <c r="X146" s="36">
        <f>SUMIFS(СВЦЭМ!$C$39:$C$782,СВЦЭМ!$A$39:$A$782,$A146,СВЦЭМ!$B$39:$B$782,X$119)+'СЕТ СН'!$I$12+СВЦЭМ!$D$10+'СЕТ СН'!$I$6-'СЕТ СН'!$I$22</f>
        <v>1700.18772962</v>
      </c>
      <c r="Y146" s="36">
        <f>SUMIFS(СВЦЭМ!$C$39:$C$782,СВЦЭМ!$A$39:$A$782,$A146,СВЦЭМ!$B$39:$B$782,Y$119)+'СЕТ СН'!$I$12+СВЦЭМ!$D$10+'СЕТ СН'!$I$6-'СЕТ СН'!$I$22</f>
        <v>1702.7156590300001</v>
      </c>
    </row>
    <row r="147" spans="1:26" ht="15.75" x14ac:dyDescent="0.2">
      <c r="A147" s="35">
        <f t="shared" si="3"/>
        <v>44528</v>
      </c>
      <c r="B147" s="36">
        <f>SUMIFS(СВЦЭМ!$C$39:$C$782,СВЦЭМ!$A$39:$A$782,$A147,СВЦЭМ!$B$39:$B$782,B$119)+'СЕТ СН'!$I$12+СВЦЭМ!$D$10+'СЕТ СН'!$I$6-'СЕТ СН'!$I$22</f>
        <v>1730.8766438499999</v>
      </c>
      <c r="C147" s="36">
        <f>SUMIFS(СВЦЭМ!$C$39:$C$782,СВЦЭМ!$A$39:$A$782,$A147,СВЦЭМ!$B$39:$B$782,C$119)+'СЕТ СН'!$I$12+СВЦЭМ!$D$10+'СЕТ СН'!$I$6-'СЕТ СН'!$I$22</f>
        <v>1757.8462156400001</v>
      </c>
      <c r="D147" s="36">
        <f>SUMIFS(СВЦЭМ!$C$39:$C$782,СВЦЭМ!$A$39:$A$782,$A147,СВЦЭМ!$B$39:$B$782,D$119)+'СЕТ СН'!$I$12+СВЦЭМ!$D$10+'СЕТ СН'!$I$6-'СЕТ СН'!$I$22</f>
        <v>1791.7797196500001</v>
      </c>
      <c r="E147" s="36">
        <f>SUMIFS(СВЦЭМ!$C$39:$C$782,СВЦЭМ!$A$39:$A$782,$A147,СВЦЭМ!$B$39:$B$782,E$119)+'СЕТ СН'!$I$12+СВЦЭМ!$D$10+'СЕТ СН'!$I$6-'СЕТ СН'!$I$22</f>
        <v>1799.70720768</v>
      </c>
      <c r="F147" s="36">
        <f>SUMIFS(СВЦЭМ!$C$39:$C$782,СВЦЭМ!$A$39:$A$782,$A147,СВЦЭМ!$B$39:$B$782,F$119)+'СЕТ СН'!$I$12+СВЦЭМ!$D$10+'СЕТ СН'!$I$6-'СЕТ СН'!$I$22</f>
        <v>1802.4643406499999</v>
      </c>
      <c r="G147" s="36">
        <f>SUMIFS(СВЦЭМ!$C$39:$C$782,СВЦЭМ!$A$39:$A$782,$A147,СВЦЭМ!$B$39:$B$782,G$119)+'СЕТ СН'!$I$12+СВЦЭМ!$D$10+'СЕТ СН'!$I$6-'СЕТ СН'!$I$22</f>
        <v>1799.49874802</v>
      </c>
      <c r="H147" s="36">
        <f>SUMIFS(СВЦЭМ!$C$39:$C$782,СВЦЭМ!$A$39:$A$782,$A147,СВЦЭМ!$B$39:$B$782,H$119)+'СЕТ СН'!$I$12+СВЦЭМ!$D$10+'СЕТ СН'!$I$6-'СЕТ СН'!$I$22</f>
        <v>1770.0686508700001</v>
      </c>
      <c r="I147" s="36">
        <f>SUMIFS(СВЦЭМ!$C$39:$C$782,СВЦЭМ!$A$39:$A$782,$A147,СВЦЭМ!$B$39:$B$782,I$119)+'СЕТ СН'!$I$12+СВЦЭМ!$D$10+'СЕТ СН'!$I$6-'СЕТ СН'!$I$22</f>
        <v>1738.28092382</v>
      </c>
      <c r="J147" s="36">
        <f>SUMIFS(СВЦЭМ!$C$39:$C$782,СВЦЭМ!$A$39:$A$782,$A147,СВЦЭМ!$B$39:$B$782,J$119)+'СЕТ СН'!$I$12+СВЦЭМ!$D$10+'СЕТ СН'!$I$6-'СЕТ СН'!$I$22</f>
        <v>1698.3856168899999</v>
      </c>
      <c r="K147" s="36">
        <f>SUMIFS(СВЦЭМ!$C$39:$C$782,СВЦЭМ!$A$39:$A$782,$A147,СВЦЭМ!$B$39:$B$782,K$119)+'СЕТ СН'!$I$12+СВЦЭМ!$D$10+'СЕТ СН'!$I$6-'СЕТ СН'!$I$22</f>
        <v>1673.2094837700001</v>
      </c>
      <c r="L147" s="36">
        <f>SUMIFS(СВЦЭМ!$C$39:$C$782,СВЦЭМ!$A$39:$A$782,$A147,СВЦЭМ!$B$39:$B$782,L$119)+'СЕТ СН'!$I$12+СВЦЭМ!$D$10+'СЕТ СН'!$I$6-'СЕТ СН'!$I$22</f>
        <v>1659.5177613999999</v>
      </c>
      <c r="M147" s="36">
        <f>SUMIFS(СВЦЭМ!$C$39:$C$782,СВЦЭМ!$A$39:$A$782,$A147,СВЦЭМ!$B$39:$B$782,M$119)+'СЕТ СН'!$I$12+СВЦЭМ!$D$10+'СЕТ СН'!$I$6-'СЕТ СН'!$I$22</f>
        <v>1672.4437341600001</v>
      </c>
      <c r="N147" s="36">
        <f>SUMIFS(СВЦЭМ!$C$39:$C$782,СВЦЭМ!$A$39:$A$782,$A147,СВЦЭМ!$B$39:$B$782,N$119)+'СЕТ СН'!$I$12+СВЦЭМ!$D$10+'СЕТ СН'!$I$6-'СЕТ СН'!$I$22</f>
        <v>1697.0884569699999</v>
      </c>
      <c r="O147" s="36">
        <f>SUMIFS(СВЦЭМ!$C$39:$C$782,СВЦЭМ!$A$39:$A$782,$A147,СВЦЭМ!$B$39:$B$782,O$119)+'СЕТ СН'!$I$12+СВЦЭМ!$D$10+'СЕТ СН'!$I$6-'СЕТ СН'!$I$22</f>
        <v>1699.66931202</v>
      </c>
      <c r="P147" s="36">
        <f>SUMIFS(СВЦЭМ!$C$39:$C$782,СВЦЭМ!$A$39:$A$782,$A147,СВЦЭМ!$B$39:$B$782,P$119)+'СЕТ СН'!$I$12+СВЦЭМ!$D$10+'СЕТ СН'!$I$6-'СЕТ СН'!$I$22</f>
        <v>1712.2768740500001</v>
      </c>
      <c r="Q147" s="36">
        <f>SUMIFS(СВЦЭМ!$C$39:$C$782,СВЦЭМ!$A$39:$A$782,$A147,СВЦЭМ!$B$39:$B$782,Q$119)+'СЕТ СН'!$I$12+СВЦЭМ!$D$10+'СЕТ СН'!$I$6-'СЕТ СН'!$I$22</f>
        <v>1711.42067877</v>
      </c>
      <c r="R147" s="36">
        <f>SUMIFS(СВЦЭМ!$C$39:$C$782,СВЦЭМ!$A$39:$A$782,$A147,СВЦЭМ!$B$39:$B$782,R$119)+'СЕТ СН'!$I$12+СВЦЭМ!$D$10+'СЕТ СН'!$I$6-'СЕТ СН'!$I$22</f>
        <v>1712.4047376400001</v>
      </c>
      <c r="S147" s="36">
        <f>SUMIFS(СВЦЭМ!$C$39:$C$782,СВЦЭМ!$A$39:$A$782,$A147,СВЦЭМ!$B$39:$B$782,S$119)+'СЕТ СН'!$I$12+СВЦЭМ!$D$10+'СЕТ СН'!$I$6-'СЕТ СН'!$I$22</f>
        <v>1702.1341887000001</v>
      </c>
      <c r="T147" s="36">
        <f>SUMIFS(СВЦЭМ!$C$39:$C$782,СВЦЭМ!$A$39:$A$782,$A147,СВЦЭМ!$B$39:$B$782,T$119)+'СЕТ СН'!$I$12+СВЦЭМ!$D$10+'СЕТ СН'!$I$6-'СЕТ СН'!$I$22</f>
        <v>1674.9022475900001</v>
      </c>
      <c r="U147" s="36">
        <f>SUMIFS(СВЦЭМ!$C$39:$C$782,СВЦЭМ!$A$39:$A$782,$A147,СВЦЭМ!$B$39:$B$782,U$119)+'СЕТ СН'!$I$12+СВЦЭМ!$D$10+'СЕТ СН'!$I$6-'СЕТ СН'!$I$22</f>
        <v>1672.9302326500001</v>
      </c>
      <c r="V147" s="36">
        <f>SUMIFS(СВЦЭМ!$C$39:$C$782,СВЦЭМ!$A$39:$A$782,$A147,СВЦЭМ!$B$39:$B$782,V$119)+'СЕТ СН'!$I$12+СВЦЭМ!$D$10+'СЕТ СН'!$I$6-'СЕТ СН'!$I$22</f>
        <v>1727.9965217200001</v>
      </c>
      <c r="W147" s="36">
        <f>SUMIFS(СВЦЭМ!$C$39:$C$782,СВЦЭМ!$A$39:$A$782,$A147,СВЦЭМ!$B$39:$B$782,W$119)+'СЕТ СН'!$I$12+СВЦЭМ!$D$10+'СЕТ СН'!$I$6-'СЕТ СН'!$I$22</f>
        <v>1704.3463146500001</v>
      </c>
      <c r="X147" s="36">
        <f>SUMIFS(СВЦЭМ!$C$39:$C$782,СВЦЭМ!$A$39:$A$782,$A147,СВЦЭМ!$B$39:$B$782,X$119)+'СЕТ СН'!$I$12+СВЦЭМ!$D$10+'СЕТ СН'!$I$6-'СЕТ СН'!$I$22</f>
        <v>1700.0575482199999</v>
      </c>
      <c r="Y147" s="36">
        <f>SUMIFS(СВЦЭМ!$C$39:$C$782,СВЦЭМ!$A$39:$A$782,$A147,СВЦЭМ!$B$39:$B$782,Y$119)+'СЕТ СН'!$I$12+СВЦЭМ!$D$10+'СЕТ СН'!$I$6-'СЕТ СН'!$I$22</f>
        <v>1732.06398855</v>
      </c>
    </row>
    <row r="148" spans="1:26" ht="15.75" x14ac:dyDescent="0.2">
      <c r="A148" s="35">
        <f t="shared" si="3"/>
        <v>44529</v>
      </c>
      <c r="B148" s="36">
        <f>SUMIFS(СВЦЭМ!$C$39:$C$782,СВЦЭМ!$A$39:$A$782,$A148,СВЦЭМ!$B$39:$B$782,B$119)+'СЕТ СН'!$I$12+СВЦЭМ!$D$10+'СЕТ СН'!$I$6-'СЕТ СН'!$I$22</f>
        <v>1728.3284793600001</v>
      </c>
      <c r="C148" s="36">
        <f>SUMIFS(СВЦЭМ!$C$39:$C$782,СВЦЭМ!$A$39:$A$782,$A148,СВЦЭМ!$B$39:$B$782,C$119)+'СЕТ СН'!$I$12+СВЦЭМ!$D$10+'СЕТ СН'!$I$6-'СЕТ СН'!$I$22</f>
        <v>1747.88981945</v>
      </c>
      <c r="D148" s="36">
        <f>SUMIFS(СВЦЭМ!$C$39:$C$782,СВЦЭМ!$A$39:$A$782,$A148,СВЦЭМ!$B$39:$B$782,D$119)+'СЕТ СН'!$I$12+СВЦЭМ!$D$10+'СЕТ СН'!$I$6-'СЕТ СН'!$I$22</f>
        <v>1777.0037645100001</v>
      </c>
      <c r="E148" s="36">
        <f>SUMIFS(СВЦЭМ!$C$39:$C$782,СВЦЭМ!$A$39:$A$782,$A148,СВЦЭМ!$B$39:$B$782,E$119)+'СЕТ СН'!$I$12+СВЦЭМ!$D$10+'СЕТ СН'!$I$6-'СЕТ СН'!$I$22</f>
        <v>1782.4386182000001</v>
      </c>
      <c r="F148" s="36">
        <f>SUMIFS(СВЦЭМ!$C$39:$C$782,СВЦЭМ!$A$39:$A$782,$A148,СВЦЭМ!$B$39:$B$782,F$119)+'СЕТ СН'!$I$12+СВЦЭМ!$D$10+'СЕТ СН'!$I$6-'СЕТ СН'!$I$22</f>
        <v>1786.45196801</v>
      </c>
      <c r="G148" s="36">
        <f>SUMIFS(СВЦЭМ!$C$39:$C$782,СВЦЭМ!$A$39:$A$782,$A148,СВЦЭМ!$B$39:$B$782,G$119)+'СЕТ СН'!$I$12+СВЦЭМ!$D$10+'СЕТ СН'!$I$6-'СЕТ СН'!$I$22</f>
        <v>1780.5465216300001</v>
      </c>
      <c r="H148" s="36">
        <f>SUMIFS(СВЦЭМ!$C$39:$C$782,СВЦЭМ!$A$39:$A$782,$A148,СВЦЭМ!$B$39:$B$782,H$119)+'СЕТ СН'!$I$12+СВЦЭМ!$D$10+'СЕТ СН'!$I$6-'СЕТ СН'!$I$22</f>
        <v>1735.2022714700001</v>
      </c>
      <c r="I148" s="36">
        <f>SUMIFS(СВЦЭМ!$C$39:$C$782,СВЦЭМ!$A$39:$A$782,$A148,СВЦЭМ!$B$39:$B$782,I$119)+'СЕТ СН'!$I$12+СВЦЭМ!$D$10+'СЕТ СН'!$I$6-'СЕТ СН'!$I$22</f>
        <v>1697.6079395500001</v>
      </c>
      <c r="J148" s="36">
        <f>SUMIFS(СВЦЭМ!$C$39:$C$782,СВЦЭМ!$A$39:$A$782,$A148,СВЦЭМ!$B$39:$B$782,J$119)+'СЕТ СН'!$I$12+СВЦЭМ!$D$10+'СЕТ СН'!$I$6-'СЕТ СН'!$I$22</f>
        <v>1680.02212566</v>
      </c>
      <c r="K148" s="36">
        <f>SUMIFS(СВЦЭМ!$C$39:$C$782,СВЦЭМ!$A$39:$A$782,$A148,СВЦЭМ!$B$39:$B$782,K$119)+'СЕТ СН'!$I$12+СВЦЭМ!$D$10+'СЕТ СН'!$I$6-'СЕТ СН'!$I$22</f>
        <v>1672.9674538500001</v>
      </c>
      <c r="L148" s="36">
        <f>SUMIFS(СВЦЭМ!$C$39:$C$782,СВЦЭМ!$A$39:$A$782,$A148,СВЦЭМ!$B$39:$B$782,L$119)+'СЕТ СН'!$I$12+СВЦЭМ!$D$10+'СЕТ СН'!$I$6-'СЕТ СН'!$I$22</f>
        <v>1674.34259688</v>
      </c>
      <c r="M148" s="36">
        <f>SUMIFS(СВЦЭМ!$C$39:$C$782,СВЦЭМ!$A$39:$A$782,$A148,СВЦЭМ!$B$39:$B$782,M$119)+'СЕТ СН'!$I$12+СВЦЭМ!$D$10+'СЕТ СН'!$I$6-'СЕТ СН'!$I$22</f>
        <v>1686.19684674</v>
      </c>
      <c r="N148" s="36">
        <f>SUMIFS(СВЦЭМ!$C$39:$C$782,СВЦЭМ!$A$39:$A$782,$A148,СВЦЭМ!$B$39:$B$782,N$119)+'СЕТ СН'!$I$12+СВЦЭМ!$D$10+'СЕТ СН'!$I$6-'СЕТ СН'!$I$22</f>
        <v>1702.4564578300001</v>
      </c>
      <c r="O148" s="36">
        <f>SUMIFS(СВЦЭМ!$C$39:$C$782,СВЦЭМ!$A$39:$A$782,$A148,СВЦЭМ!$B$39:$B$782,O$119)+'СЕТ СН'!$I$12+СВЦЭМ!$D$10+'СЕТ СН'!$I$6-'СЕТ СН'!$I$22</f>
        <v>1733.2504900000001</v>
      </c>
      <c r="P148" s="36">
        <f>SUMIFS(СВЦЭМ!$C$39:$C$782,СВЦЭМ!$A$39:$A$782,$A148,СВЦЭМ!$B$39:$B$782,P$119)+'СЕТ СН'!$I$12+СВЦЭМ!$D$10+'СЕТ СН'!$I$6-'СЕТ СН'!$I$22</f>
        <v>1737.6549583999999</v>
      </c>
      <c r="Q148" s="36">
        <f>SUMIFS(СВЦЭМ!$C$39:$C$782,СВЦЭМ!$A$39:$A$782,$A148,СВЦЭМ!$B$39:$B$782,Q$119)+'СЕТ СН'!$I$12+СВЦЭМ!$D$10+'СЕТ СН'!$I$6-'СЕТ СН'!$I$22</f>
        <v>1742.0028559500001</v>
      </c>
      <c r="R148" s="36">
        <f>SUMIFS(СВЦЭМ!$C$39:$C$782,СВЦЭМ!$A$39:$A$782,$A148,СВЦЭМ!$B$39:$B$782,R$119)+'СЕТ СН'!$I$12+СВЦЭМ!$D$10+'СЕТ СН'!$I$6-'СЕТ СН'!$I$22</f>
        <v>1732.9690065300001</v>
      </c>
      <c r="S148" s="36">
        <f>SUMIFS(СВЦЭМ!$C$39:$C$782,СВЦЭМ!$A$39:$A$782,$A148,СВЦЭМ!$B$39:$B$782,S$119)+'СЕТ СН'!$I$12+СВЦЭМ!$D$10+'СЕТ СН'!$I$6-'СЕТ СН'!$I$22</f>
        <v>1713.62341618</v>
      </c>
      <c r="T148" s="36">
        <f>SUMIFS(СВЦЭМ!$C$39:$C$782,СВЦЭМ!$A$39:$A$782,$A148,СВЦЭМ!$B$39:$B$782,T$119)+'СЕТ СН'!$I$12+СВЦЭМ!$D$10+'СЕТ СН'!$I$6-'СЕТ СН'!$I$22</f>
        <v>1678.8210871000001</v>
      </c>
      <c r="U148" s="36">
        <f>SUMIFS(СВЦЭМ!$C$39:$C$782,СВЦЭМ!$A$39:$A$782,$A148,СВЦЭМ!$B$39:$B$782,U$119)+'СЕТ СН'!$I$12+СВЦЭМ!$D$10+'СЕТ СН'!$I$6-'СЕТ СН'!$I$22</f>
        <v>1671.6719629500001</v>
      </c>
      <c r="V148" s="36">
        <f>SUMIFS(СВЦЭМ!$C$39:$C$782,СВЦЭМ!$A$39:$A$782,$A148,СВЦЭМ!$B$39:$B$782,V$119)+'СЕТ СН'!$I$12+СВЦЭМ!$D$10+'СЕТ СН'!$I$6-'СЕТ СН'!$I$22</f>
        <v>1680.88283673</v>
      </c>
      <c r="W148" s="36">
        <f>SUMIFS(СВЦЭМ!$C$39:$C$782,СВЦЭМ!$A$39:$A$782,$A148,СВЦЭМ!$B$39:$B$782,W$119)+'СЕТ СН'!$I$12+СВЦЭМ!$D$10+'СЕТ СН'!$I$6-'СЕТ СН'!$I$22</f>
        <v>1718.1165980600001</v>
      </c>
      <c r="X148" s="36">
        <f>SUMIFS(СВЦЭМ!$C$39:$C$782,СВЦЭМ!$A$39:$A$782,$A148,СВЦЭМ!$B$39:$B$782,X$119)+'СЕТ СН'!$I$12+СВЦЭМ!$D$10+'СЕТ СН'!$I$6-'СЕТ СН'!$I$22</f>
        <v>1733.5748411</v>
      </c>
      <c r="Y148" s="36">
        <f>SUMIFS(СВЦЭМ!$C$39:$C$782,СВЦЭМ!$A$39:$A$782,$A148,СВЦЭМ!$B$39:$B$782,Y$119)+'СЕТ СН'!$I$12+СВЦЭМ!$D$10+'СЕТ СН'!$I$6-'СЕТ СН'!$I$22</f>
        <v>1755.68821202</v>
      </c>
    </row>
    <row r="149" spans="1:26" ht="15.75" x14ac:dyDescent="0.2">
      <c r="A149" s="35">
        <f t="shared" si="3"/>
        <v>44530</v>
      </c>
      <c r="B149" s="36">
        <f>SUMIFS(СВЦЭМ!$C$39:$C$782,СВЦЭМ!$A$39:$A$782,$A149,СВЦЭМ!$B$39:$B$782,B$119)+'СЕТ СН'!$I$12+СВЦЭМ!$D$10+'СЕТ СН'!$I$6-'СЕТ СН'!$I$22</f>
        <v>1750.86157125</v>
      </c>
      <c r="C149" s="36">
        <f>SUMIFS(СВЦЭМ!$C$39:$C$782,СВЦЭМ!$A$39:$A$782,$A149,СВЦЭМ!$B$39:$B$782,C$119)+'СЕТ СН'!$I$12+СВЦЭМ!$D$10+'СЕТ СН'!$I$6-'СЕТ СН'!$I$22</f>
        <v>1764.0989460800001</v>
      </c>
      <c r="D149" s="36">
        <f>SUMIFS(СВЦЭМ!$C$39:$C$782,СВЦЭМ!$A$39:$A$782,$A149,СВЦЭМ!$B$39:$B$782,D$119)+'СЕТ СН'!$I$12+СВЦЭМ!$D$10+'СЕТ СН'!$I$6-'СЕТ СН'!$I$22</f>
        <v>1811.3454198300001</v>
      </c>
      <c r="E149" s="36">
        <f>SUMIFS(СВЦЭМ!$C$39:$C$782,СВЦЭМ!$A$39:$A$782,$A149,СВЦЭМ!$B$39:$B$782,E$119)+'СЕТ СН'!$I$12+СВЦЭМ!$D$10+'СЕТ СН'!$I$6-'СЕТ СН'!$I$22</f>
        <v>1817.9364928</v>
      </c>
      <c r="F149" s="36">
        <f>SUMIFS(СВЦЭМ!$C$39:$C$782,СВЦЭМ!$A$39:$A$782,$A149,СВЦЭМ!$B$39:$B$782,F$119)+'СЕТ СН'!$I$12+СВЦЭМ!$D$10+'СЕТ СН'!$I$6-'СЕТ СН'!$I$22</f>
        <v>1825.51929116</v>
      </c>
      <c r="G149" s="36">
        <f>SUMIFS(СВЦЭМ!$C$39:$C$782,СВЦЭМ!$A$39:$A$782,$A149,СВЦЭМ!$B$39:$B$782,G$119)+'СЕТ СН'!$I$12+СВЦЭМ!$D$10+'СЕТ СН'!$I$6-'СЕТ СН'!$I$22</f>
        <v>1812.5765432600001</v>
      </c>
      <c r="H149" s="36">
        <f>SUMIFS(СВЦЭМ!$C$39:$C$782,СВЦЭМ!$A$39:$A$782,$A149,СВЦЭМ!$B$39:$B$782,H$119)+'СЕТ СН'!$I$12+СВЦЭМ!$D$10+'СЕТ СН'!$I$6-'СЕТ СН'!$I$22</f>
        <v>1776.43446739</v>
      </c>
      <c r="I149" s="36">
        <f>SUMIFS(СВЦЭМ!$C$39:$C$782,СВЦЭМ!$A$39:$A$782,$A149,СВЦЭМ!$B$39:$B$782,I$119)+'СЕТ СН'!$I$12+СВЦЭМ!$D$10+'СЕТ СН'!$I$6-'СЕТ СН'!$I$22</f>
        <v>1752.3253588300001</v>
      </c>
      <c r="J149" s="36">
        <f>SUMIFS(СВЦЭМ!$C$39:$C$782,СВЦЭМ!$A$39:$A$782,$A149,СВЦЭМ!$B$39:$B$782,J$119)+'СЕТ СН'!$I$12+СВЦЭМ!$D$10+'СЕТ СН'!$I$6-'СЕТ СН'!$I$22</f>
        <v>1708.99441824</v>
      </c>
      <c r="K149" s="36">
        <f>SUMIFS(СВЦЭМ!$C$39:$C$782,СВЦЭМ!$A$39:$A$782,$A149,СВЦЭМ!$B$39:$B$782,K$119)+'СЕТ СН'!$I$12+СВЦЭМ!$D$10+'СЕТ СН'!$I$6-'СЕТ СН'!$I$22</f>
        <v>1690.48184064</v>
      </c>
      <c r="L149" s="36">
        <f>SUMIFS(СВЦЭМ!$C$39:$C$782,СВЦЭМ!$A$39:$A$782,$A149,СВЦЭМ!$B$39:$B$782,L$119)+'СЕТ СН'!$I$12+СВЦЭМ!$D$10+'СЕТ СН'!$I$6-'СЕТ СН'!$I$22</f>
        <v>1693.0779287600001</v>
      </c>
      <c r="M149" s="36">
        <f>SUMIFS(СВЦЭМ!$C$39:$C$782,СВЦЭМ!$A$39:$A$782,$A149,СВЦЭМ!$B$39:$B$782,M$119)+'СЕТ СН'!$I$12+СВЦЭМ!$D$10+'СЕТ СН'!$I$6-'СЕТ СН'!$I$22</f>
        <v>1688.72905408</v>
      </c>
      <c r="N149" s="36">
        <f>SUMIFS(СВЦЭМ!$C$39:$C$782,СВЦЭМ!$A$39:$A$782,$A149,СВЦЭМ!$B$39:$B$782,N$119)+'СЕТ СН'!$I$12+СВЦЭМ!$D$10+'СЕТ СН'!$I$6-'СЕТ СН'!$I$22</f>
        <v>1704.0515450099999</v>
      </c>
      <c r="O149" s="36">
        <f>SUMIFS(СВЦЭМ!$C$39:$C$782,СВЦЭМ!$A$39:$A$782,$A149,СВЦЭМ!$B$39:$B$782,O$119)+'СЕТ СН'!$I$12+СВЦЭМ!$D$10+'СЕТ СН'!$I$6-'СЕТ СН'!$I$22</f>
        <v>1706.4321365400001</v>
      </c>
      <c r="P149" s="36">
        <f>SUMIFS(СВЦЭМ!$C$39:$C$782,СВЦЭМ!$A$39:$A$782,$A149,СВЦЭМ!$B$39:$B$782,P$119)+'СЕТ СН'!$I$12+СВЦЭМ!$D$10+'СЕТ СН'!$I$6-'СЕТ СН'!$I$22</f>
        <v>1713.99985021</v>
      </c>
      <c r="Q149" s="36">
        <f>SUMIFS(СВЦЭМ!$C$39:$C$782,СВЦЭМ!$A$39:$A$782,$A149,СВЦЭМ!$B$39:$B$782,Q$119)+'СЕТ СН'!$I$12+СВЦЭМ!$D$10+'СЕТ СН'!$I$6-'СЕТ СН'!$I$22</f>
        <v>1717.5028018600001</v>
      </c>
      <c r="R149" s="36">
        <f>SUMIFS(СВЦЭМ!$C$39:$C$782,СВЦЭМ!$A$39:$A$782,$A149,СВЦЭМ!$B$39:$B$782,R$119)+'СЕТ СН'!$I$12+СВЦЭМ!$D$10+'СЕТ СН'!$I$6-'СЕТ СН'!$I$22</f>
        <v>1736.2180679600001</v>
      </c>
      <c r="S149" s="36">
        <f>SUMIFS(СВЦЭМ!$C$39:$C$782,СВЦЭМ!$A$39:$A$782,$A149,СВЦЭМ!$B$39:$B$782,S$119)+'СЕТ СН'!$I$12+СВЦЭМ!$D$10+'СЕТ СН'!$I$6-'СЕТ СН'!$I$22</f>
        <v>1706.6103987200001</v>
      </c>
      <c r="T149" s="36">
        <f>SUMIFS(СВЦЭМ!$C$39:$C$782,СВЦЭМ!$A$39:$A$782,$A149,СВЦЭМ!$B$39:$B$782,T$119)+'СЕТ СН'!$I$12+СВЦЭМ!$D$10+'СЕТ СН'!$I$6-'СЕТ СН'!$I$22</f>
        <v>1680.1676859900001</v>
      </c>
      <c r="U149" s="36">
        <f>SUMIFS(СВЦЭМ!$C$39:$C$782,СВЦЭМ!$A$39:$A$782,$A149,СВЦЭМ!$B$39:$B$782,U$119)+'СЕТ СН'!$I$12+СВЦЭМ!$D$10+'СЕТ СН'!$I$6-'СЕТ СН'!$I$22</f>
        <v>1677.3511108800001</v>
      </c>
      <c r="V149" s="36">
        <f>SUMIFS(СВЦЭМ!$C$39:$C$782,СВЦЭМ!$A$39:$A$782,$A149,СВЦЭМ!$B$39:$B$782,V$119)+'СЕТ СН'!$I$12+СВЦЭМ!$D$10+'СЕТ СН'!$I$6-'СЕТ СН'!$I$22</f>
        <v>1690.8168525900001</v>
      </c>
      <c r="W149" s="36">
        <f>SUMIFS(СВЦЭМ!$C$39:$C$782,СВЦЭМ!$A$39:$A$782,$A149,СВЦЭМ!$B$39:$B$782,W$119)+'СЕТ СН'!$I$12+СВЦЭМ!$D$10+'СЕТ СН'!$I$6-'СЕТ СН'!$I$22</f>
        <v>1726.9476651800001</v>
      </c>
      <c r="X149" s="36">
        <f>SUMIFS(СВЦЭМ!$C$39:$C$782,СВЦЭМ!$A$39:$A$782,$A149,СВЦЭМ!$B$39:$B$782,X$119)+'СЕТ СН'!$I$12+СВЦЭМ!$D$10+'СЕТ СН'!$I$6-'СЕТ СН'!$I$22</f>
        <v>1732.93315276</v>
      </c>
      <c r="Y149" s="36">
        <f>SUMIFS(СВЦЭМ!$C$39:$C$782,СВЦЭМ!$A$39:$A$782,$A149,СВЦЭМ!$B$39:$B$782,Y$119)+'СЕТ СН'!$I$12+СВЦЭМ!$D$10+'СЕТ СН'!$I$6-'СЕТ СН'!$I$22</f>
        <v>1751.5191122400001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409746.41215106734</v>
      </c>
      <c r="O155" s="130"/>
      <c r="P155" s="129">
        <f>СВЦЭМ!$D$12+'СЕТ СН'!$F$13-'СЕТ СН'!$G$23</f>
        <v>409746.41215106734</v>
      </c>
      <c r="Q155" s="130"/>
      <c r="R155" s="129">
        <f>СВЦЭМ!$D$12+'СЕТ СН'!$F$13-'СЕТ СН'!$H$23</f>
        <v>409746.41215106734</v>
      </c>
      <c r="S155" s="130"/>
      <c r="T155" s="129">
        <f>СВЦЭМ!$D$12+'СЕТ СН'!$F$13-'СЕТ СН'!$I$23</f>
        <v>409746.41215106734</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469637.41</v>
      </c>
      <c r="O159" s="144"/>
      <c r="P159" s="144">
        <f>'СЕТ СН'!$G$7</f>
        <v>772328.14</v>
      </c>
      <c r="Q159" s="144"/>
      <c r="R159" s="144">
        <f>'СЕТ СН'!$H$7</f>
        <v>823529.89</v>
      </c>
      <c r="S159" s="144"/>
      <c r="T159" s="144">
        <f>'СЕТ СН'!$I$7</f>
        <v>621330.73</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SUMIFS(СВЦЭМ!$D$39:$D$782,СВЦЭМ!$A$39:$A$782,$A12,СВЦЭМ!$B$39:$B$782,B$11)+'СЕТ СН'!$F$14+СВЦЭМ!$D$10+'СЕТ СН'!$F$5-'СЕТ СН'!$F$24</f>
        <v>2137.5687327599999</v>
      </c>
      <c r="C12" s="36">
        <f>SUMIFS(СВЦЭМ!$D$39:$D$782,СВЦЭМ!$A$39:$A$782,$A12,СВЦЭМ!$B$39:$B$782,C$11)+'СЕТ СН'!$F$14+СВЦЭМ!$D$10+'СЕТ СН'!$F$5-'СЕТ СН'!$F$24</f>
        <v>2181.8461873000001</v>
      </c>
      <c r="D12" s="36">
        <f>SUMIFS(СВЦЭМ!$D$39:$D$782,СВЦЭМ!$A$39:$A$782,$A12,СВЦЭМ!$B$39:$B$782,D$11)+'СЕТ СН'!$F$14+СВЦЭМ!$D$10+'СЕТ СН'!$F$5-'СЕТ СН'!$F$24</f>
        <v>2129.7857007600001</v>
      </c>
      <c r="E12" s="36">
        <f>SUMIFS(СВЦЭМ!$D$39:$D$782,СВЦЭМ!$A$39:$A$782,$A12,СВЦЭМ!$B$39:$B$782,E$11)+'СЕТ СН'!$F$14+СВЦЭМ!$D$10+'СЕТ СН'!$F$5-'СЕТ СН'!$F$24</f>
        <v>2115.8228838200002</v>
      </c>
      <c r="F12" s="36">
        <f>SUMIFS(СВЦЭМ!$D$39:$D$782,СВЦЭМ!$A$39:$A$782,$A12,СВЦЭМ!$B$39:$B$782,F$11)+'СЕТ СН'!$F$14+СВЦЭМ!$D$10+'СЕТ СН'!$F$5-'СЕТ СН'!$F$24</f>
        <v>2114.4216226400004</v>
      </c>
      <c r="G12" s="36">
        <f>SUMIFS(СВЦЭМ!$D$39:$D$782,СВЦЭМ!$A$39:$A$782,$A12,СВЦЭМ!$B$39:$B$782,G$11)+'СЕТ СН'!$F$14+СВЦЭМ!$D$10+'СЕТ СН'!$F$5-'СЕТ СН'!$F$24</f>
        <v>2117.9520546900003</v>
      </c>
      <c r="H12" s="36">
        <f>SUMIFS(СВЦЭМ!$D$39:$D$782,СВЦЭМ!$A$39:$A$782,$A12,СВЦЭМ!$B$39:$B$782,H$11)+'СЕТ СН'!$F$14+СВЦЭМ!$D$10+'СЕТ СН'!$F$5-'СЕТ СН'!$F$24</f>
        <v>2133.1074708900001</v>
      </c>
      <c r="I12" s="36">
        <f>SUMIFS(СВЦЭМ!$D$39:$D$782,СВЦЭМ!$A$39:$A$782,$A12,СВЦЭМ!$B$39:$B$782,I$11)+'СЕТ СН'!$F$14+СВЦЭМ!$D$10+'СЕТ СН'!$F$5-'СЕТ СН'!$F$24</f>
        <v>2111.0869206100001</v>
      </c>
      <c r="J12" s="36">
        <f>SUMIFS(СВЦЭМ!$D$39:$D$782,СВЦЭМ!$A$39:$A$782,$A12,СВЦЭМ!$B$39:$B$782,J$11)+'СЕТ СН'!$F$14+СВЦЭМ!$D$10+'СЕТ СН'!$F$5-'СЕТ СН'!$F$24</f>
        <v>2091.7947696000001</v>
      </c>
      <c r="K12" s="36">
        <f>SUMIFS(СВЦЭМ!$D$39:$D$782,СВЦЭМ!$A$39:$A$782,$A12,СВЦЭМ!$B$39:$B$782,K$11)+'СЕТ СН'!$F$14+СВЦЭМ!$D$10+'СЕТ СН'!$F$5-'СЕТ СН'!$F$24</f>
        <v>2076.5444816099998</v>
      </c>
      <c r="L12" s="36">
        <f>SUMIFS(СВЦЭМ!$D$39:$D$782,СВЦЭМ!$A$39:$A$782,$A12,СВЦЭМ!$B$39:$B$782,L$11)+'СЕТ СН'!$F$14+СВЦЭМ!$D$10+'СЕТ СН'!$F$5-'СЕТ СН'!$F$24</f>
        <v>2072.9804416400002</v>
      </c>
      <c r="M12" s="36">
        <f>SUMIFS(СВЦЭМ!$D$39:$D$782,СВЦЭМ!$A$39:$A$782,$A12,СВЦЭМ!$B$39:$B$782,M$11)+'СЕТ СН'!$F$14+СВЦЭМ!$D$10+'СЕТ СН'!$F$5-'СЕТ СН'!$F$24</f>
        <v>2105.5793336799998</v>
      </c>
      <c r="N12" s="36">
        <f>SUMIFS(СВЦЭМ!$D$39:$D$782,СВЦЭМ!$A$39:$A$782,$A12,СВЦЭМ!$B$39:$B$782,N$11)+'СЕТ СН'!$F$14+СВЦЭМ!$D$10+'СЕТ СН'!$F$5-'СЕТ СН'!$F$24</f>
        <v>2152.69703028</v>
      </c>
      <c r="O12" s="36">
        <f>SUMIFS(СВЦЭМ!$D$39:$D$782,СВЦЭМ!$A$39:$A$782,$A12,СВЦЭМ!$B$39:$B$782,O$11)+'СЕТ СН'!$F$14+СВЦЭМ!$D$10+'СЕТ СН'!$F$5-'СЕТ СН'!$F$24</f>
        <v>2148.8390214999999</v>
      </c>
      <c r="P12" s="36">
        <f>SUMIFS(СВЦЭМ!$D$39:$D$782,СВЦЭМ!$A$39:$A$782,$A12,СВЦЭМ!$B$39:$B$782,P$11)+'СЕТ СН'!$F$14+СВЦЭМ!$D$10+'СЕТ СН'!$F$5-'СЕТ СН'!$F$24</f>
        <v>2139.3263206900001</v>
      </c>
      <c r="Q12" s="36">
        <f>SUMIFS(СВЦЭМ!$D$39:$D$782,СВЦЭМ!$A$39:$A$782,$A12,СВЦЭМ!$B$39:$B$782,Q$11)+'СЕТ СН'!$F$14+СВЦЭМ!$D$10+'СЕТ СН'!$F$5-'СЕТ СН'!$F$24</f>
        <v>2153.47063867</v>
      </c>
      <c r="R12" s="36">
        <f>SUMIFS(СВЦЭМ!$D$39:$D$782,СВЦЭМ!$A$39:$A$782,$A12,СВЦЭМ!$B$39:$B$782,R$11)+'СЕТ СН'!$F$14+СВЦЭМ!$D$10+'СЕТ СН'!$F$5-'СЕТ СН'!$F$24</f>
        <v>2148.5931706400002</v>
      </c>
      <c r="S12" s="36">
        <f>SUMIFS(СВЦЭМ!$D$39:$D$782,СВЦЭМ!$A$39:$A$782,$A12,СВЦЭМ!$B$39:$B$782,S$11)+'СЕТ СН'!$F$14+СВЦЭМ!$D$10+'СЕТ СН'!$F$5-'СЕТ СН'!$F$24</f>
        <v>2137.9817401800001</v>
      </c>
      <c r="T12" s="36">
        <f>SUMIFS(СВЦЭМ!$D$39:$D$782,СВЦЭМ!$A$39:$A$782,$A12,СВЦЭМ!$B$39:$B$782,T$11)+'СЕТ СН'!$F$14+СВЦЭМ!$D$10+'СЕТ СН'!$F$5-'СЕТ СН'!$F$24</f>
        <v>2091.5717681100004</v>
      </c>
      <c r="U12" s="36">
        <f>SUMIFS(СВЦЭМ!$D$39:$D$782,СВЦЭМ!$A$39:$A$782,$A12,СВЦЭМ!$B$39:$B$782,U$11)+'СЕТ СН'!$F$14+СВЦЭМ!$D$10+'СЕТ СН'!$F$5-'СЕТ СН'!$F$24</f>
        <v>2098.63477865</v>
      </c>
      <c r="V12" s="36">
        <f>SUMIFS(СВЦЭМ!$D$39:$D$782,СВЦЭМ!$A$39:$A$782,$A12,СВЦЭМ!$B$39:$B$782,V$11)+'СЕТ СН'!$F$14+СВЦЭМ!$D$10+'СЕТ СН'!$F$5-'СЕТ СН'!$F$24</f>
        <v>2081.1511822800003</v>
      </c>
      <c r="W12" s="36">
        <f>SUMIFS(СВЦЭМ!$D$39:$D$782,СВЦЭМ!$A$39:$A$782,$A12,СВЦЭМ!$B$39:$B$782,W$11)+'СЕТ СН'!$F$14+СВЦЭМ!$D$10+'СЕТ СН'!$F$5-'СЕТ СН'!$F$24</f>
        <v>2141.0799670500001</v>
      </c>
      <c r="X12" s="36">
        <f>SUMIFS(СВЦЭМ!$D$39:$D$782,СВЦЭМ!$A$39:$A$782,$A12,СВЦЭМ!$B$39:$B$782,X$11)+'СЕТ СН'!$F$14+СВЦЭМ!$D$10+'СЕТ СН'!$F$5-'СЕТ СН'!$F$24</f>
        <v>2138.56848206</v>
      </c>
      <c r="Y12" s="36">
        <f>SUMIFS(СВЦЭМ!$D$39:$D$782,СВЦЭМ!$A$39:$A$782,$A12,СВЦЭМ!$B$39:$B$782,Y$11)+'СЕТ СН'!$F$14+СВЦЭМ!$D$10+'СЕТ СН'!$F$5-'СЕТ СН'!$F$24</f>
        <v>2124.75415707</v>
      </c>
      <c r="AA12" s="45"/>
    </row>
    <row r="13" spans="1:27" ht="15.75" x14ac:dyDescent="0.2">
      <c r="A13" s="35">
        <f>A12+1</f>
        <v>44502</v>
      </c>
      <c r="B13" s="36">
        <f>SUMIFS(СВЦЭМ!$D$39:$D$782,СВЦЭМ!$A$39:$A$782,$A13,СВЦЭМ!$B$39:$B$782,B$11)+'СЕТ СН'!$F$14+СВЦЭМ!$D$10+'СЕТ СН'!$F$5-'СЕТ СН'!$F$24</f>
        <v>2147.6376197200002</v>
      </c>
      <c r="C13" s="36">
        <f>SUMIFS(СВЦЭМ!$D$39:$D$782,СВЦЭМ!$A$39:$A$782,$A13,СВЦЭМ!$B$39:$B$782,C$11)+'СЕТ СН'!$F$14+СВЦЭМ!$D$10+'СЕТ СН'!$F$5-'СЕТ СН'!$F$24</f>
        <v>2195.4107768499998</v>
      </c>
      <c r="D13" s="36">
        <f>SUMIFS(СВЦЭМ!$D$39:$D$782,СВЦЭМ!$A$39:$A$782,$A13,СВЦЭМ!$B$39:$B$782,D$11)+'СЕТ СН'!$F$14+СВЦЭМ!$D$10+'СЕТ СН'!$F$5-'СЕТ СН'!$F$24</f>
        <v>2145.2516264800001</v>
      </c>
      <c r="E13" s="36">
        <f>SUMIFS(СВЦЭМ!$D$39:$D$782,СВЦЭМ!$A$39:$A$782,$A13,СВЦЭМ!$B$39:$B$782,E$11)+'СЕТ СН'!$F$14+СВЦЭМ!$D$10+'СЕТ СН'!$F$5-'СЕТ СН'!$F$24</f>
        <v>2120.2878493200001</v>
      </c>
      <c r="F13" s="36">
        <f>SUMIFS(СВЦЭМ!$D$39:$D$782,СВЦЭМ!$A$39:$A$782,$A13,СВЦЭМ!$B$39:$B$782,F$11)+'СЕТ СН'!$F$14+СВЦЭМ!$D$10+'СЕТ СН'!$F$5-'СЕТ СН'!$F$24</f>
        <v>2112.5118237500001</v>
      </c>
      <c r="G13" s="36">
        <f>SUMIFS(СВЦЭМ!$D$39:$D$782,СВЦЭМ!$A$39:$A$782,$A13,СВЦЭМ!$B$39:$B$782,G$11)+'СЕТ СН'!$F$14+СВЦЭМ!$D$10+'СЕТ СН'!$F$5-'СЕТ СН'!$F$24</f>
        <v>2122.88046794</v>
      </c>
      <c r="H13" s="36">
        <f>SUMIFS(СВЦЭМ!$D$39:$D$782,СВЦЭМ!$A$39:$A$782,$A13,СВЦЭМ!$B$39:$B$782,H$11)+'СЕТ СН'!$F$14+СВЦЭМ!$D$10+'СЕТ СН'!$F$5-'СЕТ СН'!$F$24</f>
        <v>2149.4612703500002</v>
      </c>
      <c r="I13" s="36">
        <f>SUMIFS(СВЦЭМ!$D$39:$D$782,СВЦЭМ!$A$39:$A$782,$A13,СВЦЭМ!$B$39:$B$782,I$11)+'СЕТ СН'!$F$14+СВЦЭМ!$D$10+'СЕТ СН'!$F$5-'СЕТ СН'!$F$24</f>
        <v>2126.7835520400004</v>
      </c>
      <c r="J13" s="36">
        <f>SUMIFS(СВЦЭМ!$D$39:$D$782,СВЦЭМ!$A$39:$A$782,$A13,СВЦЭМ!$B$39:$B$782,J$11)+'СЕТ СН'!$F$14+СВЦЭМ!$D$10+'СЕТ СН'!$F$5-'СЕТ СН'!$F$24</f>
        <v>2122.2910077699999</v>
      </c>
      <c r="K13" s="36">
        <f>SUMIFS(СВЦЭМ!$D$39:$D$782,СВЦЭМ!$A$39:$A$782,$A13,СВЦЭМ!$B$39:$B$782,K$11)+'СЕТ СН'!$F$14+СВЦЭМ!$D$10+'СЕТ СН'!$F$5-'СЕТ СН'!$F$24</f>
        <v>2074.1487523200003</v>
      </c>
      <c r="L13" s="36">
        <f>SUMIFS(СВЦЭМ!$D$39:$D$782,СВЦЭМ!$A$39:$A$782,$A13,СВЦЭМ!$B$39:$B$782,L$11)+'СЕТ СН'!$F$14+СВЦЭМ!$D$10+'СЕТ СН'!$F$5-'СЕТ СН'!$F$24</f>
        <v>2083.8564459199997</v>
      </c>
      <c r="M13" s="36">
        <f>SUMIFS(СВЦЭМ!$D$39:$D$782,СВЦЭМ!$A$39:$A$782,$A13,СВЦЭМ!$B$39:$B$782,M$11)+'СЕТ СН'!$F$14+СВЦЭМ!$D$10+'СЕТ СН'!$F$5-'СЕТ СН'!$F$24</f>
        <v>2108.7433290999998</v>
      </c>
      <c r="N13" s="36">
        <f>SUMIFS(СВЦЭМ!$D$39:$D$782,СВЦЭМ!$A$39:$A$782,$A13,СВЦЭМ!$B$39:$B$782,N$11)+'СЕТ СН'!$F$14+СВЦЭМ!$D$10+'СЕТ СН'!$F$5-'СЕТ СН'!$F$24</f>
        <v>2152.4963645100001</v>
      </c>
      <c r="O13" s="36">
        <f>SUMIFS(СВЦЭМ!$D$39:$D$782,СВЦЭМ!$A$39:$A$782,$A13,СВЦЭМ!$B$39:$B$782,O$11)+'СЕТ СН'!$F$14+СВЦЭМ!$D$10+'СЕТ СН'!$F$5-'СЕТ СН'!$F$24</f>
        <v>2160.3860821799999</v>
      </c>
      <c r="P13" s="36">
        <f>SUMIFS(СВЦЭМ!$D$39:$D$782,СВЦЭМ!$A$39:$A$782,$A13,СВЦЭМ!$B$39:$B$782,P$11)+'СЕТ СН'!$F$14+СВЦЭМ!$D$10+'СЕТ СН'!$F$5-'СЕТ СН'!$F$24</f>
        <v>2158.3146029500003</v>
      </c>
      <c r="Q13" s="36">
        <f>SUMIFS(СВЦЭМ!$D$39:$D$782,СВЦЭМ!$A$39:$A$782,$A13,СВЦЭМ!$B$39:$B$782,Q$11)+'СЕТ СН'!$F$14+СВЦЭМ!$D$10+'СЕТ СН'!$F$5-'СЕТ СН'!$F$24</f>
        <v>2154.5836098099999</v>
      </c>
      <c r="R13" s="36">
        <f>SUMIFS(СВЦЭМ!$D$39:$D$782,СВЦЭМ!$A$39:$A$782,$A13,СВЦЭМ!$B$39:$B$782,R$11)+'СЕТ СН'!$F$14+СВЦЭМ!$D$10+'СЕТ СН'!$F$5-'СЕТ СН'!$F$24</f>
        <v>2151.0955111800004</v>
      </c>
      <c r="S13" s="36">
        <f>SUMIFS(СВЦЭМ!$D$39:$D$782,СВЦЭМ!$A$39:$A$782,$A13,СВЦЭМ!$B$39:$B$782,S$11)+'СЕТ СН'!$F$14+СВЦЭМ!$D$10+'СЕТ СН'!$F$5-'СЕТ СН'!$F$24</f>
        <v>2148.6772510800001</v>
      </c>
      <c r="T13" s="36">
        <f>SUMIFS(СВЦЭМ!$D$39:$D$782,СВЦЭМ!$A$39:$A$782,$A13,СВЦЭМ!$B$39:$B$782,T$11)+'СЕТ СН'!$F$14+СВЦЭМ!$D$10+'СЕТ СН'!$F$5-'СЕТ СН'!$F$24</f>
        <v>2112.2292949000002</v>
      </c>
      <c r="U13" s="36">
        <f>SUMIFS(СВЦЭМ!$D$39:$D$782,СВЦЭМ!$A$39:$A$782,$A13,СВЦЭМ!$B$39:$B$782,U$11)+'СЕТ СН'!$F$14+СВЦЭМ!$D$10+'СЕТ СН'!$F$5-'СЕТ СН'!$F$24</f>
        <v>2103.3324371500003</v>
      </c>
      <c r="V13" s="36">
        <f>SUMIFS(СВЦЭМ!$D$39:$D$782,СВЦЭМ!$A$39:$A$782,$A13,СВЦЭМ!$B$39:$B$782,V$11)+'СЕТ СН'!$F$14+СВЦЭМ!$D$10+'СЕТ СН'!$F$5-'СЕТ СН'!$F$24</f>
        <v>2090.6440126500001</v>
      </c>
      <c r="W13" s="36">
        <f>SUMIFS(СВЦЭМ!$D$39:$D$782,СВЦЭМ!$A$39:$A$782,$A13,СВЦЭМ!$B$39:$B$782,W$11)+'СЕТ СН'!$F$14+СВЦЭМ!$D$10+'СЕТ СН'!$F$5-'СЕТ СН'!$F$24</f>
        <v>2145.4351962800001</v>
      </c>
      <c r="X13" s="36">
        <f>SUMIFS(СВЦЭМ!$D$39:$D$782,СВЦЭМ!$A$39:$A$782,$A13,СВЦЭМ!$B$39:$B$782,X$11)+'СЕТ СН'!$F$14+СВЦЭМ!$D$10+'СЕТ СН'!$F$5-'СЕТ СН'!$F$24</f>
        <v>2145.1936709199999</v>
      </c>
      <c r="Y13" s="36">
        <f>SUMIFS(СВЦЭМ!$D$39:$D$782,СВЦЭМ!$A$39:$A$782,$A13,СВЦЭМ!$B$39:$B$782,Y$11)+'СЕТ СН'!$F$14+СВЦЭМ!$D$10+'СЕТ СН'!$F$5-'СЕТ СН'!$F$24</f>
        <v>2145.1922791100001</v>
      </c>
    </row>
    <row r="14" spans="1:27" ht="15.75" x14ac:dyDescent="0.2">
      <c r="A14" s="35">
        <f t="shared" ref="A14:A41" si="0">A13+1</f>
        <v>44503</v>
      </c>
      <c r="B14" s="36">
        <f>SUMIFS(СВЦЭМ!$D$39:$D$782,СВЦЭМ!$A$39:$A$782,$A14,СВЦЭМ!$B$39:$B$782,B$11)+'СЕТ СН'!$F$14+СВЦЭМ!$D$10+'СЕТ СН'!$F$5-'СЕТ СН'!$F$24</f>
        <v>2154.1077218800001</v>
      </c>
      <c r="C14" s="36">
        <f>SUMIFS(СВЦЭМ!$D$39:$D$782,СВЦЭМ!$A$39:$A$782,$A14,СВЦЭМ!$B$39:$B$782,C$11)+'СЕТ СН'!$F$14+СВЦЭМ!$D$10+'СЕТ СН'!$F$5-'СЕТ СН'!$F$24</f>
        <v>2283.6722390200002</v>
      </c>
      <c r="D14" s="36">
        <f>SUMIFS(СВЦЭМ!$D$39:$D$782,СВЦЭМ!$A$39:$A$782,$A14,СВЦЭМ!$B$39:$B$782,D$11)+'СЕТ СН'!$F$14+СВЦЭМ!$D$10+'СЕТ СН'!$F$5-'СЕТ СН'!$F$24</f>
        <v>2239.6859939800001</v>
      </c>
      <c r="E14" s="36">
        <f>SUMIFS(СВЦЭМ!$D$39:$D$782,СВЦЭМ!$A$39:$A$782,$A14,СВЦЭМ!$B$39:$B$782,E$11)+'СЕТ СН'!$F$14+СВЦЭМ!$D$10+'СЕТ СН'!$F$5-'СЕТ СН'!$F$24</f>
        <v>2172.0688798900001</v>
      </c>
      <c r="F14" s="36">
        <f>SUMIFS(СВЦЭМ!$D$39:$D$782,СВЦЭМ!$A$39:$A$782,$A14,СВЦЭМ!$B$39:$B$782,F$11)+'СЕТ СН'!$F$14+СВЦЭМ!$D$10+'СЕТ СН'!$F$5-'СЕТ СН'!$F$24</f>
        <v>2112.0520682599999</v>
      </c>
      <c r="G14" s="36">
        <f>SUMIFS(СВЦЭМ!$D$39:$D$782,СВЦЭМ!$A$39:$A$782,$A14,СВЦЭМ!$B$39:$B$782,G$11)+'СЕТ СН'!$F$14+СВЦЭМ!$D$10+'СЕТ СН'!$F$5-'СЕТ СН'!$F$24</f>
        <v>2121.6563236600005</v>
      </c>
      <c r="H14" s="36">
        <f>SUMIFS(СВЦЭМ!$D$39:$D$782,СВЦЭМ!$A$39:$A$782,$A14,СВЦЭМ!$B$39:$B$782,H$11)+'СЕТ СН'!$F$14+СВЦЭМ!$D$10+'СЕТ СН'!$F$5-'СЕТ СН'!$F$24</f>
        <v>2160.3472990300002</v>
      </c>
      <c r="I14" s="36">
        <f>SUMIFS(СВЦЭМ!$D$39:$D$782,СВЦЭМ!$A$39:$A$782,$A14,СВЦЭМ!$B$39:$B$782,I$11)+'СЕТ СН'!$F$14+СВЦЭМ!$D$10+'СЕТ СН'!$F$5-'СЕТ СН'!$F$24</f>
        <v>2129.7807148600004</v>
      </c>
      <c r="J14" s="36">
        <f>SUMIFS(СВЦЭМ!$D$39:$D$782,СВЦЭМ!$A$39:$A$782,$A14,СВЦЭМ!$B$39:$B$782,J$11)+'СЕТ СН'!$F$14+СВЦЭМ!$D$10+'СЕТ СН'!$F$5-'СЕТ СН'!$F$24</f>
        <v>2125.9595414300002</v>
      </c>
      <c r="K14" s="36">
        <f>SUMIFS(СВЦЭМ!$D$39:$D$782,СВЦЭМ!$A$39:$A$782,$A14,СВЦЭМ!$B$39:$B$782,K$11)+'СЕТ СН'!$F$14+СВЦЭМ!$D$10+'СЕТ СН'!$F$5-'СЕТ СН'!$F$24</f>
        <v>2076.1943762000001</v>
      </c>
      <c r="L14" s="36">
        <f>SUMIFS(СВЦЭМ!$D$39:$D$782,СВЦЭМ!$A$39:$A$782,$A14,СВЦЭМ!$B$39:$B$782,L$11)+'СЕТ СН'!$F$14+СВЦЭМ!$D$10+'СЕТ СН'!$F$5-'СЕТ СН'!$F$24</f>
        <v>2088.1041925300001</v>
      </c>
      <c r="M14" s="36">
        <f>SUMIFS(СВЦЭМ!$D$39:$D$782,СВЦЭМ!$A$39:$A$782,$A14,СВЦЭМ!$B$39:$B$782,M$11)+'СЕТ СН'!$F$14+СВЦЭМ!$D$10+'СЕТ СН'!$F$5-'СЕТ СН'!$F$24</f>
        <v>2088.8153252500001</v>
      </c>
      <c r="N14" s="36">
        <f>SUMIFS(СВЦЭМ!$D$39:$D$782,СВЦЭМ!$A$39:$A$782,$A14,СВЦЭМ!$B$39:$B$782,N$11)+'СЕТ СН'!$F$14+СВЦЭМ!$D$10+'СЕТ СН'!$F$5-'СЕТ СН'!$F$24</f>
        <v>2147.3142178200001</v>
      </c>
      <c r="O14" s="36">
        <f>SUMIFS(СВЦЭМ!$D$39:$D$782,СВЦЭМ!$A$39:$A$782,$A14,СВЦЭМ!$B$39:$B$782,O$11)+'СЕТ СН'!$F$14+СВЦЭМ!$D$10+'СЕТ СН'!$F$5-'СЕТ СН'!$F$24</f>
        <v>2154.1319041800002</v>
      </c>
      <c r="P14" s="36">
        <f>SUMIFS(СВЦЭМ!$D$39:$D$782,СВЦЭМ!$A$39:$A$782,$A14,СВЦЭМ!$B$39:$B$782,P$11)+'СЕТ СН'!$F$14+СВЦЭМ!$D$10+'СЕТ СН'!$F$5-'СЕТ СН'!$F$24</f>
        <v>2150.0089956800002</v>
      </c>
      <c r="Q14" s="36">
        <f>SUMIFS(СВЦЭМ!$D$39:$D$782,СВЦЭМ!$A$39:$A$782,$A14,СВЦЭМ!$B$39:$B$782,Q$11)+'СЕТ СН'!$F$14+СВЦЭМ!$D$10+'СЕТ СН'!$F$5-'СЕТ СН'!$F$24</f>
        <v>2151.22456044</v>
      </c>
      <c r="R14" s="36">
        <f>SUMIFS(СВЦЭМ!$D$39:$D$782,СВЦЭМ!$A$39:$A$782,$A14,СВЦЭМ!$B$39:$B$782,R$11)+'СЕТ СН'!$F$14+СВЦЭМ!$D$10+'СЕТ СН'!$F$5-'СЕТ СН'!$F$24</f>
        <v>2151.4237035599999</v>
      </c>
      <c r="S14" s="36">
        <f>SUMIFS(СВЦЭМ!$D$39:$D$782,СВЦЭМ!$A$39:$A$782,$A14,СВЦЭМ!$B$39:$B$782,S$11)+'СЕТ СН'!$F$14+СВЦЭМ!$D$10+'СЕТ СН'!$F$5-'СЕТ СН'!$F$24</f>
        <v>2146.2443196100003</v>
      </c>
      <c r="T14" s="36">
        <f>SUMIFS(СВЦЭМ!$D$39:$D$782,СВЦЭМ!$A$39:$A$782,$A14,СВЦЭМ!$B$39:$B$782,T$11)+'СЕТ СН'!$F$14+СВЦЭМ!$D$10+'СЕТ СН'!$F$5-'СЕТ СН'!$F$24</f>
        <v>2105.01141173</v>
      </c>
      <c r="U14" s="36">
        <f>SUMIFS(СВЦЭМ!$D$39:$D$782,СВЦЭМ!$A$39:$A$782,$A14,СВЦЭМ!$B$39:$B$782,U$11)+'СЕТ СН'!$F$14+СВЦЭМ!$D$10+'СЕТ СН'!$F$5-'СЕТ СН'!$F$24</f>
        <v>2098.3134058200003</v>
      </c>
      <c r="V14" s="36">
        <f>SUMIFS(СВЦЭМ!$D$39:$D$782,СВЦЭМ!$A$39:$A$782,$A14,СВЦЭМ!$B$39:$B$782,V$11)+'СЕТ СН'!$F$14+СВЦЭМ!$D$10+'СЕТ СН'!$F$5-'СЕТ СН'!$F$24</f>
        <v>2093.5560806200001</v>
      </c>
      <c r="W14" s="36">
        <f>SUMIFS(СВЦЭМ!$D$39:$D$782,СВЦЭМ!$A$39:$A$782,$A14,СВЦЭМ!$B$39:$B$782,W$11)+'СЕТ СН'!$F$14+СВЦЭМ!$D$10+'СЕТ СН'!$F$5-'СЕТ СН'!$F$24</f>
        <v>2111.3863857900001</v>
      </c>
      <c r="X14" s="36">
        <f>SUMIFS(СВЦЭМ!$D$39:$D$782,СВЦЭМ!$A$39:$A$782,$A14,СВЦЭМ!$B$39:$B$782,X$11)+'СЕТ СН'!$F$14+СВЦЭМ!$D$10+'СЕТ СН'!$F$5-'СЕТ СН'!$F$24</f>
        <v>2143.7981181700002</v>
      </c>
      <c r="Y14" s="36">
        <f>SUMIFS(СВЦЭМ!$D$39:$D$782,СВЦЭМ!$A$39:$A$782,$A14,СВЦЭМ!$B$39:$B$782,Y$11)+'СЕТ СН'!$F$14+СВЦЭМ!$D$10+'СЕТ СН'!$F$5-'СЕТ СН'!$F$24</f>
        <v>2103.76854602</v>
      </c>
    </row>
    <row r="15" spans="1:27" ht="15.75" x14ac:dyDescent="0.2">
      <c r="A15" s="35">
        <f t="shared" si="0"/>
        <v>44504</v>
      </c>
      <c r="B15" s="36">
        <f>SUMIFS(СВЦЭМ!$D$39:$D$782,СВЦЭМ!$A$39:$A$782,$A15,СВЦЭМ!$B$39:$B$782,B$11)+'СЕТ СН'!$F$14+СВЦЭМ!$D$10+'СЕТ СН'!$F$5-'СЕТ СН'!$F$24</f>
        <v>2156.2416293699998</v>
      </c>
      <c r="C15" s="36">
        <f>SUMIFS(СВЦЭМ!$D$39:$D$782,СВЦЭМ!$A$39:$A$782,$A15,СВЦЭМ!$B$39:$B$782,C$11)+'СЕТ СН'!$F$14+СВЦЭМ!$D$10+'СЕТ СН'!$F$5-'СЕТ СН'!$F$24</f>
        <v>2173.1992680499998</v>
      </c>
      <c r="D15" s="36">
        <f>SUMIFS(СВЦЭМ!$D$39:$D$782,СВЦЭМ!$A$39:$A$782,$A15,СВЦЭМ!$B$39:$B$782,D$11)+'СЕТ СН'!$F$14+СВЦЭМ!$D$10+'СЕТ СН'!$F$5-'СЕТ СН'!$F$24</f>
        <v>2192.2304695600001</v>
      </c>
      <c r="E15" s="36">
        <f>SUMIFS(СВЦЭМ!$D$39:$D$782,СВЦЭМ!$A$39:$A$782,$A15,СВЦЭМ!$B$39:$B$782,E$11)+'СЕТ СН'!$F$14+СВЦЭМ!$D$10+'СЕТ СН'!$F$5-'СЕТ СН'!$F$24</f>
        <v>2202.6666856500001</v>
      </c>
      <c r="F15" s="36">
        <f>SUMIFS(СВЦЭМ!$D$39:$D$782,СВЦЭМ!$A$39:$A$782,$A15,СВЦЭМ!$B$39:$B$782,F$11)+'СЕТ СН'!$F$14+СВЦЭМ!$D$10+'СЕТ СН'!$F$5-'СЕТ СН'!$F$24</f>
        <v>2211.5235234500001</v>
      </c>
      <c r="G15" s="36">
        <f>SUMIFS(СВЦЭМ!$D$39:$D$782,СВЦЭМ!$A$39:$A$782,$A15,СВЦЭМ!$B$39:$B$782,G$11)+'СЕТ СН'!$F$14+СВЦЭМ!$D$10+'СЕТ СН'!$F$5-'СЕТ СН'!$F$24</f>
        <v>2210.8621784200004</v>
      </c>
      <c r="H15" s="36">
        <f>SUMIFS(СВЦЭМ!$D$39:$D$782,СВЦЭМ!$A$39:$A$782,$A15,СВЦЭМ!$B$39:$B$782,H$11)+'СЕТ СН'!$F$14+СВЦЭМ!$D$10+'СЕТ СН'!$F$5-'СЕТ СН'!$F$24</f>
        <v>2191.0963072000004</v>
      </c>
      <c r="I15" s="36">
        <f>SUMIFS(СВЦЭМ!$D$39:$D$782,СВЦЭМ!$A$39:$A$782,$A15,СВЦЭМ!$B$39:$B$782,I$11)+'СЕТ СН'!$F$14+СВЦЭМ!$D$10+'СЕТ СН'!$F$5-'СЕТ СН'!$F$24</f>
        <v>2173.8994363000002</v>
      </c>
      <c r="J15" s="36">
        <f>SUMIFS(СВЦЭМ!$D$39:$D$782,СВЦЭМ!$A$39:$A$782,$A15,СВЦЭМ!$B$39:$B$782,J$11)+'СЕТ СН'!$F$14+СВЦЭМ!$D$10+'СЕТ СН'!$F$5-'СЕТ СН'!$F$24</f>
        <v>2123.2030166499999</v>
      </c>
      <c r="K15" s="36">
        <f>SUMIFS(СВЦЭМ!$D$39:$D$782,СВЦЭМ!$A$39:$A$782,$A15,СВЦЭМ!$B$39:$B$782,K$11)+'СЕТ СН'!$F$14+СВЦЭМ!$D$10+'СЕТ СН'!$F$5-'СЕТ СН'!$F$24</f>
        <v>2088.4402408599999</v>
      </c>
      <c r="L15" s="36">
        <f>SUMIFS(СВЦЭМ!$D$39:$D$782,СВЦЭМ!$A$39:$A$782,$A15,СВЦЭМ!$B$39:$B$782,L$11)+'СЕТ СН'!$F$14+СВЦЭМ!$D$10+'СЕТ СН'!$F$5-'СЕТ СН'!$F$24</f>
        <v>2088.7412235900001</v>
      </c>
      <c r="M15" s="36">
        <f>SUMIFS(СВЦЭМ!$D$39:$D$782,СВЦЭМ!$A$39:$A$782,$A15,СВЦЭМ!$B$39:$B$782,M$11)+'СЕТ СН'!$F$14+СВЦЭМ!$D$10+'СЕТ СН'!$F$5-'СЕТ СН'!$F$24</f>
        <v>2101.7056839699999</v>
      </c>
      <c r="N15" s="36">
        <f>SUMIFS(СВЦЭМ!$D$39:$D$782,СВЦЭМ!$A$39:$A$782,$A15,СВЦЭМ!$B$39:$B$782,N$11)+'СЕТ СН'!$F$14+СВЦЭМ!$D$10+'СЕТ СН'!$F$5-'СЕТ СН'!$F$24</f>
        <v>2111.7013759199999</v>
      </c>
      <c r="O15" s="36">
        <f>SUMIFS(СВЦЭМ!$D$39:$D$782,СВЦЭМ!$A$39:$A$782,$A15,СВЦЭМ!$B$39:$B$782,O$11)+'СЕТ СН'!$F$14+СВЦЭМ!$D$10+'СЕТ СН'!$F$5-'СЕТ СН'!$F$24</f>
        <v>2129.6122944600002</v>
      </c>
      <c r="P15" s="36">
        <f>SUMIFS(СВЦЭМ!$D$39:$D$782,СВЦЭМ!$A$39:$A$782,$A15,СВЦЭМ!$B$39:$B$782,P$11)+'СЕТ СН'!$F$14+СВЦЭМ!$D$10+'СЕТ СН'!$F$5-'СЕТ СН'!$F$24</f>
        <v>2148.84932613</v>
      </c>
      <c r="Q15" s="36">
        <f>SUMIFS(СВЦЭМ!$D$39:$D$782,СВЦЭМ!$A$39:$A$782,$A15,СВЦЭМ!$B$39:$B$782,Q$11)+'СЕТ СН'!$F$14+СВЦЭМ!$D$10+'СЕТ СН'!$F$5-'СЕТ СН'!$F$24</f>
        <v>2154.9207281500003</v>
      </c>
      <c r="R15" s="36">
        <f>SUMIFS(СВЦЭМ!$D$39:$D$782,СВЦЭМ!$A$39:$A$782,$A15,СВЦЭМ!$B$39:$B$782,R$11)+'СЕТ СН'!$F$14+СВЦЭМ!$D$10+'СЕТ СН'!$F$5-'СЕТ СН'!$F$24</f>
        <v>2143.5056856199999</v>
      </c>
      <c r="S15" s="36">
        <f>SUMIFS(СВЦЭМ!$D$39:$D$782,СВЦЭМ!$A$39:$A$782,$A15,СВЦЭМ!$B$39:$B$782,S$11)+'СЕТ СН'!$F$14+СВЦЭМ!$D$10+'СЕТ СН'!$F$5-'СЕТ СН'!$F$24</f>
        <v>2121.6842911900003</v>
      </c>
      <c r="T15" s="36">
        <f>SUMIFS(СВЦЭМ!$D$39:$D$782,СВЦЭМ!$A$39:$A$782,$A15,СВЦЭМ!$B$39:$B$782,T$11)+'СЕТ СН'!$F$14+СВЦЭМ!$D$10+'СЕТ СН'!$F$5-'СЕТ СН'!$F$24</f>
        <v>2081.0182712800001</v>
      </c>
      <c r="U15" s="36">
        <f>SUMIFS(СВЦЭМ!$D$39:$D$782,СВЦЭМ!$A$39:$A$782,$A15,СВЦЭМ!$B$39:$B$782,U$11)+'СЕТ СН'!$F$14+СВЦЭМ!$D$10+'СЕТ СН'!$F$5-'СЕТ СН'!$F$24</f>
        <v>2073.7158653100005</v>
      </c>
      <c r="V15" s="36">
        <f>SUMIFS(СВЦЭМ!$D$39:$D$782,СВЦЭМ!$A$39:$A$782,$A15,СВЦЭМ!$B$39:$B$782,V$11)+'СЕТ СН'!$F$14+СВЦЭМ!$D$10+'СЕТ СН'!$F$5-'СЕТ СН'!$F$24</f>
        <v>2081.48452851</v>
      </c>
      <c r="W15" s="36">
        <f>SUMIFS(СВЦЭМ!$D$39:$D$782,СВЦЭМ!$A$39:$A$782,$A15,СВЦЭМ!$B$39:$B$782,W$11)+'СЕТ СН'!$F$14+СВЦЭМ!$D$10+'СЕТ СН'!$F$5-'СЕТ СН'!$F$24</f>
        <v>2103.8393842100004</v>
      </c>
      <c r="X15" s="36">
        <f>SUMIFS(СВЦЭМ!$D$39:$D$782,СВЦЭМ!$A$39:$A$782,$A15,СВЦЭМ!$B$39:$B$782,X$11)+'СЕТ СН'!$F$14+СВЦЭМ!$D$10+'СЕТ СН'!$F$5-'СЕТ СН'!$F$24</f>
        <v>2135.3845986800002</v>
      </c>
      <c r="Y15" s="36">
        <f>SUMIFS(СВЦЭМ!$D$39:$D$782,СВЦЭМ!$A$39:$A$782,$A15,СВЦЭМ!$B$39:$B$782,Y$11)+'СЕТ СН'!$F$14+СВЦЭМ!$D$10+'СЕТ СН'!$F$5-'СЕТ СН'!$F$24</f>
        <v>2166.9557116699998</v>
      </c>
    </row>
    <row r="16" spans="1:27" ht="15.75" x14ac:dyDescent="0.2">
      <c r="A16" s="35">
        <f t="shared" si="0"/>
        <v>44505</v>
      </c>
      <c r="B16" s="36">
        <f>SUMIFS(СВЦЭМ!$D$39:$D$782,СВЦЭМ!$A$39:$A$782,$A16,СВЦЭМ!$B$39:$B$782,B$11)+'СЕТ СН'!$F$14+СВЦЭМ!$D$10+'СЕТ СН'!$F$5-'СЕТ СН'!$F$24</f>
        <v>2181.1860208899998</v>
      </c>
      <c r="C16" s="36">
        <f>SUMIFS(СВЦЭМ!$D$39:$D$782,СВЦЭМ!$A$39:$A$782,$A16,СВЦЭМ!$B$39:$B$782,C$11)+'СЕТ СН'!$F$14+СВЦЭМ!$D$10+'СЕТ СН'!$F$5-'СЕТ СН'!$F$24</f>
        <v>2196.1366844800004</v>
      </c>
      <c r="D16" s="36">
        <f>SUMIFS(СВЦЭМ!$D$39:$D$782,СВЦЭМ!$A$39:$A$782,$A16,СВЦЭМ!$B$39:$B$782,D$11)+'СЕТ СН'!$F$14+СВЦЭМ!$D$10+'СЕТ СН'!$F$5-'СЕТ СН'!$F$24</f>
        <v>2196.23536104</v>
      </c>
      <c r="E16" s="36">
        <f>SUMIFS(СВЦЭМ!$D$39:$D$782,СВЦЭМ!$A$39:$A$782,$A16,СВЦЭМ!$B$39:$B$782,E$11)+'СЕТ СН'!$F$14+СВЦЭМ!$D$10+'СЕТ СН'!$F$5-'СЕТ СН'!$F$24</f>
        <v>2198.70201778</v>
      </c>
      <c r="F16" s="36">
        <f>SUMIFS(СВЦЭМ!$D$39:$D$782,СВЦЭМ!$A$39:$A$782,$A16,СВЦЭМ!$B$39:$B$782,F$11)+'СЕТ СН'!$F$14+СВЦЭМ!$D$10+'СЕТ СН'!$F$5-'СЕТ СН'!$F$24</f>
        <v>2191.5824404900004</v>
      </c>
      <c r="G16" s="36">
        <f>SUMIFS(СВЦЭМ!$D$39:$D$782,СВЦЭМ!$A$39:$A$782,$A16,СВЦЭМ!$B$39:$B$782,G$11)+'СЕТ СН'!$F$14+СВЦЭМ!$D$10+'СЕТ СН'!$F$5-'СЕТ СН'!$F$24</f>
        <v>2185.8875252500002</v>
      </c>
      <c r="H16" s="36">
        <f>SUMIFS(СВЦЭМ!$D$39:$D$782,СВЦЭМ!$A$39:$A$782,$A16,СВЦЭМ!$B$39:$B$782,H$11)+'СЕТ СН'!$F$14+СВЦЭМ!$D$10+'СЕТ СН'!$F$5-'СЕТ СН'!$F$24</f>
        <v>2174.8203765899998</v>
      </c>
      <c r="I16" s="36">
        <f>SUMIFS(СВЦЭМ!$D$39:$D$782,СВЦЭМ!$A$39:$A$782,$A16,СВЦЭМ!$B$39:$B$782,I$11)+'СЕТ СН'!$F$14+СВЦЭМ!$D$10+'СЕТ СН'!$F$5-'СЕТ СН'!$F$24</f>
        <v>2149.3088987199999</v>
      </c>
      <c r="J16" s="36">
        <f>SUMIFS(СВЦЭМ!$D$39:$D$782,СВЦЭМ!$A$39:$A$782,$A16,СВЦЭМ!$B$39:$B$782,J$11)+'СЕТ СН'!$F$14+СВЦЭМ!$D$10+'СЕТ СН'!$F$5-'СЕТ СН'!$F$24</f>
        <v>2115.5290516300001</v>
      </c>
      <c r="K16" s="36">
        <f>SUMIFS(СВЦЭМ!$D$39:$D$782,СВЦЭМ!$A$39:$A$782,$A16,СВЦЭМ!$B$39:$B$782,K$11)+'СЕТ СН'!$F$14+СВЦЭМ!$D$10+'СЕТ СН'!$F$5-'СЕТ СН'!$F$24</f>
        <v>2081.5652032899998</v>
      </c>
      <c r="L16" s="36">
        <f>SUMIFS(СВЦЭМ!$D$39:$D$782,СВЦЭМ!$A$39:$A$782,$A16,СВЦЭМ!$B$39:$B$782,L$11)+'СЕТ СН'!$F$14+СВЦЭМ!$D$10+'СЕТ СН'!$F$5-'СЕТ СН'!$F$24</f>
        <v>2077.5909370500003</v>
      </c>
      <c r="M16" s="36">
        <f>SUMIFS(СВЦЭМ!$D$39:$D$782,СВЦЭМ!$A$39:$A$782,$A16,СВЦЭМ!$B$39:$B$782,M$11)+'СЕТ СН'!$F$14+СВЦЭМ!$D$10+'СЕТ СН'!$F$5-'СЕТ СН'!$F$24</f>
        <v>2090.0977520100005</v>
      </c>
      <c r="N16" s="36">
        <f>SUMIFS(СВЦЭМ!$D$39:$D$782,СВЦЭМ!$A$39:$A$782,$A16,СВЦЭМ!$B$39:$B$782,N$11)+'СЕТ СН'!$F$14+СВЦЭМ!$D$10+'СЕТ СН'!$F$5-'СЕТ СН'!$F$24</f>
        <v>2107.4637739</v>
      </c>
      <c r="O16" s="36">
        <f>SUMIFS(СВЦЭМ!$D$39:$D$782,СВЦЭМ!$A$39:$A$782,$A16,СВЦЭМ!$B$39:$B$782,O$11)+'СЕТ СН'!$F$14+СВЦЭМ!$D$10+'СЕТ СН'!$F$5-'СЕТ СН'!$F$24</f>
        <v>2120.9359430599998</v>
      </c>
      <c r="P16" s="36">
        <f>SUMIFS(СВЦЭМ!$D$39:$D$782,СВЦЭМ!$A$39:$A$782,$A16,СВЦЭМ!$B$39:$B$782,P$11)+'СЕТ СН'!$F$14+СВЦЭМ!$D$10+'СЕТ СН'!$F$5-'СЕТ СН'!$F$24</f>
        <v>2132.8403893300001</v>
      </c>
      <c r="Q16" s="36">
        <f>SUMIFS(СВЦЭМ!$D$39:$D$782,СВЦЭМ!$A$39:$A$782,$A16,СВЦЭМ!$B$39:$B$782,Q$11)+'СЕТ СН'!$F$14+СВЦЭМ!$D$10+'СЕТ СН'!$F$5-'СЕТ СН'!$F$24</f>
        <v>2149.1668232299999</v>
      </c>
      <c r="R16" s="36">
        <f>SUMIFS(СВЦЭМ!$D$39:$D$782,СВЦЭМ!$A$39:$A$782,$A16,СВЦЭМ!$B$39:$B$782,R$11)+'СЕТ СН'!$F$14+СВЦЭМ!$D$10+'СЕТ СН'!$F$5-'СЕТ СН'!$F$24</f>
        <v>2142.0269256000001</v>
      </c>
      <c r="S16" s="36">
        <f>SUMIFS(СВЦЭМ!$D$39:$D$782,СВЦЭМ!$A$39:$A$782,$A16,СВЦЭМ!$B$39:$B$782,S$11)+'СЕТ СН'!$F$14+СВЦЭМ!$D$10+'СЕТ СН'!$F$5-'СЕТ СН'!$F$24</f>
        <v>2122.3508877300001</v>
      </c>
      <c r="T16" s="36">
        <f>SUMIFS(СВЦЭМ!$D$39:$D$782,СВЦЭМ!$A$39:$A$782,$A16,СВЦЭМ!$B$39:$B$782,T$11)+'СЕТ СН'!$F$14+СВЦЭМ!$D$10+'СЕТ СН'!$F$5-'СЕТ СН'!$F$24</f>
        <v>2071.3172875099999</v>
      </c>
      <c r="U16" s="36">
        <f>SUMIFS(СВЦЭМ!$D$39:$D$782,СВЦЭМ!$A$39:$A$782,$A16,СВЦЭМ!$B$39:$B$782,U$11)+'СЕТ СН'!$F$14+СВЦЭМ!$D$10+'СЕТ СН'!$F$5-'СЕТ СН'!$F$24</f>
        <v>2056.8686092299999</v>
      </c>
      <c r="V16" s="36">
        <f>SUMIFS(СВЦЭМ!$D$39:$D$782,СВЦЭМ!$A$39:$A$782,$A16,СВЦЭМ!$B$39:$B$782,V$11)+'СЕТ СН'!$F$14+СВЦЭМ!$D$10+'СЕТ СН'!$F$5-'СЕТ СН'!$F$24</f>
        <v>2067.4599773300001</v>
      </c>
      <c r="W16" s="36">
        <f>SUMIFS(СВЦЭМ!$D$39:$D$782,СВЦЭМ!$A$39:$A$782,$A16,СВЦЭМ!$B$39:$B$782,W$11)+'СЕТ СН'!$F$14+СВЦЭМ!$D$10+'СЕТ СН'!$F$5-'СЕТ СН'!$F$24</f>
        <v>2087.3175136999998</v>
      </c>
      <c r="X16" s="36">
        <f>SUMIFS(СВЦЭМ!$D$39:$D$782,СВЦЭМ!$A$39:$A$782,$A16,СВЦЭМ!$B$39:$B$782,X$11)+'СЕТ СН'!$F$14+СВЦЭМ!$D$10+'СЕТ СН'!$F$5-'СЕТ СН'!$F$24</f>
        <v>2119.6994472400002</v>
      </c>
      <c r="Y16" s="36">
        <f>SUMIFS(СВЦЭМ!$D$39:$D$782,СВЦЭМ!$A$39:$A$782,$A16,СВЦЭМ!$B$39:$B$782,Y$11)+'СЕТ СН'!$F$14+СВЦЭМ!$D$10+'СЕТ СН'!$F$5-'СЕТ СН'!$F$24</f>
        <v>2155.9055265500001</v>
      </c>
    </row>
    <row r="17" spans="1:25" ht="15.75" x14ac:dyDescent="0.2">
      <c r="A17" s="35">
        <f t="shared" si="0"/>
        <v>44506</v>
      </c>
      <c r="B17" s="36">
        <f>SUMIFS(СВЦЭМ!$D$39:$D$782,СВЦЭМ!$A$39:$A$782,$A17,СВЦЭМ!$B$39:$B$782,B$11)+'СЕТ СН'!$F$14+СВЦЭМ!$D$10+'СЕТ СН'!$F$5-'СЕТ СН'!$F$24</f>
        <v>2186.84617334</v>
      </c>
      <c r="C17" s="36">
        <f>SUMIFS(СВЦЭМ!$D$39:$D$782,СВЦЭМ!$A$39:$A$782,$A17,СВЦЭМ!$B$39:$B$782,C$11)+'СЕТ СН'!$F$14+СВЦЭМ!$D$10+'СЕТ СН'!$F$5-'СЕТ СН'!$F$24</f>
        <v>2206.5996654300002</v>
      </c>
      <c r="D17" s="36">
        <f>SUMIFS(СВЦЭМ!$D$39:$D$782,СВЦЭМ!$A$39:$A$782,$A17,СВЦЭМ!$B$39:$B$782,D$11)+'СЕТ СН'!$F$14+СВЦЭМ!$D$10+'СЕТ СН'!$F$5-'СЕТ СН'!$F$24</f>
        <v>2211.2308910299998</v>
      </c>
      <c r="E17" s="36">
        <f>SUMIFS(СВЦЭМ!$D$39:$D$782,СВЦЭМ!$A$39:$A$782,$A17,СВЦЭМ!$B$39:$B$782,E$11)+'СЕТ СН'!$F$14+СВЦЭМ!$D$10+'СЕТ СН'!$F$5-'СЕТ СН'!$F$24</f>
        <v>2212.58312204</v>
      </c>
      <c r="F17" s="36">
        <f>SUMIFS(СВЦЭМ!$D$39:$D$782,СВЦЭМ!$A$39:$A$782,$A17,СВЦЭМ!$B$39:$B$782,F$11)+'СЕТ СН'!$F$14+СВЦЭМ!$D$10+'СЕТ СН'!$F$5-'СЕТ СН'!$F$24</f>
        <v>2212.9120767600002</v>
      </c>
      <c r="G17" s="36">
        <f>SUMIFS(СВЦЭМ!$D$39:$D$782,СВЦЭМ!$A$39:$A$782,$A17,СВЦЭМ!$B$39:$B$782,G$11)+'СЕТ СН'!$F$14+СВЦЭМ!$D$10+'СЕТ СН'!$F$5-'СЕТ СН'!$F$24</f>
        <v>2210.3297679300003</v>
      </c>
      <c r="H17" s="36">
        <f>SUMIFS(СВЦЭМ!$D$39:$D$782,СВЦЭМ!$A$39:$A$782,$A17,СВЦЭМ!$B$39:$B$782,H$11)+'СЕТ СН'!$F$14+СВЦЭМ!$D$10+'СЕТ СН'!$F$5-'СЕТ СН'!$F$24</f>
        <v>2194.3793918400002</v>
      </c>
      <c r="I17" s="36">
        <f>SUMIFS(СВЦЭМ!$D$39:$D$782,СВЦЭМ!$A$39:$A$782,$A17,СВЦЭМ!$B$39:$B$782,I$11)+'СЕТ СН'!$F$14+СВЦЭМ!$D$10+'СЕТ СН'!$F$5-'СЕТ СН'!$F$24</f>
        <v>2177.7637451700002</v>
      </c>
      <c r="J17" s="36">
        <f>SUMIFS(СВЦЭМ!$D$39:$D$782,СВЦЭМ!$A$39:$A$782,$A17,СВЦЭМ!$B$39:$B$782,J$11)+'СЕТ СН'!$F$14+СВЦЭМ!$D$10+'СЕТ СН'!$F$5-'СЕТ СН'!$F$24</f>
        <v>2159.4063574700003</v>
      </c>
      <c r="K17" s="36">
        <f>SUMIFS(СВЦЭМ!$D$39:$D$782,СВЦЭМ!$A$39:$A$782,$A17,СВЦЭМ!$B$39:$B$782,K$11)+'СЕТ СН'!$F$14+СВЦЭМ!$D$10+'СЕТ СН'!$F$5-'СЕТ СН'!$F$24</f>
        <v>2122.3971554500004</v>
      </c>
      <c r="L17" s="36">
        <f>SUMIFS(СВЦЭМ!$D$39:$D$782,СВЦЭМ!$A$39:$A$782,$A17,СВЦЭМ!$B$39:$B$782,L$11)+'СЕТ СН'!$F$14+СВЦЭМ!$D$10+'СЕТ СН'!$F$5-'СЕТ СН'!$F$24</f>
        <v>2116.3337217799999</v>
      </c>
      <c r="M17" s="36">
        <f>SUMIFS(СВЦЭМ!$D$39:$D$782,СВЦЭМ!$A$39:$A$782,$A17,СВЦЭМ!$B$39:$B$782,M$11)+'СЕТ СН'!$F$14+СВЦЭМ!$D$10+'СЕТ СН'!$F$5-'СЕТ СН'!$F$24</f>
        <v>2123.87110338</v>
      </c>
      <c r="N17" s="36">
        <f>SUMIFS(СВЦЭМ!$D$39:$D$782,СВЦЭМ!$A$39:$A$782,$A17,СВЦЭМ!$B$39:$B$782,N$11)+'СЕТ СН'!$F$14+СВЦЭМ!$D$10+'СЕТ СН'!$F$5-'СЕТ СН'!$F$24</f>
        <v>2145.3724297899998</v>
      </c>
      <c r="O17" s="36">
        <f>SUMIFS(СВЦЭМ!$D$39:$D$782,СВЦЭМ!$A$39:$A$782,$A17,СВЦЭМ!$B$39:$B$782,O$11)+'СЕТ СН'!$F$14+СВЦЭМ!$D$10+'СЕТ СН'!$F$5-'СЕТ СН'!$F$24</f>
        <v>2161.0726100299999</v>
      </c>
      <c r="P17" s="36">
        <f>SUMIFS(СВЦЭМ!$D$39:$D$782,СВЦЭМ!$A$39:$A$782,$A17,СВЦЭМ!$B$39:$B$782,P$11)+'СЕТ СН'!$F$14+СВЦЭМ!$D$10+'СЕТ СН'!$F$5-'СЕТ СН'!$F$24</f>
        <v>2142.6307213999999</v>
      </c>
      <c r="Q17" s="36">
        <f>SUMIFS(СВЦЭМ!$D$39:$D$782,СВЦЭМ!$A$39:$A$782,$A17,СВЦЭМ!$B$39:$B$782,Q$11)+'СЕТ СН'!$F$14+СВЦЭМ!$D$10+'СЕТ СН'!$F$5-'СЕТ СН'!$F$24</f>
        <v>2151.5099875200003</v>
      </c>
      <c r="R17" s="36">
        <f>SUMIFS(СВЦЭМ!$D$39:$D$782,СВЦЭМ!$A$39:$A$782,$A17,СВЦЭМ!$B$39:$B$782,R$11)+'СЕТ СН'!$F$14+СВЦЭМ!$D$10+'СЕТ СН'!$F$5-'СЕТ СН'!$F$24</f>
        <v>2141.1616741400003</v>
      </c>
      <c r="S17" s="36">
        <f>SUMIFS(СВЦЭМ!$D$39:$D$782,СВЦЭМ!$A$39:$A$782,$A17,СВЦЭМ!$B$39:$B$782,S$11)+'СЕТ СН'!$F$14+СВЦЭМ!$D$10+'СЕТ СН'!$F$5-'СЕТ СН'!$F$24</f>
        <v>2117.5778175100004</v>
      </c>
      <c r="T17" s="36">
        <f>SUMIFS(СВЦЭМ!$D$39:$D$782,СВЦЭМ!$A$39:$A$782,$A17,СВЦЭМ!$B$39:$B$782,T$11)+'СЕТ СН'!$F$14+СВЦЭМ!$D$10+'СЕТ СН'!$F$5-'СЕТ СН'!$F$24</f>
        <v>2094.3760317900001</v>
      </c>
      <c r="U17" s="36">
        <f>SUMIFS(СВЦЭМ!$D$39:$D$782,СВЦЭМ!$A$39:$A$782,$A17,СВЦЭМ!$B$39:$B$782,U$11)+'СЕТ СН'!$F$14+СВЦЭМ!$D$10+'СЕТ СН'!$F$5-'СЕТ СН'!$F$24</f>
        <v>2071.1056229599999</v>
      </c>
      <c r="V17" s="36">
        <f>SUMIFS(СВЦЭМ!$D$39:$D$782,СВЦЭМ!$A$39:$A$782,$A17,СВЦЭМ!$B$39:$B$782,V$11)+'СЕТ СН'!$F$14+СВЦЭМ!$D$10+'СЕТ СН'!$F$5-'СЕТ СН'!$F$24</f>
        <v>2070.2153614500003</v>
      </c>
      <c r="W17" s="36">
        <f>SUMIFS(СВЦЭМ!$D$39:$D$782,СВЦЭМ!$A$39:$A$782,$A17,СВЦЭМ!$B$39:$B$782,W$11)+'СЕТ СН'!$F$14+СВЦЭМ!$D$10+'СЕТ СН'!$F$5-'СЕТ СН'!$F$24</f>
        <v>2086.1302268500003</v>
      </c>
      <c r="X17" s="36">
        <f>SUMIFS(СВЦЭМ!$D$39:$D$782,СВЦЭМ!$A$39:$A$782,$A17,СВЦЭМ!$B$39:$B$782,X$11)+'СЕТ СН'!$F$14+СВЦЭМ!$D$10+'СЕТ СН'!$F$5-'СЕТ СН'!$F$24</f>
        <v>2118.10793853</v>
      </c>
      <c r="Y17" s="36">
        <f>SUMIFS(СВЦЭМ!$D$39:$D$782,СВЦЭМ!$A$39:$A$782,$A17,СВЦЭМ!$B$39:$B$782,Y$11)+'СЕТ СН'!$F$14+СВЦЭМ!$D$10+'СЕТ СН'!$F$5-'СЕТ СН'!$F$24</f>
        <v>2147.4563058000003</v>
      </c>
    </row>
    <row r="18" spans="1:25" ht="15.75" x14ac:dyDescent="0.2">
      <c r="A18" s="35">
        <f t="shared" si="0"/>
        <v>44507</v>
      </c>
      <c r="B18" s="36">
        <f>SUMIFS(СВЦЭМ!$D$39:$D$782,СВЦЭМ!$A$39:$A$782,$A18,СВЦЭМ!$B$39:$B$782,B$11)+'СЕТ СН'!$F$14+СВЦЭМ!$D$10+'СЕТ СН'!$F$5-'СЕТ СН'!$F$24</f>
        <v>2172.4832542600002</v>
      </c>
      <c r="C18" s="36">
        <f>SUMIFS(СВЦЭМ!$D$39:$D$782,СВЦЭМ!$A$39:$A$782,$A18,СВЦЭМ!$B$39:$B$782,C$11)+'СЕТ СН'!$F$14+СВЦЭМ!$D$10+'СЕТ СН'!$F$5-'СЕТ СН'!$F$24</f>
        <v>2171.3627563600003</v>
      </c>
      <c r="D18" s="36">
        <f>SUMIFS(СВЦЭМ!$D$39:$D$782,СВЦЭМ!$A$39:$A$782,$A18,СВЦЭМ!$B$39:$B$782,D$11)+'СЕТ СН'!$F$14+СВЦЭМ!$D$10+'СЕТ СН'!$F$5-'СЕТ СН'!$F$24</f>
        <v>2065.3388478500001</v>
      </c>
      <c r="E18" s="36">
        <f>SUMIFS(СВЦЭМ!$D$39:$D$782,СВЦЭМ!$A$39:$A$782,$A18,СВЦЭМ!$B$39:$B$782,E$11)+'СЕТ СН'!$F$14+СВЦЭМ!$D$10+'СЕТ СН'!$F$5-'СЕТ СН'!$F$24</f>
        <v>2043.8674048600001</v>
      </c>
      <c r="F18" s="36">
        <f>SUMIFS(СВЦЭМ!$D$39:$D$782,СВЦЭМ!$A$39:$A$782,$A18,СВЦЭМ!$B$39:$B$782,F$11)+'СЕТ СН'!$F$14+СВЦЭМ!$D$10+'СЕТ СН'!$F$5-'СЕТ СН'!$F$24</f>
        <v>2039.9339563500002</v>
      </c>
      <c r="G18" s="36">
        <f>SUMIFS(СВЦЭМ!$D$39:$D$782,СВЦЭМ!$A$39:$A$782,$A18,СВЦЭМ!$B$39:$B$782,G$11)+'СЕТ СН'!$F$14+СВЦЭМ!$D$10+'СЕТ СН'!$F$5-'СЕТ СН'!$F$24</f>
        <v>2045.5409323900001</v>
      </c>
      <c r="H18" s="36">
        <f>SUMIFS(СВЦЭМ!$D$39:$D$782,СВЦЭМ!$A$39:$A$782,$A18,СВЦЭМ!$B$39:$B$782,H$11)+'СЕТ СН'!$F$14+СВЦЭМ!$D$10+'СЕТ СН'!$F$5-'СЕТ СН'!$F$24</f>
        <v>2114.7085846199998</v>
      </c>
      <c r="I18" s="36">
        <f>SUMIFS(СВЦЭМ!$D$39:$D$782,СВЦЭМ!$A$39:$A$782,$A18,СВЦЭМ!$B$39:$B$782,I$11)+'СЕТ СН'!$F$14+СВЦЭМ!$D$10+'СЕТ СН'!$F$5-'СЕТ СН'!$F$24</f>
        <v>2186.4668562000002</v>
      </c>
      <c r="J18" s="36">
        <f>SUMIFS(СВЦЭМ!$D$39:$D$782,СВЦЭМ!$A$39:$A$782,$A18,СВЦЭМ!$B$39:$B$782,J$11)+'СЕТ СН'!$F$14+СВЦЭМ!$D$10+'СЕТ СН'!$F$5-'СЕТ СН'!$F$24</f>
        <v>2185.4552755599998</v>
      </c>
      <c r="K18" s="36">
        <f>SUMIFS(СВЦЭМ!$D$39:$D$782,СВЦЭМ!$A$39:$A$782,$A18,СВЦЭМ!$B$39:$B$782,K$11)+'СЕТ СН'!$F$14+СВЦЭМ!$D$10+'СЕТ СН'!$F$5-'СЕТ СН'!$F$24</f>
        <v>2131.2596381100002</v>
      </c>
      <c r="L18" s="36">
        <f>SUMIFS(СВЦЭМ!$D$39:$D$782,СВЦЭМ!$A$39:$A$782,$A18,СВЦЭМ!$B$39:$B$782,L$11)+'СЕТ СН'!$F$14+СВЦЭМ!$D$10+'СЕТ СН'!$F$5-'СЕТ СН'!$F$24</f>
        <v>2127.1378445</v>
      </c>
      <c r="M18" s="36">
        <f>SUMIFS(СВЦЭМ!$D$39:$D$782,СВЦЭМ!$A$39:$A$782,$A18,СВЦЭМ!$B$39:$B$782,M$11)+'СЕТ СН'!$F$14+СВЦЭМ!$D$10+'СЕТ СН'!$F$5-'СЕТ СН'!$F$24</f>
        <v>2180.6313557800004</v>
      </c>
      <c r="N18" s="36">
        <f>SUMIFS(СВЦЭМ!$D$39:$D$782,СВЦЭМ!$A$39:$A$782,$A18,СВЦЭМ!$B$39:$B$782,N$11)+'СЕТ СН'!$F$14+СВЦЭМ!$D$10+'СЕТ СН'!$F$5-'СЕТ СН'!$F$24</f>
        <v>2199.4028170400002</v>
      </c>
      <c r="O18" s="36">
        <f>SUMIFS(СВЦЭМ!$D$39:$D$782,СВЦЭМ!$A$39:$A$782,$A18,СВЦЭМ!$B$39:$B$782,O$11)+'СЕТ СН'!$F$14+СВЦЭМ!$D$10+'СЕТ СН'!$F$5-'СЕТ СН'!$F$24</f>
        <v>2198.8357224600004</v>
      </c>
      <c r="P18" s="36">
        <f>SUMIFS(СВЦЭМ!$D$39:$D$782,СВЦЭМ!$A$39:$A$782,$A18,СВЦЭМ!$B$39:$B$782,P$11)+'СЕТ СН'!$F$14+СВЦЭМ!$D$10+'СЕТ СН'!$F$5-'СЕТ СН'!$F$24</f>
        <v>2192.4533903299998</v>
      </c>
      <c r="Q18" s="36">
        <f>SUMIFS(СВЦЭМ!$D$39:$D$782,СВЦЭМ!$A$39:$A$782,$A18,СВЦЭМ!$B$39:$B$782,Q$11)+'СЕТ СН'!$F$14+СВЦЭМ!$D$10+'СЕТ СН'!$F$5-'СЕТ СН'!$F$24</f>
        <v>2190.3426379700004</v>
      </c>
      <c r="R18" s="36">
        <f>SUMIFS(СВЦЭМ!$D$39:$D$782,СВЦЭМ!$A$39:$A$782,$A18,СВЦЭМ!$B$39:$B$782,R$11)+'СЕТ СН'!$F$14+СВЦЭМ!$D$10+'СЕТ СН'!$F$5-'СЕТ СН'!$F$24</f>
        <v>2195.83094188</v>
      </c>
      <c r="S18" s="36">
        <f>SUMIFS(СВЦЭМ!$D$39:$D$782,СВЦЭМ!$A$39:$A$782,$A18,СВЦЭМ!$B$39:$B$782,S$11)+'СЕТ СН'!$F$14+СВЦЭМ!$D$10+'СЕТ СН'!$F$5-'СЕТ СН'!$F$24</f>
        <v>2194.9273058200001</v>
      </c>
      <c r="T18" s="36">
        <f>SUMIFS(СВЦЭМ!$D$39:$D$782,СВЦЭМ!$A$39:$A$782,$A18,СВЦЭМ!$B$39:$B$782,T$11)+'СЕТ СН'!$F$14+СВЦЭМ!$D$10+'СЕТ СН'!$F$5-'СЕТ СН'!$F$24</f>
        <v>2146.77467067</v>
      </c>
      <c r="U18" s="36">
        <f>SUMIFS(СВЦЭМ!$D$39:$D$782,СВЦЭМ!$A$39:$A$782,$A18,СВЦЭМ!$B$39:$B$782,U$11)+'СЕТ СН'!$F$14+СВЦЭМ!$D$10+'СЕТ СН'!$F$5-'СЕТ СН'!$F$24</f>
        <v>2145.4254650900002</v>
      </c>
      <c r="V18" s="36">
        <f>SUMIFS(СВЦЭМ!$D$39:$D$782,СВЦЭМ!$A$39:$A$782,$A18,СВЦЭМ!$B$39:$B$782,V$11)+'СЕТ СН'!$F$14+СВЦЭМ!$D$10+'СЕТ СН'!$F$5-'СЕТ СН'!$F$24</f>
        <v>2131.7850712999998</v>
      </c>
      <c r="W18" s="36">
        <f>SUMIFS(СВЦЭМ!$D$39:$D$782,СВЦЭМ!$A$39:$A$782,$A18,СВЦЭМ!$B$39:$B$782,W$11)+'СЕТ СН'!$F$14+СВЦЭМ!$D$10+'СЕТ СН'!$F$5-'СЕТ СН'!$F$24</f>
        <v>2166.1263575200001</v>
      </c>
      <c r="X18" s="36">
        <f>SUMIFS(СВЦЭМ!$D$39:$D$782,СВЦЭМ!$A$39:$A$782,$A18,СВЦЭМ!$B$39:$B$782,X$11)+'СЕТ СН'!$F$14+СВЦЭМ!$D$10+'СЕТ СН'!$F$5-'СЕТ СН'!$F$24</f>
        <v>2189.9287737700001</v>
      </c>
      <c r="Y18" s="36">
        <f>SUMIFS(СВЦЭМ!$D$39:$D$782,СВЦЭМ!$A$39:$A$782,$A18,СВЦЭМ!$B$39:$B$782,Y$11)+'СЕТ СН'!$F$14+СВЦЭМ!$D$10+'СЕТ СН'!$F$5-'СЕТ СН'!$F$24</f>
        <v>2188.34785242</v>
      </c>
    </row>
    <row r="19" spans="1:25" ht="15.75" x14ac:dyDescent="0.2">
      <c r="A19" s="35">
        <f t="shared" si="0"/>
        <v>44508</v>
      </c>
      <c r="B19" s="36">
        <f>SUMIFS(СВЦЭМ!$D$39:$D$782,СВЦЭМ!$A$39:$A$782,$A19,СВЦЭМ!$B$39:$B$782,B$11)+'СЕТ СН'!$F$14+СВЦЭМ!$D$10+'СЕТ СН'!$F$5-'СЕТ СН'!$F$24</f>
        <v>2223.68634866</v>
      </c>
      <c r="C19" s="36">
        <f>SUMIFS(СВЦЭМ!$D$39:$D$782,СВЦЭМ!$A$39:$A$782,$A19,СВЦЭМ!$B$39:$B$782,C$11)+'СЕТ СН'!$F$14+СВЦЭМ!$D$10+'СЕТ СН'!$F$5-'СЕТ СН'!$F$24</f>
        <v>2223.0618160900003</v>
      </c>
      <c r="D19" s="36">
        <f>SUMIFS(СВЦЭМ!$D$39:$D$782,СВЦЭМ!$A$39:$A$782,$A19,СВЦЭМ!$B$39:$B$782,D$11)+'СЕТ СН'!$F$14+СВЦЭМ!$D$10+'СЕТ СН'!$F$5-'СЕТ СН'!$F$24</f>
        <v>2216.5075571699999</v>
      </c>
      <c r="E19" s="36">
        <f>SUMIFS(СВЦЭМ!$D$39:$D$782,СВЦЭМ!$A$39:$A$782,$A19,СВЦЭМ!$B$39:$B$782,E$11)+'СЕТ СН'!$F$14+СВЦЭМ!$D$10+'СЕТ СН'!$F$5-'СЕТ СН'!$F$24</f>
        <v>2198.6559036600001</v>
      </c>
      <c r="F19" s="36">
        <f>SUMIFS(СВЦЭМ!$D$39:$D$782,СВЦЭМ!$A$39:$A$782,$A19,СВЦЭМ!$B$39:$B$782,F$11)+'СЕТ СН'!$F$14+СВЦЭМ!$D$10+'СЕТ СН'!$F$5-'СЕТ СН'!$F$24</f>
        <v>2199.7856075999998</v>
      </c>
      <c r="G19" s="36">
        <f>SUMIFS(СВЦЭМ!$D$39:$D$782,СВЦЭМ!$A$39:$A$782,$A19,СВЦЭМ!$B$39:$B$782,G$11)+'СЕТ СН'!$F$14+СВЦЭМ!$D$10+'СЕТ СН'!$F$5-'СЕТ СН'!$F$24</f>
        <v>2210.3397716200002</v>
      </c>
      <c r="H19" s="36">
        <f>SUMIFS(СВЦЭМ!$D$39:$D$782,СВЦЭМ!$A$39:$A$782,$A19,СВЦЭМ!$B$39:$B$782,H$11)+'СЕТ СН'!$F$14+СВЦЭМ!$D$10+'СЕТ СН'!$F$5-'СЕТ СН'!$F$24</f>
        <v>2192.952718</v>
      </c>
      <c r="I19" s="36">
        <f>SUMIFS(СВЦЭМ!$D$39:$D$782,СВЦЭМ!$A$39:$A$782,$A19,СВЦЭМ!$B$39:$B$782,I$11)+'СЕТ СН'!$F$14+СВЦЭМ!$D$10+'СЕТ СН'!$F$5-'СЕТ СН'!$F$24</f>
        <v>2170.32394058</v>
      </c>
      <c r="J19" s="36">
        <f>SUMIFS(СВЦЭМ!$D$39:$D$782,СВЦЭМ!$A$39:$A$782,$A19,СВЦЭМ!$B$39:$B$782,J$11)+'СЕТ СН'!$F$14+СВЦЭМ!$D$10+'СЕТ СН'!$F$5-'СЕТ СН'!$F$24</f>
        <v>2166.4529602600001</v>
      </c>
      <c r="K19" s="36">
        <f>SUMIFS(СВЦЭМ!$D$39:$D$782,СВЦЭМ!$A$39:$A$782,$A19,СВЦЭМ!$B$39:$B$782,K$11)+'СЕТ СН'!$F$14+СВЦЭМ!$D$10+'СЕТ СН'!$F$5-'СЕТ СН'!$F$24</f>
        <v>2129.7654414400004</v>
      </c>
      <c r="L19" s="36">
        <f>SUMIFS(СВЦЭМ!$D$39:$D$782,СВЦЭМ!$A$39:$A$782,$A19,СВЦЭМ!$B$39:$B$782,L$11)+'СЕТ СН'!$F$14+СВЦЭМ!$D$10+'СЕТ СН'!$F$5-'СЕТ СН'!$F$24</f>
        <v>2131.9740360100004</v>
      </c>
      <c r="M19" s="36">
        <f>SUMIFS(СВЦЭМ!$D$39:$D$782,СВЦЭМ!$A$39:$A$782,$A19,СВЦЭМ!$B$39:$B$782,M$11)+'СЕТ СН'!$F$14+СВЦЭМ!$D$10+'СЕТ СН'!$F$5-'СЕТ СН'!$F$24</f>
        <v>2133.3280891600002</v>
      </c>
      <c r="N19" s="36">
        <f>SUMIFS(СВЦЭМ!$D$39:$D$782,СВЦЭМ!$A$39:$A$782,$A19,СВЦЭМ!$B$39:$B$782,N$11)+'СЕТ СН'!$F$14+СВЦЭМ!$D$10+'СЕТ СН'!$F$5-'СЕТ СН'!$F$24</f>
        <v>2174.1249685900002</v>
      </c>
      <c r="O19" s="36">
        <f>SUMIFS(СВЦЭМ!$D$39:$D$782,СВЦЭМ!$A$39:$A$782,$A19,СВЦЭМ!$B$39:$B$782,O$11)+'СЕТ СН'!$F$14+СВЦЭМ!$D$10+'СЕТ СН'!$F$5-'СЕТ СН'!$F$24</f>
        <v>2174.4305127900002</v>
      </c>
      <c r="P19" s="36">
        <f>SUMIFS(СВЦЭМ!$D$39:$D$782,СВЦЭМ!$A$39:$A$782,$A19,СВЦЭМ!$B$39:$B$782,P$11)+'СЕТ СН'!$F$14+СВЦЭМ!$D$10+'СЕТ СН'!$F$5-'СЕТ СН'!$F$24</f>
        <v>2168.07450956</v>
      </c>
      <c r="Q19" s="36">
        <f>SUMIFS(СВЦЭМ!$D$39:$D$782,СВЦЭМ!$A$39:$A$782,$A19,СВЦЭМ!$B$39:$B$782,Q$11)+'СЕТ СН'!$F$14+СВЦЭМ!$D$10+'СЕТ СН'!$F$5-'СЕТ СН'!$F$24</f>
        <v>2172.1035998400002</v>
      </c>
      <c r="R19" s="36">
        <f>SUMIFS(СВЦЭМ!$D$39:$D$782,СВЦЭМ!$A$39:$A$782,$A19,СВЦЭМ!$B$39:$B$782,R$11)+'СЕТ СН'!$F$14+СВЦЭМ!$D$10+'СЕТ СН'!$F$5-'СЕТ СН'!$F$24</f>
        <v>2167.0945359300003</v>
      </c>
      <c r="S19" s="36">
        <f>SUMIFS(СВЦЭМ!$D$39:$D$782,СВЦЭМ!$A$39:$A$782,$A19,СВЦЭМ!$B$39:$B$782,S$11)+'СЕТ СН'!$F$14+СВЦЭМ!$D$10+'СЕТ СН'!$F$5-'СЕТ СН'!$F$24</f>
        <v>2161.4996175800002</v>
      </c>
      <c r="T19" s="36">
        <f>SUMIFS(СВЦЭМ!$D$39:$D$782,СВЦЭМ!$A$39:$A$782,$A19,СВЦЭМ!$B$39:$B$782,T$11)+'СЕТ СН'!$F$14+СВЦЭМ!$D$10+'СЕТ СН'!$F$5-'СЕТ СН'!$F$24</f>
        <v>2130.4231224700002</v>
      </c>
      <c r="U19" s="36">
        <f>SUMIFS(СВЦЭМ!$D$39:$D$782,СВЦЭМ!$A$39:$A$782,$A19,СВЦЭМ!$B$39:$B$782,U$11)+'СЕТ СН'!$F$14+СВЦЭМ!$D$10+'СЕТ СН'!$F$5-'СЕТ СН'!$F$24</f>
        <v>2134.9935763800004</v>
      </c>
      <c r="V19" s="36">
        <f>SUMIFS(СВЦЭМ!$D$39:$D$782,СВЦЭМ!$A$39:$A$782,$A19,СВЦЭМ!$B$39:$B$782,V$11)+'СЕТ СН'!$F$14+СВЦЭМ!$D$10+'СЕТ СН'!$F$5-'СЕТ СН'!$F$24</f>
        <v>2136.9709095300004</v>
      </c>
      <c r="W19" s="36">
        <f>SUMIFS(СВЦЭМ!$D$39:$D$782,СВЦЭМ!$A$39:$A$782,$A19,СВЦЭМ!$B$39:$B$782,W$11)+'СЕТ СН'!$F$14+СВЦЭМ!$D$10+'СЕТ СН'!$F$5-'СЕТ СН'!$F$24</f>
        <v>2157.62833103</v>
      </c>
      <c r="X19" s="36">
        <f>SUMIFS(СВЦЭМ!$D$39:$D$782,СВЦЭМ!$A$39:$A$782,$A19,СВЦЭМ!$B$39:$B$782,X$11)+'СЕТ СН'!$F$14+СВЦЭМ!$D$10+'СЕТ СН'!$F$5-'СЕТ СН'!$F$24</f>
        <v>2191.8363251500004</v>
      </c>
      <c r="Y19" s="36">
        <f>SUMIFS(СВЦЭМ!$D$39:$D$782,СВЦЭМ!$A$39:$A$782,$A19,СВЦЭМ!$B$39:$B$782,Y$11)+'СЕТ СН'!$F$14+СВЦЭМ!$D$10+'СЕТ СН'!$F$5-'СЕТ СН'!$F$24</f>
        <v>2226.5745710000001</v>
      </c>
    </row>
    <row r="20" spans="1:25" ht="15.75" x14ac:dyDescent="0.2">
      <c r="A20" s="35">
        <f t="shared" si="0"/>
        <v>44509</v>
      </c>
      <c r="B20" s="36">
        <f>SUMIFS(СВЦЭМ!$D$39:$D$782,СВЦЭМ!$A$39:$A$782,$A20,СВЦЭМ!$B$39:$B$782,B$11)+'СЕТ СН'!$F$14+СВЦЭМ!$D$10+'СЕТ СН'!$F$5-'СЕТ СН'!$F$24</f>
        <v>2230.4354607900004</v>
      </c>
      <c r="C20" s="36">
        <f>SUMIFS(СВЦЭМ!$D$39:$D$782,СВЦЭМ!$A$39:$A$782,$A20,СВЦЭМ!$B$39:$B$782,C$11)+'СЕТ СН'!$F$14+СВЦЭМ!$D$10+'СЕТ СН'!$F$5-'СЕТ СН'!$F$24</f>
        <v>2259.0836767999999</v>
      </c>
      <c r="D20" s="36">
        <f>SUMIFS(СВЦЭМ!$D$39:$D$782,СВЦЭМ!$A$39:$A$782,$A20,СВЦЭМ!$B$39:$B$782,D$11)+'СЕТ СН'!$F$14+СВЦЭМ!$D$10+'СЕТ СН'!$F$5-'СЕТ СН'!$F$24</f>
        <v>2283.2625562600001</v>
      </c>
      <c r="E20" s="36">
        <f>SUMIFS(СВЦЭМ!$D$39:$D$782,СВЦЭМ!$A$39:$A$782,$A20,СВЦЭМ!$B$39:$B$782,E$11)+'СЕТ СН'!$F$14+СВЦЭМ!$D$10+'СЕТ СН'!$F$5-'СЕТ СН'!$F$24</f>
        <v>2298.2003088800002</v>
      </c>
      <c r="F20" s="36">
        <f>SUMIFS(СВЦЭМ!$D$39:$D$782,СВЦЭМ!$A$39:$A$782,$A20,СВЦЭМ!$B$39:$B$782,F$11)+'СЕТ СН'!$F$14+СВЦЭМ!$D$10+'СЕТ СН'!$F$5-'СЕТ СН'!$F$24</f>
        <v>2294.31398175</v>
      </c>
      <c r="G20" s="36">
        <f>SUMIFS(СВЦЭМ!$D$39:$D$782,СВЦЭМ!$A$39:$A$782,$A20,СВЦЭМ!$B$39:$B$782,G$11)+'СЕТ СН'!$F$14+СВЦЭМ!$D$10+'СЕТ СН'!$F$5-'СЕТ СН'!$F$24</f>
        <v>2282.3502157500002</v>
      </c>
      <c r="H20" s="36">
        <f>SUMIFS(СВЦЭМ!$D$39:$D$782,СВЦЭМ!$A$39:$A$782,$A20,СВЦЭМ!$B$39:$B$782,H$11)+'СЕТ СН'!$F$14+СВЦЭМ!$D$10+'СЕТ СН'!$F$5-'СЕТ СН'!$F$24</f>
        <v>2244.2236550400003</v>
      </c>
      <c r="I20" s="36">
        <f>SUMIFS(СВЦЭМ!$D$39:$D$782,СВЦЭМ!$A$39:$A$782,$A20,СВЦЭМ!$B$39:$B$782,I$11)+'СЕТ СН'!$F$14+СВЦЭМ!$D$10+'СЕТ СН'!$F$5-'СЕТ СН'!$F$24</f>
        <v>2209.2130381200004</v>
      </c>
      <c r="J20" s="36">
        <f>SUMIFS(СВЦЭМ!$D$39:$D$782,СВЦЭМ!$A$39:$A$782,$A20,СВЦЭМ!$B$39:$B$782,J$11)+'СЕТ СН'!$F$14+СВЦЭМ!$D$10+'СЕТ СН'!$F$5-'СЕТ СН'!$F$24</f>
        <v>2204.29316195</v>
      </c>
      <c r="K20" s="36">
        <f>SUMIFS(СВЦЭМ!$D$39:$D$782,СВЦЭМ!$A$39:$A$782,$A20,СВЦЭМ!$B$39:$B$782,K$11)+'СЕТ СН'!$F$14+СВЦЭМ!$D$10+'СЕТ СН'!$F$5-'СЕТ СН'!$F$24</f>
        <v>2206.4305261500003</v>
      </c>
      <c r="L20" s="36">
        <f>SUMIFS(СВЦЭМ!$D$39:$D$782,СВЦЭМ!$A$39:$A$782,$A20,СВЦЭМ!$B$39:$B$782,L$11)+'СЕТ СН'!$F$14+СВЦЭМ!$D$10+'СЕТ СН'!$F$5-'СЕТ СН'!$F$24</f>
        <v>2205.08666008</v>
      </c>
      <c r="M20" s="36">
        <f>SUMIFS(СВЦЭМ!$D$39:$D$782,СВЦЭМ!$A$39:$A$782,$A20,СВЦЭМ!$B$39:$B$782,M$11)+'СЕТ СН'!$F$14+СВЦЭМ!$D$10+'СЕТ СН'!$F$5-'СЕТ СН'!$F$24</f>
        <v>2201.65406635</v>
      </c>
      <c r="N20" s="36">
        <f>SUMIFS(СВЦЭМ!$D$39:$D$782,СВЦЭМ!$A$39:$A$782,$A20,СВЦЭМ!$B$39:$B$782,N$11)+'СЕТ СН'!$F$14+СВЦЭМ!$D$10+'СЕТ СН'!$F$5-'СЕТ СН'!$F$24</f>
        <v>2236.2930107900002</v>
      </c>
      <c r="O20" s="36">
        <f>SUMIFS(СВЦЭМ!$D$39:$D$782,СВЦЭМ!$A$39:$A$782,$A20,СВЦЭМ!$B$39:$B$782,O$11)+'СЕТ СН'!$F$14+СВЦЭМ!$D$10+'СЕТ СН'!$F$5-'СЕТ СН'!$F$24</f>
        <v>2243.3241800200003</v>
      </c>
      <c r="P20" s="36">
        <f>SUMIFS(СВЦЭМ!$D$39:$D$782,СВЦЭМ!$A$39:$A$782,$A20,СВЦЭМ!$B$39:$B$782,P$11)+'СЕТ СН'!$F$14+СВЦЭМ!$D$10+'СЕТ СН'!$F$5-'СЕТ СН'!$F$24</f>
        <v>2248.9247434200001</v>
      </c>
      <c r="Q20" s="36">
        <f>SUMIFS(СВЦЭМ!$D$39:$D$782,СВЦЭМ!$A$39:$A$782,$A20,СВЦЭМ!$B$39:$B$782,Q$11)+'СЕТ СН'!$F$14+СВЦЭМ!$D$10+'СЕТ СН'!$F$5-'СЕТ СН'!$F$24</f>
        <v>2261.1571063299998</v>
      </c>
      <c r="R20" s="36">
        <f>SUMIFS(СВЦЭМ!$D$39:$D$782,СВЦЭМ!$A$39:$A$782,$A20,СВЦЭМ!$B$39:$B$782,R$11)+'СЕТ СН'!$F$14+СВЦЭМ!$D$10+'СЕТ СН'!$F$5-'СЕТ СН'!$F$24</f>
        <v>2272.5948553300004</v>
      </c>
      <c r="S20" s="36">
        <f>SUMIFS(СВЦЭМ!$D$39:$D$782,СВЦЭМ!$A$39:$A$782,$A20,СВЦЭМ!$B$39:$B$782,S$11)+'СЕТ СН'!$F$14+СВЦЭМ!$D$10+'СЕТ СН'!$F$5-'СЕТ СН'!$F$24</f>
        <v>2268.68583506</v>
      </c>
      <c r="T20" s="36">
        <f>SUMIFS(СВЦЭМ!$D$39:$D$782,СВЦЭМ!$A$39:$A$782,$A20,СВЦЭМ!$B$39:$B$782,T$11)+'СЕТ СН'!$F$14+СВЦЭМ!$D$10+'СЕТ СН'!$F$5-'СЕТ СН'!$F$24</f>
        <v>2241.27133486</v>
      </c>
      <c r="U20" s="36">
        <f>SUMIFS(СВЦЭМ!$D$39:$D$782,СВЦЭМ!$A$39:$A$782,$A20,СВЦЭМ!$B$39:$B$782,U$11)+'СЕТ СН'!$F$14+СВЦЭМ!$D$10+'СЕТ СН'!$F$5-'СЕТ СН'!$F$24</f>
        <v>2232.9347347900002</v>
      </c>
      <c r="V20" s="36">
        <f>SUMIFS(СВЦЭМ!$D$39:$D$782,СВЦЭМ!$A$39:$A$782,$A20,СВЦЭМ!$B$39:$B$782,V$11)+'СЕТ СН'!$F$14+СВЦЭМ!$D$10+'СЕТ СН'!$F$5-'СЕТ СН'!$F$24</f>
        <v>2229.3568145700001</v>
      </c>
      <c r="W20" s="36">
        <f>SUMIFS(СВЦЭМ!$D$39:$D$782,СВЦЭМ!$A$39:$A$782,$A20,СВЦЭМ!$B$39:$B$782,W$11)+'СЕТ СН'!$F$14+СВЦЭМ!$D$10+'СЕТ СН'!$F$5-'СЕТ СН'!$F$24</f>
        <v>2245.7365614199998</v>
      </c>
      <c r="X20" s="36">
        <f>SUMIFS(СВЦЭМ!$D$39:$D$782,СВЦЭМ!$A$39:$A$782,$A20,СВЦЭМ!$B$39:$B$782,X$11)+'СЕТ СН'!$F$14+СВЦЭМ!$D$10+'СЕТ СН'!$F$5-'СЕТ СН'!$F$24</f>
        <v>2258.5316891100001</v>
      </c>
      <c r="Y20" s="36">
        <f>SUMIFS(СВЦЭМ!$D$39:$D$782,СВЦЭМ!$A$39:$A$782,$A20,СВЦЭМ!$B$39:$B$782,Y$11)+'СЕТ СН'!$F$14+СВЦЭМ!$D$10+'СЕТ СН'!$F$5-'СЕТ СН'!$F$24</f>
        <v>2290.9592023300002</v>
      </c>
    </row>
    <row r="21" spans="1:25" ht="15.75" x14ac:dyDescent="0.2">
      <c r="A21" s="35">
        <f t="shared" si="0"/>
        <v>44510</v>
      </c>
      <c r="B21" s="36">
        <f>SUMIFS(СВЦЭМ!$D$39:$D$782,СВЦЭМ!$A$39:$A$782,$A21,СВЦЭМ!$B$39:$B$782,B$11)+'СЕТ СН'!$F$14+СВЦЭМ!$D$10+'СЕТ СН'!$F$5-'СЕТ СН'!$F$24</f>
        <v>2248.80294658</v>
      </c>
      <c r="C21" s="36">
        <f>SUMIFS(СВЦЭМ!$D$39:$D$782,СВЦЭМ!$A$39:$A$782,$A21,СВЦЭМ!$B$39:$B$782,C$11)+'СЕТ СН'!$F$14+СВЦЭМ!$D$10+'СЕТ СН'!$F$5-'СЕТ СН'!$F$24</f>
        <v>2251.1242702600002</v>
      </c>
      <c r="D21" s="36">
        <f>SUMIFS(СВЦЭМ!$D$39:$D$782,СВЦЭМ!$A$39:$A$782,$A21,СВЦЭМ!$B$39:$B$782,D$11)+'СЕТ СН'!$F$14+СВЦЭМ!$D$10+'СЕТ СН'!$F$5-'СЕТ СН'!$F$24</f>
        <v>2185.5497832400001</v>
      </c>
      <c r="E21" s="36">
        <f>SUMIFS(СВЦЭМ!$D$39:$D$782,СВЦЭМ!$A$39:$A$782,$A21,СВЦЭМ!$B$39:$B$782,E$11)+'СЕТ СН'!$F$14+СВЦЭМ!$D$10+'СЕТ СН'!$F$5-'СЕТ СН'!$F$24</f>
        <v>2152.4490840500002</v>
      </c>
      <c r="F21" s="36">
        <f>SUMIFS(СВЦЭМ!$D$39:$D$782,СВЦЭМ!$A$39:$A$782,$A21,СВЦЭМ!$B$39:$B$782,F$11)+'СЕТ СН'!$F$14+СВЦЭМ!$D$10+'СЕТ СН'!$F$5-'СЕТ СН'!$F$24</f>
        <v>2155.4100005800001</v>
      </c>
      <c r="G21" s="36">
        <f>SUMIFS(СВЦЭМ!$D$39:$D$782,СВЦЭМ!$A$39:$A$782,$A21,СВЦЭМ!$B$39:$B$782,G$11)+'СЕТ СН'!$F$14+СВЦЭМ!$D$10+'СЕТ СН'!$F$5-'СЕТ СН'!$F$24</f>
        <v>2170.9287347400004</v>
      </c>
      <c r="H21" s="36">
        <f>SUMIFS(СВЦЭМ!$D$39:$D$782,СВЦЭМ!$A$39:$A$782,$A21,СВЦЭМ!$B$39:$B$782,H$11)+'СЕТ СН'!$F$14+СВЦЭМ!$D$10+'СЕТ СН'!$F$5-'СЕТ СН'!$F$24</f>
        <v>2199.8187452399998</v>
      </c>
      <c r="I21" s="36">
        <f>SUMIFS(СВЦЭМ!$D$39:$D$782,СВЦЭМ!$A$39:$A$782,$A21,СВЦЭМ!$B$39:$B$782,I$11)+'СЕТ СН'!$F$14+СВЦЭМ!$D$10+'СЕТ СН'!$F$5-'СЕТ СН'!$F$24</f>
        <v>2196.5713621900004</v>
      </c>
      <c r="J21" s="36">
        <f>SUMIFS(СВЦЭМ!$D$39:$D$782,СВЦЭМ!$A$39:$A$782,$A21,СВЦЭМ!$B$39:$B$782,J$11)+'СЕТ СН'!$F$14+СВЦЭМ!$D$10+'СЕТ СН'!$F$5-'СЕТ СН'!$F$24</f>
        <v>2214.7927419900002</v>
      </c>
      <c r="K21" s="36">
        <f>SUMIFS(СВЦЭМ!$D$39:$D$782,СВЦЭМ!$A$39:$A$782,$A21,СВЦЭМ!$B$39:$B$782,K$11)+'СЕТ СН'!$F$14+СВЦЭМ!$D$10+'СЕТ СН'!$F$5-'СЕТ СН'!$F$24</f>
        <v>2228.2574232799998</v>
      </c>
      <c r="L21" s="36">
        <f>SUMIFS(СВЦЭМ!$D$39:$D$782,СВЦЭМ!$A$39:$A$782,$A21,СВЦЭМ!$B$39:$B$782,L$11)+'СЕТ СН'!$F$14+СВЦЭМ!$D$10+'СЕТ СН'!$F$5-'СЕТ СН'!$F$24</f>
        <v>2243.64356481</v>
      </c>
      <c r="M21" s="36">
        <f>SUMIFS(СВЦЭМ!$D$39:$D$782,СВЦЭМ!$A$39:$A$782,$A21,СВЦЭМ!$B$39:$B$782,M$11)+'СЕТ СН'!$F$14+СВЦЭМ!$D$10+'СЕТ СН'!$F$5-'СЕТ СН'!$F$24</f>
        <v>2246.29141897</v>
      </c>
      <c r="N21" s="36">
        <f>SUMIFS(СВЦЭМ!$D$39:$D$782,СВЦЭМ!$A$39:$A$782,$A21,СВЦЭМ!$B$39:$B$782,N$11)+'СЕТ СН'!$F$14+СВЦЭМ!$D$10+'СЕТ СН'!$F$5-'СЕТ СН'!$F$24</f>
        <v>2273.9452531100001</v>
      </c>
      <c r="O21" s="36">
        <f>SUMIFS(СВЦЭМ!$D$39:$D$782,СВЦЭМ!$A$39:$A$782,$A21,СВЦЭМ!$B$39:$B$782,O$11)+'СЕТ СН'!$F$14+СВЦЭМ!$D$10+'СЕТ СН'!$F$5-'СЕТ СН'!$F$24</f>
        <v>2284.7552530399998</v>
      </c>
      <c r="P21" s="36">
        <f>SUMIFS(СВЦЭМ!$D$39:$D$782,СВЦЭМ!$A$39:$A$782,$A21,СВЦЭМ!$B$39:$B$782,P$11)+'СЕТ СН'!$F$14+СВЦЭМ!$D$10+'СЕТ СН'!$F$5-'СЕТ СН'!$F$24</f>
        <v>2286.6523237400002</v>
      </c>
      <c r="Q21" s="36">
        <f>SUMIFS(СВЦЭМ!$D$39:$D$782,СВЦЭМ!$A$39:$A$782,$A21,СВЦЭМ!$B$39:$B$782,Q$11)+'СЕТ СН'!$F$14+СВЦЭМ!$D$10+'СЕТ СН'!$F$5-'СЕТ СН'!$F$24</f>
        <v>2276.19608272</v>
      </c>
      <c r="R21" s="36">
        <f>SUMIFS(СВЦЭМ!$D$39:$D$782,СВЦЭМ!$A$39:$A$782,$A21,СВЦЭМ!$B$39:$B$782,R$11)+'СЕТ СН'!$F$14+СВЦЭМ!$D$10+'СЕТ СН'!$F$5-'СЕТ СН'!$F$24</f>
        <v>2270.6097730900001</v>
      </c>
      <c r="S21" s="36">
        <f>SUMIFS(СВЦЭМ!$D$39:$D$782,СВЦЭМ!$A$39:$A$782,$A21,СВЦЭМ!$B$39:$B$782,S$11)+'СЕТ СН'!$F$14+СВЦЭМ!$D$10+'СЕТ СН'!$F$5-'СЕТ СН'!$F$24</f>
        <v>2269.1114931800003</v>
      </c>
      <c r="T21" s="36">
        <f>SUMIFS(СВЦЭМ!$D$39:$D$782,СВЦЭМ!$A$39:$A$782,$A21,СВЦЭМ!$B$39:$B$782,T$11)+'СЕТ СН'!$F$14+СВЦЭМ!$D$10+'СЕТ СН'!$F$5-'СЕТ СН'!$F$24</f>
        <v>2226.1087406800002</v>
      </c>
      <c r="U21" s="36">
        <f>SUMIFS(СВЦЭМ!$D$39:$D$782,СВЦЭМ!$A$39:$A$782,$A21,СВЦЭМ!$B$39:$B$782,U$11)+'СЕТ СН'!$F$14+СВЦЭМ!$D$10+'СЕТ СН'!$F$5-'СЕТ СН'!$F$24</f>
        <v>2222.1259654300002</v>
      </c>
      <c r="V21" s="36">
        <f>SUMIFS(СВЦЭМ!$D$39:$D$782,СВЦЭМ!$A$39:$A$782,$A21,СВЦЭМ!$B$39:$B$782,V$11)+'СЕТ СН'!$F$14+СВЦЭМ!$D$10+'СЕТ СН'!$F$5-'СЕТ СН'!$F$24</f>
        <v>2149.57946696</v>
      </c>
      <c r="W21" s="36">
        <f>SUMIFS(СВЦЭМ!$D$39:$D$782,СВЦЭМ!$A$39:$A$782,$A21,СВЦЭМ!$B$39:$B$782,W$11)+'СЕТ СН'!$F$14+СВЦЭМ!$D$10+'СЕТ СН'!$F$5-'СЕТ СН'!$F$24</f>
        <v>2177.24554025</v>
      </c>
      <c r="X21" s="36">
        <f>SUMIFS(СВЦЭМ!$D$39:$D$782,СВЦЭМ!$A$39:$A$782,$A21,СВЦЭМ!$B$39:$B$782,X$11)+'СЕТ СН'!$F$14+СВЦЭМ!$D$10+'СЕТ СН'!$F$5-'СЕТ СН'!$F$24</f>
        <v>2217.8769874500003</v>
      </c>
      <c r="Y21" s="36">
        <f>SUMIFS(СВЦЭМ!$D$39:$D$782,СВЦЭМ!$A$39:$A$782,$A21,СВЦЭМ!$B$39:$B$782,Y$11)+'СЕТ СН'!$F$14+СВЦЭМ!$D$10+'СЕТ СН'!$F$5-'СЕТ СН'!$F$24</f>
        <v>2250.2365168200004</v>
      </c>
    </row>
    <row r="22" spans="1:25" ht="15.75" x14ac:dyDescent="0.2">
      <c r="A22" s="35">
        <f t="shared" si="0"/>
        <v>44511</v>
      </c>
      <c r="B22" s="36">
        <f>SUMIFS(СВЦЭМ!$D$39:$D$782,СВЦЭМ!$A$39:$A$782,$A22,СВЦЭМ!$B$39:$B$782,B$11)+'СЕТ СН'!$F$14+СВЦЭМ!$D$10+'СЕТ СН'!$F$5-'СЕТ СН'!$F$24</f>
        <v>2245.8527329500002</v>
      </c>
      <c r="C22" s="36">
        <f>SUMIFS(СВЦЭМ!$D$39:$D$782,СВЦЭМ!$A$39:$A$782,$A22,СВЦЭМ!$B$39:$B$782,C$11)+'СЕТ СН'!$F$14+СВЦЭМ!$D$10+'СЕТ СН'!$F$5-'СЕТ СН'!$F$24</f>
        <v>2251.3677410400001</v>
      </c>
      <c r="D22" s="36">
        <f>SUMIFS(СВЦЭМ!$D$39:$D$782,СВЦЭМ!$A$39:$A$782,$A22,СВЦЭМ!$B$39:$B$782,D$11)+'СЕТ СН'!$F$14+СВЦЭМ!$D$10+'СЕТ СН'!$F$5-'СЕТ СН'!$F$24</f>
        <v>2165.8837363299999</v>
      </c>
      <c r="E22" s="36">
        <f>SUMIFS(СВЦЭМ!$D$39:$D$782,СВЦЭМ!$A$39:$A$782,$A22,СВЦЭМ!$B$39:$B$782,E$11)+'СЕТ СН'!$F$14+СВЦЭМ!$D$10+'СЕТ СН'!$F$5-'СЕТ СН'!$F$24</f>
        <v>2145.27967033</v>
      </c>
      <c r="F22" s="36">
        <f>SUMIFS(СВЦЭМ!$D$39:$D$782,СВЦЭМ!$A$39:$A$782,$A22,СВЦЭМ!$B$39:$B$782,F$11)+'СЕТ СН'!$F$14+СВЦЭМ!$D$10+'СЕТ СН'!$F$5-'СЕТ СН'!$F$24</f>
        <v>2148.99666557</v>
      </c>
      <c r="G22" s="36">
        <f>SUMIFS(СВЦЭМ!$D$39:$D$782,СВЦЭМ!$A$39:$A$782,$A22,СВЦЭМ!$B$39:$B$782,G$11)+'СЕТ СН'!$F$14+СВЦЭМ!$D$10+'СЕТ СН'!$F$5-'СЕТ СН'!$F$24</f>
        <v>2155.3916218700001</v>
      </c>
      <c r="H22" s="36">
        <f>SUMIFS(СВЦЭМ!$D$39:$D$782,СВЦЭМ!$A$39:$A$782,$A22,СВЦЭМ!$B$39:$B$782,H$11)+'СЕТ СН'!$F$14+СВЦЭМ!$D$10+'СЕТ СН'!$F$5-'СЕТ СН'!$F$24</f>
        <v>2222.9648688300003</v>
      </c>
      <c r="I22" s="36">
        <f>SUMIFS(СВЦЭМ!$D$39:$D$782,СВЦЭМ!$A$39:$A$782,$A22,СВЦЭМ!$B$39:$B$782,I$11)+'СЕТ СН'!$F$14+СВЦЭМ!$D$10+'СЕТ СН'!$F$5-'СЕТ СН'!$F$24</f>
        <v>2218.7935088600002</v>
      </c>
      <c r="J22" s="36">
        <f>SUMIFS(СВЦЭМ!$D$39:$D$782,СВЦЭМ!$A$39:$A$782,$A22,СВЦЭМ!$B$39:$B$782,J$11)+'СЕТ СН'!$F$14+СВЦЭМ!$D$10+'СЕТ СН'!$F$5-'СЕТ СН'!$F$24</f>
        <v>2221.1723457400003</v>
      </c>
      <c r="K22" s="36">
        <f>SUMIFS(СВЦЭМ!$D$39:$D$782,СВЦЭМ!$A$39:$A$782,$A22,СВЦЭМ!$B$39:$B$782,K$11)+'СЕТ СН'!$F$14+СВЦЭМ!$D$10+'СЕТ СН'!$F$5-'СЕТ СН'!$F$24</f>
        <v>2233.1576790400004</v>
      </c>
      <c r="L22" s="36">
        <f>SUMIFS(СВЦЭМ!$D$39:$D$782,СВЦЭМ!$A$39:$A$782,$A22,СВЦЭМ!$B$39:$B$782,L$11)+'СЕТ СН'!$F$14+СВЦЭМ!$D$10+'СЕТ СН'!$F$5-'СЕТ СН'!$F$24</f>
        <v>2248.8744983699999</v>
      </c>
      <c r="M22" s="36">
        <f>SUMIFS(СВЦЭМ!$D$39:$D$782,СВЦЭМ!$A$39:$A$782,$A22,СВЦЭМ!$B$39:$B$782,M$11)+'СЕТ СН'!$F$14+СВЦЭМ!$D$10+'СЕТ СН'!$F$5-'СЕТ СН'!$F$24</f>
        <v>2254.4591245800002</v>
      </c>
      <c r="N22" s="36">
        <f>SUMIFS(СВЦЭМ!$D$39:$D$782,СВЦЭМ!$A$39:$A$782,$A22,СВЦЭМ!$B$39:$B$782,N$11)+'СЕТ СН'!$F$14+СВЦЭМ!$D$10+'СЕТ СН'!$F$5-'СЕТ СН'!$F$24</f>
        <v>2271.69833625</v>
      </c>
      <c r="O22" s="36">
        <f>SUMIFS(СВЦЭМ!$D$39:$D$782,СВЦЭМ!$A$39:$A$782,$A22,СВЦЭМ!$B$39:$B$782,O$11)+'СЕТ СН'!$F$14+СВЦЭМ!$D$10+'СЕТ СН'!$F$5-'СЕТ СН'!$F$24</f>
        <v>2282.0696502400001</v>
      </c>
      <c r="P22" s="36">
        <f>SUMIFS(СВЦЭМ!$D$39:$D$782,СВЦЭМ!$A$39:$A$782,$A22,СВЦЭМ!$B$39:$B$782,P$11)+'СЕТ СН'!$F$14+СВЦЭМ!$D$10+'СЕТ СН'!$F$5-'СЕТ СН'!$F$24</f>
        <v>2291.0994371400002</v>
      </c>
      <c r="Q22" s="36">
        <f>SUMIFS(СВЦЭМ!$D$39:$D$782,СВЦЭМ!$A$39:$A$782,$A22,СВЦЭМ!$B$39:$B$782,Q$11)+'СЕТ СН'!$F$14+СВЦЭМ!$D$10+'СЕТ СН'!$F$5-'СЕТ СН'!$F$24</f>
        <v>2298.3933662099998</v>
      </c>
      <c r="R22" s="36">
        <f>SUMIFS(СВЦЭМ!$D$39:$D$782,СВЦЭМ!$A$39:$A$782,$A22,СВЦЭМ!$B$39:$B$782,R$11)+'СЕТ СН'!$F$14+СВЦЭМ!$D$10+'СЕТ СН'!$F$5-'СЕТ СН'!$F$24</f>
        <v>2293.9128992100004</v>
      </c>
      <c r="S22" s="36">
        <f>SUMIFS(СВЦЭМ!$D$39:$D$782,СВЦЭМ!$A$39:$A$782,$A22,СВЦЭМ!$B$39:$B$782,S$11)+'СЕТ СН'!$F$14+СВЦЭМ!$D$10+'СЕТ СН'!$F$5-'СЕТ СН'!$F$24</f>
        <v>2279.99529334</v>
      </c>
      <c r="T22" s="36">
        <f>SUMIFS(СВЦЭМ!$D$39:$D$782,СВЦЭМ!$A$39:$A$782,$A22,СВЦЭМ!$B$39:$B$782,T$11)+'СЕТ СН'!$F$14+СВЦЭМ!$D$10+'СЕТ СН'!$F$5-'СЕТ СН'!$F$24</f>
        <v>2246.8831866099999</v>
      </c>
      <c r="U22" s="36">
        <f>SUMIFS(СВЦЭМ!$D$39:$D$782,СВЦЭМ!$A$39:$A$782,$A22,СВЦЭМ!$B$39:$B$782,U$11)+'СЕТ СН'!$F$14+СВЦЭМ!$D$10+'СЕТ СН'!$F$5-'СЕТ СН'!$F$24</f>
        <v>2220.0678040100001</v>
      </c>
      <c r="V22" s="36">
        <f>SUMIFS(СВЦЭМ!$D$39:$D$782,СВЦЭМ!$A$39:$A$782,$A22,СВЦЭМ!$B$39:$B$782,V$11)+'СЕТ СН'!$F$14+СВЦЭМ!$D$10+'СЕТ СН'!$F$5-'СЕТ СН'!$F$24</f>
        <v>2132.0061056700001</v>
      </c>
      <c r="W22" s="36">
        <f>SUMIFS(СВЦЭМ!$D$39:$D$782,СВЦЭМ!$A$39:$A$782,$A22,СВЦЭМ!$B$39:$B$782,W$11)+'СЕТ СН'!$F$14+СВЦЭМ!$D$10+'СЕТ СН'!$F$5-'СЕТ СН'!$F$24</f>
        <v>2165.18034545</v>
      </c>
      <c r="X22" s="36">
        <f>SUMIFS(СВЦЭМ!$D$39:$D$782,СВЦЭМ!$A$39:$A$782,$A22,СВЦЭМ!$B$39:$B$782,X$11)+'СЕТ СН'!$F$14+СВЦЭМ!$D$10+'СЕТ СН'!$F$5-'СЕТ СН'!$F$24</f>
        <v>2220.5930326799999</v>
      </c>
      <c r="Y22" s="36">
        <f>SUMIFS(СВЦЭМ!$D$39:$D$782,СВЦЭМ!$A$39:$A$782,$A22,СВЦЭМ!$B$39:$B$782,Y$11)+'СЕТ СН'!$F$14+СВЦЭМ!$D$10+'СЕТ СН'!$F$5-'СЕТ СН'!$F$24</f>
        <v>2238.3414823500002</v>
      </c>
    </row>
    <row r="23" spans="1:25" ht="15.75" x14ac:dyDescent="0.2">
      <c r="A23" s="35">
        <f t="shared" si="0"/>
        <v>44512</v>
      </c>
      <c r="B23" s="36">
        <f>SUMIFS(СВЦЭМ!$D$39:$D$782,СВЦЭМ!$A$39:$A$782,$A23,СВЦЭМ!$B$39:$B$782,B$11)+'СЕТ СН'!$F$14+СВЦЭМ!$D$10+'СЕТ СН'!$F$5-'СЕТ СН'!$F$24</f>
        <v>2170.94485437</v>
      </c>
      <c r="C23" s="36">
        <f>SUMIFS(СВЦЭМ!$D$39:$D$782,СВЦЭМ!$A$39:$A$782,$A23,СВЦЭМ!$B$39:$B$782,C$11)+'СЕТ СН'!$F$14+СВЦЭМ!$D$10+'СЕТ СН'!$F$5-'СЕТ СН'!$F$24</f>
        <v>2193.1539580200001</v>
      </c>
      <c r="D23" s="36">
        <f>SUMIFS(СВЦЭМ!$D$39:$D$782,СВЦЭМ!$A$39:$A$782,$A23,СВЦЭМ!$B$39:$B$782,D$11)+'СЕТ СН'!$F$14+СВЦЭМ!$D$10+'СЕТ СН'!$F$5-'СЕТ СН'!$F$24</f>
        <v>2245.0301138200002</v>
      </c>
      <c r="E23" s="36">
        <f>SUMIFS(СВЦЭМ!$D$39:$D$782,СВЦЭМ!$A$39:$A$782,$A23,СВЦЭМ!$B$39:$B$782,E$11)+'СЕТ СН'!$F$14+СВЦЭМ!$D$10+'СЕТ СН'!$F$5-'СЕТ СН'!$F$24</f>
        <v>2267.0579765800003</v>
      </c>
      <c r="F23" s="36">
        <f>SUMIFS(СВЦЭМ!$D$39:$D$782,СВЦЭМ!$A$39:$A$782,$A23,СВЦЭМ!$B$39:$B$782,F$11)+'СЕТ СН'!$F$14+СВЦЭМ!$D$10+'СЕТ СН'!$F$5-'СЕТ СН'!$F$24</f>
        <v>2266.7861201200003</v>
      </c>
      <c r="G23" s="36">
        <f>SUMIFS(СВЦЭМ!$D$39:$D$782,СВЦЭМ!$A$39:$A$782,$A23,СВЦЭМ!$B$39:$B$782,G$11)+'СЕТ СН'!$F$14+СВЦЭМ!$D$10+'СЕТ СН'!$F$5-'СЕТ СН'!$F$24</f>
        <v>2201.2541506699999</v>
      </c>
      <c r="H23" s="36">
        <f>SUMIFS(СВЦЭМ!$D$39:$D$782,СВЦЭМ!$A$39:$A$782,$A23,СВЦЭМ!$B$39:$B$782,H$11)+'СЕТ СН'!$F$14+СВЦЭМ!$D$10+'СЕТ СН'!$F$5-'СЕТ СН'!$F$24</f>
        <v>2206.3014046600001</v>
      </c>
      <c r="I23" s="36">
        <f>SUMIFS(СВЦЭМ!$D$39:$D$782,СВЦЭМ!$A$39:$A$782,$A23,СВЦЭМ!$B$39:$B$782,I$11)+'СЕТ СН'!$F$14+СВЦЭМ!$D$10+'СЕТ СН'!$F$5-'СЕТ СН'!$F$24</f>
        <v>2173.5068314800001</v>
      </c>
      <c r="J23" s="36">
        <f>SUMIFS(СВЦЭМ!$D$39:$D$782,СВЦЭМ!$A$39:$A$782,$A23,СВЦЭМ!$B$39:$B$782,J$11)+'СЕТ СН'!$F$14+СВЦЭМ!$D$10+'СЕТ СН'!$F$5-'СЕТ СН'!$F$24</f>
        <v>2147.3457200299999</v>
      </c>
      <c r="K23" s="36">
        <f>SUMIFS(СВЦЭМ!$D$39:$D$782,СВЦЭМ!$A$39:$A$782,$A23,СВЦЭМ!$B$39:$B$782,K$11)+'СЕТ СН'!$F$14+СВЦЭМ!$D$10+'СЕТ СН'!$F$5-'СЕТ СН'!$F$24</f>
        <v>2119.04319872</v>
      </c>
      <c r="L23" s="36">
        <f>SUMIFS(СВЦЭМ!$D$39:$D$782,СВЦЭМ!$A$39:$A$782,$A23,СВЦЭМ!$B$39:$B$782,L$11)+'СЕТ СН'!$F$14+СВЦЭМ!$D$10+'СЕТ СН'!$F$5-'СЕТ СН'!$F$24</f>
        <v>2128.2653669600004</v>
      </c>
      <c r="M23" s="36">
        <f>SUMIFS(СВЦЭМ!$D$39:$D$782,СВЦЭМ!$A$39:$A$782,$A23,СВЦЭМ!$B$39:$B$782,M$11)+'СЕТ СН'!$F$14+СВЦЭМ!$D$10+'СЕТ СН'!$F$5-'СЕТ СН'!$F$24</f>
        <v>2122.9333675300004</v>
      </c>
      <c r="N23" s="36">
        <f>SUMIFS(СВЦЭМ!$D$39:$D$782,СВЦЭМ!$A$39:$A$782,$A23,СВЦЭМ!$B$39:$B$782,N$11)+'СЕТ СН'!$F$14+СВЦЭМ!$D$10+'СЕТ СН'!$F$5-'СЕТ СН'!$F$24</f>
        <v>2197.3167967500003</v>
      </c>
      <c r="O23" s="36">
        <f>SUMIFS(СВЦЭМ!$D$39:$D$782,СВЦЭМ!$A$39:$A$782,$A23,СВЦЭМ!$B$39:$B$782,O$11)+'СЕТ СН'!$F$14+СВЦЭМ!$D$10+'СЕТ СН'!$F$5-'СЕТ СН'!$F$24</f>
        <v>2154.7315561</v>
      </c>
      <c r="P23" s="36">
        <f>SUMIFS(СВЦЭМ!$D$39:$D$782,СВЦЭМ!$A$39:$A$782,$A23,СВЦЭМ!$B$39:$B$782,P$11)+'СЕТ СН'!$F$14+СВЦЭМ!$D$10+'СЕТ СН'!$F$5-'СЕТ СН'!$F$24</f>
        <v>2116.4442144300001</v>
      </c>
      <c r="Q23" s="36">
        <f>SUMIFS(СВЦЭМ!$D$39:$D$782,СВЦЭМ!$A$39:$A$782,$A23,СВЦЭМ!$B$39:$B$782,Q$11)+'СЕТ СН'!$F$14+СВЦЭМ!$D$10+'СЕТ СН'!$F$5-'СЕТ СН'!$F$24</f>
        <v>2201.2211893000003</v>
      </c>
      <c r="R23" s="36">
        <f>SUMIFS(СВЦЭМ!$D$39:$D$782,СВЦЭМ!$A$39:$A$782,$A23,СВЦЭМ!$B$39:$B$782,R$11)+'СЕТ СН'!$F$14+СВЦЭМ!$D$10+'СЕТ СН'!$F$5-'СЕТ СН'!$F$24</f>
        <v>2121.6020511500001</v>
      </c>
      <c r="S23" s="36">
        <f>SUMIFS(СВЦЭМ!$D$39:$D$782,СВЦЭМ!$A$39:$A$782,$A23,СВЦЭМ!$B$39:$B$782,S$11)+'СЕТ СН'!$F$14+СВЦЭМ!$D$10+'СЕТ СН'!$F$5-'СЕТ СН'!$F$24</f>
        <v>2120.4975781399999</v>
      </c>
      <c r="T23" s="36">
        <f>SUMIFS(СВЦЭМ!$D$39:$D$782,СВЦЭМ!$A$39:$A$782,$A23,СВЦЭМ!$B$39:$B$782,T$11)+'СЕТ СН'!$F$14+СВЦЭМ!$D$10+'СЕТ СН'!$F$5-'СЕТ СН'!$F$24</f>
        <v>2144.26132951</v>
      </c>
      <c r="U23" s="36">
        <f>SUMIFS(СВЦЭМ!$D$39:$D$782,СВЦЭМ!$A$39:$A$782,$A23,СВЦЭМ!$B$39:$B$782,U$11)+'СЕТ СН'!$F$14+СВЦЭМ!$D$10+'СЕТ СН'!$F$5-'СЕТ СН'!$F$24</f>
        <v>2141.1223666000001</v>
      </c>
      <c r="V23" s="36">
        <f>SUMIFS(СВЦЭМ!$D$39:$D$782,СВЦЭМ!$A$39:$A$782,$A23,СВЦЭМ!$B$39:$B$782,V$11)+'СЕТ СН'!$F$14+СВЦЭМ!$D$10+'СЕТ СН'!$F$5-'СЕТ СН'!$F$24</f>
        <v>2139.90200697</v>
      </c>
      <c r="W23" s="36">
        <f>SUMIFS(СВЦЭМ!$D$39:$D$782,СВЦЭМ!$A$39:$A$782,$A23,СВЦЭМ!$B$39:$B$782,W$11)+'СЕТ СН'!$F$14+СВЦЭМ!$D$10+'СЕТ СН'!$F$5-'СЕТ СН'!$F$24</f>
        <v>2135.3313031799998</v>
      </c>
      <c r="X23" s="36">
        <f>SUMIFS(СВЦЭМ!$D$39:$D$782,СВЦЭМ!$A$39:$A$782,$A23,СВЦЭМ!$B$39:$B$782,X$11)+'СЕТ СН'!$F$14+СВЦЭМ!$D$10+'СЕТ СН'!$F$5-'СЕТ СН'!$F$24</f>
        <v>2220.45608997</v>
      </c>
      <c r="Y23" s="36">
        <f>SUMIFS(СВЦЭМ!$D$39:$D$782,СВЦЭМ!$A$39:$A$782,$A23,СВЦЭМ!$B$39:$B$782,Y$11)+'СЕТ СН'!$F$14+СВЦЭМ!$D$10+'СЕТ СН'!$F$5-'СЕТ СН'!$F$24</f>
        <v>2212.8114896699999</v>
      </c>
    </row>
    <row r="24" spans="1:25" ht="15.75" x14ac:dyDescent="0.2">
      <c r="A24" s="35">
        <f t="shared" si="0"/>
        <v>44513</v>
      </c>
      <c r="B24" s="36">
        <f>SUMIFS(СВЦЭМ!$D$39:$D$782,СВЦЭМ!$A$39:$A$782,$A24,СВЦЭМ!$B$39:$B$782,B$11)+'СЕТ СН'!$F$14+СВЦЭМ!$D$10+'СЕТ СН'!$F$5-'СЕТ СН'!$F$24</f>
        <v>2166.2262870700001</v>
      </c>
      <c r="C24" s="36">
        <f>SUMIFS(СВЦЭМ!$D$39:$D$782,СВЦЭМ!$A$39:$A$782,$A24,СВЦЭМ!$B$39:$B$782,C$11)+'СЕТ СН'!$F$14+СВЦЭМ!$D$10+'СЕТ СН'!$F$5-'СЕТ СН'!$F$24</f>
        <v>2181.0104995700003</v>
      </c>
      <c r="D24" s="36">
        <f>SUMIFS(СВЦЭМ!$D$39:$D$782,СВЦЭМ!$A$39:$A$782,$A24,СВЦЭМ!$B$39:$B$782,D$11)+'СЕТ СН'!$F$14+СВЦЭМ!$D$10+'СЕТ СН'!$F$5-'СЕТ СН'!$F$24</f>
        <v>2199.0413689200004</v>
      </c>
      <c r="E24" s="36">
        <f>SUMIFS(СВЦЭМ!$D$39:$D$782,СВЦЭМ!$A$39:$A$782,$A24,СВЦЭМ!$B$39:$B$782,E$11)+'СЕТ СН'!$F$14+СВЦЭМ!$D$10+'СЕТ СН'!$F$5-'СЕТ СН'!$F$24</f>
        <v>2201.4769788800004</v>
      </c>
      <c r="F24" s="36">
        <f>SUMIFS(СВЦЭМ!$D$39:$D$782,СВЦЭМ!$A$39:$A$782,$A24,СВЦЭМ!$B$39:$B$782,F$11)+'СЕТ СН'!$F$14+СВЦЭМ!$D$10+'СЕТ СН'!$F$5-'СЕТ СН'!$F$24</f>
        <v>2196.0680291799999</v>
      </c>
      <c r="G24" s="36">
        <f>SUMIFS(СВЦЭМ!$D$39:$D$782,СВЦЭМ!$A$39:$A$782,$A24,СВЦЭМ!$B$39:$B$782,G$11)+'СЕТ СН'!$F$14+СВЦЭМ!$D$10+'СЕТ СН'!$F$5-'СЕТ СН'!$F$24</f>
        <v>2178.3318609400003</v>
      </c>
      <c r="H24" s="36">
        <f>SUMIFS(СВЦЭМ!$D$39:$D$782,СВЦЭМ!$A$39:$A$782,$A24,СВЦЭМ!$B$39:$B$782,H$11)+'СЕТ СН'!$F$14+СВЦЭМ!$D$10+'СЕТ СН'!$F$5-'СЕТ СН'!$F$24</f>
        <v>2128.0156001</v>
      </c>
      <c r="I24" s="36">
        <f>SUMIFS(СВЦЭМ!$D$39:$D$782,СВЦЭМ!$A$39:$A$782,$A24,СВЦЭМ!$B$39:$B$782,I$11)+'СЕТ СН'!$F$14+СВЦЭМ!$D$10+'СЕТ СН'!$F$5-'СЕТ СН'!$F$24</f>
        <v>2086.3344374500002</v>
      </c>
      <c r="J24" s="36">
        <f>SUMIFS(СВЦЭМ!$D$39:$D$782,СВЦЭМ!$A$39:$A$782,$A24,СВЦЭМ!$B$39:$B$782,J$11)+'СЕТ СН'!$F$14+СВЦЭМ!$D$10+'СЕТ СН'!$F$5-'СЕТ СН'!$F$24</f>
        <v>2104.8422608500005</v>
      </c>
      <c r="K24" s="36">
        <f>SUMIFS(СВЦЭМ!$D$39:$D$782,СВЦЭМ!$A$39:$A$782,$A24,СВЦЭМ!$B$39:$B$782,K$11)+'СЕТ СН'!$F$14+СВЦЭМ!$D$10+'СЕТ СН'!$F$5-'СЕТ СН'!$F$24</f>
        <v>2146.3845161899999</v>
      </c>
      <c r="L24" s="36">
        <f>SUMIFS(СВЦЭМ!$D$39:$D$782,СВЦЭМ!$A$39:$A$782,$A24,СВЦЭМ!$B$39:$B$782,L$11)+'СЕТ СН'!$F$14+СВЦЭМ!$D$10+'СЕТ СН'!$F$5-'СЕТ СН'!$F$24</f>
        <v>2158.72380789</v>
      </c>
      <c r="M24" s="36">
        <f>SUMIFS(СВЦЭМ!$D$39:$D$782,СВЦЭМ!$A$39:$A$782,$A24,СВЦЭМ!$B$39:$B$782,M$11)+'СЕТ СН'!$F$14+СВЦЭМ!$D$10+'СЕТ СН'!$F$5-'СЕТ СН'!$F$24</f>
        <v>2154.3969348000001</v>
      </c>
      <c r="N24" s="36">
        <f>SUMIFS(СВЦЭМ!$D$39:$D$782,СВЦЭМ!$A$39:$A$782,$A24,СВЦЭМ!$B$39:$B$782,N$11)+'СЕТ СН'!$F$14+СВЦЭМ!$D$10+'СЕТ СН'!$F$5-'СЕТ СН'!$F$24</f>
        <v>2148.46381135</v>
      </c>
      <c r="O24" s="36">
        <f>SUMIFS(СВЦЭМ!$D$39:$D$782,СВЦЭМ!$A$39:$A$782,$A24,СВЦЭМ!$B$39:$B$782,O$11)+'СЕТ СН'!$F$14+СВЦЭМ!$D$10+'СЕТ СН'!$F$5-'СЕТ СН'!$F$24</f>
        <v>2143.3981128100004</v>
      </c>
      <c r="P24" s="36">
        <f>SUMIFS(СВЦЭМ!$D$39:$D$782,СВЦЭМ!$A$39:$A$782,$A24,СВЦЭМ!$B$39:$B$782,P$11)+'СЕТ СН'!$F$14+СВЦЭМ!$D$10+'СЕТ СН'!$F$5-'СЕТ СН'!$F$24</f>
        <v>2136.4642034899998</v>
      </c>
      <c r="Q24" s="36">
        <f>SUMIFS(СВЦЭМ!$D$39:$D$782,СВЦЭМ!$A$39:$A$782,$A24,СВЦЭМ!$B$39:$B$782,Q$11)+'СЕТ СН'!$F$14+СВЦЭМ!$D$10+'СЕТ СН'!$F$5-'СЕТ СН'!$F$24</f>
        <v>2134.2033589399998</v>
      </c>
      <c r="R24" s="36">
        <f>SUMIFS(СВЦЭМ!$D$39:$D$782,СВЦЭМ!$A$39:$A$782,$A24,СВЦЭМ!$B$39:$B$782,R$11)+'СЕТ СН'!$F$14+СВЦЭМ!$D$10+'СЕТ СН'!$F$5-'СЕТ СН'!$F$24</f>
        <v>2126.2884807099999</v>
      </c>
      <c r="S24" s="36">
        <f>SUMIFS(СВЦЭМ!$D$39:$D$782,СВЦЭМ!$A$39:$A$782,$A24,СВЦЭМ!$B$39:$B$782,S$11)+'СЕТ СН'!$F$14+СВЦЭМ!$D$10+'СЕТ СН'!$F$5-'СЕТ СН'!$F$24</f>
        <v>2138.60442195</v>
      </c>
      <c r="T24" s="36">
        <f>SUMIFS(СВЦЭМ!$D$39:$D$782,СВЦЭМ!$A$39:$A$782,$A24,СВЦЭМ!$B$39:$B$782,T$11)+'СЕТ СН'!$F$14+СВЦЭМ!$D$10+'СЕТ СН'!$F$5-'СЕТ СН'!$F$24</f>
        <v>2085.4188838099999</v>
      </c>
      <c r="U24" s="36">
        <f>SUMIFS(СВЦЭМ!$D$39:$D$782,СВЦЭМ!$A$39:$A$782,$A24,СВЦЭМ!$B$39:$B$782,U$11)+'СЕТ СН'!$F$14+СВЦЭМ!$D$10+'СЕТ СН'!$F$5-'СЕТ СН'!$F$24</f>
        <v>2060.4128818100003</v>
      </c>
      <c r="V24" s="36">
        <f>SUMIFS(СВЦЭМ!$D$39:$D$782,СВЦЭМ!$A$39:$A$782,$A24,СВЦЭМ!$B$39:$B$782,V$11)+'СЕТ СН'!$F$14+СВЦЭМ!$D$10+'СЕТ СН'!$F$5-'СЕТ СН'!$F$24</f>
        <v>2063.7676613800004</v>
      </c>
      <c r="W24" s="36">
        <f>SUMIFS(СВЦЭМ!$D$39:$D$782,СВЦЭМ!$A$39:$A$782,$A24,СВЦЭМ!$B$39:$B$782,W$11)+'СЕТ СН'!$F$14+СВЦЭМ!$D$10+'СЕТ СН'!$F$5-'СЕТ СН'!$F$24</f>
        <v>2073.7548075000004</v>
      </c>
      <c r="X24" s="36">
        <f>SUMIFS(СВЦЭМ!$D$39:$D$782,СВЦЭМ!$A$39:$A$782,$A24,СВЦЭМ!$B$39:$B$782,X$11)+'СЕТ СН'!$F$14+СВЦЭМ!$D$10+'СЕТ СН'!$F$5-'СЕТ СН'!$F$24</f>
        <v>2096.1178232800003</v>
      </c>
      <c r="Y24" s="36">
        <f>SUMIFS(СВЦЭМ!$D$39:$D$782,СВЦЭМ!$A$39:$A$782,$A24,СВЦЭМ!$B$39:$B$782,Y$11)+'СЕТ СН'!$F$14+СВЦЭМ!$D$10+'СЕТ СН'!$F$5-'СЕТ СН'!$F$24</f>
        <v>2122.6257215300002</v>
      </c>
    </row>
    <row r="25" spans="1:25" ht="15.75" x14ac:dyDescent="0.2">
      <c r="A25" s="35">
        <f t="shared" si="0"/>
        <v>44514</v>
      </c>
      <c r="B25" s="36">
        <f>SUMIFS(СВЦЭМ!$D$39:$D$782,СВЦЭМ!$A$39:$A$782,$A25,СВЦЭМ!$B$39:$B$782,B$11)+'СЕТ СН'!$F$14+СВЦЭМ!$D$10+'СЕТ СН'!$F$5-'СЕТ СН'!$F$24</f>
        <v>2157.8182504599999</v>
      </c>
      <c r="C25" s="36">
        <f>SUMIFS(СВЦЭМ!$D$39:$D$782,СВЦЭМ!$A$39:$A$782,$A25,СВЦЭМ!$B$39:$B$782,C$11)+'СЕТ СН'!$F$14+СВЦЭМ!$D$10+'СЕТ СН'!$F$5-'СЕТ СН'!$F$24</f>
        <v>2177.3511073999998</v>
      </c>
      <c r="D25" s="36">
        <f>SUMIFS(СВЦЭМ!$D$39:$D$782,СВЦЭМ!$A$39:$A$782,$A25,СВЦЭМ!$B$39:$B$782,D$11)+'СЕТ СН'!$F$14+СВЦЭМ!$D$10+'СЕТ СН'!$F$5-'СЕТ СН'!$F$24</f>
        <v>2203.5524131100001</v>
      </c>
      <c r="E25" s="36">
        <f>SUMIFS(СВЦЭМ!$D$39:$D$782,СВЦЭМ!$A$39:$A$782,$A25,СВЦЭМ!$B$39:$B$782,E$11)+'СЕТ СН'!$F$14+СВЦЭМ!$D$10+'СЕТ СН'!$F$5-'СЕТ СН'!$F$24</f>
        <v>2213.5294206799999</v>
      </c>
      <c r="F25" s="36">
        <f>SUMIFS(СВЦЭМ!$D$39:$D$782,СВЦЭМ!$A$39:$A$782,$A25,СВЦЭМ!$B$39:$B$782,F$11)+'СЕТ СН'!$F$14+СВЦЭМ!$D$10+'СЕТ СН'!$F$5-'СЕТ СН'!$F$24</f>
        <v>2206.2078645700003</v>
      </c>
      <c r="G25" s="36">
        <f>SUMIFS(СВЦЭМ!$D$39:$D$782,СВЦЭМ!$A$39:$A$782,$A25,СВЦЭМ!$B$39:$B$782,G$11)+'СЕТ СН'!$F$14+СВЦЭМ!$D$10+'СЕТ СН'!$F$5-'СЕТ СН'!$F$24</f>
        <v>2210.9308680300001</v>
      </c>
      <c r="H25" s="36">
        <f>SUMIFS(СВЦЭМ!$D$39:$D$782,СВЦЭМ!$A$39:$A$782,$A25,СВЦЭМ!$B$39:$B$782,H$11)+'СЕТ СН'!$F$14+СВЦЭМ!$D$10+'СЕТ СН'!$F$5-'СЕТ СН'!$F$24</f>
        <v>2188.6477319400001</v>
      </c>
      <c r="I25" s="36">
        <f>SUMIFS(СВЦЭМ!$D$39:$D$782,СВЦЭМ!$A$39:$A$782,$A25,СВЦЭМ!$B$39:$B$782,I$11)+'СЕТ СН'!$F$14+СВЦЭМ!$D$10+'СЕТ СН'!$F$5-'СЕТ СН'!$F$24</f>
        <v>2155.7749089400004</v>
      </c>
      <c r="J25" s="36">
        <f>SUMIFS(СВЦЭМ!$D$39:$D$782,СВЦЭМ!$A$39:$A$782,$A25,СВЦЭМ!$B$39:$B$782,J$11)+'СЕТ СН'!$F$14+СВЦЭМ!$D$10+'СЕТ СН'!$F$5-'СЕТ СН'!$F$24</f>
        <v>2127.6499633800004</v>
      </c>
      <c r="K25" s="36">
        <f>SUMIFS(СВЦЭМ!$D$39:$D$782,СВЦЭМ!$A$39:$A$782,$A25,СВЦЭМ!$B$39:$B$782,K$11)+'СЕТ СН'!$F$14+СВЦЭМ!$D$10+'СЕТ СН'!$F$5-'СЕТ СН'!$F$24</f>
        <v>2116.8325169</v>
      </c>
      <c r="L25" s="36">
        <f>SUMIFS(СВЦЭМ!$D$39:$D$782,СВЦЭМ!$A$39:$A$782,$A25,СВЦЭМ!$B$39:$B$782,L$11)+'СЕТ СН'!$F$14+СВЦЭМ!$D$10+'СЕТ СН'!$F$5-'СЕТ СН'!$F$24</f>
        <v>2109.3267201500003</v>
      </c>
      <c r="M25" s="36">
        <f>SUMIFS(СВЦЭМ!$D$39:$D$782,СВЦЭМ!$A$39:$A$782,$A25,СВЦЭМ!$B$39:$B$782,M$11)+'СЕТ СН'!$F$14+СВЦЭМ!$D$10+'СЕТ СН'!$F$5-'СЕТ СН'!$F$24</f>
        <v>2093.8203744399998</v>
      </c>
      <c r="N25" s="36">
        <f>SUMIFS(СВЦЭМ!$D$39:$D$782,СВЦЭМ!$A$39:$A$782,$A25,СВЦЭМ!$B$39:$B$782,N$11)+'СЕТ СН'!$F$14+СВЦЭМ!$D$10+'СЕТ СН'!$F$5-'СЕТ СН'!$F$24</f>
        <v>2090.7108391500001</v>
      </c>
      <c r="O25" s="36">
        <f>SUMIFS(СВЦЭМ!$D$39:$D$782,СВЦЭМ!$A$39:$A$782,$A25,СВЦЭМ!$B$39:$B$782,O$11)+'СЕТ СН'!$F$14+СВЦЭМ!$D$10+'СЕТ СН'!$F$5-'СЕТ СН'!$F$24</f>
        <v>2095.6791558100003</v>
      </c>
      <c r="P25" s="36">
        <f>SUMIFS(СВЦЭМ!$D$39:$D$782,СВЦЭМ!$A$39:$A$782,$A25,СВЦЭМ!$B$39:$B$782,P$11)+'СЕТ СН'!$F$14+СВЦЭМ!$D$10+'СЕТ СН'!$F$5-'СЕТ СН'!$F$24</f>
        <v>2107.9362097700005</v>
      </c>
      <c r="Q25" s="36">
        <f>SUMIFS(СВЦЭМ!$D$39:$D$782,СВЦЭМ!$A$39:$A$782,$A25,СВЦЭМ!$B$39:$B$782,Q$11)+'СЕТ СН'!$F$14+СВЦЭМ!$D$10+'СЕТ СН'!$F$5-'СЕТ СН'!$F$24</f>
        <v>2118.4658071499998</v>
      </c>
      <c r="R25" s="36">
        <f>SUMIFS(СВЦЭМ!$D$39:$D$782,СВЦЭМ!$A$39:$A$782,$A25,СВЦЭМ!$B$39:$B$782,R$11)+'СЕТ СН'!$F$14+СВЦЭМ!$D$10+'СЕТ СН'!$F$5-'СЕТ СН'!$F$24</f>
        <v>2124.9616137200001</v>
      </c>
      <c r="S25" s="36">
        <f>SUMIFS(СВЦЭМ!$D$39:$D$782,СВЦЭМ!$A$39:$A$782,$A25,СВЦЭМ!$B$39:$B$782,S$11)+'СЕТ СН'!$F$14+СВЦЭМ!$D$10+'СЕТ СН'!$F$5-'СЕТ СН'!$F$24</f>
        <v>2070.7231091100002</v>
      </c>
      <c r="T25" s="36">
        <f>SUMIFS(СВЦЭМ!$D$39:$D$782,СВЦЭМ!$A$39:$A$782,$A25,СВЦЭМ!$B$39:$B$782,T$11)+'СЕТ СН'!$F$14+СВЦЭМ!$D$10+'СЕТ СН'!$F$5-'СЕТ СН'!$F$24</f>
        <v>2050.0809713600001</v>
      </c>
      <c r="U25" s="36">
        <f>SUMIFS(СВЦЭМ!$D$39:$D$782,СВЦЭМ!$A$39:$A$782,$A25,СВЦЭМ!$B$39:$B$782,U$11)+'СЕТ СН'!$F$14+СВЦЭМ!$D$10+'СЕТ СН'!$F$5-'СЕТ СН'!$F$24</f>
        <v>2047.5750455700002</v>
      </c>
      <c r="V25" s="36">
        <f>SUMIFS(СВЦЭМ!$D$39:$D$782,СВЦЭМ!$A$39:$A$782,$A25,СВЦЭМ!$B$39:$B$782,V$11)+'СЕТ СН'!$F$14+СВЦЭМ!$D$10+'СЕТ СН'!$F$5-'СЕТ СН'!$F$24</f>
        <v>2035.5060901800002</v>
      </c>
      <c r="W25" s="36">
        <f>SUMIFS(СВЦЭМ!$D$39:$D$782,СВЦЭМ!$A$39:$A$782,$A25,СВЦЭМ!$B$39:$B$782,W$11)+'СЕТ СН'!$F$14+СВЦЭМ!$D$10+'СЕТ СН'!$F$5-'СЕТ СН'!$F$24</f>
        <v>2064.9614623500001</v>
      </c>
      <c r="X25" s="36">
        <f>SUMIFS(СВЦЭМ!$D$39:$D$782,СВЦЭМ!$A$39:$A$782,$A25,СВЦЭМ!$B$39:$B$782,X$11)+'СЕТ СН'!$F$14+СВЦЭМ!$D$10+'СЕТ СН'!$F$5-'СЕТ СН'!$F$24</f>
        <v>2083.9289706199997</v>
      </c>
      <c r="Y25" s="36">
        <f>SUMIFS(СВЦЭМ!$D$39:$D$782,СВЦЭМ!$A$39:$A$782,$A25,СВЦЭМ!$B$39:$B$782,Y$11)+'СЕТ СН'!$F$14+СВЦЭМ!$D$10+'СЕТ СН'!$F$5-'СЕТ СН'!$F$24</f>
        <v>2116.3628302900001</v>
      </c>
    </row>
    <row r="26" spans="1:25" ht="15.75" x14ac:dyDescent="0.2">
      <c r="A26" s="35">
        <f t="shared" si="0"/>
        <v>44515</v>
      </c>
      <c r="B26" s="36">
        <f>SUMIFS(СВЦЭМ!$D$39:$D$782,СВЦЭМ!$A$39:$A$782,$A26,СВЦЭМ!$B$39:$B$782,B$11)+'СЕТ СН'!$F$14+СВЦЭМ!$D$10+'СЕТ СН'!$F$5-'СЕТ СН'!$F$24</f>
        <v>2098.3596401900004</v>
      </c>
      <c r="C26" s="36">
        <f>SUMIFS(СВЦЭМ!$D$39:$D$782,СВЦЭМ!$A$39:$A$782,$A26,СВЦЭМ!$B$39:$B$782,C$11)+'СЕТ СН'!$F$14+СВЦЭМ!$D$10+'СЕТ СН'!$F$5-'СЕТ СН'!$F$24</f>
        <v>2142.2606327900003</v>
      </c>
      <c r="D26" s="36">
        <f>SUMIFS(СВЦЭМ!$D$39:$D$782,СВЦЭМ!$A$39:$A$782,$A26,СВЦЭМ!$B$39:$B$782,D$11)+'СЕТ СН'!$F$14+СВЦЭМ!$D$10+'СЕТ СН'!$F$5-'СЕТ СН'!$F$24</f>
        <v>2155.3961147600003</v>
      </c>
      <c r="E26" s="36">
        <f>SUMIFS(СВЦЭМ!$D$39:$D$782,СВЦЭМ!$A$39:$A$782,$A26,СВЦЭМ!$B$39:$B$782,E$11)+'СЕТ СН'!$F$14+СВЦЭМ!$D$10+'СЕТ СН'!$F$5-'СЕТ СН'!$F$24</f>
        <v>2149.8460915599999</v>
      </c>
      <c r="F26" s="36">
        <f>SUMIFS(СВЦЭМ!$D$39:$D$782,СВЦЭМ!$A$39:$A$782,$A26,СВЦЭМ!$B$39:$B$782,F$11)+'СЕТ СН'!$F$14+СВЦЭМ!$D$10+'СЕТ СН'!$F$5-'СЕТ СН'!$F$24</f>
        <v>2140.5932312200002</v>
      </c>
      <c r="G26" s="36">
        <f>SUMIFS(СВЦЭМ!$D$39:$D$782,СВЦЭМ!$A$39:$A$782,$A26,СВЦЭМ!$B$39:$B$782,G$11)+'СЕТ СН'!$F$14+СВЦЭМ!$D$10+'СЕТ СН'!$F$5-'СЕТ СН'!$F$24</f>
        <v>2132.4190599499998</v>
      </c>
      <c r="H26" s="36">
        <f>SUMIFS(СВЦЭМ!$D$39:$D$782,СВЦЭМ!$A$39:$A$782,$A26,СВЦЭМ!$B$39:$B$782,H$11)+'СЕТ СН'!$F$14+СВЦЭМ!$D$10+'СЕТ СН'!$F$5-'СЕТ СН'!$F$24</f>
        <v>2214.21827691</v>
      </c>
      <c r="I26" s="36">
        <f>SUMIFS(СВЦЭМ!$D$39:$D$782,СВЦЭМ!$A$39:$A$782,$A26,СВЦЭМ!$B$39:$B$782,I$11)+'СЕТ СН'!$F$14+СВЦЭМ!$D$10+'СЕТ СН'!$F$5-'СЕТ СН'!$F$24</f>
        <v>2182.5461358700004</v>
      </c>
      <c r="J26" s="36">
        <f>SUMIFS(СВЦЭМ!$D$39:$D$782,СВЦЭМ!$A$39:$A$782,$A26,СВЦЭМ!$B$39:$B$782,J$11)+'СЕТ СН'!$F$14+СВЦЭМ!$D$10+'СЕТ СН'!$F$5-'СЕТ СН'!$F$24</f>
        <v>2119.3196740900003</v>
      </c>
      <c r="K26" s="36">
        <f>SUMIFS(СВЦЭМ!$D$39:$D$782,СВЦЭМ!$A$39:$A$782,$A26,СВЦЭМ!$B$39:$B$782,K$11)+'СЕТ СН'!$F$14+СВЦЭМ!$D$10+'СЕТ СН'!$F$5-'СЕТ СН'!$F$24</f>
        <v>2091.8274553000001</v>
      </c>
      <c r="L26" s="36">
        <f>SUMIFS(СВЦЭМ!$D$39:$D$782,СВЦЭМ!$A$39:$A$782,$A26,СВЦЭМ!$B$39:$B$782,L$11)+'СЕТ СН'!$F$14+СВЦЭМ!$D$10+'СЕТ СН'!$F$5-'СЕТ СН'!$F$24</f>
        <v>2088.4914323900002</v>
      </c>
      <c r="M26" s="36">
        <f>SUMIFS(СВЦЭМ!$D$39:$D$782,СВЦЭМ!$A$39:$A$782,$A26,СВЦЭМ!$B$39:$B$782,M$11)+'СЕТ СН'!$F$14+СВЦЭМ!$D$10+'СЕТ СН'!$F$5-'СЕТ СН'!$F$24</f>
        <v>2080.5245008900001</v>
      </c>
      <c r="N26" s="36">
        <f>SUMIFS(СВЦЭМ!$D$39:$D$782,СВЦЭМ!$A$39:$A$782,$A26,СВЦЭМ!$B$39:$B$782,N$11)+'СЕТ СН'!$F$14+СВЦЭМ!$D$10+'СЕТ СН'!$F$5-'СЕТ СН'!$F$24</f>
        <v>2076.31694823</v>
      </c>
      <c r="O26" s="36">
        <f>SUMIFS(СВЦЭМ!$D$39:$D$782,СВЦЭМ!$A$39:$A$782,$A26,СВЦЭМ!$B$39:$B$782,O$11)+'СЕТ СН'!$F$14+СВЦЭМ!$D$10+'СЕТ СН'!$F$5-'СЕТ СН'!$F$24</f>
        <v>2085.2492901400001</v>
      </c>
      <c r="P26" s="36">
        <f>SUMIFS(СВЦЭМ!$D$39:$D$782,СВЦЭМ!$A$39:$A$782,$A26,СВЦЭМ!$B$39:$B$782,P$11)+'СЕТ СН'!$F$14+СВЦЭМ!$D$10+'СЕТ СН'!$F$5-'СЕТ СН'!$F$24</f>
        <v>2081.9795198299998</v>
      </c>
      <c r="Q26" s="36">
        <f>SUMIFS(СВЦЭМ!$D$39:$D$782,СВЦЭМ!$A$39:$A$782,$A26,СВЦЭМ!$B$39:$B$782,Q$11)+'СЕТ СН'!$F$14+СВЦЭМ!$D$10+'СЕТ СН'!$F$5-'СЕТ СН'!$F$24</f>
        <v>2136.9550159400001</v>
      </c>
      <c r="R26" s="36">
        <f>SUMIFS(СВЦЭМ!$D$39:$D$782,СВЦЭМ!$A$39:$A$782,$A26,СВЦЭМ!$B$39:$B$782,R$11)+'СЕТ СН'!$F$14+СВЦЭМ!$D$10+'СЕТ СН'!$F$5-'СЕТ СН'!$F$24</f>
        <v>2155.4103503599999</v>
      </c>
      <c r="S26" s="36">
        <f>SUMIFS(СВЦЭМ!$D$39:$D$782,СВЦЭМ!$A$39:$A$782,$A26,СВЦЭМ!$B$39:$B$782,S$11)+'СЕТ СН'!$F$14+СВЦЭМ!$D$10+'СЕТ СН'!$F$5-'СЕТ СН'!$F$24</f>
        <v>2120.2990353100004</v>
      </c>
      <c r="T26" s="36">
        <f>SUMIFS(СВЦЭМ!$D$39:$D$782,СВЦЭМ!$A$39:$A$782,$A26,СВЦЭМ!$B$39:$B$782,T$11)+'СЕТ СН'!$F$14+СВЦЭМ!$D$10+'СЕТ СН'!$F$5-'СЕТ СН'!$F$24</f>
        <v>2091.8382726500004</v>
      </c>
      <c r="U26" s="36">
        <f>SUMIFS(СВЦЭМ!$D$39:$D$782,СВЦЭМ!$A$39:$A$782,$A26,СВЦЭМ!$B$39:$B$782,U$11)+'СЕТ СН'!$F$14+СВЦЭМ!$D$10+'СЕТ СН'!$F$5-'СЕТ СН'!$F$24</f>
        <v>2074.74893531</v>
      </c>
      <c r="V26" s="36">
        <f>SUMIFS(СВЦЭМ!$D$39:$D$782,СВЦЭМ!$A$39:$A$782,$A26,СВЦЭМ!$B$39:$B$782,V$11)+'СЕТ СН'!$F$14+СВЦЭМ!$D$10+'СЕТ СН'!$F$5-'СЕТ СН'!$F$24</f>
        <v>2076.9916955200001</v>
      </c>
      <c r="W26" s="36">
        <f>SUMIFS(СВЦЭМ!$D$39:$D$782,СВЦЭМ!$A$39:$A$782,$A26,СВЦЭМ!$B$39:$B$782,W$11)+'СЕТ СН'!$F$14+СВЦЭМ!$D$10+'СЕТ СН'!$F$5-'СЕТ СН'!$F$24</f>
        <v>2071.6986113499997</v>
      </c>
      <c r="X26" s="36">
        <f>SUMIFS(СВЦЭМ!$D$39:$D$782,СВЦЭМ!$A$39:$A$782,$A26,СВЦЭМ!$B$39:$B$782,X$11)+'СЕТ СН'!$F$14+СВЦЭМ!$D$10+'СЕТ СН'!$F$5-'СЕТ СН'!$F$24</f>
        <v>2065.6381407600002</v>
      </c>
      <c r="Y26" s="36">
        <f>SUMIFS(СВЦЭМ!$D$39:$D$782,СВЦЭМ!$A$39:$A$782,$A26,СВЦЭМ!$B$39:$B$782,Y$11)+'СЕТ СН'!$F$14+СВЦЭМ!$D$10+'СЕТ СН'!$F$5-'СЕТ СН'!$F$24</f>
        <v>2097.2857197100002</v>
      </c>
    </row>
    <row r="27" spans="1:25" ht="15.75" x14ac:dyDescent="0.2">
      <c r="A27" s="35">
        <f t="shared" si="0"/>
        <v>44516</v>
      </c>
      <c r="B27" s="36">
        <f>SUMIFS(СВЦЭМ!$D$39:$D$782,СВЦЭМ!$A$39:$A$782,$A27,СВЦЭМ!$B$39:$B$782,B$11)+'СЕТ СН'!$F$14+СВЦЭМ!$D$10+'СЕТ СН'!$F$5-'СЕТ СН'!$F$24</f>
        <v>2147.1443308900002</v>
      </c>
      <c r="C27" s="36">
        <f>SUMIFS(СВЦЭМ!$D$39:$D$782,СВЦЭМ!$A$39:$A$782,$A27,СВЦЭМ!$B$39:$B$782,C$11)+'СЕТ СН'!$F$14+СВЦЭМ!$D$10+'СЕТ СН'!$F$5-'СЕТ СН'!$F$24</f>
        <v>2216.2006815700001</v>
      </c>
      <c r="D27" s="36">
        <f>SUMIFS(СВЦЭМ!$D$39:$D$782,СВЦЭМ!$A$39:$A$782,$A27,СВЦЭМ!$B$39:$B$782,D$11)+'СЕТ СН'!$F$14+СВЦЭМ!$D$10+'СЕТ СН'!$F$5-'СЕТ СН'!$F$24</f>
        <v>2215.6949485100004</v>
      </c>
      <c r="E27" s="36">
        <f>SUMIFS(СВЦЭМ!$D$39:$D$782,СВЦЭМ!$A$39:$A$782,$A27,СВЦЭМ!$B$39:$B$782,E$11)+'СЕТ СН'!$F$14+СВЦЭМ!$D$10+'СЕТ СН'!$F$5-'СЕТ СН'!$F$24</f>
        <v>2228.8410283600001</v>
      </c>
      <c r="F27" s="36">
        <f>SUMIFS(СВЦЭМ!$D$39:$D$782,СВЦЭМ!$A$39:$A$782,$A27,СВЦЭМ!$B$39:$B$782,F$11)+'СЕТ СН'!$F$14+СВЦЭМ!$D$10+'СЕТ СН'!$F$5-'СЕТ СН'!$F$24</f>
        <v>2220.4152122400001</v>
      </c>
      <c r="G27" s="36">
        <f>SUMIFS(СВЦЭМ!$D$39:$D$782,СВЦЭМ!$A$39:$A$782,$A27,СВЦЭМ!$B$39:$B$782,G$11)+'СЕТ СН'!$F$14+СВЦЭМ!$D$10+'СЕТ СН'!$F$5-'СЕТ СН'!$F$24</f>
        <v>2203.71192767</v>
      </c>
      <c r="H27" s="36">
        <f>SUMIFS(СВЦЭМ!$D$39:$D$782,СВЦЭМ!$A$39:$A$782,$A27,СВЦЭМ!$B$39:$B$782,H$11)+'СЕТ СН'!$F$14+СВЦЭМ!$D$10+'СЕТ СН'!$F$5-'СЕТ СН'!$F$24</f>
        <v>2149.0781183700001</v>
      </c>
      <c r="I27" s="36">
        <f>SUMIFS(СВЦЭМ!$D$39:$D$782,СВЦЭМ!$A$39:$A$782,$A27,СВЦЭМ!$B$39:$B$782,I$11)+'СЕТ СН'!$F$14+СВЦЭМ!$D$10+'СЕТ СН'!$F$5-'СЕТ СН'!$F$24</f>
        <v>2116.2818643299997</v>
      </c>
      <c r="J27" s="36">
        <f>SUMIFS(СВЦЭМ!$D$39:$D$782,СВЦЭМ!$A$39:$A$782,$A27,СВЦЭМ!$B$39:$B$782,J$11)+'СЕТ СН'!$F$14+СВЦЭМ!$D$10+'СЕТ СН'!$F$5-'СЕТ СН'!$F$24</f>
        <v>2092.5612677400004</v>
      </c>
      <c r="K27" s="36">
        <f>SUMIFS(СВЦЭМ!$D$39:$D$782,СВЦЭМ!$A$39:$A$782,$A27,СВЦЭМ!$B$39:$B$782,K$11)+'СЕТ СН'!$F$14+СВЦЭМ!$D$10+'СЕТ СН'!$F$5-'СЕТ СН'!$F$24</f>
        <v>2086.53328444</v>
      </c>
      <c r="L27" s="36">
        <f>SUMIFS(СВЦЭМ!$D$39:$D$782,СВЦЭМ!$A$39:$A$782,$A27,СВЦЭМ!$B$39:$B$782,L$11)+'СЕТ СН'!$F$14+СВЦЭМ!$D$10+'СЕТ СН'!$F$5-'СЕТ СН'!$F$24</f>
        <v>2080.6163286000001</v>
      </c>
      <c r="M27" s="36">
        <f>SUMIFS(СВЦЭМ!$D$39:$D$782,СВЦЭМ!$A$39:$A$782,$A27,СВЦЭМ!$B$39:$B$782,M$11)+'СЕТ СН'!$F$14+СВЦЭМ!$D$10+'СЕТ СН'!$F$5-'СЕТ СН'!$F$24</f>
        <v>2091.9899915900005</v>
      </c>
      <c r="N27" s="36">
        <f>SUMIFS(СВЦЭМ!$D$39:$D$782,СВЦЭМ!$A$39:$A$782,$A27,СВЦЭМ!$B$39:$B$782,N$11)+'СЕТ СН'!$F$14+СВЦЭМ!$D$10+'СЕТ СН'!$F$5-'СЕТ СН'!$F$24</f>
        <v>2105.3129643600005</v>
      </c>
      <c r="O27" s="36">
        <f>SUMIFS(СВЦЭМ!$D$39:$D$782,СВЦЭМ!$A$39:$A$782,$A27,СВЦЭМ!$B$39:$B$782,O$11)+'СЕТ СН'!$F$14+СВЦЭМ!$D$10+'СЕТ СН'!$F$5-'СЕТ СН'!$F$24</f>
        <v>2118.94170897</v>
      </c>
      <c r="P27" s="36">
        <f>SUMIFS(СВЦЭМ!$D$39:$D$782,СВЦЭМ!$A$39:$A$782,$A27,СВЦЭМ!$B$39:$B$782,P$11)+'СЕТ СН'!$F$14+СВЦЭМ!$D$10+'СЕТ СН'!$F$5-'СЕТ СН'!$F$24</f>
        <v>2127.4505745200004</v>
      </c>
      <c r="Q27" s="36">
        <f>SUMIFS(СВЦЭМ!$D$39:$D$782,СВЦЭМ!$A$39:$A$782,$A27,СВЦЭМ!$B$39:$B$782,Q$11)+'СЕТ СН'!$F$14+СВЦЭМ!$D$10+'СЕТ СН'!$F$5-'СЕТ СН'!$F$24</f>
        <v>2147.8416179599999</v>
      </c>
      <c r="R27" s="36">
        <f>SUMIFS(СВЦЭМ!$D$39:$D$782,СВЦЭМ!$A$39:$A$782,$A27,СВЦЭМ!$B$39:$B$782,R$11)+'СЕТ СН'!$F$14+СВЦЭМ!$D$10+'СЕТ СН'!$F$5-'СЕТ СН'!$F$24</f>
        <v>2164.7679951500004</v>
      </c>
      <c r="S27" s="36">
        <f>SUMIFS(СВЦЭМ!$D$39:$D$782,СВЦЭМ!$A$39:$A$782,$A27,СВЦЭМ!$B$39:$B$782,S$11)+'СЕТ СН'!$F$14+СВЦЭМ!$D$10+'СЕТ СН'!$F$5-'СЕТ СН'!$F$24</f>
        <v>2124.0861101099999</v>
      </c>
      <c r="T27" s="36">
        <f>SUMIFS(СВЦЭМ!$D$39:$D$782,СВЦЭМ!$A$39:$A$782,$A27,СВЦЭМ!$B$39:$B$782,T$11)+'СЕТ СН'!$F$14+СВЦЭМ!$D$10+'СЕТ СН'!$F$5-'СЕТ СН'!$F$24</f>
        <v>2089.2741036699999</v>
      </c>
      <c r="U27" s="36">
        <f>SUMIFS(СВЦЭМ!$D$39:$D$782,СВЦЭМ!$A$39:$A$782,$A27,СВЦЭМ!$B$39:$B$782,U$11)+'СЕТ СН'!$F$14+СВЦЭМ!$D$10+'СЕТ СН'!$F$5-'СЕТ СН'!$F$24</f>
        <v>2081.4767210800001</v>
      </c>
      <c r="V27" s="36">
        <f>SUMIFS(СВЦЭМ!$D$39:$D$782,СВЦЭМ!$A$39:$A$782,$A27,СВЦЭМ!$B$39:$B$782,V$11)+'СЕТ СН'!$F$14+СВЦЭМ!$D$10+'СЕТ СН'!$F$5-'СЕТ СН'!$F$24</f>
        <v>2097.4250851699999</v>
      </c>
      <c r="W27" s="36">
        <f>SUMIFS(СВЦЭМ!$D$39:$D$782,СВЦЭМ!$A$39:$A$782,$A27,СВЦЭМ!$B$39:$B$782,W$11)+'СЕТ СН'!$F$14+СВЦЭМ!$D$10+'СЕТ СН'!$F$5-'СЕТ СН'!$F$24</f>
        <v>2077.3537015100001</v>
      </c>
      <c r="X27" s="36">
        <f>SUMIFS(СВЦЭМ!$D$39:$D$782,СВЦЭМ!$A$39:$A$782,$A27,СВЦЭМ!$B$39:$B$782,X$11)+'СЕТ СН'!$F$14+СВЦЭМ!$D$10+'СЕТ СН'!$F$5-'СЕТ СН'!$F$24</f>
        <v>2083.8931411100002</v>
      </c>
      <c r="Y27" s="36">
        <f>SUMIFS(СВЦЭМ!$D$39:$D$782,СВЦЭМ!$A$39:$A$782,$A27,СВЦЭМ!$B$39:$B$782,Y$11)+'СЕТ СН'!$F$14+СВЦЭМ!$D$10+'СЕТ СН'!$F$5-'СЕТ СН'!$F$24</f>
        <v>2114.4572644300001</v>
      </c>
    </row>
    <row r="28" spans="1:25" ht="15.75" x14ac:dyDescent="0.2">
      <c r="A28" s="35">
        <f t="shared" si="0"/>
        <v>44517</v>
      </c>
      <c r="B28" s="36">
        <f>SUMIFS(СВЦЭМ!$D$39:$D$782,СВЦЭМ!$A$39:$A$782,$A28,СВЦЭМ!$B$39:$B$782,B$11)+'СЕТ СН'!$F$14+СВЦЭМ!$D$10+'СЕТ СН'!$F$5-'СЕТ СН'!$F$24</f>
        <v>2243.7887789000001</v>
      </c>
      <c r="C28" s="36">
        <f>SUMIFS(СВЦЭМ!$D$39:$D$782,СВЦЭМ!$A$39:$A$782,$A28,СВЦЭМ!$B$39:$B$782,C$11)+'СЕТ СН'!$F$14+СВЦЭМ!$D$10+'СЕТ СН'!$F$5-'СЕТ СН'!$F$24</f>
        <v>2273.9057526500001</v>
      </c>
      <c r="D28" s="36">
        <f>SUMIFS(СВЦЭМ!$D$39:$D$782,СВЦЭМ!$A$39:$A$782,$A28,СВЦЭМ!$B$39:$B$782,D$11)+'СЕТ СН'!$F$14+СВЦЭМ!$D$10+'СЕТ СН'!$F$5-'СЕТ СН'!$F$24</f>
        <v>2231.3883804300003</v>
      </c>
      <c r="E28" s="36">
        <f>SUMIFS(СВЦЭМ!$D$39:$D$782,СВЦЭМ!$A$39:$A$782,$A28,СВЦЭМ!$B$39:$B$782,E$11)+'СЕТ СН'!$F$14+СВЦЭМ!$D$10+'СЕТ СН'!$F$5-'СЕТ СН'!$F$24</f>
        <v>2211.7936116999999</v>
      </c>
      <c r="F28" s="36">
        <f>SUMIFS(СВЦЭМ!$D$39:$D$782,СВЦЭМ!$A$39:$A$782,$A28,СВЦЭМ!$B$39:$B$782,F$11)+'СЕТ СН'!$F$14+СВЦЭМ!$D$10+'СЕТ СН'!$F$5-'СЕТ СН'!$F$24</f>
        <v>2211.67593691</v>
      </c>
      <c r="G28" s="36">
        <f>SUMIFS(СВЦЭМ!$D$39:$D$782,СВЦЭМ!$A$39:$A$782,$A28,СВЦЭМ!$B$39:$B$782,G$11)+'СЕТ СН'!$F$14+СВЦЭМ!$D$10+'СЕТ СН'!$F$5-'СЕТ СН'!$F$24</f>
        <v>2209.6314820100001</v>
      </c>
      <c r="H28" s="36">
        <f>SUMIFS(СВЦЭМ!$D$39:$D$782,СВЦЭМ!$A$39:$A$782,$A28,СВЦЭМ!$B$39:$B$782,H$11)+'СЕТ СН'!$F$14+СВЦЭМ!$D$10+'СЕТ СН'!$F$5-'СЕТ СН'!$F$24</f>
        <v>2157.9023875600001</v>
      </c>
      <c r="I28" s="36">
        <f>SUMIFS(СВЦЭМ!$D$39:$D$782,СВЦЭМ!$A$39:$A$782,$A28,СВЦЭМ!$B$39:$B$782,I$11)+'СЕТ СН'!$F$14+СВЦЭМ!$D$10+'СЕТ СН'!$F$5-'СЕТ СН'!$F$24</f>
        <v>2105.1668387199998</v>
      </c>
      <c r="J28" s="36">
        <f>SUMIFS(СВЦЭМ!$D$39:$D$782,СВЦЭМ!$A$39:$A$782,$A28,СВЦЭМ!$B$39:$B$782,J$11)+'СЕТ СН'!$F$14+СВЦЭМ!$D$10+'СЕТ СН'!$F$5-'СЕТ СН'!$F$24</f>
        <v>2115.0948538700004</v>
      </c>
      <c r="K28" s="36">
        <f>SUMIFS(СВЦЭМ!$D$39:$D$782,СВЦЭМ!$A$39:$A$782,$A28,СВЦЭМ!$B$39:$B$782,K$11)+'СЕТ СН'!$F$14+СВЦЭМ!$D$10+'СЕТ СН'!$F$5-'СЕТ СН'!$F$24</f>
        <v>2117.6312653700002</v>
      </c>
      <c r="L28" s="36">
        <f>SUMIFS(СВЦЭМ!$D$39:$D$782,СВЦЭМ!$A$39:$A$782,$A28,СВЦЭМ!$B$39:$B$782,L$11)+'СЕТ СН'!$F$14+СВЦЭМ!$D$10+'СЕТ СН'!$F$5-'СЕТ СН'!$F$24</f>
        <v>2129.8427730900003</v>
      </c>
      <c r="M28" s="36">
        <f>SUMIFS(СВЦЭМ!$D$39:$D$782,СВЦЭМ!$A$39:$A$782,$A28,СВЦЭМ!$B$39:$B$782,M$11)+'СЕТ СН'!$F$14+СВЦЭМ!$D$10+'СЕТ СН'!$F$5-'СЕТ СН'!$F$24</f>
        <v>2136.7472374500003</v>
      </c>
      <c r="N28" s="36">
        <f>SUMIFS(СВЦЭМ!$D$39:$D$782,СВЦЭМ!$A$39:$A$782,$A28,СВЦЭМ!$B$39:$B$782,N$11)+'СЕТ СН'!$F$14+СВЦЭМ!$D$10+'СЕТ СН'!$F$5-'СЕТ СН'!$F$24</f>
        <v>2205.4091106300002</v>
      </c>
      <c r="O28" s="36">
        <f>SUMIFS(СВЦЭМ!$D$39:$D$782,СВЦЭМ!$A$39:$A$782,$A28,СВЦЭМ!$B$39:$B$782,O$11)+'СЕТ СН'!$F$14+СВЦЭМ!$D$10+'СЕТ СН'!$F$5-'СЕТ СН'!$F$24</f>
        <v>2207.7927542900002</v>
      </c>
      <c r="P28" s="36">
        <f>SUMIFS(СВЦЭМ!$D$39:$D$782,СВЦЭМ!$A$39:$A$782,$A28,СВЦЭМ!$B$39:$B$782,P$11)+'СЕТ СН'!$F$14+СВЦЭМ!$D$10+'СЕТ СН'!$F$5-'СЕТ СН'!$F$24</f>
        <v>2216.0935254200003</v>
      </c>
      <c r="Q28" s="36">
        <f>SUMIFS(СВЦЭМ!$D$39:$D$782,СВЦЭМ!$A$39:$A$782,$A28,СВЦЭМ!$B$39:$B$782,Q$11)+'СЕТ СН'!$F$14+СВЦЭМ!$D$10+'СЕТ СН'!$F$5-'СЕТ СН'!$F$24</f>
        <v>2214.1488333000002</v>
      </c>
      <c r="R28" s="36">
        <f>SUMIFS(СВЦЭМ!$D$39:$D$782,СВЦЭМ!$A$39:$A$782,$A28,СВЦЭМ!$B$39:$B$782,R$11)+'СЕТ СН'!$F$14+СВЦЭМ!$D$10+'СЕТ СН'!$F$5-'СЕТ СН'!$F$24</f>
        <v>2209.3586423300003</v>
      </c>
      <c r="S28" s="36">
        <f>SUMIFS(СВЦЭМ!$D$39:$D$782,СВЦЭМ!$A$39:$A$782,$A28,СВЦЭМ!$B$39:$B$782,S$11)+'СЕТ СН'!$F$14+СВЦЭМ!$D$10+'СЕТ СН'!$F$5-'СЕТ СН'!$F$24</f>
        <v>2180.64942754</v>
      </c>
      <c r="T28" s="36">
        <f>SUMIFS(СВЦЭМ!$D$39:$D$782,СВЦЭМ!$A$39:$A$782,$A28,СВЦЭМ!$B$39:$B$782,T$11)+'СЕТ СН'!$F$14+СВЦЭМ!$D$10+'СЕТ СН'!$F$5-'СЕТ СН'!$F$24</f>
        <v>2126.4419286900002</v>
      </c>
      <c r="U28" s="36">
        <f>SUMIFS(СВЦЭМ!$D$39:$D$782,СВЦЭМ!$A$39:$A$782,$A28,СВЦЭМ!$B$39:$B$782,U$11)+'СЕТ СН'!$F$14+СВЦЭМ!$D$10+'СЕТ СН'!$F$5-'СЕТ СН'!$F$24</f>
        <v>2119.1864108600003</v>
      </c>
      <c r="V28" s="36">
        <f>SUMIFS(СВЦЭМ!$D$39:$D$782,СВЦЭМ!$A$39:$A$782,$A28,СВЦЭМ!$B$39:$B$782,V$11)+'СЕТ СН'!$F$14+СВЦЭМ!$D$10+'СЕТ СН'!$F$5-'СЕТ СН'!$F$24</f>
        <v>2182.1245739300002</v>
      </c>
      <c r="W28" s="36">
        <f>SUMIFS(СВЦЭМ!$D$39:$D$782,СВЦЭМ!$A$39:$A$782,$A28,СВЦЭМ!$B$39:$B$782,W$11)+'СЕТ СН'!$F$14+СВЦЭМ!$D$10+'СЕТ СН'!$F$5-'СЕТ СН'!$F$24</f>
        <v>2188.4607614200004</v>
      </c>
      <c r="X28" s="36">
        <f>SUMIFS(СВЦЭМ!$D$39:$D$782,СВЦЭМ!$A$39:$A$782,$A28,СВЦЭМ!$B$39:$B$782,X$11)+'СЕТ СН'!$F$14+СВЦЭМ!$D$10+'СЕТ СН'!$F$5-'СЕТ СН'!$F$24</f>
        <v>2184.75453401</v>
      </c>
      <c r="Y28" s="36">
        <f>SUMIFS(СВЦЭМ!$D$39:$D$782,СВЦЭМ!$A$39:$A$782,$A28,СВЦЭМ!$B$39:$B$782,Y$11)+'СЕТ СН'!$F$14+СВЦЭМ!$D$10+'СЕТ СН'!$F$5-'СЕТ СН'!$F$24</f>
        <v>2258.9082405300001</v>
      </c>
    </row>
    <row r="29" spans="1:25" ht="15.75" x14ac:dyDescent="0.2">
      <c r="A29" s="35">
        <f t="shared" si="0"/>
        <v>44518</v>
      </c>
      <c r="B29" s="36">
        <f>SUMIFS(СВЦЭМ!$D$39:$D$782,СВЦЭМ!$A$39:$A$782,$A29,СВЦЭМ!$B$39:$B$782,B$11)+'СЕТ СН'!$F$14+СВЦЭМ!$D$10+'СЕТ СН'!$F$5-'СЕТ СН'!$F$24</f>
        <v>2260.8994929600003</v>
      </c>
      <c r="C29" s="36">
        <f>SUMIFS(СВЦЭМ!$D$39:$D$782,СВЦЭМ!$A$39:$A$782,$A29,СВЦЭМ!$B$39:$B$782,C$11)+'СЕТ СН'!$F$14+СВЦЭМ!$D$10+'СЕТ СН'!$F$5-'СЕТ СН'!$F$24</f>
        <v>2242.63643314</v>
      </c>
      <c r="D29" s="36">
        <f>SUMIFS(СВЦЭМ!$D$39:$D$782,СВЦЭМ!$A$39:$A$782,$A29,СВЦЭМ!$B$39:$B$782,D$11)+'СЕТ СН'!$F$14+СВЦЭМ!$D$10+'СЕТ СН'!$F$5-'СЕТ СН'!$F$24</f>
        <v>2221.8438535300002</v>
      </c>
      <c r="E29" s="36">
        <f>SUMIFS(СВЦЭМ!$D$39:$D$782,СВЦЭМ!$A$39:$A$782,$A29,СВЦЭМ!$B$39:$B$782,E$11)+'СЕТ СН'!$F$14+СВЦЭМ!$D$10+'СЕТ СН'!$F$5-'СЕТ СН'!$F$24</f>
        <v>2229.8385219100001</v>
      </c>
      <c r="F29" s="36">
        <f>SUMIFS(СВЦЭМ!$D$39:$D$782,СВЦЭМ!$A$39:$A$782,$A29,СВЦЭМ!$B$39:$B$782,F$11)+'СЕТ СН'!$F$14+СВЦЭМ!$D$10+'СЕТ СН'!$F$5-'СЕТ СН'!$F$24</f>
        <v>2226.8539390699998</v>
      </c>
      <c r="G29" s="36">
        <f>SUMIFS(СВЦЭМ!$D$39:$D$782,СВЦЭМ!$A$39:$A$782,$A29,СВЦЭМ!$B$39:$B$782,G$11)+'СЕТ СН'!$F$14+СВЦЭМ!$D$10+'СЕТ СН'!$F$5-'СЕТ СН'!$F$24</f>
        <v>2203.5350423099999</v>
      </c>
      <c r="H29" s="36">
        <f>SUMIFS(СВЦЭМ!$D$39:$D$782,СВЦЭМ!$A$39:$A$782,$A29,СВЦЭМ!$B$39:$B$782,H$11)+'СЕТ СН'!$F$14+СВЦЭМ!$D$10+'СЕТ СН'!$F$5-'СЕТ СН'!$F$24</f>
        <v>2138.1813733700001</v>
      </c>
      <c r="I29" s="36">
        <f>SUMIFS(СВЦЭМ!$D$39:$D$782,СВЦЭМ!$A$39:$A$782,$A29,СВЦЭМ!$B$39:$B$782,I$11)+'СЕТ СН'!$F$14+СВЦЭМ!$D$10+'СЕТ СН'!$F$5-'СЕТ СН'!$F$24</f>
        <v>2104.2303570399999</v>
      </c>
      <c r="J29" s="36">
        <f>SUMIFS(СВЦЭМ!$D$39:$D$782,СВЦЭМ!$A$39:$A$782,$A29,СВЦЭМ!$B$39:$B$782,J$11)+'СЕТ СН'!$F$14+СВЦЭМ!$D$10+'СЕТ СН'!$F$5-'СЕТ СН'!$F$24</f>
        <v>2125.1125471900004</v>
      </c>
      <c r="K29" s="36">
        <f>SUMIFS(СВЦЭМ!$D$39:$D$782,СВЦЭМ!$A$39:$A$782,$A29,СВЦЭМ!$B$39:$B$782,K$11)+'СЕТ СН'!$F$14+СВЦЭМ!$D$10+'СЕТ СН'!$F$5-'СЕТ СН'!$F$24</f>
        <v>2128.01125882</v>
      </c>
      <c r="L29" s="36">
        <f>SUMIFS(СВЦЭМ!$D$39:$D$782,СВЦЭМ!$A$39:$A$782,$A29,СВЦЭМ!$B$39:$B$782,L$11)+'СЕТ СН'!$F$14+СВЦЭМ!$D$10+'СЕТ СН'!$F$5-'СЕТ СН'!$F$24</f>
        <v>2129.95650673</v>
      </c>
      <c r="M29" s="36">
        <f>SUMIFS(СВЦЭМ!$D$39:$D$782,СВЦЭМ!$A$39:$A$782,$A29,СВЦЭМ!$B$39:$B$782,M$11)+'СЕТ СН'!$F$14+СВЦЭМ!$D$10+'СЕТ СН'!$F$5-'СЕТ СН'!$F$24</f>
        <v>2120.2797048000002</v>
      </c>
      <c r="N29" s="36">
        <f>SUMIFS(СВЦЭМ!$D$39:$D$782,СВЦЭМ!$A$39:$A$782,$A29,СВЦЭМ!$B$39:$B$782,N$11)+'СЕТ СН'!$F$14+СВЦЭМ!$D$10+'СЕТ СН'!$F$5-'СЕТ СН'!$F$24</f>
        <v>2115.9045922800001</v>
      </c>
      <c r="O29" s="36">
        <f>SUMIFS(СВЦЭМ!$D$39:$D$782,СВЦЭМ!$A$39:$A$782,$A29,СВЦЭМ!$B$39:$B$782,O$11)+'СЕТ СН'!$F$14+СВЦЭМ!$D$10+'СЕТ СН'!$F$5-'СЕТ СН'!$F$24</f>
        <v>2120.4385534600001</v>
      </c>
      <c r="P29" s="36">
        <f>SUMIFS(СВЦЭМ!$D$39:$D$782,СВЦЭМ!$A$39:$A$782,$A29,СВЦЭМ!$B$39:$B$782,P$11)+'СЕТ СН'!$F$14+СВЦЭМ!$D$10+'СЕТ СН'!$F$5-'СЕТ СН'!$F$24</f>
        <v>2154.1652181400004</v>
      </c>
      <c r="Q29" s="36">
        <f>SUMIFS(СВЦЭМ!$D$39:$D$782,СВЦЭМ!$A$39:$A$782,$A29,СВЦЭМ!$B$39:$B$782,Q$11)+'СЕТ СН'!$F$14+СВЦЭМ!$D$10+'СЕТ СН'!$F$5-'СЕТ СН'!$F$24</f>
        <v>2211.6256878600002</v>
      </c>
      <c r="R29" s="36">
        <f>SUMIFS(СВЦЭМ!$D$39:$D$782,СВЦЭМ!$A$39:$A$782,$A29,СВЦЭМ!$B$39:$B$782,R$11)+'СЕТ СН'!$F$14+СВЦЭМ!$D$10+'СЕТ СН'!$F$5-'СЕТ СН'!$F$24</f>
        <v>2210.3962957499998</v>
      </c>
      <c r="S29" s="36">
        <f>SUMIFS(СВЦЭМ!$D$39:$D$782,СВЦЭМ!$A$39:$A$782,$A29,СВЦЭМ!$B$39:$B$782,S$11)+'СЕТ СН'!$F$14+СВЦЭМ!$D$10+'СЕТ СН'!$F$5-'СЕТ СН'!$F$24</f>
        <v>2175.5369993700001</v>
      </c>
      <c r="T29" s="36">
        <f>SUMIFS(СВЦЭМ!$D$39:$D$782,СВЦЭМ!$A$39:$A$782,$A29,СВЦЭМ!$B$39:$B$782,T$11)+'СЕТ СН'!$F$14+СВЦЭМ!$D$10+'СЕТ СН'!$F$5-'СЕТ СН'!$F$24</f>
        <v>2142.0069228500001</v>
      </c>
      <c r="U29" s="36">
        <f>SUMIFS(СВЦЭМ!$D$39:$D$782,СВЦЭМ!$A$39:$A$782,$A29,СВЦЭМ!$B$39:$B$782,U$11)+'СЕТ СН'!$F$14+СВЦЭМ!$D$10+'СЕТ СН'!$F$5-'СЕТ СН'!$F$24</f>
        <v>2137.63482621</v>
      </c>
      <c r="V29" s="36">
        <f>SUMIFS(СВЦЭМ!$D$39:$D$782,СВЦЭМ!$A$39:$A$782,$A29,СВЦЭМ!$B$39:$B$782,V$11)+'СЕТ СН'!$F$14+СВЦЭМ!$D$10+'СЕТ СН'!$F$5-'СЕТ СН'!$F$24</f>
        <v>2171.3545030800001</v>
      </c>
      <c r="W29" s="36">
        <f>SUMIFS(СВЦЭМ!$D$39:$D$782,СВЦЭМ!$A$39:$A$782,$A29,СВЦЭМ!$B$39:$B$782,W$11)+'СЕТ СН'!$F$14+СВЦЭМ!$D$10+'СЕТ СН'!$F$5-'СЕТ СН'!$F$24</f>
        <v>2215.5726659900001</v>
      </c>
      <c r="X29" s="36">
        <f>SUMIFS(СВЦЭМ!$D$39:$D$782,СВЦЭМ!$A$39:$A$782,$A29,СВЦЭМ!$B$39:$B$782,X$11)+'СЕТ СН'!$F$14+СВЦЭМ!$D$10+'СЕТ СН'!$F$5-'СЕТ СН'!$F$24</f>
        <v>2208.1871369</v>
      </c>
      <c r="Y29" s="36">
        <f>SUMIFS(СВЦЭМ!$D$39:$D$782,СВЦЭМ!$A$39:$A$782,$A29,СВЦЭМ!$B$39:$B$782,Y$11)+'СЕТ СН'!$F$14+СВЦЭМ!$D$10+'СЕТ СН'!$F$5-'СЕТ СН'!$F$24</f>
        <v>2195.6111200700002</v>
      </c>
    </row>
    <row r="30" spans="1:25" ht="15.75" x14ac:dyDescent="0.2">
      <c r="A30" s="35">
        <f t="shared" si="0"/>
        <v>44519</v>
      </c>
      <c r="B30" s="36">
        <f>SUMIFS(СВЦЭМ!$D$39:$D$782,СВЦЭМ!$A$39:$A$782,$A30,СВЦЭМ!$B$39:$B$782,B$11)+'СЕТ СН'!$F$14+СВЦЭМ!$D$10+'СЕТ СН'!$F$5-'СЕТ СН'!$F$24</f>
        <v>2230.6881751199999</v>
      </c>
      <c r="C30" s="36">
        <f>SUMIFS(СВЦЭМ!$D$39:$D$782,СВЦЭМ!$A$39:$A$782,$A30,СВЦЭМ!$B$39:$B$782,C$11)+'СЕТ СН'!$F$14+СВЦЭМ!$D$10+'СЕТ СН'!$F$5-'СЕТ СН'!$F$24</f>
        <v>2245.9308740699998</v>
      </c>
      <c r="D30" s="36">
        <f>SUMIFS(СВЦЭМ!$D$39:$D$782,СВЦЭМ!$A$39:$A$782,$A30,СВЦЭМ!$B$39:$B$782,D$11)+'СЕТ СН'!$F$14+СВЦЭМ!$D$10+'СЕТ СН'!$F$5-'СЕТ СН'!$F$24</f>
        <v>2174.5437437400001</v>
      </c>
      <c r="E30" s="36">
        <f>SUMIFS(СВЦЭМ!$D$39:$D$782,СВЦЭМ!$A$39:$A$782,$A30,СВЦЭМ!$B$39:$B$782,E$11)+'СЕТ СН'!$F$14+СВЦЭМ!$D$10+'СЕТ СН'!$F$5-'СЕТ СН'!$F$24</f>
        <v>2163.2143230299998</v>
      </c>
      <c r="F30" s="36">
        <f>SUMIFS(СВЦЭМ!$D$39:$D$782,СВЦЭМ!$A$39:$A$782,$A30,СВЦЭМ!$B$39:$B$782,F$11)+'СЕТ СН'!$F$14+СВЦЭМ!$D$10+'СЕТ СН'!$F$5-'СЕТ СН'!$F$24</f>
        <v>2164.36868572</v>
      </c>
      <c r="G30" s="36">
        <f>SUMIFS(СВЦЭМ!$D$39:$D$782,СВЦЭМ!$A$39:$A$782,$A30,СВЦЭМ!$B$39:$B$782,G$11)+'СЕТ СН'!$F$14+СВЦЭМ!$D$10+'СЕТ СН'!$F$5-'СЕТ СН'!$F$24</f>
        <v>2165.6804908700001</v>
      </c>
      <c r="H30" s="36">
        <f>SUMIFS(СВЦЭМ!$D$39:$D$782,СВЦЭМ!$A$39:$A$782,$A30,СВЦЭМ!$B$39:$B$782,H$11)+'СЕТ СН'!$F$14+СВЦЭМ!$D$10+'СЕТ СН'!$F$5-'СЕТ СН'!$F$24</f>
        <v>2136.4835655300003</v>
      </c>
      <c r="I30" s="36">
        <f>SUMIFS(СВЦЭМ!$D$39:$D$782,СВЦЭМ!$A$39:$A$782,$A30,СВЦЭМ!$B$39:$B$782,I$11)+'СЕТ СН'!$F$14+СВЦЭМ!$D$10+'СЕТ СН'!$F$5-'СЕТ СН'!$F$24</f>
        <v>2213.9580945100001</v>
      </c>
      <c r="J30" s="36">
        <f>SUMIFS(СВЦЭМ!$D$39:$D$782,СВЦЭМ!$A$39:$A$782,$A30,СВЦЭМ!$B$39:$B$782,J$11)+'СЕТ СН'!$F$14+СВЦЭМ!$D$10+'СЕТ СН'!$F$5-'СЕТ СН'!$F$24</f>
        <v>2192.7781834400002</v>
      </c>
      <c r="K30" s="36">
        <f>SUMIFS(СВЦЭМ!$D$39:$D$782,СВЦЭМ!$A$39:$A$782,$A30,СВЦЭМ!$B$39:$B$782,K$11)+'СЕТ СН'!$F$14+СВЦЭМ!$D$10+'СЕТ СН'!$F$5-'СЕТ СН'!$F$24</f>
        <v>2206.8031519300002</v>
      </c>
      <c r="L30" s="36">
        <f>SUMIFS(СВЦЭМ!$D$39:$D$782,СВЦЭМ!$A$39:$A$782,$A30,СВЦЭМ!$B$39:$B$782,L$11)+'СЕТ СН'!$F$14+СВЦЭМ!$D$10+'СЕТ СН'!$F$5-'СЕТ СН'!$F$24</f>
        <v>2202.6823920900001</v>
      </c>
      <c r="M30" s="36">
        <f>SUMIFS(СВЦЭМ!$D$39:$D$782,СВЦЭМ!$A$39:$A$782,$A30,СВЦЭМ!$B$39:$B$782,M$11)+'СЕТ СН'!$F$14+СВЦЭМ!$D$10+'СЕТ СН'!$F$5-'СЕТ СН'!$F$24</f>
        <v>2199.0401615700002</v>
      </c>
      <c r="N30" s="36">
        <f>SUMIFS(СВЦЭМ!$D$39:$D$782,СВЦЭМ!$A$39:$A$782,$A30,СВЦЭМ!$B$39:$B$782,N$11)+'СЕТ СН'!$F$14+СВЦЭМ!$D$10+'СЕТ СН'!$F$5-'СЕТ СН'!$F$24</f>
        <v>2190.1160104999999</v>
      </c>
      <c r="O30" s="36">
        <f>SUMIFS(СВЦЭМ!$D$39:$D$782,СВЦЭМ!$A$39:$A$782,$A30,СВЦЭМ!$B$39:$B$782,O$11)+'СЕТ СН'!$F$14+СВЦЭМ!$D$10+'СЕТ СН'!$F$5-'СЕТ СН'!$F$24</f>
        <v>2252.7573786100002</v>
      </c>
      <c r="P30" s="36">
        <f>SUMIFS(СВЦЭМ!$D$39:$D$782,СВЦЭМ!$A$39:$A$782,$A30,СВЦЭМ!$B$39:$B$782,P$11)+'СЕТ СН'!$F$14+СВЦЭМ!$D$10+'СЕТ СН'!$F$5-'СЕТ СН'!$F$24</f>
        <v>2257.8299960300001</v>
      </c>
      <c r="Q30" s="36">
        <f>SUMIFS(СВЦЭМ!$D$39:$D$782,СВЦЭМ!$A$39:$A$782,$A30,СВЦЭМ!$B$39:$B$782,Q$11)+'СЕТ СН'!$F$14+СВЦЭМ!$D$10+'СЕТ СН'!$F$5-'СЕТ СН'!$F$24</f>
        <v>2257.5432190199999</v>
      </c>
      <c r="R30" s="36">
        <f>SUMIFS(СВЦЭМ!$D$39:$D$782,СВЦЭМ!$A$39:$A$782,$A30,СВЦЭМ!$B$39:$B$782,R$11)+'СЕТ СН'!$F$14+СВЦЭМ!$D$10+'СЕТ СН'!$F$5-'СЕТ СН'!$F$24</f>
        <v>2257.3377173700001</v>
      </c>
      <c r="S30" s="36">
        <f>SUMIFS(СВЦЭМ!$D$39:$D$782,СВЦЭМ!$A$39:$A$782,$A30,СВЦЭМ!$B$39:$B$782,S$11)+'СЕТ СН'!$F$14+СВЦЭМ!$D$10+'СЕТ СН'!$F$5-'СЕТ СН'!$F$24</f>
        <v>2197.4788662400001</v>
      </c>
      <c r="T30" s="36">
        <f>SUMIFS(СВЦЭМ!$D$39:$D$782,СВЦЭМ!$A$39:$A$782,$A30,СВЦЭМ!$B$39:$B$782,T$11)+'СЕТ СН'!$F$14+СВЦЭМ!$D$10+'СЕТ СН'!$F$5-'СЕТ СН'!$F$24</f>
        <v>2181.9757331999999</v>
      </c>
      <c r="U30" s="36">
        <f>SUMIFS(СВЦЭМ!$D$39:$D$782,СВЦЭМ!$A$39:$A$782,$A30,СВЦЭМ!$B$39:$B$782,U$11)+'СЕТ СН'!$F$14+СВЦЭМ!$D$10+'СЕТ СН'!$F$5-'СЕТ СН'!$F$24</f>
        <v>2149.09734127</v>
      </c>
      <c r="V30" s="36">
        <f>SUMIFS(СВЦЭМ!$D$39:$D$782,СВЦЭМ!$A$39:$A$782,$A30,СВЦЭМ!$B$39:$B$782,V$11)+'СЕТ СН'!$F$14+СВЦЭМ!$D$10+'СЕТ СН'!$F$5-'СЕТ СН'!$F$24</f>
        <v>2148.9962588600001</v>
      </c>
      <c r="W30" s="36">
        <f>SUMIFS(СВЦЭМ!$D$39:$D$782,СВЦЭМ!$A$39:$A$782,$A30,СВЦЭМ!$B$39:$B$782,W$11)+'СЕТ СН'!$F$14+СВЦЭМ!$D$10+'СЕТ СН'!$F$5-'СЕТ СН'!$F$24</f>
        <v>2148.8960015000002</v>
      </c>
      <c r="X30" s="36">
        <f>SUMIFS(СВЦЭМ!$D$39:$D$782,СВЦЭМ!$A$39:$A$782,$A30,СВЦЭМ!$B$39:$B$782,X$11)+'СЕТ СН'!$F$14+СВЦЭМ!$D$10+'СЕТ СН'!$F$5-'СЕТ СН'!$F$24</f>
        <v>2233.4086469499998</v>
      </c>
      <c r="Y30" s="36">
        <f>SUMIFS(СВЦЭМ!$D$39:$D$782,СВЦЭМ!$A$39:$A$782,$A30,СВЦЭМ!$B$39:$B$782,Y$11)+'СЕТ СН'!$F$14+СВЦЭМ!$D$10+'СЕТ СН'!$F$5-'СЕТ СН'!$F$24</f>
        <v>2260.8747386499999</v>
      </c>
    </row>
    <row r="31" spans="1:25" ht="15.75" x14ac:dyDescent="0.2">
      <c r="A31" s="35">
        <f t="shared" si="0"/>
        <v>44520</v>
      </c>
      <c r="B31" s="36">
        <f>SUMIFS(СВЦЭМ!$D$39:$D$782,СВЦЭМ!$A$39:$A$782,$A31,СВЦЭМ!$B$39:$B$782,B$11)+'СЕТ СН'!$F$14+СВЦЭМ!$D$10+'СЕТ СН'!$F$5-'СЕТ СН'!$F$24</f>
        <v>2202.7935393400003</v>
      </c>
      <c r="C31" s="36">
        <f>SUMIFS(СВЦЭМ!$D$39:$D$782,СВЦЭМ!$A$39:$A$782,$A31,СВЦЭМ!$B$39:$B$782,C$11)+'СЕТ СН'!$F$14+СВЦЭМ!$D$10+'СЕТ СН'!$F$5-'СЕТ СН'!$F$24</f>
        <v>2156.9244984699999</v>
      </c>
      <c r="D31" s="36">
        <f>SUMIFS(СВЦЭМ!$D$39:$D$782,СВЦЭМ!$A$39:$A$782,$A31,СВЦЭМ!$B$39:$B$782,D$11)+'СЕТ СН'!$F$14+СВЦЭМ!$D$10+'СЕТ СН'!$F$5-'СЕТ СН'!$F$24</f>
        <v>2161.0276774800004</v>
      </c>
      <c r="E31" s="36">
        <f>SUMIFS(СВЦЭМ!$D$39:$D$782,СВЦЭМ!$A$39:$A$782,$A31,СВЦЭМ!$B$39:$B$782,E$11)+'СЕТ СН'!$F$14+СВЦЭМ!$D$10+'СЕТ СН'!$F$5-'СЕТ СН'!$F$24</f>
        <v>2161.2496040300002</v>
      </c>
      <c r="F31" s="36">
        <f>SUMIFS(СВЦЭМ!$D$39:$D$782,СВЦЭМ!$A$39:$A$782,$A31,СВЦЭМ!$B$39:$B$782,F$11)+'СЕТ СН'!$F$14+СВЦЭМ!$D$10+'СЕТ СН'!$F$5-'СЕТ СН'!$F$24</f>
        <v>2164.3280079200003</v>
      </c>
      <c r="G31" s="36">
        <f>SUMIFS(СВЦЭМ!$D$39:$D$782,СВЦЭМ!$A$39:$A$782,$A31,СВЦЭМ!$B$39:$B$782,G$11)+'СЕТ СН'!$F$14+СВЦЭМ!$D$10+'СЕТ СН'!$F$5-'СЕТ СН'!$F$24</f>
        <v>2162.08943989</v>
      </c>
      <c r="H31" s="36">
        <f>SUMIFS(СВЦЭМ!$D$39:$D$782,СВЦЭМ!$A$39:$A$782,$A31,СВЦЭМ!$B$39:$B$782,H$11)+'СЕТ СН'!$F$14+СВЦЭМ!$D$10+'СЕТ СН'!$F$5-'СЕТ СН'!$F$24</f>
        <v>2147.5125574900003</v>
      </c>
      <c r="I31" s="36">
        <f>SUMIFS(СВЦЭМ!$D$39:$D$782,СВЦЭМ!$A$39:$A$782,$A31,СВЦЭМ!$B$39:$B$782,I$11)+'СЕТ СН'!$F$14+СВЦЭМ!$D$10+'СЕТ СН'!$F$5-'СЕТ СН'!$F$24</f>
        <v>2165.70015147</v>
      </c>
      <c r="J31" s="36">
        <f>SUMIFS(СВЦЭМ!$D$39:$D$782,СВЦЭМ!$A$39:$A$782,$A31,СВЦЭМ!$B$39:$B$782,J$11)+'СЕТ СН'!$F$14+СВЦЭМ!$D$10+'СЕТ СН'!$F$5-'СЕТ СН'!$F$24</f>
        <v>2116.8161705299999</v>
      </c>
      <c r="K31" s="36">
        <f>SUMIFS(СВЦЭМ!$D$39:$D$782,СВЦЭМ!$A$39:$A$782,$A31,СВЦЭМ!$B$39:$B$782,K$11)+'СЕТ СН'!$F$14+СВЦЭМ!$D$10+'СЕТ СН'!$F$5-'СЕТ СН'!$F$24</f>
        <v>2094.7426637600001</v>
      </c>
      <c r="L31" s="36">
        <f>SUMIFS(СВЦЭМ!$D$39:$D$782,СВЦЭМ!$A$39:$A$782,$A31,СВЦЭМ!$B$39:$B$782,L$11)+'СЕТ СН'!$F$14+СВЦЭМ!$D$10+'СЕТ СН'!$F$5-'СЕТ СН'!$F$24</f>
        <v>2096.5303346800001</v>
      </c>
      <c r="M31" s="36">
        <f>SUMIFS(СВЦЭМ!$D$39:$D$782,СВЦЭМ!$A$39:$A$782,$A31,СВЦЭМ!$B$39:$B$782,M$11)+'СЕТ СН'!$F$14+СВЦЭМ!$D$10+'СЕТ СН'!$F$5-'СЕТ СН'!$F$24</f>
        <v>2078.6332190600001</v>
      </c>
      <c r="N31" s="36">
        <f>SUMIFS(СВЦЭМ!$D$39:$D$782,СВЦЭМ!$A$39:$A$782,$A31,СВЦЭМ!$B$39:$B$782,N$11)+'СЕТ СН'!$F$14+СВЦЭМ!$D$10+'СЕТ СН'!$F$5-'СЕТ СН'!$F$24</f>
        <v>2077.6528059399998</v>
      </c>
      <c r="O31" s="36">
        <f>SUMIFS(СВЦЭМ!$D$39:$D$782,СВЦЭМ!$A$39:$A$782,$A31,СВЦЭМ!$B$39:$B$782,O$11)+'СЕТ СН'!$F$14+СВЦЭМ!$D$10+'СЕТ СН'!$F$5-'СЕТ СН'!$F$24</f>
        <v>2106.5511824300002</v>
      </c>
      <c r="P31" s="36">
        <f>SUMIFS(СВЦЭМ!$D$39:$D$782,СВЦЭМ!$A$39:$A$782,$A31,СВЦЭМ!$B$39:$B$782,P$11)+'СЕТ СН'!$F$14+СВЦЭМ!$D$10+'СЕТ СН'!$F$5-'СЕТ СН'!$F$24</f>
        <v>2119.7981712000001</v>
      </c>
      <c r="Q31" s="36">
        <f>SUMIFS(СВЦЭМ!$D$39:$D$782,СВЦЭМ!$A$39:$A$782,$A31,СВЦЭМ!$B$39:$B$782,Q$11)+'СЕТ СН'!$F$14+СВЦЭМ!$D$10+'СЕТ СН'!$F$5-'СЕТ СН'!$F$24</f>
        <v>2112.8740259799997</v>
      </c>
      <c r="R31" s="36">
        <f>SUMIFS(СВЦЭМ!$D$39:$D$782,СВЦЭМ!$A$39:$A$782,$A31,СВЦЭМ!$B$39:$B$782,R$11)+'СЕТ СН'!$F$14+СВЦЭМ!$D$10+'СЕТ СН'!$F$5-'СЕТ СН'!$F$24</f>
        <v>2109.3155970300004</v>
      </c>
      <c r="S31" s="36">
        <f>SUMIFS(СВЦЭМ!$D$39:$D$782,СВЦЭМ!$A$39:$A$782,$A31,СВЦЭМ!$B$39:$B$782,S$11)+'СЕТ СН'!$F$14+СВЦЭМ!$D$10+'СЕТ СН'!$F$5-'СЕТ СН'!$F$24</f>
        <v>2095.66705542</v>
      </c>
      <c r="T31" s="36">
        <f>SUMIFS(СВЦЭМ!$D$39:$D$782,СВЦЭМ!$A$39:$A$782,$A31,СВЦЭМ!$B$39:$B$782,T$11)+'СЕТ СН'!$F$14+СВЦЭМ!$D$10+'СЕТ СН'!$F$5-'СЕТ СН'!$F$24</f>
        <v>2101.6054036900005</v>
      </c>
      <c r="U31" s="36">
        <f>SUMIFS(СВЦЭМ!$D$39:$D$782,СВЦЭМ!$A$39:$A$782,$A31,СВЦЭМ!$B$39:$B$782,U$11)+'СЕТ СН'!$F$14+СВЦЭМ!$D$10+'СЕТ СН'!$F$5-'СЕТ СН'!$F$24</f>
        <v>2095.2038308199999</v>
      </c>
      <c r="V31" s="36">
        <f>SUMIFS(СВЦЭМ!$D$39:$D$782,СВЦЭМ!$A$39:$A$782,$A31,СВЦЭМ!$B$39:$B$782,V$11)+'СЕТ СН'!$F$14+СВЦЭМ!$D$10+'СЕТ СН'!$F$5-'СЕТ СН'!$F$24</f>
        <v>2090.85825226</v>
      </c>
      <c r="W31" s="36">
        <f>SUMIFS(СВЦЭМ!$D$39:$D$782,СВЦЭМ!$A$39:$A$782,$A31,СВЦЭМ!$B$39:$B$782,W$11)+'СЕТ СН'!$F$14+СВЦЭМ!$D$10+'СЕТ СН'!$F$5-'СЕТ СН'!$F$24</f>
        <v>2104.3438062499999</v>
      </c>
      <c r="X31" s="36">
        <f>SUMIFS(СВЦЭМ!$D$39:$D$782,СВЦЭМ!$A$39:$A$782,$A31,СВЦЭМ!$B$39:$B$782,X$11)+'СЕТ СН'!$F$14+СВЦЭМ!$D$10+'СЕТ СН'!$F$5-'СЕТ СН'!$F$24</f>
        <v>2140.26327451</v>
      </c>
      <c r="Y31" s="36">
        <f>SUMIFS(СВЦЭМ!$D$39:$D$782,СВЦЭМ!$A$39:$A$782,$A31,СВЦЭМ!$B$39:$B$782,Y$11)+'СЕТ СН'!$F$14+СВЦЭМ!$D$10+'СЕТ СН'!$F$5-'СЕТ СН'!$F$24</f>
        <v>2161.0744377400001</v>
      </c>
    </row>
    <row r="32" spans="1:25" ht="15.75" x14ac:dyDescent="0.2">
      <c r="A32" s="35">
        <f t="shared" si="0"/>
        <v>44521</v>
      </c>
      <c r="B32" s="36">
        <f>SUMIFS(СВЦЭМ!$D$39:$D$782,СВЦЭМ!$A$39:$A$782,$A32,СВЦЭМ!$B$39:$B$782,B$11)+'СЕТ СН'!$F$14+СВЦЭМ!$D$10+'СЕТ СН'!$F$5-'СЕТ СН'!$F$24</f>
        <v>2161.1460489800002</v>
      </c>
      <c r="C32" s="36">
        <f>SUMIFS(СВЦЭМ!$D$39:$D$782,СВЦЭМ!$A$39:$A$782,$A32,СВЦЭМ!$B$39:$B$782,C$11)+'СЕТ СН'!$F$14+СВЦЭМ!$D$10+'СЕТ СН'!$F$5-'СЕТ СН'!$F$24</f>
        <v>2179.3003522600002</v>
      </c>
      <c r="D32" s="36">
        <f>SUMIFS(СВЦЭМ!$D$39:$D$782,СВЦЭМ!$A$39:$A$782,$A32,СВЦЭМ!$B$39:$B$782,D$11)+'СЕТ СН'!$F$14+СВЦЭМ!$D$10+'СЕТ СН'!$F$5-'СЕТ СН'!$F$24</f>
        <v>2200.5302890299999</v>
      </c>
      <c r="E32" s="36">
        <f>SUMIFS(СВЦЭМ!$D$39:$D$782,СВЦЭМ!$A$39:$A$782,$A32,СВЦЭМ!$B$39:$B$782,E$11)+'СЕТ СН'!$F$14+СВЦЭМ!$D$10+'СЕТ СН'!$F$5-'СЕТ СН'!$F$24</f>
        <v>2211.8399661800004</v>
      </c>
      <c r="F32" s="36">
        <f>SUMIFS(СВЦЭМ!$D$39:$D$782,СВЦЭМ!$A$39:$A$782,$A32,СВЦЭМ!$B$39:$B$782,F$11)+'СЕТ СН'!$F$14+СВЦЭМ!$D$10+'СЕТ СН'!$F$5-'СЕТ СН'!$F$24</f>
        <v>2203.42941225</v>
      </c>
      <c r="G32" s="36">
        <f>SUMIFS(СВЦЭМ!$D$39:$D$782,СВЦЭМ!$A$39:$A$782,$A32,СВЦЭМ!$B$39:$B$782,G$11)+'СЕТ СН'!$F$14+СВЦЭМ!$D$10+'СЕТ СН'!$F$5-'СЕТ СН'!$F$24</f>
        <v>2198.0157376300003</v>
      </c>
      <c r="H32" s="36">
        <f>SUMIFS(СВЦЭМ!$D$39:$D$782,СВЦЭМ!$A$39:$A$782,$A32,СВЦЭМ!$B$39:$B$782,H$11)+'СЕТ СН'!$F$14+СВЦЭМ!$D$10+'СЕТ СН'!$F$5-'СЕТ СН'!$F$24</f>
        <v>2175.4449623500004</v>
      </c>
      <c r="I32" s="36">
        <f>SUMIFS(СВЦЭМ!$D$39:$D$782,СВЦЭМ!$A$39:$A$782,$A32,СВЦЭМ!$B$39:$B$782,I$11)+'СЕТ СН'!$F$14+СВЦЭМ!$D$10+'СЕТ СН'!$F$5-'СЕТ СН'!$F$24</f>
        <v>2152.2580446000002</v>
      </c>
      <c r="J32" s="36">
        <f>SUMIFS(СВЦЭМ!$D$39:$D$782,СВЦЭМ!$A$39:$A$782,$A32,СВЦЭМ!$B$39:$B$782,J$11)+'СЕТ СН'!$F$14+СВЦЭМ!$D$10+'СЕТ СН'!$F$5-'СЕТ СН'!$F$24</f>
        <v>2123.0602636399999</v>
      </c>
      <c r="K32" s="36">
        <f>SUMIFS(СВЦЭМ!$D$39:$D$782,СВЦЭМ!$A$39:$A$782,$A32,СВЦЭМ!$B$39:$B$782,K$11)+'СЕТ СН'!$F$14+СВЦЭМ!$D$10+'СЕТ СН'!$F$5-'СЕТ СН'!$F$24</f>
        <v>2065.32209238</v>
      </c>
      <c r="L32" s="36">
        <f>SUMIFS(СВЦЭМ!$D$39:$D$782,СВЦЭМ!$A$39:$A$782,$A32,СВЦЭМ!$B$39:$B$782,L$11)+'СЕТ СН'!$F$14+СВЦЭМ!$D$10+'СЕТ СН'!$F$5-'СЕТ СН'!$F$24</f>
        <v>2070.8356394399998</v>
      </c>
      <c r="M32" s="36">
        <f>SUMIFS(СВЦЭМ!$D$39:$D$782,СВЦЭМ!$A$39:$A$782,$A32,СВЦЭМ!$B$39:$B$782,M$11)+'СЕТ СН'!$F$14+СВЦЭМ!$D$10+'СЕТ СН'!$F$5-'СЕТ СН'!$F$24</f>
        <v>2075.8227168800004</v>
      </c>
      <c r="N32" s="36">
        <f>SUMIFS(СВЦЭМ!$D$39:$D$782,СВЦЭМ!$A$39:$A$782,$A32,СВЦЭМ!$B$39:$B$782,N$11)+'СЕТ СН'!$F$14+СВЦЭМ!$D$10+'СЕТ СН'!$F$5-'СЕТ СН'!$F$24</f>
        <v>2075.1063544099998</v>
      </c>
      <c r="O32" s="36">
        <f>SUMIFS(СВЦЭМ!$D$39:$D$782,СВЦЭМ!$A$39:$A$782,$A32,СВЦЭМ!$B$39:$B$782,O$11)+'СЕТ СН'!$F$14+СВЦЭМ!$D$10+'СЕТ СН'!$F$5-'СЕТ СН'!$F$24</f>
        <v>2086.7132415400001</v>
      </c>
      <c r="P32" s="36">
        <f>SUMIFS(СВЦЭМ!$D$39:$D$782,СВЦЭМ!$A$39:$A$782,$A32,СВЦЭМ!$B$39:$B$782,P$11)+'СЕТ СН'!$F$14+СВЦЭМ!$D$10+'СЕТ СН'!$F$5-'СЕТ СН'!$F$24</f>
        <v>2106.32948708</v>
      </c>
      <c r="Q32" s="36">
        <f>SUMIFS(СВЦЭМ!$D$39:$D$782,СВЦЭМ!$A$39:$A$782,$A32,СВЦЭМ!$B$39:$B$782,Q$11)+'СЕТ СН'!$F$14+СВЦЭМ!$D$10+'СЕТ СН'!$F$5-'СЕТ СН'!$F$24</f>
        <v>2105.6124108200002</v>
      </c>
      <c r="R32" s="36">
        <f>SUMIFS(СВЦЭМ!$D$39:$D$782,СВЦЭМ!$A$39:$A$782,$A32,СВЦЭМ!$B$39:$B$782,R$11)+'СЕТ СН'!$F$14+СВЦЭМ!$D$10+'СЕТ СН'!$F$5-'СЕТ СН'!$F$24</f>
        <v>2099.6760776199999</v>
      </c>
      <c r="S32" s="36">
        <f>SUMIFS(СВЦЭМ!$D$39:$D$782,СВЦЭМ!$A$39:$A$782,$A32,СВЦЭМ!$B$39:$B$782,S$11)+'СЕТ СН'!$F$14+СВЦЭМ!$D$10+'СЕТ СН'!$F$5-'СЕТ СН'!$F$24</f>
        <v>2079.1618805600001</v>
      </c>
      <c r="T32" s="36">
        <f>SUMIFS(СВЦЭМ!$D$39:$D$782,СВЦЭМ!$A$39:$A$782,$A32,СВЦЭМ!$B$39:$B$782,T$11)+'СЕТ СН'!$F$14+СВЦЭМ!$D$10+'СЕТ СН'!$F$5-'СЕТ СН'!$F$24</f>
        <v>2067.57184121</v>
      </c>
      <c r="U32" s="36">
        <f>SUMIFS(СВЦЭМ!$D$39:$D$782,СВЦЭМ!$A$39:$A$782,$A32,СВЦЭМ!$B$39:$B$782,U$11)+'СЕТ СН'!$F$14+СВЦЭМ!$D$10+'СЕТ СН'!$F$5-'СЕТ СН'!$F$24</f>
        <v>2081.7830698300004</v>
      </c>
      <c r="V32" s="36">
        <f>SUMIFS(СВЦЭМ!$D$39:$D$782,СВЦЭМ!$A$39:$A$782,$A32,СВЦЭМ!$B$39:$B$782,V$11)+'СЕТ СН'!$F$14+СВЦЭМ!$D$10+'СЕТ СН'!$F$5-'СЕТ СН'!$F$24</f>
        <v>2090.31790146</v>
      </c>
      <c r="W32" s="36">
        <f>SUMIFS(СВЦЭМ!$D$39:$D$782,СВЦЭМ!$A$39:$A$782,$A32,СВЦЭМ!$B$39:$B$782,W$11)+'СЕТ СН'!$F$14+СВЦЭМ!$D$10+'СЕТ СН'!$F$5-'СЕТ СН'!$F$24</f>
        <v>2109.6355552100003</v>
      </c>
      <c r="X32" s="36">
        <f>SUMIFS(СВЦЭМ!$D$39:$D$782,СВЦЭМ!$A$39:$A$782,$A32,СВЦЭМ!$B$39:$B$782,X$11)+'СЕТ СН'!$F$14+СВЦЭМ!$D$10+'СЕТ СН'!$F$5-'СЕТ СН'!$F$24</f>
        <v>2129.90170734</v>
      </c>
      <c r="Y32" s="36">
        <f>SUMIFS(СВЦЭМ!$D$39:$D$782,СВЦЭМ!$A$39:$A$782,$A32,СВЦЭМ!$B$39:$B$782,Y$11)+'СЕТ СН'!$F$14+СВЦЭМ!$D$10+'СЕТ СН'!$F$5-'СЕТ СН'!$F$24</f>
        <v>2151.50569752</v>
      </c>
    </row>
    <row r="33" spans="1:27" ht="15.75" x14ac:dyDescent="0.2">
      <c r="A33" s="35">
        <f t="shared" si="0"/>
        <v>44522</v>
      </c>
      <c r="B33" s="36">
        <f>SUMIFS(СВЦЭМ!$D$39:$D$782,СВЦЭМ!$A$39:$A$782,$A33,СВЦЭМ!$B$39:$B$782,B$11)+'СЕТ СН'!$F$14+СВЦЭМ!$D$10+'СЕТ СН'!$F$5-'СЕТ СН'!$F$24</f>
        <v>2163.3662392200004</v>
      </c>
      <c r="C33" s="36">
        <f>SUMIFS(СВЦЭМ!$D$39:$D$782,СВЦЭМ!$A$39:$A$782,$A33,СВЦЭМ!$B$39:$B$782,C$11)+'СЕТ СН'!$F$14+СВЦЭМ!$D$10+'СЕТ СН'!$F$5-'СЕТ СН'!$F$24</f>
        <v>2166.9754241000001</v>
      </c>
      <c r="D33" s="36">
        <f>SUMIFS(СВЦЭМ!$D$39:$D$782,СВЦЭМ!$A$39:$A$782,$A33,СВЦЭМ!$B$39:$B$782,D$11)+'СЕТ СН'!$F$14+СВЦЭМ!$D$10+'СЕТ СН'!$F$5-'СЕТ СН'!$F$24</f>
        <v>2183.80169363</v>
      </c>
      <c r="E33" s="36">
        <f>SUMIFS(СВЦЭМ!$D$39:$D$782,СВЦЭМ!$A$39:$A$782,$A33,СВЦЭМ!$B$39:$B$782,E$11)+'СЕТ СН'!$F$14+СВЦЭМ!$D$10+'СЕТ СН'!$F$5-'СЕТ СН'!$F$24</f>
        <v>2187.9004219500002</v>
      </c>
      <c r="F33" s="36">
        <f>SUMIFS(СВЦЭМ!$D$39:$D$782,СВЦЭМ!$A$39:$A$782,$A33,СВЦЭМ!$B$39:$B$782,F$11)+'СЕТ СН'!$F$14+СВЦЭМ!$D$10+'СЕТ СН'!$F$5-'СЕТ СН'!$F$24</f>
        <v>2181.07229061</v>
      </c>
      <c r="G33" s="36">
        <f>SUMIFS(СВЦЭМ!$D$39:$D$782,СВЦЭМ!$A$39:$A$782,$A33,СВЦЭМ!$B$39:$B$782,G$11)+'СЕТ СН'!$F$14+СВЦЭМ!$D$10+'СЕТ СН'!$F$5-'СЕТ СН'!$F$24</f>
        <v>2164.5712455500002</v>
      </c>
      <c r="H33" s="36">
        <f>SUMIFS(СВЦЭМ!$D$39:$D$782,СВЦЭМ!$A$39:$A$782,$A33,СВЦЭМ!$B$39:$B$782,H$11)+'СЕТ СН'!$F$14+СВЦЭМ!$D$10+'СЕТ СН'!$F$5-'СЕТ СН'!$F$24</f>
        <v>2132.31275998</v>
      </c>
      <c r="I33" s="36">
        <f>SUMIFS(СВЦЭМ!$D$39:$D$782,СВЦЭМ!$A$39:$A$782,$A33,СВЦЭМ!$B$39:$B$782,I$11)+'СЕТ СН'!$F$14+СВЦЭМ!$D$10+'СЕТ СН'!$F$5-'СЕТ СН'!$F$24</f>
        <v>2096.8066125800001</v>
      </c>
      <c r="J33" s="36">
        <f>SUMIFS(СВЦЭМ!$D$39:$D$782,СВЦЭМ!$A$39:$A$782,$A33,СВЦЭМ!$B$39:$B$782,J$11)+'СЕТ СН'!$F$14+СВЦЭМ!$D$10+'СЕТ СН'!$F$5-'СЕТ СН'!$F$24</f>
        <v>2115.13532313</v>
      </c>
      <c r="K33" s="36">
        <f>SUMIFS(СВЦЭМ!$D$39:$D$782,СВЦЭМ!$A$39:$A$782,$A33,СВЦЭМ!$B$39:$B$782,K$11)+'СЕТ СН'!$F$14+СВЦЭМ!$D$10+'СЕТ СН'!$F$5-'СЕТ СН'!$F$24</f>
        <v>2091.4798960200001</v>
      </c>
      <c r="L33" s="36">
        <f>SUMIFS(СВЦЭМ!$D$39:$D$782,СВЦЭМ!$A$39:$A$782,$A33,СВЦЭМ!$B$39:$B$782,L$11)+'СЕТ СН'!$F$14+СВЦЭМ!$D$10+'СЕТ СН'!$F$5-'СЕТ СН'!$F$24</f>
        <v>2076.1647760699998</v>
      </c>
      <c r="M33" s="36">
        <f>SUMIFS(СВЦЭМ!$D$39:$D$782,СВЦЭМ!$A$39:$A$782,$A33,СВЦЭМ!$B$39:$B$782,M$11)+'СЕТ СН'!$F$14+СВЦЭМ!$D$10+'СЕТ СН'!$F$5-'СЕТ СН'!$F$24</f>
        <v>2078.5090686100002</v>
      </c>
      <c r="N33" s="36">
        <f>SUMIFS(СВЦЭМ!$D$39:$D$782,СВЦЭМ!$A$39:$A$782,$A33,СВЦЭМ!$B$39:$B$782,N$11)+'СЕТ СН'!$F$14+СВЦЭМ!$D$10+'СЕТ СН'!$F$5-'СЕТ СН'!$F$24</f>
        <v>2087.4214835600001</v>
      </c>
      <c r="O33" s="36">
        <f>SUMIFS(СВЦЭМ!$D$39:$D$782,СВЦЭМ!$A$39:$A$782,$A33,СВЦЭМ!$B$39:$B$782,O$11)+'СЕТ СН'!$F$14+СВЦЭМ!$D$10+'СЕТ СН'!$F$5-'СЕТ СН'!$F$24</f>
        <v>2119.1886144700002</v>
      </c>
      <c r="P33" s="36">
        <f>SUMIFS(СВЦЭМ!$D$39:$D$782,СВЦЭМ!$A$39:$A$782,$A33,СВЦЭМ!$B$39:$B$782,P$11)+'СЕТ СН'!$F$14+СВЦЭМ!$D$10+'СЕТ СН'!$F$5-'СЕТ СН'!$F$24</f>
        <v>2142.0755861400003</v>
      </c>
      <c r="Q33" s="36">
        <f>SUMIFS(СВЦЭМ!$D$39:$D$782,СВЦЭМ!$A$39:$A$782,$A33,СВЦЭМ!$B$39:$B$782,Q$11)+'СЕТ СН'!$F$14+СВЦЭМ!$D$10+'СЕТ СН'!$F$5-'СЕТ СН'!$F$24</f>
        <v>2134.0726682200002</v>
      </c>
      <c r="R33" s="36">
        <f>SUMIFS(СВЦЭМ!$D$39:$D$782,СВЦЭМ!$A$39:$A$782,$A33,СВЦЭМ!$B$39:$B$782,R$11)+'СЕТ СН'!$F$14+СВЦЭМ!$D$10+'СЕТ СН'!$F$5-'СЕТ СН'!$F$24</f>
        <v>2135.16842533</v>
      </c>
      <c r="S33" s="36">
        <f>SUMIFS(СВЦЭМ!$D$39:$D$782,СВЦЭМ!$A$39:$A$782,$A33,СВЦЭМ!$B$39:$B$782,S$11)+'СЕТ СН'!$F$14+СВЦЭМ!$D$10+'СЕТ СН'!$F$5-'СЕТ СН'!$F$24</f>
        <v>2072.9136602400004</v>
      </c>
      <c r="T33" s="36">
        <f>SUMIFS(СВЦЭМ!$D$39:$D$782,СВЦЭМ!$A$39:$A$782,$A33,СВЦЭМ!$B$39:$B$782,T$11)+'СЕТ СН'!$F$14+СВЦЭМ!$D$10+'СЕТ СН'!$F$5-'СЕТ СН'!$F$24</f>
        <v>2091.1203062700001</v>
      </c>
      <c r="U33" s="36">
        <f>SUMIFS(СВЦЭМ!$D$39:$D$782,СВЦЭМ!$A$39:$A$782,$A33,СВЦЭМ!$B$39:$B$782,U$11)+'СЕТ СН'!$F$14+СВЦЭМ!$D$10+'СЕТ СН'!$F$5-'СЕТ СН'!$F$24</f>
        <v>2087.14716658</v>
      </c>
      <c r="V33" s="36">
        <f>SUMIFS(СВЦЭМ!$D$39:$D$782,СВЦЭМ!$A$39:$A$782,$A33,СВЦЭМ!$B$39:$B$782,V$11)+'СЕТ СН'!$F$14+СВЦЭМ!$D$10+'СЕТ СН'!$F$5-'СЕТ СН'!$F$24</f>
        <v>2093.2628199199999</v>
      </c>
      <c r="W33" s="36">
        <f>SUMIFS(СВЦЭМ!$D$39:$D$782,СВЦЭМ!$A$39:$A$782,$A33,СВЦЭМ!$B$39:$B$782,W$11)+'СЕТ СН'!$F$14+СВЦЭМ!$D$10+'СЕТ СН'!$F$5-'СЕТ СН'!$F$24</f>
        <v>2112.6017341699999</v>
      </c>
      <c r="X33" s="36">
        <f>SUMIFS(СВЦЭМ!$D$39:$D$782,СВЦЭМ!$A$39:$A$782,$A33,СВЦЭМ!$B$39:$B$782,X$11)+'СЕТ СН'!$F$14+СВЦЭМ!$D$10+'СЕТ СН'!$F$5-'СЕТ СН'!$F$24</f>
        <v>2152.9243671600002</v>
      </c>
      <c r="Y33" s="36">
        <f>SUMIFS(СВЦЭМ!$D$39:$D$782,СВЦЭМ!$A$39:$A$782,$A33,СВЦЭМ!$B$39:$B$782,Y$11)+'СЕТ СН'!$F$14+СВЦЭМ!$D$10+'СЕТ СН'!$F$5-'СЕТ СН'!$F$24</f>
        <v>2176.3189660100002</v>
      </c>
    </row>
    <row r="34" spans="1:27" ht="15.75" x14ac:dyDescent="0.2">
      <c r="A34" s="35">
        <f t="shared" si="0"/>
        <v>44523</v>
      </c>
      <c r="B34" s="36">
        <f>SUMIFS(СВЦЭМ!$D$39:$D$782,СВЦЭМ!$A$39:$A$782,$A34,СВЦЭМ!$B$39:$B$782,B$11)+'СЕТ СН'!$F$14+СВЦЭМ!$D$10+'СЕТ СН'!$F$5-'СЕТ СН'!$F$24</f>
        <v>2158.0515357499999</v>
      </c>
      <c r="C34" s="36">
        <f>SUMIFS(СВЦЭМ!$D$39:$D$782,СВЦЭМ!$A$39:$A$782,$A34,СВЦЭМ!$B$39:$B$782,C$11)+'СЕТ СН'!$F$14+СВЦЭМ!$D$10+'СЕТ СН'!$F$5-'СЕТ СН'!$F$24</f>
        <v>2197.0990357800001</v>
      </c>
      <c r="D34" s="36">
        <f>SUMIFS(СВЦЭМ!$D$39:$D$782,СВЦЭМ!$A$39:$A$782,$A34,СВЦЭМ!$B$39:$B$782,D$11)+'СЕТ СН'!$F$14+СВЦЭМ!$D$10+'СЕТ СН'!$F$5-'СЕТ СН'!$F$24</f>
        <v>2181.2011714500004</v>
      </c>
      <c r="E34" s="36">
        <f>SUMIFS(СВЦЭМ!$D$39:$D$782,СВЦЭМ!$A$39:$A$782,$A34,СВЦЭМ!$B$39:$B$782,E$11)+'СЕТ СН'!$F$14+СВЦЭМ!$D$10+'СЕТ СН'!$F$5-'СЕТ СН'!$F$24</f>
        <v>2184.94670047</v>
      </c>
      <c r="F34" s="36">
        <f>SUMIFS(СВЦЭМ!$D$39:$D$782,СВЦЭМ!$A$39:$A$782,$A34,СВЦЭМ!$B$39:$B$782,F$11)+'СЕТ СН'!$F$14+СВЦЭМ!$D$10+'СЕТ СН'!$F$5-'СЕТ СН'!$F$24</f>
        <v>2178.5474007500002</v>
      </c>
      <c r="G34" s="36">
        <f>SUMIFS(СВЦЭМ!$D$39:$D$782,СВЦЭМ!$A$39:$A$782,$A34,СВЦЭМ!$B$39:$B$782,G$11)+'СЕТ СН'!$F$14+СВЦЭМ!$D$10+'СЕТ СН'!$F$5-'СЕТ СН'!$F$24</f>
        <v>2167.3779500700002</v>
      </c>
      <c r="H34" s="36">
        <f>SUMIFS(СВЦЭМ!$D$39:$D$782,СВЦЭМ!$A$39:$A$782,$A34,СВЦЭМ!$B$39:$B$782,H$11)+'СЕТ СН'!$F$14+СВЦЭМ!$D$10+'СЕТ СН'!$F$5-'СЕТ СН'!$F$24</f>
        <v>2155.7838697500001</v>
      </c>
      <c r="I34" s="36">
        <f>SUMIFS(СВЦЭМ!$D$39:$D$782,СВЦЭМ!$A$39:$A$782,$A34,СВЦЭМ!$B$39:$B$782,I$11)+'СЕТ СН'!$F$14+СВЦЭМ!$D$10+'СЕТ СН'!$F$5-'СЕТ СН'!$F$24</f>
        <v>2137.8464434699999</v>
      </c>
      <c r="J34" s="36">
        <f>SUMIFS(СВЦЭМ!$D$39:$D$782,СВЦЭМ!$A$39:$A$782,$A34,СВЦЭМ!$B$39:$B$782,J$11)+'СЕТ СН'!$F$14+СВЦЭМ!$D$10+'СЕТ СН'!$F$5-'СЕТ СН'!$F$24</f>
        <v>2098.9364888099999</v>
      </c>
      <c r="K34" s="36">
        <f>SUMIFS(СВЦЭМ!$D$39:$D$782,СВЦЭМ!$A$39:$A$782,$A34,СВЦЭМ!$B$39:$B$782,K$11)+'СЕТ СН'!$F$14+СВЦЭМ!$D$10+'СЕТ СН'!$F$5-'СЕТ СН'!$F$24</f>
        <v>2089.6803588900002</v>
      </c>
      <c r="L34" s="36">
        <f>SUMIFS(СВЦЭМ!$D$39:$D$782,СВЦЭМ!$A$39:$A$782,$A34,СВЦЭМ!$B$39:$B$782,L$11)+'СЕТ СН'!$F$14+СВЦЭМ!$D$10+'СЕТ СН'!$F$5-'СЕТ СН'!$F$24</f>
        <v>2105.7336170999997</v>
      </c>
      <c r="M34" s="36">
        <f>SUMIFS(СВЦЭМ!$D$39:$D$782,СВЦЭМ!$A$39:$A$782,$A34,СВЦЭМ!$B$39:$B$782,M$11)+'СЕТ СН'!$F$14+СВЦЭМ!$D$10+'СЕТ СН'!$F$5-'СЕТ СН'!$F$24</f>
        <v>2148.2523932800004</v>
      </c>
      <c r="N34" s="36">
        <f>SUMIFS(СВЦЭМ!$D$39:$D$782,СВЦЭМ!$A$39:$A$782,$A34,СВЦЭМ!$B$39:$B$782,N$11)+'СЕТ СН'!$F$14+СВЦЭМ!$D$10+'СЕТ СН'!$F$5-'СЕТ СН'!$F$24</f>
        <v>2146.1390143200001</v>
      </c>
      <c r="O34" s="36">
        <f>SUMIFS(СВЦЭМ!$D$39:$D$782,СВЦЭМ!$A$39:$A$782,$A34,СВЦЭМ!$B$39:$B$782,O$11)+'СЕТ СН'!$F$14+СВЦЭМ!$D$10+'СЕТ СН'!$F$5-'СЕТ СН'!$F$24</f>
        <v>2157.6505317900001</v>
      </c>
      <c r="P34" s="36">
        <f>SUMIFS(СВЦЭМ!$D$39:$D$782,СВЦЭМ!$A$39:$A$782,$A34,СВЦЭМ!$B$39:$B$782,P$11)+'СЕТ СН'!$F$14+СВЦЭМ!$D$10+'СЕТ СН'!$F$5-'СЕТ СН'!$F$24</f>
        <v>2160.6907875500001</v>
      </c>
      <c r="Q34" s="36">
        <f>SUMIFS(СВЦЭМ!$D$39:$D$782,СВЦЭМ!$A$39:$A$782,$A34,СВЦЭМ!$B$39:$B$782,Q$11)+'СЕТ СН'!$F$14+СВЦЭМ!$D$10+'СЕТ СН'!$F$5-'СЕТ СН'!$F$24</f>
        <v>2157.8469716200002</v>
      </c>
      <c r="R34" s="36">
        <f>SUMIFS(СВЦЭМ!$D$39:$D$782,СВЦЭМ!$A$39:$A$782,$A34,СВЦЭМ!$B$39:$B$782,R$11)+'СЕТ СН'!$F$14+СВЦЭМ!$D$10+'СЕТ СН'!$F$5-'СЕТ СН'!$F$24</f>
        <v>2139.0595382800002</v>
      </c>
      <c r="S34" s="36">
        <f>SUMIFS(СВЦЭМ!$D$39:$D$782,СВЦЭМ!$A$39:$A$782,$A34,СВЦЭМ!$B$39:$B$782,S$11)+'СЕТ СН'!$F$14+СВЦЭМ!$D$10+'СЕТ СН'!$F$5-'СЕТ СН'!$F$24</f>
        <v>2102.6293140600001</v>
      </c>
      <c r="T34" s="36">
        <f>SUMIFS(СВЦЭМ!$D$39:$D$782,СВЦЭМ!$A$39:$A$782,$A34,СВЦЭМ!$B$39:$B$782,T$11)+'СЕТ СН'!$F$14+СВЦЭМ!$D$10+'СЕТ СН'!$F$5-'СЕТ СН'!$F$24</f>
        <v>2081.5023929600002</v>
      </c>
      <c r="U34" s="36">
        <f>SUMIFS(СВЦЭМ!$D$39:$D$782,СВЦЭМ!$A$39:$A$782,$A34,СВЦЭМ!$B$39:$B$782,U$11)+'СЕТ СН'!$F$14+СВЦЭМ!$D$10+'СЕТ СН'!$F$5-'СЕТ СН'!$F$24</f>
        <v>2080.3127865599999</v>
      </c>
      <c r="V34" s="36">
        <f>SUMIFS(СВЦЭМ!$D$39:$D$782,СВЦЭМ!$A$39:$A$782,$A34,СВЦЭМ!$B$39:$B$782,V$11)+'СЕТ СН'!$F$14+СВЦЭМ!$D$10+'СЕТ СН'!$F$5-'СЕТ СН'!$F$24</f>
        <v>2097.8392828400001</v>
      </c>
      <c r="W34" s="36">
        <f>SUMIFS(СВЦЭМ!$D$39:$D$782,СВЦЭМ!$A$39:$A$782,$A34,СВЦЭМ!$B$39:$B$782,W$11)+'СЕТ СН'!$F$14+СВЦЭМ!$D$10+'СЕТ СН'!$F$5-'СЕТ СН'!$F$24</f>
        <v>2121.7040803600003</v>
      </c>
      <c r="X34" s="36">
        <f>SUMIFS(СВЦЭМ!$D$39:$D$782,СВЦЭМ!$A$39:$A$782,$A34,СВЦЭМ!$B$39:$B$782,X$11)+'СЕТ СН'!$F$14+СВЦЭМ!$D$10+'СЕТ СН'!$F$5-'СЕТ СН'!$F$24</f>
        <v>2156.6345279699999</v>
      </c>
      <c r="Y34" s="36">
        <f>SUMIFS(СВЦЭМ!$D$39:$D$782,СВЦЭМ!$A$39:$A$782,$A34,СВЦЭМ!$B$39:$B$782,Y$11)+'СЕТ СН'!$F$14+СВЦЭМ!$D$10+'СЕТ СН'!$F$5-'СЕТ СН'!$F$24</f>
        <v>2170.2212230499999</v>
      </c>
    </row>
    <row r="35" spans="1:27" ht="15.75" x14ac:dyDescent="0.2">
      <c r="A35" s="35">
        <f t="shared" si="0"/>
        <v>44524</v>
      </c>
      <c r="B35" s="36">
        <f>SUMIFS(СВЦЭМ!$D$39:$D$782,СВЦЭМ!$A$39:$A$782,$A35,СВЦЭМ!$B$39:$B$782,B$11)+'СЕТ СН'!$F$14+СВЦЭМ!$D$10+'СЕТ СН'!$F$5-'СЕТ СН'!$F$24</f>
        <v>2165.7879972300002</v>
      </c>
      <c r="C35" s="36">
        <f>SUMIFS(СВЦЭМ!$D$39:$D$782,СВЦЭМ!$A$39:$A$782,$A35,СВЦЭМ!$B$39:$B$782,C$11)+'СЕТ СН'!$F$14+СВЦЭМ!$D$10+'СЕТ СН'!$F$5-'СЕТ СН'!$F$24</f>
        <v>2237.3575176000004</v>
      </c>
      <c r="D35" s="36">
        <f>SUMIFS(СВЦЭМ!$D$39:$D$782,СВЦЭМ!$A$39:$A$782,$A35,СВЦЭМ!$B$39:$B$782,D$11)+'СЕТ СН'!$F$14+СВЦЭМ!$D$10+'СЕТ СН'!$F$5-'СЕТ СН'!$F$24</f>
        <v>2271.42214229</v>
      </c>
      <c r="E35" s="36">
        <f>SUMIFS(СВЦЭМ!$D$39:$D$782,СВЦЭМ!$A$39:$A$782,$A35,СВЦЭМ!$B$39:$B$782,E$11)+'СЕТ СН'!$F$14+СВЦЭМ!$D$10+'СЕТ СН'!$F$5-'СЕТ СН'!$F$24</f>
        <v>2274.2559701099999</v>
      </c>
      <c r="F35" s="36">
        <f>SUMIFS(СВЦЭМ!$D$39:$D$782,СВЦЭМ!$A$39:$A$782,$A35,СВЦЭМ!$B$39:$B$782,F$11)+'СЕТ СН'!$F$14+СВЦЭМ!$D$10+'СЕТ СН'!$F$5-'СЕТ СН'!$F$24</f>
        <v>2270.6034874000002</v>
      </c>
      <c r="G35" s="36">
        <f>SUMIFS(СВЦЭМ!$D$39:$D$782,СВЦЭМ!$A$39:$A$782,$A35,СВЦЭМ!$B$39:$B$782,G$11)+'СЕТ СН'!$F$14+СВЦЭМ!$D$10+'СЕТ СН'!$F$5-'СЕТ СН'!$F$24</f>
        <v>2243.79345724</v>
      </c>
      <c r="H35" s="36">
        <f>SUMIFS(СВЦЭМ!$D$39:$D$782,СВЦЭМ!$A$39:$A$782,$A35,СВЦЭМ!$B$39:$B$782,H$11)+'СЕТ СН'!$F$14+СВЦЭМ!$D$10+'СЕТ СН'!$F$5-'СЕТ СН'!$F$24</f>
        <v>2179.13491316</v>
      </c>
      <c r="I35" s="36">
        <f>SUMIFS(СВЦЭМ!$D$39:$D$782,СВЦЭМ!$A$39:$A$782,$A35,СВЦЭМ!$B$39:$B$782,I$11)+'СЕТ СН'!$F$14+СВЦЭМ!$D$10+'СЕТ СН'!$F$5-'СЕТ СН'!$F$24</f>
        <v>2159.978846</v>
      </c>
      <c r="J35" s="36">
        <f>SUMIFS(СВЦЭМ!$D$39:$D$782,СВЦЭМ!$A$39:$A$782,$A35,СВЦЭМ!$B$39:$B$782,J$11)+'СЕТ СН'!$F$14+СВЦЭМ!$D$10+'СЕТ СН'!$F$5-'СЕТ СН'!$F$24</f>
        <v>2126.1297232300003</v>
      </c>
      <c r="K35" s="36">
        <f>SUMIFS(СВЦЭМ!$D$39:$D$782,СВЦЭМ!$A$39:$A$782,$A35,СВЦЭМ!$B$39:$B$782,K$11)+'СЕТ СН'!$F$14+СВЦЭМ!$D$10+'СЕТ СН'!$F$5-'СЕТ СН'!$F$24</f>
        <v>2122.7391291100002</v>
      </c>
      <c r="L35" s="36">
        <f>SUMIFS(СВЦЭМ!$D$39:$D$782,СВЦЭМ!$A$39:$A$782,$A35,СВЦЭМ!$B$39:$B$782,L$11)+'СЕТ СН'!$F$14+СВЦЭМ!$D$10+'СЕТ СН'!$F$5-'СЕТ СН'!$F$24</f>
        <v>2127.4724953000004</v>
      </c>
      <c r="M35" s="36">
        <f>SUMIFS(СВЦЭМ!$D$39:$D$782,СВЦЭМ!$A$39:$A$782,$A35,СВЦЭМ!$B$39:$B$782,M$11)+'СЕТ СН'!$F$14+СВЦЭМ!$D$10+'СЕТ СН'!$F$5-'СЕТ СН'!$F$24</f>
        <v>2126.0488261700002</v>
      </c>
      <c r="N35" s="36">
        <f>SUMIFS(СВЦЭМ!$D$39:$D$782,СВЦЭМ!$A$39:$A$782,$A35,СВЦЭМ!$B$39:$B$782,N$11)+'СЕТ СН'!$F$14+СВЦЭМ!$D$10+'СЕТ СН'!$F$5-'СЕТ СН'!$F$24</f>
        <v>2123.0885202899999</v>
      </c>
      <c r="O35" s="36">
        <f>SUMIFS(СВЦЭМ!$D$39:$D$782,СВЦЭМ!$A$39:$A$782,$A35,СВЦЭМ!$B$39:$B$782,O$11)+'СЕТ СН'!$F$14+СВЦЭМ!$D$10+'СЕТ СН'!$F$5-'СЕТ СН'!$F$24</f>
        <v>2133.1737604600003</v>
      </c>
      <c r="P35" s="36">
        <f>SUMIFS(СВЦЭМ!$D$39:$D$782,СВЦЭМ!$A$39:$A$782,$A35,СВЦЭМ!$B$39:$B$782,P$11)+'СЕТ СН'!$F$14+СВЦЭМ!$D$10+'СЕТ СН'!$F$5-'СЕТ СН'!$F$24</f>
        <v>2132.3256068500004</v>
      </c>
      <c r="Q35" s="36">
        <f>SUMIFS(СВЦЭМ!$D$39:$D$782,СВЦЭМ!$A$39:$A$782,$A35,СВЦЭМ!$B$39:$B$782,Q$11)+'СЕТ СН'!$F$14+СВЦЭМ!$D$10+'СЕТ СН'!$F$5-'СЕТ СН'!$F$24</f>
        <v>2138.7042227299999</v>
      </c>
      <c r="R35" s="36">
        <f>SUMIFS(СВЦЭМ!$D$39:$D$782,СВЦЭМ!$A$39:$A$782,$A35,СВЦЭМ!$B$39:$B$782,R$11)+'СЕТ СН'!$F$14+СВЦЭМ!$D$10+'СЕТ СН'!$F$5-'СЕТ СН'!$F$24</f>
        <v>2133.4204163499999</v>
      </c>
      <c r="S35" s="36">
        <f>SUMIFS(СВЦЭМ!$D$39:$D$782,СВЦЭМ!$A$39:$A$782,$A35,СВЦЭМ!$B$39:$B$782,S$11)+'СЕТ СН'!$F$14+СВЦЭМ!$D$10+'СЕТ СН'!$F$5-'СЕТ СН'!$F$24</f>
        <v>2136.0741591599999</v>
      </c>
      <c r="T35" s="36">
        <f>SUMIFS(СВЦЭМ!$D$39:$D$782,СВЦЭМ!$A$39:$A$782,$A35,СВЦЭМ!$B$39:$B$782,T$11)+'СЕТ СН'!$F$14+СВЦЭМ!$D$10+'СЕТ СН'!$F$5-'СЕТ СН'!$F$24</f>
        <v>2115.9712469400001</v>
      </c>
      <c r="U35" s="36">
        <f>SUMIFS(СВЦЭМ!$D$39:$D$782,СВЦЭМ!$A$39:$A$782,$A35,СВЦЭМ!$B$39:$B$782,U$11)+'СЕТ СН'!$F$14+СВЦЭМ!$D$10+'СЕТ СН'!$F$5-'СЕТ СН'!$F$24</f>
        <v>2116.2473254300003</v>
      </c>
      <c r="V35" s="36">
        <f>SUMIFS(СВЦЭМ!$D$39:$D$782,СВЦЭМ!$A$39:$A$782,$A35,СВЦЭМ!$B$39:$B$782,V$11)+'СЕТ СН'!$F$14+СВЦЭМ!$D$10+'СЕТ СН'!$F$5-'СЕТ СН'!$F$24</f>
        <v>2128.0626932599998</v>
      </c>
      <c r="W35" s="36">
        <f>SUMIFS(СВЦЭМ!$D$39:$D$782,СВЦЭМ!$A$39:$A$782,$A35,СВЦЭМ!$B$39:$B$782,W$11)+'СЕТ СН'!$F$14+СВЦЭМ!$D$10+'СЕТ СН'!$F$5-'СЕТ СН'!$F$24</f>
        <v>2145.8612410800001</v>
      </c>
      <c r="X35" s="36">
        <f>SUMIFS(СВЦЭМ!$D$39:$D$782,СВЦЭМ!$A$39:$A$782,$A35,СВЦЭМ!$B$39:$B$782,X$11)+'СЕТ СН'!$F$14+СВЦЭМ!$D$10+'СЕТ СН'!$F$5-'СЕТ СН'!$F$24</f>
        <v>2194.4244604300002</v>
      </c>
      <c r="Y35" s="36">
        <f>SUMIFS(СВЦЭМ!$D$39:$D$782,СВЦЭМ!$A$39:$A$782,$A35,СВЦЭМ!$B$39:$B$782,Y$11)+'СЕТ СН'!$F$14+СВЦЭМ!$D$10+'СЕТ СН'!$F$5-'СЕТ СН'!$F$24</f>
        <v>2282.7536678300003</v>
      </c>
    </row>
    <row r="36" spans="1:27" ht="15.75" x14ac:dyDescent="0.2">
      <c r="A36" s="35">
        <f t="shared" si="0"/>
        <v>44525</v>
      </c>
      <c r="B36" s="36">
        <f>SUMIFS(СВЦЭМ!$D$39:$D$782,СВЦЭМ!$A$39:$A$782,$A36,СВЦЭМ!$B$39:$B$782,B$11)+'СЕТ СН'!$F$14+СВЦЭМ!$D$10+'СЕТ СН'!$F$5-'СЕТ СН'!$F$24</f>
        <v>2272.1802923499999</v>
      </c>
      <c r="C36" s="36">
        <f>SUMIFS(СВЦЭМ!$D$39:$D$782,СВЦЭМ!$A$39:$A$782,$A36,СВЦЭМ!$B$39:$B$782,C$11)+'СЕТ СН'!$F$14+СВЦЭМ!$D$10+'СЕТ СН'!$F$5-'СЕТ СН'!$F$24</f>
        <v>2263.3612426899999</v>
      </c>
      <c r="D36" s="36">
        <f>SUMIFS(СВЦЭМ!$D$39:$D$782,СВЦЭМ!$A$39:$A$782,$A36,СВЦЭМ!$B$39:$B$782,D$11)+'СЕТ СН'!$F$14+СВЦЭМ!$D$10+'СЕТ СН'!$F$5-'СЕТ СН'!$F$24</f>
        <v>2242.4111964399999</v>
      </c>
      <c r="E36" s="36">
        <f>SUMIFS(СВЦЭМ!$D$39:$D$782,СВЦЭМ!$A$39:$A$782,$A36,СВЦЭМ!$B$39:$B$782,E$11)+'СЕТ СН'!$F$14+СВЦЭМ!$D$10+'СЕТ СН'!$F$5-'СЕТ СН'!$F$24</f>
        <v>2235.6028641700004</v>
      </c>
      <c r="F36" s="36">
        <f>SUMIFS(СВЦЭМ!$D$39:$D$782,СВЦЭМ!$A$39:$A$782,$A36,СВЦЭМ!$B$39:$B$782,F$11)+'СЕТ СН'!$F$14+СВЦЭМ!$D$10+'СЕТ СН'!$F$5-'СЕТ СН'!$F$24</f>
        <v>2236.5585429299999</v>
      </c>
      <c r="G36" s="36">
        <f>SUMIFS(СВЦЭМ!$D$39:$D$782,СВЦЭМ!$A$39:$A$782,$A36,СВЦЭМ!$B$39:$B$782,G$11)+'СЕТ СН'!$F$14+СВЦЭМ!$D$10+'СЕТ СН'!$F$5-'СЕТ СН'!$F$24</f>
        <v>2245.1738490100001</v>
      </c>
      <c r="H36" s="36">
        <f>SUMIFS(СВЦЭМ!$D$39:$D$782,СВЦЭМ!$A$39:$A$782,$A36,СВЦЭМ!$B$39:$B$782,H$11)+'СЕТ СН'!$F$14+СВЦЭМ!$D$10+'СЕТ СН'!$F$5-'СЕТ СН'!$F$24</f>
        <v>2264.6671907999998</v>
      </c>
      <c r="I36" s="36">
        <f>SUMIFS(СВЦЭМ!$D$39:$D$782,СВЦЭМ!$A$39:$A$782,$A36,СВЦЭМ!$B$39:$B$782,I$11)+'СЕТ СН'!$F$14+СВЦЭМ!$D$10+'СЕТ СН'!$F$5-'СЕТ СН'!$F$24</f>
        <v>2221.2995895600002</v>
      </c>
      <c r="J36" s="36">
        <f>SUMIFS(СВЦЭМ!$D$39:$D$782,СВЦЭМ!$A$39:$A$782,$A36,СВЦЭМ!$B$39:$B$782,J$11)+'СЕТ СН'!$F$14+СВЦЭМ!$D$10+'СЕТ СН'!$F$5-'СЕТ СН'!$F$24</f>
        <v>2157.3187255299999</v>
      </c>
      <c r="K36" s="36">
        <f>SUMIFS(СВЦЭМ!$D$39:$D$782,СВЦЭМ!$A$39:$A$782,$A36,СВЦЭМ!$B$39:$B$782,K$11)+'СЕТ СН'!$F$14+СВЦЭМ!$D$10+'СЕТ СН'!$F$5-'СЕТ СН'!$F$24</f>
        <v>2157.8446645499998</v>
      </c>
      <c r="L36" s="36">
        <f>SUMIFS(СВЦЭМ!$D$39:$D$782,СВЦЭМ!$A$39:$A$782,$A36,СВЦЭМ!$B$39:$B$782,L$11)+'СЕТ СН'!$F$14+СВЦЭМ!$D$10+'СЕТ СН'!$F$5-'СЕТ СН'!$F$24</f>
        <v>2167.2298218599999</v>
      </c>
      <c r="M36" s="36">
        <f>SUMIFS(СВЦЭМ!$D$39:$D$782,СВЦЭМ!$A$39:$A$782,$A36,СВЦЭМ!$B$39:$B$782,M$11)+'СЕТ СН'!$F$14+СВЦЭМ!$D$10+'СЕТ СН'!$F$5-'СЕТ СН'!$F$24</f>
        <v>2163.2223219500002</v>
      </c>
      <c r="N36" s="36">
        <f>SUMIFS(СВЦЭМ!$D$39:$D$782,СВЦЭМ!$A$39:$A$782,$A36,СВЦЭМ!$B$39:$B$782,N$11)+'СЕТ СН'!$F$14+СВЦЭМ!$D$10+'СЕТ СН'!$F$5-'СЕТ СН'!$F$24</f>
        <v>2198.48222566</v>
      </c>
      <c r="O36" s="36">
        <f>SUMIFS(СВЦЭМ!$D$39:$D$782,СВЦЭМ!$A$39:$A$782,$A36,СВЦЭМ!$B$39:$B$782,O$11)+'СЕТ СН'!$F$14+СВЦЭМ!$D$10+'СЕТ СН'!$F$5-'СЕТ СН'!$F$24</f>
        <v>2237.9602683600001</v>
      </c>
      <c r="P36" s="36">
        <f>SUMIFS(СВЦЭМ!$D$39:$D$782,СВЦЭМ!$A$39:$A$782,$A36,СВЦЭМ!$B$39:$B$782,P$11)+'СЕТ СН'!$F$14+СВЦЭМ!$D$10+'СЕТ СН'!$F$5-'СЕТ СН'!$F$24</f>
        <v>2234.8823459300002</v>
      </c>
      <c r="Q36" s="36">
        <f>SUMIFS(СВЦЭМ!$D$39:$D$782,СВЦЭМ!$A$39:$A$782,$A36,СВЦЭМ!$B$39:$B$782,Q$11)+'СЕТ СН'!$F$14+СВЦЭМ!$D$10+'СЕТ СН'!$F$5-'СЕТ СН'!$F$24</f>
        <v>2236.4303079700003</v>
      </c>
      <c r="R36" s="36">
        <f>SUMIFS(СВЦЭМ!$D$39:$D$782,СВЦЭМ!$A$39:$A$782,$A36,СВЦЭМ!$B$39:$B$782,R$11)+'СЕТ СН'!$F$14+СВЦЭМ!$D$10+'СЕТ СН'!$F$5-'СЕТ СН'!$F$24</f>
        <v>2233.5182729899998</v>
      </c>
      <c r="S36" s="36">
        <f>SUMIFS(СВЦЭМ!$D$39:$D$782,СВЦЭМ!$A$39:$A$782,$A36,СВЦЭМ!$B$39:$B$782,S$11)+'СЕТ СН'!$F$14+СВЦЭМ!$D$10+'СЕТ СН'!$F$5-'СЕТ СН'!$F$24</f>
        <v>2170.3007320400002</v>
      </c>
      <c r="T36" s="36">
        <f>SUMIFS(СВЦЭМ!$D$39:$D$782,СВЦЭМ!$A$39:$A$782,$A36,СВЦЭМ!$B$39:$B$782,T$11)+'СЕТ СН'!$F$14+СВЦЭМ!$D$10+'СЕТ СН'!$F$5-'СЕТ СН'!$F$24</f>
        <v>2166.3187589899999</v>
      </c>
      <c r="U36" s="36">
        <f>SUMIFS(СВЦЭМ!$D$39:$D$782,СВЦЭМ!$A$39:$A$782,$A36,СВЦЭМ!$B$39:$B$782,U$11)+'СЕТ СН'!$F$14+СВЦЭМ!$D$10+'СЕТ СН'!$F$5-'СЕТ СН'!$F$24</f>
        <v>2155.86700991</v>
      </c>
      <c r="V36" s="36">
        <f>SUMIFS(СВЦЭМ!$D$39:$D$782,СВЦЭМ!$A$39:$A$782,$A36,СВЦЭМ!$B$39:$B$782,V$11)+'СЕТ СН'!$F$14+СВЦЭМ!$D$10+'СЕТ СН'!$F$5-'СЕТ СН'!$F$24</f>
        <v>2154.09842127</v>
      </c>
      <c r="W36" s="36">
        <f>SUMIFS(СВЦЭМ!$D$39:$D$782,СВЦЭМ!$A$39:$A$782,$A36,СВЦЭМ!$B$39:$B$782,W$11)+'СЕТ СН'!$F$14+СВЦЭМ!$D$10+'СЕТ СН'!$F$5-'СЕТ СН'!$F$24</f>
        <v>2159.8488591200003</v>
      </c>
      <c r="X36" s="36">
        <f>SUMIFS(СВЦЭМ!$D$39:$D$782,СВЦЭМ!$A$39:$A$782,$A36,СВЦЭМ!$B$39:$B$782,X$11)+'СЕТ СН'!$F$14+СВЦЭМ!$D$10+'СЕТ СН'!$F$5-'СЕТ СН'!$F$24</f>
        <v>2208.0523730000004</v>
      </c>
      <c r="Y36" s="36">
        <f>SUMIFS(СВЦЭМ!$D$39:$D$782,СВЦЭМ!$A$39:$A$782,$A36,СВЦЭМ!$B$39:$B$782,Y$11)+'СЕТ СН'!$F$14+СВЦЭМ!$D$10+'СЕТ СН'!$F$5-'СЕТ СН'!$F$24</f>
        <v>2270.4209851200003</v>
      </c>
    </row>
    <row r="37" spans="1:27" ht="15.75" x14ac:dyDescent="0.2">
      <c r="A37" s="35">
        <f t="shared" si="0"/>
        <v>44526</v>
      </c>
      <c r="B37" s="36">
        <f>SUMIFS(СВЦЭМ!$D$39:$D$782,СВЦЭМ!$A$39:$A$782,$A37,СВЦЭМ!$B$39:$B$782,B$11)+'СЕТ СН'!$F$14+СВЦЭМ!$D$10+'СЕТ СН'!$F$5-'СЕТ СН'!$F$24</f>
        <v>2274.31292605</v>
      </c>
      <c r="C37" s="36">
        <f>SUMIFS(СВЦЭМ!$D$39:$D$782,СВЦЭМ!$A$39:$A$782,$A37,СВЦЭМ!$B$39:$B$782,C$11)+'СЕТ СН'!$F$14+СВЦЭМ!$D$10+'СЕТ СН'!$F$5-'СЕТ СН'!$F$24</f>
        <v>2271.81176559</v>
      </c>
      <c r="D37" s="36">
        <f>SUMIFS(СВЦЭМ!$D$39:$D$782,СВЦЭМ!$A$39:$A$782,$A37,СВЦЭМ!$B$39:$B$782,D$11)+'СЕТ СН'!$F$14+СВЦЭМ!$D$10+'СЕТ СН'!$F$5-'СЕТ СН'!$F$24</f>
        <v>2265.2132165100002</v>
      </c>
      <c r="E37" s="36">
        <f>SUMIFS(СВЦЭМ!$D$39:$D$782,СВЦЭМ!$A$39:$A$782,$A37,СВЦЭМ!$B$39:$B$782,E$11)+'СЕТ СН'!$F$14+СВЦЭМ!$D$10+'СЕТ СН'!$F$5-'СЕТ СН'!$F$24</f>
        <v>2246.8117321500004</v>
      </c>
      <c r="F37" s="36">
        <f>SUMIFS(СВЦЭМ!$D$39:$D$782,СВЦЭМ!$A$39:$A$782,$A37,СВЦЭМ!$B$39:$B$782,F$11)+'СЕТ СН'!$F$14+СВЦЭМ!$D$10+'СЕТ СН'!$F$5-'СЕТ СН'!$F$24</f>
        <v>2245.57315629</v>
      </c>
      <c r="G37" s="36">
        <f>SUMIFS(СВЦЭМ!$D$39:$D$782,СВЦЭМ!$A$39:$A$782,$A37,СВЦЭМ!$B$39:$B$782,G$11)+'СЕТ СН'!$F$14+СВЦЭМ!$D$10+'СЕТ СН'!$F$5-'СЕТ СН'!$F$24</f>
        <v>2245.7108028800003</v>
      </c>
      <c r="H37" s="36">
        <f>SUMIFS(СВЦЭМ!$D$39:$D$782,СВЦЭМ!$A$39:$A$782,$A37,СВЦЭМ!$B$39:$B$782,H$11)+'СЕТ СН'!$F$14+СВЦЭМ!$D$10+'СЕТ СН'!$F$5-'СЕТ СН'!$F$24</f>
        <v>2247.5082776899999</v>
      </c>
      <c r="I37" s="36">
        <f>SUMIFS(СВЦЭМ!$D$39:$D$782,СВЦЭМ!$A$39:$A$782,$A37,СВЦЭМ!$B$39:$B$782,I$11)+'СЕТ СН'!$F$14+СВЦЭМ!$D$10+'СЕТ СН'!$F$5-'СЕТ СН'!$F$24</f>
        <v>2219.41825556</v>
      </c>
      <c r="J37" s="36">
        <f>SUMIFS(СВЦЭМ!$D$39:$D$782,СВЦЭМ!$A$39:$A$782,$A37,СВЦЭМ!$B$39:$B$782,J$11)+'СЕТ СН'!$F$14+СВЦЭМ!$D$10+'СЕТ СН'!$F$5-'СЕТ СН'!$F$24</f>
        <v>2196.7380948</v>
      </c>
      <c r="K37" s="36">
        <f>SUMIFS(СВЦЭМ!$D$39:$D$782,СВЦЭМ!$A$39:$A$782,$A37,СВЦЭМ!$B$39:$B$782,K$11)+'СЕТ СН'!$F$14+СВЦЭМ!$D$10+'СЕТ СН'!$F$5-'СЕТ СН'!$F$24</f>
        <v>2184.4266990400001</v>
      </c>
      <c r="L37" s="36">
        <f>SUMIFS(СВЦЭМ!$D$39:$D$782,СВЦЭМ!$A$39:$A$782,$A37,СВЦЭМ!$B$39:$B$782,L$11)+'СЕТ СН'!$F$14+СВЦЭМ!$D$10+'СЕТ СН'!$F$5-'СЕТ СН'!$F$24</f>
        <v>2184.1678246800002</v>
      </c>
      <c r="M37" s="36">
        <f>SUMIFS(СВЦЭМ!$D$39:$D$782,СВЦЭМ!$A$39:$A$782,$A37,СВЦЭМ!$B$39:$B$782,M$11)+'СЕТ СН'!$F$14+СВЦЭМ!$D$10+'СЕТ СН'!$F$5-'СЕТ СН'!$F$24</f>
        <v>2177.1117740099999</v>
      </c>
      <c r="N37" s="36">
        <f>SUMIFS(СВЦЭМ!$D$39:$D$782,СВЦЭМ!$A$39:$A$782,$A37,СВЦЭМ!$B$39:$B$782,N$11)+'СЕТ СН'!$F$14+СВЦЭМ!$D$10+'СЕТ СН'!$F$5-'СЕТ СН'!$F$24</f>
        <v>2169.1405571100004</v>
      </c>
      <c r="O37" s="36">
        <f>SUMIFS(СВЦЭМ!$D$39:$D$782,СВЦЭМ!$A$39:$A$782,$A37,СВЦЭМ!$B$39:$B$782,O$11)+'СЕТ СН'!$F$14+СВЦЭМ!$D$10+'СЕТ СН'!$F$5-'СЕТ СН'!$F$24</f>
        <v>2171.14047196</v>
      </c>
      <c r="P37" s="36">
        <f>SUMIFS(СВЦЭМ!$D$39:$D$782,СВЦЭМ!$A$39:$A$782,$A37,СВЦЭМ!$B$39:$B$782,P$11)+'СЕТ СН'!$F$14+СВЦЭМ!$D$10+'СЕТ СН'!$F$5-'СЕТ СН'!$F$24</f>
        <v>2257.7556021099999</v>
      </c>
      <c r="Q37" s="36">
        <f>SUMIFS(СВЦЭМ!$D$39:$D$782,СВЦЭМ!$A$39:$A$782,$A37,СВЦЭМ!$B$39:$B$782,Q$11)+'СЕТ СН'!$F$14+СВЦЭМ!$D$10+'СЕТ СН'!$F$5-'СЕТ СН'!$F$24</f>
        <v>2244.69329733</v>
      </c>
      <c r="R37" s="36">
        <f>SUMIFS(СВЦЭМ!$D$39:$D$782,СВЦЭМ!$A$39:$A$782,$A37,СВЦЭМ!$B$39:$B$782,R$11)+'СЕТ СН'!$F$14+СВЦЭМ!$D$10+'СЕТ СН'!$F$5-'СЕТ СН'!$F$24</f>
        <v>2247.2398964200002</v>
      </c>
      <c r="S37" s="36">
        <f>SUMIFS(СВЦЭМ!$D$39:$D$782,СВЦЭМ!$A$39:$A$782,$A37,СВЦЭМ!$B$39:$B$782,S$11)+'СЕТ СН'!$F$14+СВЦЭМ!$D$10+'СЕТ СН'!$F$5-'СЕТ СН'!$F$24</f>
        <v>2168.6895449800004</v>
      </c>
      <c r="T37" s="36">
        <f>SUMIFS(СВЦЭМ!$D$39:$D$782,СВЦЭМ!$A$39:$A$782,$A37,СВЦЭМ!$B$39:$B$782,T$11)+'СЕТ СН'!$F$14+СВЦЭМ!$D$10+'СЕТ СН'!$F$5-'СЕТ СН'!$F$24</f>
        <v>2185.2873397000003</v>
      </c>
      <c r="U37" s="36">
        <f>SUMIFS(СВЦЭМ!$D$39:$D$782,СВЦЭМ!$A$39:$A$782,$A37,СВЦЭМ!$B$39:$B$782,U$11)+'СЕТ СН'!$F$14+СВЦЭМ!$D$10+'СЕТ СН'!$F$5-'СЕТ СН'!$F$24</f>
        <v>2183.4278042000001</v>
      </c>
      <c r="V37" s="36">
        <f>SUMIFS(СВЦЭМ!$D$39:$D$782,СВЦЭМ!$A$39:$A$782,$A37,СВЦЭМ!$B$39:$B$782,V$11)+'СЕТ СН'!$F$14+СВЦЭМ!$D$10+'СЕТ СН'!$F$5-'СЕТ СН'!$F$24</f>
        <v>2178.5738172199999</v>
      </c>
      <c r="W37" s="36">
        <f>SUMIFS(СВЦЭМ!$D$39:$D$782,СВЦЭМ!$A$39:$A$782,$A37,СВЦЭМ!$B$39:$B$782,W$11)+'СЕТ СН'!$F$14+СВЦЭМ!$D$10+'СЕТ СН'!$F$5-'СЕТ СН'!$F$24</f>
        <v>2174.3178269199998</v>
      </c>
      <c r="X37" s="36">
        <f>SUMIFS(СВЦЭМ!$D$39:$D$782,СВЦЭМ!$A$39:$A$782,$A37,СВЦЭМ!$B$39:$B$782,X$11)+'СЕТ СН'!$F$14+СВЦЭМ!$D$10+'СЕТ СН'!$F$5-'СЕТ СН'!$F$24</f>
        <v>2161.4496499200004</v>
      </c>
      <c r="Y37" s="36">
        <f>SUMIFS(СВЦЭМ!$D$39:$D$782,СВЦЭМ!$A$39:$A$782,$A37,СВЦЭМ!$B$39:$B$782,Y$11)+'СЕТ СН'!$F$14+СВЦЭМ!$D$10+'СЕТ СН'!$F$5-'СЕТ СН'!$F$24</f>
        <v>2228.51382999</v>
      </c>
    </row>
    <row r="38" spans="1:27" ht="15.75" x14ac:dyDescent="0.2">
      <c r="A38" s="35">
        <f t="shared" si="0"/>
        <v>44527</v>
      </c>
      <c r="B38" s="36">
        <f>SUMIFS(СВЦЭМ!$D$39:$D$782,СВЦЭМ!$A$39:$A$782,$A38,СВЦЭМ!$B$39:$B$782,B$11)+'СЕТ СН'!$F$14+СВЦЭМ!$D$10+'СЕТ СН'!$F$5-'СЕТ СН'!$F$24</f>
        <v>2169.4334248100004</v>
      </c>
      <c r="C38" s="36">
        <f>SUMIFS(СВЦЭМ!$D$39:$D$782,СВЦЭМ!$A$39:$A$782,$A38,СВЦЭМ!$B$39:$B$782,C$11)+'СЕТ СН'!$F$14+СВЦЭМ!$D$10+'СЕТ СН'!$F$5-'СЕТ СН'!$F$24</f>
        <v>2181.06458862</v>
      </c>
      <c r="D38" s="36">
        <f>SUMIFS(СВЦЭМ!$D$39:$D$782,СВЦЭМ!$A$39:$A$782,$A38,СВЦЭМ!$B$39:$B$782,D$11)+'СЕТ СН'!$F$14+СВЦЭМ!$D$10+'СЕТ СН'!$F$5-'СЕТ СН'!$F$24</f>
        <v>2208.7911355599999</v>
      </c>
      <c r="E38" s="36">
        <f>SUMIFS(СВЦЭМ!$D$39:$D$782,СВЦЭМ!$A$39:$A$782,$A38,СВЦЭМ!$B$39:$B$782,E$11)+'СЕТ СН'!$F$14+СВЦЭМ!$D$10+'СЕТ СН'!$F$5-'СЕТ СН'!$F$24</f>
        <v>2236.3618740299999</v>
      </c>
      <c r="F38" s="36">
        <f>SUMIFS(СВЦЭМ!$D$39:$D$782,СВЦЭМ!$A$39:$A$782,$A38,СВЦЭМ!$B$39:$B$782,F$11)+'СЕТ СН'!$F$14+СВЦЭМ!$D$10+'СЕТ СН'!$F$5-'СЕТ СН'!$F$24</f>
        <v>2235.63530111</v>
      </c>
      <c r="G38" s="36">
        <f>SUMIFS(СВЦЭМ!$D$39:$D$782,СВЦЭМ!$A$39:$A$782,$A38,СВЦЭМ!$B$39:$B$782,G$11)+'СЕТ СН'!$F$14+СВЦЭМ!$D$10+'СЕТ СН'!$F$5-'СЕТ СН'!$F$24</f>
        <v>2226.7003034899999</v>
      </c>
      <c r="H38" s="36">
        <f>SUMIFS(СВЦЭМ!$D$39:$D$782,СВЦЭМ!$A$39:$A$782,$A38,СВЦЭМ!$B$39:$B$782,H$11)+'СЕТ СН'!$F$14+СВЦЭМ!$D$10+'СЕТ СН'!$F$5-'СЕТ СН'!$F$24</f>
        <v>2186.6523780300004</v>
      </c>
      <c r="I38" s="36">
        <f>SUMIFS(СВЦЭМ!$D$39:$D$782,СВЦЭМ!$A$39:$A$782,$A38,СВЦЭМ!$B$39:$B$782,I$11)+'СЕТ СН'!$F$14+СВЦЭМ!$D$10+'СЕТ СН'!$F$5-'СЕТ СН'!$F$24</f>
        <v>2166.8870563099999</v>
      </c>
      <c r="J38" s="36">
        <f>SUMIFS(СВЦЭМ!$D$39:$D$782,СВЦЭМ!$A$39:$A$782,$A38,СВЦЭМ!$B$39:$B$782,J$11)+'СЕТ СН'!$F$14+СВЦЭМ!$D$10+'СЕТ СН'!$F$5-'СЕТ СН'!$F$24</f>
        <v>2150.8527151400003</v>
      </c>
      <c r="K38" s="36">
        <f>SUMIFS(СВЦЭМ!$D$39:$D$782,СВЦЭМ!$A$39:$A$782,$A38,СВЦЭМ!$B$39:$B$782,K$11)+'СЕТ СН'!$F$14+СВЦЭМ!$D$10+'СЕТ СН'!$F$5-'СЕТ СН'!$F$24</f>
        <v>2128.7121722800002</v>
      </c>
      <c r="L38" s="36">
        <f>SUMIFS(СВЦЭМ!$D$39:$D$782,СВЦЭМ!$A$39:$A$782,$A38,СВЦЭМ!$B$39:$B$782,L$11)+'СЕТ СН'!$F$14+СВЦЭМ!$D$10+'СЕТ СН'!$F$5-'СЕТ СН'!$F$24</f>
        <v>2136.8187497899999</v>
      </c>
      <c r="M38" s="36">
        <f>SUMIFS(СВЦЭМ!$D$39:$D$782,СВЦЭМ!$A$39:$A$782,$A38,СВЦЭМ!$B$39:$B$782,M$11)+'СЕТ СН'!$F$14+СВЦЭМ!$D$10+'СЕТ СН'!$F$5-'СЕТ СН'!$F$24</f>
        <v>2148.3669584200002</v>
      </c>
      <c r="N38" s="36">
        <f>SUMIFS(СВЦЭМ!$D$39:$D$782,СВЦЭМ!$A$39:$A$782,$A38,СВЦЭМ!$B$39:$B$782,N$11)+'СЕТ СН'!$F$14+СВЦЭМ!$D$10+'СЕТ СН'!$F$5-'СЕТ СН'!$F$24</f>
        <v>2186.0198828100001</v>
      </c>
      <c r="O38" s="36">
        <f>SUMIFS(СВЦЭМ!$D$39:$D$782,СВЦЭМ!$A$39:$A$782,$A38,СВЦЭМ!$B$39:$B$782,O$11)+'СЕТ СН'!$F$14+СВЦЭМ!$D$10+'СЕТ СН'!$F$5-'СЕТ СН'!$F$24</f>
        <v>2196.78206636</v>
      </c>
      <c r="P38" s="36">
        <f>SUMIFS(СВЦЭМ!$D$39:$D$782,СВЦЭМ!$A$39:$A$782,$A38,СВЦЭМ!$B$39:$B$782,P$11)+'СЕТ СН'!$F$14+СВЦЭМ!$D$10+'СЕТ СН'!$F$5-'СЕТ СН'!$F$24</f>
        <v>2188.0055403000001</v>
      </c>
      <c r="Q38" s="36">
        <f>SUMIFS(СВЦЭМ!$D$39:$D$782,СВЦЭМ!$A$39:$A$782,$A38,СВЦЭМ!$B$39:$B$782,Q$11)+'СЕТ СН'!$F$14+СВЦЭМ!$D$10+'СЕТ СН'!$F$5-'СЕТ СН'!$F$24</f>
        <v>2197.8109718599999</v>
      </c>
      <c r="R38" s="36">
        <f>SUMIFS(СВЦЭМ!$D$39:$D$782,СВЦЭМ!$A$39:$A$782,$A38,СВЦЭМ!$B$39:$B$782,R$11)+'СЕТ СН'!$F$14+СВЦЭМ!$D$10+'СЕТ СН'!$F$5-'СЕТ СН'!$F$24</f>
        <v>2205.8789413200002</v>
      </c>
      <c r="S38" s="36">
        <f>SUMIFS(СВЦЭМ!$D$39:$D$782,СВЦЭМ!$A$39:$A$782,$A38,СВЦЭМ!$B$39:$B$782,S$11)+'СЕТ СН'!$F$14+СВЦЭМ!$D$10+'СЕТ СН'!$F$5-'СЕТ СН'!$F$24</f>
        <v>2190.07363902</v>
      </c>
      <c r="T38" s="36">
        <f>SUMIFS(СВЦЭМ!$D$39:$D$782,СВЦЭМ!$A$39:$A$782,$A38,СВЦЭМ!$B$39:$B$782,T$11)+'СЕТ СН'!$F$14+СВЦЭМ!$D$10+'СЕТ СН'!$F$5-'СЕТ СН'!$F$24</f>
        <v>2152.33743366</v>
      </c>
      <c r="U38" s="36">
        <f>SUMIFS(СВЦЭМ!$D$39:$D$782,СВЦЭМ!$A$39:$A$782,$A38,СВЦЭМ!$B$39:$B$782,U$11)+'СЕТ СН'!$F$14+СВЦЭМ!$D$10+'СЕТ СН'!$F$5-'СЕТ СН'!$F$24</f>
        <v>2147.5679342800004</v>
      </c>
      <c r="V38" s="36">
        <f>SUMIFS(СВЦЭМ!$D$39:$D$782,СВЦЭМ!$A$39:$A$782,$A38,СВЦЭМ!$B$39:$B$782,V$11)+'СЕТ СН'!$F$14+СВЦЭМ!$D$10+'СЕТ СН'!$F$5-'СЕТ СН'!$F$24</f>
        <v>2177.05559481</v>
      </c>
      <c r="W38" s="36">
        <f>SUMIFS(СВЦЭМ!$D$39:$D$782,СВЦЭМ!$A$39:$A$782,$A38,СВЦЭМ!$B$39:$B$782,W$11)+'СЕТ СН'!$F$14+СВЦЭМ!$D$10+'СЕТ СН'!$F$5-'СЕТ СН'!$F$24</f>
        <v>2184.0969126800001</v>
      </c>
      <c r="X38" s="36">
        <f>SUMIFS(СВЦЭМ!$D$39:$D$782,СВЦЭМ!$A$39:$A$782,$A38,СВЦЭМ!$B$39:$B$782,X$11)+'СЕТ СН'!$F$14+СВЦЭМ!$D$10+'СЕТ СН'!$F$5-'СЕТ СН'!$F$24</f>
        <v>2164.3871890400001</v>
      </c>
      <c r="Y38" s="36">
        <f>SUMIFS(СВЦЭМ!$D$39:$D$782,СВЦЭМ!$A$39:$A$782,$A38,СВЦЭМ!$B$39:$B$782,Y$11)+'СЕТ СН'!$F$14+СВЦЭМ!$D$10+'СЕТ СН'!$F$5-'СЕТ СН'!$F$24</f>
        <v>2165.7501504900001</v>
      </c>
    </row>
    <row r="39" spans="1:27" ht="15.75" x14ac:dyDescent="0.2">
      <c r="A39" s="35">
        <f t="shared" si="0"/>
        <v>44528</v>
      </c>
      <c r="B39" s="36">
        <f>SUMIFS(СВЦЭМ!$D$39:$D$782,СВЦЭМ!$A$39:$A$782,$A39,СВЦЭМ!$B$39:$B$782,B$11)+'СЕТ СН'!$F$14+СВЦЭМ!$D$10+'СЕТ СН'!$F$5-'СЕТ СН'!$F$24</f>
        <v>2199.6077847200004</v>
      </c>
      <c r="C39" s="36">
        <f>SUMIFS(СВЦЭМ!$D$39:$D$782,СВЦЭМ!$A$39:$A$782,$A39,СВЦЭМ!$B$39:$B$782,C$11)+'СЕТ СН'!$F$14+СВЦЭМ!$D$10+'СЕТ СН'!$F$5-'СЕТ СН'!$F$24</f>
        <v>2222.5236132</v>
      </c>
      <c r="D39" s="36">
        <f>SUMIFS(СВЦЭМ!$D$39:$D$782,СВЦЭМ!$A$39:$A$782,$A39,СВЦЭМ!$B$39:$B$782,D$11)+'СЕТ СН'!$F$14+СВЦЭМ!$D$10+'СЕТ СН'!$F$5-'СЕТ СН'!$F$24</f>
        <v>2255.5659480700001</v>
      </c>
      <c r="E39" s="36">
        <f>SUMIFS(СВЦЭМ!$D$39:$D$782,СВЦЭМ!$A$39:$A$782,$A39,СВЦЭМ!$B$39:$B$782,E$11)+'СЕТ СН'!$F$14+СВЦЭМ!$D$10+'СЕТ СН'!$F$5-'СЕТ СН'!$F$24</f>
        <v>2263.5731954600001</v>
      </c>
      <c r="F39" s="36">
        <f>SUMIFS(СВЦЭМ!$D$39:$D$782,СВЦЭМ!$A$39:$A$782,$A39,СВЦЭМ!$B$39:$B$782,F$11)+'СЕТ СН'!$F$14+СВЦЭМ!$D$10+'СЕТ СН'!$F$5-'СЕТ СН'!$F$24</f>
        <v>2268.8752604700003</v>
      </c>
      <c r="G39" s="36">
        <f>SUMIFS(СВЦЭМ!$D$39:$D$782,СВЦЭМ!$A$39:$A$782,$A39,СВЦЭМ!$B$39:$B$782,G$11)+'СЕТ СН'!$F$14+СВЦЭМ!$D$10+'СЕТ СН'!$F$5-'СЕТ СН'!$F$24</f>
        <v>2264.7408851800001</v>
      </c>
      <c r="H39" s="36">
        <f>SUMIFS(СВЦЭМ!$D$39:$D$782,СВЦЭМ!$A$39:$A$782,$A39,СВЦЭМ!$B$39:$B$782,H$11)+'СЕТ СН'!$F$14+СВЦЭМ!$D$10+'СЕТ СН'!$F$5-'СЕТ СН'!$F$24</f>
        <v>2234.6280953100004</v>
      </c>
      <c r="I39" s="36">
        <f>SUMIFS(СВЦЭМ!$D$39:$D$782,СВЦЭМ!$A$39:$A$782,$A39,СВЦЭМ!$B$39:$B$782,I$11)+'СЕТ СН'!$F$14+СВЦЭМ!$D$10+'СЕТ СН'!$F$5-'СЕТ СН'!$F$24</f>
        <v>2205.0825819900001</v>
      </c>
      <c r="J39" s="36">
        <f>SUMIFS(СВЦЭМ!$D$39:$D$782,СВЦЭМ!$A$39:$A$782,$A39,СВЦЭМ!$B$39:$B$782,J$11)+'СЕТ СН'!$F$14+СВЦЭМ!$D$10+'СЕТ СН'!$F$5-'СЕТ СН'!$F$24</f>
        <v>2164.5516236900003</v>
      </c>
      <c r="K39" s="36">
        <f>SUMIFS(СВЦЭМ!$D$39:$D$782,СВЦЭМ!$A$39:$A$782,$A39,СВЦЭМ!$B$39:$B$782,K$11)+'СЕТ СН'!$F$14+СВЦЭМ!$D$10+'СЕТ СН'!$F$5-'СЕТ СН'!$F$24</f>
        <v>2137.9567705400004</v>
      </c>
      <c r="L39" s="36">
        <f>SUMIFS(СВЦЭМ!$D$39:$D$782,СВЦЭМ!$A$39:$A$782,$A39,СВЦЭМ!$B$39:$B$782,L$11)+'СЕТ СН'!$F$14+СВЦЭМ!$D$10+'СЕТ СН'!$F$5-'СЕТ СН'!$F$24</f>
        <v>2123.9794133599999</v>
      </c>
      <c r="M39" s="36">
        <f>SUMIFS(СВЦЭМ!$D$39:$D$782,СВЦЭМ!$A$39:$A$782,$A39,СВЦЭМ!$B$39:$B$782,M$11)+'СЕТ СН'!$F$14+СВЦЭМ!$D$10+'СЕТ СН'!$F$5-'СЕТ СН'!$F$24</f>
        <v>2135.83010616</v>
      </c>
      <c r="N39" s="36">
        <f>SUMIFS(СВЦЭМ!$D$39:$D$782,СВЦЭМ!$A$39:$A$782,$A39,СВЦЭМ!$B$39:$B$782,N$11)+'СЕТ СН'!$F$14+СВЦЭМ!$D$10+'СЕТ СН'!$F$5-'СЕТ СН'!$F$24</f>
        <v>2159.8149091400001</v>
      </c>
      <c r="O39" s="36">
        <f>SUMIFS(СВЦЭМ!$D$39:$D$782,СВЦЭМ!$A$39:$A$782,$A39,СВЦЭМ!$B$39:$B$782,O$11)+'СЕТ СН'!$F$14+СВЦЭМ!$D$10+'СЕТ СН'!$F$5-'СЕТ СН'!$F$24</f>
        <v>2164.9063794100002</v>
      </c>
      <c r="P39" s="36">
        <f>SUMIFS(СВЦЭМ!$D$39:$D$782,СВЦЭМ!$A$39:$A$782,$A39,СВЦЭМ!$B$39:$B$782,P$11)+'СЕТ СН'!$F$14+СВЦЭМ!$D$10+'СЕТ СН'!$F$5-'СЕТ СН'!$F$24</f>
        <v>2175.2274260000004</v>
      </c>
      <c r="Q39" s="36">
        <f>SUMIFS(СВЦЭМ!$D$39:$D$782,СВЦЭМ!$A$39:$A$782,$A39,СВЦЭМ!$B$39:$B$782,Q$11)+'СЕТ СН'!$F$14+СВЦЭМ!$D$10+'СЕТ СН'!$F$5-'СЕТ СН'!$F$24</f>
        <v>2173.35983635</v>
      </c>
      <c r="R39" s="36">
        <f>SUMIFS(СВЦЭМ!$D$39:$D$782,СВЦЭМ!$A$39:$A$782,$A39,СВЦЭМ!$B$39:$B$782,R$11)+'СЕТ СН'!$F$14+СВЦЭМ!$D$10+'СЕТ СН'!$F$5-'СЕТ СН'!$F$24</f>
        <v>2176.5272130900003</v>
      </c>
      <c r="S39" s="36">
        <f>SUMIFS(СВЦЭМ!$D$39:$D$782,СВЦЭМ!$A$39:$A$782,$A39,СВЦЭМ!$B$39:$B$782,S$11)+'СЕТ СН'!$F$14+СВЦЭМ!$D$10+'СЕТ СН'!$F$5-'СЕТ СН'!$F$24</f>
        <v>2166.5616613100001</v>
      </c>
      <c r="T39" s="36">
        <f>SUMIFS(СВЦЭМ!$D$39:$D$782,СВЦЭМ!$A$39:$A$782,$A39,СВЦЭМ!$B$39:$B$782,T$11)+'СЕТ СН'!$F$14+СВЦЭМ!$D$10+'СЕТ СН'!$F$5-'СЕТ СН'!$F$24</f>
        <v>2139.8832335000002</v>
      </c>
      <c r="U39" s="36">
        <f>SUMIFS(СВЦЭМ!$D$39:$D$782,СВЦЭМ!$A$39:$A$782,$A39,СВЦЭМ!$B$39:$B$782,U$11)+'СЕТ СН'!$F$14+СВЦЭМ!$D$10+'СЕТ СН'!$F$5-'СЕТ СН'!$F$24</f>
        <v>2140.31278393</v>
      </c>
      <c r="V39" s="36">
        <f>SUMIFS(СВЦЭМ!$D$39:$D$782,СВЦЭМ!$A$39:$A$782,$A39,СВЦЭМ!$B$39:$B$782,V$11)+'СЕТ СН'!$F$14+СВЦЭМ!$D$10+'СЕТ СН'!$F$5-'СЕТ СН'!$F$24</f>
        <v>2194.7228379200001</v>
      </c>
      <c r="W39" s="36">
        <f>SUMIFS(СВЦЭМ!$D$39:$D$782,СВЦЭМ!$A$39:$A$782,$A39,СВЦЭМ!$B$39:$B$782,W$11)+'СЕТ СН'!$F$14+СВЦЭМ!$D$10+'СЕТ СН'!$F$5-'СЕТ СН'!$F$24</f>
        <v>2170.04229695</v>
      </c>
      <c r="X39" s="36">
        <f>SUMIFS(СВЦЭМ!$D$39:$D$782,СВЦЭМ!$A$39:$A$782,$A39,СВЦЭМ!$B$39:$B$782,X$11)+'СЕТ СН'!$F$14+СВЦЭМ!$D$10+'СЕТ СН'!$F$5-'СЕТ СН'!$F$24</f>
        <v>2166.7299265800002</v>
      </c>
      <c r="Y39" s="36">
        <f>SUMIFS(СВЦЭМ!$D$39:$D$782,СВЦЭМ!$A$39:$A$782,$A39,СВЦЭМ!$B$39:$B$782,Y$11)+'СЕТ СН'!$F$14+СВЦЭМ!$D$10+'СЕТ СН'!$F$5-'СЕТ СН'!$F$24</f>
        <v>2195.0919327000001</v>
      </c>
    </row>
    <row r="40" spans="1:27" ht="15.75" x14ac:dyDescent="0.2">
      <c r="A40" s="35">
        <f t="shared" si="0"/>
        <v>44529</v>
      </c>
      <c r="B40" s="36">
        <f>SUMIFS(СВЦЭМ!$D$39:$D$782,СВЦЭМ!$A$39:$A$782,$A40,СВЦЭМ!$B$39:$B$782,B$11)+'СЕТ СН'!$F$14+СВЦЭМ!$D$10+'СЕТ СН'!$F$5-'СЕТ СН'!$F$24</f>
        <v>2193.4534408500003</v>
      </c>
      <c r="C40" s="36">
        <f>SUMIFS(СВЦЭМ!$D$39:$D$782,СВЦЭМ!$A$39:$A$782,$A40,СВЦЭМ!$B$39:$B$782,C$11)+'СЕТ СН'!$F$14+СВЦЭМ!$D$10+'СЕТ СН'!$F$5-'СЕТ СН'!$F$24</f>
        <v>2209.6352404899999</v>
      </c>
      <c r="D40" s="36">
        <f>SUMIFS(СВЦЭМ!$D$39:$D$782,СВЦЭМ!$A$39:$A$782,$A40,СВЦЭМ!$B$39:$B$782,D$11)+'СЕТ СН'!$F$14+СВЦЭМ!$D$10+'СЕТ СН'!$F$5-'СЕТ СН'!$F$24</f>
        <v>2238.7353392800001</v>
      </c>
      <c r="E40" s="36">
        <f>SUMIFS(СВЦЭМ!$D$39:$D$782,СВЦЭМ!$A$39:$A$782,$A40,СВЦЭМ!$B$39:$B$782,E$11)+'СЕТ СН'!$F$14+СВЦЭМ!$D$10+'СЕТ СН'!$F$5-'СЕТ СН'!$F$24</f>
        <v>2247.3024523800004</v>
      </c>
      <c r="F40" s="36">
        <f>SUMIFS(СВЦЭМ!$D$39:$D$782,СВЦЭМ!$A$39:$A$782,$A40,СВЦЭМ!$B$39:$B$782,F$11)+'СЕТ СН'!$F$14+СВЦЭМ!$D$10+'СЕТ СН'!$F$5-'СЕТ СН'!$F$24</f>
        <v>2251.9796746900001</v>
      </c>
      <c r="G40" s="36">
        <f>SUMIFS(СВЦЭМ!$D$39:$D$782,СВЦЭМ!$A$39:$A$782,$A40,СВЦЭМ!$B$39:$B$782,G$11)+'СЕТ СН'!$F$14+СВЦЭМ!$D$10+'СЕТ СН'!$F$5-'СЕТ СН'!$F$24</f>
        <v>2244.3137698199998</v>
      </c>
      <c r="H40" s="36">
        <f>SUMIFS(СВЦЭМ!$D$39:$D$782,СВЦЭМ!$A$39:$A$782,$A40,СВЦЭМ!$B$39:$B$782,H$11)+'СЕТ СН'!$F$14+СВЦЭМ!$D$10+'СЕТ СН'!$F$5-'СЕТ СН'!$F$24</f>
        <v>2199.1526214</v>
      </c>
      <c r="I40" s="36">
        <f>SUMIFS(СВЦЭМ!$D$39:$D$782,СВЦЭМ!$A$39:$A$782,$A40,СВЦЭМ!$B$39:$B$782,I$11)+'СЕТ СН'!$F$14+СВЦЭМ!$D$10+'СЕТ СН'!$F$5-'СЕТ СН'!$F$24</f>
        <v>2164.7716394099998</v>
      </c>
      <c r="J40" s="36">
        <f>SUMIFS(СВЦЭМ!$D$39:$D$782,СВЦЭМ!$A$39:$A$782,$A40,СВЦЭМ!$B$39:$B$782,J$11)+'СЕТ СН'!$F$14+СВЦЭМ!$D$10+'СЕТ СН'!$F$5-'СЕТ СН'!$F$24</f>
        <v>2146.41251379</v>
      </c>
      <c r="K40" s="36">
        <f>SUMIFS(СВЦЭМ!$D$39:$D$782,СВЦЭМ!$A$39:$A$782,$A40,СВЦЭМ!$B$39:$B$782,K$11)+'СЕТ СН'!$F$14+СВЦЭМ!$D$10+'СЕТ СН'!$F$5-'СЕТ СН'!$F$24</f>
        <v>2139.1092207000002</v>
      </c>
      <c r="L40" s="36">
        <f>SUMIFS(СВЦЭМ!$D$39:$D$782,СВЦЭМ!$A$39:$A$782,$A40,СВЦЭМ!$B$39:$B$782,L$11)+'СЕТ СН'!$F$14+СВЦЭМ!$D$10+'СЕТ СН'!$F$5-'СЕТ СН'!$F$24</f>
        <v>2140.3529736500004</v>
      </c>
      <c r="M40" s="36">
        <f>SUMIFS(СВЦЭМ!$D$39:$D$782,СВЦЭМ!$A$39:$A$782,$A40,СВЦЭМ!$B$39:$B$782,M$11)+'СЕТ СН'!$F$14+СВЦЭМ!$D$10+'СЕТ СН'!$F$5-'СЕТ СН'!$F$24</f>
        <v>2152.8723483600002</v>
      </c>
      <c r="N40" s="36">
        <f>SUMIFS(СВЦЭМ!$D$39:$D$782,СВЦЭМ!$A$39:$A$782,$A40,СВЦЭМ!$B$39:$B$782,N$11)+'СЕТ СН'!$F$14+СВЦЭМ!$D$10+'СЕТ СН'!$F$5-'СЕТ СН'!$F$24</f>
        <v>2176.29612963</v>
      </c>
      <c r="O40" s="36">
        <f>SUMIFS(СВЦЭМ!$D$39:$D$782,СВЦЭМ!$A$39:$A$782,$A40,СВЦЭМ!$B$39:$B$782,O$11)+'СЕТ СН'!$F$14+СВЦЭМ!$D$10+'СЕТ СН'!$F$5-'СЕТ СН'!$F$24</f>
        <v>2199.1545908500002</v>
      </c>
      <c r="P40" s="36">
        <f>SUMIFS(СВЦЭМ!$D$39:$D$782,СВЦЭМ!$A$39:$A$782,$A40,СВЦЭМ!$B$39:$B$782,P$11)+'СЕТ СН'!$F$14+СВЦЭМ!$D$10+'СЕТ СН'!$F$5-'СЕТ СН'!$F$24</f>
        <v>2203.29612043</v>
      </c>
      <c r="Q40" s="36">
        <f>SUMIFS(СВЦЭМ!$D$39:$D$782,СВЦЭМ!$A$39:$A$782,$A40,СВЦЭМ!$B$39:$B$782,Q$11)+'СЕТ СН'!$F$14+СВЦЭМ!$D$10+'СЕТ СН'!$F$5-'СЕТ СН'!$F$24</f>
        <v>2207.4115453200002</v>
      </c>
      <c r="R40" s="36">
        <f>SUMIFS(СВЦЭМ!$D$39:$D$782,СВЦЭМ!$A$39:$A$782,$A40,СВЦЭМ!$B$39:$B$782,R$11)+'СЕТ СН'!$F$14+СВЦЭМ!$D$10+'СЕТ СН'!$F$5-'СЕТ СН'!$F$24</f>
        <v>2196.94787559</v>
      </c>
      <c r="S40" s="36">
        <f>SUMIFS(СВЦЭМ!$D$39:$D$782,СВЦЭМ!$A$39:$A$782,$A40,СВЦЭМ!$B$39:$B$782,S$11)+'СЕТ СН'!$F$14+СВЦЭМ!$D$10+'СЕТ СН'!$F$5-'СЕТ СН'!$F$24</f>
        <v>2175.9509976400004</v>
      </c>
      <c r="T40" s="36">
        <f>SUMIFS(СВЦЭМ!$D$39:$D$782,СВЦЭМ!$A$39:$A$782,$A40,СВЦЭМ!$B$39:$B$782,T$11)+'СЕТ СН'!$F$14+СВЦЭМ!$D$10+'СЕТ СН'!$F$5-'СЕТ СН'!$F$24</f>
        <v>2142.1507233399998</v>
      </c>
      <c r="U40" s="36">
        <f>SUMIFS(СВЦЭМ!$D$39:$D$782,СВЦЭМ!$A$39:$A$782,$A40,СВЦЭМ!$B$39:$B$782,U$11)+'СЕТ СН'!$F$14+СВЦЭМ!$D$10+'СЕТ СН'!$F$5-'СЕТ СН'!$F$24</f>
        <v>2137.6351893999999</v>
      </c>
      <c r="V40" s="36">
        <f>SUMIFS(СВЦЭМ!$D$39:$D$782,СВЦЭМ!$A$39:$A$782,$A40,СВЦЭМ!$B$39:$B$782,V$11)+'СЕТ СН'!$F$14+СВЦЭМ!$D$10+'СЕТ СН'!$F$5-'СЕТ СН'!$F$24</f>
        <v>2146.3104126300004</v>
      </c>
      <c r="W40" s="36">
        <f>SUMIFS(СВЦЭМ!$D$39:$D$782,СВЦЭМ!$A$39:$A$782,$A40,СВЦЭМ!$B$39:$B$782,W$11)+'СЕТ СН'!$F$14+СВЦЭМ!$D$10+'СЕТ СН'!$F$5-'СЕТ СН'!$F$24</f>
        <v>2182.1663715499999</v>
      </c>
      <c r="X40" s="36">
        <f>SUMIFS(СВЦЭМ!$D$39:$D$782,СВЦЭМ!$A$39:$A$782,$A40,СВЦЭМ!$B$39:$B$782,X$11)+'СЕТ СН'!$F$14+СВЦЭМ!$D$10+'СЕТ СН'!$F$5-'СЕТ СН'!$F$24</f>
        <v>2197.968946</v>
      </c>
      <c r="Y40" s="36">
        <f>SUMIFS(СВЦЭМ!$D$39:$D$782,СВЦЭМ!$A$39:$A$782,$A40,СВЦЭМ!$B$39:$B$782,Y$11)+'СЕТ СН'!$F$14+СВЦЭМ!$D$10+'СЕТ СН'!$F$5-'СЕТ СН'!$F$24</f>
        <v>2217.11501395</v>
      </c>
    </row>
    <row r="41" spans="1:27" ht="15.75" x14ac:dyDescent="0.2">
      <c r="A41" s="35">
        <f t="shared" si="0"/>
        <v>44530</v>
      </c>
      <c r="B41" s="36">
        <f>SUMIFS(СВЦЭМ!$D$39:$D$782,СВЦЭМ!$A$39:$A$782,$A41,СВЦЭМ!$B$39:$B$782,B$11)+'СЕТ СН'!$F$14+СВЦЭМ!$D$10+'СЕТ СН'!$F$5-'СЕТ СН'!$F$24</f>
        <v>2214.4357081899998</v>
      </c>
      <c r="C41" s="36">
        <f>SUMIFS(СВЦЭМ!$D$39:$D$782,СВЦЭМ!$A$39:$A$782,$A41,СВЦЭМ!$B$39:$B$782,C$11)+'СЕТ СН'!$F$14+СВЦЭМ!$D$10+'СЕТ СН'!$F$5-'СЕТ СН'!$F$24</f>
        <v>2225.0801459600002</v>
      </c>
      <c r="D41" s="36">
        <f>SUMIFS(СВЦЭМ!$D$39:$D$782,СВЦЭМ!$A$39:$A$782,$A41,СВЦЭМ!$B$39:$B$782,D$11)+'СЕТ СН'!$F$14+СВЦЭМ!$D$10+'СЕТ СН'!$F$5-'СЕТ СН'!$F$24</f>
        <v>2273.4763073000004</v>
      </c>
      <c r="E41" s="36">
        <f>SUMIFS(СВЦЭМ!$D$39:$D$782,СВЦЭМ!$A$39:$A$782,$A41,СВЦЭМ!$B$39:$B$782,E$11)+'СЕТ СН'!$F$14+СВЦЭМ!$D$10+'СЕТ СН'!$F$5-'СЕТ СН'!$F$24</f>
        <v>2282.59938689</v>
      </c>
      <c r="F41" s="36">
        <f>SUMIFS(СВЦЭМ!$D$39:$D$782,СВЦЭМ!$A$39:$A$782,$A41,СВЦЭМ!$B$39:$B$782,F$11)+'СЕТ СН'!$F$14+СВЦЭМ!$D$10+'СЕТ СН'!$F$5-'СЕТ СН'!$F$24</f>
        <v>2289.92149737</v>
      </c>
      <c r="G41" s="36">
        <f>SUMIFS(СВЦЭМ!$D$39:$D$782,СВЦЭМ!$A$39:$A$782,$A41,СВЦЭМ!$B$39:$B$782,G$11)+'СЕТ СН'!$F$14+СВЦЭМ!$D$10+'СЕТ СН'!$F$5-'СЕТ СН'!$F$24</f>
        <v>2274.29055565</v>
      </c>
      <c r="H41" s="36">
        <f>SUMIFS(СВЦЭМ!$D$39:$D$782,СВЦЭМ!$A$39:$A$782,$A41,СВЦЭМ!$B$39:$B$782,H$11)+'СЕТ СН'!$F$14+СВЦЭМ!$D$10+'СЕТ СН'!$F$5-'СЕТ СН'!$F$24</f>
        <v>2234.9093803599999</v>
      </c>
      <c r="I41" s="36">
        <f>SUMIFS(СВЦЭМ!$D$39:$D$782,СВЦЭМ!$A$39:$A$782,$A41,СВЦЭМ!$B$39:$B$782,I$11)+'СЕТ СН'!$F$14+СВЦЭМ!$D$10+'СЕТ СН'!$F$5-'СЕТ СН'!$F$24</f>
        <v>2217.2529150600003</v>
      </c>
      <c r="J41" s="36">
        <f>SUMIFS(СВЦЭМ!$D$39:$D$782,СВЦЭМ!$A$39:$A$782,$A41,СВЦЭМ!$B$39:$B$782,J$11)+'СЕТ СН'!$F$14+СВЦЭМ!$D$10+'СЕТ СН'!$F$5-'СЕТ СН'!$F$24</f>
        <v>2174.7339967600001</v>
      </c>
      <c r="K41" s="36">
        <f>SUMIFS(СВЦЭМ!$D$39:$D$782,СВЦЭМ!$A$39:$A$782,$A41,СВЦЭМ!$B$39:$B$782,K$11)+'СЕТ СН'!$F$14+СВЦЭМ!$D$10+'СЕТ СН'!$F$5-'СЕТ СН'!$F$24</f>
        <v>2155.5518608100001</v>
      </c>
      <c r="L41" s="36">
        <f>SUMIFS(СВЦЭМ!$D$39:$D$782,СВЦЭМ!$A$39:$A$782,$A41,СВЦЭМ!$B$39:$B$782,L$11)+'СЕТ СН'!$F$14+СВЦЭМ!$D$10+'СЕТ СН'!$F$5-'СЕТ СН'!$F$24</f>
        <v>2157.3818566199998</v>
      </c>
      <c r="M41" s="36">
        <f>SUMIFS(СВЦЭМ!$D$39:$D$782,СВЦЭМ!$A$39:$A$782,$A41,СВЦЭМ!$B$39:$B$782,M$11)+'СЕТ СН'!$F$14+СВЦЭМ!$D$10+'СЕТ СН'!$F$5-'СЕТ СН'!$F$24</f>
        <v>2152.6797227000002</v>
      </c>
      <c r="N41" s="36">
        <f>SUMIFS(СВЦЭМ!$D$39:$D$782,СВЦЭМ!$A$39:$A$782,$A41,СВЦЭМ!$B$39:$B$782,N$11)+'СЕТ СН'!$F$14+СВЦЭМ!$D$10+'СЕТ СН'!$F$5-'СЕТ СН'!$F$24</f>
        <v>2168.2297894399999</v>
      </c>
      <c r="O41" s="36">
        <f>SUMIFS(СВЦЭМ!$D$39:$D$782,СВЦЭМ!$A$39:$A$782,$A41,СВЦЭМ!$B$39:$B$782,O$11)+'СЕТ СН'!$F$14+СВЦЭМ!$D$10+'СЕТ СН'!$F$5-'СЕТ СН'!$F$24</f>
        <v>2170.2559918300003</v>
      </c>
      <c r="P41" s="36">
        <f>SUMIFS(СВЦЭМ!$D$39:$D$782,СВЦЭМ!$A$39:$A$782,$A41,СВЦЭМ!$B$39:$B$782,P$11)+'СЕТ СН'!$F$14+СВЦЭМ!$D$10+'СЕТ СН'!$F$5-'СЕТ СН'!$F$24</f>
        <v>2178.1745156900001</v>
      </c>
      <c r="Q41" s="36">
        <f>SUMIFS(СВЦЭМ!$D$39:$D$782,СВЦЭМ!$A$39:$A$782,$A41,СВЦЭМ!$B$39:$B$782,Q$11)+'СЕТ СН'!$F$14+СВЦЭМ!$D$10+'СЕТ СН'!$F$5-'СЕТ СН'!$F$24</f>
        <v>2182.2385709199998</v>
      </c>
      <c r="R41" s="36">
        <f>SUMIFS(СВЦЭМ!$D$39:$D$782,СВЦЭМ!$A$39:$A$782,$A41,СВЦЭМ!$B$39:$B$782,R$11)+'СЕТ СН'!$F$14+СВЦЭМ!$D$10+'СЕТ СН'!$F$5-'СЕТ СН'!$F$24</f>
        <v>2199.9480568400004</v>
      </c>
      <c r="S41" s="36">
        <f>SUMIFS(СВЦЭМ!$D$39:$D$782,СВЦЭМ!$A$39:$A$782,$A41,СВЦЭМ!$B$39:$B$782,S$11)+'СЕТ СН'!$F$14+СВЦЭМ!$D$10+'СЕТ СН'!$F$5-'СЕТ СН'!$F$24</f>
        <v>2170.8631708500002</v>
      </c>
      <c r="T41" s="36">
        <f>SUMIFS(СВЦЭМ!$D$39:$D$782,СВЦЭМ!$A$39:$A$782,$A41,СВЦЭМ!$B$39:$B$782,T$11)+'СЕТ СН'!$F$14+СВЦЭМ!$D$10+'СЕТ СН'!$F$5-'СЕТ СН'!$F$24</f>
        <v>2144.0828529400001</v>
      </c>
      <c r="U41" s="36">
        <f>SUMIFS(СВЦЭМ!$D$39:$D$782,СВЦЭМ!$A$39:$A$782,$A41,СВЦЭМ!$B$39:$B$782,U$11)+'СЕТ СН'!$F$14+СВЦЭМ!$D$10+'СЕТ СН'!$F$5-'СЕТ СН'!$F$24</f>
        <v>2143.4398870900004</v>
      </c>
      <c r="V41" s="36">
        <f>SUMIFS(СВЦЭМ!$D$39:$D$782,СВЦЭМ!$A$39:$A$782,$A41,СВЦЭМ!$B$39:$B$782,V$11)+'СЕТ СН'!$F$14+СВЦЭМ!$D$10+'СЕТ СН'!$F$5-'СЕТ СН'!$F$24</f>
        <v>2155.0957625700003</v>
      </c>
      <c r="W41" s="36">
        <f>SUMIFS(СВЦЭМ!$D$39:$D$782,СВЦЭМ!$A$39:$A$782,$A41,СВЦЭМ!$B$39:$B$782,W$11)+'СЕТ СН'!$F$14+СВЦЭМ!$D$10+'СЕТ СН'!$F$5-'СЕТ СН'!$F$24</f>
        <v>2192.66239283</v>
      </c>
      <c r="X41" s="36">
        <f>SUMIFS(СВЦЭМ!$D$39:$D$782,СВЦЭМ!$A$39:$A$782,$A41,СВЦЭМ!$B$39:$B$782,X$11)+'СЕТ СН'!$F$14+СВЦЭМ!$D$10+'СЕТ СН'!$F$5-'СЕТ СН'!$F$24</f>
        <v>2198.1662596699998</v>
      </c>
      <c r="Y41" s="36">
        <f>SUMIFS(СВЦЭМ!$D$39:$D$782,СВЦЭМ!$A$39:$A$782,$A41,СВЦЭМ!$B$39:$B$782,Y$11)+'СЕТ СН'!$F$14+СВЦЭМ!$D$10+'СЕТ СН'!$F$5-'СЕТ СН'!$F$24</f>
        <v>2216.0801145300002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01.11.2021</v>
      </c>
      <c r="B48" s="36">
        <f>SUMIFS(СВЦЭМ!$D$39:$D$782,СВЦЭМ!$A$39:$A$782,$A48,СВЦЭМ!$B$39:$B$782,B$47)+'СЕТ СН'!$G$14+СВЦЭМ!$D$10+'СЕТ СН'!$G$5-'СЕТ СН'!$G$24</f>
        <v>3010.63873276</v>
      </c>
      <c r="C48" s="36">
        <f>SUMIFS(СВЦЭМ!$D$39:$D$782,СВЦЭМ!$A$39:$A$782,$A48,СВЦЭМ!$B$39:$B$782,C$47)+'СЕТ СН'!$G$14+СВЦЭМ!$D$10+'СЕТ СН'!$G$5-'СЕТ СН'!$G$24</f>
        <v>3054.9161873000003</v>
      </c>
      <c r="D48" s="36">
        <f>SUMIFS(СВЦЭМ!$D$39:$D$782,СВЦЭМ!$A$39:$A$782,$A48,СВЦЭМ!$B$39:$B$782,D$47)+'СЕТ СН'!$G$14+СВЦЭМ!$D$10+'СЕТ СН'!$G$5-'СЕТ СН'!$G$24</f>
        <v>3002.8557007600002</v>
      </c>
      <c r="E48" s="36">
        <f>SUMIFS(СВЦЭМ!$D$39:$D$782,СВЦЭМ!$A$39:$A$782,$A48,СВЦЭМ!$B$39:$B$782,E$47)+'СЕТ СН'!$G$14+СВЦЭМ!$D$10+'СЕТ СН'!$G$5-'СЕТ СН'!$G$24</f>
        <v>2988.89288382</v>
      </c>
      <c r="F48" s="36">
        <f>SUMIFS(СВЦЭМ!$D$39:$D$782,СВЦЭМ!$A$39:$A$782,$A48,СВЦЭМ!$B$39:$B$782,F$47)+'СЕТ СН'!$G$14+СВЦЭМ!$D$10+'СЕТ СН'!$G$5-'СЕТ СН'!$G$24</f>
        <v>2987.4916226400001</v>
      </c>
      <c r="G48" s="36">
        <f>SUMIFS(СВЦЭМ!$D$39:$D$782,СВЦЭМ!$A$39:$A$782,$A48,СВЦЭМ!$B$39:$B$782,G$47)+'СЕТ СН'!$G$14+СВЦЭМ!$D$10+'СЕТ СН'!$G$5-'СЕТ СН'!$G$24</f>
        <v>2991.02205469</v>
      </c>
      <c r="H48" s="36">
        <f>SUMIFS(СВЦЭМ!$D$39:$D$782,СВЦЭМ!$A$39:$A$782,$A48,СВЦЭМ!$B$39:$B$782,H$47)+'СЕТ СН'!$G$14+СВЦЭМ!$D$10+'СЕТ СН'!$G$5-'СЕТ СН'!$G$24</f>
        <v>3006.1774708900002</v>
      </c>
      <c r="I48" s="36">
        <f>SUMIFS(СВЦЭМ!$D$39:$D$782,СВЦЭМ!$A$39:$A$782,$A48,СВЦЭМ!$B$39:$B$782,I$47)+'СЕТ СН'!$G$14+СВЦЭМ!$D$10+'СЕТ СН'!$G$5-'СЕТ СН'!$G$24</f>
        <v>2984.1569206100003</v>
      </c>
      <c r="J48" s="36">
        <f>SUMIFS(СВЦЭМ!$D$39:$D$782,СВЦЭМ!$A$39:$A$782,$A48,СВЦЭМ!$B$39:$B$782,J$47)+'СЕТ СН'!$G$14+СВЦЭМ!$D$10+'СЕТ СН'!$G$5-'СЕТ СН'!$G$24</f>
        <v>2964.8647695999998</v>
      </c>
      <c r="K48" s="36">
        <f>SUMIFS(СВЦЭМ!$D$39:$D$782,СВЦЭМ!$A$39:$A$782,$A48,СВЦЭМ!$B$39:$B$782,K$47)+'СЕТ СН'!$G$14+СВЦЭМ!$D$10+'СЕТ СН'!$G$5-'СЕТ СН'!$G$24</f>
        <v>2949.61448161</v>
      </c>
      <c r="L48" s="36">
        <f>SUMIFS(СВЦЭМ!$D$39:$D$782,СВЦЭМ!$A$39:$A$782,$A48,СВЦЭМ!$B$39:$B$782,L$47)+'СЕТ СН'!$G$14+СВЦЭМ!$D$10+'СЕТ СН'!$G$5-'СЕТ СН'!$G$24</f>
        <v>2946.0504416399999</v>
      </c>
      <c r="M48" s="36">
        <f>SUMIFS(СВЦЭМ!$D$39:$D$782,СВЦЭМ!$A$39:$A$782,$A48,СВЦЭМ!$B$39:$B$782,M$47)+'СЕТ СН'!$G$14+СВЦЭМ!$D$10+'СЕТ СН'!$G$5-'СЕТ СН'!$G$24</f>
        <v>2978.6493336799999</v>
      </c>
      <c r="N48" s="36">
        <f>SUMIFS(СВЦЭМ!$D$39:$D$782,СВЦЭМ!$A$39:$A$782,$A48,СВЦЭМ!$B$39:$B$782,N$47)+'СЕТ СН'!$G$14+СВЦЭМ!$D$10+'СЕТ СН'!$G$5-'СЕТ СН'!$G$24</f>
        <v>3025.7670302799997</v>
      </c>
      <c r="O48" s="36">
        <f>SUMIFS(СВЦЭМ!$D$39:$D$782,СВЦЭМ!$A$39:$A$782,$A48,СВЦЭМ!$B$39:$B$782,O$47)+'СЕТ СН'!$G$14+СВЦЭМ!$D$10+'СЕТ СН'!$G$5-'СЕТ СН'!$G$24</f>
        <v>3021.9090215000001</v>
      </c>
      <c r="P48" s="36">
        <f>SUMIFS(СВЦЭМ!$D$39:$D$782,СВЦЭМ!$A$39:$A$782,$A48,СВЦЭМ!$B$39:$B$782,P$47)+'СЕТ СН'!$G$14+СВЦЭМ!$D$10+'СЕТ СН'!$G$5-'СЕТ СН'!$G$24</f>
        <v>3012.3963206899998</v>
      </c>
      <c r="Q48" s="36">
        <f>SUMIFS(СВЦЭМ!$D$39:$D$782,СВЦЭМ!$A$39:$A$782,$A48,СВЦЭМ!$B$39:$B$782,Q$47)+'СЕТ СН'!$G$14+СВЦЭМ!$D$10+'СЕТ СН'!$G$5-'СЕТ СН'!$G$24</f>
        <v>3026.5406386700001</v>
      </c>
      <c r="R48" s="36">
        <f>SUMIFS(СВЦЭМ!$D$39:$D$782,СВЦЭМ!$A$39:$A$782,$A48,СВЦЭМ!$B$39:$B$782,R$47)+'СЕТ СН'!$G$14+СВЦЭМ!$D$10+'СЕТ СН'!$G$5-'СЕТ СН'!$G$24</f>
        <v>3021.6631706400003</v>
      </c>
      <c r="S48" s="36">
        <f>SUMIFS(СВЦЭМ!$D$39:$D$782,СВЦЭМ!$A$39:$A$782,$A48,СВЦЭМ!$B$39:$B$782,S$47)+'СЕТ СН'!$G$14+СВЦЭМ!$D$10+'СЕТ СН'!$G$5-'СЕТ СН'!$G$24</f>
        <v>3011.0517401799998</v>
      </c>
      <c r="T48" s="36">
        <f>SUMIFS(СВЦЭМ!$D$39:$D$782,СВЦЭМ!$A$39:$A$782,$A48,СВЦЭМ!$B$39:$B$782,T$47)+'СЕТ СН'!$G$14+СВЦЭМ!$D$10+'СЕТ СН'!$G$5-'СЕТ СН'!$G$24</f>
        <v>2964.6417681100002</v>
      </c>
      <c r="U48" s="36">
        <f>SUMIFS(СВЦЭМ!$D$39:$D$782,СВЦЭМ!$A$39:$A$782,$A48,СВЦЭМ!$B$39:$B$782,U$47)+'СЕТ СН'!$G$14+СВЦЭМ!$D$10+'СЕТ СН'!$G$5-'СЕТ СН'!$G$24</f>
        <v>2971.7047786500002</v>
      </c>
      <c r="V48" s="36">
        <f>SUMIFS(СВЦЭМ!$D$39:$D$782,СВЦЭМ!$A$39:$A$782,$A48,СВЦЭМ!$B$39:$B$782,V$47)+'СЕТ СН'!$G$14+СВЦЭМ!$D$10+'СЕТ СН'!$G$5-'СЕТ СН'!$G$24</f>
        <v>2954.22118228</v>
      </c>
      <c r="W48" s="36">
        <f>SUMIFS(СВЦЭМ!$D$39:$D$782,СВЦЭМ!$A$39:$A$782,$A48,СВЦЭМ!$B$39:$B$782,W$47)+'СЕТ СН'!$G$14+СВЦЭМ!$D$10+'СЕТ СН'!$G$5-'СЕТ СН'!$G$24</f>
        <v>3014.1499670499998</v>
      </c>
      <c r="X48" s="36">
        <f>SUMIFS(СВЦЭМ!$D$39:$D$782,СВЦЭМ!$A$39:$A$782,$A48,СВЦЭМ!$B$39:$B$782,X$47)+'СЕТ СН'!$G$14+СВЦЭМ!$D$10+'СЕТ СН'!$G$5-'СЕТ СН'!$G$24</f>
        <v>3011.6384820600001</v>
      </c>
      <c r="Y48" s="36">
        <f>SUMIFS(СВЦЭМ!$D$39:$D$782,СВЦЭМ!$A$39:$A$782,$A48,СВЦЭМ!$B$39:$B$782,Y$47)+'СЕТ СН'!$G$14+СВЦЭМ!$D$10+'СЕТ СН'!$G$5-'СЕТ СН'!$G$24</f>
        <v>2997.8241570700002</v>
      </c>
      <c r="AA48" s="45"/>
    </row>
    <row r="49" spans="1:25" ht="15.75" x14ac:dyDescent="0.2">
      <c r="A49" s="35">
        <f>A48+1</f>
        <v>44502</v>
      </c>
      <c r="B49" s="36">
        <f>SUMIFS(СВЦЭМ!$D$39:$D$782,СВЦЭМ!$A$39:$A$782,$A49,СВЦЭМ!$B$39:$B$782,B$47)+'СЕТ СН'!$G$14+СВЦЭМ!$D$10+'СЕТ СН'!$G$5-'СЕТ СН'!$G$24</f>
        <v>3020.7076197200004</v>
      </c>
      <c r="C49" s="36">
        <f>SUMIFS(СВЦЭМ!$D$39:$D$782,СВЦЭМ!$A$39:$A$782,$A49,СВЦЭМ!$B$39:$B$782,C$47)+'СЕТ СН'!$G$14+СВЦЭМ!$D$10+'СЕТ СН'!$G$5-'СЕТ СН'!$G$24</f>
        <v>3068.48077685</v>
      </c>
      <c r="D49" s="36">
        <f>SUMIFS(СВЦЭМ!$D$39:$D$782,СВЦЭМ!$A$39:$A$782,$A49,СВЦЭМ!$B$39:$B$782,D$47)+'СЕТ СН'!$G$14+СВЦЭМ!$D$10+'СЕТ СН'!$G$5-'СЕТ СН'!$G$24</f>
        <v>3018.3216264800003</v>
      </c>
      <c r="E49" s="36">
        <f>SUMIFS(СВЦЭМ!$D$39:$D$782,СВЦЭМ!$A$39:$A$782,$A49,СВЦЭМ!$B$39:$B$782,E$47)+'СЕТ СН'!$G$14+СВЦЭМ!$D$10+'СЕТ СН'!$G$5-'СЕТ СН'!$G$24</f>
        <v>2993.3578493200002</v>
      </c>
      <c r="F49" s="36">
        <f>SUMIFS(СВЦЭМ!$D$39:$D$782,СВЦЭМ!$A$39:$A$782,$A49,СВЦЭМ!$B$39:$B$782,F$47)+'СЕТ СН'!$G$14+СВЦЭМ!$D$10+'СЕТ СН'!$G$5-'СЕТ СН'!$G$24</f>
        <v>2985.5818237499998</v>
      </c>
      <c r="G49" s="36">
        <f>SUMIFS(СВЦЭМ!$D$39:$D$782,СВЦЭМ!$A$39:$A$782,$A49,СВЦЭМ!$B$39:$B$782,G$47)+'СЕТ СН'!$G$14+СВЦЭМ!$D$10+'СЕТ СН'!$G$5-'СЕТ СН'!$G$24</f>
        <v>2995.9504679399997</v>
      </c>
      <c r="H49" s="36">
        <f>SUMIFS(СВЦЭМ!$D$39:$D$782,СВЦЭМ!$A$39:$A$782,$A49,СВЦЭМ!$B$39:$B$782,H$47)+'СЕТ СН'!$G$14+СВЦЭМ!$D$10+'СЕТ СН'!$G$5-'СЕТ СН'!$G$24</f>
        <v>3022.5312703500003</v>
      </c>
      <c r="I49" s="36">
        <f>SUMIFS(СВЦЭМ!$D$39:$D$782,СВЦЭМ!$A$39:$A$782,$A49,СВЦЭМ!$B$39:$B$782,I$47)+'СЕТ СН'!$G$14+СВЦЭМ!$D$10+'СЕТ СН'!$G$5-'СЕТ СН'!$G$24</f>
        <v>2999.8535520400001</v>
      </c>
      <c r="J49" s="36">
        <f>SUMIFS(СВЦЭМ!$D$39:$D$782,СВЦЭМ!$A$39:$A$782,$A49,СВЦЭМ!$B$39:$B$782,J$47)+'СЕТ СН'!$G$14+СВЦЭМ!$D$10+'СЕТ СН'!$G$5-'СЕТ СН'!$G$24</f>
        <v>2995.36100777</v>
      </c>
      <c r="K49" s="36">
        <f>SUMIFS(СВЦЭМ!$D$39:$D$782,СВЦЭМ!$A$39:$A$782,$A49,СВЦЭМ!$B$39:$B$782,K$47)+'СЕТ СН'!$G$14+СВЦЭМ!$D$10+'СЕТ СН'!$G$5-'СЕТ СН'!$G$24</f>
        <v>2947.21875232</v>
      </c>
      <c r="L49" s="36">
        <f>SUMIFS(СВЦЭМ!$D$39:$D$782,СВЦЭМ!$A$39:$A$782,$A49,СВЦЭМ!$B$39:$B$782,L$47)+'СЕТ СН'!$G$14+СВЦЭМ!$D$10+'СЕТ СН'!$G$5-'СЕТ СН'!$G$24</f>
        <v>2956.9264459199999</v>
      </c>
      <c r="M49" s="36">
        <f>SUMIFS(СВЦЭМ!$D$39:$D$782,СВЦЭМ!$A$39:$A$782,$A49,СВЦЭМ!$B$39:$B$782,M$47)+'СЕТ СН'!$G$14+СВЦЭМ!$D$10+'СЕТ СН'!$G$5-'СЕТ СН'!$G$24</f>
        <v>2981.8133290999999</v>
      </c>
      <c r="N49" s="36">
        <f>SUMIFS(СВЦЭМ!$D$39:$D$782,СВЦЭМ!$A$39:$A$782,$A49,СВЦЭМ!$B$39:$B$782,N$47)+'СЕТ СН'!$G$14+СВЦЭМ!$D$10+'СЕТ СН'!$G$5-'СЕТ СН'!$G$24</f>
        <v>3025.5663645100003</v>
      </c>
      <c r="O49" s="36">
        <f>SUMIFS(СВЦЭМ!$D$39:$D$782,СВЦЭМ!$A$39:$A$782,$A49,СВЦЭМ!$B$39:$B$782,O$47)+'СЕТ СН'!$G$14+СВЦЭМ!$D$10+'СЕТ СН'!$G$5-'СЕТ СН'!$G$24</f>
        <v>3033.4560821800001</v>
      </c>
      <c r="P49" s="36">
        <f>SUMIFS(СВЦЭМ!$D$39:$D$782,СВЦЭМ!$A$39:$A$782,$A49,СВЦЭМ!$B$39:$B$782,P$47)+'СЕТ СН'!$G$14+СВЦЭМ!$D$10+'СЕТ СН'!$G$5-'СЕТ СН'!$G$24</f>
        <v>3031.38460295</v>
      </c>
      <c r="Q49" s="36">
        <f>SUMIFS(СВЦЭМ!$D$39:$D$782,СВЦЭМ!$A$39:$A$782,$A49,СВЦЭМ!$B$39:$B$782,Q$47)+'СЕТ СН'!$G$14+СВЦЭМ!$D$10+'СЕТ СН'!$G$5-'СЕТ СН'!$G$24</f>
        <v>3027.65360981</v>
      </c>
      <c r="R49" s="36">
        <f>SUMIFS(СВЦЭМ!$D$39:$D$782,СВЦЭМ!$A$39:$A$782,$A49,СВЦЭМ!$B$39:$B$782,R$47)+'СЕТ СН'!$G$14+СВЦЭМ!$D$10+'СЕТ СН'!$G$5-'СЕТ СН'!$G$24</f>
        <v>3024.1655111800001</v>
      </c>
      <c r="S49" s="36">
        <f>SUMIFS(СВЦЭМ!$D$39:$D$782,СВЦЭМ!$A$39:$A$782,$A49,СВЦЭМ!$B$39:$B$782,S$47)+'СЕТ СН'!$G$14+СВЦЭМ!$D$10+'СЕТ СН'!$G$5-'СЕТ СН'!$G$24</f>
        <v>3021.7472510799998</v>
      </c>
      <c r="T49" s="36">
        <f>SUMIFS(СВЦЭМ!$D$39:$D$782,СВЦЭМ!$A$39:$A$782,$A49,СВЦЭМ!$B$39:$B$782,T$47)+'СЕТ СН'!$G$14+СВЦЭМ!$D$10+'СЕТ СН'!$G$5-'СЕТ СН'!$G$24</f>
        <v>2985.2992948999999</v>
      </c>
      <c r="U49" s="36">
        <f>SUMIFS(СВЦЭМ!$D$39:$D$782,СВЦЭМ!$A$39:$A$782,$A49,СВЦЭМ!$B$39:$B$782,U$47)+'СЕТ СН'!$G$14+СВЦЭМ!$D$10+'СЕТ СН'!$G$5-'СЕТ СН'!$G$24</f>
        <v>2976.40243715</v>
      </c>
      <c r="V49" s="36">
        <f>SUMIFS(СВЦЭМ!$D$39:$D$782,СВЦЭМ!$A$39:$A$782,$A49,СВЦЭМ!$B$39:$B$782,V$47)+'СЕТ СН'!$G$14+СВЦЭМ!$D$10+'СЕТ СН'!$G$5-'СЕТ СН'!$G$24</f>
        <v>2963.7140126499999</v>
      </c>
      <c r="W49" s="36">
        <f>SUMIFS(СВЦЭМ!$D$39:$D$782,СВЦЭМ!$A$39:$A$782,$A49,СВЦЭМ!$B$39:$B$782,W$47)+'СЕТ СН'!$G$14+СВЦЭМ!$D$10+'СЕТ СН'!$G$5-'СЕТ СН'!$G$24</f>
        <v>3018.5051962799998</v>
      </c>
      <c r="X49" s="36">
        <f>SUMIFS(СВЦЭМ!$D$39:$D$782,СВЦЭМ!$A$39:$A$782,$A49,СВЦЭМ!$B$39:$B$782,X$47)+'СЕТ СН'!$G$14+СВЦЭМ!$D$10+'СЕТ СН'!$G$5-'СЕТ СН'!$G$24</f>
        <v>3018.2636709200001</v>
      </c>
      <c r="Y49" s="36">
        <f>SUMIFS(СВЦЭМ!$D$39:$D$782,СВЦЭМ!$A$39:$A$782,$A49,СВЦЭМ!$B$39:$B$782,Y$47)+'СЕТ СН'!$G$14+СВЦЭМ!$D$10+'СЕТ СН'!$G$5-'СЕТ СН'!$G$24</f>
        <v>3018.2622791100002</v>
      </c>
    </row>
    <row r="50" spans="1:25" ht="15.75" x14ac:dyDescent="0.2">
      <c r="A50" s="35">
        <f t="shared" ref="A50:A77" si="1">A49+1</f>
        <v>44503</v>
      </c>
      <c r="B50" s="36">
        <f>SUMIFS(СВЦЭМ!$D$39:$D$782,СВЦЭМ!$A$39:$A$782,$A50,СВЦЭМ!$B$39:$B$782,B$47)+'СЕТ СН'!$G$14+СВЦЭМ!$D$10+'СЕТ СН'!$G$5-'СЕТ СН'!$G$24</f>
        <v>3027.1777218799998</v>
      </c>
      <c r="C50" s="36">
        <f>SUMIFS(СВЦЭМ!$D$39:$D$782,СВЦЭМ!$A$39:$A$782,$A50,СВЦЭМ!$B$39:$B$782,C$47)+'СЕТ СН'!$G$14+СВЦЭМ!$D$10+'СЕТ СН'!$G$5-'СЕТ СН'!$G$24</f>
        <v>3156.7422390199999</v>
      </c>
      <c r="D50" s="36">
        <f>SUMIFS(СВЦЭМ!$D$39:$D$782,СВЦЭМ!$A$39:$A$782,$A50,СВЦЭМ!$B$39:$B$782,D$47)+'СЕТ СН'!$G$14+СВЦЭМ!$D$10+'СЕТ СН'!$G$5-'СЕТ СН'!$G$24</f>
        <v>3112.7559939800003</v>
      </c>
      <c r="E50" s="36">
        <f>SUMIFS(СВЦЭМ!$D$39:$D$782,СВЦЭМ!$A$39:$A$782,$A50,СВЦЭМ!$B$39:$B$782,E$47)+'СЕТ СН'!$G$14+СВЦЭМ!$D$10+'СЕТ СН'!$G$5-'СЕТ СН'!$G$24</f>
        <v>3045.1388798899998</v>
      </c>
      <c r="F50" s="36">
        <f>SUMIFS(СВЦЭМ!$D$39:$D$782,СВЦЭМ!$A$39:$A$782,$A50,СВЦЭМ!$B$39:$B$782,F$47)+'СЕТ СН'!$G$14+СВЦЭМ!$D$10+'СЕТ СН'!$G$5-'СЕТ СН'!$G$24</f>
        <v>2985.1220682600001</v>
      </c>
      <c r="G50" s="36">
        <f>SUMIFS(СВЦЭМ!$D$39:$D$782,СВЦЭМ!$A$39:$A$782,$A50,СВЦЭМ!$B$39:$B$782,G$47)+'СЕТ СН'!$G$14+СВЦЭМ!$D$10+'СЕТ СН'!$G$5-'СЕТ СН'!$G$24</f>
        <v>2994.7263236600002</v>
      </c>
      <c r="H50" s="36">
        <f>SUMIFS(СВЦЭМ!$D$39:$D$782,СВЦЭМ!$A$39:$A$782,$A50,СВЦЭМ!$B$39:$B$782,H$47)+'СЕТ СН'!$G$14+СВЦЭМ!$D$10+'СЕТ СН'!$G$5-'СЕТ СН'!$G$24</f>
        <v>3033.4172990300003</v>
      </c>
      <c r="I50" s="36">
        <f>SUMIFS(СВЦЭМ!$D$39:$D$782,СВЦЭМ!$A$39:$A$782,$A50,СВЦЭМ!$B$39:$B$782,I$47)+'СЕТ СН'!$G$14+СВЦЭМ!$D$10+'СЕТ СН'!$G$5-'СЕТ СН'!$G$24</f>
        <v>3002.8507148600002</v>
      </c>
      <c r="J50" s="36">
        <f>SUMIFS(СВЦЭМ!$D$39:$D$782,СВЦЭМ!$A$39:$A$782,$A50,СВЦЭМ!$B$39:$B$782,J$47)+'СЕТ СН'!$G$14+СВЦЭМ!$D$10+'СЕТ СН'!$G$5-'СЕТ СН'!$G$24</f>
        <v>2999.0295414299999</v>
      </c>
      <c r="K50" s="36">
        <f>SUMIFS(СВЦЭМ!$D$39:$D$782,СВЦЭМ!$A$39:$A$782,$A50,СВЦЭМ!$B$39:$B$782,K$47)+'СЕТ СН'!$G$14+СВЦЭМ!$D$10+'СЕТ СН'!$G$5-'СЕТ СН'!$G$24</f>
        <v>2949.2643761999998</v>
      </c>
      <c r="L50" s="36">
        <f>SUMIFS(СВЦЭМ!$D$39:$D$782,СВЦЭМ!$A$39:$A$782,$A50,СВЦЭМ!$B$39:$B$782,L$47)+'СЕТ СН'!$G$14+СВЦЭМ!$D$10+'СЕТ СН'!$G$5-'СЕТ СН'!$G$24</f>
        <v>2961.1741925300003</v>
      </c>
      <c r="M50" s="36">
        <f>SUMIFS(СВЦЭМ!$D$39:$D$782,СВЦЭМ!$A$39:$A$782,$A50,СВЦЭМ!$B$39:$B$782,M$47)+'СЕТ СН'!$G$14+СВЦЭМ!$D$10+'СЕТ СН'!$G$5-'СЕТ СН'!$G$24</f>
        <v>2961.8853252500003</v>
      </c>
      <c r="N50" s="36">
        <f>SUMIFS(СВЦЭМ!$D$39:$D$782,СВЦЭМ!$A$39:$A$782,$A50,СВЦЭМ!$B$39:$B$782,N$47)+'СЕТ СН'!$G$14+СВЦЭМ!$D$10+'СЕТ СН'!$G$5-'СЕТ СН'!$G$24</f>
        <v>3020.3842178200002</v>
      </c>
      <c r="O50" s="36">
        <f>SUMIFS(СВЦЭМ!$D$39:$D$782,СВЦЭМ!$A$39:$A$782,$A50,СВЦЭМ!$B$39:$B$782,O$47)+'СЕТ СН'!$G$14+СВЦЭМ!$D$10+'СЕТ СН'!$G$5-'СЕТ СН'!$G$24</f>
        <v>3027.2019041800004</v>
      </c>
      <c r="P50" s="36">
        <f>SUMIFS(СВЦЭМ!$D$39:$D$782,СВЦЭМ!$A$39:$A$782,$A50,СВЦЭМ!$B$39:$B$782,P$47)+'СЕТ СН'!$G$14+СВЦЭМ!$D$10+'СЕТ СН'!$G$5-'СЕТ СН'!$G$24</f>
        <v>3023.0789956799999</v>
      </c>
      <c r="Q50" s="36">
        <f>SUMIFS(СВЦЭМ!$D$39:$D$782,СВЦЭМ!$A$39:$A$782,$A50,СВЦЭМ!$B$39:$B$782,Q$47)+'СЕТ СН'!$G$14+СВЦЭМ!$D$10+'СЕТ СН'!$G$5-'СЕТ СН'!$G$24</f>
        <v>3024.2945604400002</v>
      </c>
      <c r="R50" s="36">
        <f>SUMIFS(СВЦЭМ!$D$39:$D$782,СВЦЭМ!$A$39:$A$782,$A50,СВЦЭМ!$B$39:$B$782,R$47)+'СЕТ СН'!$G$14+СВЦЭМ!$D$10+'СЕТ СН'!$G$5-'СЕТ СН'!$G$24</f>
        <v>3024.4937035600001</v>
      </c>
      <c r="S50" s="36">
        <f>SUMIFS(СВЦЭМ!$D$39:$D$782,СВЦЭМ!$A$39:$A$782,$A50,СВЦЭМ!$B$39:$B$782,S$47)+'СЕТ СН'!$G$14+СВЦЭМ!$D$10+'СЕТ СН'!$G$5-'СЕТ СН'!$G$24</f>
        <v>3019.31431961</v>
      </c>
      <c r="T50" s="36">
        <f>SUMIFS(СВЦЭМ!$D$39:$D$782,СВЦЭМ!$A$39:$A$782,$A50,СВЦЭМ!$B$39:$B$782,T$47)+'СЕТ СН'!$G$14+СВЦЭМ!$D$10+'СЕТ СН'!$G$5-'СЕТ СН'!$G$24</f>
        <v>2978.0814117300001</v>
      </c>
      <c r="U50" s="36">
        <f>SUMIFS(СВЦЭМ!$D$39:$D$782,СВЦЭМ!$A$39:$A$782,$A50,СВЦЭМ!$B$39:$B$782,U$47)+'СЕТ СН'!$G$14+СВЦЭМ!$D$10+'СЕТ СН'!$G$5-'СЕТ СН'!$G$24</f>
        <v>2971.38340582</v>
      </c>
      <c r="V50" s="36">
        <f>SUMIFS(СВЦЭМ!$D$39:$D$782,СВЦЭМ!$A$39:$A$782,$A50,СВЦЭМ!$B$39:$B$782,V$47)+'СЕТ СН'!$G$14+СВЦЭМ!$D$10+'СЕТ СН'!$G$5-'СЕТ СН'!$G$24</f>
        <v>2966.6260806199998</v>
      </c>
      <c r="W50" s="36">
        <f>SUMIFS(СВЦЭМ!$D$39:$D$782,СВЦЭМ!$A$39:$A$782,$A50,СВЦЭМ!$B$39:$B$782,W$47)+'СЕТ СН'!$G$14+СВЦЭМ!$D$10+'СЕТ СН'!$G$5-'СЕТ СН'!$G$24</f>
        <v>2984.4563857900002</v>
      </c>
      <c r="X50" s="36">
        <f>SUMIFS(СВЦЭМ!$D$39:$D$782,СВЦЭМ!$A$39:$A$782,$A50,СВЦЭМ!$B$39:$B$782,X$47)+'СЕТ СН'!$G$14+СВЦЭМ!$D$10+'СЕТ СН'!$G$5-'СЕТ СН'!$G$24</f>
        <v>3016.8681181700003</v>
      </c>
      <c r="Y50" s="36">
        <f>SUMIFS(СВЦЭМ!$D$39:$D$782,СВЦЭМ!$A$39:$A$782,$A50,СВЦЭМ!$B$39:$B$782,Y$47)+'СЕТ СН'!$G$14+СВЦЭМ!$D$10+'СЕТ СН'!$G$5-'СЕТ СН'!$G$24</f>
        <v>2976.8385460200002</v>
      </c>
    </row>
    <row r="51" spans="1:25" ht="15.75" x14ac:dyDescent="0.2">
      <c r="A51" s="35">
        <f t="shared" si="1"/>
        <v>44504</v>
      </c>
      <c r="B51" s="36">
        <f>SUMIFS(СВЦЭМ!$D$39:$D$782,СВЦЭМ!$A$39:$A$782,$A51,СВЦЭМ!$B$39:$B$782,B$47)+'СЕТ СН'!$G$14+СВЦЭМ!$D$10+'СЕТ СН'!$G$5-'СЕТ СН'!$G$24</f>
        <v>3029.31162937</v>
      </c>
      <c r="C51" s="36">
        <f>SUMIFS(СВЦЭМ!$D$39:$D$782,СВЦЭМ!$A$39:$A$782,$A51,СВЦЭМ!$B$39:$B$782,C$47)+'СЕТ СН'!$G$14+СВЦЭМ!$D$10+'СЕТ СН'!$G$5-'СЕТ СН'!$G$24</f>
        <v>3046.2692680499999</v>
      </c>
      <c r="D51" s="36">
        <f>SUMIFS(СВЦЭМ!$D$39:$D$782,СВЦЭМ!$A$39:$A$782,$A51,СВЦЭМ!$B$39:$B$782,D$47)+'СЕТ СН'!$G$14+СВЦЭМ!$D$10+'СЕТ СН'!$G$5-'СЕТ СН'!$G$24</f>
        <v>3065.3004695600002</v>
      </c>
      <c r="E51" s="36">
        <f>SUMIFS(СВЦЭМ!$D$39:$D$782,СВЦЭМ!$A$39:$A$782,$A51,СВЦЭМ!$B$39:$B$782,E$47)+'СЕТ СН'!$G$14+СВЦЭМ!$D$10+'СЕТ СН'!$G$5-'СЕТ СН'!$G$24</f>
        <v>3075.7366856500003</v>
      </c>
      <c r="F51" s="36">
        <f>SUMIFS(СВЦЭМ!$D$39:$D$782,СВЦЭМ!$A$39:$A$782,$A51,СВЦЭМ!$B$39:$B$782,F$47)+'СЕТ СН'!$G$14+СВЦЭМ!$D$10+'СЕТ СН'!$G$5-'СЕТ СН'!$G$24</f>
        <v>3084.5935234500002</v>
      </c>
      <c r="G51" s="36">
        <f>SUMIFS(СВЦЭМ!$D$39:$D$782,СВЦЭМ!$A$39:$A$782,$A51,СВЦЭМ!$B$39:$B$782,G$47)+'СЕТ СН'!$G$14+СВЦЭМ!$D$10+'СЕТ СН'!$G$5-'СЕТ СН'!$G$24</f>
        <v>3083.9321784200001</v>
      </c>
      <c r="H51" s="36">
        <f>SUMIFS(СВЦЭМ!$D$39:$D$782,СВЦЭМ!$A$39:$A$782,$A51,СВЦЭМ!$B$39:$B$782,H$47)+'СЕТ СН'!$G$14+СВЦЭМ!$D$10+'СЕТ СН'!$G$5-'СЕТ СН'!$G$24</f>
        <v>3064.1663072000001</v>
      </c>
      <c r="I51" s="36">
        <f>SUMIFS(СВЦЭМ!$D$39:$D$782,СВЦЭМ!$A$39:$A$782,$A51,СВЦЭМ!$B$39:$B$782,I$47)+'СЕТ СН'!$G$14+СВЦЭМ!$D$10+'СЕТ СН'!$G$5-'СЕТ СН'!$G$24</f>
        <v>3046.9694362999999</v>
      </c>
      <c r="J51" s="36">
        <f>SUMIFS(СВЦЭМ!$D$39:$D$782,СВЦЭМ!$A$39:$A$782,$A51,СВЦЭМ!$B$39:$B$782,J$47)+'СЕТ СН'!$G$14+СВЦЭМ!$D$10+'СЕТ СН'!$G$5-'СЕТ СН'!$G$24</f>
        <v>2996.27301665</v>
      </c>
      <c r="K51" s="36">
        <f>SUMIFS(СВЦЭМ!$D$39:$D$782,СВЦЭМ!$A$39:$A$782,$A51,СВЦЭМ!$B$39:$B$782,K$47)+'СЕТ СН'!$G$14+СВЦЭМ!$D$10+'СЕТ СН'!$G$5-'СЕТ СН'!$G$24</f>
        <v>2961.5102408600001</v>
      </c>
      <c r="L51" s="36">
        <f>SUMIFS(СВЦЭМ!$D$39:$D$782,СВЦЭМ!$A$39:$A$782,$A51,СВЦЭМ!$B$39:$B$782,L$47)+'СЕТ СН'!$G$14+СВЦЭМ!$D$10+'СЕТ СН'!$G$5-'СЕТ СН'!$G$24</f>
        <v>2961.8112235899998</v>
      </c>
      <c r="M51" s="36">
        <f>SUMIFS(СВЦЭМ!$D$39:$D$782,СВЦЭМ!$A$39:$A$782,$A51,СВЦЭМ!$B$39:$B$782,M$47)+'СЕТ СН'!$G$14+СВЦЭМ!$D$10+'СЕТ СН'!$G$5-'СЕТ СН'!$G$24</f>
        <v>2974.77568397</v>
      </c>
      <c r="N51" s="36">
        <f>SUMIFS(СВЦЭМ!$D$39:$D$782,СВЦЭМ!$A$39:$A$782,$A51,СВЦЭМ!$B$39:$B$782,N$47)+'СЕТ СН'!$G$14+СВЦЭМ!$D$10+'СЕТ СН'!$G$5-'СЕТ СН'!$G$24</f>
        <v>2984.7713759200001</v>
      </c>
      <c r="O51" s="36">
        <f>SUMIFS(СВЦЭМ!$D$39:$D$782,СВЦЭМ!$A$39:$A$782,$A51,СВЦЭМ!$B$39:$B$782,O$47)+'СЕТ СН'!$G$14+СВЦЭМ!$D$10+'СЕТ СН'!$G$5-'СЕТ СН'!$G$24</f>
        <v>3002.6822944599999</v>
      </c>
      <c r="P51" s="36">
        <f>SUMIFS(СВЦЭМ!$D$39:$D$782,СВЦЭМ!$A$39:$A$782,$A51,СВЦЭМ!$B$39:$B$782,P$47)+'СЕТ СН'!$G$14+СВЦЭМ!$D$10+'СЕТ СН'!$G$5-'СЕТ СН'!$G$24</f>
        <v>3021.9193261299997</v>
      </c>
      <c r="Q51" s="36">
        <f>SUMIFS(СВЦЭМ!$D$39:$D$782,СВЦЭМ!$A$39:$A$782,$A51,СВЦЭМ!$B$39:$B$782,Q$47)+'СЕТ СН'!$G$14+СВЦЭМ!$D$10+'СЕТ СН'!$G$5-'СЕТ СН'!$G$24</f>
        <v>3027.99072815</v>
      </c>
      <c r="R51" s="36">
        <f>SUMIFS(СВЦЭМ!$D$39:$D$782,СВЦЭМ!$A$39:$A$782,$A51,СВЦЭМ!$B$39:$B$782,R$47)+'СЕТ СН'!$G$14+СВЦЭМ!$D$10+'СЕТ СН'!$G$5-'СЕТ СН'!$G$24</f>
        <v>3016.5756856200001</v>
      </c>
      <c r="S51" s="36">
        <f>SUMIFS(СВЦЭМ!$D$39:$D$782,СВЦЭМ!$A$39:$A$782,$A51,СВЦЭМ!$B$39:$B$782,S$47)+'СЕТ СН'!$G$14+СВЦЭМ!$D$10+'СЕТ СН'!$G$5-'СЕТ СН'!$G$24</f>
        <v>2994.75429119</v>
      </c>
      <c r="T51" s="36">
        <f>SUMIFS(СВЦЭМ!$D$39:$D$782,СВЦЭМ!$A$39:$A$782,$A51,СВЦЭМ!$B$39:$B$782,T$47)+'СЕТ СН'!$G$14+СВЦЭМ!$D$10+'СЕТ СН'!$G$5-'СЕТ СН'!$G$24</f>
        <v>2954.0882712800003</v>
      </c>
      <c r="U51" s="36">
        <f>SUMIFS(СВЦЭМ!$D$39:$D$782,СВЦЭМ!$A$39:$A$782,$A51,СВЦЭМ!$B$39:$B$782,U$47)+'СЕТ СН'!$G$14+СВЦЭМ!$D$10+'СЕТ СН'!$G$5-'СЕТ СН'!$G$24</f>
        <v>2946.7858653100002</v>
      </c>
      <c r="V51" s="36">
        <f>SUMIFS(СВЦЭМ!$D$39:$D$782,СВЦЭМ!$A$39:$A$782,$A51,СВЦЭМ!$B$39:$B$782,V$47)+'СЕТ СН'!$G$14+СВЦЭМ!$D$10+'СЕТ СН'!$G$5-'СЕТ СН'!$G$24</f>
        <v>2954.5545285100002</v>
      </c>
      <c r="W51" s="36">
        <f>SUMIFS(СВЦЭМ!$D$39:$D$782,СВЦЭМ!$A$39:$A$782,$A51,СВЦЭМ!$B$39:$B$782,W$47)+'СЕТ СН'!$G$14+СВЦЭМ!$D$10+'СЕТ СН'!$G$5-'СЕТ СН'!$G$24</f>
        <v>2976.9093842100001</v>
      </c>
      <c r="X51" s="36">
        <f>SUMIFS(СВЦЭМ!$D$39:$D$782,СВЦЭМ!$A$39:$A$782,$A51,СВЦЭМ!$B$39:$B$782,X$47)+'СЕТ СН'!$G$14+СВЦЭМ!$D$10+'СЕТ СН'!$G$5-'СЕТ СН'!$G$24</f>
        <v>3008.4545986800003</v>
      </c>
      <c r="Y51" s="36">
        <f>SUMIFS(СВЦЭМ!$D$39:$D$782,СВЦЭМ!$A$39:$A$782,$A51,СВЦЭМ!$B$39:$B$782,Y$47)+'СЕТ СН'!$G$14+СВЦЭМ!$D$10+'СЕТ СН'!$G$5-'СЕТ СН'!$G$24</f>
        <v>3040.02571167</v>
      </c>
    </row>
    <row r="52" spans="1:25" ht="15.75" x14ac:dyDescent="0.2">
      <c r="A52" s="35">
        <f t="shared" si="1"/>
        <v>44505</v>
      </c>
      <c r="B52" s="36">
        <f>SUMIFS(СВЦЭМ!$D$39:$D$782,СВЦЭМ!$A$39:$A$782,$A52,СВЦЭМ!$B$39:$B$782,B$47)+'СЕТ СН'!$G$14+СВЦЭМ!$D$10+'СЕТ СН'!$G$5-'СЕТ СН'!$G$24</f>
        <v>3054.2560208899999</v>
      </c>
      <c r="C52" s="36">
        <f>SUMIFS(СВЦЭМ!$D$39:$D$782,СВЦЭМ!$A$39:$A$782,$A52,СВЦЭМ!$B$39:$B$782,C$47)+'СЕТ СН'!$G$14+СВЦЭМ!$D$10+'СЕТ СН'!$G$5-'СЕТ СН'!$G$24</f>
        <v>3069.2066844800001</v>
      </c>
      <c r="D52" s="36">
        <f>SUMIFS(СВЦЭМ!$D$39:$D$782,СВЦЭМ!$A$39:$A$782,$A52,СВЦЭМ!$B$39:$B$782,D$47)+'СЕТ СН'!$G$14+СВЦЭМ!$D$10+'СЕТ СН'!$G$5-'СЕТ СН'!$G$24</f>
        <v>3069.3053610400002</v>
      </c>
      <c r="E52" s="36">
        <f>SUMIFS(СВЦЭМ!$D$39:$D$782,СВЦЭМ!$A$39:$A$782,$A52,СВЦЭМ!$B$39:$B$782,E$47)+'СЕТ СН'!$G$14+СВЦЭМ!$D$10+'СЕТ СН'!$G$5-'СЕТ СН'!$G$24</f>
        <v>3071.7720177800002</v>
      </c>
      <c r="F52" s="36">
        <f>SUMIFS(СВЦЭМ!$D$39:$D$782,СВЦЭМ!$A$39:$A$782,$A52,СВЦЭМ!$B$39:$B$782,F$47)+'СЕТ СН'!$G$14+СВЦЭМ!$D$10+'СЕТ СН'!$G$5-'СЕТ СН'!$G$24</f>
        <v>3064.6524404900001</v>
      </c>
      <c r="G52" s="36">
        <f>SUMIFS(СВЦЭМ!$D$39:$D$782,СВЦЭМ!$A$39:$A$782,$A52,СВЦЭМ!$B$39:$B$782,G$47)+'СЕТ СН'!$G$14+СВЦЭМ!$D$10+'СЕТ СН'!$G$5-'СЕТ СН'!$G$24</f>
        <v>3058.9575252499999</v>
      </c>
      <c r="H52" s="36">
        <f>SUMIFS(СВЦЭМ!$D$39:$D$782,СВЦЭМ!$A$39:$A$782,$A52,СВЦЭМ!$B$39:$B$782,H$47)+'СЕТ СН'!$G$14+СВЦЭМ!$D$10+'СЕТ СН'!$G$5-'СЕТ СН'!$G$24</f>
        <v>3047.89037659</v>
      </c>
      <c r="I52" s="36">
        <f>SUMIFS(СВЦЭМ!$D$39:$D$782,СВЦЭМ!$A$39:$A$782,$A52,СВЦЭМ!$B$39:$B$782,I$47)+'СЕТ СН'!$G$14+СВЦЭМ!$D$10+'СЕТ СН'!$G$5-'СЕТ СН'!$G$24</f>
        <v>3022.3788987200001</v>
      </c>
      <c r="J52" s="36">
        <f>SUMIFS(СВЦЭМ!$D$39:$D$782,СВЦЭМ!$A$39:$A$782,$A52,СВЦЭМ!$B$39:$B$782,J$47)+'СЕТ СН'!$G$14+СВЦЭМ!$D$10+'СЕТ СН'!$G$5-'СЕТ СН'!$G$24</f>
        <v>2988.5990516299998</v>
      </c>
      <c r="K52" s="36">
        <f>SUMIFS(СВЦЭМ!$D$39:$D$782,СВЦЭМ!$A$39:$A$782,$A52,СВЦЭМ!$B$39:$B$782,K$47)+'СЕТ СН'!$G$14+СВЦЭМ!$D$10+'СЕТ СН'!$G$5-'СЕТ СН'!$G$24</f>
        <v>2954.6352032899999</v>
      </c>
      <c r="L52" s="36">
        <f>SUMIFS(СВЦЭМ!$D$39:$D$782,СВЦЭМ!$A$39:$A$782,$A52,СВЦЭМ!$B$39:$B$782,L$47)+'СЕТ СН'!$G$14+СВЦЭМ!$D$10+'СЕТ СН'!$G$5-'СЕТ СН'!$G$24</f>
        <v>2950.66093705</v>
      </c>
      <c r="M52" s="36">
        <f>SUMIFS(СВЦЭМ!$D$39:$D$782,СВЦЭМ!$A$39:$A$782,$A52,СВЦЭМ!$B$39:$B$782,M$47)+'СЕТ СН'!$G$14+СВЦЭМ!$D$10+'СЕТ СН'!$G$5-'СЕТ СН'!$G$24</f>
        <v>2963.1677520100002</v>
      </c>
      <c r="N52" s="36">
        <f>SUMIFS(СВЦЭМ!$D$39:$D$782,СВЦЭМ!$A$39:$A$782,$A52,СВЦЭМ!$B$39:$B$782,N$47)+'СЕТ СН'!$G$14+СВЦЭМ!$D$10+'СЕТ СН'!$G$5-'СЕТ СН'!$G$24</f>
        <v>2980.5337739000001</v>
      </c>
      <c r="O52" s="36">
        <f>SUMIFS(СВЦЭМ!$D$39:$D$782,СВЦЭМ!$A$39:$A$782,$A52,СВЦЭМ!$B$39:$B$782,O$47)+'СЕТ СН'!$G$14+СВЦЭМ!$D$10+'СЕТ СН'!$G$5-'СЕТ СН'!$G$24</f>
        <v>2994.0059430599999</v>
      </c>
      <c r="P52" s="36">
        <f>SUMIFS(СВЦЭМ!$D$39:$D$782,СВЦЭМ!$A$39:$A$782,$A52,СВЦЭМ!$B$39:$B$782,P$47)+'СЕТ СН'!$G$14+СВЦЭМ!$D$10+'СЕТ СН'!$G$5-'СЕТ СН'!$G$24</f>
        <v>3005.9103893299998</v>
      </c>
      <c r="Q52" s="36">
        <f>SUMIFS(СВЦЭМ!$D$39:$D$782,СВЦЭМ!$A$39:$A$782,$A52,СВЦЭМ!$B$39:$B$782,Q$47)+'СЕТ СН'!$G$14+СВЦЭМ!$D$10+'СЕТ СН'!$G$5-'СЕТ СН'!$G$24</f>
        <v>3022.23682323</v>
      </c>
      <c r="R52" s="36">
        <f>SUMIFS(СВЦЭМ!$D$39:$D$782,СВЦЭМ!$A$39:$A$782,$A52,СВЦЭМ!$B$39:$B$782,R$47)+'СЕТ СН'!$G$14+СВЦЭМ!$D$10+'СЕТ СН'!$G$5-'СЕТ СН'!$G$24</f>
        <v>3015.0969255999998</v>
      </c>
      <c r="S52" s="36">
        <f>SUMIFS(СВЦЭМ!$D$39:$D$782,СВЦЭМ!$A$39:$A$782,$A52,СВЦЭМ!$B$39:$B$782,S$47)+'СЕТ СН'!$G$14+СВЦЭМ!$D$10+'СЕТ СН'!$G$5-'СЕТ СН'!$G$24</f>
        <v>2995.4208877299998</v>
      </c>
      <c r="T52" s="36">
        <f>SUMIFS(СВЦЭМ!$D$39:$D$782,СВЦЭМ!$A$39:$A$782,$A52,СВЦЭМ!$B$39:$B$782,T$47)+'СЕТ СН'!$G$14+СВЦЭМ!$D$10+'СЕТ СН'!$G$5-'СЕТ СН'!$G$24</f>
        <v>2944.3872875100001</v>
      </c>
      <c r="U52" s="36">
        <f>SUMIFS(СВЦЭМ!$D$39:$D$782,СВЦЭМ!$A$39:$A$782,$A52,СВЦЭМ!$B$39:$B$782,U$47)+'СЕТ СН'!$G$14+СВЦЭМ!$D$10+'СЕТ СН'!$G$5-'СЕТ СН'!$G$24</f>
        <v>2929.9386092300001</v>
      </c>
      <c r="V52" s="36">
        <f>SUMIFS(СВЦЭМ!$D$39:$D$782,СВЦЭМ!$A$39:$A$782,$A52,СВЦЭМ!$B$39:$B$782,V$47)+'СЕТ СН'!$G$14+СВЦЭМ!$D$10+'СЕТ СН'!$G$5-'СЕТ СН'!$G$24</f>
        <v>2940.5299773300003</v>
      </c>
      <c r="W52" s="36">
        <f>SUMIFS(СВЦЭМ!$D$39:$D$782,СВЦЭМ!$A$39:$A$782,$A52,СВЦЭМ!$B$39:$B$782,W$47)+'СЕТ СН'!$G$14+СВЦЭМ!$D$10+'СЕТ СН'!$G$5-'СЕТ СН'!$G$24</f>
        <v>2960.3875137</v>
      </c>
      <c r="X52" s="36">
        <f>SUMIFS(СВЦЭМ!$D$39:$D$782,СВЦЭМ!$A$39:$A$782,$A52,СВЦЭМ!$B$39:$B$782,X$47)+'СЕТ СН'!$G$14+СВЦЭМ!$D$10+'СЕТ СН'!$G$5-'СЕТ СН'!$G$24</f>
        <v>2992.7694472399999</v>
      </c>
      <c r="Y52" s="36">
        <f>SUMIFS(СВЦЭМ!$D$39:$D$782,СВЦЭМ!$A$39:$A$782,$A52,СВЦЭМ!$B$39:$B$782,Y$47)+'СЕТ СН'!$G$14+СВЦЭМ!$D$10+'СЕТ СН'!$G$5-'СЕТ СН'!$G$24</f>
        <v>3028.9755265499998</v>
      </c>
    </row>
    <row r="53" spans="1:25" ht="15.75" x14ac:dyDescent="0.2">
      <c r="A53" s="35">
        <f t="shared" si="1"/>
        <v>44506</v>
      </c>
      <c r="B53" s="36">
        <f>SUMIFS(СВЦЭМ!$D$39:$D$782,СВЦЭМ!$A$39:$A$782,$A53,СВЦЭМ!$B$39:$B$782,B$47)+'СЕТ СН'!$G$14+СВЦЭМ!$D$10+'СЕТ СН'!$G$5-'СЕТ СН'!$G$24</f>
        <v>3059.9161733400001</v>
      </c>
      <c r="C53" s="36">
        <f>SUMIFS(СВЦЭМ!$D$39:$D$782,СВЦЭМ!$A$39:$A$782,$A53,СВЦЭМ!$B$39:$B$782,C$47)+'СЕТ СН'!$G$14+СВЦЭМ!$D$10+'СЕТ СН'!$G$5-'СЕТ СН'!$G$24</f>
        <v>3079.6696654300004</v>
      </c>
      <c r="D53" s="36">
        <f>SUMIFS(СВЦЭМ!$D$39:$D$782,СВЦЭМ!$A$39:$A$782,$A53,СВЦЭМ!$B$39:$B$782,D$47)+'СЕТ СН'!$G$14+СВЦЭМ!$D$10+'СЕТ СН'!$G$5-'СЕТ СН'!$G$24</f>
        <v>3084.30089103</v>
      </c>
      <c r="E53" s="36">
        <f>SUMIFS(СВЦЭМ!$D$39:$D$782,СВЦЭМ!$A$39:$A$782,$A53,СВЦЭМ!$B$39:$B$782,E$47)+'СЕТ СН'!$G$14+СВЦЭМ!$D$10+'СЕТ СН'!$G$5-'СЕТ СН'!$G$24</f>
        <v>3085.6531220400002</v>
      </c>
      <c r="F53" s="36">
        <f>SUMIFS(СВЦЭМ!$D$39:$D$782,СВЦЭМ!$A$39:$A$782,$A53,СВЦЭМ!$B$39:$B$782,F$47)+'СЕТ СН'!$G$14+СВЦЭМ!$D$10+'СЕТ СН'!$G$5-'СЕТ СН'!$G$24</f>
        <v>3085.9820767600004</v>
      </c>
      <c r="G53" s="36">
        <f>SUMIFS(СВЦЭМ!$D$39:$D$782,СВЦЭМ!$A$39:$A$782,$A53,СВЦЭМ!$B$39:$B$782,G$47)+'СЕТ СН'!$G$14+СВЦЭМ!$D$10+'СЕТ СН'!$G$5-'СЕТ СН'!$G$24</f>
        <v>3083.3997679300001</v>
      </c>
      <c r="H53" s="36">
        <f>SUMIFS(СВЦЭМ!$D$39:$D$782,СВЦЭМ!$A$39:$A$782,$A53,СВЦЭМ!$B$39:$B$782,H$47)+'СЕТ СН'!$G$14+СВЦЭМ!$D$10+'СЕТ СН'!$G$5-'СЕТ СН'!$G$24</f>
        <v>3067.4493918400003</v>
      </c>
      <c r="I53" s="36">
        <f>SUMIFS(СВЦЭМ!$D$39:$D$782,СВЦЭМ!$A$39:$A$782,$A53,СВЦЭМ!$B$39:$B$782,I$47)+'СЕТ СН'!$G$14+СВЦЭМ!$D$10+'СЕТ СН'!$G$5-'СЕТ СН'!$G$24</f>
        <v>3050.8337451699999</v>
      </c>
      <c r="J53" s="36">
        <f>SUMIFS(СВЦЭМ!$D$39:$D$782,СВЦЭМ!$A$39:$A$782,$A53,СВЦЭМ!$B$39:$B$782,J$47)+'СЕТ СН'!$G$14+СВЦЭМ!$D$10+'СЕТ СН'!$G$5-'СЕТ СН'!$G$24</f>
        <v>3032.47635747</v>
      </c>
      <c r="K53" s="36">
        <f>SUMIFS(СВЦЭМ!$D$39:$D$782,СВЦЭМ!$A$39:$A$782,$A53,СВЦЭМ!$B$39:$B$782,K$47)+'СЕТ СН'!$G$14+СВЦЭМ!$D$10+'СЕТ СН'!$G$5-'СЕТ СН'!$G$24</f>
        <v>2995.4671554500001</v>
      </c>
      <c r="L53" s="36">
        <f>SUMIFS(СВЦЭМ!$D$39:$D$782,СВЦЭМ!$A$39:$A$782,$A53,СВЦЭМ!$B$39:$B$782,L$47)+'СЕТ СН'!$G$14+СВЦЭМ!$D$10+'СЕТ СН'!$G$5-'СЕТ СН'!$G$24</f>
        <v>2989.4037217800001</v>
      </c>
      <c r="M53" s="36">
        <f>SUMIFS(СВЦЭМ!$D$39:$D$782,СВЦЭМ!$A$39:$A$782,$A53,СВЦЭМ!$B$39:$B$782,M$47)+'СЕТ СН'!$G$14+СВЦЭМ!$D$10+'СЕТ СН'!$G$5-'СЕТ СН'!$G$24</f>
        <v>2996.9411033799997</v>
      </c>
      <c r="N53" s="36">
        <f>SUMIFS(СВЦЭМ!$D$39:$D$782,СВЦЭМ!$A$39:$A$782,$A53,СВЦЭМ!$B$39:$B$782,N$47)+'СЕТ СН'!$G$14+СВЦЭМ!$D$10+'СЕТ СН'!$G$5-'СЕТ СН'!$G$24</f>
        <v>3018.44242979</v>
      </c>
      <c r="O53" s="36">
        <f>SUMIFS(СВЦЭМ!$D$39:$D$782,СВЦЭМ!$A$39:$A$782,$A53,СВЦЭМ!$B$39:$B$782,O$47)+'СЕТ СН'!$G$14+СВЦЭМ!$D$10+'СЕТ СН'!$G$5-'СЕТ СН'!$G$24</f>
        <v>3034.14261003</v>
      </c>
      <c r="P53" s="36">
        <f>SUMIFS(СВЦЭМ!$D$39:$D$782,СВЦЭМ!$A$39:$A$782,$A53,СВЦЭМ!$B$39:$B$782,P$47)+'СЕТ СН'!$G$14+СВЦЭМ!$D$10+'СЕТ СН'!$G$5-'СЕТ СН'!$G$24</f>
        <v>3015.7007214</v>
      </c>
      <c r="Q53" s="36">
        <f>SUMIFS(СВЦЭМ!$D$39:$D$782,СВЦЭМ!$A$39:$A$782,$A53,СВЦЭМ!$B$39:$B$782,Q$47)+'СЕТ СН'!$G$14+СВЦЭМ!$D$10+'СЕТ СН'!$G$5-'СЕТ СН'!$G$24</f>
        <v>3024.57998752</v>
      </c>
      <c r="R53" s="36">
        <f>SUMIFS(СВЦЭМ!$D$39:$D$782,СВЦЭМ!$A$39:$A$782,$A53,СВЦЭМ!$B$39:$B$782,R$47)+'СЕТ СН'!$G$14+СВЦЭМ!$D$10+'СЕТ СН'!$G$5-'СЕТ СН'!$G$24</f>
        <v>3014.23167414</v>
      </c>
      <c r="S53" s="36">
        <f>SUMIFS(СВЦЭМ!$D$39:$D$782,СВЦЭМ!$A$39:$A$782,$A53,СВЦЭМ!$B$39:$B$782,S$47)+'СЕТ СН'!$G$14+СВЦЭМ!$D$10+'СЕТ СН'!$G$5-'СЕТ СН'!$G$24</f>
        <v>2990.6478175100001</v>
      </c>
      <c r="T53" s="36">
        <f>SUMIFS(СВЦЭМ!$D$39:$D$782,СВЦЭМ!$A$39:$A$782,$A53,СВЦЭМ!$B$39:$B$782,T$47)+'СЕТ СН'!$G$14+СВЦЭМ!$D$10+'СЕТ СН'!$G$5-'СЕТ СН'!$G$24</f>
        <v>2967.4460317900002</v>
      </c>
      <c r="U53" s="36">
        <f>SUMIFS(СВЦЭМ!$D$39:$D$782,СВЦЭМ!$A$39:$A$782,$A53,СВЦЭМ!$B$39:$B$782,U$47)+'СЕТ СН'!$G$14+СВЦЭМ!$D$10+'СЕТ СН'!$G$5-'СЕТ СН'!$G$24</f>
        <v>2944.1756229600001</v>
      </c>
      <c r="V53" s="36">
        <f>SUMIFS(СВЦЭМ!$D$39:$D$782,СВЦЭМ!$A$39:$A$782,$A53,СВЦЭМ!$B$39:$B$782,V$47)+'СЕТ СН'!$G$14+СВЦЭМ!$D$10+'СЕТ СН'!$G$5-'СЕТ СН'!$G$24</f>
        <v>2943.28536145</v>
      </c>
      <c r="W53" s="36">
        <f>SUMIFS(СВЦЭМ!$D$39:$D$782,СВЦЭМ!$A$39:$A$782,$A53,СВЦЭМ!$B$39:$B$782,W$47)+'СЕТ СН'!$G$14+СВЦЭМ!$D$10+'СЕТ СН'!$G$5-'СЕТ СН'!$G$24</f>
        <v>2959.20022685</v>
      </c>
      <c r="X53" s="36">
        <f>SUMIFS(СВЦЭМ!$D$39:$D$782,СВЦЭМ!$A$39:$A$782,$A53,СВЦЭМ!$B$39:$B$782,X$47)+'СЕТ СН'!$G$14+СВЦЭМ!$D$10+'СЕТ СН'!$G$5-'СЕТ СН'!$G$24</f>
        <v>2991.1779385300001</v>
      </c>
      <c r="Y53" s="36">
        <f>SUMIFS(СВЦЭМ!$D$39:$D$782,СВЦЭМ!$A$39:$A$782,$A53,СВЦЭМ!$B$39:$B$782,Y$47)+'СЕТ СН'!$G$14+СВЦЭМ!$D$10+'СЕТ СН'!$G$5-'СЕТ СН'!$G$24</f>
        <v>3020.5263058</v>
      </c>
    </row>
    <row r="54" spans="1:25" ht="15.75" x14ac:dyDescent="0.2">
      <c r="A54" s="35">
        <f t="shared" si="1"/>
        <v>44507</v>
      </c>
      <c r="B54" s="36">
        <f>SUMIFS(СВЦЭМ!$D$39:$D$782,СВЦЭМ!$A$39:$A$782,$A54,СВЦЭМ!$B$39:$B$782,B$47)+'СЕТ СН'!$G$14+СВЦЭМ!$D$10+'СЕТ СН'!$G$5-'СЕТ СН'!$G$24</f>
        <v>3045.5532542600004</v>
      </c>
      <c r="C54" s="36">
        <f>SUMIFS(СВЦЭМ!$D$39:$D$782,СВЦЭМ!$A$39:$A$782,$A54,СВЦЭМ!$B$39:$B$782,C$47)+'СЕТ СН'!$G$14+СВЦЭМ!$D$10+'СЕТ СН'!$G$5-'СЕТ СН'!$G$24</f>
        <v>3044.43275636</v>
      </c>
      <c r="D54" s="36">
        <f>SUMIFS(СВЦЭМ!$D$39:$D$782,СВЦЭМ!$A$39:$A$782,$A54,СВЦЭМ!$B$39:$B$782,D$47)+'СЕТ СН'!$G$14+СВЦЭМ!$D$10+'СЕТ СН'!$G$5-'СЕТ СН'!$G$24</f>
        <v>2938.4088478499998</v>
      </c>
      <c r="E54" s="36">
        <f>SUMIFS(СВЦЭМ!$D$39:$D$782,СВЦЭМ!$A$39:$A$782,$A54,СВЦЭМ!$B$39:$B$782,E$47)+'СЕТ СН'!$G$14+СВЦЭМ!$D$10+'СЕТ СН'!$G$5-'СЕТ СН'!$G$24</f>
        <v>2916.9374048600002</v>
      </c>
      <c r="F54" s="36">
        <f>SUMIFS(СВЦЭМ!$D$39:$D$782,СВЦЭМ!$A$39:$A$782,$A54,СВЦЭМ!$B$39:$B$782,F$47)+'СЕТ СН'!$G$14+СВЦЭМ!$D$10+'СЕТ СН'!$G$5-'СЕТ СН'!$G$24</f>
        <v>2913.00395635</v>
      </c>
      <c r="G54" s="36">
        <f>SUMIFS(СВЦЭМ!$D$39:$D$782,СВЦЭМ!$A$39:$A$782,$A54,СВЦЭМ!$B$39:$B$782,G$47)+'СЕТ СН'!$G$14+СВЦЭМ!$D$10+'СЕТ СН'!$G$5-'СЕТ СН'!$G$24</f>
        <v>2918.61093239</v>
      </c>
      <c r="H54" s="36">
        <f>SUMIFS(СВЦЭМ!$D$39:$D$782,СВЦЭМ!$A$39:$A$782,$A54,СВЦЭМ!$B$39:$B$782,H$47)+'СЕТ СН'!$G$14+СВЦЭМ!$D$10+'СЕТ СН'!$G$5-'СЕТ СН'!$G$24</f>
        <v>2987.7785846199999</v>
      </c>
      <c r="I54" s="36">
        <f>SUMIFS(СВЦЭМ!$D$39:$D$782,СВЦЭМ!$A$39:$A$782,$A54,СВЦЭМ!$B$39:$B$782,I$47)+'СЕТ СН'!$G$14+СВЦЭМ!$D$10+'СЕТ СН'!$G$5-'СЕТ СН'!$G$24</f>
        <v>3059.5368562000003</v>
      </c>
      <c r="J54" s="36">
        <f>SUMIFS(СВЦЭМ!$D$39:$D$782,СВЦЭМ!$A$39:$A$782,$A54,СВЦЭМ!$B$39:$B$782,J$47)+'СЕТ СН'!$G$14+СВЦЭМ!$D$10+'СЕТ СН'!$G$5-'СЕТ СН'!$G$24</f>
        <v>3058.52527556</v>
      </c>
      <c r="K54" s="36">
        <f>SUMIFS(СВЦЭМ!$D$39:$D$782,СВЦЭМ!$A$39:$A$782,$A54,СВЦЭМ!$B$39:$B$782,K$47)+'СЕТ СН'!$G$14+СВЦЭМ!$D$10+'СЕТ СН'!$G$5-'СЕТ СН'!$G$24</f>
        <v>3004.3296381099999</v>
      </c>
      <c r="L54" s="36">
        <f>SUMIFS(СВЦЭМ!$D$39:$D$782,СВЦЭМ!$A$39:$A$782,$A54,СВЦЭМ!$B$39:$B$782,L$47)+'СЕТ СН'!$G$14+СВЦЭМ!$D$10+'СЕТ СН'!$G$5-'СЕТ СН'!$G$24</f>
        <v>3000.2078444999997</v>
      </c>
      <c r="M54" s="36">
        <f>SUMIFS(СВЦЭМ!$D$39:$D$782,СВЦЭМ!$A$39:$A$782,$A54,СВЦЭМ!$B$39:$B$782,M$47)+'СЕТ СН'!$G$14+СВЦЭМ!$D$10+'СЕТ СН'!$G$5-'СЕТ СН'!$G$24</f>
        <v>3053.7013557800001</v>
      </c>
      <c r="N54" s="36">
        <f>SUMIFS(СВЦЭМ!$D$39:$D$782,СВЦЭМ!$A$39:$A$782,$A54,СВЦЭМ!$B$39:$B$782,N$47)+'СЕТ СН'!$G$14+СВЦЭМ!$D$10+'СЕТ СН'!$G$5-'СЕТ СН'!$G$24</f>
        <v>3072.4728170400003</v>
      </c>
      <c r="O54" s="36">
        <f>SUMIFS(СВЦЭМ!$D$39:$D$782,СВЦЭМ!$A$39:$A$782,$A54,СВЦЭМ!$B$39:$B$782,O$47)+'СЕТ СН'!$G$14+СВЦЭМ!$D$10+'СЕТ СН'!$G$5-'СЕТ СН'!$G$24</f>
        <v>3071.9057224600001</v>
      </c>
      <c r="P54" s="36">
        <f>SUMIFS(СВЦЭМ!$D$39:$D$782,СВЦЭМ!$A$39:$A$782,$A54,СВЦЭМ!$B$39:$B$782,P$47)+'СЕТ СН'!$G$14+СВЦЭМ!$D$10+'СЕТ СН'!$G$5-'СЕТ СН'!$G$24</f>
        <v>3065.52339033</v>
      </c>
      <c r="Q54" s="36">
        <f>SUMIFS(СВЦЭМ!$D$39:$D$782,СВЦЭМ!$A$39:$A$782,$A54,СВЦЭМ!$B$39:$B$782,Q$47)+'СЕТ СН'!$G$14+СВЦЭМ!$D$10+'СЕТ СН'!$G$5-'СЕТ СН'!$G$24</f>
        <v>3063.4126379700001</v>
      </c>
      <c r="R54" s="36">
        <f>SUMIFS(СВЦЭМ!$D$39:$D$782,СВЦЭМ!$A$39:$A$782,$A54,СВЦЭМ!$B$39:$B$782,R$47)+'СЕТ СН'!$G$14+СВЦЭМ!$D$10+'СЕТ СН'!$G$5-'СЕТ СН'!$G$24</f>
        <v>3068.9009418800001</v>
      </c>
      <c r="S54" s="36">
        <f>SUMIFS(СВЦЭМ!$D$39:$D$782,СВЦЭМ!$A$39:$A$782,$A54,СВЦЭМ!$B$39:$B$782,S$47)+'СЕТ СН'!$G$14+СВЦЭМ!$D$10+'СЕТ СН'!$G$5-'СЕТ СН'!$G$24</f>
        <v>3067.9973058200003</v>
      </c>
      <c r="T54" s="36">
        <f>SUMIFS(СВЦЭМ!$D$39:$D$782,СВЦЭМ!$A$39:$A$782,$A54,СВЦЭМ!$B$39:$B$782,T$47)+'СЕТ СН'!$G$14+СВЦЭМ!$D$10+'СЕТ СН'!$G$5-'СЕТ СН'!$G$24</f>
        <v>3019.8446706700001</v>
      </c>
      <c r="U54" s="36">
        <f>SUMIFS(СВЦЭМ!$D$39:$D$782,СВЦЭМ!$A$39:$A$782,$A54,СВЦЭМ!$B$39:$B$782,U$47)+'СЕТ СН'!$G$14+СВЦЭМ!$D$10+'СЕТ СН'!$G$5-'СЕТ СН'!$G$24</f>
        <v>3018.4954650899999</v>
      </c>
      <c r="V54" s="36">
        <f>SUMIFS(СВЦЭМ!$D$39:$D$782,СВЦЭМ!$A$39:$A$782,$A54,СВЦЭМ!$B$39:$B$782,V$47)+'СЕТ СН'!$G$14+СВЦЭМ!$D$10+'СЕТ СН'!$G$5-'СЕТ СН'!$G$24</f>
        <v>3004.8550713</v>
      </c>
      <c r="W54" s="36">
        <f>SUMIFS(СВЦЭМ!$D$39:$D$782,СВЦЭМ!$A$39:$A$782,$A54,СВЦЭМ!$B$39:$B$782,W$47)+'СЕТ СН'!$G$14+СВЦЭМ!$D$10+'СЕТ СН'!$G$5-'СЕТ СН'!$G$24</f>
        <v>3039.1963575199998</v>
      </c>
      <c r="X54" s="36">
        <f>SUMIFS(СВЦЭМ!$D$39:$D$782,СВЦЭМ!$A$39:$A$782,$A54,СВЦЭМ!$B$39:$B$782,X$47)+'СЕТ СН'!$G$14+СВЦЭМ!$D$10+'СЕТ СН'!$G$5-'СЕТ СН'!$G$24</f>
        <v>3062.9987737700003</v>
      </c>
      <c r="Y54" s="36">
        <f>SUMIFS(СВЦЭМ!$D$39:$D$782,СВЦЭМ!$A$39:$A$782,$A54,СВЦЭМ!$B$39:$B$782,Y$47)+'СЕТ СН'!$G$14+СВЦЭМ!$D$10+'СЕТ СН'!$G$5-'СЕТ СН'!$G$24</f>
        <v>3061.4178524200001</v>
      </c>
    </row>
    <row r="55" spans="1:25" ht="15.75" x14ac:dyDescent="0.2">
      <c r="A55" s="35">
        <f t="shared" si="1"/>
        <v>44508</v>
      </c>
      <c r="B55" s="36">
        <f>SUMIFS(СВЦЭМ!$D$39:$D$782,СВЦЭМ!$A$39:$A$782,$A55,СВЦЭМ!$B$39:$B$782,B$47)+'СЕТ СН'!$G$14+СВЦЭМ!$D$10+'СЕТ СН'!$G$5-'СЕТ СН'!$G$24</f>
        <v>3096.7563486600002</v>
      </c>
      <c r="C55" s="36">
        <f>SUMIFS(СВЦЭМ!$D$39:$D$782,СВЦЭМ!$A$39:$A$782,$A55,СВЦЭМ!$B$39:$B$782,C$47)+'СЕТ СН'!$G$14+СВЦЭМ!$D$10+'СЕТ СН'!$G$5-'СЕТ СН'!$G$24</f>
        <v>3096.13181609</v>
      </c>
      <c r="D55" s="36">
        <f>SUMIFS(СВЦЭМ!$D$39:$D$782,СВЦЭМ!$A$39:$A$782,$A55,СВЦЭМ!$B$39:$B$782,D$47)+'СЕТ СН'!$G$14+СВЦЭМ!$D$10+'СЕТ СН'!$G$5-'СЕТ СН'!$G$24</f>
        <v>3089.5775571700001</v>
      </c>
      <c r="E55" s="36">
        <f>SUMIFS(СВЦЭМ!$D$39:$D$782,СВЦЭМ!$A$39:$A$782,$A55,СВЦЭМ!$B$39:$B$782,E$47)+'СЕТ СН'!$G$14+СВЦЭМ!$D$10+'СЕТ СН'!$G$5-'СЕТ СН'!$G$24</f>
        <v>3071.7259036599999</v>
      </c>
      <c r="F55" s="36">
        <f>SUMIFS(СВЦЭМ!$D$39:$D$782,СВЦЭМ!$A$39:$A$782,$A55,СВЦЭМ!$B$39:$B$782,F$47)+'СЕТ СН'!$G$14+СВЦЭМ!$D$10+'СЕТ СН'!$G$5-'СЕТ СН'!$G$24</f>
        <v>3072.8556076</v>
      </c>
      <c r="G55" s="36">
        <f>SUMIFS(СВЦЭМ!$D$39:$D$782,СВЦЭМ!$A$39:$A$782,$A55,СВЦЭМ!$B$39:$B$782,G$47)+'СЕТ СН'!$G$14+СВЦЭМ!$D$10+'СЕТ СН'!$G$5-'СЕТ СН'!$G$24</f>
        <v>3083.4097716200004</v>
      </c>
      <c r="H55" s="36">
        <f>SUMIFS(СВЦЭМ!$D$39:$D$782,СВЦЭМ!$A$39:$A$782,$A55,СВЦЭМ!$B$39:$B$782,H$47)+'СЕТ СН'!$G$14+СВЦЭМ!$D$10+'СЕТ СН'!$G$5-'СЕТ СН'!$G$24</f>
        <v>3066.0227180000002</v>
      </c>
      <c r="I55" s="36">
        <f>SUMIFS(СВЦЭМ!$D$39:$D$782,СВЦЭМ!$A$39:$A$782,$A55,СВЦЭМ!$B$39:$B$782,I$47)+'СЕТ СН'!$G$14+СВЦЭМ!$D$10+'СЕТ СН'!$G$5-'СЕТ СН'!$G$24</f>
        <v>3043.3939405800002</v>
      </c>
      <c r="J55" s="36">
        <f>SUMIFS(СВЦЭМ!$D$39:$D$782,СВЦЭМ!$A$39:$A$782,$A55,СВЦЭМ!$B$39:$B$782,J$47)+'СЕТ СН'!$G$14+СВЦЭМ!$D$10+'СЕТ СН'!$G$5-'СЕТ СН'!$G$24</f>
        <v>3039.5229602600002</v>
      </c>
      <c r="K55" s="36">
        <f>SUMIFS(СВЦЭМ!$D$39:$D$782,СВЦЭМ!$A$39:$A$782,$A55,СВЦЭМ!$B$39:$B$782,K$47)+'СЕТ СН'!$G$14+СВЦЭМ!$D$10+'СЕТ СН'!$G$5-'СЕТ СН'!$G$24</f>
        <v>3002.8354414400001</v>
      </c>
      <c r="L55" s="36">
        <f>SUMIFS(СВЦЭМ!$D$39:$D$782,СВЦЭМ!$A$39:$A$782,$A55,СВЦЭМ!$B$39:$B$782,L$47)+'СЕТ СН'!$G$14+СВЦЭМ!$D$10+'СЕТ СН'!$G$5-'СЕТ СН'!$G$24</f>
        <v>3005.0440360100001</v>
      </c>
      <c r="M55" s="36">
        <f>SUMIFS(СВЦЭМ!$D$39:$D$782,СВЦЭМ!$A$39:$A$782,$A55,СВЦЭМ!$B$39:$B$782,M$47)+'СЕТ СН'!$G$14+СВЦЭМ!$D$10+'СЕТ СН'!$G$5-'СЕТ СН'!$G$24</f>
        <v>3006.3980891600004</v>
      </c>
      <c r="N55" s="36">
        <f>SUMIFS(СВЦЭМ!$D$39:$D$782,СВЦЭМ!$A$39:$A$782,$A55,СВЦЭМ!$B$39:$B$782,N$47)+'СЕТ СН'!$G$14+СВЦЭМ!$D$10+'СЕТ СН'!$G$5-'СЕТ СН'!$G$24</f>
        <v>3047.1949685899999</v>
      </c>
      <c r="O55" s="36">
        <f>SUMIFS(СВЦЭМ!$D$39:$D$782,СВЦЭМ!$A$39:$A$782,$A55,СВЦЭМ!$B$39:$B$782,O$47)+'СЕТ СН'!$G$14+СВЦЭМ!$D$10+'СЕТ СН'!$G$5-'СЕТ СН'!$G$24</f>
        <v>3047.5005127900004</v>
      </c>
      <c r="P55" s="36">
        <f>SUMIFS(СВЦЭМ!$D$39:$D$782,СВЦЭМ!$A$39:$A$782,$A55,СВЦЭМ!$B$39:$B$782,P$47)+'СЕТ СН'!$G$14+СВЦЭМ!$D$10+'СЕТ СН'!$G$5-'СЕТ СН'!$G$24</f>
        <v>3041.1445095600002</v>
      </c>
      <c r="Q55" s="36">
        <f>SUMIFS(СВЦЭМ!$D$39:$D$782,СВЦЭМ!$A$39:$A$782,$A55,СВЦЭМ!$B$39:$B$782,Q$47)+'СЕТ СН'!$G$14+СВЦЭМ!$D$10+'СЕТ СН'!$G$5-'СЕТ СН'!$G$24</f>
        <v>3045.17359984</v>
      </c>
      <c r="R55" s="36">
        <f>SUMIFS(СВЦЭМ!$D$39:$D$782,СВЦЭМ!$A$39:$A$782,$A55,СВЦЭМ!$B$39:$B$782,R$47)+'СЕТ СН'!$G$14+СВЦЭМ!$D$10+'СЕТ СН'!$G$5-'СЕТ СН'!$G$24</f>
        <v>3040.1645359300001</v>
      </c>
      <c r="S55" s="36">
        <f>SUMIFS(СВЦЭМ!$D$39:$D$782,СВЦЭМ!$A$39:$A$782,$A55,СВЦЭМ!$B$39:$B$782,S$47)+'СЕТ СН'!$G$14+СВЦЭМ!$D$10+'СЕТ СН'!$G$5-'СЕТ СН'!$G$24</f>
        <v>3034.5696175800003</v>
      </c>
      <c r="T55" s="36">
        <f>SUMIFS(СВЦЭМ!$D$39:$D$782,СВЦЭМ!$A$39:$A$782,$A55,СВЦЭМ!$B$39:$B$782,T$47)+'СЕТ СН'!$G$14+СВЦЭМ!$D$10+'СЕТ СН'!$G$5-'СЕТ СН'!$G$24</f>
        <v>3003.4931224700003</v>
      </c>
      <c r="U55" s="36">
        <f>SUMIFS(СВЦЭМ!$D$39:$D$782,СВЦЭМ!$A$39:$A$782,$A55,СВЦЭМ!$B$39:$B$782,U$47)+'СЕТ СН'!$G$14+СВЦЭМ!$D$10+'СЕТ СН'!$G$5-'СЕТ СН'!$G$24</f>
        <v>3008.0635763800001</v>
      </c>
      <c r="V55" s="36">
        <f>SUMIFS(СВЦЭМ!$D$39:$D$782,СВЦЭМ!$A$39:$A$782,$A55,СВЦЭМ!$B$39:$B$782,V$47)+'СЕТ СН'!$G$14+СВЦЭМ!$D$10+'СЕТ СН'!$G$5-'СЕТ СН'!$G$24</f>
        <v>3010.0409095300001</v>
      </c>
      <c r="W55" s="36">
        <f>SUMIFS(СВЦЭМ!$D$39:$D$782,СВЦЭМ!$A$39:$A$782,$A55,СВЦЭМ!$B$39:$B$782,W$47)+'СЕТ СН'!$G$14+СВЦЭМ!$D$10+'СЕТ СН'!$G$5-'СЕТ СН'!$G$24</f>
        <v>3030.6983310300002</v>
      </c>
      <c r="X55" s="36">
        <f>SUMIFS(СВЦЭМ!$D$39:$D$782,СВЦЭМ!$A$39:$A$782,$A55,СВЦЭМ!$B$39:$B$782,X$47)+'СЕТ СН'!$G$14+СВЦЭМ!$D$10+'СЕТ СН'!$G$5-'СЕТ СН'!$G$24</f>
        <v>3064.9063251500002</v>
      </c>
      <c r="Y55" s="36">
        <f>SUMIFS(СВЦЭМ!$D$39:$D$782,СВЦЭМ!$A$39:$A$782,$A55,СВЦЭМ!$B$39:$B$782,Y$47)+'СЕТ СН'!$G$14+СВЦЭМ!$D$10+'СЕТ СН'!$G$5-'СЕТ СН'!$G$24</f>
        <v>3099.6445709999998</v>
      </c>
    </row>
    <row r="56" spans="1:25" ht="15.75" x14ac:dyDescent="0.2">
      <c r="A56" s="35">
        <f t="shared" si="1"/>
        <v>44509</v>
      </c>
      <c r="B56" s="36">
        <f>SUMIFS(СВЦЭМ!$D$39:$D$782,СВЦЭМ!$A$39:$A$782,$A56,СВЦЭМ!$B$39:$B$782,B$47)+'СЕТ СН'!$G$14+СВЦЭМ!$D$10+'СЕТ СН'!$G$5-'СЕТ СН'!$G$24</f>
        <v>3103.5054607900001</v>
      </c>
      <c r="C56" s="36">
        <f>SUMIFS(СВЦЭМ!$D$39:$D$782,СВЦЭМ!$A$39:$A$782,$A56,СВЦЭМ!$B$39:$B$782,C$47)+'СЕТ СН'!$G$14+СВЦЭМ!$D$10+'СЕТ СН'!$G$5-'СЕТ СН'!$G$24</f>
        <v>3132.1536768000001</v>
      </c>
      <c r="D56" s="36">
        <f>SUMIFS(СВЦЭМ!$D$39:$D$782,СВЦЭМ!$A$39:$A$782,$A56,СВЦЭМ!$B$39:$B$782,D$47)+'СЕТ СН'!$G$14+СВЦЭМ!$D$10+'СЕТ СН'!$G$5-'СЕТ СН'!$G$24</f>
        <v>3156.3325562600003</v>
      </c>
      <c r="E56" s="36">
        <f>SUMIFS(СВЦЭМ!$D$39:$D$782,СВЦЭМ!$A$39:$A$782,$A56,СВЦЭМ!$B$39:$B$782,E$47)+'СЕТ СН'!$G$14+СВЦЭМ!$D$10+'СЕТ СН'!$G$5-'СЕТ СН'!$G$24</f>
        <v>3171.2703088799999</v>
      </c>
      <c r="F56" s="36">
        <f>SUMIFS(СВЦЭМ!$D$39:$D$782,СВЦЭМ!$A$39:$A$782,$A56,СВЦЭМ!$B$39:$B$782,F$47)+'СЕТ СН'!$G$14+СВЦЭМ!$D$10+'СЕТ СН'!$G$5-'СЕТ СН'!$G$24</f>
        <v>3167.3839817500002</v>
      </c>
      <c r="G56" s="36">
        <f>SUMIFS(СВЦЭМ!$D$39:$D$782,СВЦЭМ!$A$39:$A$782,$A56,СВЦЭМ!$B$39:$B$782,G$47)+'СЕТ СН'!$G$14+СВЦЭМ!$D$10+'СЕТ СН'!$G$5-'СЕТ СН'!$G$24</f>
        <v>3155.4202157500004</v>
      </c>
      <c r="H56" s="36">
        <f>SUMIFS(СВЦЭМ!$D$39:$D$782,СВЦЭМ!$A$39:$A$782,$A56,СВЦЭМ!$B$39:$B$782,H$47)+'СЕТ СН'!$G$14+СВЦЭМ!$D$10+'СЕТ СН'!$G$5-'СЕТ СН'!$G$24</f>
        <v>3117.29365504</v>
      </c>
      <c r="I56" s="36">
        <f>SUMIFS(СВЦЭМ!$D$39:$D$782,СВЦЭМ!$A$39:$A$782,$A56,СВЦЭМ!$B$39:$B$782,I$47)+'СЕТ СН'!$G$14+СВЦЭМ!$D$10+'СЕТ СН'!$G$5-'СЕТ СН'!$G$24</f>
        <v>3082.2830381200001</v>
      </c>
      <c r="J56" s="36">
        <f>SUMIFS(СВЦЭМ!$D$39:$D$782,СВЦЭМ!$A$39:$A$782,$A56,СВЦЭМ!$B$39:$B$782,J$47)+'СЕТ СН'!$G$14+СВЦЭМ!$D$10+'СЕТ СН'!$G$5-'СЕТ СН'!$G$24</f>
        <v>3077.3631619500002</v>
      </c>
      <c r="K56" s="36">
        <f>SUMIFS(СВЦЭМ!$D$39:$D$782,СВЦЭМ!$A$39:$A$782,$A56,СВЦЭМ!$B$39:$B$782,K$47)+'СЕТ СН'!$G$14+СВЦЭМ!$D$10+'СЕТ СН'!$G$5-'СЕТ СН'!$G$24</f>
        <v>3079.50052615</v>
      </c>
      <c r="L56" s="36">
        <f>SUMIFS(СВЦЭМ!$D$39:$D$782,СВЦЭМ!$A$39:$A$782,$A56,СВЦЭМ!$B$39:$B$782,L$47)+'СЕТ СН'!$G$14+СВЦЭМ!$D$10+'СЕТ СН'!$G$5-'СЕТ СН'!$G$24</f>
        <v>3078.1566600799997</v>
      </c>
      <c r="M56" s="36">
        <f>SUMIFS(СВЦЭМ!$D$39:$D$782,СВЦЭМ!$A$39:$A$782,$A56,СВЦЭМ!$B$39:$B$782,M$47)+'СЕТ СН'!$G$14+СВЦЭМ!$D$10+'СЕТ СН'!$G$5-'СЕТ СН'!$G$24</f>
        <v>3074.7240663500002</v>
      </c>
      <c r="N56" s="36">
        <f>SUMIFS(СВЦЭМ!$D$39:$D$782,СВЦЭМ!$A$39:$A$782,$A56,СВЦЭМ!$B$39:$B$782,N$47)+'СЕТ СН'!$G$14+СВЦЭМ!$D$10+'СЕТ СН'!$G$5-'СЕТ СН'!$G$24</f>
        <v>3109.3630107899999</v>
      </c>
      <c r="O56" s="36">
        <f>SUMIFS(СВЦЭМ!$D$39:$D$782,СВЦЭМ!$A$39:$A$782,$A56,СВЦЭМ!$B$39:$B$782,O$47)+'СЕТ СН'!$G$14+СВЦЭМ!$D$10+'СЕТ СН'!$G$5-'СЕТ СН'!$G$24</f>
        <v>3116.39418002</v>
      </c>
      <c r="P56" s="36">
        <f>SUMIFS(СВЦЭМ!$D$39:$D$782,СВЦЭМ!$A$39:$A$782,$A56,СВЦЭМ!$B$39:$B$782,P$47)+'СЕТ СН'!$G$14+СВЦЭМ!$D$10+'СЕТ СН'!$G$5-'СЕТ СН'!$G$24</f>
        <v>3121.9947434200003</v>
      </c>
      <c r="Q56" s="36">
        <f>SUMIFS(СВЦЭМ!$D$39:$D$782,СВЦЭМ!$A$39:$A$782,$A56,СВЦЭМ!$B$39:$B$782,Q$47)+'СЕТ СН'!$G$14+СВЦЭМ!$D$10+'СЕТ СН'!$G$5-'СЕТ СН'!$G$24</f>
        <v>3134.22710633</v>
      </c>
      <c r="R56" s="36">
        <f>SUMIFS(СВЦЭМ!$D$39:$D$782,СВЦЭМ!$A$39:$A$782,$A56,СВЦЭМ!$B$39:$B$782,R$47)+'СЕТ СН'!$G$14+СВЦЭМ!$D$10+'СЕТ СН'!$G$5-'СЕТ СН'!$G$24</f>
        <v>3145.6648553300001</v>
      </c>
      <c r="S56" s="36">
        <f>SUMIFS(СВЦЭМ!$D$39:$D$782,СВЦЭМ!$A$39:$A$782,$A56,СВЦЭМ!$B$39:$B$782,S$47)+'СЕТ СН'!$G$14+СВЦЭМ!$D$10+'СЕТ СН'!$G$5-'СЕТ СН'!$G$24</f>
        <v>3141.7558350600002</v>
      </c>
      <c r="T56" s="36">
        <f>SUMIFS(СВЦЭМ!$D$39:$D$782,СВЦЭМ!$A$39:$A$782,$A56,СВЦЭМ!$B$39:$B$782,T$47)+'СЕТ СН'!$G$14+СВЦЭМ!$D$10+'СЕТ СН'!$G$5-'СЕТ СН'!$G$24</f>
        <v>3114.3413348599997</v>
      </c>
      <c r="U56" s="36">
        <f>SUMIFS(СВЦЭМ!$D$39:$D$782,СВЦЭМ!$A$39:$A$782,$A56,СВЦЭМ!$B$39:$B$782,U$47)+'СЕТ СН'!$G$14+СВЦЭМ!$D$10+'СЕТ СН'!$G$5-'СЕТ СН'!$G$24</f>
        <v>3106.0047347899999</v>
      </c>
      <c r="V56" s="36">
        <f>SUMIFS(СВЦЭМ!$D$39:$D$782,СВЦЭМ!$A$39:$A$782,$A56,СВЦЭМ!$B$39:$B$782,V$47)+'СЕТ СН'!$G$14+СВЦЭМ!$D$10+'СЕТ СН'!$G$5-'СЕТ СН'!$G$24</f>
        <v>3102.4268145699998</v>
      </c>
      <c r="W56" s="36">
        <f>SUMIFS(СВЦЭМ!$D$39:$D$782,СВЦЭМ!$A$39:$A$782,$A56,СВЦЭМ!$B$39:$B$782,W$47)+'СЕТ СН'!$G$14+СВЦЭМ!$D$10+'СЕТ СН'!$G$5-'СЕТ СН'!$G$24</f>
        <v>3118.80656142</v>
      </c>
      <c r="X56" s="36">
        <f>SUMIFS(СВЦЭМ!$D$39:$D$782,СВЦЭМ!$A$39:$A$782,$A56,СВЦЭМ!$B$39:$B$782,X$47)+'СЕТ СН'!$G$14+СВЦЭМ!$D$10+'СЕТ СН'!$G$5-'СЕТ СН'!$G$24</f>
        <v>3131.6016891099998</v>
      </c>
      <c r="Y56" s="36">
        <f>SUMIFS(СВЦЭМ!$D$39:$D$782,СВЦЭМ!$A$39:$A$782,$A56,СВЦЭМ!$B$39:$B$782,Y$47)+'СЕТ СН'!$G$14+СВЦЭМ!$D$10+'СЕТ СН'!$G$5-'СЕТ СН'!$G$24</f>
        <v>3164.0292023299999</v>
      </c>
    </row>
    <row r="57" spans="1:25" ht="15.75" x14ac:dyDescent="0.2">
      <c r="A57" s="35">
        <f t="shared" si="1"/>
        <v>44510</v>
      </c>
      <c r="B57" s="36">
        <f>SUMIFS(СВЦЭМ!$D$39:$D$782,СВЦЭМ!$A$39:$A$782,$A57,СВЦЭМ!$B$39:$B$782,B$47)+'СЕТ СН'!$G$14+СВЦЭМ!$D$10+'СЕТ СН'!$G$5-'СЕТ СН'!$G$24</f>
        <v>3121.8729465799997</v>
      </c>
      <c r="C57" s="36">
        <f>SUMIFS(СВЦЭМ!$D$39:$D$782,СВЦЭМ!$A$39:$A$782,$A57,СВЦЭМ!$B$39:$B$782,C$47)+'СЕТ СН'!$G$14+СВЦЭМ!$D$10+'СЕТ СН'!$G$5-'СЕТ СН'!$G$24</f>
        <v>3124.1942702599999</v>
      </c>
      <c r="D57" s="36">
        <f>SUMIFS(СВЦЭМ!$D$39:$D$782,СВЦЭМ!$A$39:$A$782,$A57,СВЦЭМ!$B$39:$B$782,D$47)+'СЕТ СН'!$G$14+СВЦЭМ!$D$10+'СЕТ СН'!$G$5-'СЕТ СН'!$G$24</f>
        <v>3058.6197832400003</v>
      </c>
      <c r="E57" s="36">
        <f>SUMIFS(СВЦЭМ!$D$39:$D$782,СВЦЭМ!$A$39:$A$782,$A57,СВЦЭМ!$B$39:$B$782,E$47)+'СЕТ СН'!$G$14+СВЦЭМ!$D$10+'СЕТ СН'!$G$5-'СЕТ СН'!$G$24</f>
        <v>3025.5190840499999</v>
      </c>
      <c r="F57" s="36">
        <f>SUMIFS(СВЦЭМ!$D$39:$D$782,СВЦЭМ!$A$39:$A$782,$A57,СВЦЭМ!$B$39:$B$782,F$47)+'СЕТ СН'!$G$14+СВЦЭМ!$D$10+'СЕТ СН'!$G$5-'СЕТ СН'!$G$24</f>
        <v>3028.4800005799998</v>
      </c>
      <c r="G57" s="36">
        <f>SUMIFS(СВЦЭМ!$D$39:$D$782,СВЦЭМ!$A$39:$A$782,$A57,СВЦЭМ!$B$39:$B$782,G$47)+'СЕТ СН'!$G$14+СВЦЭМ!$D$10+'СЕТ СН'!$G$5-'СЕТ СН'!$G$24</f>
        <v>3043.9987347400001</v>
      </c>
      <c r="H57" s="36">
        <f>SUMIFS(СВЦЭМ!$D$39:$D$782,СВЦЭМ!$A$39:$A$782,$A57,СВЦЭМ!$B$39:$B$782,H$47)+'СЕТ СН'!$G$14+СВЦЭМ!$D$10+'СЕТ СН'!$G$5-'СЕТ СН'!$G$24</f>
        <v>3072.8887452399999</v>
      </c>
      <c r="I57" s="36">
        <f>SUMIFS(СВЦЭМ!$D$39:$D$782,СВЦЭМ!$A$39:$A$782,$A57,СВЦЭМ!$B$39:$B$782,I$47)+'СЕТ СН'!$G$14+СВЦЭМ!$D$10+'СЕТ СН'!$G$5-'СЕТ СН'!$G$24</f>
        <v>3069.6413621900001</v>
      </c>
      <c r="J57" s="36">
        <f>SUMIFS(СВЦЭМ!$D$39:$D$782,СВЦЭМ!$A$39:$A$782,$A57,СВЦЭМ!$B$39:$B$782,J$47)+'СЕТ СН'!$G$14+СВЦЭМ!$D$10+'СЕТ СН'!$G$5-'СЕТ СН'!$G$24</f>
        <v>3087.8627419900004</v>
      </c>
      <c r="K57" s="36">
        <f>SUMIFS(СВЦЭМ!$D$39:$D$782,СВЦЭМ!$A$39:$A$782,$A57,СВЦЭМ!$B$39:$B$782,K$47)+'СЕТ СН'!$G$14+СВЦЭМ!$D$10+'СЕТ СН'!$G$5-'СЕТ СН'!$G$24</f>
        <v>3101.3274232799999</v>
      </c>
      <c r="L57" s="36">
        <f>SUMIFS(СВЦЭМ!$D$39:$D$782,СВЦЭМ!$A$39:$A$782,$A57,СВЦЭМ!$B$39:$B$782,L$47)+'СЕТ СН'!$G$14+СВЦЭМ!$D$10+'СЕТ СН'!$G$5-'СЕТ СН'!$G$24</f>
        <v>3116.7135648100002</v>
      </c>
      <c r="M57" s="36">
        <f>SUMIFS(СВЦЭМ!$D$39:$D$782,СВЦЭМ!$A$39:$A$782,$A57,СВЦЭМ!$B$39:$B$782,M$47)+'СЕТ СН'!$G$14+СВЦЭМ!$D$10+'СЕТ СН'!$G$5-'СЕТ СН'!$G$24</f>
        <v>3119.3614189700002</v>
      </c>
      <c r="N57" s="36">
        <f>SUMIFS(СВЦЭМ!$D$39:$D$782,СВЦЭМ!$A$39:$A$782,$A57,СВЦЭМ!$B$39:$B$782,N$47)+'СЕТ СН'!$G$14+СВЦЭМ!$D$10+'СЕТ СН'!$G$5-'СЕТ СН'!$G$24</f>
        <v>3147.0152531100002</v>
      </c>
      <c r="O57" s="36">
        <f>SUMIFS(СВЦЭМ!$D$39:$D$782,СВЦЭМ!$A$39:$A$782,$A57,СВЦЭМ!$B$39:$B$782,O$47)+'СЕТ СН'!$G$14+СВЦЭМ!$D$10+'СЕТ СН'!$G$5-'СЕТ СН'!$G$24</f>
        <v>3157.82525304</v>
      </c>
      <c r="P57" s="36">
        <f>SUMIFS(СВЦЭМ!$D$39:$D$782,СВЦЭМ!$A$39:$A$782,$A57,СВЦЭМ!$B$39:$B$782,P$47)+'СЕТ СН'!$G$14+СВЦЭМ!$D$10+'СЕТ СН'!$G$5-'СЕТ СН'!$G$24</f>
        <v>3159.7223237400003</v>
      </c>
      <c r="Q57" s="36">
        <f>SUMIFS(СВЦЭМ!$D$39:$D$782,СВЦЭМ!$A$39:$A$782,$A57,СВЦЭМ!$B$39:$B$782,Q$47)+'СЕТ СН'!$G$14+СВЦЭМ!$D$10+'СЕТ СН'!$G$5-'СЕТ СН'!$G$24</f>
        <v>3149.2660827199998</v>
      </c>
      <c r="R57" s="36">
        <f>SUMIFS(СВЦЭМ!$D$39:$D$782,СВЦЭМ!$A$39:$A$782,$A57,СВЦЭМ!$B$39:$B$782,R$47)+'СЕТ СН'!$G$14+СВЦЭМ!$D$10+'СЕТ СН'!$G$5-'СЕТ СН'!$G$24</f>
        <v>3143.6797730899998</v>
      </c>
      <c r="S57" s="36">
        <f>SUMIFS(СВЦЭМ!$D$39:$D$782,СВЦЭМ!$A$39:$A$782,$A57,СВЦЭМ!$B$39:$B$782,S$47)+'СЕТ СН'!$G$14+СВЦЭМ!$D$10+'СЕТ СН'!$G$5-'СЕТ СН'!$G$24</f>
        <v>3142.18149318</v>
      </c>
      <c r="T57" s="36">
        <f>SUMIFS(СВЦЭМ!$D$39:$D$782,СВЦЭМ!$A$39:$A$782,$A57,СВЦЭМ!$B$39:$B$782,T$47)+'СЕТ СН'!$G$14+СВЦЭМ!$D$10+'СЕТ СН'!$G$5-'СЕТ СН'!$G$24</f>
        <v>3099.1787406800004</v>
      </c>
      <c r="U57" s="36">
        <f>SUMIFS(СВЦЭМ!$D$39:$D$782,СВЦЭМ!$A$39:$A$782,$A57,СВЦЭМ!$B$39:$B$782,U$47)+'СЕТ СН'!$G$14+СВЦЭМ!$D$10+'СЕТ СН'!$G$5-'СЕТ СН'!$G$24</f>
        <v>3095.1959654299999</v>
      </c>
      <c r="V57" s="36">
        <f>SUMIFS(СВЦЭМ!$D$39:$D$782,СВЦЭМ!$A$39:$A$782,$A57,СВЦЭМ!$B$39:$B$782,V$47)+'СЕТ СН'!$G$14+СВЦЭМ!$D$10+'СЕТ СН'!$G$5-'СЕТ СН'!$G$24</f>
        <v>3022.6494669600002</v>
      </c>
      <c r="W57" s="36">
        <f>SUMIFS(СВЦЭМ!$D$39:$D$782,СВЦЭМ!$A$39:$A$782,$A57,СВЦЭМ!$B$39:$B$782,W$47)+'СЕТ СН'!$G$14+СВЦЭМ!$D$10+'СЕТ СН'!$G$5-'СЕТ СН'!$G$24</f>
        <v>3050.3155402500001</v>
      </c>
      <c r="X57" s="36">
        <f>SUMIFS(СВЦЭМ!$D$39:$D$782,СВЦЭМ!$A$39:$A$782,$A57,СВЦЭМ!$B$39:$B$782,X$47)+'СЕТ СН'!$G$14+СВЦЭМ!$D$10+'СЕТ СН'!$G$5-'СЕТ СН'!$G$24</f>
        <v>3090.9469874500001</v>
      </c>
      <c r="Y57" s="36">
        <f>SUMIFS(СВЦЭМ!$D$39:$D$782,СВЦЭМ!$A$39:$A$782,$A57,СВЦЭМ!$B$39:$B$782,Y$47)+'СЕТ СН'!$G$14+СВЦЭМ!$D$10+'СЕТ СН'!$G$5-'СЕТ СН'!$G$24</f>
        <v>3123.3065168200001</v>
      </c>
    </row>
    <row r="58" spans="1:25" ht="15.75" x14ac:dyDescent="0.2">
      <c r="A58" s="35">
        <f t="shared" si="1"/>
        <v>44511</v>
      </c>
      <c r="B58" s="36">
        <f>SUMIFS(СВЦЭМ!$D$39:$D$782,СВЦЭМ!$A$39:$A$782,$A58,СВЦЭМ!$B$39:$B$782,B$47)+'СЕТ СН'!$G$14+СВЦЭМ!$D$10+'СЕТ СН'!$G$5-'СЕТ СН'!$G$24</f>
        <v>3118.92273295</v>
      </c>
      <c r="C58" s="36">
        <f>SUMIFS(СВЦЭМ!$D$39:$D$782,СВЦЭМ!$A$39:$A$782,$A58,СВЦЭМ!$B$39:$B$782,C$47)+'СЕТ СН'!$G$14+СВЦЭМ!$D$10+'СЕТ СН'!$G$5-'СЕТ СН'!$G$24</f>
        <v>3124.4377410400002</v>
      </c>
      <c r="D58" s="36">
        <f>SUMIFS(СВЦЭМ!$D$39:$D$782,СВЦЭМ!$A$39:$A$782,$A58,СВЦЭМ!$B$39:$B$782,D$47)+'СЕТ СН'!$G$14+СВЦЭМ!$D$10+'СЕТ СН'!$G$5-'СЕТ СН'!$G$24</f>
        <v>3038.9537363300001</v>
      </c>
      <c r="E58" s="36">
        <f>SUMIFS(СВЦЭМ!$D$39:$D$782,СВЦЭМ!$A$39:$A$782,$A58,СВЦЭМ!$B$39:$B$782,E$47)+'СЕТ СН'!$G$14+СВЦЭМ!$D$10+'СЕТ СН'!$G$5-'СЕТ СН'!$G$24</f>
        <v>3018.3496703299998</v>
      </c>
      <c r="F58" s="36">
        <f>SUMIFS(СВЦЭМ!$D$39:$D$782,СВЦЭМ!$A$39:$A$782,$A58,СВЦЭМ!$B$39:$B$782,F$47)+'СЕТ СН'!$G$14+СВЦЭМ!$D$10+'СЕТ СН'!$G$5-'СЕТ СН'!$G$24</f>
        <v>3022.0666655699997</v>
      </c>
      <c r="G58" s="36">
        <f>SUMIFS(СВЦЭМ!$D$39:$D$782,СВЦЭМ!$A$39:$A$782,$A58,СВЦЭМ!$B$39:$B$782,G$47)+'СЕТ СН'!$G$14+СВЦЭМ!$D$10+'СЕТ СН'!$G$5-'СЕТ СН'!$G$24</f>
        <v>3028.4616218700003</v>
      </c>
      <c r="H58" s="36">
        <f>SUMIFS(СВЦЭМ!$D$39:$D$782,СВЦЭМ!$A$39:$A$782,$A58,СВЦЭМ!$B$39:$B$782,H$47)+'СЕТ СН'!$G$14+СВЦЭМ!$D$10+'СЕТ СН'!$G$5-'СЕТ СН'!$G$24</f>
        <v>3096.0348688300001</v>
      </c>
      <c r="I58" s="36">
        <f>SUMIFS(СВЦЭМ!$D$39:$D$782,СВЦЭМ!$A$39:$A$782,$A58,СВЦЭМ!$B$39:$B$782,I$47)+'СЕТ СН'!$G$14+СВЦЭМ!$D$10+'СЕТ СН'!$G$5-'СЕТ СН'!$G$24</f>
        <v>3091.8635088600004</v>
      </c>
      <c r="J58" s="36">
        <f>SUMIFS(СВЦЭМ!$D$39:$D$782,СВЦЭМ!$A$39:$A$782,$A58,СВЦЭМ!$B$39:$B$782,J$47)+'СЕТ СН'!$G$14+СВЦЭМ!$D$10+'СЕТ СН'!$G$5-'СЕТ СН'!$G$24</f>
        <v>3094.24234574</v>
      </c>
      <c r="K58" s="36">
        <f>SUMIFS(СВЦЭМ!$D$39:$D$782,СВЦЭМ!$A$39:$A$782,$A58,СВЦЭМ!$B$39:$B$782,K$47)+'СЕТ СН'!$G$14+СВЦЭМ!$D$10+'СЕТ СН'!$G$5-'СЕТ СН'!$G$24</f>
        <v>3106.2276790400001</v>
      </c>
      <c r="L58" s="36">
        <f>SUMIFS(СВЦЭМ!$D$39:$D$782,СВЦЭМ!$A$39:$A$782,$A58,СВЦЭМ!$B$39:$B$782,L$47)+'СЕТ СН'!$G$14+СВЦЭМ!$D$10+'СЕТ СН'!$G$5-'СЕТ СН'!$G$24</f>
        <v>3121.94449837</v>
      </c>
      <c r="M58" s="36">
        <f>SUMIFS(СВЦЭМ!$D$39:$D$782,СВЦЭМ!$A$39:$A$782,$A58,СВЦЭМ!$B$39:$B$782,M$47)+'СЕТ СН'!$G$14+СВЦЭМ!$D$10+'СЕТ СН'!$G$5-'СЕТ СН'!$G$24</f>
        <v>3127.5291245799999</v>
      </c>
      <c r="N58" s="36">
        <f>SUMIFS(СВЦЭМ!$D$39:$D$782,СВЦЭМ!$A$39:$A$782,$A58,СВЦЭМ!$B$39:$B$782,N$47)+'СЕТ СН'!$G$14+СВЦЭМ!$D$10+'СЕТ СН'!$G$5-'СЕТ СН'!$G$24</f>
        <v>3144.7683362500002</v>
      </c>
      <c r="O58" s="36">
        <f>SUMIFS(СВЦЭМ!$D$39:$D$782,СВЦЭМ!$A$39:$A$782,$A58,СВЦЭМ!$B$39:$B$782,O$47)+'СЕТ СН'!$G$14+СВЦЭМ!$D$10+'СЕТ СН'!$G$5-'СЕТ СН'!$G$24</f>
        <v>3155.1396502400003</v>
      </c>
      <c r="P58" s="36">
        <f>SUMIFS(СВЦЭМ!$D$39:$D$782,СВЦЭМ!$A$39:$A$782,$A58,СВЦЭМ!$B$39:$B$782,P$47)+'СЕТ СН'!$G$14+СВЦЭМ!$D$10+'СЕТ СН'!$G$5-'СЕТ СН'!$G$24</f>
        <v>3164.1694371399999</v>
      </c>
      <c r="Q58" s="36">
        <f>SUMIFS(СВЦЭМ!$D$39:$D$782,СВЦЭМ!$A$39:$A$782,$A58,СВЦЭМ!$B$39:$B$782,Q$47)+'СЕТ СН'!$G$14+СВЦЭМ!$D$10+'СЕТ СН'!$G$5-'СЕТ СН'!$G$24</f>
        <v>3171.46336621</v>
      </c>
      <c r="R58" s="36">
        <f>SUMIFS(СВЦЭМ!$D$39:$D$782,СВЦЭМ!$A$39:$A$782,$A58,СВЦЭМ!$B$39:$B$782,R$47)+'СЕТ СН'!$G$14+СВЦЭМ!$D$10+'СЕТ СН'!$G$5-'СЕТ СН'!$G$24</f>
        <v>3166.9828992100001</v>
      </c>
      <c r="S58" s="36">
        <f>SUMIFS(СВЦЭМ!$D$39:$D$782,СВЦЭМ!$A$39:$A$782,$A58,СВЦЭМ!$B$39:$B$782,S$47)+'СЕТ СН'!$G$14+СВЦЭМ!$D$10+'СЕТ СН'!$G$5-'СЕТ СН'!$G$24</f>
        <v>3153.0652933400002</v>
      </c>
      <c r="T58" s="36">
        <f>SUMIFS(СВЦЭМ!$D$39:$D$782,СВЦЭМ!$A$39:$A$782,$A58,СВЦЭМ!$B$39:$B$782,T$47)+'СЕТ СН'!$G$14+СВЦЭМ!$D$10+'СЕТ СН'!$G$5-'СЕТ СН'!$G$24</f>
        <v>3119.9531866100001</v>
      </c>
      <c r="U58" s="36">
        <f>SUMIFS(СВЦЭМ!$D$39:$D$782,СВЦЭМ!$A$39:$A$782,$A58,СВЦЭМ!$B$39:$B$782,U$47)+'СЕТ СН'!$G$14+СВЦЭМ!$D$10+'СЕТ СН'!$G$5-'СЕТ СН'!$G$24</f>
        <v>3093.1378040099999</v>
      </c>
      <c r="V58" s="36">
        <f>SUMIFS(СВЦЭМ!$D$39:$D$782,СВЦЭМ!$A$39:$A$782,$A58,СВЦЭМ!$B$39:$B$782,V$47)+'СЕТ СН'!$G$14+СВЦЭМ!$D$10+'СЕТ СН'!$G$5-'СЕТ СН'!$G$24</f>
        <v>3005.0761056700003</v>
      </c>
      <c r="W58" s="36">
        <f>SUMIFS(СВЦЭМ!$D$39:$D$782,СВЦЭМ!$A$39:$A$782,$A58,СВЦЭМ!$B$39:$B$782,W$47)+'СЕТ СН'!$G$14+СВЦЭМ!$D$10+'СЕТ СН'!$G$5-'СЕТ СН'!$G$24</f>
        <v>3038.2503454500002</v>
      </c>
      <c r="X58" s="36">
        <f>SUMIFS(СВЦЭМ!$D$39:$D$782,СВЦЭМ!$A$39:$A$782,$A58,СВЦЭМ!$B$39:$B$782,X$47)+'СЕТ СН'!$G$14+СВЦЭМ!$D$10+'СЕТ СН'!$G$5-'СЕТ СН'!$G$24</f>
        <v>3093.66303268</v>
      </c>
      <c r="Y58" s="36">
        <f>SUMIFS(СВЦЭМ!$D$39:$D$782,СВЦЭМ!$A$39:$A$782,$A58,СВЦЭМ!$B$39:$B$782,Y$47)+'СЕТ СН'!$G$14+СВЦЭМ!$D$10+'СЕТ СН'!$G$5-'СЕТ СН'!$G$24</f>
        <v>3111.4114823500004</v>
      </c>
    </row>
    <row r="59" spans="1:25" ht="15.75" x14ac:dyDescent="0.2">
      <c r="A59" s="35">
        <f t="shared" si="1"/>
        <v>44512</v>
      </c>
      <c r="B59" s="36">
        <f>SUMIFS(СВЦЭМ!$D$39:$D$782,СВЦЭМ!$A$39:$A$782,$A59,СВЦЭМ!$B$39:$B$782,B$47)+'СЕТ СН'!$G$14+СВЦЭМ!$D$10+'СЕТ СН'!$G$5-'СЕТ СН'!$G$24</f>
        <v>3044.0148543699997</v>
      </c>
      <c r="C59" s="36">
        <f>SUMIFS(СВЦЭМ!$D$39:$D$782,СВЦЭМ!$A$39:$A$782,$A59,СВЦЭМ!$B$39:$B$782,C$47)+'СЕТ СН'!$G$14+СВЦЭМ!$D$10+'СЕТ СН'!$G$5-'СЕТ СН'!$G$24</f>
        <v>3066.2239580200003</v>
      </c>
      <c r="D59" s="36">
        <f>SUMIFS(СВЦЭМ!$D$39:$D$782,СВЦЭМ!$A$39:$A$782,$A59,СВЦЭМ!$B$39:$B$782,D$47)+'СЕТ СН'!$G$14+СВЦЭМ!$D$10+'СЕТ СН'!$G$5-'СЕТ СН'!$G$24</f>
        <v>3118.1001138199999</v>
      </c>
      <c r="E59" s="36">
        <f>SUMIFS(СВЦЭМ!$D$39:$D$782,СВЦЭМ!$A$39:$A$782,$A59,СВЦЭМ!$B$39:$B$782,E$47)+'СЕТ СН'!$G$14+СВЦЭМ!$D$10+'СЕТ СН'!$G$5-'СЕТ СН'!$G$24</f>
        <v>3140.12797658</v>
      </c>
      <c r="F59" s="36">
        <f>SUMIFS(СВЦЭМ!$D$39:$D$782,СВЦЭМ!$A$39:$A$782,$A59,СВЦЭМ!$B$39:$B$782,F$47)+'СЕТ СН'!$G$14+СВЦЭМ!$D$10+'СЕТ СН'!$G$5-'СЕТ СН'!$G$24</f>
        <v>3139.85612012</v>
      </c>
      <c r="G59" s="36">
        <f>SUMIFS(СВЦЭМ!$D$39:$D$782,СВЦЭМ!$A$39:$A$782,$A59,СВЦЭМ!$B$39:$B$782,G$47)+'СЕТ СН'!$G$14+СВЦЭМ!$D$10+'СЕТ СН'!$G$5-'СЕТ СН'!$G$24</f>
        <v>3074.3241506700001</v>
      </c>
      <c r="H59" s="36">
        <f>SUMIFS(СВЦЭМ!$D$39:$D$782,СВЦЭМ!$A$39:$A$782,$A59,СВЦЭМ!$B$39:$B$782,H$47)+'СЕТ СН'!$G$14+СВЦЭМ!$D$10+'СЕТ СН'!$G$5-'СЕТ СН'!$G$24</f>
        <v>3079.3714046599998</v>
      </c>
      <c r="I59" s="36">
        <f>SUMIFS(СВЦЭМ!$D$39:$D$782,СВЦЭМ!$A$39:$A$782,$A59,СВЦЭМ!$B$39:$B$782,I$47)+'СЕТ СН'!$G$14+СВЦЭМ!$D$10+'СЕТ СН'!$G$5-'СЕТ СН'!$G$24</f>
        <v>3046.5768314799998</v>
      </c>
      <c r="J59" s="36">
        <f>SUMIFS(СВЦЭМ!$D$39:$D$782,СВЦЭМ!$A$39:$A$782,$A59,СВЦЭМ!$B$39:$B$782,J$47)+'СЕТ СН'!$G$14+СВЦЭМ!$D$10+'СЕТ СН'!$G$5-'СЕТ СН'!$G$24</f>
        <v>3020.4157200300001</v>
      </c>
      <c r="K59" s="36">
        <f>SUMIFS(СВЦЭМ!$D$39:$D$782,СВЦЭМ!$A$39:$A$782,$A59,СВЦЭМ!$B$39:$B$782,K$47)+'СЕТ СН'!$G$14+СВЦЭМ!$D$10+'СЕТ СН'!$G$5-'СЕТ СН'!$G$24</f>
        <v>2992.1131987200001</v>
      </c>
      <c r="L59" s="36">
        <f>SUMIFS(СВЦЭМ!$D$39:$D$782,СВЦЭМ!$A$39:$A$782,$A59,СВЦЭМ!$B$39:$B$782,L$47)+'СЕТ СН'!$G$14+СВЦЭМ!$D$10+'СЕТ СН'!$G$5-'СЕТ СН'!$G$24</f>
        <v>3001.3353669600001</v>
      </c>
      <c r="M59" s="36">
        <f>SUMIFS(СВЦЭМ!$D$39:$D$782,СВЦЭМ!$A$39:$A$782,$A59,СВЦЭМ!$B$39:$B$782,M$47)+'СЕТ СН'!$G$14+СВЦЭМ!$D$10+'СЕТ СН'!$G$5-'СЕТ СН'!$G$24</f>
        <v>2996.0033675300001</v>
      </c>
      <c r="N59" s="36">
        <f>SUMIFS(СВЦЭМ!$D$39:$D$782,СВЦЭМ!$A$39:$A$782,$A59,СВЦЭМ!$B$39:$B$782,N$47)+'СЕТ СН'!$G$14+СВЦЭМ!$D$10+'СЕТ СН'!$G$5-'СЕТ СН'!$G$24</f>
        <v>3070.38679675</v>
      </c>
      <c r="O59" s="36">
        <f>SUMIFS(СВЦЭМ!$D$39:$D$782,СВЦЭМ!$A$39:$A$782,$A59,СВЦЭМ!$B$39:$B$782,O$47)+'СЕТ СН'!$G$14+СВЦЭМ!$D$10+'СЕТ СН'!$G$5-'СЕТ СН'!$G$24</f>
        <v>3027.8015561000002</v>
      </c>
      <c r="P59" s="36">
        <f>SUMIFS(СВЦЭМ!$D$39:$D$782,СВЦЭМ!$A$39:$A$782,$A59,СВЦЭМ!$B$39:$B$782,P$47)+'СЕТ СН'!$G$14+СВЦЭМ!$D$10+'СЕТ СН'!$G$5-'СЕТ СН'!$G$24</f>
        <v>2989.5142144299998</v>
      </c>
      <c r="Q59" s="36">
        <f>SUMIFS(СВЦЭМ!$D$39:$D$782,СВЦЭМ!$A$39:$A$782,$A59,СВЦЭМ!$B$39:$B$782,Q$47)+'СЕТ СН'!$G$14+СВЦЭМ!$D$10+'СЕТ СН'!$G$5-'СЕТ СН'!$G$24</f>
        <v>3074.2911893</v>
      </c>
      <c r="R59" s="36">
        <f>SUMIFS(СВЦЭМ!$D$39:$D$782,СВЦЭМ!$A$39:$A$782,$A59,СВЦЭМ!$B$39:$B$782,R$47)+'СЕТ СН'!$G$14+СВЦЭМ!$D$10+'СЕТ СН'!$G$5-'СЕТ СН'!$G$24</f>
        <v>2994.6720511499998</v>
      </c>
      <c r="S59" s="36">
        <f>SUMIFS(СВЦЭМ!$D$39:$D$782,СВЦЭМ!$A$39:$A$782,$A59,СВЦЭМ!$B$39:$B$782,S$47)+'СЕТ СН'!$G$14+СВЦЭМ!$D$10+'СЕТ СН'!$G$5-'СЕТ СН'!$G$24</f>
        <v>2993.56757814</v>
      </c>
      <c r="T59" s="36">
        <f>SUMIFS(СВЦЭМ!$D$39:$D$782,СВЦЭМ!$A$39:$A$782,$A59,СВЦЭМ!$B$39:$B$782,T$47)+'СЕТ СН'!$G$14+СВЦЭМ!$D$10+'СЕТ СН'!$G$5-'СЕТ СН'!$G$24</f>
        <v>3017.3313295099997</v>
      </c>
      <c r="U59" s="36">
        <f>SUMIFS(СВЦЭМ!$D$39:$D$782,СВЦЭМ!$A$39:$A$782,$A59,СВЦЭМ!$B$39:$B$782,U$47)+'СЕТ СН'!$G$14+СВЦЭМ!$D$10+'СЕТ СН'!$G$5-'СЕТ СН'!$G$24</f>
        <v>3014.1923666000002</v>
      </c>
      <c r="V59" s="36">
        <f>SUMIFS(СВЦЭМ!$D$39:$D$782,СВЦЭМ!$A$39:$A$782,$A59,СВЦЭМ!$B$39:$B$782,V$47)+'СЕТ СН'!$G$14+СВЦЭМ!$D$10+'СЕТ СН'!$G$5-'СЕТ СН'!$G$24</f>
        <v>3012.9720069699997</v>
      </c>
      <c r="W59" s="36">
        <f>SUMIFS(СВЦЭМ!$D$39:$D$782,СВЦЭМ!$A$39:$A$782,$A59,СВЦЭМ!$B$39:$B$782,W$47)+'СЕТ СН'!$G$14+СВЦЭМ!$D$10+'СЕТ СН'!$G$5-'СЕТ СН'!$G$24</f>
        <v>3008.40130318</v>
      </c>
      <c r="X59" s="36">
        <f>SUMIFS(СВЦЭМ!$D$39:$D$782,СВЦЭМ!$A$39:$A$782,$A59,СВЦЭМ!$B$39:$B$782,X$47)+'СЕТ СН'!$G$14+СВЦЭМ!$D$10+'СЕТ СН'!$G$5-'СЕТ СН'!$G$24</f>
        <v>3093.5260899700002</v>
      </c>
      <c r="Y59" s="36">
        <f>SUMIFS(СВЦЭМ!$D$39:$D$782,СВЦЭМ!$A$39:$A$782,$A59,СВЦЭМ!$B$39:$B$782,Y$47)+'СЕТ СН'!$G$14+СВЦЭМ!$D$10+'СЕТ СН'!$G$5-'СЕТ СН'!$G$24</f>
        <v>3085.8814896700001</v>
      </c>
    </row>
    <row r="60" spans="1:25" ht="15.75" x14ac:dyDescent="0.2">
      <c r="A60" s="35">
        <f t="shared" si="1"/>
        <v>44513</v>
      </c>
      <c r="B60" s="36">
        <f>SUMIFS(СВЦЭМ!$D$39:$D$782,СВЦЭМ!$A$39:$A$782,$A60,СВЦЭМ!$B$39:$B$782,B$47)+'СЕТ СН'!$G$14+СВЦЭМ!$D$10+'СЕТ СН'!$G$5-'СЕТ СН'!$G$24</f>
        <v>3039.2962870700003</v>
      </c>
      <c r="C60" s="36">
        <f>SUMIFS(СВЦЭМ!$D$39:$D$782,СВЦЭМ!$A$39:$A$782,$A60,СВЦЭМ!$B$39:$B$782,C$47)+'СЕТ СН'!$G$14+СВЦЭМ!$D$10+'СЕТ СН'!$G$5-'СЕТ СН'!$G$24</f>
        <v>3054.08049957</v>
      </c>
      <c r="D60" s="36">
        <f>SUMIFS(СВЦЭМ!$D$39:$D$782,СВЦЭМ!$A$39:$A$782,$A60,СВЦЭМ!$B$39:$B$782,D$47)+'СЕТ СН'!$G$14+СВЦЭМ!$D$10+'СЕТ СН'!$G$5-'СЕТ СН'!$G$24</f>
        <v>3072.1113689200001</v>
      </c>
      <c r="E60" s="36">
        <f>SUMIFS(СВЦЭМ!$D$39:$D$782,СВЦЭМ!$A$39:$A$782,$A60,СВЦЭМ!$B$39:$B$782,E$47)+'СЕТ СН'!$G$14+СВЦЭМ!$D$10+'СЕТ СН'!$G$5-'СЕТ СН'!$G$24</f>
        <v>3074.5469788800001</v>
      </c>
      <c r="F60" s="36">
        <f>SUMIFS(СВЦЭМ!$D$39:$D$782,СВЦЭМ!$A$39:$A$782,$A60,СВЦЭМ!$B$39:$B$782,F$47)+'СЕТ СН'!$G$14+СВЦЭМ!$D$10+'СЕТ СН'!$G$5-'СЕТ СН'!$G$24</f>
        <v>3069.1380291800001</v>
      </c>
      <c r="G60" s="36">
        <f>SUMIFS(СВЦЭМ!$D$39:$D$782,СВЦЭМ!$A$39:$A$782,$A60,СВЦЭМ!$B$39:$B$782,G$47)+'СЕТ СН'!$G$14+СВЦЭМ!$D$10+'СЕТ СН'!$G$5-'СЕТ СН'!$G$24</f>
        <v>3051.40186094</v>
      </c>
      <c r="H60" s="36">
        <f>SUMIFS(СВЦЭМ!$D$39:$D$782,СВЦЭМ!$A$39:$A$782,$A60,СВЦЭМ!$B$39:$B$782,H$47)+'СЕТ СН'!$G$14+СВЦЭМ!$D$10+'СЕТ СН'!$G$5-'СЕТ СН'!$G$24</f>
        <v>3001.0856001000002</v>
      </c>
      <c r="I60" s="36">
        <f>SUMIFS(СВЦЭМ!$D$39:$D$782,СВЦЭМ!$A$39:$A$782,$A60,СВЦЭМ!$B$39:$B$782,I$47)+'СЕТ СН'!$G$14+СВЦЭМ!$D$10+'СЕТ СН'!$G$5-'СЕТ СН'!$G$24</f>
        <v>2959.4044374499999</v>
      </c>
      <c r="J60" s="36">
        <f>SUMIFS(СВЦЭМ!$D$39:$D$782,СВЦЭМ!$A$39:$A$782,$A60,СВЦЭМ!$B$39:$B$782,J$47)+'СЕТ СН'!$G$14+СВЦЭМ!$D$10+'СЕТ СН'!$G$5-'СЕТ СН'!$G$24</f>
        <v>2977.9122608500002</v>
      </c>
      <c r="K60" s="36">
        <f>SUMIFS(СВЦЭМ!$D$39:$D$782,СВЦЭМ!$A$39:$A$782,$A60,СВЦЭМ!$B$39:$B$782,K$47)+'СЕТ СН'!$G$14+СВЦЭМ!$D$10+'СЕТ СН'!$G$5-'СЕТ СН'!$G$24</f>
        <v>3019.45451619</v>
      </c>
      <c r="L60" s="36">
        <f>SUMIFS(СВЦЭМ!$D$39:$D$782,СВЦЭМ!$A$39:$A$782,$A60,СВЦЭМ!$B$39:$B$782,L$47)+'СЕТ СН'!$G$14+СВЦЭМ!$D$10+'СЕТ СН'!$G$5-'СЕТ СН'!$G$24</f>
        <v>3031.7938078900002</v>
      </c>
      <c r="M60" s="36">
        <f>SUMIFS(СВЦЭМ!$D$39:$D$782,СВЦЭМ!$A$39:$A$782,$A60,СВЦЭМ!$B$39:$B$782,M$47)+'СЕТ СН'!$G$14+СВЦЭМ!$D$10+'СЕТ СН'!$G$5-'СЕТ СН'!$G$24</f>
        <v>3027.4669347999998</v>
      </c>
      <c r="N60" s="36">
        <f>SUMIFS(СВЦЭМ!$D$39:$D$782,СВЦЭМ!$A$39:$A$782,$A60,СВЦЭМ!$B$39:$B$782,N$47)+'СЕТ СН'!$G$14+СВЦЭМ!$D$10+'СЕТ СН'!$G$5-'СЕТ СН'!$G$24</f>
        <v>3021.5338113500002</v>
      </c>
      <c r="O60" s="36">
        <f>SUMIFS(СВЦЭМ!$D$39:$D$782,СВЦЭМ!$A$39:$A$782,$A60,СВЦЭМ!$B$39:$B$782,O$47)+'СЕТ СН'!$G$14+СВЦЭМ!$D$10+'СЕТ СН'!$G$5-'СЕТ СН'!$G$24</f>
        <v>3016.4681128100001</v>
      </c>
      <c r="P60" s="36">
        <f>SUMIFS(СВЦЭМ!$D$39:$D$782,СВЦЭМ!$A$39:$A$782,$A60,СВЦЭМ!$B$39:$B$782,P$47)+'СЕТ СН'!$G$14+СВЦЭМ!$D$10+'СЕТ СН'!$G$5-'СЕТ СН'!$G$24</f>
        <v>3009.53420349</v>
      </c>
      <c r="Q60" s="36">
        <f>SUMIFS(СВЦЭМ!$D$39:$D$782,СВЦЭМ!$A$39:$A$782,$A60,СВЦЭМ!$B$39:$B$782,Q$47)+'СЕТ СН'!$G$14+СВЦЭМ!$D$10+'СЕТ СН'!$G$5-'СЕТ СН'!$G$24</f>
        <v>3007.27335894</v>
      </c>
      <c r="R60" s="36">
        <f>SUMIFS(СВЦЭМ!$D$39:$D$782,СВЦЭМ!$A$39:$A$782,$A60,СВЦЭМ!$B$39:$B$782,R$47)+'СЕТ СН'!$G$14+СВЦЭМ!$D$10+'СЕТ СН'!$G$5-'СЕТ СН'!$G$24</f>
        <v>2999.3584807100001</v>
      </c>
      <c r="S60" s="36">
        <f>SUMIFS(СВЦЭМ!$D$39:$D$782,СВЦЭМ!$A$39:$A$782,$A60,СВЦЭМ!$B$39:$B$782,S$47)+'СЕТ СН'!$G$14+СВЦЭМ!$D$10+'СЕТ СН'!$G$5-'СЕТ СН'!$G$24</f>
        <v>3011.6744219500001</v>
      </c>
      <c r="T60" s="36">
        <f>SUMIFS(СВЦЭМ!$D$39:$D$782,СВЦЭМ!$A$39:$A$782,$A60,СВЦЭМ!$B$39:$B$782,T$47)+'СЕТ СН'!$G$14+СВЦЭМ!$D$10+'СЕТ СН'!$G$5-'СЕТ СН'!$G$24</f>
        <v>2958.4888838100001</v>
      </c>
      <c r="U60" s="36">
        <f>SUMIFS(СВЦЭМ!$D$39:$D$782,СВЦЭМ!$A$39:$A$782,$A60,СВЦЭМ!$B$39:$B$782,U$47)+'СЕТ СН'!$G$14+СВЦЭМ!$D$10+'СЕТ СН'!$G$5-'СЕТ СН'!$G$24</f>
        <v>2933.48288181</v>
      </c>
      <c r="V60" s="36">
        <f>SUMIFS(СВЦЭМ!$D$39:$D$782,СВЦЭМ!$A$39:$A$782,$A60,СВЦЭМ!$B$39:$B$782,V$47)+'СЕТ СН'!$G$14+СВЦЭМ!$D$10+'СЕТ СН'!$G$5-'СЕТ СН'!$G$24</f>
        <v>2936.8376613800001</v>
      </c>
      <c r="W60" s="36">
        <f>SUMIFS(СВЦЭМ!$D$39:$D$782,СВЦЭМ!$A$39:$A$782,$A60,СВЦЭМ!$B$39:$B$782,W$47)+'СЕТ СН'!$G$14+СВЦЭМ!$D$10+'СЕТ СН'!$G$5-'СЕТ СН'!$G$24</f>
        <v>2946.8248075000001</v>
      </c>
      <c r="X60" s="36">
        <f>SUMIFS(СВЦЭМ!$D$39:$D$782,СВЦЭМ!$A$39:$A$782,$A60,СВЦЭМ!$B$39:$B$782,X$47)+'СЕТ СН'!$G$14+СВЦЭМ!$D$10+'СЕТ СН'!$G$5-'СЕТ СН'!$G$24</f>
        <v>2969.18782328</v>
      </c>
      <c r="Y60" s="36">
        <f>SUMIFS(СВЦЭМ!$D$39:$D$782,СВЦЭМ!$A$39:$A$782,$A60,СВЦЭМ!$B$39:$B$782,Y$47)+'СЕТ СН'!$G$14+СВЦЭМ!$D$10+'СЕТ СН'!$G$5-'СЕТ СН'!$G$24</f>
        <v>2995.6957215299999</v>
      </c>
    </row>
    <row r="61" spans="1:25" ht="15.75" x14ac:dyDescent="0.2">
      <c r="A61" s="35">
        <f t="shared" si="1"/>
        <v>44514</v>
      </c>
      <c r="B61" s="36">
        <f>SUMIFS(СВЦЭМ!$D$39:$D$782,СВЦЭМ!$A$39:$A$782,$A61,СВЦЭМ!$B$39:$B$782,B$47)+'СЕТ СН'!$G$14+СВЦЭМ!$D$10+'СЕТ СН'!$G$5-'СЕТ СН'!$G$24</f>
        <v>3030.8882504600001</v>
      </c>
      <c r="C61" s="36">
        <f>SUMIFS(СВЦЭМ!$D$39:$D$782,СВЦЭМ!$A$39:$A$782,$A61,СВЦЭМ!$B$39:$B$782,C$47)+'СЕТ СН'!$G$14+СВЦЭМ!$D$10+'СЕТ СН'!$G$5-'СЕТ СН'!$G$24</f>
        <v>3050.4211074</v>
      </c>
      <c r="D61" s="36">
        <f>SUMIFS(СВЦЭМ!$D$39:$D$782,СВЦЭМ!$A$39:$A$782,$A61,СВЦЭМ!$B$39:$B$782,D$47)+'СЕТ СН'!$G$14+СВЦЭМ!$D$10+'СЕТ СН'!$G$5-'СЕТ СН'!$G$24</f>
        <v>3076.6224131099998</v>
      </c>
      <c r="E61" s="36">
        <f>SUMIFS(СВЦЭМ!$D$39:$D$782,СВЦЭМ!$A$39:$A$782,$A61,СВЦЭМ!$B$39:$B$782,E$47)+'СЕТ СН'!$G$14+СВЦЭМ!$D$10+'СЕТ СН'!$G$5-'СЕТ СН'!$G$24</f>
        <v>3086.5994206800001</v>
      </c>
      <c r="F61" s="36">
        <f>SUMIFS(СВЦЭМ!$D$39:$D$782,СВЦЭМ!$A$39:$A$782,$A61,СВЦЭМ!$B$39:$B$782,F$47)+'СЕТ СН'!$G$14+СВЦЭМ!$D$10+'СЕТ СН'!$G$5-'СЕТ СН'!$G$24</f>
        <v>3079.27786457</v>
      </c>
      <c r="G61" s="36">
        <f>SUMIFS(СВЦЭМ!$D$39:$D$782,СВЦЭМ!$A$39:$A$782,$A61,СВЦЭМ!$B$39:$B$782,G$47)+'СЕТ СН'!$G$14+СВЦЭМ!$D$10+'СЕТ СН'!$G$5-'СЕТ СН'!$G$24</f>
        <v>3084.0008680299998</v>
      </c>
      <c r="H61" s="36">
        <f>SUMIFS(СВЦЭМ!$D$39:$D$782,СВЦЭМ!$A$39:$A$782,$A61,СВЦЭМ!$B$39:$B$782,H$47)+'СЕТ СН'!$G$14+СВЦЭМ!$D$10+'СЕТ СН'!$G$5-'СЕТ СН'!$G$24</f>
        <v>3061.7177319399998</v>
      </c>
      <c r="I61" s="36">
        <f>SUMIFS(СВЦЭМ!$D$39:$D$782,СВЦЭМ!$A$39:$A$782,$A61,СВЦЭМ!$B$39:$B$782,I$47)+'СЕТ СН'!$G$14+СВЦЭМ!$D$10+'СЕТ СН'!$G$5-'СЕТ СН'!$G$24</f>
        <v>3028.8449089400001</v>
      </c>
      <c r="J61" s="36">
        <f>SUMIFS(СВЦЭМ!$D$39:$D$782,СВЦЭМ!$A$39:$A$782,$A61,СВЦЭМ!$B$39:$B$782,J$47)+'СЕТ СН'!$G$14+СВЦЭМ!$D$10+'СЕТ СН'!$G$5-'СЕТ СН'!$G$24</f>
        <v>3000.7199633800001</v>
      </c>
      <c r="K61" s="36">
        <f>SUMIFS(СВЦЭМ!$D$39:$D$782,СВЦЭМ!$A$39:$A$782,$A61,СВЦЭМ!$B$39:$B$782,K$47)+'СЕТ СН'!$G$14+СВЦЭМ!$D$10+'СЕТ СН'!$G$5-'СЕТ СН'!$G$24</f>
        <v>2989.9025169000001</v>
      </c>
      <c r="L61" s="36">
        <f>SUMIFS(СВЦЭМ!$D$39:$D$782,СВЦЭМ!$A$39:$A$782,$A61,СВЦЭМ!$B$39:$B$782,L$47)+'СЕТ СН'!$G$14+СВЦЭМ!$D$10+'СЕТ СН'!$G$5-'СЕТ СН'!$G$24</f>
        <v>2982.39672015</v>
      </c>
      <c r="M61" s="36">
        <f>SUMIFS(СВЦЭМ!$D$39:$D$782,СВЦЭМ!$A$39:$A$782,$A61,СВЦЭМ!$B$39:$B$782,M$47)+'СЕТ СН'!$G$14+СВЦЭМ!$D$10+'СЕТ СН'!$G$5-'СЕТ СН'!$G$24</f>
        <v>2966.89037444</v>
      </c>
      <c r="N61" s="36">
        <f>SUMIFS(СВЦЭМ!$D$39:$D$782,СВЦЭМ!$A$39:$A$782,$A61,СВЦЭМ!$B$39:$B$782,N$47)+'СЕТ СН'!$G$14+СВЦЭМ!$D$10+'СЕТ СН'!$G$5-'СЕТ СН'!$G$24</f>
        <v>2963.7808391500002</v>
      </c>
      <c r="O61" s="36">
        <f>SUMIFS(СВЦЭМ!$D$39:$D$782,СВЦЭМ!$A$39:$A$782,$A61,СВЦЭМ!$B$39:$B$782,O$47)+'СЕТ СН'!$G$14+СВЦЭМ!$D$10+'СЕТ СН'!$G$5-'СЕТ СН'!$G$24</f>
        <v>2968.74915581</v>
      </c>
      <c r="P61" s="36">
        <f>SUMIFS(СВЦЭМ!$D$39:$D$782,СВЦЭМ!$A$39:$A$782,$A61,СВЦЭМ!$B$39:$B$782,P$47)+'СЕТ СН'!$G$14+СВЦЭМ!$D$10+'СЕТ СН'!$G$5-'СЕТ СН'!$G$24</f>
        <v>2981.0062097700002</v>
      </c>
      <c r="Q61" s="36">
        <f>SUMIFS(СВЦЭМ!$D$39:$D$782,СВЦЭМ!$A$39:$A$782,$A61,СВЦЭМ!$B$39:$B$782,Q$47)+'СЕТ СН'!$G$14+СВЦЭМ!$D$10+'СЕТ СН'!$G$5-'СЕТ СН'!$G$24</f>
        <v>2991.53580715</v>
      </c>
      <c r="R61" s="36">
        <f>SUMIFS(СВЦЭМ!$D$39:$D$782,СВЦЭМ!$A$39:$A$782,$A61,СВЦЭМ!$B$39:$B$782,R$47)+'СЕТ СН'!$G$14+СВЦЭМ!$D$10+'СЕТ СН'!$G$5-'СЕТ СН'!$G$24</f>
        <v>2998.0316137199998</v>
      </c>
      <c r="S61" s="36">
        <f>SUMIFS(СВЦЭМ!$D$39:$D$782,СВЦЭМ!$A$39:$A$782,$A61,СВЦЭМ!$B$39:$B$782,S$47)+'СЕТ СН'!$G$14+СВЦЭМ!$D$10+'СЕТ СН'!$G$5-'СЕТ СН'!$G$24</f>
        <v>2943.7931091099999</v>
      </c>
      <c r="T61" s="36">
        <f>SUMIFS(СВЦЭМ!$D$39:$D$782,СВЦЭМ!$A$39:$A$782,$A61,СВЦЭМ!$B$39:$B$782,T$47)+'СЕТ СН'!$G$14+СВЦЭМ!$D$10+'СЕТ СН'!$G$5-'СЕТ СН'!$G$24</f>
        <v>2923.1509713599999</v>
      </c>
      <c r="U61" s="36">
        <f>SUMIFS(СВЦЭМ!$D$39:$D$782,СВЦЭМ!$A$39:$A$782,$A61,СВЦЭМ!$B$39:$B$782,U$47)+'СЕТ СН'!$G$14+СВЦЭМ!$D$10+'СЕТ СН'!$G$5-'СЕТ СН'!$G$24</f>
        <v>2920.6450455700001</v>
      </c>
      <c r="V61" s="36">
        <f>SUMIFS(СВЦЭМ!$D$39:$D$782,СВЦЭМ!$A$39:$A$782,$A61,СВЦЭМ!$B$39:$B$782,V$47)+'СЕТ СН'!$G$14+СВЦЭМ!$D$10+'СЕТ СН'!$G$5-'СЕТ СН'!$G$24</f>
        <v>2908.5760901799999</v>
      </c>
      <c r="W61" s="36">
        <f>SUMIFS(СВЦЭМ!$D$39:$D$782,СВЦЭМ!$A$39:$A$782,$A61,СВЦЭМ!$B$39:$B$782,W$47)+'СЕТ СН'!$G$14+СВЦЭМ!$D$10+'СЕТ СН'!$G$5-'СЕТ СН'!$G$24</f>
        <v>2938.0314623499999</v>
      </c>
      <c r="X61" s="36">
        <f>SUMIFS(СВЦЭМ!$D$39:$D$782,СВЦЭМ!$A$39:$A$782,$A61,СВЦЭМ!$B$39:$B$782,X$47)+'СЕТ СН'!$G$14+СВЦЭМ!$D$10+'СЕТ СН'!$G$5-'СЕТ СН'!$G$24</f>
        <v>2956.9989706199999</v>
      </c>
      <c r="Y61" s="36">
        <f>SUMIFS(СВЦЭМ!$D$39:$D$782,СВЦЭМ!$A$39:$A$782,$A61,СВЦЭМ!$B$39:$B$782,Y$47)+'СЕТ СН'!$G$14+СВЦЭМ!$D$10+'СЕТ СН'!$G$5-'СЕТ СН'!$G$24</f>
        <v>2989.4328302900003</v>
      </c>
    </row>
    <row r="62" spans="1:25" ht="15.75" x14ac:dyDescent="0.2">
      <c r="A62" s="35">
        <f t="shared" si="1"/>
        <v>44515</v>
      </c>
      <c r="B62" s="36">
        <f>SUMIFS(СВЦЭМ!$D$39:$D$782,СВЦЭМ!$A$39:$A$782,$A62,СВЦЭМ!$B$39:$B$782,B$47)+'СЕТ СН'!$G$14+СВЦЭМ!$D$10+'СЕТ СН'!$G$5-'СЕТ СН'!$G$24</f>
        <v>2971.4296401900001</v>
      </c>
      <c r="C62" s="36">
        <f>SUMIFS(СВЦЭМ!$D$39:$D$782,СВЦЭМ!$A$39:$A$782,$A62,СВЦЭМ!$B$39:$B$782,C$47)+'СЕТ СН'!$G$14+СВЦЭМ!$D$10+'СЕТ СН'!$G$5-'СЕТ СН'!$G$24</f>
        <v>3015.33063279</v>
      </c>
      <c r="D62" s="36">
        <f>SUMIFS(СВЦЭМ!$D$39:$D$782,СВЦЭМ!$A$39:$A$782,$A62,СВЦЭМ!$B$39:$B$782,D$47)+'СЕТ СН'!$G$14+СВЦЭМ!$D$10+'СЕТ СН'!$G$5-'СЕТ СН'!$G$24</f>
        <v>3028.46611476</v>
      </c>
      <c r="E62" s="36">
        <f>SUMIFS(СВЦЭМ!$D$39:$D$782,СВЦЭМ!$A$39:$A$782,$A62,СВЦЭМ!$B$39:$B$782,E$47)+'СЕТ СН'!$G$14+СВЦЭМ!$D$10+'СЕТ СН'!$G$5-'СЕТ СН'!$G$24</f>
        <v>3022.91609156</v>
      </c>
      <c r="F62" s="36">
        <f>SUMIFS(СВЦЭМ!$D$39:$D$782,СВЦЭМ!$A$39:$A$782,$A62,СВЦЭМ!$B$39:$B$782,F$47)+'СЕТ СН'!$G$14+СВЦЭМ!$D$10+'СЕТ СН'!$G$5-'СЕТ СН'!$G$24</f>
        <v>3013.6632312199999</v>
      </c>
      <c r="G62" s="36">
        <f>SUMIFS(СВЦЭМ!$D$39:$D$782,СВЦЭМ!$A$39:$A$782,$A62,СВЦЭМ!$B$39:$B$782,G$47)+'СЕТ СН'!$G$14+СВЦЭМ!$D$10+'СЕТ СН'!$G$5-'СЕТ СН'!$G$24</f>
        <v>3005.48905995</v>
      </c>
      <c r="H62" s="36">
        <f>SUMIFS(СВЦЭМ!$D$39:$D$782,СВЦЭМ!$A$39:$A$782,$A62,СВЦЭМ!$B$39:$B$782,H$47)+'СЕТ СН'!$G$14+СВЦЭМ!$D$10+'СЕТ СН'!$G$5-'СЕТ СН'!$G$24</f>
        <v>3087.2882769100001</v>
      </c>
      <c r="I62" s="36">
        <f>SUMIFS(СВЦЭМ!$D$39:$D$782,СВЦЭМ!$A$39:$A$782,$A62,СВЦЭМ!$B$39:$B$782,I$47)+'СЕТ СН'!$G$14+СВЦЭМ!$D$10+'СЕТ СН'!$G$5-'СЕТ СН'!$G$24</f>
        <v>3055.6161358700001</v>
      </c>
      <c r="J62" s="36">
        <f>SUMIFS(СВЦЭМ!$D$39:$D$782,СВЦЭМ!$A$39:$A$782,$A62,СВЦЭМ!$B$39:$B$782,J$47)+'СЕТ СН'!$G$14+СВЦЭМ!$D$10+'СЕТ СН'!$G$5-'СЕТ СН'!$G$24</f>
        <v>2992.38967409</v>
      </c>
      <c r="K62" s="36">
        <f>SUMIFS(СВЦЭМ!$D$39:$D$782,СВЦЭМ!$A$39:$A$782,$A62,СВЦЭМ!$B$39:$B$782,K$47)+'СЕТ СН'!$G$14+СВЦЭМ!$D$10+'СЕТ СН'!$G$5-'СЕТ СН'!$G$24</f>
        <v>2964.8974552999998</v>
      </c>
      <c r="L62" s="36">
        <f>SUMIFS(СВЦЭМ!$D$39:$D$782,СВЦЭМ!$A$39:$A$782,$A62,СВЦЭМ!$B$39:$B$782,L$47)+'СЕТ СН'!$G$14+СВЦЭМ!$D$10+'СЕТ СН'!$G$5-'СЕТ СН'!$G$24</f>
        <v>2961.5614323899999</v>
      </c>
      <c r="M62" s="36">
        <f>SUMIFS(СВЦЭМ!$D$39:$D$782,СВЦЭМ!$A$39:$A$782,$A62,СВЦЭМ!$B$39:$B$782,M$47)+'СЕТ СН'!$G$14+СВЦЭМ!$D$10+'СЕТ СН'!$G$5-'СЕТ СН'!$G$24</f>
        <v>2953.5945008899998</v>
      </c>
      <c r="N62" s="36">
        <f>SUMIFS(СВЦЭМ!$D$39:$D$782,СВЦЭМ!$A$39:$A$782,$A62,СВЦЭМ!$B$39:$B$782,N$47)+'СЕТ СН'!$G$14+СВЦЭМ!$D$10+'СЕТ СН'!$G$5-'СЕТ СН'!$G$24</f>
        <v>2949.3869482300001</v>
      </c>
      <c r="O62" s="36">
        <f>SUMIFS(СВЦЭМ!$D$39:$D$782,СВЦЭМ!$A$39:$A$782,$A62,СВЦЭМ!$B$39:$B$782,O$47)+'СЕТ СН'!$G$14+СВЦЭМ!$D$10+'СЕТ СН'!$G$5-'СЕТ СН'!$G$24</f>
        <v>2958.3192901399998</v>
      </c>
      <c r="P62" s="36">
        <f>SUMIFS(СВЦЭМ!$D$39:$D$782,СВЦЭМ!$A$39:$A$782,$A62,СВЦЭМ!$B$39:$B$782,P$47)+'СЕТ СН'!$G$14+СВЦЭМ!$D$10+'СЕТ СН'!$G$5-'СЕТ СН'!$G$24</f>
        <v>2955.04951983</v>
      </c>
      <c r="Q62" s="36">
        <f>SUMIFS(СВЦЭМ!$D$39:$D$782,СВЦЭМ!$A$39:$A$782,$A62,СВЦЭМ!$B$39:$B$782,Q$47)+'СЕТ СН'!$G$14+СВЦЭМ!$D$10+'СЕТ СН'!$G$5-'СЕТ СН'!$G$24</f>
        <v>3010.0250159400002</v>
      </c>
      <c r="R62" s="36">
        <f>SUMIFS(СВЦЭМ!$D$39:$D$782,СВЦЭМ!$A$39:$A$782,$A62,СВЦЭМ!$B$39:$B$782,R$47)+'СЕТ СН'!$G$14+СВЦЭМ!$D$10+'СЕТ СН'!$G$5-'СЕТ СН'!$G$24</f>
        <v>3028.4803503600001</v>
      </c>
      <c r="S62" s="36">
        <f>SUMIFS(СВЦЭМ!$D$39:$D$782,СВЦЭМ!$A$39:$A$782,$A62,СВЦЭМ!$B$39:$B$782,S$47)+'СЕТ СН'!$G$14+СВЦЭМ!$D$10+'СЕТ СН'!$G$5-'СЕТ СН'!$G$24</f>
        <v>2993.3690353100001</v>
      </c>
      <c r="T62" s="36">
        <f>SUMIFS(СВЦЭМ!$D$39:$D$782,СВЦЭМ!$A$39:$A$782,$A62,СВЦЭМ!$B$39:$B$782,T$47)+'СЕТ СН'!$G$14+СВЦЭМ!$D$10+'СЕТ СН'!$G$5-'СЕТ СН'!$G$24</f>
        <v>2964.9082726500001</v>
      </c>
      <c r="U62" s="36">
        <f>SUMIFS(СВЦЭМ!$D$39:$D$782,СВЦЭМ!$A$39:$A$782,$A62,СВЦЭМ!$B$39:$B$782,U$47)+'СЕТ СН'!$G$14+СВЦЭМ!$D$10+'СЕТ СН'!$G$5-'СЕТ СН'!$G$24</f>
        <v>2947.8189353100001</v>
      </c>
      <c r="V62" s="36">
        <f>SUMIFS(СВЦЭМ!$D$39:$D$782,СВЦЭМ!$A$39:$A$782,$A62,СВЦЭМ!$B$39:$B$782,V$47)+'СЕТ СН'!$G$14+СВЦЭМ!$D$10+'СЕТ СН'!$G$5-'СЕТ СН'!$G$24</f>
        <v>2950.0616955200003</v>
      </c>
      <c r="W62" s="36">
        <f>SUMIFS(СВЦЭМ!$D$39:$D$782,СВЦЭМ!$A$39:$A$782,$A62,СВЦЭМ!$B$39:$B$782,W$47)+'СЕТ СН'!$G$14+СВЦЭМ!$D$10+'СЕТ СН'!$G$5-'СЕТ СН'!$G$24</f>
        <v>2944.7686113499999</v>
      </c>
      <c r="X62" s="36">
        <f>SUMIFS(СВЦЭМ!$D$39:$D$782,СВЦЭМ!$A$39:$A$782,$A62,СВЦЭМ!$B$39:$B$782,X$47)+'СЕТ СН'!$G$14+СВЦЭМ!$D$10+'СЕТ СН'!$G$5-'СЕТ СН'!$G$24</f>
        <v>2938.7081407599999</v>
      </c>
      <c r="Y62" s="36">
        <f>SUMIFS(СВЦЭМ!$D$39:$D$782,СВЦЭМ!$A$39:$A$782,$A62,СВЦЭМ!$B$39:$B$782,Y$47)+'СЕТ СН'!$G$14+СВЦЭМ!$D$10+'СЕТ СН'!$G$5-'СЕТ СН'!$G$24</f>
        <v>2970.3557197099999</v>
      </c>
    </row>
    <row r="63" spans="1:25" ht="15.75" x14ac:dyDescent="0.2">
      <c r="A63" s="35">
        <f t="shared" si="1"/>
        <v>44516</v>
      </c>
      <c r="B63" s="36">
        <f>SUMIFS(СВЦЭМ!$D$39:$D$782,СВЦЭМ!$A$39:$A$782,$A63,СВЦЭМ!$B$39:$B$782,B$47)+'СЕТ СН'!$G$14+СВЦЭМ!$D$10+'СЕТ СН'!$G$5-'СЕТ СН'!$G$24</f>
        <v>3020.2143308900004</v>
      </c>
      <c r="C63" s="36">
        <f>SUMIFS(СВЦЭМ!$D$39:$D$782,СВЦЭМ!$A$39:$A$782,$A63,СВЦЭМ!$B$39:$B$782,C$47)+'СЕТ СН'!$G$14+СВЦЭМ!$D$10+'СЕТ СН'!$G$5-'СЕТ СН'!$G$24</f>
        <v>3089.2706815700003</v>
      </c>
      <c r="D63" s="36">
        <f>SUMIFS(СВЦЭМ!$D$39:$D$782,СВЦЭМ!$A$39:$A$782,$A63,СВЦЭМ!$B$39:$B$782,D$47)+'СЕТ СН'!$G$14+СВЦЭМ!$D$10+'СЕТ СН'!$G$5-'СЕТ СН'!$G$24</f>
        <v>3088.7649485100001</v>
      </c>
      <c r="E63" s="36">
        <f>SUMIFS(СВЦЭМ!$D$39:$D$782,СВЦЭМ!$A$39:$A$782,$A63,СВЦЭМ!$B$39:$B$782,E$47)+'СЕТ СН'!$G$14+СВЦЭМ!$D$10+'СЕТ СН'!$G$5-'СЕТ СН'!$G$24</f>
        <v>3101.9110283600003</v>
      </c>
      <c r="F63" s="36">
        <f>SUMIFS(СВЦЭМ!$D$39:$D$782,СВЦЭМ!$A$39:$A$782,$A63,СВЦЭМ!$B$39:$B$782,F$47)+'СЕТ СН'!$G$14+СВЦЭМ!$D$10+'СЕТ СН'!$G$5-'СЕТ СН'!$G$24</f>
        <v>3093.4852122399998</v>
      </c>
      <c r="G63" s="36">
        <f>SUMIFS(СВЦЭМ!$D$39:$D$782,СВЦЭМ!$A$39:$A$782,$A63,СВЦЭМ!$B$39:$B$782,G$47)+'СЕТ СН'!$G$14+СВЦЭМ!$D$10+'СЕТ СН'!$G$5-'СЕТ СН'!$G$24</f>
        <v>3076.7819276700002</v>
      </c>
      <c r="H63" s="36">
        <f>SUMIFS(СВЦЭМ!$D$39:$D$782,СВЦЭМ!$A$39:$A$782,$A63,СВЦЭМ!$B$39:$B$782,H$47)+'СЕТ СН'!$G$14+СВЦЭМ!$D$10+'СЕТ СН'!$G$5-'СЕТ СН'!$G$24</f>
        <v>3022.1481183699998</v>
      </c>
      <c r="I63" s="36">
        <f>SUMIFS(СВЦЭМ!$D$39:$D$782,СВЦЭМ!$A$39:$A$782,$A63,СВЦЭМ!$B$39:$B$782,I$47)+'СЕТ СН'!$G$14+СВЦЭМ!$D$10+'СЕТ СН'!$G$5-'СЕТ СН'!$G$24</f>
        <v>2989.3518643299999</v>
      </c>
      <c r="J63" s="36">
        <f>SUMIFS(СВЦЭМ!$D$39:$D$782,СВЦЭМ!$A$39:$A$782,$A63,СВЦЭМ!$B$39:$B$782,J$47)+'СЕТ СН'!$G$14+СВЦЭМ!$D$10+'СЕТ СН'!$G$5-'СЕТ СН'!$G$24</f>
        <v>2965.6312677400001</v>
      </c>
      <c r="K63" s="36">
        <f>SUMIFS(СВЦЭМ!$D$39:$D$782,СВЦЭМ!$A$39:$A$782,$A63,СВЦЭМ!$B$39:$B$782,K$47)+'СЕТ СН'!$G$14+СВЦЭМ!$D$10+'СЕТ СН'!$G$5-'СЕТ СН'!$G$24</f>
        <v>2959.6032844400002</v>
      </c>
      <c r="L63" s="36">
        <f>SUMIFS(СВЦЭМ!$D$39:$D$782,СВЦЭМ!$A$39:$A$782,$A63,СВЦЭМ!$B$39:$B$782,L$47)+'СЕТ СН'!$G$14+СВЦЭМ!$D$10+'СЕТ СН'!$G$5-'СЕТ СН'!$G$24</f>
        <v>2953.6863285999998</v>
      </c>
      <c r="M63" s="36">
        <f>SUMIFS(СВЦЭМ!$D$39:$D$782,СВЦЭМ!$A$39:$A$782,$A63,СВЦЭМ!$B$39:$B$782,M$47)+'СЕТ СН'!$G$14+СВЦЭМ!$D$10+'СЕТ СН'!$G$5-'СЕТ СН'!$G$24</f>
        <v>2965.0599915900002</v>
      </c>
      <c r="N63" s="36">
        <f>SUMIFS(СВЦЭМ!$D$39:$D$782,СВЦЭМ!$A$39:$A$782,$A63,СВЦЭМ!$B$39:$B$782,N$47)+'СЕТ СН'!$G$14+СВЦЭМ!$D$10+'СЕТ СН'!$G$5-'СЕТ СН'!$G$24</f>
        <v>2978.3829643600002</v>
      </c>
      <c r="O63" s="36">
        <f>SUMIFS(СВЦЭМ!$D$39:$D$782,СВЦЭМ!$A$39:$A$782,$A63,СВЦЭМ!$B$39:$B$782,O$47)+'СЕТ СН'!$G$14+СВЦЭМ!$D$10+'СЕТ СН'!$G$5-'СЕТ СН'!$G$24</f>
        <v>2992.0117089700002</v>
      </c>
      <c r="P63" s="36">
        <f>SUMIFS(СВЦЭМ!$D$39:$D$782,СВЦЭМ!$A$39:$A$782,$A63,СВЦЭМ!$B$39:$B$782,P$47)+'СЕТ СН'!$G$14+СВЦЭМ!$D$10+'СЕТ СН'!$G$5-'СЕТ СН'!$G$24</f>
        <v>3000.5205745200001</v>
      </c>
      <c r="Q63" s="36">
        <f>SUMIFS(СВЦЭМ!$D$39:$D$782,СВЦЭМ!$A$39:$A$782,$A63,СВЦЭМ!$B$39:$B$782,Q$47)+'СЕТ СН'!$G$14+СВЦЭМ!$D$10+'СЕТ СН'!$G$5-'СЕТ СН'!$G$24</f>
        <v>3020.9116179600001</v>
      </c>
      <c r="R63" s="36">
        <f>SUMIFS(СВЦЭМ!$D$39:$D$782,СВЦЭМ!$A$39:$A$782,$A63,СВЦЭМ!$B$39:$B$782,R$47)+'СЕТ СН'!$G$14+СВЦЭМ!$D$10+'СЕТ СН'!$G$5-'СЕТ СН'!$G$24</f>
        <v>3037.8379951500001</v>
      </c>
      <c r="S63" s="36">
        <f>SUMIFS(СВЦЭМ!$D$39:$D$782,СВЦЭМ!$A$39:$A$782,$A63,СВЦЭМ!$B$39:$B$782,S$47)+'СЕТ СН'!$G$14+СВЦЭМ!$D$10+'СЕТ СН'!$G$5-'СЕТ СН'!$G$24</f>
        <v>2997.1561101100001</v>
      </c>
      <c r="T63" s="36">
        <f>SUMIFS(СВЦЭМ!$D$39:$D$782,СВЦЭМ!$A$39:$A$782,$A63,СВЦЭМ!$B$39:$B$782,T$47)+'СЕТ СН'!$G$14+СВЦЭМ!$D$10+'СЕТ СН'!$G$5-'СЕТ СН'!$G$24</f>
        <v>2962.3441036700001</v>
      </c>
      <c r="U63" s="36">
        <f>SUMIFS(СВЦЭМ!$D$39:$D$782,СВЦЭМ!$A$39:$A$782,$A63,СВЦЭМ!$B$39:$B$782,U$47)+'СЕТ СН'!$G$14+СВЦЭМ!$D$10+'СЕТ СН'!$G$5-'СЕТ СН'!$G$24</f>
        <v>2954.5467210799998</v>
      </c>
      <c r="V63" s="36">
        <f>SUMIFS(СВЦЭМ!$D$39:$D$782,СВЦЭМ!$A$39:$A$782,$A63,СВЦЭМ!$B$39:$B$782,V$47)+'СЕТ СН'!$G$14+СВЦЭМ!$D$10+'СЕТ СН'!$G$5-'СЕТ СН'!$G$24</f>
        <v>2970.49508517</v>
      </c>
      <c r="W63" s="36">
        <f>SUMIFS(СВЦЭМ!$D$39:$D$782,СВЦЭМ!$A$39:$A$782,$A63,СВЦЭМ!$B$39:$B$782,W$47)+'СЕТ СН'!$G$14+СВЦЭМ!$D$10+'СЕТ СН'!$G$5-'СЕТ СН'!$G$24</f>
        <v>2950.4237015099998</v>
      </c>
      <c r="X63" s="36">
        <f>SUMIFS(СВЦЭМ!$D$39:$D$782,СВЦЭМ!$A$39:$A$782,$A63,СВЦЭМ!$B$39:$B$782,X$47)+'СЕТ СН'!$G$14+СВЦЭМ!$D$10+'СЕТ СН'!$G$5-'СЕТ СН'!$G$24</f>
        <v>2956.9631411099999</v>
      </c>
      <c r="Y63" s="36">
        <f>SUMIFS(СВЦЭМ!$D$39:$D$782,СВЦЭМ!$A$39:$A$782,$A63,СВЦЭМ!$B$39:$B$782,Y$47)+'СЕТ СН'!$G$14+СВЦЭМ!$D$10+'СЕТ СН'!$G$5-'СЕТ СН'!$G$24</f>
        <v>2987.5272644300003</v>
      </c>
    </row>
    <row r="64" spans="1:25" ht="15.75" x14ac:dyDescent="0.2">
      <c r="A64" s="35">
        <f t="shared" si="1"/>
        <v>44517</v>
      </c>
      <c r="B64" s="36">
        <f>SUMIFS(СВЦЭМ!$D$39:$D$782,СВЦЭМ!$A$39:$A$782,$A64,СВЦЭМ!$B$39:$B$782,B$47)+'СЕТ СН'!$G$14+СВЦЭМ!$D$10+'СЕТ СН'!$G$5-'СЕТ СН'!$G$24</f>
        <v>3116.8587789000003</v>
      </c>
      <c r="C64" s="36">
        <f>SUMIFS(СВЦЭМ!$D$39:$D$782,СВЦЭМ!$A$39:$A$782,$A64,СВЦЭМ!$B$39:$B$782,C$47)+'СЕТ СН'!$G$14+СВЦЭМ!$D$10+'СЕТ СН'!$G$5-'СЕТ СН'!$G$24</f>
        <v>3146.9757526499998</v>
      </c>
      <c r="D64" s="36">
        <f>SUMIFS(СВЦЭМ!$D$39:$D$782,СВЦЭМ!$A$39:$A$782,$A64,СВЦЭМ!$B$39:$B$782,D$47)+'СЕТ СН'!$G$14+СВЦЭМ!$D$10+'СЕТ СН'!$G$5-'СЕТ СН'!$G$24</f>
        <v>3104.45838043</v>
      </c>
      <c r="E64" s="36">
        <f>SUMIFS(СВЦЭМ!$D$39:$D$782,СВЦЭМ!$A$39:$A$782,$A64,СВЦЭМ!$B$39:$B$782,E$47)+'СЕТ СН'!$G$14+СВЦЭМ!$D$10+'СЕТ СН'!$G$5-'СЕТ СН'!$G$24</f>
        <v>3084.8636117000001</v>
      </c>
      <c r="F64" s="36">
        <f>SUMIFS(СВЦЭМ!$D$39:$D$782,СВЦЭМ!$A$39:$A$782,$A64,СВЦЭМ!$B$39:$B$782,F$47)+'СЕТ СН'!$G$14+СВЦЭМ!$D$10+'СЕТ СН'!$G$5-'СЕТ СН'!$G$24</f>
        <v>3084.7459369099997</v>
      </c>
      <c r="G64" s="36">
        <f>SUMIFS(СВЦЭМ!$D$39:$D$782,СВЦЭМ!$A$39:$A$782,$A64,СВЦЭМ!$B$39:$B$782,G$47)+'СЕТ СН'!$G$14+СВЦЭМ!$D$10+'СЕТ СН'!$G$5-'СЕТ СН'!$G$24</f>
        <v>3082.7014820100003</v>
      </c>
      <c r="H64" s="36">
        <f>SUMIFS(СВЦЭМ!$D$39:$D$782,СВЦЭМ!$A$39:$A$782,$A64,СВЦЭМ!$B$39:$B$782,H$47)+'СЕТ СН'!$G$14+СВЦЭМ!$D$10+'СЕТ СН'!$G$5-'СЕТ СН'!$G$24</f>
        <v>3030.9723875600002</v>
      </c>
      <c r="I64" s="36">
        <f>SUMIFS(СВЦЭМ!$D$39:$D$782,СВЦЭМ!$A$39:$A$782,$A64,СВЦЭМ!$B$39:$B$782,I$47)+'СЕТ СН'!$G$14+СВЦЭМ!$D$10+'СЕТ СН'!$G$5-'СЕТ СН'!$G$24</f>
        <v>2978.2368387199999</v>
      </c>
      <c r="J64" s="36">
        <f>SUMIFS(СВЦЭМ!$D$39:$D$782,СВЦЭМ!$A$39:$A$782,$A64,СВЦЭМ!$B$39:$B$782,J$47)+'СЕТ СН'!$G$14+СВЦЭМ!$D$10+'СЕТ СН'!$G$5-'СЕТ СН'!$G$24</f>
        <v>2988.1648538700001</v>
      </c>
      <c r="K64" s="36">
        <f>SUMIFS(СВЦЭМ!$D$39:$D$782,СВЦЭМ!$A$39:$A$782,$A64,СВЦЭМ!$B$39:$B$782,K$47)+'СЕТ СН'!$G$14+СВЦЭМ!$D$10+'СЕТ СН'!$G$5-'СЕТ СН'!$G$24</f>
        <v>2990.7012653700003</v>
      </c>
      <c r="L64" s="36">
        <f>SUMIFS(СВЦЭМ!$D$39:$D$782,СВЦЭМ!$A$39:$A$782,$A64,СВЦЭМ!$B$39:$B$782,L$47)+'СЕТ СН'!$G$14+СВЦЭМ!$D$10+'СЕТ СН'!$G$5-'СЕТ СН'!$G$24</f>
        <v>3002.91277309</v>
      </c>
      <c r="M64" s="36">
        <f>SUMIFS(СВЦЭМ!$D$39:$D$782,СВЦЭМ!$A$39:$A$782,$A64,СВЦЭМ!$B$39:$B$782,M$47)+'СЕТ СН'!$G$14+СВЦЭМ!$D$10+'СЕТ СН'!$G$5-'СЕТ СН'!$G$24</f>
        <v>3009.81723745</v>
      </c>
      <c r="N64" s="36">
        <f>SUMIFS(СВЦЭМ!$D$39:$D$782,СВЦЭМ!$A$39:$A$782,$A64,СВЦЭМ!$B$39:$B$782,N$47)+'СЕТ СН'!$G$14+СВЦЭМ!$D$10+'СЕТ СН'!$G$5-'СЕТ СН'!$G$24</f>
        <v>3078.4791106299999</v>
      </c>
      <c r="O64" s="36">
        <f>SUMIFS(СВЦЭМ!$D$39:$D$782,СВЦЭМ!$A$39:$A$782,$A64,СВЦЭМ!$B$39:$B$782,O$47)+'СЕТ СН'!$G$14+СВЦЭМ!$D$10+'СЕТ СН'!$G$5-'СЕТ СН'!$G$24</f>
        <v>3080.8627542900003</v>
      </c>
      <c r="P64" s="36">
        <f>SUMIFS(СВЦЭМ!$D$39:$D$782,СВЦЭМ!$A$39:$A$782,$A64,СВЦЭМ!$B$39:$B$782,P$47)+'СЕТ СН'!$G$14+СВЦЭМ!$D$10+'СЕТ СН'!$G$5-'СЕТ СН'!$G$24</f>
        <v>3089.16352542</v>
      </c>
      <c r="Q64" s="36">
        <f>SUMIFS(СВЦЭМ!$D$39:$D$782,СВЦЭМ!$A$39:$A$782,$A64,СВЦЭМ!$B$39:$B$782,Q$47)+'СЕТ СН'!$G$14+СВЦЭМ!$D$10+'СЕТ СН'!$G$5-'СЕТ СН'!$G$24</f>
        <v>3087.2188333000004</v>
      </c>
      <c r="R64" s="36">
        <f>SUMIFS(СВЦЭМ!$D$39:$D$782,СВЦЭМ!$A$39:$A$782,$A64,СВЦЭМ!$B$39:$B$782,R$47)+'СЕТ СН'!$G$14+СВЦЭМ!$D$10+'СЕТ СН'!$G$5-'СЕТ СН'!$G$24</f>
        <v>3082.42864233</v>
      </c>
      <c r="S64" s="36">
        <f>SUMIFS(СВЦЭМ!$D$39:$D$782,СВЦЭМ!$A$39:$A$782,$A64,СВЦЭМ!$B$39:$B$782,S$47)+'СЕТ СН'!$G$14+СВЦЭМ!$D$10+'СЕТ СН'!$G$5-'СЕТ СН'!$G$24</f>
        <v>3053.7194275399997</v>
      </c>
      <c r="T64" s="36">
        <f>SUMIFS(СВЦЭМ!$D$39:$D$782,СВЦЭМ!$A$39:$A$782,$A64,СВЦЭМ!$B$39:$B$782,T$47)+'СЕТ СН'!$G$14+СВЦЭМ!$D$10+'СЕТ СН'!$G$5-'СЕТ СН'!$G$24</f>
        <v>2999.5119286899999</v>
      </c>
      <c r="U64" s="36">
        <f>SUMIFS(СВЦЭМ!$D$39:$D$782,СВЦЭМ!$A$39:$A$782,$A64,СВЦЭМ!$B$39:$B$782,U$47)+'СЕТ СН'!$G$14+СВЦЭМ!$D$10+'СЕТ СН'!$G$5-'СЕТ СН'!$G$24</f>
        <v>2992.25641086</v>
      </c>
      <c r="V64" s="36">
        <f>SUMIFS(СВЦЭМ!$D$39:$D$782,СВЦЭМ!$A$39:$A$782,$A64,СВЦЭМ!$B$39:$B$782,V$47)+'СЕТ СН'!$G$14+СВЦЭМ!$D$10+'СЕТ СН'!$G$5-'СЕТ СН'!$G$24</f>
        <v>3055.1945739299999</v>
      </c>
      <c r="W64" s="36">
        <f>SUMIFS(СВЦЭМ!$D$39:$D$782,СВЦЭМ!$A$39:$A$782,$A64,СВЦЭМ!$B$39:$B$782,W$47)+'СЕТ СН'!$G$14+СВЦЭМ!$D$10+'СЕТ СН'!$G$5-'СЕТ СН'!$G$24</f>
        <v>3061.5307614200001</v>
      </c>
      <c r="X64" s="36">
        <f>SUMIFS(СВЦЭМ!$D$39:$D$782,СВЦЭМ!$A$39:$A$782,$A64,СВЦЭМ!$B$39:$B$782,X$47)+'СЕТ СН'!$G$14+СВЦЭМ!$D$10+'СЕТ СН'!$G$5-'СЕТ СН'!$G$24</f>
        <v>3057.8245340100002</v>
      </c>
      <c r="Y64" s="36">
        <f>SUMIFS(СВЦЭМ!$D$39:$D$782,СВЦЭМ!$A$39:$A$782,$A64,СВЦЭМ!$B$39:$B$782,Y$47)+'СЕТ СН'!$G$14+СВЦЭМ!$D$10+'СЕТ СН'!$G$5-'СЕТ СН'!$G$24</f>
        <v>3131.9782405300002</v>
      </c>
    </row>
    <row r="65" spans="1:26" ht="15.75" x14ac:dyDescent="0.2">
      <c r="A65" s="35">
        <f t="shared" si="1"/>
        <v>44518</v>
      </c>
      <c r="B65" s="36">
        <f>SUMIFS(СВЦЭМ!$D$39:$D$782,СВЦЭМ!$A$39:$A$782,$A65,СВЦЭМ!$B$39:$B$782,B$47)+'СЕТ СН'!$G$14+СВЦЭМ!$D$10+'СЕТ СН'!$G$5-'СЕТ СН'!$G$24</f>
        <v>3133.96949296</v>
      </c>
      <c r="C65" s="36">
        <f>SUMIFS(СВЦЭМ!$D$39:$D$782,СВЦЭМ!$A$39:$A$782,$A65,СВЦЭМ!$B$39:$B$782,C$47)+'СЕТ СН'!$G$14+СВЦЭМ!$D$10+'СЕТ СН'!$G$5-'СЕТ СН'!$G$24</f>
        <v>3115.7064331399997</v>
      </c>
      <c r="D65" s="36">
        <f>SUMIFS(СВЦЭМ!$D$39:$D$782,СВЦЭМ!$A$39:$A$782,$A65,СВЦЭМ!$B$39:$B$782,D$47)+'СЕТ СН'!$G$14+СВЦЭМ!$D$10+'СЕТ СН'!$G$5-'СЕТ СН'!$G$24</f>
        <v>3094.9138535299999</v>
      </c>
      <c r="E65" s="36">
        <f>SUMIFS(СВЦЭМ!$D$39:$D$782,СВЦЭМ!$A$39:$A$782,$A65,СВЦЭМ!$B$39:$B$782,E$47)+'СЕТ СН'!$G$14+СВЦЭМ!$D$10+'СЕТ СН'!$G$5-'СЕТ СН'!$G$24</f>
        <v>3102.9085219099998</v>
      </c>
      <c r="F65" s="36">
        <f>SUMIFS(СВЦЭМ!$D$39:$D$782,СВЦЭМ!$A$39:$A$782,$A65,СВЦЭМ!$B$39:$B$782,F$47)+'СЕТ СН'!$G$14+СВЦЭМ!$D$10+'СЕТ СН'!$G$5-'СЕТ СН'!$G$24</f>
        <v>3099.92393907</v>
      </c>
      <c r="G65" s="36">
        <f>SUMIFS(СВЦЭМ!$D$39:$D$782,СВЦЭМ!$A$39:$A$782,$A65,СВЦЭМ!$B$39:$B$782,G$47)+'СЕТ СН'!$G$14+СВЦЭМ!$D$10+'СЕТ СН'!$G$5-'СЕТ СН'!$G$24</f>
        <v>3076.60504231</v>
      </c>
      <c r="H65" s="36">
        <f>SUMIFS(СВЦЭМ!$D$39:$D$782,СВЦЭМ!$A$39:$A$782,$A65,СВЦЭМ!$B$39:$B$782,H$47)+'СЕТ СН'!$G$14+СВЦЭМ!$D$10+'СЕТ СН'!$G$5-'СЕТ СН'!$G$24</f>
        <v>3011.2513733699998</v>
      </c>
      <c r="I65" s="36">
        <f>SUMIFS(СВЦЭМ!$D$39:$D$782,СВЦЭМ!$A$39:$A$782,$A65,СВЦЭМ!$B$39:$B$782,I$47)+'СЕТ СН'!$G$14+СВЦЭМ!$D$10+'СЕТ СН'!$G$5-'СЕТ СН'!$G$24</f>
        <v>2977.3003570400001</v>
      </c>
      <c r="J65" s="36">
        <f>SUMIFS(СВЦЭМ!$D$39:$D$782,СВЦЭМ!$A$39:$A$782,$A65,СВЦЭМ!$B$39:$B$782,J$47)+'СЕТ СН'!$G$14+СВЦЭМ!$D$10+'СЕТ СН'!$G$5-'СЕТ СН'!$G$24</f>
        <v>2998.1825471900002</v>
      </c>
      <c r="K65" s="36">
        <f>SUMIFS(СВЦЭМ!$D$39:$D$782,СВЦЭМ!$A$39:$A$782,$A65,СВЦЭМ!$B$39:$B$782,K$47)+'СЕТ СН'!$G$14+СВЦЭМ!$D$10+'СЕТ СН'!$G$5-'СЕТ СН'!$G$24</f>
        <v>3001.0812588200001</v>
      </c>
      <c r="L65" s="36">
        <f>SUMIFS(СВЦЭМ!$D$39:$D$782,СВЦЭМ!$A$39:$A$782,$A65,СВЦЭМ!$B$39:$B$782,L$47)+'СЕТ СН'!$G$14+СВЦЭМ!$D$10+'СЕТ СН'!$G$5-'СЕТ СН'!$G$24</f>
        <v>3003.0265067299997</v>
      </c>
      <c r="M65" s="36">
        <f>SUMIFS(СВЦЭМ!$D$39:$D$782,СВЦЭМ!$A$39:$A$782,$A65,СВЦЭМ!$B$39:$B$782,M$47)+'СЕТ СН'!$G$14+СВЦЭМ!$D$10+'СЕТ СН'!$G$5-'СЕТ СН'!$G$24</f>
        <v>2993.3497047999999</v>
      </c>
      <c r="N65" s="36">
        <f>SUMIFS(СВЦЭМ!$D$39:$D$782,СВЦЭМ!$A$39:$A$782,$A65,СВЦЭМ!$B$39:$B$782,N$47)+'СЕТ СН'!$G$14+СВЦЭМ!$D$10+'СЕТ СН'!$G$5-'СЕТ СН'!$G$24</f>
        <v>2988.9745922800003</v>
      </c>
      <c r="O65" s="36">
        <f>SUMIFS(СВЦЭМ!$D$39:$D$782,СВЦЭМ!$A$39:$A$782,$A65,СВЦЭМ!$B$39:$B$782,O$47)+'СЕТ СН'!$G$14+СВЦЭМ!$D$10+'СЕТ СН'!$G$5-'СЕТ СН'!$G$24</f>
        <v>2993.5085534600003</v>
      </c>
      <c r="P65" s="36">
        <f>SUMIFS(СВЦЭМ!$D$39:$D$782,СВЦЭМ!$A$39:$A$782,$A65,СВЦЭМ!$B$39:$B$782,P$47)+'СЕТ СН'!$G$14+СВЦЭМ!$D$10+'СЕТ СН'!$G$5-'СЕТ СН'!$G$24</f>
        <v>3027.2352181400001</v>
      </c>
      <c r="Q65" s="36">
        <f>SUMIFS(СВЦЭМ!$D$39:$D$782,СВЦЭМ!$A$39:$A$782,$A65,СВЦЭМ!$B$39:$B$782,Q$47)+'СЕТ СН'!$G$14+СВЦЭМ!$D$10+'СЕТ СН'!$G$5-'СЕТ СН'!$G$24</f>
        <v>3084.6956878600004</v>
      </c>
      <c r="R65" s="36">
        <f>SUMIFS(СВЦЭМ!$D$39:$D$782,СВЦЭМ!$A$39:$A$782,$A65,СВЦЭМ!$B$39:$B$782,R$47)+'СЕТ СН'!$G$14+СВЦЭМ!$D$10+'СЕТ СН'!$G$5-'СЕТ СН'!$G$24</f>
        <v>3083.46629575</v>
      </c>
      <c r="S65" s="36">
        <f>SUMIFS(СВЦЭМ!$D$39:$D$782,СВЦЭМ!$A$39:$A$782,$A65,СВЦЭМ!$B$39:$B$782,S$47)+'СЕТ СН'!$G$14+СВЦЭМ!$D$10+'СЕТ СН'!$G$5-'СЕТ СН'!$G$24</f>
        <v>3048.6069993700003</v>
      </c>
      <c r="T65" s="36">
        <f>SUMIFS(СВЦЭМ!$D$39:$D$782,СВЦЭМ!$A$39:$A$782,$A65,СВЦЭМ!$B$39:$B$782,T$47)+'СЕТ СН'!$G$14+СВЦЭМ!$D$10+'СЕТ СН'!$G$5-'СЕТ СН'!$G$24</f>
        <v>3015.0769228500003</v>
      </c>
      <c r="U65" s="36">
        <f>SUMIFS(СВЦЭМ!$D$39:$D$782,СВЦЭМ!$A$39:$A$782,$A65,СВЦЭМ!$B$39:$B$782,U$47)+'СЕТ СН'!$G$14+СВЦЭМ!$D$10+'СЕТ СН'!$G$5-'СЕТ СН'!$G$24</f>
        <v>3010.7048262099997</v>
      </c>
      <c r="V65" s="36">
        <f>SUMIFS(СВЦЭМ!$D$39:$D$782,СВЦЭМ!$A$39:$A$782,$A65,СВЦЭМ!$B$39:$B$782,V$47)+'СЕТ СН'!$G$14+СВЦЭМ!$D$10+'СЕТ СН'!$G$5-'СЕТ СН'!$G$24</f>
        <v>3044.4245030800002</v>
      </c>
      <c r="W65" s="36">
        <f>SUMIFS(СВЦЭМ!$D$39:$D$782,СВЦЭМ!$A$39:$A$782,$A65,СВЦЭМ!$B$39:$B$782,W$47)+'СЕТ СН'!$G$14+СВЦЭМ!$D$10+'СЕТ СН'!$G$5-'СЕТ СН'!$G$24</f>
        <v>3088.6426659899998</v>
      </c>
      <c r="X65" s="36">
        <f>SUMIFS(СВЦЭМ!$D$39:$D$782,СВЦЭМ!$A$39:$A$782,$A65,СВЦЭМ!$B$39:$B$782,X$47)+'СЕТ СН'!$G$14+СВЦЭМ!$D$10+'СЕТ СН'!$G$5-'СЕТ СН'!$G$24</f>
        <v>3081.2571368999998</v>
      </c>
      <c r="Y65" s="36">
        <f>SUMIFS(СВЦЭМ!$D$39:$D$782,СВЦЭМ!$A$39:$A$782,$A65,СВЦЭМ!$B$39:$B$782,Y$47)+'СЕТ СН'!$G$14+СВЦЭМ!$D$10+'СЕТ СН'!$G$5-'СЕТ СН'!$G$24</f>
        <v>3068.6811200700004</v>
      </c>
    </row>
    <row r="66" spans="1:26" ht="15.75" x14ac:dyDescent="0.2">
      <c r="A66" s="35">
        <f t="shared" si="1"/>
        <v>44519</v>
      </c>
      <c r="B66" s="36">
        <f>SUMIFS(СВЦЭМ!$D$39:$D$782,СВЦЭМ!$A$39:$A$782,$A66,СВЦЭМ!$B$39:$B$782,B$47)+'СЕТ СН'!$G$14+СВЦЭМ!$D$10+'СЕТ СН'!$G$5-'СЕТ СН'!$G$24</f>
        <v>3103.75817512</v>
      </c>
      <c r="C66" s="36">
        <f>SUMIFS(СВЦЭМ!$D$39:$D$782,СВЦЭМ!$A$39:$A$782,$A66,СВЦЭМ!$B$39:$B$782,C$47)+'СЕТ СН'!$G$14+СВЦЭМ!$D$10+'СЕТ СН'!$G$5-'СЕТ СН'!$G$24</f>
        <v>3119.00087407</v>
      </c>
      <c r="D66" s="36">
        <f>SUMIFS(СВЦЭМ!$D$39:$D$782,СВЦЭМ!$A$39:$A$782,$A66,СВЦЭМ!$B$39:$B$782,D$47)+'СЕТ СН'!$G$14+СВЦЭМ!$D$10+'СЕТ СН'!$G$5-'СЕТ СН'!$G$24</f>
        <v>3047.6137437400002</v>
      </c>
      <c r="E66" s="36">
        <f>SUMIFS(СВЦЭМ!$D$39:$D$782,СВЦЭМ!$A$39:$A$782,$A66,СВЦЭМ!$B$39:$B$782,E$47)+'СЕТ СН'!$G$14+СВЦЭМ!$D$10+'СЕТ СН'!$G$5-'СЕТ СН'!$G$24</f>
        <v>3036.28432303</v>
      </c>
      <c r="F66" s="36">
        <f>SUMIFS(СВЦЭМ!$D$39:$D$782,СВЦЭМ!$A$39:$A$782,$A66,СВЦЭМ!$B$39:$B$782,F$47)+'СЕТ СН'!$G$14+СВЦЭМ!$D$10+'СЕТ СН'!$G$5-'СЕТ СН'!$G$24</f>
        <v>3037.4386857199997</v>
      </c>
      <c r="G66" s="36">
        <f>SUMIFS(СВЦЭМ!$D$39:$D$782,СВЦЭМ!$A$39:$A$782,$A66,СВЦЭМ!$B$39:$B$782,G$47)+'СЕТ СН'!$G$14+СВЦЭМ!$D$10+'СЕТ СН'!$G$5-'СЕТ СН'!$G$24</f>
        <v>3038.7504908700002</v>
      </c>
      <c r="H66" s="36">
        <f>SUMIFS(СВЦЭМ!$D$39:$D$782,СВЦЭМ!$A$39:$A$782,$A66,СВЦЭМ!$B$39:$B$782,H$47)+'СЕТ СН'!$G$14+СВЦЭМ!$D$10+'СЕТ СН'!$G$5-'СЕТ СН'!$G$24</f>
        <v>3009.55356553</v>
      </c>
      <c r="I66" s="36">
        <f>SUMIFS(СВЦЭМ!$D$39:$D$782,СВЦЭМ!$A$39:$A$782,$A66,СВЦЭМ!$B$39:$B$782,I$47)+'СЕТ СН'!$G$14+СВЦЭМ!$D$10+'СЕТ СН'!$G$5-'СЕТ СН'!$G$24</f>
        <v>3087.0280945100003</v>
      </c>
      <c r="J66" s="36">
        <f>SUMIFS(СВЦЭМ!$D$39:$D$782,СВЦЭМ!$A$39:$A$782,$A66,СВЦЭМ!$B$39:$B$782,J$47)+'СЕТ СН'!$G$14+СВЦЭМ!$D$10+'СЕТ СН'!$G$5-'СЕТ СН'!$G$24</f>
        <v>3065.84818344</v>
      </c>
      <c r="K66" s="36">
        <f>SUMIFS(СВЦЭМ!$D$39:$D$782,СВЦЭМ!$A$39:$A$782,$A66,СВЦЭМ!$B$39:$B$782,K$47)+'СЕТ СН'!$G$14+СВЦЭМ!$D$10+'СЕТ СН'!$G$5-'СЕТ СН'!$G$24</f>
        <v>3079.8731519299999</v>
      </c>
      <c r="L66" s="36">
        <f>SUMIFS(СВЦЭМ!$D$39:$D$782,СВЦЭМ!$A$39:$A$782,$A66,СВЦЭМ!$B$39:$B$782,L$47)+'СЕТ СН'!$G$14+СВЦЭМ!$D$10+'СЕТ СН'!$G$5-'СЕТ СН'!$G$24</f>
        <v>3075.7523920900003</v>
      </c>
      <c r="M66" s="36">
        <f>SUMIFS(СВЦЭМ!$D$39:$D$782,СВЦЭМ!$A$39:$A$782,$A66,СВЦЭМ!$B$39:$B$782,M$47)+'СЕТ СН'!$G$14+СВЦЭМ!$D$10+'СЕТ СН'!$G$5-'СЕТ СН'!$G$24</f>
        <v>3072.1101615699999</v>
      </c>
      <c r="N66" s="36">
        <f>SUMIFS(СВЦЭМ!$D$39:$D$782,СВЦЭМ!$A$39:$A$782,$A66,СВЦЭМ!$B$39:$B$782,N$47)+'СЕТ СН'!$G$14+СВЦЭМ!$D$10+'СЕТ СН'!$G$5-'СЕТ СН'!$G$24</f>
        <v>3063.1860105000001</v>
      </c>
      <c r="O66" s="36">
        <f>SUMIFS(СВЦЭМ!$D$39:$D$782,СВЦЭМ!$A$39:$A$782,$A66,СВЦЭМ!$B$39:$B$782,O$47)+'СЕТ СН'!$G$14+СВЦЭМ!$D$10+'СЕТ СН'!$G$5-'СЕТ СН'!$G$24</f>
        <v>3125.8273786099999</v>
      </c>
      <c r="P66" s="36">
        <f>SUMIFS(СВЦЭМ!$D$39:$D$782,СВЦЭМ!$A$39:$A$782,$A66,СВЦЭМ!$B$39:$B$782,P$47)+'СЕТ СН'!$G$14+СВЦЭМ!$D$10+'СЕТ СН'!$G$5-'СЕТ СН'!$G$24</f>
        <v>3130.8999960299998</v>
      </c>
      <c r="Q66" s="36">
        <f>SUMIFS(СВЦЭМ!$D$39:$D$782,СВЦЭМ!$A$39:$A$782,$A66,СВЦЭМ!$B$39:$B$782,Q$47)+'СЕТ СН'!$G$14+СВЦЭМ!$D$10+'СЕТ СН'!$G$5-'СЕТ СН'!$G$24</f>
        <v>3130.6132190200001</v>
      </c>
      <c r="R66" s="36">
        <f>SUMIFS(СВЦЭМ!$D$39:$D$782,СВЦЭМ!$A$39:$A$782,$A66,СВЦЭМ!$B$39:$B$782,R$47)+'СЕТ СН'!$G$14+СВЦЭМ!$D$10+'СЕТ СН'!$G$5-'СЕТ СН'!$G$24</f>
        <v>3130.4077173699998</v>
      </c>
      <c r="S66" s="36">
        <f>SUMIFS(СВЦЭМ!$D$39:$D$782,СВЦЭМ!$A$39:$A$782,$A66,СВЦЭМ!$B$39:$B$782,S$47)+'СЕТ СН'!$G$14+СВЦЭМ!$D$10+'СЕТ СН'!$G$5-'СЕТ СН'!$G$24</f>
        <v>3070.5488662400003</v>
      </c>
      <c r="T66" s="36">
        <f>SUMIFS(СВЦЭМ!$D$39:$D$782,СВЦЭМ!$A$39:$A$782,$A66,СВЦЭМ!$B$39:$B$782,T$47)+'СЕТ СН'!$G$14+СВЦЭМ!$D$10+'СЕТ СН'!$G$5-'СЕТ СН'!$G$24</f>
        <v>3055.0457332000001</v>
      </c>
      <c r="U66" s="36">
        <f>SUMIFS(СВЦЭМ!$D$39:$D$782,СВЦЭМ!$A$39:$A$782,$A66,СВЦЭМ!$B$39:$B$782,U$47)+'СЕТ СН'!$G$14+СВЦЭМ!$D$10+'СЕТ СН'!$G$5-'СЕТ СН'!$G$24</f>
        <v>3022.1673412700002</v>
      </c>
      <c r="V66" s="36">
        <f>SUMIFS(СВЦЭМ!$D$39:$D$782,СВЦЭМ!$A$39:$A$782,$A66,СВЦЭМ!$B$39:$B$782,V$47)+'СЕТ СН'!$G$14+СВЦЭМ!$D$10+'СЕТ СН'!$G$5-'СЕТ СН'!$G$24</f>
        <v>3022.0662588599998</v>
      </c>
      <c r="W66" s="36">
        <f>SUMIFS(СВЦЭМ!$D$39:$D$782,СВЦЭМ!$A$39:$A$782,$A66,СВЦЭМ!$B$39:$B$782,W$47)+'СЕТ СН'!$G$14+СВЦЭМ!$D$10+'СЕТ СН'!$G$5-'СЕТ СН'!$G$24</f>
        <v>3021.9660014999999</v>
      </c>
      <c r="X66" s="36">
        <f>SUMIFS(СВЦЭМ!$D$39:$D$782,СВЦЭМ!$A$39:$A$782,$A66,СВЦЭМ!$B$39:$B$782,X$47)+'СЕТ СН'!$G$14+СВЦЭМ!$D$10+'СЕТ СН'!$G$5-'СЕТ СН'!$G$24</f>
        <v>3106.47864695</v>
      </c>
      <c r="Y66" s="36">
        <f>SUMIFS(СВЦЭМ!$D$39:$D$782,СВЦЭМ!$A$39:$A$782,$A66,СВЦЭМ!$B$39:$B$782,Y$47)+'СЕТ СН'!$G$14+СВЦЭМ!$D$10+'СЕТ СН'!$G$5-'СЕТ СН'!$G$24</f>
        <v>3133.9447386500001</v>
      </c>
    </row>
    <row r="67" spans="1:26" ht="15.75" x14ac:dyDescent="0.2">
      <c r="A67" s="35">
        <f t="shared" si="1"/>
        <v>44520</v>
      </c>
      <c r="B67" s="36">
        <f>SUMIFS(СВЦЭМ!$D$39:$D$782,СВЦЭМ!$A$39:$A$782,$A67,СВЦЭМ!$B$39:$B$782,B$47)+'СЕТ СН'!$G$14+СВЦЭМ!$D$10+'СЕТ СН'!$G$5-'СЕТ СН'!$G$24</f>
        <v>3075.86353934</v>
      </c>
      <c r="C67" s="36">
        <f>SUMIFS(СВЦЭМ!$D$39:$D$782,СВЦЭМ!$A$39:$A$782,$A67,СВЦЭМ!$B$39:$B$782,C$47)+'СЕТ СН'!$G$14+СВЦЭМ!$D$10+'СЕТ СН'!$G$5-'СЕТ СН'!$G$24</f>
        <v>3029.9944984700001</v>
      </c>
      <c r="D67" s="36">
        <f>SUMIFS(СВЦЭМ!$D$39:$D$782,СВЦЭМ!$A$39:$A$782,$A67,СВЦЭМ!$B$39:$B$782,D$47)+'СЕТ СН'!$G$14+СВЦЭМ!$D$10+'СЕТ СН'!$G$5-'СЕТ СН'!$G$24</f>
        <v>3034.0976774800001</v>
      </c>
      <c r="E67" s="36">
        <f>SUMIFS(СВЦЭМ!$D$39:$D$782,СВЦЭМ!$A$39:$A$782,$A67,СВЦЭМ!$B$39:$B$782,E$47)+'СЕТ СН'!$G$14+СВЦЭМ!$D$10+'СЕТ СН'!$G$5-'СЕТ СН'!$G$24</f>
        <v>3034.3196040299999</v>
      </c>
      <c r="F67" s="36">
        <f>SUMIFS(СВЦЭМ!$D$39:$D$782,СВЦЭМ!$A$39:$A$782,$A67,СВЦЭМ!$B$39:$B$782,F$47)+'СЕТ СН'!$G$14+СВЦЭМ!$D$10+'СЕТ СН'!$G$5-'СЕТ СН'!$G$24</f>
        <v>3037.3980079200001</v>
      </c>
      <c r="G67" s="36">
        <f>SUMIFS(СВЦЭМ!$D$39:$D$782,СВЦЭМ!$A$39:$A$782,$A67,СВЦЭМ!$B$39:$B$782,G$47)+'СЕТ СН'!$G$14+СВЦЭМ!$D$10+'СЕТ СН'!$G$5-'СЕТ СН'!$G$24</f>
        <v>3035.1594398900002</v>
      </c>
      <c r="H67" s="36">
        <f>SUMIFS(СВЦЭМ!$D$39:$D$782,СВЦЭМ!$A$39:$A$782,$A67,СВЦЭМ!$B$39:$B$782,H$47)+'СЕТ СН'!$G$14+СВЦЭМ!$D$10+'СЕТ СН'!$G$5-'СЕТ СН'!$G$24</f>
        <v>3020.58255749</v>
      </c>
      <c r="I67" s="36">
        <f>SUMIFS(СВЦЭМ!$D$39:$D$782,СВЦЭМ!$A$39:$A$782,$A67,СВЦЭМ!$B$39:$B$782,I$47)+'СЕТ СН'!$G$14+СВЦЭМ!$D$10+'СЕТ СН'!$G$5-'СЕТ СН'!$G$24</f>
        <v>3038.7701514700002</v>
      </c>
      <c r="J67" s="36">
        <f>SUMIFS(СВЦЭМ!$D$39:$D$782,СВЦЭМ!$A$39:$A$782,$A67,СВЦЭМ!$B$39:$B$782,J$47)+'СЕТ СН'!$G$14+СВЦЭМ!$D$10+'СЕТ СН'!$G$5-'СЕТ СН'!$G$24</f>
        <v>2989.8861705300001</v>
      </c>
      <c r="K67" s="36">
        <f>SUMIFS(СВЦЭМ!$D$39:$D$782,СВЦЭМ!$A$39:$A$782,$A67,СВЦЭМ!$B$39:$B$782,K$47)+'СЕТ СН'!$G$14+СВЦЭМ!$D$10+'СЕТ СН'!$G$5-'СЕТ СН'!$G$24</f>
        <v>2967.8126637599999</v>
      </c>
      <c r="L67" s="36">
        <f>SUMIFS(СВЦЭМ!$D$39:$D$782,СВЦЭМ!$A$39:$A$782,$A67,СВЦЭМ!$B$39:$B$782,L$47)+'СЕТ СН'!$G$14+СВЦЭМ!$D$10+'СЕТ СН'!$G$5-'СЕТ СН'!$G$24</f>
        <v>2969.6003346799998</v>
      </c>
      <c r="M67" s="36">
        <f>SUMIFS(СВЦЭМ!$D$39:$D$782,СВЦЭМ!$A$39:$A$782,$A67,СВЦЭМ!$B$39:$B$782,M$47)+'СЕТ СН'!$G$14+СВЦЭМ!$D$10+'СЕТ СН'!$G$5-'СЕТ СН'!$G$24</f>
        <v>2951.7032190600003</v>
      </c>
      <c r="N67" s="36">
        <f>SUMIFS(СВЦЭМ!$D$39:$D$782,СВЦЭМ!$A$39:$A$782,$A67,СВЦЭМ!$B$39:$B$782,N$47)+'СЕТ СН'!$G$14+СВЦЭМ!$D$10+'СЕТ СН'!$G$5-'СЕТ СН'!$G$24</f>
        <v>2950.7228059399999</v>
      </c>
      <c r="O67" s="36">
        <f>SUMIFS(СВЦЭМ!$D$39:$D$782,СВЦЭМ!$A$39:$A$782,$A67,СВЦЭМ!$B$39:$B$782,O$47)+'СЕТ СН'!$G$14+СВЦЭМ!$D$10+'СЕТ СН'!$G$5-'СЕТ СН'!$G$24</f>
        <v>2979.6211824299999</v>
      </c>
      <c r="P67" s="36">
        <f>SUMIFS(СВЦЭМ!$D$39:$D$782,СВЦЭМ!$A$39:$A$782,$A67,СВЦЭМ!$B$39:$B$782,P$47)+'СЕТ СН'!$G$14+СВЦЭМ!$D$10+'СЕТ СН'!$G$5-'СЕТ СН'!$G$24</f>
        <v>2992.8681711999998</v>
      </c>
      <c r="Q67" s="36">
        <f>SUMIFS(СВЦЭМ!$D$39:$D$782,СВЦЭМ!$A$39:$A$782,$A67,СВЦЭМ!$B$39:$B$782,Q$47)+'СЕТ СН'!$G$14+СВЦЭМ!$D$10+'СЕТ СН'!$G$5-'СЕТ СН'!$G$24</f>
        <v>2985.9440259799999</v>
      </c>
      <c r="R67" s="36">
        <f>SUMIFS(СВЦЭМ!$D$39:$D$782,СВЦЭМ!$A$39:$A$782,$A67,СВЦЭМ!$B$39:$B$782,R$47)+'СЕТ СН'!$G$14+СВЦЭМ!$D$10+'СЕТ СН'!$G$5-'СЕТ СН'!$G$24</f>
        <v>2982.3855970300001</v>
      </c>
      <c r="S67" s="36">
        <f>SUMIFS(СВЦЭМ!$D$39:$D$782,СВЦЭМ!$A$39:$A$782,$A67,СВЦЭМ!$B$39:$B$782,S$47)+'СЕТ СН'!$G$14+СВЦЭМ!$D$10+'СЕТ СН'!$G$5-'СЕТ СН'!$G$24</f>
        <v>2968.7370554200002</v>
      </c>
      <c r="T67" s="36">
        <f>SUMIFS(СВЦЭМ!$D$39:$D$782,СВЦЭМ!$A$39:$A$782,$A67,СВЦЭМ!$B$39:$B$782,T$47)+'СЕТ СН'!$G$14+СВЦЭМ!$D$10+'СЕТ СН'!$G$5-'СЕТ СН'!$G$24</f>
        <v>2974.6754036900002</v>
      </c>
      <c r="U67" s="36">
        <f>SUMIFS(СВЦЭМ!$D$39:$D$782,СВЦЭМ!$A$39:$A$782,$A67,СВЦЭМ!$B$39:$B$782,U$47)+'СЕТ СН'!$G$14+СВЦЭМ!$D$10+'СЕТ СН'!$G$5-'СЕТ СН'!$G$24</f>
        <v>2968.2738308200001</v>
      </c>
      <c r="V67" s="36">
        <f>SUMIFS(СВЦЭМ!$D$39:$D$782,СВЦЭМ!$A$39:$A$782,$A67,СВЦЭМ!$B$39:$B$782,V$47)+'СЕТ СН'!$G$14+СВЦЭМ!$D$10+'СЕТ СН'!$G$5-'СЕТ СН'!$G$24</f>
        <v>2963.9282522600001</v>
      </c>
      <c r="W67" s="36">
        <f>SUMIFS(СВЦЭМ!$D$39:$D$782,СВЦЭМ!$A$39:$A$782,$A67,СВЦЭМ!$B$39:$B$782,W$47)+'СЕТ СН'!$G$14+СВЦЭМ!$D$10+'СЕТ СН'!$G$5-'СЕТ СН'!$G$24</f>
        <v>2977.4138062500001</v>
      </c>
      <c r="X67" s="36">
        <f>SUMIFS(СВЦЭМ!$D$39:$D$782,СВЦЭМ!$A$39:$A$782,$A67,СВЦЭМ!$B$39:$B$782,X$47)+'СЕТ СН'!$G$14+СВЦЭМ!$D$10+'СЕТ СН'!$G$5-'СЕТ СН'!$G$24</f>
        <v>3013.3332745100001</v>
      </c>
      <c r="Y67" s="36">
        <f>SUMIFS(СВЦЭМ!$D$39:$D$782,СВЦЭМ!$A$39:$A$782,$A67,СВЦЭМ!$B$39:$B$782,Y$47)+'СЕТ СН'!$G$14+СВЦЭМ!$D$10+'СЕТ СН'!$G$5-'СЕТ СН'!$G$24</f>
        <v>3034.1444377400003</v>
      </c>
    </row>
    <row r="68" spans="1:26" ht="15.75" x14ac:dyDescent="0.2">
      <c r="A68" s="35">
        <f t="shared" si="1"/>
        <v>44521</v>
      </c>
      <c r="B68" s="36">
        <f>SUMIFS(СВЦЭМ!$D$39:$D$782,СВЦЭМ!$A$39:$A$782,$A68,СВЦЭМ!$B$39:$B$782,B$47)+'СЕТ СН'!$G$14+СВЦЭМ!$D$10+'СЕТ СН'!$G$5-'СЕТ СН'!$G$24</f>
        <v>3034.2160489799999</v>
      </c>
      <c r="C68" s="36">
        <f>SUMIFS(СВЦЭМ!$D$39:$D$782,СВЦЭМ!$A$39:$A$782,$A68,СВЦЭМ!$B$39:$B$782,C$47)+'СЕТ СН'!$G$14+СВЦЭМ!$D$10+'СЕТ СН'!$G$5-'СЕТ СН'!$G$24</f>
        <v>3052.3703522599999</v>
      </c>
      <c r="D68" s="36">
        <f>SUMIFS(СВЦЭМ!$D$39:$D$782,СВЦЭМ!$A$39:$A$782,$A68,СВЦЭМ!$B$39:$B$782,D$47)+'СЕТ СН'!$G$14+СВЦЭМ!$D$10+'СЕТ СН'!$G$5-'СЕТ СН'!$G$24</f>
        <v>3073.6002890300001</v>
      </c>
      <c r="E68" s="36">
        <f>SUMIFS(СВЦЭМ!$D$39:$D$782,СВЦЭМ!$A$39:$A$782,$A68,СВЦЭМ!$B$39:$B$782,E$47)+'СЕТ СН'!$G$14+СВЦЭМ!$D$10+'СЕТ СН'!$G$5-'СЕТ СН'!$G$24</f>
        <v>3084.9099661800001</v>
      </c>
      <c r="F68" s="36">
        <f>SUMIFS(СВЦЭМ!$D$39:$D$782,СВЦЭМ!$A$39:$A$782,$A68,СВЦЭМ!$B$39:$B$782,F$47)+'СЕТ СН'!$G$14+СВЦЭМ!$D$10+'СЕТ СН'!$G$5-'СЕТ СН'!$G$24</f>
        <v>3076.4994122500002</v>
      </c>
      <c r="G68" s="36">
        <f>SUMIFS(СВЦЭМ!$D$39:$D$782,СВЦЭМ!$A$39:$A$782,$A68,СВЦЭМ!$B$39:$B$782,G$47)+'СЕТ СН'!$G$14+СВЦЭМ!$D$10+'СЕТ СН'!$G$5-'СЕТ СН'!$G$24</f>
        <v>3071.08573763</v>
      </c>
      <c r="H68" s="36">
        <f>SUMIFS(СВЦЭМ!$D$39:$D$782,СВЦЭМ!$A$39:$A$782,$A68,СВЦЭМ!$B$39:$B$782,H$47)+'СЕТ СН'!$G$14+СВЦЭМ!$D$10+'СЕТ СН'!$G$5-'СЕТ СН'!$G$24</f>
        <v>3048.5149623500001</v>
      </c>
      <c r="I68" s="36">
        <f>SUMIFS(СВЦЭМ!$D$39:$D$782,СВЦЭМ!$A$39:$A$782,$A68,СВЦЭМ!$B$39:$B$782,I$47)+'СЕТ СН'!$G$14+СВЦЭМ!$D$10+'СЕТ СН'!$G$5-'СЕТ СН'!$G$24</f>
        <v>3025.3280445999999</v>
      </c>
      <c r="J68" s="36">
        <f>SUMIFS(СВЦЭМ!$D$39:$D$782,СВЦЭМ!$A$39:$A$782,$A68,СВЦЭМ!$B$39:$B$782,J$47)+'СЕТ СН'!$G$14+СВЦЭМ!$D$10+'СЕТ СН'!$G$5-'СЕТ СН'!$G$24</f>
        <v>2996.1302636400001</v>
      </c>
      <c r="K68" s="36">
        <f>SUMIFS(СВЦЭМ!$D$39:$D$782,СВЦЭМ!$A$39:$A$782,$A68,СВЦЭМ!$B$39:$B$782,K$47)+'СЕТ СН'!$G$14+СВЦЭМ!$D$10+'СЕТ СН'!$G$5-'СЕТ СН'!$G$24</f>
        <v>2938.3920923800001</v>
      </c>
      <c r="L68" s="36">
        <f>SUMIFS(СВЦЭМ!$D$39:$D$782,СВЦЭМ!$A$39:$A$782,$A68,СВЦЭМ!$B$39:$B$782,L$47)+'СЕТ СН'!$G$14+СВЦЭМ!$D$10+'СЕТ СН'!$G$5-'СЕТ СН'!$G$24</f>
        <v>2943.90563944</v>
      </c>
      <c r="M68" s="36">
        <f>SUMIFS(СВЦЭМ!$D$39:$D$782,СВЦЭМ!$A$39:$A$782,$A68,СВЦЭМ!$B$39:$B$782,M$47)+'СЕТ СН'!$G$14+СВЦЭМ!$D$10+'СЕТ СН'!$G$5-'СЕТ СН'!$G$24</f>
        <v>2948.8927168800001</v>
      </c>
      <c r="N68" s="36">
        <f>SUMIFS(СВЦЭМ!$D$39:$D$782,СВЦЭМ!$A$39:$A$782,$A68,СВЦЭМ!$B$39:$B$782,N$47)+'СЕТ СН'!$G$14+СВЦЭМ!$D$10+'СЕТ СН'!$G$5-'СЕТ СН'!$G$24</f>
        <v>2948.1763544099999</v>
      </c>
      <c r="O68" s="36">
        <f>SUMIFS(СВЦЭМ!$D$39:$D$782,СВЦЭМ!$A$39:$A$782,$A68,СВЦЭМ!$B$39:$B$782,O$47)+'СЕТ СН'!$G$14+СВЦЭМ!$D$10+'СЕТ СН'!$G$5-'СЕТ СН'!$G$24</f>
        <v>2959.7832415399998</v>
      </c>
      <c r="P68" s="36">
        <f>SUMIFS(СВЦЭМ!$D$39:$D$782,СВЦЭМ!$A$39:$A$782,$A68,СВЦЭМ!$B$39:$B$782,P$47)+'СЕТ СН'!$G$14+СВЦЭМ!$D$10+'СЕТ СН'!$G$5-'СЕТ СН'!$G$24</f>
        <v>2979.3994870800002</v>
      </c>
      <c r="Q68" s="36">
        <f>SUMIFS(СВЦЭМ!$D$39:$D$782,СВЦЭМ!$A$39:$A$782,$A68,СВЦЭМ!$B$39:$B$782,Q$47)+'СЕТ СН'!$G$14+СВЦЭМ!$D$10+'СЕТ СН'!$G$5-'СЕТ СН'!$G$24</f>
        <v>2978.6824108199999</v>
      </c>
      <c r="R68" s="36">
        <f>SUMIFS(СВЦЭМ!$D$39:$D$782,СВЦЭМ!$A$39:$A$782,$A68,СВЦЭМ!$B$39:$B$782,R$47)+'СЕТ СН'!$G$14+СВЦЭМ!$D$10+'СЕТ СН'!$G$5-'СЕТ СН'!$G$24</f>
        <v>2972.7460776200001</v>
      </c>
      <c r="S68" s="36">
        <f>SUMIFS(СВЦЭМ!$D$39:$D$782,СВЦЭМ!$A$39:$A$782,$A68,СВЦЭМ!$B$39:$B$782,S$47)+'СЕТ СН'!$G$14+СВЦЭМ!$D$10+'СЕТ СН'!$G$5-'СЕТ СН'!$G$24</f>
        <v>2952.2318805599998</v>
      </c>
      <c r="T68" s="36">
        <f>SUMIFS(СВЦЭМ!$D$39:$D$782,СВЦЭМ!$A$39:$A$782,$A68,СВЦЭМ!$B$39:$B$782,T$47)+'СЕТ СН'!$G$14+СВЦЭМ!$D$10+'СЕТ СН'!$G$5-'СЕТ СН'!$G$24</f>
        <v>2940.6418412100002</v>
      </c>
      <c r="U68" s="36">
        <f>SUMIFS(СВЦЭМ!$D$39:$D$782,СВЦЭМ!$A$39:$A$782,$A68,СВЦЭМ!$B$39:$B$782,U$47)+'СЕТ СН'!$G$14+СВЦЭМ!$D$10+'СЕТ СН'!$G$5-'СЕТ СН'!$G$24</f>
        <v>2954.8530698300001</v>
      </c>
      <c r="V68" s="36">
        <f>SUMIFS(СВЦЭМ!$D$39:$D$782,СВЦЭМ!$A$39:$A$782,$A68,СВЦЭМ!$B$39:$B$782,V$47)+'СЕТ СН'!$G$14+СВЦЭМ!$D$10+'СЕТ СН'!$G$5-'СЕТ СН'!$G$24</f>
        <v>2963.3879014600002</v>
      </c>
      <c r="W68" s="36">
        <f>SUMIFS(СВЦЭМ!$D$39:$D$782,СВЦЭМ!$A$39:$A$782,$A68,СВЦЭМ!$B$39:$B$782,W$47)+'СЕТ СН'!$G$14+СВЦЭМ!$D$10+'СЕТ СН'!$G$5-'СЕТ СН'!$G$24</f>
        <v>2982.7055552100001</v>
      </c>
      <c r="X68" s="36">
        <f>SUMIFS(СВЦЭМ!$D$39:$D$782,СВЦЭМ!$A$39:$A$782,$A68,СВЦЭМ!$B$39:$B$782,X$47)+'СЕТ СН'!$G$14+СВЦЭМ!$D$10+'СЕТ СН'!$G$5-'СЕТ СН'!$G$24</f>
        <v>3002.9717073399997</v>
      </c>
      <c r="Y68" s="36">
        <f>SUMIFS(СВЦЭМ!$D$39:$D$782,СВЦЭМ!$A$39:$A$782,$A68,СВЦЭМ!$B$39:$B$782,Y$47)+'СЕТ СН'!$G$14+СВЦЭМ!$D$10+'СЕТ СН'!$G$5-'СЕТ СН'!$G$24</f>
        <v>3024.5756975200002</v>
      </c>
    </row>
    <row r="69" spans="1:26" ht="15.75" x14ac:dyDescent="0.2">
      <c r="A69" s="35">
        <f t="shared" si="1"/>
        <v>44522</v>
      </c>
      <c r="B69" s="36">
        <f>SUMIFS(СВЦЭМ!$D$39:$D$782,СВЦЭМ!$A$39:$A$782,$A69,СВЦЭМ!$B$39:$B$782,B$47)+'СЕТ СН'!$G$14+СВЦЭМ!$D$10+'СЕТ СН'!$G$5-'СЕТ СН'!$G$24</f>
        <v>3036.4362392200001</v>
      </c>
      <c r="C69" s="36">
        <f>SUMIFS(СВЦЭМ!$D$39:$D$782,СВЦЭМ!$A$39:$A$782,$A69,СВЦЭМ!$B$39:$B$782,C$47)+'СЕТ СН'!$G$14+СВЦЭМ!$D$10+'СЕТ СН'!$G$5-'СЕТ СН'!$G$24</f>
        <v>3040.0454240999998</v>
      </c>
      <c r="D69" s="36">
        <f>SUMIFS(СВЦЭМ!$D$39:$D$782,СВЦЭМ!$A$39:$A$782,$A69,СВЦЭМ!$B$39:$B$782,D$47)+'СЕТ СН'!$G$14+СВЦЭМ!$D$10+'СЕТ СН'!$G$5-'СЕТ СН'!$G$24</f>
        <v>3056.8716936299998</v>
      </c>
      <c r="E69" s="36">
        <f>SUMIFS(СВЦЭМ!$D$39:$D$782,СВЦЭМ!$A$39:$A$782,$A69,СВЦЭМ!$B$39:$B$782,E$47)+'СЕТ СН'!$G$14+СВЦЭМ!$D$10+'СЕТ СН'!$G$5-'СЕТ СН'!$G$24</f>
        <v>3060.9704219499999</v>
      </c>
      <c r="F69" s="36">
        <f>SUMIFS(СВЦЭМ!$D$39:$D$782,СВЦЭМ!$A$39:$A$782,$A69,СВЦЭМ!$B$39:$B$782,F$47)+'СЕТ СН'!$G$14+СВЦЭМ!$D$10+'СЕТ СН'!$G$5-'СЕТ СН'!$G$24</f>
        <v>3054.1422906100001</v>
      </c>
      <c r="G69" s="36">
        <f>SUMIFS(СВЦЭМ!$D$39:$D$782,СВЦЭМ!$A$39:$A$782,$A69,СВЦЭМ!$B$39:$B$782,G$47)+'СЕТ СН'!$G$14+СВЦЭМ!$D$10+'СЕТ СН'!$G$5-'СЕТ СН'!$G$24</f>
        <v>3037.6412455500003</v>
      </c>
      <c r="H69" s="36">
        <f>SUMIFS(СВЦЭМ!$D$39:$D$782,СВЦЭМ!$A$39:$A$782,$A69,СВЦЭМ!$B$39:$B$782,H$47)+'СЕТ СН'!$G$14+СВЦЭМ!$D$10+'СЕТ СН'!$G$5-'СЕТ СН'!$G$24</f>
        <v>3005.3827599799997</v>
      </c>
      <c r="I69" s="36">
        <f>SUMIFS(СВЦЭМ!$D$39:$D$782,СВЦЭМ!$A$39:$A$782,$A69,СВЦЭМ!$B$39:$B$782,I$47)+'СЕТ СН'!$G$14+СВЦЭМ!$D$10+'СЕТ СН'!$G$5-'СЕТ СН'!$G$24</f>
        <v>2969.8766125800003</v>
      </c>
      <c r="J69" s="36">
        <f>SUMIFS(СВЦЭМ!$D$39:$D$782,СВЦЭМ!$A$39:$A$782,$A69,СВЦЭМ!$B$39:$B$782,J$47)+'СЕТ СН'!$G$14+СВЦЭМ!$D$10+'СЕТ СН'!$G$5-'СЕТ СН'!$G$24</f>
        <v>2988.2053231300001</v>
      </c>
      <c r="K69" s="36">
        <f>SUMIFS(СВЦЭМ!$D$39:$D$782,СВЦЭМ!$A$39:$A$782,$A69,СВЦЭМ!$B$39:$B$782,K$47)+'СЕТ СН'!$G$14+СВЦЭМ!$D$10+'СЕТ СН'!$G$5-'СЕТ СН'!$G$24</f>
        <v>2964.5498960200002</v>
      </c>
      <c r="L69" s="36">
        <f>SUMIFS(СВЦЭМ!$D$39:$D$782,СВЦЭМ!$A$39:$A$782,$A69,СВЦЭМ!$B$39:$B$782,L$47)+'СЕТ СН'!$G$14+СВЦЭМ!$D$10+'СЕТ СН'!$G$5-'СЕТ СН'!$G$24</f>
        <v>2949.23477607</v>
      </c>
      <c r="M69" s="36">
        <f>SUMIFS(СВЦЭМ!$D$39:$D$782,СВЦЭМ!$A$39:$A$782,$A69,СВЦЭМ!$B$39:$B$782,M$47)+'СЕТ СН'!$G$14+СВЦЭМ!$D$10+'СЕТ СН'!$G$5-'СЕТ СН'!$G$24</f>
        <v>2951.5790686099999</v>
      </c>
      <c r="N69" s="36">
        <f>SUMIFS(СВЦЭМ!$D$39:$D$782,СВЦЭМ!$A$39:$A$782,$A69,СВЦЭМ!$B$39:$B$782,N$47)+'СЕТ СН'!$G$14+СВЦЭМ!$D$10+'СЕТ СН'!$G$5-'СЕТ СН'!$G$24</f>
        <v>2960.4914835600002</v>
      </c>
      <c r="O69" s="36">
        <f>SUMIFS(СВЦЭМ!$D$39:$D$782,СВЦЭМ!$A$39:$A$782,$A69,СВЦЭМ!$B$39:$B$782,O$47)+'СЕТ СН'!$G$14+СВЦЭМ!$D$10+'СЕТ СН'!$G$5-'СЕТ СН'!$G$24</f>
        <v>2992.2586144699999</v>
      </c>
      <c r="P69" s="36">
        <f>SUMIFS(СВЦЭМ!$D$39:$D$782,СВЦЭМ!$A$39:$A$782,$A69,СВЦЭМ!$B$39:$B$782,P$47)+'СЕТ СН'!$G$14+СВЦЭМ!$D$10+'СЕТ СН'!$G$5-'СЕТ СН'!$G$24</f>
        <v>3015.14558614</v>
      </c>
      <c r="Q69" s="36">
        <f>SUMIFS(СВЦЭМ!$D$39:$D$782,СВЦЭМ!$A$39:$A$782,$A69,СВЦЭМ!$B$39:$B$782,Q$47)+'СЕТ СН'!$G$14+СВЦЭМ!$D$10+'СЕТ СН'!$G$5-'СЕТ СН'!$G$24</f>
        <v>3007.1426682199999</v>
      </c>
      <c r="R69" s="36">
        <f>SUMIFS(СВЦЭМ!$D$39:$D$782,СВЦЭМ!$A$39:$A$782,$A69,СВЦЭМ!$B$39:$B$782,R$47)+'СЕТ СН'!$G$14+СВЦЭМ!$D$10+'СЕТ СН'!$G$5-'СЕТ СН'!$G$24</f>
        <v>3008.2384253300002</v>
      </c>
      <c r="S69" s="36">
        <f>SUMIFS(СВЦЭМ!$D$39:$D$782,СВЦЭМ!$A$39:$A$782,$A69,СВЦЭМ!$B$39:$B$782,S$47)+'СЕТ СН'!$G$14+СВЦЭМ!$D$10+'СЕТ СН'!$G$5-'СЕТ СН'!$G$24</f>
        <v>2945.9836602400001</v>
      </c>
      <c r="T69" s="36">
        <f>SUMIFS(СВЦЭМ!$D$39:$D$782,СВЦЭМ!$A$39:$A$782,$A69,СВЦЭМ!$B$39:$B$782,T$47)+'СЕТ СН'!$G$14+СВЦЭМ!$D$10+'СЕТ СН'!$G$5-'СЕТ СН'!$G$24</f>
        <v>2964.1903062700003</v>
      </c>
      <c r="U69" s="36">
        <f>SUMIFS(СВЦЭМ!$D$39:$D$782,СВЦЭМ!$A$39:$A$782,$A69,СВЦЭМ!$B$39:$B$782,U$47)+'СЕТ СН'!$G$14+СВЦЭМ!$D$10+'СЕТ СН'!$G$5-'СЕТ СН'!$G$24</f>
        <v>2960.2171665800001</v>
      </c>
      <c r="V69" s="36">
        <f>SUMIFS(СВЦЭМ!$D$39:$D$782,СВЦЭМ!$A$39:$A$782,$A69,СВЦЭМ!$B$39:$B$782,V$47)+'СЕТ СН'!$G$14+СВЦЭМ!$D$10+'СЕТ СН'!$G$5-'СЕТ СН'!$G$24</f>
        <v>2966.33281992</v>
      </c>
      <c r="W69" s="36">
        <f>SUMIFS(СВЦЭМ!$D$39:$D$782,СВЦЭМ!$A$39:$A$782,$A69,СВЦЭМ!$B$39:$B$782,W$47)+'СЕТ СН'!$G$14+СВЦЭМ!$D$10+'СЕТ СН'!$G$5-'СЕТ СН'!$G$24</f>
        <v>2985.67173417</v>
      </c>
      <c r="X69" s="36">
        <f>SUMIFS(СВЦЭМ!$D$39:$D$782,СВЦЭМ!$A$39:$A$782,$A69,СВЦЭМ!$B$39:$B$782,X$47)+'СЕТ СН'!$G$14+СВЦЭМ!$D$10+'СЕТ СН'!$G$5-'СЕТ СН'!$G$24</f>
        <v>3025.9943671600004</v>
      </c>
      <c r="Y69" s="36">
        <f>SUMIFS(СВЦЭМ!$D$39:$D$782,СВЦЭМ!$A$39:$A$782,$A69,СВЦЭМ!$B$39:$B$782,Y$47)+'СЕТ СН'!$G$14+СВЦЭМ!$D$10+'СЕТ СН'!$G$5-'СЕТ СН'!$G$24</f>
        <v>3049.3889660100003</v>
      </c>
    </row>
    <row r="70" spans="1:26" ht="15.75" x14ac:dyDescent="0.2">
      <c r="A70" s="35">
        <f t="shared" si="1"/>
        <v>44523</v>
      </c>
      <c r="B70" s="36">
        <f>SUMIFS(СВЦЭМ!$D$39:$D$782,СВЦЭМ!$A$39:$A$782,$A70,СВЦЭМ!$B$39:$B$782,B$47)+'СЕТ СН'!$G$14+СВЦЭМ!$D$10+'СЕТ СН'!$G$5-'СЕТ СН'!$G$24</f>
        <v>3031.12153575</v>
      </c>
      <c r="C70" s="36">
        <f>SUMIFS(СВЦЭМ!$D$39:$D$782,СВЦЭМ!$A$39:$A$782,$A70,СВЦЭМ!$B$39:$B$782,C$47)+'СЕТ СН'!$G$14+СВЦЭМ!$D$10+'СЕТ СН'!$G$5-'СЕТ СН'!$G$24</f>
        <v>3070.1690357799998</v>
      </c>
      <c r="D70" s="36">
        <f>SUMIFS(СВЦЭМ!$D$39:$D$782,СВЦЭМ!$A$39:$A$782,$A70,СВЦЭМ!$B$39:$B$782,D$47)+'СЕТ СН'!$G$14+СВЦЭМ!$D$10+'СЕТ СН'!$G$5-'СЕТ СН'!$G$24</f>
        <v>3054.2711714500001</v>
      </c>
      <c r="E70" s="36">
        <f>SUMIFS(СВЦЭМ!$D$39:$D$782,СВЦЭМ!$A$39:$A$782,$A70,СВЦЭМ!$B$39:$B$782,E$47)+'СЕТ СН'!$G$14+СВЦЭМ!$D$10+'СЕТ СН'!$G$5-'СЕТ СН'!$G$24</f>
        <v>3058.0167004699997</v>
      </c>
      <c r="F70" s="36">
        <f>SUMIFS(СВЦЭМ!$D$39:$D$782,СВЦЭМ!$A$39:$A$782,$A70,СВЦЭМ!$B$39:$B$782,F$47)+'СЕТ СН'!$G$14+СВЦЭМ!$D$10+'СЕТ СН'!$G$5-'СЕТ СН'!$G$24</f>
        <v>3051.6174007500003</v>
      </c>
      <c r="G70" s="36">
        <f>SUMIFS(СВЦЭМ!$D$39:$D$782,СВЦЭМ!$A$39:$A$782,$A70,СВЦЭМ!$B$39:$B$782,G$47)+'СЕТ СН'!$G$14+СВЦЭМ!$D$10+'СЕТ СН'!$G$5-'СЕТ СН'!$G$24</f>
        <v>3040.4479500699999</v>
      </c>
      <c r="H70" s="36">
        <f>SUMIFS(СВЦЭМ!$D$39:$D$782,СВЦЭМ!$A$39:$A$782,$A70,СВЦЭМ!$B$39:$B$782,H$47)+'СЕТ СН'!$G$14+СВЦЭМ!$D$10+'СЕТ СН'!$G$5-'СЕТ СН'!$G$24</f>
        <v>3028.8538697499998</v>
      </c>
      <c r="I70" s="36">
        <f>SUMIFS(СВЦЭМ!$D$39:$D$782,СВЦЭМ!$A$39:$A$782,$A70,СВЦЭМ!$B$39:$B$782,I$47)+'СЕТ СН'!$G$14+СВЦЭМ!$D$10+'СЕТ СН'!$G$5-'СЕТ СН'!$G$24</f>
        <v>3010.9164434700001</v>
      </c>
      <c r="J70" s="36">
        <f>SUMIFS(СВЦЭМ!$D$39:$D$782,СВЦЭМ!$A$39:$A$782,$A70,СВЦЭМ!$B$39:$B$782,J$47)+'СЕТ СН'!$G$14+СВЦЭМ!$D$10+'СЕТ СН'!$G$5-'СЕТ СН'!$G$24</f>
        <v>2972.0064888100001</v>
      </c>
      <c r="K70" s="36">
        <f>SUMIFS(СВЦЭМ!$D$39:$D$782,СВЦЭМ!$A$39:$A$782,$A70,СВЦЭМ!$B$39:$B$782,K$47)+'СЕТ СН'!$G$14+СВЦЭМ!$D$10+'СЕТ СН'!$G$5-'СЕТ СН'!$G$24</f>
        <v>2962.7503588899999</v>
      </c>
      <c r="L70" s="36">
        <f>SUMIFS(СВЦЭМ!$D$39:$D$782,СВЦЭМ!$A$39:$A$782,$A70,СВЦЭМ!$B$39:$B$782,L$47)+'СЕТ СН'!$G$14+СВЦЭМ!$D$10+'СЕТ СН'!$G$5-'СЕТ СН'!$G$24</f>
        <v>2978.8036170999999</v>
      </c>
      <c r="M70" s="36">
        <f>SUMIFS(СВЦЭМ!$D$39:$D$782,СВЦЭМ!$A$39:$A$782,$A70,СВЦЭМ!$B$39:$B$782,M$47)+'СЕТ СН'!$G$14+СВЦЭМ!$D$10+'СЕТ СН'!$G$5-'СЕТ СН'!$G$24</f>
        <v>3021.3223932800001</v>
      </c>
      <c r="N70" s="36">
        <f>SUMIFS(СВЦЭМ!$D$39:$D$782,СВЦЭМ!$A$39:$A$782,$A70,СВЦЭМ!$B$39:$B$782,N$47)+'СЕТ СН'!$G$14+СВЦЭМ!$D$10+'СЕТ СН'!$G$5-'СЕТ СН'!$G$24</f>
        <v>3019.2090143200003</v>
      </c>
      <c r="O70" s="36">
        <f>SUMIFS(СВЦЭМ!$D$39:$D$782,СВЦЭМ!$A$39:$A$782,$A70,СВЦЭМ!$B$39:$B$782,O$47)+'СЕТ СН'!$G$14+СВЦЭМ!$D$10+'СЕТ СН'!$G$5-'СЕТ СН'!$G$24</f>
        <v>3030.7205317899998</v>
      </c>
      <c r="P70" s="36">
        <f>SUMIFS(СВЦЭМ!$D$39:$D$782,СВЦЭМ!$A$39:$A$782,$A70,СВЦЭМ!$B$39:$B$782,P$47)+'СЕТ СН'!$G$14+СВЦЭМ!$D$10+'СЕТ СН'!$G$5-'СЕТ СН'!$G$24</f>
        <v>3033.7607875499998</v>
      </c>
      <c r="Q70" s="36">
        <f>SUMIFS(СВЦЭМ!$D$39:$D$782,СВЦЭМ!$A$39:$A$782,$A70,СВЦЭМ!$B$39:$B$782,Q$47)+'СЕТ СН'!$G$14+СВЦЭМ!$D$10+'СЕТ СН'!$G$5-'СЕТ СН'!$G$24</f>
        <v>3030.9169716200004</v>
      </c>
      <c r="R70" s="36">
        <f>SUMIFS(СВЦЭМ!$D$39:$D$782,СВЦЭМ!$A$39:$A$782,$A70,СВЦЭМ!$B$39:$B$782,R$47)+'СЕТ СН'!$G$14+СВЦЭМ!$D$10+'СЕТ СН'!$G$5-'СЕТ СН'!$G$24</f>
        <v>3012.1295382799999</v>
      </c>
      <c r="S70" s="36">
        <f>SUMIFS(СВЦЭМ!$D$39:$D$782,СВЦЭМ!$A$39:$A$782,$A70,СВЦЭМ!$B$39:$B$782,S$47)+'СЕТ СН'!$G$14+СВЦЭМ!$D$10+'СЕТ СН'!$G$5-'СЕТ СН'!$G$24</f>
        <v>2975.6993140599998</v>
      </c>
      <c r="T70" s="36">
        <f>SUMIFS(СВЦЭМ!$D$39:$D$782,СВЦЭМ!$A$39:$A$782,$A70,СВЦЭМ!$B$39:$B$782,T$47)+'СЕТ СН'!$G$14+СВЦЭМ!$D$10+'СЕТ СН'!$G$5-'СЕТ СН'!$G$24</f>
        <v>2954.5723929599999</v>
      </c>
      <c r="U70" s="36">
        <f>SUMIFS(СВЦЭМ!$D$39:$D$782,СВЦЭМ!$A$39:$A$782,$A70,СВЦЭМ!$B$39:$B$782,U$47)+'СЕТ СН'!$G$14+СВЦЭМ!$D$10+'СЕТ СН'!$G$5-'СЕТ СН'!$G$24</f>
        <v>2953.3827865600001</v>
      </c>
      <c r="V70" s="36">
        <f>SUMIFS(СВЦЭМ!$D$39:$D$782,СВЦЭМ!$A$39:$A$782,$A70,СВЦЭМ!$B$39:$B$782,V$47)+'СЕТ СН'!$G$14+СВЦЭМ!$D$10+'СЕТ СН'!$G$5-'СЕТ СН'!$G$24</f>
        <v>2970.9092828399998</v>
      </c>
      <c r="W70" s="36">
        <f>SUMIFS(СВЦЭМ!$D$39:$D$782,СВЦЭМ!$A$39:$A$782,$A70,СВЦЭМ!$B$39:$B$782,W$47)+'СЕТ СН'!$G$14+СВЦЭМ!$D$10+'СЕТ СН'!$G$5-'СЕТ СН'!$G$24</f>
        <v>2994.77408036</v>
      </c>
      <c r="X70" s="36">
        <f>SUMIFS(СВЦЭМ!$D$39:$D$782,СВЦЭМ!$A$39:$A$782,$A70,СВЦЭМ!$B$39:$B$782,X$47)+'СЕТ СН'!$G$14+СВЦЭМ!$D$10+'СЕТ СН'!$G$5-'СЕТ СН'!$G$24</f>
        <v>3029.7045279700001</v>
      </c>
      <c r="Y70" s="36">
        <f>SUMIFS(СВЦЭМ!$D$39:$D$782,СВЦЭМ!$A$39:$A$782,$A70,СВЦЭМ!$B$39:$B$782,Y$47)+'СЕТ СН'!$G$14+СВЦЭМ!$D$10+'СЕТ СН'!$G$5-'СЕТ СН'!$G$24</f>
        <v>3043.2912230500001</v>
      </c>
    </row>
    <row r="71" spans="1:26" ht="15.75" x14ac:dyDescent="0.2">
      <c r="A71" s="35">
        <f t="shared" si="1"/>
        <v>44524</v>
      </c>
      <c r="B71" s="36">
        <f>SUMIFS(СВЦЭМ!$D$39:$D$782,СВЦЭМ!$A$39:$A$782,$A71,СВЦЭМ!$B$39:$B$782,B$47)+'СЕТ СН'!$G$14+СВЦЭМ!$D$10+'СЕТ СН'!$G$5-'СЕТ СН'!$G$24</f>
        <v>3038.8579972300004</v>
      </c>
      <c r="C71" s="36">
        <f>SUMIFS(СВЦЭМ!$D$39:$D$782,СВЦЭМ!$A$39:$A$782,$A71,СВЦЭМ!$B$39:$B$782,C$47)+'СЕТ СН'!$G$14+СВЦЭМ!$D$10+'СЕТ СН'!$G$5-'СЕТ СН'!$G$24</f>
        <v>3110.4275176000001</v>
      </c>
      <c r="D71" s="36">
        <f>SUMIFS(СВЦЭМ!$D$39:$D$782,СВЦЭМ!$A$39:$A$782,$A71,СВЦЭМ!$B$39:$B$782,D$47)+'СЕТ СН'!$G$14+СВЦЭМ!$D$10+'СЕТ СН'!$G$5-'СЕТ СН'!$G$24</f>
        <v>3144.4921422899997</v>
      </c>
      <c r="E71" s="36">
        <f>SUMIFS(СВЦЭМ!$D$39:$D$782,СВЦЭМ!$A$39:$A$782,$A71,СВЦЭМ!$B$39:$B$782,E$47)+'СЕТ СН'!$G$14+СВЦЭМ!$D$10+'СЕТ СН'!$G$5-'СЕТ СН'!$G$24</f>
        <v>3147.3259701100001</v>
      </c>
      <c r="F71" s="36">
        <f>SUMIFS(СВЦЭМ!$D$39:$D$782,СВЦЭМ!$A$39:$A$782,$A71,СВЦЭМ!$B$39:$B$782,F$47)+'СЕТ СН'!$G$14+СВЦЭМ!$D$10+'СЕТ СН'!$G$5-'СЕТ СН'!$G$24</f>
        <v>3143.6734874000003</v>
      </c>
      <c r="G71" s="36">
        <f>SUMIFS(СВЦЭМ!$D$39:$D$782,СВЦЭМ!$A$39:$A$782,$A71,СВЦЭМ!$B$39:$B$782,G$47)+'СЕТ СН'!$G$14+СВЦЭМ!$D$10+'СЕТ СН'!$G$5-'СЕТ СН'!$G$24</f>
        <v>3116.8634572400001</v>
      </c>
      <c r="H71" s="36">
        <f>SUMIFS(СВЦЭМ!$D$39:$D$782,СВЦЭМ!$A$39:$A$782,$A71,СВЦЭМ!$B$39:$B$782,H$47)+'СЕТ СН'!$G$14+СВЦЭМ!$D$10+'СЕТ СН'!$G$5-'СЕТ СН'!$G$24</f>
        <v>3052.2049131599997</v>
      </c>
      <c r="I71" s="36">
        <f>SUMIFS(СВЦЭМ!$D$39:$D$782,СВЦЭМ!$A$39:$A$782,$A71,СВЦЭМ!$B$39:$B$782,I$47)+'СЕТ СН'!$G$14+СВЦЭМ!$D$10+'СЕТ СН'!$G$5-'СЕТ СН'!$G$24</f>
        <v>3033.0488460000001</v>
      </c>
      <c r="J71" s="36">
        <f>SUMIFS(СВЦЭМ!$D$39:$D$782,СВЦЭМ!$A$39:$A$782,$A71,СВЦЭМ!$B$39:$B$782,J$47)+'СЕТ СН'!$G$14+СВЦЭМ!$D$10+'СЕТ СН'!$G$5-'СЕТ СН'!$G$24</f>
        <v>2999.19972323</v>
      </c>
      <c r="K71" s="36">
        <f>SUMIFS(СВЦЭМ!$D$39:$D$782,СВЦЭМ!$A$39:$A$782,$A71,СВЦЭМ!$B$39:$B$782,K$47)+'СЕТ СН'!$G$14+СВЦЭМ!$D$10+'СЕТ СН'!$G$5-'СЕТ СН'!$G$24</f>
        <v>2995.80912911</v>
      </c>
      <c r="L71" s="36">
        <f>SUMIFS(СВЦЭМ!$D$39:$D$782,СВЦЭМ!$A$39:$A$782,$A71,СВЦЭМ!$B$39:$B$782,L$47)+'СЕТ СН'!$G$14+СВЦЭМ!$D$10+'СЕТ СН'!$G$5-'СЕТ СН'!$G$24</f>
        <v>3000.5424953000002</v>
      </c>
      <c r="M71" s="36">
        <f>SUMIFS(СВЦЭМ!$D$39:$D$782,СВЦЭМ!$A$39:$A$782,$A71,СВЦЭМ!$B$39:$B$782,M$47)+'СЕТ СН'!$G$14+СВЦЭМ!$D$10+'СЕТ СН'!$G$5-'СЕТ СН'!$G$24</f>
        <v>2999.1188261699999</v>
      </c>
      <c r="N71" s="36">
        <f>SUMIFS(СВЦЭМ!$D$39:$D$782,СВЦЭМ!$A$39:$A$782,$A71,СВЦЭМ!$B$39:$B$782,N$47)+'СЕТ СН'!$G$14+СВЦЭМ!$D$10+'СЕТ СН'!$G$5-'СЕТ СН'!$G$24</f>
        <v>2996.1585202900001</v>
      </c>
      <c r="O71" s="36">
        <f>SUMIFS(СВЦЭМ!$D$39:$D$782,СВЦЭМ!$A$39:$A$782,$A71,СВЦЭМ!$B$39:$B$782,O$47)+'СЕТ СН'!$G$14+СВЦЭМ!$D$10+'СЕТ СН'!$G$5-'СЕТ СН'!$G$24</f>
        <v>3006.24376046</v>
      </c>
      <c r="P71" s="36">
        <f>SUMIFS(СВЦЭМ!$D$39:$D$782,СВЦЭМ!$A$39:$A$782,$A71,СВЦЭМ!$B$39:$B$782,P$47)+'СЕТ СН'!$G$14+СВЦЭМ!$D$10+'СЕТ СН'!$G$5-'СЕТ СН'!$G$24</f>
        <v>3005.3956068500001</v>
      </c>
      <c r="Q71" s="36">
        <f>SUMIFS(СВЦЭМ!$D$39:$D$782,СВЦЭМ!$A$39:$A$782,$A71,СВЦЭМ!$B$39:$B$782,Q$47)+'СЕТ СН'!$G$14+СВЦЭМ!$D$10+'СЕТ СН'!$G$5-'СЕТ СН'!$G$24</f>
        <v>3011.77422273</v>
      </c>
      <c r="R71" s="36">
        <f>SUMIFS(СВЦЭМ!$D$39:$D$782,СВЦЭМ!$A$39:$A$782,$A71,СВЦЭМ!$B$39:$B$782,R$47)+'СЕТ СН'!$G$14+СВЦЭМ!$D$10+'СЕТ СН'!$G$5-'СЕТ СН'!$G$24</f>
        <v>3006.49041635</v>
      </c>
      <c r="S71" s="36">
        <f>SUMIFS(СВЦЭМ!$D$39:$D$782,СВЦЭМ!$A$39:$A$782,$A71,СВЦЭМ!$B$39:$B$782,S$47)+'СЕТ СН'!$G$14+СВЦЭМ!$D$10+'СЕТ СН'!$G$5-'СЕТ СН'!$G$24</f>
        <v>3009.1441591600001</v>
      </c>
      <c r="T71" s="36">
        <f>SUMIFS(СВЦЭМ!$D$39:$D$782,СВЦЭМ!$A$39:$A$782,$A71,СВЦЭМ!$B$39:$B$782,T$47)+'СЕТ СН'!$G$14+СВЦЭМ!$D$10+'СЕТ СН'!$G$5-'СЕТ СН'!$G$24</f>
        <v>2989.0412469399998</v>
      </c>
      <c r="U71" s="36">
        <f>SUMIFS(СВЦЭМ!$D$39:$D$782,СВЦЭМ!$A$39:$A$782,$A71,СВЦЭМ!$B$39:$B$782,U$47)+'СЕТ СН'!$G$14+СВЦЭМ!$D$10+'СЕТ СН'!$G$5-'СЕТ СН'!$G$24</f>
        <v>2989.31732543</v>
      </c>
      <c r="V71" s="36">
        <f>SUMIFS(СВЦЭМ!$D$39:$D$782,СВЦЭМ!$A$39:$A$782,$A71,СВЦЭМ!$B$39:$B$782,V$47)+'СЕТ СН'!$G$14+СВЦЭМ!$D$10+'СЕТ СН'!$G$5-'СЕТ СН'!$G$24</f>
        <v>3001.13269326</v>
      </c>
      <c r="W71" s="36">
        <f>SUMIFS(СВЦЭМ!$D$39:$D$782,СВЦЭМ!$A$39:$A$782,$A71,СВЦЭМ!$B$39:$B$782,W$47)+'СЕТ СН'!$G$14+СВЦЭМ!$D$10+'СЕТ СН'!$G$5-'СЕТ СН'!$G$24</f>
        <v>3018.9312410800003</v>
      </c>
      <c r="X71" s="36">
        <f>SUMIFS(СВЦЭМ!$D$39:$D$782,СВЦЭМ!$A$39:$A$782,$A71,СВЦЭМ!$B$39:$B$782,X$47)+'СЕТ СН'!$G$14+СВЦЭМ!$D$10+'СЕТ СН'!$G$5-'СЕТ СН'!$G$24</f>
        <v>3067.4944604299999</v>
      </c>
      <c r="Y71" s="36">
        <f>SUMIFS(СВЦЭМ!$D$39:$D$782,СВЦЭМ!$A$39:$A$782,$A71,СВЦЭМ!$B$39:$B$782,Y$47)+'СЕТ СН'!$G$14+СВЦЭМ!$D$10+'СЕТ СН'!$G$5-'СЕТ СН'!$G$24</f>
        <v>3155.82366783</v>
      </c>
    </row>
    <row r="72" spans="1:26" ht="15.75" x14ac:dyDescent="0.2">
      <c r="A72" s="35">
        <f t="shared" si="1"/>
        <v>44525</v>
      </c>
      <c r="B72" s="36">
        <f>SUMIFS(СВЦЭМ!$D$39:$D$782,СВЦЭМ!$A$39:$A$782,$A72,СВЦЭМ!$B$39:$B$782,B$47)+'СЕТ СН'!$G$14+СВЦЭМ!$D$10+'СЕТ СН'!$G$5-'СЕТ СН'!$G$24</f>
        <v>3145.2502923500001</v>
      </c>
      <c r="C72" s="36">
        <f>SUMIFS(СВЦЭМ!$D$39:$D$782,СВЦЭМ!$A$39:$A$782,$A72,СВЦЭМ!$B$39:$B$782,C$47)+'СЕТ СН'!$G$14+СВЦЭМ!$D$10+'СЕТ СН'!$G$5-'СЕТ СН'!$G$24</f>
        <v>3136.4312426900001</v>
      </c>
      <c r="D72" s="36">
        <f>SUMIFS(СВЦЭМ!$D$39:$D$782,СВЦЭМ!$A$39:$A$782,$A72,СВЦЭМ!$B$39:$B$782,D$47)+'СЕТ СН'!$G$14+СВЦЭМ!$D$10+'СЕТ СН'!$G$5-'СЕТ СН'!$G$24</f>
        <v>3115.4811964400001</v>
      </c>
      <c r="E72" s="36">
        <f>SUMIFS(СВЦЭМ!$D$39:$D$782,СВЦЭМ!$A$39:$A$782,$A72,СВЦЭМ!$B$39:$B$782,E$47)+'СЕТ СН'!$G$14+СВЦЭМ!$D$10+'СЕТ СН'!$G$5-'СЕТ СН'!$G$24</f>
        <v>3108.6728641700001</v>
      </c>
      <c r="F72" s="36">
        <f>SUMIFS(СВЦЭМ!$D$39:$D$782,СВЦЭМ!$A$39:$A$782,$A72,СВЦЭМ!$B$39:$B$782,F$47)+'СЕТ СН'!$G$14+СВЦЭМ!$D$10+'СЕТ СН'!$G$5-'СЕТ СН'!$G$24</f>
        <v>3109.6285429300001</v>
      </c>
      <c r="G72" s="36">
        <f>SUMIFS(СВЦЭМ!$D$39:$D$782,СВЦЭМ!$A$39:$A$782,$A72,СВЦЭМ!$B$39:$B$782,G$47)+'СЕТ СН'!$G$14+СВЦЭМ!$D$10+'СЕТ СН'!$G$5-'СЕТ СН'!$G$24</f>
        <v>3118.2438490100003</v>
      </c>
      <c r="H72" s="36">
        <f>SUMIFS(СВЦЭМ!$D$39:$D$782,СВЦЭМ!$A$39:$A$782,$A72,СВЦЭМ!$B$39:$B$782,H$47)+'СЕТ СН'!$G$14+СВЦЭМ!$D$10+'СЕТ СН'!$G$5-'СЕТ СН'!$G$24</f>
        <v>3137.7371908</v>
      </c>
      <c r="I72" s="36">
        <f>SUMIFS(СВЦЭМ!$D$39:$D$782,СВЦЭМ!$A$39:$A$782,$A72,СВЦЭМ!$B$39:$B$782,I$47)+'СЕТ СН'!$G$14+СВЦЭМ!$D$10+'СЕТ СН'!$G$5-'СЕТ СН'!$G$24</f>
        <v>3094.3695895600003</v>
      </c>
      <c r="J72" s="36">
        <f>SUMIFS(СВЦЭМ!$D$39:$D$782,СВЦЭМ!$A$39:$A$782,$A72,СВЦЭМ!$B$39:$B$782,J$47)+'СЕТ СН'!$G$14+СВЦЭМ!$D$10+'СЕТ СН'!$G$5-'СЕТ СН'!$G$24</f>
        <v>3030.3887255300001</v>
      </c>
      <c r="K72" s="36">
        <f>SUMIFS(СВЦЭМ!$D$39:$D$782,СВЦЭМ!$A$39:$A$782,$A72,СВЦЭМ!$B$39:$B$782,K$47)+'СЕТ СН'!$G$14+СВЦЭМ!$D$10+'СЕТ СН'!$G$5-'СЕТ СН'!$G$24</f>
        <v>3030.91466455</v>
      </c>
      <c r="L72" s="36">
        <f>SUMIFS(СВЦЭМ!$D$39:$D$782,СВЦЭМ!$A$39:$A$782,$A72,СВЦЭМ!$B$39:$B$782,L$47)+'СЕТ СН'!$G$14+СВЦЭМ!$D$10+'СЕТ СН'!$G$5-'СЕТ СН'!$G$24</f>
        <v>3040.2998218600001</v>
      </c>
      <c r="M72" s="36">
        <f>SUMIFS(СВЦЭМ!$D$39:$D$782,СВЦЭМ!$A$39:$A$782,$A72,СВЦЭМ!$B$39:$B$782,M$47)+'СЕТ СН'!$G$14+СВЦЭМ!$D$10+'СЕТ СН'!$G$5-'СЕТ СН'!$G$24</f>
        <v>3036.2923219499999</v>
      </c>
      <c r="N72" s="36">
        <f>SUMIFS(СВЦЭМ!$D$39:$D$782,СВЦЭМ!$A$39:$A$782,$A72,СВЦЭМ!$B$39:$B$782,N$47)+'СЕТ СН'!$G$14+СВЦЭМ!$D$10+'СЕТ СН'!$G$5-'СЕТ СН'!$G$24</f>
        <v>3071.5522256599997</v>
      </c>
      <c r="O72" s="36">
        <f>SUMIFS(СВЦЭМ!$D$39:$D$782,СВЦЭМ!$A$39:$A$782,$A72,СВЦЭМ!$B$39:$B$782,O$47)+'СЕТ СН'!$G$14+СВЦЭМ!$D$10+'СЕТ СН'!$G$5-'СЕТ СН'!$G$24</f>
        <v>3111.0302683600003</v>
      </c>
      <c r="P72" s="36">
        <f>SUMIFS(СВЦЭМ!$D$39:$D$782,СВЦЭМ!$A$39:$A$782,$A72,СВЦЭМ!$B$39:$B$782,P$47)+'СЕТ СН'!$G$14+СВЦЭМ!$D$10+'СЕТ СН'!$G$5-'СЕТ СН'!$G$24</f>
        <v>3107.9523459299999</v>
      </c>
      <c r="Q72" s="36">
        <f>SUMIFS(СВЦЭМ!$D$39:$D$782,СВЦЭМ!$A$39:$A$782,$A72,СВЦЭМ!$B$39:$B$782,Q$47)+'СЕТ СН'!$G$14+СВЦЭМ!$D$10+'СЕТ СН'!$G$5-'СЕТ СН'!$G$24</f>
        <v>3109.50030797</v>
      </c>
      <c r="R72" s="36">
        <f>SUMIFS(СВЦЭМ!$D$39:$D$782,СВЦЭМ!$A$39:$A$782,$A72,СВЦЭМ!$B$39:$B$782,R$47)+'СЕТ СН'!$G$14+СВЦЭМ!$D$10+'СЕТ СН'!$G$5-'СЕТ СН'!$G$24</f>
        <v>3106.58827299</v>
      </c>
      <c r="S72" s="36">
        <f>SUMIFS(СВЦЭМ!$D$39:$D$782,СВЦЭМ!$A$39:$A$782,$A72,СВЦЭМ!$B$39:$B$782,S$47)+'СЕТ СН'!$G$14+СВЦЭМ!$D$10+'СЕТ СН'!$G$5-'СЕТ СН'!$G$24</f>
        <v>3043.3707320399999</v>
      </c>
      <c r="T72" s="36">
        <f>SUMIFS(СВЦЭМ!$D$39:$D$782,СВЦЭМ!$A$39:$A$782,$A72,СВЦЭМ!$B$39:$B$782,T$47)+'СЕТ СН'!$G$14+СВЦЭМ!$D$10+'СЕТ СН'!$G$5-'СЕТ СН'!$G$24</f>
        <v>3039.38875899</v>
      </c>
      <c r="U72" s="36">
        <f>SUMIFS(СВЦЭМ!$D$39:$D$782,СВЦЭМ!$A$39:$A$782,$A72,СВЦЭМ!$B$39:$B$782,U$47)+'СЕТ СН'!$G$14+СВЦЭМ!$D$10+'СЕТ СН'!$G$5-'СЕТ СН'!$G$24</f>
        <v>3028.9370099100001</v>
      </c>
      <c r="V72" s="36">
        <f>SUMIFS(СВЦЭМ!$D$39:$D$782,СВЦЭМ!$A$39:$A$782,$A72,СВЦЭМ!$B$39:$B$782,V$47)+'СЕТ СН'!$G$14+СВЦЭМ!$D$10+'СЕТ СН'!$G$5-'СЕТ СН'!$G$24</f>
        <v>3027.1684212700002</v>
      </c>
      <c r="W72" s="36">
        <f>SUMIFS(СВЦЭМ!$D$39:$D$782,СВЦЭМ!$A$39:$A$782,$A72,СВЦЭМ!$B$39:$B$782,W$47)+'СЕТ СН'!$G$14+СВЦЭМ!$D$10+'СЕТ СН'!$G$5-'СЕТ СН'!$G$24</f>
        <v>3032.91885912</v>
      </c>
      <c r="X72" s="36">
        <f>SUMIFS(СВЦЭМ!$D$39:$D$782,СВЦЭМ!$A$39:$A$782,$A72,СВЦЭМ!$B$39:$B$782,X$47)+'СЕТ СН'!$G$14+СВЦЭМ!$D$10+'СЕТ СН'!$G$5-'СЕТ СН'!$G$24</f>
        <v>3081.1223730000002</v>
      </c>
      <c r="Y72" s="36">
        <f>SUMIFS(СВЦЭМ!$D$39:$D$782,СВЦЭМ!$A$39:$A$782,$A72,СВЦЭМ!$B$39:$B$782,Y$47)+'СЕТ СН'!$G$14+СВЦЭМ!$D$10+'СЕТ СН'!$G$5-'СЕТ СН'!$G$24</f>
        <v>3143.49098512</v>
      </c>
    </row>
    <row r="73" spans="1:26" ht="15.75" x14ac:dyDescent="0.2">
      <c r="A73" s="35">
        <f t="shared" si="1"/>
        <v>44526</v>
      </c>
      <c r="B73" s="36">
        <f>SUMIFS(СВЦЭМ!$D$39:$D$782,СВЦЭМ!$A$39:$A$782,$A73,СВЦЭМ!$B$39:$B$782,B$47)+'СЕТ СН'!$G$14+СВЦЭМ!$D$10+'СЕТ СН'!$G$5-'СЕТ СН'!$G$24</f>
        <v>3147.3829260500002</v>
      </c>
      <c r="C73" s="36">
        <f>SUMIFS(СВЦЭМ!$D$39:$D$782,СВЦЭМ!$A$39:$A$782,$A73,СВЦЭМ!$B$39:$B$782,C$47)+'СЕТ СН'!$G$14+СВЦЭМ!$D$10+'СЕТ СН'!$G$5-'СЕТ СН'!$G$24</f>
        <v>3144.8817655900002</v>
      </c>
      <c r="D73" s="36">
        <f>SUMIFS(СВЦЭМ!$D$39:$D$782,СВЦЭМ!$A$39:$A$782,$A73,СВЦЭМ!$B$39:$B$782,D$47)+'СЕТ СН'!$G$14+СВЦЭМ!$D$10+'СЕТ СН'!$G$5-'СЕТ СН'!$G$24</f>
        <v>3138.2832165099999</v>
      </c>
      <c r="E73" s="36">
        <f>SUMIFS(СВЦЭМ!$D$39:$D$782,СВЦЭМ!$A$39:$A$782,$A73,СВЦЭМ!$B$39:$B$782,E$47)+'СЕТ СН'!$G$14+СВЦЭМ!$D$10+'СЕТ СН'!$G$5-'СЕТ СН'!$G$24</f>
        <v>3119.8817321500001</v>
      </c>
      <c r="F73" s="36">
        <f>SUMIFS(СВЦЭМ!$D$39:$D$782,СВЦЭМ!$A$39:$A$782,$A73,СВЦЭМ!$B$39:$B$782,F$47)+'СЕТ СН'!$G$14+СВЦЭМ!$D$10+'СЕТ СН'!$G$5-'СЕТ СН'!$G$24</f>
        <v>3118.6431562899998</v>
      </c>
      <c r="G73" s="36">
        <f>SUMIFS(СВЦЭМ!$D$39:$D$782,СВЦЭМ!$A$39:$A$782,$A73,СВЦЭМ!$B$39:$B$782,G$47)+'СЕТ СН'!$G$14+СВЦЭМ!$D$10+'СЕТ СН'!$G$5-'СЕТ СН'!$G$24</f>
        <v>3118.78080288</v>
      </c>
      <c r="H73" s="36">
        <f>SUMIFS(СВЦЭМ!$D$39:$D$782,СВЦЭМ!$A$39:$A$782,$A73,СВЦЭМ!$B$39:$B$782,H$47)+'СЕТ СН'!$G$14+СВЦЭМ!$D$10+'СЕТ СН'!$G$5-'СЕТ СН'!$G$24</f>
        <v>3120.57827769</v>
      </c>
      <c r="I73" s="36">
        <f>SUMIFS(СВЦЭМ!$D$39:$D$782,СВЦЭМ!$A$39:$A$782,$A73,СВЦЭМ!$B$39:$B$782,I$47)+'СЕТ СН'!$G$14+СВЦЭМ!$D$10+'СЕТ СН'!$G$5-'СЕТ СН'!$G$24</f>
        <v>3092.4882555599997</v>
      </c>
      <c r="J73" s="36">
        <f>SUMIFS(СВЦЭМ!$D$39:$D$782,СВЦЭМ!$A$39:$A$782,$A73,СВЦЭМ!$B$39:$B$782,J$47)+'СЕТ СН'!$G$14+СВЦЭМ!$D$10+'СЕТ СН'!$G$5-'СЕТ СН'!$G$24</f>
        <v>3069.8080947999997</v>
      </c>
      <c r="K73" s="36">
        <f>SUMIFS(СВЦЭМ!$D$39:$D$782,СВЦЭМ!$A$39:$A$782,$A73,СВЦЭМ!$B$39:$B$782,K$47)+'СЕТ СН'!$G$14+СВЦЭМ!$D$10+'СЕТ СН'!$G$5-'СЕТ СН'!$G$24</f>
        <v>3057.4966990399998</v>
      </c>
      <c r="L73" s="36">
        <f>SUMIFS(СВЦЭМ!$D$39:$D$782,СВЦЭМ!$A$39:$A$782,$A73,СВЦЭМ!$B$39:$B$782,L$47)+'СЕТ СН'!$G$14+СВЦЭМ!$D$10+'СЕТ СН'!$G$5-'СЕТ СН'!$G$24</f>
        <v>3057.2378246799999</v>
      </c>
      <c r="M73" s="36">
        <f>SUMIFS(СВЦЭМ!$D$39:$D$782,СВЦЭМ!$A$39:$A$782,$A73,СВЦЭМ!$B$39:$B$782,M$47)+'СЕТ СН'!$G$14+СВЦЭМ!$D$10+'СЕТ СН'!$G$5-'СЕТ СН'!$G$24</f>
        <v>3050.18177401</v>
      </c>
      <c r="N73" s="36">
        <f>SUMIFS(СВЦЭМ!$D$39:$D$782,СВЦЭМ!$A$39:$A$782,$A73,СВЦЭМ!$B$39:$B$782,N$47)+'СЕТ СН'!$G$14+СВЦЭМ!$D$10+'СЕТ СН'!$G$5-'СЕТ СН'!$G$24</f>
        <v>3042.2105571100001</v>
      </c>
      <c r="O73" s="36">
        <f>SUMIFS(СВЦЭМ!$D$39:$D$782,СВЦЭМ!$A$39:$A$782,$A73,СВЦЭМ!$B$39:$B$782,O$47)+'СЕТ СН'!$G$14+СВЦЭМ!$D$10+'СЕТ СН'!$G$5-'СЕТ СН'!$G$24</f>
        <v>3044.2104719600002</v>
      </c>
      <c r="P73" s="36">
        <f>SUMIFS(СВЦЭМ!$D$39:$D$782,СВЦЭМ!$A$39:$A$782,$A73,СВЦЭМ!$B$39:$B$782,P$47)+'СЕТ СН'!$G$14+СВЦЭМ!$D$10+'СЕТ СН'!$G$5-'СЕТ СН'!$G$24</f>
        <v>3130.8256021100001</v>
      </c>
      <c r="Q73" s="36">
        <f>SUMIFS(СВЦЭМ!$D$39:$D$782,СВЦЭМ!$A$39:$A$782,$A73,СВЦЭМ!$B$39:$B$782,Q$47)+'СЕТ СН'!$G$14+СВЦЭМ!$D$10+'СЕТ СН'!$G$5-'СЕТ СН'!$G$24</f>
        <v>3117.7632973300001</v>
      </c>
      <c r="R73" s="36">
        <f>SUMIFS(СВЦЭМ!$D$39:$D$782,СВЦЭМ!$A$39:$A$782,$A73,СВЦЭМ!$B$39:$B$782,R$47)+'СЕТ СН'!$G$14+СВЦЭМ!$D$10+'СЕТ СН'!$G$5-'СЕТ СН'!$G$24</f>
        <v>3120.3098964199999</v>
      </c>
      <c r="S73" s="36">
        <f>SUMIFS(СВЦЭМ!$D$39:$D$782,СВЦЭМ!$A$39:$A$782,$A73,СВЦЭМ!$B$39:$B$782,S$47)+'СЕТ СН'!$G$14+СВЦЭМ!$D$10+'СЕТ СН'!$G$5-'СЕТ СН'!$G$24</f>
        <v>3041.7595449800001</v>
      </c>
      <c r="T73" s="36">
        <f>SUMIFS(СВЦЭМ!$D$39:$D$782,СВЦЭМ!$A$39:$A$782,$A73,СВЦЭМ!$B$39:$B$782,T$47)+'СЕТ СН'!$G$14+СВЦЭМ!$D$10+'СЕТ СН'!$G$5-'СЕТ СН'!$G$24</f>
        <v>3058.3573397</v>
      </c>
      <c r="U73" s="36">
        <f>SUMIFS(СВЦЭМ!$D$39:$D$782,СВЦЭМ!$A$39:$A$782,$A73,СВЦЭМ!$B$39:$B$782,U$47)+'СЕТ СН'!$G$14+СВЦЭМ!$D$10+'СЕТ СН'!$G$5-'СЕТ СН'!$G$24</f>
        <v>3056.4978042000002</v>
      </c>
      <c r="V73" s="36">
        <f>SUMIFS(СВЦЭМ!$D$39:$D$782,СВЦЭМ!$A$39:$A$782,$A73,СВЦЭМ!$B$39:$B$782,V$47)+'СЕТ СН'!$G$14+СВЦЭМ!$D$10+'СЕТ СН'!$G$5-'СЕТ СН'!$G$24</f>
        <v>3051.6438172200001</v>
      </c>
      <c r="W73" s="36">
        <f>SUMIFS(СВЦЭМ!$D$39:$D$782,СВЦЭМ!$A$39:$A$782,$A73,СВЦЭМ!$B$39:$B$782,W$47)+'СЕТ СН'!$G$14+СВЦЭМ!$D$10+'СЕТ СН'!$G$5-'СЕТ СН'!$G$24</f>
        <v>3047.38782692</v>
      </c>
      <c r="X73" s="36">
        <f>SUMIFS(СВЦЭМ!$D$39:$D$782,СВЦЭМ!$A$39:$A$782,$A73,СВЦЭМ!$B$39:$B$782,X$47)+'СЕТ СН'!$G$14+СВЦЭМ!$D$10+'СЕТ СН'!$G$5-'СЕТ СН'!$G$24</f>
        <v>3034.5196499200001</v>
      </c>
      <c r="Y73" s="36">
        <f>SUMIFS(СВЦЭМ!$D$39:$D$782,СВЦЭМ!$A$39:$A$782,$A73,СВЦЭМ!$B$39:$B$782,Y$47)+'СЕТ СН'!$G$14+СВЦЭМ!$D$10+'СЕТ СН'!$G$5-'СЕТ СН'!$G$24</f>
        <v>3101.5838299900001</v>
      </c>
    </row>
    <row r="74" spans="1:26" ht="15.75" x14ac:dyDescent="0.2">
      <c r="A74" s="35">
        <f t="shared" si="1"/>
        <v>44527</v>
      </c>
      <c r="B74" s="36">
        <f>SUMIFS(СВЦЭМ!$D$39:$D$782,СВЦЭМ!$A$39:$A$782,$A74,СВЦЭМ!$B$39:$B$782,B$47)+'СЕТ СН'!$G$14+СВЦЭМ!$D$10+'СЕТ СН'!$G$5-'СЕТ СН'!$G$24</f>
        <v>3042.5034248100001</v>
      </c>
      <c r="C74" s="36">
        <f>SUMIFS(СВЦЭМ!$D$39:$D$782,СВЦЭМ!$A$39:$A$782,$A74,СВЦЭМ!$B$39:$B$782,C$47)+'СЕТ СН'!$G$14+СВЦЭМ!$D$10+'СЕТ СН'!$G$5-'СЕТ СН'!$G$24</f>
        <v>3054.1345886200002</v>
      </c>
      <c r="D74" s="36">
        <f>SUMIFS(СВЦЭМ!$D$39:$D$782,СВЦЭМ!$A$39:$A$782,$A74,СВЦЭМ!$B$39:$B$782,D$47)+'СЕТ СН'!$G$14+СВЦЭМ!$D$10+'СЕТ СН'!$G$5-'СЕТ СН'!$G$24</f>
        <v>3081.8611355600001</v>
      </c>
      <c r="E74" s="36">
        <f>SUMIFS(СВЦЭМ!$D$39:$D$782,СВЦЭМ!$A$39:$A$782,$A74,СВЦЭМ!$B$39:$B$782,E$47)+'СЕТ СН'!$G$14+СВЦЭМ!$D$10+'СЕТ СН'!$G$5-'СЕТ СН'!$G$24</f>
        <v>3109.43187403</v>
      </c>
      <c r="F74" s="36">
        <f>SUMIFS(СВЦЭМ!$D$39:$D$782,СВЦЭМ!$A$39:$A$782,$A74,СВЦЭМ!$B$39:$B$782,F$47)+'СЕТ СН'!$G$14+СВЦЭМ!$D$10+'СЕТ СН'!$G$5-'СЕТ СН'!$G$24</f>
        <v>3108.7053011099997</v>
      </c>
      <c r="G74" s="36">
        <f>SUMIFS(СВЦЭМ!$D$39:$D$782,СВЦЭМ!$A$39:$A$782,$A74,СВЦЭМ!$B$39:$B$782,G$47)+'СЕТ СН'!$G$14+СВЦЭМ!$D$10+'СЕТ СН'!$G$5-'СЕТ СН'!$G$24</f>
        <v>3099.7703034900001</v>
      </c>
      <c r="H74" s="36">
        <f>SUMIFS(СВЦЭМ!$D$39:$D$782,СВЦЭМ!$A$39:$A$782,$A74,СВЦЭМ!$B$39:$B$782,H$47)+'СЕТ СН'!$G$14+СВЦЭМ!$D$10+'СЕТ СН'!$G$5-'СЕТ СН'!$G$24</f>
        <v>3059.7223780300001</v>
      </c>
      <c r="I74" s="36">
        <f>SUMIFS(СВЦЭМ!$D$39:$D$782,СВЦЭМ!$A$39:$A$782,$A74,СВЦЭМ!$B$39:$B$782,I$47)+'СЕТ СН'!$G$14+СВЦЭМ!$D$10+'СЕТ СН'!$G$5-'СЕТ СН'!$G$24</f>
        <v>3039.9570563100001</v>
      </c>
      <c r="J74" s="36">
        <f>SUMIFS(СВЦЭМ!$D$39:$D$782,СВЦЭМ!$A$39:$A$782,$A74,СВЦЭМ!$B$39:$B$782,J$47)+'СЕТ СН'!$G$14+СВЦЭМ!$D$10+'СЕТ СН'!$G$5-'СЕТ СН'!$G$24</f>
        <v>3023.92271514</v>
      </c>
      <c r="K74" s="36">
        <f>SUMIFS(СВЦЭМ!$D$39:$D$782,СВЦЭМ!$A$39:$A$782,$A74,СВЦЭМ!$B$39:$B$782,K$47)+'СЕТ СН'!$G$14+СВЦЭМ!$D$10+'СЕТ СН'!$G$5-'СЕТ СН'!$G$24</f>
        <v>3001.7821722799999</v>
      </c>
      <c r="L74" s="36">
        <f>SUMIFS(СВЦЭМ!$D$39:$D$782,СВЦЭМ!$A$39:$A$782,$A74,СВЦЭМ!$B$39:$B$782,L$47)+'СЕТ СН'!$G$14+СВЦЭМ!$D$10+'СЕТ СН'!$G$5-'СЕТ СН'!$G$24</f>
        <v>3009.88874979</v>
      </c>
      <c r="M74" s="36">
        <f>SUMIFS(СВЦЭМ!$D$39:$D$782,СВЦЭМ!$A$39:$A$782,$A74,СВЦЭМ!$B$39:$B$782,M$47)+'СЕТ СН'!$G$14+СВЦЭМ!$D$10+'СЕТ СН'!$G$5-'СЕТ СН'!$G$24</f>
        <v>3021.4369584200003</v>
      </c>
      <c r="N74" s="36">
        <f>SUMIFS(СВЦЭМ!$D$39:$D$782,СВЦЭМ!$A$39:$A$782,$A74,СВЦЭМ!$B$39:$B$782,N$47)+'СЕТ СН'!$G$14+СВЦЭМ!$D$10+'СЕТ СН'!$G$5-'СЕТ СН'!$G$24</f>
        <v>3059.0898828099998</v>
      </c>
      <c r="O74" s="36">
        <f>SUMIFS(СВЦЭМ!$D$39:$D$782,СВЦЭМ!$A$39:$A$782,$A74,СВЦЭМ!$B$39:$B$782,O$47)+'СЕТ СН'!$G$14+СВЦЭМ!$D$10+'СЕТ СН'!$G$5-'СЕТ СН'!$G$24</f>
        <v>3069.8520663600002</v>
      </c>
      <c r="P74" s="36">
        <f>SUMIFS(СВЦЭМ!$D$39:$D$782,СВЦЭМ!$A$39:$A$782,$A74,СВЦЭМ!$B$39:$B$782,P$47)+'СЕТ СН'!$G$14+СВЦЭМ!$D$10+'СЕТ СН'!$G$5-'СЕТ СН'!$G$24</f>
        <v>3061.0755403000003</v>
      </c>
      <c r="Q74" s="36">
        <f>SUMIFS(СВЦЭМ!$D$39:$D$782,СВЦЭМ!$A$39:$A$782,$A74,СВЦЭМ!$B$39:$B$782,Q$47)+'СЕТ СН'!$G$14+СВЦЭМ!$D$10+'СЕТ СН'!$G$5-'СЕТ СН'!$G$24</f>
        <v>3070.88097186</v>
      </c>
      <c r="R74" s="36">
        <f>SUMIFS(СВЦЭМ!$D$39:$D$782,СВЦЭМ!$A$39:$A$782,$A74,СВЦЭМ!$B$39:$B$782,R$47)+'СЕТ СН'!$G$14+СВЦЭМ!$D$10+'СЕТ СН'!$G$5-'СЕТ СН'!$G$24</f>
        <v>3078.9489413199999</v>
      </c>
      <c r="S74" s="36">
        <f>SUMIFS(СВЦЭМ!$D$39:$D$782,СВЦЭМ!$A$39:$A$782,$A74,СВЦЭМ!$B$39:$B$782,S$47)+'СЕТ СН'!$G$14+СВЦЭМ!$D$10+'СЕТ СН'!$G$5-'СЕТ СН'!$G$24</f>
        <v>3063.1436390200001</v>
      </c>
      <c r="T74" s="36">
        <f>SUMIFS(СВЦЭМ!$D$39:$D$782,СВЦЭМ!$A$39:$A$782,$A74,СВЦЭМ!$B$39:$B$782,T$47)+'СЕТ СН'!$G$14+СВЦЭМ!$D$10+'СЕТ СН'!$G$5-'СЕТ СН'!$G$24</f>
        <v>3025.4074336600002</v>
      </c>
      <c r="U74" s="36">
        <f>SUMIFS(СВЦЭМ!$D$39:$D$782,СВЦЭМ!$A$39:$A$782,$A74,СВЦЭМ!$B$39:$B$782,U$47)+'СЕТ СН'!$G$14+СВЦЭМ!$D$10+'СЕТ СН'!$G$5-'СЕТ СН'!$G$24</f>
        <v>3020.6379342800001</v>
      </c>
      <c r="V74" s="36">
        <f>SUMIFS(СВЦЭМ!$D$39:$D$782,СВЦЭМ!$A$39:$A$782,$A74,СВЦЭМ!$B$39:$B$782,V$47)+'СЕТ СН'!$G$14+СВЦЭМ!$D$10+'СЕТ СН'!$G$5-'СЕТ СН'!$G$24</f>
        <v>3050.1255948099997</v>
      </c>
      <c r="W74" s="36">
        <f>SUMIFS(СВЦЭМ!$D$39:$D$782,СВЦЭМ!$A$39:$A$782,$A74,СВЦЭМ!$B$39:$B$782,W$47)+'СЕТ СН'!$G$14+СВЦЭМ!$D$10+'СЕТ СН'!$G$5-'СЕТ СН'!$G$24</f>
        <v>3057.1669126799998</v>
      </c>
      <c r="X74" s="36">
        <f>SUMIFS(СВЦЭМ!$D$39:$D$782,СВЦЭМ!$A$39:$A$782,$A74,СВЦЭМ!$B$39:$B$782,X$47)+'СЕТ СН'!$G$14+СВЦЭМ!$D$10+'СЕТ СН'!$G$5-'СЕТ СН'!$G$24</f>
        <v>3037.4571890400002</v>
      </c>
      <c r="Y74" s="36">
        <f>SUMIFS(СВЦЭМ!$D$39:$D$782,СВЦЭМ!$A$39:$A$782,$A74,СВЦЭМ!$B$39:$B$782,Y$47)+'СЕТ СН'!$G$14+СВЦЭМ!$D$10+'СЕТ СН'!$G$5-'СЕТ СН'!$G$24</f>
        <v>3038.8201504899998</v>
      </c>
    </row>
    <row r="75" spans="1:26" ht="15.75" x14ac:dyDescent="0.2">
      <c r="A75" s="35">
        <f t="shared" si="1"/>
        <v>44528</v>
      </c>
      <c r="B75" s="36">
        <f>SUMIFS(СВЦЭМ!$D$39:$D$782,СВЦЭМ!$A$39:$A$782,$A75,СВЦЭМ!$B$39:$B$782,B$47)+'СЕТ СН'!$G$14+СВЦЭМ!$D$10+'СЕТ СН'!$G$5-'СЕТ СН'!$G$24</f>
        <v>3072.6777847200001</v>
      </c>
      <c r="C75" s="36">
        <f>SUMIFS(СВЦЭМ!$D$39:$D$782,СВЦЭМ!$A$39:$A$782,$A75,СВЦЭМ!$B$39:$B$782,C$47)+'СЕТ СН'!$G$14+СВЦЭМ!$D$10+'СЕТ СН'!$G$5-'СЕТ СН'!$G$24</f>
        <v>3095.5936131999997</v>
      </c>
      <c r="D75" s="36">
        <f>SUMIFS(СВЦЭМ!$D$39:$D$782,СВЦЭМ!$A$39:$A$782,$A75,СВЦЭМ!$B$39:$B$782,D$47)+'СЕТ СН'!$G$14+СВЦЭМ!$D$10+'СЕТ СН'!$G$5-'СЕТ СН'!$G$24</f>
        <v>3128.6359480700003</v>
      </c>
      <c r="E75" s="36">
        <f>SUMIFS(СВЦЭМ!$D$39:$D$782,СВЦЭМ!$A$39:$A$782,$A75,СВЦЭМ!$B$39:$B$782,E$47)+'СЕТ СН'!$G$14+СВЦЭМ!$D$10+'СЕТ СН'!$G$5-'СЕТ СН'!$G$24</f>
        <v>3136.6431954600002</v>
      </c>
      <c r="F75" s="36">
        <f>SUMIFS(СВЦЭМ!$D$39:$D$782,СВЦЭМ!$A$39:$A$782,$A75,СВЦЭМ!$B$39:$B$782,F$47)+'СЕТ СН'!$G$14+СВЦЭМ!$D$10+'СЕТ СН'!$G$5-'СЕТ СН'!$G$24</f>
        <v>3141.94526047</v>
      </c>
      <c r="G75" s="36">
        <f>SUMIFS(СВЦЭМ!$D$39:$D$782,СВЦЭМ!$A$39:$A$782,$A75,СВЦЭМ!$B$39:$B$782,G$47)+'СЕТ СН'!$G$14+СВЦЭМ!$D$10+'СЕТ СН'!$G$5-'СЕТ СН'!$G$24</f>
        <v>3137.8108851799998</v>
      </c>
      <c r="H75" s="36">
        <f>SUMIFS(СВЦЭМ!$D$39:$D$782,СВЦЭМ!$A$39:$A$782,$A75,СВЦЭМ!$B$39:$B$782,H$47)+'СЕТ СН'!$G$14+СВЦЭМ!$D$10+'СЕТ СН'!$G$5-'СЕТ СН'!$G$24</f>
        <v>3107.6980953100001</v>
      </c>
      <c r="I75" s="36">
        <f>SUMIFS(СВЦЭМ!$D$39:$D$782,СВЦЭМ!$A$39:$A$782,$A75,СВЦЭМ!$B$39:$B$782,I$47)+'СЕТ СН'!$G$14+СВЦЭМ!$D$10+'СЕТ СН'!$G$5-'СЕТ СН'!$G$24</f>
        <v>3078.1525819899998</v>
      </c>
      <c r="J75" s="36">
        <f>SUMIFS(СВЦЭМ!$D$39:$D$782,СВЦЭМ!$A$39:$A$782,$A75,СВЦЭМ!$B$39:$B$782,J$47)+'СЕТ СН'!$G$14+СВЦЭМ!$D$10+'СЕТ СН'!$G$5-'СЕТ СН'!$G$24</f>
        <v>3037.62162369</v>
      </c>
      <c r="K75" s="36">
        <f>SUMIFS(СВЦЭМ!$D$39:$D$782,СВЦЭМ!$A$39:$A$782,$A75,СВЦЭМ!$B$39:$B$782,K$47)+'СЕТ СН'!$G$14+СВЦЭМ!$D$10+'СЕТ СН'!$G$5-'СЕТ СН'!$G$24</f>
        <v>3011.0267705400001</v>
      </c>
      <c r="L75" s="36">
        <f>SUMIFS(СВЦЭМ!$D$39:$D$782,СВЦЭМ!$A$39:$A$782,$A75,СВЦЭМ!$B$39:$B$782,L$47)+'СЕТ СН'!$G$14+СВЦЭМ!$D$10+'СЕТ СН'!$G$5-'СЕТ СН'!$G$24</f>
        <v>2997.04941336</v>
      </c>
      <c r="M75" s="36">
        <f>SUMIFS(СВЦЭМ!$D$39:$D$782,СВЦЭМ!$A$39:$A$782,$A75,СВЦЭМ!$B$39:$B$782,M$47)+'СЕТ СН'!$G$14+СВЦЭМ!$D$10+'СЕТ СН'!$G$5-'СЕТ СН'!$G$24</f>
        <v>3008.9001061600002</v>
      </c>
      <c r="N75" s="36">
        <f>SUMIFS(СВЦЭМ!$D$39:$D$782,СВЦЭМ!$A$39:$A$782,$A75,СВЦЭМ!$B$39:$B$782,N$47)+'СЕТ СН'!$G$14+СВЦЭМ!$D$10+'СЕТ СН'!$G$5-'СЕТ СН'!$G$24</f>
        <v>3032.8849091399998</v>
      </c>
      <c r="O75" s="36">
        <f>SUMIFS(СВЦЭМ!$D$39:$D$782,СВЦЭМ!$A$39:$A$782,$A75,СВЦЭМ!$B$39:$B$782,O$47)+'СЕТ СН'!$G$14+СВЦЭМ!$D$10+'СЕТ СН'!$G$5-'СЕТ СН'!$G$24</f>
        <v>3037.9763794099999</v>
      </c>
      <c r="P75" s="36">
        <f>SUMIFS(СВЦЭМ!$D$39:$D$782,СВЦЭМ!$A$39:$A$782,$A75,СВЦЭМ!$B$39:$B$782,P$47)+'СЕТ СН'!$G$14+СВЦЭМ!$D$10+'СЕТ СН'!$G$5-'СЕТ СН'!$G$24</f>
        <v>3048.2974260000001</v>
      </c>
      <c r="Q75" s="36">
        <f>SUMIFS(СВЦЭМ!$D$39:$D$782,СВЦЭМ!$A$39:$A$782,$A75,СВЦЭМ!$B$39:$B$782,Q$47)+'СЕТ СН'!$G$14+СВЦЭМ!$D$10+'СЕТ СН'!$G$5-'СЕТ СН'!$G$24</f>
        <v>3046.4298363500002</v>
      </c>
      <c r="R75" s="36">
        <f>SUMIFS(СВЦЭМ!$D$39:$D$782,СВЦЭМ!$A$39:$A$782,$A75,СВЦЭМ!$B$39:$B$782,R$47)+'СЕТ СН'!$G$14+СВЦЭМ!$D$10+'СЕТ СН'!$G$5-'СЕТ СН'!$G$24</f>
        <v>3049.59721309</v>
      </c>
      <c r="S75" s="36">
        <f>SUMIFS(СВЦЭМ!$D$39:$D$782,СВЦЭМ!$A$39:$A$782,$A75,СВЦЭМ!$B$39:$B$782,S$47)+'СЕТ СН'!$G$14+СВЦЭМ!$D$10+'СЕТ СН'!$G$5-'СЕТ СН'!$G$24</f>
        <v>3039.6316613099998</v>
      </c>
      <c r="T75" s="36">
        <f>SUMIFS(СВЦЭМ!$D$39:$D$782,СВЦЭМ!$A$39:$A$782,$A75,СВЦЭМ!$B$39:$B$782,T$47)+'СЕТ СН'!$G$14+СВЦЭМ!$D$10+'СЕТ СН'!$G$5-'СЕТ СН'!$G$24</f>
        <v>3012.9532335000004</v>
      </c>
      <c r="U75" s="36">
        <f>SUMIFS(СВЦЭМ!$D$39:$D$782,СВЦЭМ!$A$39:$A$782,$A75,СВЦЭМ!$B$39:$B$782,U$47)+'СЕТ СН'!$G$14+СВЦЭМ!$D$10+'СЕТ СН'!$G$5-'СЕТ СН'!$G$24</f>
        <v>3013.3827839300002</v>
      </c>
      <c r="V75" s="36">
        <f>SUMIFS(СВЦЭМ!$D$39:$D$782,СВЦЭМ!$A$39:$A$782,$A75,СВЦЭМ!$B$39:$B$782,V$47)+'СЕТ СН'!$G$14+СВЦЭМ!$D$10+'СЕТ СН'!$G$5-'СЕТ СН'!$G$24</f>
        <v>3067.7928379200002</v>
      </c>
      <c r="W75" s="36">
        <f>SUMIFS(СВЦЭМ!$D$39:$D$782,СВЦЭМ!$A$39:$A$782,$A75,СВЦЭМ!$B$39:$B$782,W$47)+'СЕТ СН'!$G$14+СВЦЭМ!$D$10+'СЕТ СН'!$G$5-'СЕТ СН'!$G$24</f>
        <v>3043.1122969500002</v>
      </c>
      <c r="X75" s="36">
        <f>SUMIFS(СВЦЭМ!$D$39:$D$782,СВЦЭМ!$A$39:$A$782,$A75,СВЦЭМ!$B$39:$B$782,X$47)+'СЕТ СН'!$G$14+СВЦЭМ!$D$10+'СЕТ СН'!$G$5-'СЕТ СН'!$G$24</f>
        <v>3039.7999265799999</v>
      </c>
      <c r="Y75" s="36">
        <f>SUMIFS(СВЦЭМ!$D$39:$D$782,СВЦЭМ!$A$39:$A$782,$A75,СВЦЭМ!$B$39:$B$782,Y$47)+'СЕТ СН'!$G$14+СВЦЭМ!$D$10+'СЕТ СН'!$G$5-'СЕТ СН'!$G$24</f>
        <v>3068.1619326999999</v>
      </c>
    </row>
    <row r="76" spans="1:26" ht="15.75" x14ac:dyDescent="0.2">
      <c r="A76" s="35">
        <f t="shared" si="1"/>
        <v>44529</v>
      </c>
      <c r="B76" s="36">
        <f>SUMIFS(СВЦЭМ!$D$39:$D$782,СВЦЭМ!$A$39:$A$782,$A76,СВЦЭМ!$B$39:$B$782,B$47)+'СЕТ СН'!$G$14+СВЦЭМ!$D$10+'СЕТ СН'!$G$5-'СЕТ СН'!$G$24</f>
        <v>3066.52344085</v>
      </c>
      <c r="C76" s="36">
        <f>SUMIFS(СВЦЭМ!$D$39:$D$782,СВЦЭМ!$A$39:$A$782,$A76,СВЦЭМ!$B$39:$B$782,C$47)+'СЕТ СН'!$G$14+СВЦЭМ!$D$10+'СЕТ СН'!$G$5-'СЕТ СН'!$G$24</f>
        <v>3082.7052404900001</v>
      </c>
      <c r="D76" s="36">
        <f>SUMIFS(СВЦЭМ!$D$39:$D$782,СВЦЭМ!$A$39:$A$782,$A76,СВЦЭМ!$B$39:$B$782,D$47)+'СЕТ СН'!$G$14+СВЦЭМ!$D$10+'СЕТ СН'!$G$5-'СЕТ СН'!$G$24</f>
        <v>3111.8053392800002</v>
      </c>
      <c r="E76" s="36">
        <f>SUMIFS(СВЦЭМ!$D$39:$D$782,СВЦЭМ!$A$39:$A$782,$A76,СВЦЭМ!$B$39:$B$782,E$47)+'СЕТ СН'!$G$14+СВЦЭМ!$D$10+'СЕТ СН'!$G$5-'СЕТ СН'!$G$24</f>
        <v>3120.3724523800001</v>
      </c>
      <c r="F76" s="36">
        <f>SUMIFS(СВЦЭМ!$D$39:$D$782,СВЦЭМ!$A$39:$A$782,$A76,СВЦЭМ!$B$39:$B$782,F$47)+'СЕТ СН'!$G$14+СВЦЭМ!$D$10+'СЕТ СН'!$G$5-'СЕТ СН'!$G$24</f>
        <v>3125.0496746899998</v>
      </c>
      <c r="G76" s="36">
        <f>SUMIFS(СВЦЭМ!$D$39:$D$782,СВЦЭМ!$A$39:$A$782,$A76,СВЦЭМ!$B$39:$B$782,G$47)+'СЕТ СН'!$G$14+СВЦЭМ!$D$10+'СЕТ СН'!$G$5-'СЕТ СН'!$G$24</f>
        <v>3117.38376982</v>
      </c>
      <c r="H76" s="36">
        <f>SUMIFS(СВЦЭМ!$D$39:$D$782,СВЦЭМ!$A$39:$A$782,$A76,СВЦЭМ!$B$39:$B$782,H$47)+'СЕТ СН'!$G$14+СВЦЭМ!$D$10+'СЕТ СН'!$G$5-'СЕТ СН'!$G$24</f>
        <v>3072.2226214000002</v>
      </c>
      <c r="I76" s="36">
        <f>SUMIFS(СВЦЭМ!$D$39:$D$782,СВЦЭМ!$A$39:$A$782,$A76,СВЦЭМ!$B$39:$B$782,I$47)+'СЕТ СН'!$G$14+СВЦЭМ!$D$10+'СЕТ СН'!$G$5-'СЕТ СН'!$G$24</f>
        <v>3037.84163941</v>
      </c>
      <c r="J76" s="36">
        <f>SUMIFS(СВЦЭМ!$D$39:$D$782,СВЦЭМ!$A$39:$A$782,$A76,СВЦЭМ!$B$39:$B$782,J$47)+'СЕТ СН'!$G$14+СВЦЭМ!$D$10+'СЕТ СН'!$G$5-'СЕТ СН'!$G$24</f>
        <v>3019.4825137899998</v>
      </c>
      <c r="K76" s="36">
        <f>SUMIFS(СВЦЭМ!$D$39:$D$782,СВЦЭМ!$A$39:$A$782,$A76,СВЦЭМ!$B$39:$B$782,K$47)+'СЕТ СН'!$G$14+СВЦЭМ!$D$10+'СЕТ СН'!$G$5-'СЕТ СН'!$G$24</f>
        <v>3012.1792206999999</v>
      </c>
      <c r="L76" s="36">
        <f>SUMIFS(СВЦЭМ!$D$39:$D$782,СВЦЭМ!$A$39:$A$782,$A76,СВЦЭМ!$B$39:$B$782,L$47)+'СЕТ СН'!$G$14+СВЦЭМ!$D$10+'СЕТ СН'!$G$5-'СЕТ СН'!$G$24</f>
        <v>3013.4229736500001</v>
      </c>
      <c r="M76" s="36">
        <f>SUMIFS(СВЦЭМ!$D$39:$D$782,СВЦЭМ!$A$39:$A$782,$A76,СВЦЭМ!$B$39:$B$782,M$47)+'СЕТ СН'!$G$14+СВЦЭМ!$D$10+'СЕТ СН'!$G$5-'СЕТ СН'!$G$24</f>
        <v>3025.9423483600003</v>
      </c>
      <c r="N76" s="36">
        <f>SUMIFS(СВЦЭМ!$D$39:$D$782,СВЦЭМ!$A$39:$A$782,$A76,СВЦЭМ!$B$39:$B$782,N$47)+'СЕТ СН'!$G$14+СВЦЭМ!$D$10+'СЕТ СН'!$G$5-'СЕТ СН'!$G$24</f>
        <v>3049.3661296299997</v>
      </c>
      <c r="O76" s="36">
        <f>SUMIFS(СВЦЭМ!$D$39:$D$782,СВЦЭМ!$A$39:$A$782,$A76,СВЦЭМ!$B$39:$B$782,O$47)+'СЕТ СН'!$G$14+СВЦЭМ!$D$10+'СЕТ СН'!$G$5-'СЕТ СН'!$G$24</f>
        <v>3072.2245908499999</v>
      </c>
      <c r="P76" s="36">
        <f>SUMIFS(СВЦЭМ!$D$39:$D$782,СВЦЭМ!$A$39:$A$782,$A76,СВЦЭМ!$B$39:$B$782,P$47)+'СЕТ СН'!$G$14+СВЦЭМ!$D$10+'СЕТ СН'!$G$5-'СЕТ СН'!$G$24</f>
        <v>3076.3661204300001</v>
      </c>
      <c r="Q76" s="36">
        <f>SUMIFS(СВЦЭМ!$D$39:$D$782,СВЦЭМ!$A$39:$A$782,$A76,СВЦЭМ!$B$39:$B$782,Q$47)+'СЕТ СН'!$G$14+СВЦЭМ!$D$10+'СЕТ СН'!$G$5-'СЕТ СН'!$G$24</f>
        <v>3080.4815453199999</v>
      </c>
      <c r="R76" s="36">
        <f>SUMIFS(СВЦЭМ!$D$39:$D$782,СВЦЭМ!$A$39:$A$782,$A76,СВЦЭМ!$B$39:$B$782,R$47)+'СЕТ СН'!$G$14+СВЦЭМ!$D$10+'СЕТ СН'!$G$5-'СЕТ СН'!$G$24</f>
        <v>3070.0178755900001</v>
      </c>
      <c r="S76" s="36">
        <f>SUMIFS(СВЦЭМ!$D$39:$D$782,СВЦЭМ!$A$39:$A$782,$A76,СВЦЭМ!$B$39:$B$782,S$47)+'СЕТ СН'!$G$14+СВЦЭМ!$D$10+'СЕТ СН'!$G$5-'СЕТ СН'!$G$24</f>
        <v>3049.0209976400001</v>
      </c>
      <c r="T76" s="36">
        <f>SUMIFS(СВЦЭМ!$D$39:$D$782,СВЦЭМ!$A$39:$A$782,$A76,СВЦЭМ!$B$39:$B$782,T$47)+'СЕТ СН'!$G$14+СВЦЭМ!$D$10+'СЕТ СН'!$G$5-'СЕТ СН'!$G$24</f>
        <v>3015.2207233399999</v>
      </c>
      <c r="U76" s="36">
        <f>SUMIFS(СВЦЭМ!$D$39:$D$782,СВЦЭМ!$A$39:$A$782,$A76,СВЦЭМ!$B$39:$B$782,U$47)+'СЕТ СН'!$G$14+СВЦЭМ!$D$10+'СЕТ СН'!$G$5-'СЕТ СН'!$G$24</f>
        <v>3010.7051894000001</v>
      </c>
      <c r="V76" s="36">
        <f>SUMIFS(СВЦЭМ!$D$39:$D$782,СВЦЭМ!$A$39:$A$782,$A76,СВЦЭМ!$B$39:$B$782,V$47)+'СЕТ СН'!$G$14+СВЦЭМ!$D$10+'СЕТ СН'!$G$5-'СЕТ СН'!$G$24</f>
        <v>3019.3804126300001</v>
      </c>
      <c r="W76" s="36">
        <f>SUMIFS(СВЦЭМ!$D$39:$D$782,СВЦЭМ!$A$39:$A$782,$A76,СВЦЭМ!$B$39:$B$782,W$47)+'СЕТ СН'!$G$14+СВЦЭМ!$D$10+'СЕТ СН'!$G$5-'СЕТ СН'!$G$24</f>
        <v>3055.2363715500001</v>
      </c>
      <c r="X76" s="36">
        <f>SUMIFS(СВЦЭМ!$D$39:$D$782,СВЦЭМ!$A$39:$A$782,$A76,СВЦЭМ!$B$39:$B$782,X$47)+'СЕТ СН'!$G$14+СВЦЭМ!$D$10+'СЕТ СН'!$G$5-'СЕТ СН'!$G$24</f>
        <v>3071.0389460000001</v>
      </c>
      <c r="Y76" s="36">
        <f>SUMIFS(СВЦЭМ!$D$39:$D$782,СВЦЭМ!$A$39:$A$782,$A76,СВЦЭМ!$B$39:$B$782,Y$47)+'СЕТ СН'!$G$14+СВЦЭМ!$D$10+'СЕТ СН'!$G$5-'СЕТ СН'!$G$24</f>
        <v>3090.1850139500002</v>
      </c>
    </row>
    <row r="77" spans="1:26" ht="15.75" x14ac:dyDescent="0.2">
      <c r="A77" s="35">
        <f t="shared" si="1"/>
        <v>44530</v>
      </c>
      <c r="B77" s="36">
        <f>SUMIFS(СВЦЭМ!$D$39:$D$782,СВЦЭМ!$A$39:$A$782,$A77,СВЦЭМ!$B$39:$B$782,B$47)+'СЕТ СН'!$G$14+СВЦЭМ!$D$10+'СЕТ СН'!$G$5-'СЕТ СН'!$G$24</f>
        <v>3087.50570819</v>
      </c>
      <c r="C77" s="36">
        <f>SUMIFS(СВЦЭМ!$D$39:$D$782,СВЦЭМ!$A$39:$A$782,$A77,СВЦЭМ!$B$39:$B$782,C$47)+'СЕТ СН'!$G$14+СВЦЭМ!$D$10+'СЕТ СН'!$G$5-'СЕТ СН'!$G$24</f>
        <v>3098.1501459600004</v>
      </c>
      <c r="D77" s="36">
        <f>SUMIFS(СВЦЭМ!$D$39:$D$782,СВЦЭМ!$A$39:$A$782,$A77,СВЦЭМ!$B$39:$B$782,D$47)+'СЕТ СН'!$G$14+СВЦЭМ!$D$10+'СЕТ СН'!$G$5-'СЕТ СН'!$G$24</f>
        <v>3146.5463073000001</v>
      </c>
      <c r="E77" s="36">
        <f>SUMIFS(СВЦЭМ!$D$39:$D$782,СВЦЭМ!$A$39:$A$782,$A77,СВЦЭМ!$B$39:$B$782,E$47)+'СЕТ СН'!$G$14+СВЦЭМ!$D$10+'СЕТ СН'!$G$5-'СЕТ СН'!$G$24</f>
        <v>3155.6693868900002</v>
      </c>
      <c r="F77" s="36">
        <f>SUMIFS(СВЦЭМ!$D$39:$D$782,СВЦЭМ!$A$39:$A$782,$A77,СВЦЭМ!$B$39:$B$782,F$47)+'СЕТ СН'!$G$14+СВЦЭМ!$D$10+'СЕТ СН'!$G$5-'СЕТ СН'!$G$24</f>
        <v>3162.9914973699997</v>
      </c>
      <c r="G77" s="36">
        <f>SUMIFS(СВЦЭМ!$D$39:$D$782,СВЦЭМ!$A$39:$A$782,$A77,СВЦЭМ!$B$39:$B$782,G$47)+'СЕТ СН'!$G$14+СВЦЭМ!$D$10+'СЕТ СН'!$G$5-'СЕТ СН'!$G$24</f>
        <v>3147.3605556500002</v>
      </c>
      <c r="H77" s="36">
        <f>SUMIFS(СВЦЭМ!$D$39:$D$782,СВЦЭМ!$A$39:$A$782,$A77,СВЦЭМ!$B$39:$B$782,H$47)+'СЕТ СН'!$G$14+СВЦЭМ!$D$10+'СЕТ СН'!$G$5-'СЕТ СН'!$G$24</f>
        <v>3107.9793803600001</v>
      </c>
      <c r="I77" s="36">
        <f>SUMIFS(СВЦЭМ!$D$39:$D$782,СВЦЭМ!$A$39:$A$782,$A77,СВЦЭМ!$B$39:$B$782,I$47)+'СЕТ СН'!$G$14+СВЦЭМ!$D$10+'СЕТ СН'!$G$5-'СЕТ СН'!$G$24</f>
        <v>3090.32291506</v>
      </c>
      <c r="J77" s="36">
        <f>SUMIFS(СВЦЭМ!$D$39:$D$782,СВЦЭМ!$A$39:$A$782,$A77,СВЦЭМ!$B$39:$B$782,J$47)+'СЕТ СН'!$G$14+СВЦЭМ!$D$10+'СЕТ СН'!$G$5-'СЕТ СН'!$G$24</f>
        <v>3047.8039967599998</v>
      </c>
      <c r="K77" s="36">
        <f>SUMIFS(СВЦЭМ!$D$39:$D$782,СВЦЭМ!$A$39:$A$782,$A77,СВЦЭМ!$B$39:$B$782,K$47)+'СЕТ СН'!$G$14+СВЦЭМ!$D$10+'СЕТ СН'!$G$5-'СЕТ СН'!$G$24</f>
        <v>3028.6218608099998</v>
      </c>
      <c r="L77" s="36">
        <f>SUMIFS(СВЦЭМ!$D$39:$D$782,СВЦЭМ!$A$39:$A$782,$A77,СВЦЭМ!$B$39:$B$782,L$47)+'СЕТ СН'!$G$14+СВЦЭМ!$D$10+'СЕТ СН'!$G$5-'СЕТ СН'!$G$24</f>
        <v>3030.4518566199999</v>
      </c>
      <c r="M77" s="36">
        <f>SUMIFS(СВЦЭМ!$D$39:$D$782,СВЦЭМ!$A$39:$A$782,$A77,СВЦЭМ!$B$39:$B$782,M$47)+'СЕТ СН'!$G$14+СВЦЭМ!$D$10+'СЕТ СН'!$G$5-'СЕТ СН'!$G$24</f>
        <v>3025.7497227000003</v>
      </c>
      <c r="N77" s="36">
        <f>SUMIFS(СВЦЭМ!$D$39:$D$782,СВЦЭМ!$A$39:$A$782,$A77,СВЦЭМ!$B$39:$B$782,N$47)+'СЕТ СН'!$G$14+СВЦЭМ!$D$10+'СЕТ СН'!$G$5-'СЕТ СН'!$G$24</f>
        <v>3041.29978944</v>
      </c>
      <c r="O77" s="36">
        <f>SUMIFS(СВЦЭМ!$D$39:$D$782,СВЦЭМ!$A$39:$A$782,$A77,СВЦЭМ!$B$39:$B$782,O$47)+'СЕТ СН'!$G$14+СВЦЭМ!$D$10+'СЕТ СН'!$G$5-'СЕТ СН'!$G$24</f>
        <v>3043.32599183</v>
      </c>
      <c r="P77" s="36">
        <f>SUMIFS(СВЦЭМ!$D$39:$D$782,СВЦЭМ!$A$39:$A$782,$A77,СВЦЭМ!$B$39:$B$782,P$47)+'СЕТ СН'!$G$14+СВЦЭМ!$D$10+'СЕТ СН'!$G$5-'СЕТ СН'!$G$24</f>
        <v>3051.2445156900003</v>
      </c>
      <c r="Q77" s="36">
        <f>SUMIFS(СВЦЭМ!$D$39:$D$782,СВЦЭМ!$A$39:$A$782,$A77,СВЦЭМ!$B$39:$B$782,Q$47)+'СЕТ СН'!$G$14+СВЦЭМ!$D$10+'СЕТ СН'!$G$5-'СЕТ СН'!$G$24</f>
        <v>3055.30857092</v>
      </c>
      <c r="R77" s="36">
        <f>SUMIFS(СВЦЭМ!$D$39:$D$782,СВЦЭМ!$A$39:$A$782,$A77,СВЦЭМ!$B$39:$B$782,R$47)+'СЕТ СН'!$G$14+СВЦЭМ!$D$10+'СЕТ СН'!$G$5-'СЕТ СН'!$G$24</f>
        <v>3073.0180568400001</v>
      </c>
      <c r="S77" s="36">
        <f>SUMIFS(СВЦЭМ!$D$39:$D$782,СВЦЭМ!$A$39:$A$782,$A77,СВЦЭМ!$B$39:$B$782,S$47)+'СЕТ СН'!$G$14+СВЦЭМ!$D$10+'СЕТ СН'!$G$5-'СЕТ СН'!$G$24</f>
        <v>3043.9331708500004</v>
      </c>
      <c r="T77" s="36">
        <f>SUMIFS(СВЦЭМ!$D$39:$D$782,СВЦЭМ!$A$39:$A$782,$A77,СВЦЭМ!$B$39:$B$782,T$47)+'СЕТ СН'!$G$14+СВЦЭМ!$D$10+'СЕТ СН'!$G$5-'СЕТ СН'!$G$24</f>
        <v>3017.1528529400002</v>
      </c>
      <c r="U77" s="36">
        <f>SUMIFS(СВЦЭМ!$D$39:$D$782,СВЦЭМ!$A$39:$A$782,$A77,СВЦЭМ!$B$39:$B$782,U$47)+'СЕТ СН'!$G$14+СВЦЭМ!$D$10+'СЕТ СН'!$G$5-'СЕТ СН'!$G$24</f>
        <v>3016.5098870900001</v>
      </c>
      <c r="V77" s="36">
        <f>SUMIFS(СВЦЭМ!$D$39:$D$782,СВЦЭМ!$A$39:$A$782,$A77,СВЦЭМ!$B$39:$B$782,V$47)+'СЕТ СН'!$G$14+СВЦЭМ!$D$10+'СЕТ СН'!$G$5-'СЕТ СН'!$G$24</f>
        <v>3028.16576257</v>
      </c>
      <c r="W77" s="36">
        <f>SUMIFS(СВЦЭМ!$D$39:$D$782,СВЦЭМ!$A$39:$A$782,$A77,СВЦЭМ!$B$39:$B$782,W$47)+'СЕТ СН'!$G$14+СВЦЭМ!$D$10+'СЕТ СН'!$G$5-'СЕТ СН'!$G$24</f>
        <v>3065.7323928300002</v>
      </c>
      <c r="X77" s="36">
        <f>SUMIFS(СВЦЭМ!$D$39:$D$782,СВЦЭМ!$A$39:$A$782,$A77,СВЦЭМ!$B$39:$B$782,X$47)+'СЕТ СН'!$G$14+СВЦЭМ!$D$10+'СЕТ СН'!$G$5-'СЕТ СН'!$G$24</f>
        <v>3071.23625967</v>
      </c>
      <c r="Y77" s="36">
        <f>SUMIFS(СВЦЭМ!$D$39:$D$782,СВЦЭМ!$A$39:$A$782,$A77,СВЦЭМ!$B$39:$B$782,Y$47)+'СЕТ СН'!$G$14+СВЦЭМ!$D$10+'СЕТ СН'!$G$5-'СЕТ СН'!$G$24</f>
        <v>3089.1501145299999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СН'!$H$14+СВЦЭМ!$D$10+'СЕТ СН'!$H$5-'СЕТ СН'!$H$24</f>
        <v>3115.13873276</v>
      </c>
      <c r="C84" s="36">
        <f>SUMIFS(СВЦЭМ!$D$39:$D$782,СВЦЭМ!$A$39:$A$782,$A84,СВЦЭМ!$B$39:$B$782,C$83)+'СЕТ СН'!$H$14+СВЦЭМ!$D$10+'СЕТ СН'!$H$5-'СЕТ СН'!$H$24</f>
        <v>3159.4161873000003</v>
      </c>
      <c r="D84" s="36">
        <f>SUMIFS(СВЦЭМ!$D$39:$D$782,СВЦЭМ!$A$39:$A$782,$A84,СВЦЭМ!$B$39:$B$782,D$83)+'СЕТ СН'!$H$14+СВЦЭМ!$D$10+'СЕТ СН'!$H$5-'СЕТ СН'!$H$24</f>
        <v>3107.3557007600002</v>
      </c>
      <c r="E84" s="36">
        <f>SUMIFS(СВЦЭМ!$D$39:$D$782,СВЦЭМ!$A$39:$A$782,$A84,СВЦЭМ!$B$39:$B$782,E$83)+'СЕТ СН'!$H$14+СВЦЭМ!$D$10+'СЕТ СН'!$H$5-'СЕТ СН'!$H$24</f>
        <v>3093.39288382</v>
      </c>
      <c r="F84" s="36">
        <f>SUMIFS(СВЦЭМ!$D$39:$D$782,СВЦЭМ!$A$39:$A$782,$A84,СВЦЭМ!$B$39:$B$782,F$83)+'СЕТ СН'!$H$14+СВЦЭМ!$D$10+'СЕТ СН'!$H$5-'СЕТ СН'!$H$24</f>
        <v>3091.9916226400001</v>
      </c>
      <c r="G84" s="36">
        <f>SUMIFS(СВЦЭМ!$D$39:$D$782,СВЦЭМ!$A$39:$A$782,$A84,СВЦЭМ!$B$39:$B$782,G$83)+'СЕТ СН'!$H$14+СВЦЭМ!$D$10+'СЕТ СН'!$H$5-'СЕТ СН'!$H$24</f>
        <v>3095.52205469</v>
      </c>
      <c r="H84" s="36">
        <f>SUMIFS(СВЦЭМ!$D$39:$D$782,СВЦЭМ!$A$39:$A$782,$A84,СВЦЭМ!$B$39:$B$782,H$83)+'СЕТ СН'!$H$14+СВЦЭМ!$D$10+'СЕТ СН'!$H$5-'СЕТ СН'!$H$24</f>
        <v>3110.6774708900002</v>
      </c>
      <c r="I84" s="36">
        <f>SUMIFS(СВЦЭМ!$D$39:$D$782,СВЦЭМ!$A$39:$A$782,$A84,СВЦЭМ!$B$39:$B$782,I$83)+'СЕТ СН'!$H$14+СВЦЭМ!$D$10+'СЕТ СН'!$H$5-'СЕТ СН'!$H$24</f>
        <v>3088.6569206100003</v>
      </c>
      <c r="J84" s="36">
        <f>SUMIFS(СВЦЭМ!$D$39:$D$782,СВЦЭМ!$A$39:$A$782,$A84,СВЦЭМ!$B$39:$B$782,J$83)+'СЕТ СН'!$H$14+СВЦЭМ!$D$10+'СЕТ СН'!$H$5-'СЕТ СН'!$H$24</f>
        <v>3069.3647695999998</v>
      </c>
      <c r="K84" s="36">
        <f>SUMIFS(СВЦЭМ!$D$39:$D$782,СВЦЭМ!$A$39:$A$782,$A84,СВЦЭМ!$B$39:$B$782,K$83)+'СЕТ СН'!$H$14+СВЦЭМ!$D$10+'СЕТ СН'!$H$5-'СЕТ СН'!$H$24</f>
        <v>3054.11448161</v>
      </c>
      <c r="L84" s="36">
        <f>SUMIFS(СВЦЭМ!$D$39:$D$782,СВЦЭМ!$A$39:$A$782,$A84,СВЦЭМ!$B$39:$B$782,L$83)+'СЕТ СН'!$H$14+СВЦЭМ!$D$10+'СЕТ СН'!$H$5-'СЕТ СН'!$H$24</f>
        <v>3050.5504416399999</v>
      </c>
      <c r="M84" s="36">
        <f>SUMIFS(СВЦЭМ!$D$39:$D$782,СВЦЭМ!$A$39:$A$782,$A84,СВЦЭМ!$B$39:$B$782,M$83)+'СЕТ СН'!$H$14+СВЦЭМ!$D$10+'СЕТ СН'!$H$5-'СЕТ СН'!$H$24</f>
        <v>3083.1493336799999</v>
      </c>
      <c r="N84" s="36">
        <f>SUMIFS(СВЦЭМ!$D$39:$D$782,СВЦЭМ!$A$39:$A$782,$A84,СВЦЭМ!$B$39:$B$782,N$83)+'СЕТ СН'!$H$14+СВЦЭМ!$D$10+'СЕТ СН'!$H$5-'СЕТ СН'!$H$24</f>
        <v>3130.2670302799997</v>
      </c>
      <c r="O84" s="36">
        <f>SUMIFS(СВЦЭМ!$D$39:$D$782,СВЦЭМ!$A$39:$A$782,$A84,СВЦЭМ!$B$39:$B$782,O$83)+'СЕТ СН'!$H$14+СВЦЭМ!$D$10+'СЕТ СН'!$H$5-'СЕТ СН'!$H$24</f>
        <v>3126.4090215000001</v>
      </c>
      <c r="P84" s="36">
        <f>SUMIFS(СВЦЭМ!$D$39:$D$782,СВЦЭМ!$A$39:$A$782,$A84,СВЦЭМ!$B$39:$B$782,P$83)+'СЕТ СН'!$H$14+СВЦЭМ!$D$10+'СЕТ СН'!$H$5-'СЕТ СН'!$H$24</f>
        <v>3116.8963206899998</v>
      </c>
      <c r="Q84" s="36">
        <f>SUMIFS(СВЦЭМ!$D$39:$D$782,СВЦЭМ!$A$39:$A$782,$A84,СВЦЭМ!$B$39:$B$782,Q$83)+'СЕТ СН'!$H$14+СВЦЭМ!$D$10+'СЕТ СН'!$H$5-'СЕТ СН'!$H$24</f>
        <v>3131.0406386700001</v>
      </c>
      <c r="R84" s="36">
        <f>SUMIFS(СВЦЭМ!$D$39:$D$782,СВЦЭМ!$A$39:$A$782,$A84,СВЦЭМ!$B$39:$B$782,R$83)+'СЕТ СН'!$H$14+СВЦЭМ!$D$10+'СЕТ СН'!$H$5-'СЕТ СН'!$H$24</f>
        <v>3126.1631706400003</v>
      </c>
      <c r="S84" s="36">
        <f>SUMIFS(СВЦЭМ!$D$39:$D$782,СВЦЭМ!$A$39:$A$782,$A84,СВЦЭМ!$B$39:$B$782,S$83)+'СЕТ СН'!$H$14+СВЦЭМ!$D$10+'СЕТ СН'!$H$5-'СЕТ СН'!$H$24</f>
        <v>3115.5517401799998</v>
      </c>
      <c r="T84" s="36">
        <f>SUMIFS(СВЦЭМ!$D$39:$D$782,СВЦЭМ!$A$39:$A$782,$A84,СВЦЭМ!$B$39:$B$782,T$83)+'СЕТ СН'!$H$14+СВЦЭМ!$D$10+'СЕТ СН'!$H$5-'СЕТ СН'!$H$24</f>
        <v>3069.1417681100002</v>
      </c>
      <c r="U84" s="36">
        <f>SUMIFS(СВЦЭМ!$D$39:$D$782,СВЦЭМ!$A$39:$A$782,$A84,СВЦЭМ!$B$39:$B$782,U$83)+'СЕТ СН'!$H$14+СВЦЭМ!$D$10+'СЕТ СН'!$H$5-'СЕТ СН'!$H$24</f>
        <v>3076.2047786500002</v>
      </c>
      <c r="V84" s="36">
        <f>SUMIFS(СВЦЭМ!$D$39:$D$782,СВЦЭМ!$A$39:$A$782,$A84,СВЦЭМ!$B$39:$B$782,V$83)+'СЕТ СН'!$H$14+СВЦЭМ!$D$10+'СЕТ СН'!$H$5-'СЕТ СН'!$H$24</f>
        <v>3058.72118228</v>
      </c>
      <c r="W84" s="36">
        <f>SUMIFS(СВЦЭМ!$D$39:$D$782,СВЦЭМ!$A$39:$A$782,$A84,СВЦЭМ!$B$39:$B$782,W$83)+'СЕТ СН'!$H$14+СВЦЭМ!$D$10+'СЕТ СН'!$H$5-'СЕТ СН'!$H$24</f>
        <v>3118.6499670499998</v>
      </c>
      <c r="X84" s="36">
        <f>SUMIFS(СВЦЭМ!$D$39:$D$782,СВЦЭМ!$A$39:$A$782,$A84,СВЦЭМ!$B$39:$B$782,X$83)+'СЕТ СН'!$H$14+СВЦЭМ!$D$10+'СЕТ СН'!$H$5-'СЕТ СН'!$H$24</f>
        <v>3116.1384820600001</v>
      </c>
      <c r="Y84" s="36">
        <f>SUMIFS(СВЦЭМ!$D$39:$D$782,СВЦЭМ!$A$39:$A$782,$A84,СВЦЭМ!$B$39:$B$782,Y$83)+'СЕТ СН'!$H$14+СВЦЭМ!$D$10+'СЕТ СН'!$H$5-'СЕТ СН'!$H$24</f>
        <v>3102.3241570700002</v>
      </c>
      <c r="AA84" s="45"/>
    </row>
    <row r="85" spans="1:27" ht="15.75" x14ac:dyDescent="0.2">
      <c r="A85" s="35">
        <f>A84+1</f>
        <v>44502</v>
      </c>
      <c r="B85" s="36">
        <f>SUMIFS(СВЦЭМ!$D$39:$D$782,СВЦЭМ!$A$39:$A$782,$A85,СВЦЭМ!$B$39:$B$782,B$83)+'СЕТ СН'!$H$14+СВЦЭМ!$D$10+'СЕТ СН'!$H$5-'СЕТ СН'!$H$24</f>
        <v>3125.2076197200004</v>
      </c>
      <c r="C85" s="36">
        <f>SUMIFS(СВЦЭМ!$D$39:$D$782,СВЦЭМ!$A$39:$A$782,$A85,СВЦЭМ!$B$39:$B$782,C$83)+'СЕТ СН'!$H$14+СВЦЭМ!$D$10+'СЕТ СН'!$H$5-'СЕТ СН'!$H$24</f>
        <v>3172.98077685</v>
      </c>
      <c r="D85" s="36">
        <f>SUMIFS(СВЦЭМ!$D$39:$D$782,СВЦЭМ!$A$39:$A$782,$A85,СВЦЭМ!$B$39:$B$782,D$83)+'СЕТ СН'!$H$14+СВЦЭМ!$D$10+'СЕТ СН'!$H$5-'СЕТ СН'!$H$24</f>
        <v>3122.8216264800003</v>
      </c>
      <c r="E85" s="36">
        <f>SUMIFS(СВЦЭМ!$D$39:$D$782,СВЦЭМ!$A$39:$A$782,$A85,СВЦЭМ!$B$39:$B$782,E$83)+'СЕТ СН'!$H$14+СВЦЭМ!$D$10+'СЕТ СН'!$H$5-'СЕТ СН'!$H$24</f>
        <v>3097.8578493200002</v>
      </c>
      <c r="F85" s="36">
        <f>SUMIFS(СВЦЭМ!$D$39:$D$782,СВЦЭМ!$A$39:$A$782,$A85,СВЦЭМ!$B$39:$B$782,F$83)+'СЕТ СН'!$H$14+СВЦЭМ!$D$10+'СЕТ СН'!$H$5-'СЕТ СН'!$H$24</f>
        <v>3090.0818237499998</v>
      </c>
      <c r="G85" s="36">
        <f>SUMIFS(СВЦЭМ!$D$39:$D$782,СВЦЭМ!$A$39:$A$782,$A85,СВЦЭМ!$B$39:$B$782,G$83)+'СЕТ СН'!$H$14+СВЦЭМ!$D$10+'СЕТ СН'!$H$5-'СЕТ СН'!$H$24</f>
        <v>3100.4504679399997</v>
      </c>
      <c r="H85" s="36">
        <f>SUMIFS(СВЦЭМ!$D$39:$D$782,СВЦЭМ!$A$39:$A$782,$A85,СВЦЭМ!$B$39:$B$782,H$83)+'СЕТ СН'!$H$14+СВЦЭМ!$D$10+'СЕТ СН'!$H$5-'СЕТ СН'!$H$24</f>
        <v>3127.0312703500003</v>
      </c>
      <c r="I85" s="36">
        <f>SUMIFS(СВЦЭМ!$D$39:$D$782,СВЦЭМ!$A$39:$A$782,$A85,СВЦЭМ!$B$39:$B$782,I$83)+'СЕТ СН'!$H$14+СВЦЭМ!$D$10+'СЕТ СН'!$H$5-'СЕТ СН'!$H$24</f>
        <v>3104.3535520400001</v>
      </c>
      <c r="J85" s="36">
        <f>SUMIFS(СВЦЭМ!$D$39:$D$782,СВЦЭМ!$A$39:$A$782,$A85,СВЦЭМ!$B$39:$B$782,J$83)+'СЕТ СН'!$H$14+СВЦЭМ!$D$10+'СЕТ СН'!$H$5-'СЕТ СН'!$H$24</f>
        <v>3099.86100777</v>
      </c>
      <c r="K85" s="36">
        <f>SUMIFS(СВЦЭМ!$D$39:$D$782,СВЦЭМ!$A$39:$A$782,$A85,СВЦЭМ!$B$39:$B$782,K$83)+'СЕТ СН'!$H$14+СВЦЭМ!$D$10+'СЕТ СН'!$H$5-'СЕТ СН'!$H$24</f>
        <v>3051.71875232</v>
      </c>
      <c r="L85" s="36">
        <f>SUMIFS(СВЦЭМ!$D$39:$D$782,СВЦЭМ!$A$39:$A$782,$A85,СВЦЭМ!$B$39:$B$782,L$83)+'СЕТ СН'!$H$14+СВЦЭМ!$D$10+'СЕТ СН'!$H$5-'СЕТ СН'!$H$24</f>
        <v>3061.4264459199999</v>
      </c>
      <c r="M85" s="36">
        <f>SUMIFS(СВЦЭМ!$D$39:$D$782,СВЦЭМ!$A$39:$A$782,$A85,СВЦЭМ!$B$39:$B$782,M$83)+'СЕТ СН'!$H$14+СВЦЭМ!$D$10+'СЕТ СН'!$H$5-'СЕТ СН'!$H$24</f>
        <v>3086.3133290999999</v>
      </c>
      <c r="N85" s="36">
        <f>SUMIFS(СВЦЭМ!$D$39:$D$782,СВЦЭМ!$A$39:$A$782,$A85,СВЦЭМ!$B$39:$B$782,N$83)+'СЕТ СН'!$H$14+СВЦЭМ!$D$10+'СЕТ СН'!$H$5-'СЕТ СН'!$H$24</f>
        <v>3130.0663645100003</v>
      </c>
      <c r="O85" s="36">
        <f>SUMIFS(СВЦЭМ!$D$39:$D$782,СВЦЭМ!$A$39:$A$782,$A85,СВЦЭМ!$B$39:$B$782,O$83)+'СЕТ СН'!$H$14+СВЦЭМ!$D$10+'СЕТ СН'!$H$5-'СЕТ СН'!$H$24</f>
        <v>3137.9560821800001</v>
      </c>
      <c r="P85" s="36">
        <f>SUMIFS(СВЦЭМ!$D$39:$D$782,СВЦЭМ!$A$39:$A$782,$A85,СВЦЭМ!$B$39:$B$782,P$83)+'СЕТ СН'!$H$14+СВЦЭМ!$D$10+'СЕТ СН'!$H$5-'СЕТ СН'!$H$24</f>
        <v>3135.88460295</v>
      </c>
      <c r="Q85" s="36">
        <f>SUMIFS(СВЦЭМ!$D$39:$D$782,СВЦЭМ!$A$39:$A$782,$A85,СВЦЭМ!$B$39:$B$782,Q$83)+'СЕТ СН'!$H$14+СВЦЭМ!$D$10+'СЕТ СН'!$H$5-'СЕТ СН'!$H$24</f>
        <v>3132.15360981</v>
      </c>
      <c r="R85" s="36">
        <f>SUMIFS(СВЦЭМ!$D$39:$D$782,СВЦЭМ!$A$39:$A$782,$A85,СВЦЭМ!$B$39:$B$782,R$83)+'СЕТ СН'!$H$14+СВЦЭМ!$D$10+'СЕТ СН'!$H$5-'СЕТ СН'!$H$24</f>
        <v>3128.6655111800001</v>
      </c>
      <c r="S85" s="36">
        <f>SUMIFS(СВЦЭМ!$D$39:$D$782,СВЦЭМ!$A$39:$A$782,$A85,СВЦЭМ!$B$39:$B$782,S$83)+'СЕТ СН'!$H$14+СВЦЭМ!$D$10+'СЕТ СН'!$H$5-'СЕТ СН'!$H$24</f>
        <v>3126.2472510799998</v>
      </c>
      <c r="T85" s="36">
        <f>SUMIFS(СВЦЭМ!$D$39:$D$782,СВЦЭМ!$A$39:$A$782,$A85,СВЦЭМ!$B$39:$B$782,T$83)+'СЕТ СН'!$H$14+СВЦЭМ!$D$10+'СЕТ СН'!$H$5-'СЕТ СН'!$H$24</f>
        <v>3089.7992948999999</v>
      </c>
      <c r="U85" s="36">
        <f>SUMIFS(СВЦЭМ!$D$39:$D$782,СВЦЭМ!$A$39:$A$782,$A85,СВЦЭМ!$B$39:$B$782,U$83)+'СЕТ СН'!$H$14+СВЦЭМ!$D$10+'СЕТ СН'!$H$5-'СЕТ СН'!$H$24</f>
        <v>3080.90243715</v>
      </c>
      <c r="V85" s="36">
        <f>SUMIFS(СВЦЭМ!$D$39:$D$782,СВЦЭМ!$A$39:$A$782,$A85,СВЦЭМ!$B$39:$B$782,V$83)+'СЕТ СН'!$H$14+СВЦЭМ!$D$10+'СЕТ СН'!$H$5-'СЕТ СН'!$H$24</f>
        <v>3068.2140126499999</v>
      </c>
      <c r="W85" s="36">
        <f>SUMIFS(СВЦЭМ!$D$39:$D$782,СВЦЭМ!$A$39:$A$782,$A85,СВЦЭМ!$B$39:$B$782,W$83)+'СЕТ СН'!$H$14+СВЦЭМ!$D$10+'СЕТ СН'!$H$5-'СЕТ СН'!$H$24</f>
        <v>3123.0051962799998</v>
      </c>
      <c r="X85" s="36">
        <f>SUMIFS(СВЦЭМ!$D$39:$D$782,СВЦЭМ!$A$39:$A$782,$A85,СВЦЭМ!$B$39:$B$782,X$83)+'СЕТ СН'!$H$14+СВЦЭМ!$D$10+'СЕТ СН'!$H$5-'СЕТ СН'!$H$24</f>
        <v>3122.7636709200001</v>
      </c>
      <c r="Y85" s="36">
        <f>SUMIFS(СВЦЭМ!$D$39:$D$782,СВЦЭМ!$A$39:$A$782,$A85,СВЦЭМ!$B$39:$B$782,Y$83)+'СЕТ СН'!$H$14+СВЦЭМ!$D$10+'СЕТ СН'!$H$5-'СЕТ СН'!$H$24</f>
        <v>3122.7622791100002</v>
      </c>
    </row>
    <row r="86" spans="1:27" ht="15.75" x14ac:dyDescent="0.2">
      <c r="A86" s="35">
        <f t="shared" ref="A86:A113" si="2">A85+1</f>
        <v>44503</v>
      </c>
      <c r="B86" s="36">
        <f>SUMIFS(СВЦЭМ!$D$39:$D$782,СВЦЭМ!$A$39:$A$782,$A86,СВЦЭМ!$B$39:$B$782,B$83)+'СЕТ СН'!$H$14+СВЦЭМ!$D$10+'СЕТ СН'!$H$5-'СЕТ СН'!$H$24</f>
        <v>3131.6777218799998</v>
      </c>
      <c r="C86" s="36">
        <f>SUMIFS(СВЦЭМ!$D$39:$D$782,СВЦЭМ!$A$39:$A$782,$A86,СВЦЭМ!$B$39:$B$782,C$83)+'СЕТ СН'!$H$14+СВЦЭМ!$D$10+'СЕТ СН'!$H$5-'СЕТ СН'!$H$24</f>
        <v>3261.2422390199999</v>
      </c>
      <c r="D86" s="36">
        <f>SUMIFS(СВЦЭМ!$D$39:$D$782,СВЦЭМ!$A$39:$A$782,$A86,СВЦЭМ!$B$39:$B$782,D$83)+'СЕТ СН'!$H$14+СВЦЭМ!$D$10+'СЕТ СН'!$H$5-'СЕТ СН'!$H$24</f>
        <v>3217.2559939800003</v>
      </c>
      <c r="E86" s="36">
        <f>SUMIFS(СВЦЭМ!$D$39:$D$782,СВЦЭМ!$A$39:$A$782,$A86,СВЦЭМ!$B$39:$B$782,E$83)+'СЕТ СН'!$H$14+СВЦЭМ!$D$10+'СЕТ СН'!$H$5-'СЕТ СН'!$H$24</f>
        <v>3149.6388798899998</v>
      </c>
      <c r="F86" s="36">
        <f>SUMIFS(СВЦЭМ!$D$39:$D$782,СВЦЭМ!$A$39:$A$782,$A86,СВЦЭМ!$B$39:$B$782,F$83)+'СЕТ СН'!$H$14+СВЦЭМ!$D$10+'СЕТ СН'!$H$5-'СЕТ СН'!$H$24</f>
        <v>3089.6220682600001</v>
      </c>
      <c r="G86" s="36">
        <f>SUMIFS(СВЦЭМ!$D$39:$D$782,СВЦЭМ!$A$39:$A$782,$A86,СВЦЭМ!$B$39:$B$782,G$83)+'СЕТ СН'!$H$14+СВЦЭМ!$D$10+'СЕТ СН'!$H$5-'СЕТ СН'!$H$24</f>
        <v>3099.2263236600002</v>
      </c>
      <c r="H86" s="36">
        <f>SUMIFS(СВЦЭМ!$D$39:$D$782,СВЦЭМ!$A$39:$A$782,$A86,СВЦЭМ!$B$39:$B$782,H$83)+'СЕТ СН'!$H$14+СВЦЭМ!$D$10+'СЕТ СН'!$H$5-'СЕТ СН'!$H$24</f>
        <v>3137.9172990300003</v>
      </c>
      <c r="I86" s="36">
        <f>SUMIFS(СВЦЭМ!$D$39:$D$782,СВЦЭМ!$A$39:$A$782,$A86,СВЦЭМ!$B$39:$B$782,I$83)+'СЕТ СН'!$H$14+СВЦЭМ!$D$10+'СЕТ СН'!$H$5-'СЕТ СН'!$H$24</f>
        <v>3107.3507148600002</v>
      </c>
      <c r="J86" s="36">
        <f>SUMIFS(СВЦЭМ!$D$39:$D$782,СВЦЭМ!$A$39:$A$782,$A86,СВЦЭМ!$B$39:$B$782,J$83)+'СЕТ СН'!$H$14+СВЦЭМ!$D$10+'СЕТ СН'!$H$5-'СЕТ СН'!$H$24</f>
        <v>3103.5295414299999</v>
      </c>
      <c r="K86" s="36">
        <f>SUMIFS(СВЦЭМ!$D$39:$D$782,СВЦЭМ!$A$39:$A$782,$A86,СВЦЭМ!$B$39:$B$782,K$83)+'СЕТ СН'!$H$14+СВЦЭМ!$D$10+'СЕТ СН'!$H$5-'СЕТ СН'!$H$24</f>
        <v>3053.7643761999998</v>
      </c>
      <c r="L86" s="36">
        <f>SUMIFS(СВЦЭМ!$D$39:$D$782,СВЦЭМ!$A$39:$A$782,$A86,СВЦЭМ!$B$39:$B$782,L$83)+'СЕТ СН'!$H$14+СВЦЭМ!$D$10+'СЕТ СН'!$H$5-'СЕТ СН'!$H$24</f>
        <v>3065.6741925300003</v>
      </c>
      <c r="M86" s="36">
        <f>SUMIFS(СВЦЭМ!$D$39:$D$782,СВЦЭМ!$A$39:$A$782,$A86,СВЦЭМ!$B$39:$B$782,M$83)+'СЕТ СН'!$H$14+СВЦЭМ!$D$10+'СЕТ СН'!$H$5-'СЕТ СН'!$H$24</f>
        <v>3066.3853252500003</v>
      </c>
      <c r="N86" s="36">
        <f>SUMIFS(СВЦЭМ!$D$39:$D$782,СВЦЭМ!$A$39:$A$782,$A86,СВЦЭМ!$B$39:$B$782,N$83)+'СЕТ СН'!$H$14+СВЦЭМ!$D$10+'СЕТ СН'!$H$5-'СЕТ СН'!$H$24</f>
        <v>3124.8842178200002</v>
      </c>
      <c r="O86" s="36">
        <f>SUMIFS(СВЦЭМ!$D$39:$D$782,СВЦЭМ!$A$39:$A$782,$A86,СВЦЭМ!$B$39:$B$782,O$83)+'СЕТ СН'!$H$14+СВЦЭМ!$D$10+'СЕТ СН'!$H$5-'СЕТ СН'!$H$24</f>
        <v>3131.7019041800004</v>
      </c>
      <c r="P86" s="36">
        <f>SUMIFS(СВЦЭМ!$D$39:$D$782,СВЦЭМ!$A$39:$A$782,$A86,СВЦЭМ!$B$39:$B$782,P$83)+'СЕТ СН'!$H$14+СВЦЭМ!$D$10+'СЕТ СН'!$H$5-'СЕТ СН'!$H$24</f>
        <v>3127.5789956799999</v>
      </c>
      <c r="Q86" s="36">
        <f>SUMIFS(СВЦЭМ!$D$39:$D$782,СВЦЭМ!$A$39:$A$782,$A86,СВЦЭМ!$B$39:$B$782,Q$83)+'СЕТ СН'!$H$14+СВЦЭМ!$D$10+'СЕТ СН'!$H$5-'СЕТ СН'!$H$24</f>
        <v>3128.7945604400002</v>
      </c>
      <c r="R86" s="36">
        <f>SUMIFS(СВЦЭМ!$D$39:$D$782,СВЦЭМ!$A$39:$A$782,$A86,СВЦЭМ!$B$39:$B$782,R$83)+'СЕТ СН'!$H$14+СВЦЭМ!$D$10+'СЕТ СН'!$H$5-'СЕТ СН'!$H$24</f>
        <v>3128.9937035600001</v>
      </c>
      <c r="S86" s="36">
        <f>SUMIFS(СВЦЭМ!$D$39:$D$782,СВЦЭМ!$A$39:$A$782,$A86,СВЦЭМ!$B$39:$B$782,S$83)+'СЕТ СН'!$H$14+СВЦЭМ!$D$10+'СЕТ СН'!$H$5-'СЕТ СН'!$H$24</f>
        <v>3123.81431961</v>
      </c>
      <c r="T86" s="36">
        <f>SUMIFS(СВЦЭМ!$D$39:$D$782,СВЦЭМ!$A$39:$A$782,$A86,СВЦЭМ!$B$39:$B$782,T$83)+'СЕТ СН'!$H$14+СВЦЭМ!$D$10+'СЕТ СН'!$H$5-'СЕТ СН'!$H$24</f>
        <v>3082.5814117300001</v>
      </c>
      <c r="U86" s="36">
        <f>SUMIFS(СВЦЭМ!$D$39:$D$782,СВЦЭМ!$A$39:$A$782,$A86,СВЦЭМ!$B$39:$B$782,U$83)+'СЕТ СН'!$H$14+СВЦЭМ!$D$10+'СЕТ СН'!$H$5-'СЕТ СН'!$H$24</f>
        <v>3075.88340582</v>
      </c>
      <c r="V86" s="36">
        <f>SUMIFS(СВЦЭМ!$D$39:$D$782,СВЦЭМ!$A$39:$A$782,$A86,СВЦЭМ!$B$39:$B$782,V$83)+'СЕТ СН'!$H$14+СВЦЭМ!$D$10+'СЕТ СН'!$H$5-'СЕТ СН'!$H$24</f>
        <v>3071.1260806199998</v>
      </c>
      <c r="W86" s="36">
        <f>SUMIFS(СВЦЭМ!$D$39:$D$782,СВЦЭМ!$A$39:$A$782,$A86,СВЦЭМ!$B$39:$B$782,W$83)+'СЕТ СН'!$H$14+СВЦЭМ!$D$10+'СЕТ СН'!$H$5-'СЕТ СН'!$H$24</f>
        <v>3088.9563857900002</v>
      </c>
      <c r="X86" s="36">
        <f>SUMIFS(СВЦЭМ!$D$39:$D$782,СВЦЭМ!$A$39:$A$782,$A86,СВЦЭМ!$B$39:$B$782,X$83)+'СЕТ СН'!$H$14+СВЦЭМ!$D$10+'СЕТ СН'!$H$5-'СЕТ СН'!$H$24</f>
        <v>3121.3681181700003</v>
      </c>
      <c r="Y86" s="36">
        <f>SUMIFS(СВЦЭМ!$D$39:$D$782,СВЦЭМ!$A$39:$A$782,$A86,СВЦЭМ!$B$39:$B$782,Y$83)+'СЕТ СН'!$H$14+СВЦЭМ!$D$10+'СЕТ СН'!$H$5-'СЕТ СН'!$H$24</f>
        <v>3081.3385460200002</v>
      </c>
    </row>
    <row r="87" spans="1:27" ht="15.75" x14ac:dyDescent="0.2">
      <c r="A87" s="35">
        <f t="shared" si="2"/>
        <v>44504</v>
      </c>
      <c r="B87" s="36">
        <f>SUMIFS(СВЦЭМ!$D$39:$D$782,СВЦЭМ!$A$39:$A$782,$A87,СВЦЭМ!$B$39:$B$782,B$83)+'СЕТ СН'!$H$14+СВЦЭМ!$D$10+'СЕТ СН'!$H$5-'СЕТ СН'!$H$24</f>
        <v>3133.81162937</v>
      </c>
      <c r="C87" s="36">
        <f>SUMIFS(СВЦЭМ!$D$39:$D$782,СВЦЭМ!$A$39:$A$782,$A87,СВЦЭМ!$B$39:$B$782,C$83)+'СЕТ СН'!$H$14+СВЦЭМ!$D$10+'СЕТ СН'!$H$5-'СЕТ СН'!$H$24</f>
        <v>3150.7692680499999</v>
      </c>
      <c r="D87" s="36">
        <f>SUMIFS(СВЦЭМ!$D$39:$D$782,СВЦЭМ!$A$39:$A$782,$A87,СВЦЭМ!$B$39:$B$782,D$83)+'СЕТ СН'!$H$14+СВЦЭМ!$D$10+'СЕТ СН'!$H$5-'СЕТ СН'!$H$24</f>
        <v>3169.8004695600002</v>
      </c>
      <c r="E87" s="36">
        <f>SUMIFS(СВЦЭМ!$D$39:$D$782,СВЦЭМ!$A$39:$A$782,$A87,СВЦЭМ!$B$39:$B$782,E$83)+'СЕТ СН'!$H$14+СВЦЭМ!$D$10+'СЕТ СН'!$H$5-'СЕТ СН'!$H$24</f>
        <v>3180.2366856500003</v>
      </c>
      <c r="F87" s="36">
        <f>SUMIFS(СВЦЭМ!$D$39:$D$782,СВЦЭМ!$A$39:$A$782,$A87,СВЦЭМ!$B$39:$B$782,F$83)+'СЕТ СН'!$H$14+СВЦЭМ!$D$10+'СЕТ СН'!$H$5-'СЕТ СН'!$H$24</f>
        <v>3189.0935234500002</v>
      </c>
      <c r="G87" s="36">
        <f>SUMIFS(СВЦЭМ!$D$39:$D$782,СВЦЭМ!$A$39:$A$782,$A87,СВЦЭМ!$B$39:$B$782,G$83)+'СЕТ СН'!$H$14+СВЦЭМ!$D$10+'СЕТ СН'!$H$5-'СЕТ СН'!$H$24</f>
        <v>3188.4321784200001</v>
      </c>
      <c r="H87" s="36">
        <f>SUMIFS(СВЦЭМ!$D$39:$D$782,СВЦЭМ!$A$39:$A$782,$A87,СВЦЭМ!$B$39:$B$782,H$83)+'СЕТ СН'!$H$14+СВЦЭМ!$D$10+'СЕТ СН'!$H$5-'СЕТ СН'!$H$24</f>
        <v>3168.6663072000001</v>
      </c>
      <c r="I87" s="36">
        <f>SUMIFS(СВЦЭМ!$D$39:$D$782,СВЦЭМ!$A$39:$A$782,$A87,СВЦЭМ!$B$39:$B$782,I$83)+'СЕТ СН'!$H$14+СВЦЭМ!$D$10+'СЕТ СН'!$H$5-'СЕТ СН'!$H$24</f>
        <v>3151.4694362999999</v>
      </c>
      <c r="J87" s="36">
        <f>SUMIFS(СВЦЭМ!$D$39:$D$782,СВЦЭМ!$A$39:$A$782,$A87,СВЦЭМ!$B$39:$B$782,J$83)+'СЕТ СН'!$H$14+СВЦЭМ!$D$10+'СЕТ СН'!$H$5-'СЕТ СН'!$H$24</f>
        <v>3100.77301665</v>
      </c>
      <c r="K87" s="36">
        <f>SUMIFS(СВЦЭМ!$D$39:$D$782,СВЦЭМ!$A$39:$A$782,$A87,СВЦЭМ!$B$39:$B$782,K$83)+'СЕТ СН'!$H$14+СВЦЭМ!$D$10+'СЕТ СН'!$H$5-'СЕТ СН'!$H$24</f>
        <v>3066.0102408600001</v>
      </c>
      <c r="L87" s="36">
        <f>SUMIFS(СВЦЭМ!$D$39:$D$782,СВЦЭМ!$A$39:$A$782,$A87,СВЦЭМ!$B$39:$B$782,L$83)+'СЕТ СН'!$H$14+СВЦЭМ!$D$10+'СЕТ СН'!$H$5-'СЕТ СН'!$H$24</f>
        <v>3066.3112235899998</v>
      </c>
      <c r="M87" s="36">
        <f>SUMIFS(СВЦЭМ!$D$39:$D$782,СВЦЭМ!$A$39:$A$782,$A87,СВЦЭМ!$B$39:$B$782,M$83)+'СЕТ СН'!$H$14+СВЦЭМ!$D$10+'СЕТ СН'!$H$5-'СЕТ СН'!$H$24</f>
        <v>3079.27568397</v>
      </c>
      <c r="N87" s="36">
        <f>SUMIFS(СВЦЭМ!$D$39:$D$782,СВЦЭМ!$A$39:$A$782,$A87,СВЦЭМ!$B$39:$B$782,N$83)+'СЕТ СН'!$H$14+СВЦЭМ!$D$10+'СЕТ СН'!$H$5-'СЕТ СН'!$H$24</f>
        <v>3089.2713759200001</v>
      </c>
      <c r="O87" s="36">
        <f>SUMIFS(СВЦЭМ!$D$39:$D$782,СВЦЭМ!$A$39:$A$782,$A87,СВЦЭМ!$B$39:$B$782,O$83)+'СЕТ СН'!$H$14+СВЦЭМ!$D$10+'СЕТ СН'!$H$5-'СЕТ СН'!$H$24</f>
        <v>3107.1822944599999</v>
      </c>
      <c r="P87" s="36">
        <f>SUMIFS(СВЦЭМ!$D$39:$D$782,СВЦЭМ!$A$39:$A$782,$A87,СВЦЭМ!$B$39:$B$782,P$83)+'СЕТ СН'!$H$14+СВЦЭМ!$D$10+'СЕТ СН'!$H$5-'СЕТ СН'!$H$24</f>
        <v>3126.4193261299997</v>
      </c>
      <c r="Q87" s="36">
        <f>SUMIFS(СВЦЭМ!$D$39:$D$782,СВЦЭМ!$A$39:$A$782,$A87,СВЦЭМ!$B$39:$B$782,Q$83)+'СЕТ СН'!$H$14+СВЦЭМ!$D$10+'СЕТ СН'!$H$5-'СЕТ СН'!$H$24</f>
        <v>3132.49072815</v>
      </c>
      <c r="R87" s="36">
        <f>SUMIFS(СВЦЭМ!$D$39:$D$782,СВЦЭМ!$A$39:$A$782,$A87,СВЦЭМ!$B$39:$B$782,R$83)+'СЕТ СН'!$H$14+СВЦЭМ!$D$10+'СЕТ СН'!$H$5-'СЕТ СН'!$H$24</f>
        <v>3121.0756856200001</v>
      </c>
      <c r="S87" s="36">
        <f>SUMIFS(СВЦЭМ!$D$39:$D$782,СВЦЭМ!$A$39:$A$782,$A87,СВЦЭМ!$B$39:$B$782,S$83)+'СЕТ СН'!$H$14+СВЦЭМ!$D$10+'СЕТ СН'!$H$5-'СЕТ СН'!$H$24</f>
        <v>3099.25429119</v>
      </c>
      <c r="T87" s="36">
        <f>SUMIFS(СВЦЭМ!$D$39:$D$782,СВЦЭМ!$A$39:$A$782,$A87,СВЦЭМ!$B$39:$B$782,T$83)+'СЕТ СН'!$H$14+СВЦЭМ!$D$10+'СЕТ СН'!$H$5-'СЕТ СН'!$H$24</f>
        <v>3058.5882712800003</v>
      </c>
      <c r="U87" s="36">
        <f>SUMIFS(СВЦЭМ!$D$39:$D$782,СВЦЭМ!$A$39:$A$782,$A87,СВЦЭМ!$B$39:$B$782,U$83)+'СЕТ СН'!$H$14+СВЦЭМ!$D$10+'СЕТ СН'!$H$5-'СЕТ СН'!$H$24</f>
        <v>3051.2858653100002</v>
      </c>
      <c r="V87" s="36">
        <f>SUMIFS(СВЦЭМ!$D$39:$D$782,СВЦЭМ!$A$39:$A$782,$A87,СВЦЭМ!$B$39:$B$782,V$83)+'СЕТ СН'!$H$14+СВЦЭМ!$D$10+'СЕТ СН'!$H$5-'СЕТ СН'!$H$24</f>
        <v>3059.0545285100002</v>
      </c>
      <c r="W87" s="36">
        <f>SUMIFS(СВЦЭМ!$D$39:$D$782,СВЦЭМ!$A$39:$A$782,$A87,СВЦЭМ!$B$39:$B$782,W$83)+'СЕТ СН'!$H$14+СВЦЭМ!$D$10+'СЕТ СН'!$H$5-'СЕТ СН'!$H$24</f>
        <v>3081.4093842100001</v>
      </c>
      <c r="X87" s="36">
        <f>SUMIFS(СВЦЭМ!$D$39:$D$782,СВЦЭМ!$A$39:$A$782,$A87,СВЦЭМ!$B$39:$B$782,X$83)+'СЕТ СН'!$H$14+СВЦЭМ!$D$10+'СЕТ СН'!$H$5-'СЕТ СН'!$H$24</f>
        <v>3112.9545986800003</v>
      </c>
      <c r="Y87" s="36">
        <f>SUMIFS(СВЦЭМ!$D$39:$D$782,СВЦЭМ!$A$39:$A$782,$A87,СВЦЭМ!$B$39:$B$782,Y$83)+'СЕТ СН'!$H$14+СВЦЭМ!$D$10+'СЕТ СН'!$H$5-'СЕТ СН'!$H$24</f>
        <v>3144.52571167</v>
      </c>
    </row>
    <row r="88" spans="1:27" ht="15.75" x14ac:dyDescent="0.2">
      <c r="A88" s="35">
        <f t="shared" si="2"/>
        <v>44505</v>
      </c>
      <c r="B88" s="36">
        <f>SUMIFS(СВЦЭМ!$D$39:$D$782,СВЦЭМ!$A$39:$A$782,$A88,СВЦЭМ!$B$39:$B$782,B$83)+'СЕТ СН'!$H$14+СВЦЭМ!$D$10+'СЕТ СН'!$H$5-'СЕТ СН'!$H$24</f>
        <v>3158.7560208899999</v>
      </c>
      <c r="C88" s="36">
        <f>SUMIFS(СВЦЭМ!$D$39:$D$782,СВЦЭМ!$A$39:$A$782,$A88,СВЦЭМ!$B$39:$B$782,C$83)+'СЕТ СН'!$H$14+СВЦЭМ!$D$10+'СЕТ СН'!$H$5-'СЕТ СН'!$H$24</f>
        <v>3173.7066844800001</v>
      </c>
      <c r="D88" s="36">
        <f>SUMIFS(СВЦЭМ!$D$39:$D$782,СВЦЭМ!$A$39:$A$782,$A88,СВЦЭМ!$B$39:$B$782,D$83)+'СЕТ СН'!$H$14+СВЦЭМ!$D$10+'СЕТ СН'!$H$5-'СЕТ СН'!$H$24</f>
        <v>3173.8053610400002</v>
      </c>
      <c r="E88" s="36">
        <f>SUMIFS(СВЦЭМ!$D$39:$D$782,СВЦЭМ!$A$39:$A$782,$A88,СВЦЭМ!$B$39:$B$782,E$83)+'СЕТ СН'!$H$14+СВЦЭМ!$D$10+'СЕТ СН'!$H$5-'СЕТ СН'!$H$24</f>
        <v>3176.2720177800002</v>
      </c>
      <c r="F88" s="36">
        <f>SUMIFS(СВЦЭМ!$D$39:$D$782,СВЦЭМ!$A$39:$A$782,$A88,СВЦЭМ!$B$39:$B$782,F$83)+'СЕТ СН'!$H$14+СВЦЭМ!$D$10+'СЕТ СН'!$H$5-'СЕТ СН'!$H$24</f>
        <v>3169.1524404900001</v>
      </c>
      <c r="G88" s="36">
        <f>SUMIFS(СВЦЭМ!$D$39:$D$782,СВЦЭМ!$A$39:$A$782,$A88,СВЦЭМ!$B$39:$B$782,G$83)+'СЕТ СН'!$H$14+СВЦЭМ!$D$10+'СЕТ СН'!$H$5-'СЕТ СН'!$H$24</f>
        <v>3163.4575252499999</v>
      </c>
      <c r="H88" s="36">
        <f>SUMIFS(СВЦЭМ!$D$39:$D$782,СВЦЭМ!$A$39:$A$782,$A88,СВЦЭМ!$B$39:$B$782,H$83)+'СЕТ СН'!$H$14+СВЦЭМ!$D$10+'СЕТ СН'!$H$5-'СЕТ СН'!$H$24</f>
        <v>3152.39037659</v>
      </c>
      <c r="I88" s="36">
        <f>SUMIFS(СВЦЭМ!$D$39:$D$782,СВЦЭМ!$A$39:$A$782,$A88,СВЦЭМ!$B$39:$B$782,I$83)+'СЕТ СН'!$H$14+СВЦЭМ!$D$10+'СЕТ СН'!$H$5-'СЕТ СН'!$H$24</f>
        <v>3126.8788987200001</v>
      </c>
      <c r="J88" s="36">
        <f>SUMIFS(СВЦЭМ!$D$39:$D$782,СВЦЭМ!$A$39:$A$782,$A88,СВЦЭМ!$B$39:$B$782,J$83)+'СЕТ СН'!$H$14+СВЦЭМ!$D$10+'СЕТ СН'!$H$5-'СЕТ СН'!$H$24</f>
        <v>3093.0990516299998</v>
      </c>
      <c r="K88" s="36">
        <f>SUMIFS(СВЦЭМ!$D$39:$D$782,СВЦЭМ!$A$39:$A$782,$A88,СВЦЭМ!$B$39:$B$782,K$83)+'СЕТ СН'!$H$14+СВЦЭМ!$D$10+'СЕТ СН'!$H$5-'СЕТ СН'!$H$24</f>
        <v>3059.1352032899999</v>
      </c>
      <c r="L88" s="36">
        <f>SUMIFS(СВЦЭМ!$D$39:$D$782,СВЦЭМ!$A$39:$A$782,$A88,СВЦЭМ!$B$39:$B$782,L$83)+'СЕТ СН'!$H$14+СВЦЭМ!$D$10+'СЕТ СН'!$H$5-'СЕТ СН'!$H$24</f>
        <v>3055.16093705</v>
      </c>
      <c r="M88" s="36">
        <f>SUMIFS(СВЦЭМ!$D$39:$D$782,СВЦЭМ!$A$39:$A$782,$A88,СВЦЭМ!$B$39:$B$782,M$83)+'СЕТ СН'!$H$14+СВЦЭМ!$D$10+'СЕТ СН'!$H$5-'СЕТ СН'!$H$24</f>
        <v>3067.6677520100002</v>
      </c>
      <c r="N88" s="36">
        <f>SUMIFS(СВЦЭМ!$D$39:$D$782,СВЦЭМ!$A$39:$A$782,$A88,СВЦЭМ!$B$39:$B$782,N$83)+'СЕТ СН'!$H$14+СВЦЭМ!$D$10+'СЕТ СН'!$H$5-'СЕТ СН'!$H$24</f>
        <v>3085.0337739000001</v>
      </c>
      <c r="O88" s="36">
        <f>SUMIFS(СВЦЭМ!$D$39:$D$782,СВЦЭМ!$A$39:$A$782,$A88,СВЦЭМ!$B$39:$B$782,O$83)+'СЕТ СН'!$H$14+СВЦЭМ!$D$10+'СЕТ СН'!$H$5-'СЕТ СН'!$H$24</f>
        <v>3098.5059430599999</v>
      </c>
      <c r="P88" s="36">
        <f>SUMIFS(СВЦЭМ!$D$39:$D$782,СВЦЭМ!$A$39:$A$782,$A88,СВЦЭМ!$B$39:$B$782,P$83)+'СЕТ СН'!$H$14+СВЦЭМ!$D$10+'СЕТ СН'!$H$5-'СЕТ СН'!$H$24</f>
        <v>3110.4103893299998</v>
      </c>
      <c r="Q88" s="36">
        <f>SUMIFS(СВЦЭМ!$D$39:$D$782,СВЦЭМ!$A$39:$A$782,$A88,СВЦЭМ!$B$39:$B$782,Q$83)+'СЕТ СН'!$H$14+СВЦЭМ!$D$10+'СЕТ СН'!$H$5-'СЕТ СН'!$H$24</f>
        <v>3126.73682323</v>
      </c>
      <c r="R88" s="36">
        <f>SUMIFS(СВЦЭМ!$D$39:$D$782,СВЦЭМ!$A$39:$A$782,$A88,СВЦЭМ!$B$39:$B$782,R$83)+'СЕТ СН'!$H$14+СВЦЭМ!$D$10+'СЕТ СН'!$H$5-'СЕТ СН'!$H$24</f>
        <v>3119.5969255999998</v>
      </c>
      <c r="S88" s="36">
        <f>SUMIFS(СВЦЭМ!$D$39:$D$782,СВЦЭМ!$A$39:$A$782,$A88,СВЦЭМ!$B$39:$B$782,S$83)+'СЕТ СН'!$H$14+СВЦЭМ!$D$10+'СЕТ СН'!$H$5-'СЕТ СН'!$H$24</f>
        <v>3099.9208877299998</v>
      </c>
      <c r="T88" s="36">
        <f>SUMIFS(СВЦЭМ!$D$39:$D$782,СВЦЭМ!$A$39:$A$782,$A88,СВЦЭМ!$B$39:$B$782,T$83)+'СЕТ СН'!$H$14+СВЦЭМ!$D$10+'СЕТ СН'!$H$5-'СЕТ СН'!$H$24</f>
        <v>3048.8872875100001</v>
      </c>
      <c r="U88" s="36">
        <f>SUMIFS(СВЦЭМ!$D$39:$D$782,СВЦЭМ!$A$39:$A$782,$A88,СВЦЭМ!$B$39:$B$782,U$83)+'СЕТ СН'!$H$14+СВЦЭМ!$D$10+'СЕТ СН'!$H$5-'СЕТ СН'!$H$24</f>
        <v>3034.4386092300001</v>
      </c>
      <c r="V88" s="36">
        <f>SUMIFS(СВЦЭМ!$D$39:$D$782,СВЦЭМ!$A$39:$A$782,$A88,СВЦЭМ!$B$39:$B$782,V$83)+'СЕТ СН'!$H$14+СВЦЭМ!$D$10+'СЕТ СН'!$H$5-'СЕТ СН'!$H$24</f>
        <v>3045.0299773300003</v>
      </c>
      <c r="W88" s="36">
        <f>SUMIFS(СВЦЭМ!$D$39:$D$782,СВЦЭМ!$A$39:$A$782,$A88,СВЦЭМ!$B$39:$B$782,W$83)+'СЕТ СН'!$H$14+СВЦЭМ!$D$10+'СЕТ СН'!$H$5-'СЕТ СН'!$H$24</f>
        <v>3064.8875137</v>
      </c>
      <c r="X88" s="36">
        <f>SUMIFS(СВЦЭМ!$D$39:$D$782,СВЦЭМ!$A$39:$A$782,$A88,СВЦЭМ!$B$39:$B$782,X$83)+'СЕТ СН'!$H$14+СВЦЭМ!$D$10+'СЕТ СН'!$H$5-'СЕТ СН'!$H$24</f>
        <v>3097.2694472399999</v>
      </c>
      <c r="Y88" s="36">
        <f>SUMIFS(СВЦЭМ!$D$39:$D$782,СВЦЭМ!$A$39:$A$782,$A88,СВЦЭМ!$B$39:$B$782,Y$83)+'СЕТ СН'!$H$14+СВЦЭМ!$D$10+'СЕТ СН'!$H$5-'СЕТ СН'!$H$24</f>
        <v>3133.4755265499998</v>
      </c>
    </row>
    <row r="89" spans="1:27" ht="15.75" x14ac:dyDescent="0.2">
      <c r="A89" s="35">
        <f t="shared" si="2"/>
        <v>44506</v>
      </c>
      <c r="B89" s="36">
        <f>SUMIFS(СВЦЭМ!$D$39:$D$782,СВЦЭМ!$A$39:$A$782,$A89,СВЦЭМ!$B$39:$B$782,B$83)+'СЕТ СН'!$H$14+СВЦЭМ!$D$10+'СЕТ СН'!$H$5-'СЕТ СН'!$H$24</f>
        <v>3164.4161733400001</v>
      </c>
      <c r="C89" s="36">
        <f>SUMIFS(СВЦЭМ!$D$39:$D$782,СВЦЭМ!$A$39:$A$782,$A89,СВЦЭМ!$B$39:$B$782,C$83)+'СЕТ СН'!$H$14+СВЦЭМ!$D$10+'СЕТ СН'!$H$5-'СЕТ СН'!$H$24</f>
        <v>3184.1696654300004</v>
      </c>
      <c r="D89" s="36">
        <f>SUMIFS(СВЦЭМ!$D$39:$D$782,СВЦЭМ!$A$39:$A$782,$A89,СВЦЭМ!$B$39:$B$782,D$83)+'СЕТ СН'!$H$14+СВЦЭМ!$D$10+'СЕТ СН'!$H$5-'СЕТ СН'!$H$24</f>
        <v>3188.80089103</v>
      </c>
      <c r="E89" s="36">
        <f>SUMIFS(СВЦЭМ!$D$39:$D$782,СВЦЭМ!$A$39:$A$782,$A89,СВЦЭМ!$B$39:$B$782,E$83)+'СЕТ СН'!$H$14+СВЦЭМ!$D$10+'СЕТ СН'!$H$5-'СЕТ СН'!$H$24</f>
        <v>3190.1531220400002</v>
      </c>
      <c r="F89" s="36">
        <f>SUMIFS(СВЦЭМ!$D$39:$D$782,СВЦЭМ!$A$39:$A$782,$A89,СВЦЭМ!$B$39:$B$782,F$83)+'СЕТ СН'!$H$14+СВЦЭМ!$D$10+'СЕТ СН'!$H$5-'СЕТ СН'!$H$24</f>
        <v>3190.4820767600004</v>
      </c>
      <c r="G89" s="36">
        <f>SUMIFS(СВЦЭМ!$D$39:$D$782,СВЦЭМ!$A$39:$A$782,$A89,СВЦЭМ!$B$39:$B$782,G$83)+'СЕТ СН'!$H$14+СВЦЭМ!$D$10+'СЕТ СН'!$H$5-'СЕТ СН'!$H$24</f>
        <v>3187.8997679300001</v>
      </c>
      <c r="H89" s="36">
        <f>SUMIFS(СВЦЭМ!$D$39:$D$782,СВЦЭМ!$A$39:$A$782,$A89,СВЦЭМ!$B$39:$B$782,H$83)+'СЕТ СН'!$H$14+СВЦЭМ!$D$10+'СЕТ СН'!$H$5-'СЕТ СН'!$H$24</f>
        <v>3171.9493918400003</v>
      </c>
      <c r="I89" s="36">
        <f>SUMIFS(СВЦЭМ!$D$39:$D$782,СВЦЭМ!$A$39:$A$782,$A89,СВЦЭМ!$B$39:$B$782,I$83)+'СЕТ СН'!$H$14+СВЦЭМ!$D$10+'СЕТ СН'!$H$5-'СЕТ СН'!$H$24</f>
        <v>3155.3337451699999</v>
      </c>
      <c r="J89" s="36">
        <f>SUMIFS(СВЦЭМ!$D$39:$D$782,СВЦЭМ!$A$39:$A$782,$A89,СВЦЭМ!$B$39:$B$782,J$83)+'СЕТ СН'!$H$14+СВЦЭМ!$D$10+'СЕТ СН'!$H$5-'СЕТ СН'!$H$24</f>
        <v>3136.97635747</v>
      </c>
      <c r="K89" s="36">
        <f>SUMIFS(СВЦЭМ!$D$39:$D$782,СВЦЭМ!$A$39:$A$782,$A89,СВЦЭМ!$B$39:$B$782,K$83)+'СЕТ СН'!$H$14+СВЦЭМ!$D$10+'СЕТ СН'!$H$5-'СЕТ СН'!$H$24</f>
        <v>3099.9671554500001</v>
      </c>
      <c r="L89" s="36">
        <f>SUMIFS(СВЦЭМ!$D$39:$D$782,СВЦЭМ!$A$39:$A$782,$A89,СВЦЭМ!$B$39:$B$782,L$83)+'СЕТ СН'!$H$14+СВЦЭМ!$D$10+'СЕТ СН'!$H$5-'СЕТ СН'!$H$24</f>
        <v>3093.9037217800001</v>
      </c>
      <c r="M89" s="36">
        <f>SUMIFS(СВЦЭМ!$D$39:$D$782,СВЦЭМ!$A$39:$A$782,$A89,СВЦЭМ!$B$39:$B$782,M$83)+'СЕТ СН'!$H$14+СВЦЭМ!$D$10+'СЕТ СН'!$H$5-'СЕТ СН'!$H$24</f>
        <v>3101.4411033799997</v>
      </c>
      <c r="N89" s="36">
        <f>SUMIFS(СВЦЭМ!$D$39:$D$782,СВЦЭМ!$A$39:$A$782,$A89,СВЦЭМ!$B$39:$B$782,N$83)+'СЕТ СН'!$H$14+СВЦЭМ!$D$10+'СЕТ СН'!$H$5-'СЕТ СН'!$H$24</f>
        <v>3122.94242979</v>
      </c>
      <c r="O89" s="36">
        <f>SUMIFS(СВЦЭМ!$D$39:$D$782,СВЦЭМ!$A$39:$A$782,$A89,СВЦЭМ!$B$39:$B$782,O$83)+'СЕТ СН'!$H$14+СВЦЭМ!$D$10+'СЕТ СН'!$H$5-'СЕТ СН'!$H$24</f>
        <v>3138.64261003</v>
      </c>
      <c r="P89" s="36">
        <f>SUMIFS(СВЦЭМ!$D$39:$D$782,СВЦЭМ!$A$39:$A$782,$A89,СВЦЭМ!$B$39:$B$782,P$83)+'СЕТ СН'!$H$14+СВЦЭМ!$D$10+'СЕТ СН'!$H$5-'СЕТ СН'!$H$24</f>
        <v>3120.2007214</v>
      </c>
      <c r="Q89" s="36">
        <f>SUMIFS(СВЦЭМ!$D$39:$D$782,СВЦЭМ!$A$39:$A$782,$A89,СВЦЭМ!$B$39:$B$782,Q$83)+'СЕТ СН'!$H$14+СВЦЭМ!$D$10+'СЕТ СН'!$H$5-'СЕТ СН'!$H$24</f>
        <v>3129.07998752</v>
      </c>
      <c r="R89" s="36">
        <f>SUMIFS(СВЦЭМ!$D$39:$D$782,СВЦЭМ!$A$39:$A$782,$A89,СВЦЭМ!$B$39:$B$782,R$83)+'СЕТ СН'!$H$14+СВЦЭМ!$D$10+'СЕТ СН'!$H$5-'СЕТ СН'!$H$24</f>
        <v>3118.73167414</v>
      </c>
      <c r="S89" s="36">
        <f>SUMIFS(СВЦЭМ!$D$39:$D$782,СВЦЭМ!$A$39:$A$782,$A89,СВЦЭМ!$B$39:$B$782,S$83)+'СЕТ СН'!$H$14+СВЦЭМ!$D$10+'СЕТ СН'!$H$5-'СЕТ СН'!$H$24</f>
        <v>3095.1478175100001</v>
      </c>
      <c r="T89" s="36">
        <f>SUMIFS(СВЦЭМ!$D$39:$D$782,СВЦЭМ!$A$39:$A$782,$A89,СВЦЭМ!$B$39:$B$782,T$83)+'СЕТ СН'!$H$14+СВЦЭМ!$D$10+'СЕТ СН'!$H$5-'СЕТ СН'!$H$24</f>
        <v>3071.9460317900002</v>
      </c>
      <c r="U89" s="36">
        <f>SUMIFS(СВЦЭМ!$D$39:$D$782,СВЦЭМ!$A$39:$A$782,$A89,СВЦЭМ!$B$39:$B$782,U$83)+'СЕТ СН'!$H$14+СВЦЭМ!$D$10+'СЕТ СН'!$H$5-'СЕТ СН'!$H$24</f>
        <v>3048.6756229600001</v>
      </c>
      <c r="V89" s="36">
        <f>SUMIFS(СВЦЭМ!$D$39:$D$782,СВЦЭМ!$A$39:$A$782,$A89,СВЦЭМ!$B$39:$B$782,V$83)+'СЕТ СН'!$H$14+СВЦЭМ!$D$10+'СЕТ СН'!$H$5-'СЕТ СН'!$H$24</f>
        <v>3047.78536145</v>
      </c>
      <c r="W89" s="36">
        <f>SUMIFS(СВЦЭМ!$D$39:$D$782,СВЦЭМ!$A$39:$A$782,$A89,СВЦЭМ!$B$39:$B$782,W$83)+'СЕТ СН'!$H$14+СВЦЭМ!$D$10+'СЕТ СН'!$H$5-'СЕТ СН'!$H$24</f>
        <v>3063.70022685</v>
      </c>
      <c r="X89" s="36">
        <f>SUMIFS(СВЦЭМ!$D$39:$D$782,СВЦЭМ!$A$39:$A$782,$A89,СВЦЭМ!$B$39:$B$782,X$83)+'СЕТ СН'!$H$14+СВЦЭМ!$D$10+'СЕТ СН'!$H$5-'СЕТ СН'!$H$24</f>
        <v>3095.6779385300001</v>
      </c>
      <c r="Y89" s="36">
        <f>SUMIFS(СВЦЭМ!$D$39:$D$782,СВЦЭМ!$A$39:$A$782,$A89,СВЦЭМ!$B$39:$B$782,Y$83)+'СЕТ СН'!$H$14+СВЦЭМ!$D$10+'СЕТ СН'!$H$5-'СЕТ СН'!$H$24</f>
        <v>3125.0263058</v>
      </c>
    </row>
    <row r="90" spans="1:27" ht="15.75" x14ac:dyDescent="0.2">
      <c r="A90" s="35">
        <f t="shared" si="2"/>
        <v>44507</v>
      </c>
      <c r="B90" s="36">
        <f>SUMIFS(СВЦЭМ!$D$39:$D$782,СВЦЭМ!$A$39:$A$782,$A90,СВЦЭМ!$B$39:$B$782,B$83)+'СЕТ СН'!$H$14+СВЦЭМ!$D$10+'СЕТ СН'!$H$5-'СЕТ СН'!$H$24</f>
        <v>3150.0532542600004</v>
      </c>
      <c r="C90" s="36">
        <f>SUMIFS(СВЦЭМ!$D$39:$D$782,СВЦЭМ!$A$39:$A$782,$A90,СВЦЭМ!$B$39:$B$782,C$83)+'СЕТ СН'!$H$14+СВЦЭМ!$D$10+'СЕТ СН'!$H$5-'СЕТ СН'!$H$24</f>
        <v>3148.93275636</v>
      </c>
      <c r="D90" s="36">
        <f>SUMIFS(СВЦЭМ!$D$39:$D$782,СВЦЭМ!$A$39:$A$782,$A90,СВЦЭМ!$B$39:$B$782,D$83)+'СЕТ СН'!$H$14+СВЦЭМ!$D$10+'СЕТ СН'!$H$5-'СЕТ СН'!$H$24</f>
        <v>3042.9088478499998</v>
      </c>
      <c r="E90" s="36">
        <f>SUMIFS(СВЦЭМ!$D$39:$D$782,СВЦЭМ!$A$39:$A$782,$A90,СВЦЭМ!$B$39:$B$782,E$83)+'СЕТ СН'!$H$14+СВЦЭМ!$D$10+'СЕТ СН'!$H$5-'СЕТ СН'!$H$24</f>
        <v>3021.4374048600002</v>
      </c>
      <c r="F90" s="36">
        <f>SUMIFS(СВЦЭМ!$D$39:$D$782,СВЦЭМ!$A$39:$A$782,$A90,СВЦЭМ!$B$39:$B$782,F$83)+'СЕТ СН'!$H$14+СВЦЭМ!$D$10+'СЕТ СН'!$H$5-'СЕТ СН'!$H$24</f>
        <v>3017.50395635</v>
      </c>
      <c r="G90" s="36">
        <f>SUMIFS(СВЦЭМ!$D$39:$D$782,СВЦЭМ!$A$39:$A$782,$A90,СВЦЭМ!$B$39:$B$782,G$83)+'СЕТ СН'!$H$14+СВЦЭМ!$D$10+'СЕТ СН'!$H$5-'СЕТ СН'!$H$24</f>
        <v>3023.11093239</v>
      </c>
      <c r="H90" s="36">
        <f>SUMIFS(СВЦЭМ!$D$39:$D$782,СВЦЭМ!$A$39:$A$782,$A90,СВЦЭМ!$B$39:$B$782,H$83)+'СЕТ СН'!$H$14+СВЦЭМ!$D$10+'СЕТ СН'!$H$5-'СЕТ СН'!$H$24</f>
        <v>3092.2785846199999</v>
      </c>
      <c r="I90" s="36">
        <f>SUMIFS(СВЦЭМ!$D$39:$D$782,СВЦЭМ!$A$39:$A$782,$A90,СВЦЭМ!$B$39:$B$782,I$83)+'СЕТ СН'!$H$14+СВЦЭМ!$D$10+'СЕТ СН'!$H$5-'СЕТ СН'!$H$24</f>
        <v>3164.0368562000003</v>
      </c>
      <c r="J90" s="36">
        <f>SUMIFS(СВЦЭМ!$D$39:$D$782,СВЦЭМ!$A$39:$A$782,$A90,СВЦЭМ!$B$39:$B$782,J$83)+'СЕТ СН'!$H$14+СВЦЭМ!$D$10+'СЕТ СН'!$H$5-'СЕТ СН'!$H$24</f>
        <v>3163.02527556</v>
      </c>
      <c r="K90" s="36">
        <f>SUMIFS(СВЦЭМ!$D$39:$D$782,СВЦЭМ!$A$39:$A$782,$A90,СВЦЭМ!$B$39:$B$782,K$83)+'СЕТ СН'!$H$14+СВЦЭМ!$D$10+'СЕТ СН'!$H$5-'СЕТ СН'!$H$24</f>
        <v>3108.8296381099999</v>
      </c>
      <c r="L90" s="36">
        <f>SUMIFS(СВЦЭМ!$D$39:$D$782,СВЦЭМ!$A$39:$A$782,$A90,СВЦЭМ!$B$39:$B$782,L$83)+'СЕТ СН'!$H$14+СВЦЭМ!$D$10+'СЕТ СН'!$H$5-'СЕТ СН'!$H$24</f>
        <v>3104.7078444999997</v>
      </c>
      <c r="M90" s="36">
        <f>SUMIFS(СВЦЭМ!$D$39:$D$782,СВЦЭМ!$A$39:$A$782,$A90,СВЦЭМ!$B$39:$B$782,M$83)+'СЕТ СН'!$H$14+СВЦЭМ!$D$10+'СЕТ СН'!$H$5-'СЕТ СН'!$H$24</f>
        <v>3158.2013557800001</v>
      </c>
      <c r="N90" s="36">
        <f>SUMIFS(СВЦЭМ!$D$39:$D$782,СВЦЭМ!$A$39:$A$782,$A90,СВЦЭМ!$B$39:$B$782,N$83)+'СЕТ СН'!$H$14+СВЦЭМ!$D$10+'СЕТ СН'!$H$5-'СЕТ СН'!$H$24</f>
        <v>3176.9728170400003</v>
      </c>
      <c r="O90" s="36">
        <f>SUMIFS(СВЦЭМ!$D$39:$D$782,СВЦЭМ!$A$39:$A$782,$A90,СВЦЭМ!$B$39:$B$782,O$83)+'СЕТ СН'!$H$14+СВЦЭМ!$D$10+'СЕТ СН'!$H$5-'СЕТ СН'!$H$24</f>
        <v>3176.4057224600001</v>
      </c>
      <c r="P90" s="36">
        <f>SUMIFS(СВЦЭМ!$D$39:$D$782,СВЦЭМ!$A$39:$A$782,$A90,СВЦЭМ!$B$39:$B$782,P$83)+'СЕТ СН'!$H$14+СВЦЭМ!$D$10+'СЕТ СН'!$H$5-'СЕТ СН'!$H$24</f>
        <v>3170.02339033</v>
      </c>
      <c r="Q90" s="36">
        <f>SUMIFS(СВЦЭМ!$D$39:$D$782,СВЦЭМ!$A$39:$A$782,$A90,СВЦЭМ!$B$39:$B$782,Q$83)+'СЕТ СН'!$H$14+СВЦЭМ!$D$10+'СЕТ СН'!$H$5-'СЕТ СН'!$H$24</f>
        <v>3167.9126379700001</v>
      </c>
      <c r="R90" s="36">
        <f>SUMIFS(СВЦЭМ!$D$39:$D$782,СВЦЭМ!$A$39:$A$782,$A90,СВЦЭМ!$B$39:$B$782,R$83)+'СЕТ СН'!$H$14+СВЦЭМ!$D$10+'СЕТ СН'!$H$5-'СЕТ СН'!$H$24</f>
        <v>3173.4009418800001</v>
      </c>
      <c r="S90" s="36">
        <f>SUMIFS(СВЦЭМ!$D$39:$D$782,СВЦЭМ!$A$39:$A$782,$A90,СВЦЭМ!$B$39:$B$782,S$83)+'СЕТ СН'!$H$14+СВЦЭМ!$D$10+'СЕТ СН'!$H$5-'СЕТ СН'!$H$24</f>
        <v>3172.4973058200003</v>
      </c>
      <c r="T90" s="36">
        <f>SUMIFS(СВЦЭМ!$D$39:$D$782,СВЦЭМ!$A$39:$A$782,$A90,СВЦЭМ!$B$39:$B$782,T$83)+'СЕТ СН'!$H$14+СВЦЭМ!$D$10+'СЕТ СН'!$H$5-'СЕТ СН'!$H$24</f>
        <v>3124.3446706700001</v>
      </c>
      <c r="U90" s="36">
        <f>SUMIFS(СВЦЭМ!$D$39:$D$782,СВЦЭМ!$A$39:$A$782,$A90,СВЦЭМ!$B$39:$B$782,U$83)+'СЕТ СН'!$H$14+СВЦЭМ!$D$10+'СЕТ СН'!$H$5-'СЕТ СН'!$H$24</f>
        <v>3122.9954650899999</v>
      </c>
      <c r="V90" s="36">
        <f>SUMIFS(СВЦЭМ!$D$39:$D$782,СВЦЭМ!$A$39:$A$782,$A90,СВЦЭМ!$B$39:$B$782,V$83)+'СЕТ СН'!$H$14+СВЦЭМ!$D$10+'СЕТ СН'!$H$5-'СЕТ СН'!$H$24</f>
        <v>3109.3550713</v>
      </c>
      <c r="W90" s="36">
        <f>SUMIFS(СВЦЭМ!$D$39:$D$782,СВЦЭМ!$A$39:$A$782,$A90,СВЦЭМ!$B$39:$B$782,W$83)+'СЕТ СН'!$H$14+СВЦЭМ!$D$10+'СЕТ СН'!$H$5-'СЕТ СН'!$H$24</f>
        <v>3143.6963575199998</v>
      </c>
      <c r="X90" s="36">
        <f>SUMIFS(СВЦЭМ!$D$39:$D$782,СВЦЭМ!$A$39:$A$782,$A90,СВЦЭМ!$B$39:$B$782,X$83)+'СЕТ СН'!$H$14+СВЦЭМ!$D$10+'СЕТ СН'!$H$5-'СЕТ СН'!$H$24</f>
        <v>3167.4987737700003</v>
      </c>
      <c r="Y90" s="36">
        <f>SUMIFS(СВЦЭМ!$D$39:$D$782,СВЦЭМ!$A$39:$A$782,$A90,СВЦЭМ!$B$39:$B$782,Y$83)+'СЕТ СН'!$H$14+СВЦЭМ!$D$10+'СЕТ СН'!$H$5-'СЕТ СН'!$H$24</f>
        <v>3165.9178524200001</v>
      </c>
    </row>
    <row r="91" spans="1:27" ht="15.75" x14ac:dyDescent="0.2">
      <c r="A91" s="35">
        <f t="shared" si="2"/>
        <v>44508</v>
      </c>
      <c r="B91" s="36">
        <f>SUMIFS(СВЦЭМ!$D$39:$D$782,СВЦЭМ!$A$39:$A$782,$A91,СВЦЭМ!$B$39:$B$782,B$83)+'СЕТ СН'!$H$14+СВЦЭМ!$D$10+'СЕТ СН'!$H$5-'СЕТ СН'!$H$24</f>
        <v>3201.2563486600002</v>
      </c>
      <c r="C91" s="36">
        <f>SUMIFS(СВЦЭМ!$D$39:$D$782,СВЦЭМ!$A$39:$A$782,$A91,СВЦЭМ!$B$39:$B$782,C$83)+'СЕТ СН'!$H$14+СВЦЭМ!$D$10+'СЕТ СН'!$H$5-'СЕТ СН'!$H$24</f>
        <v>3200.63181609</v>
      </c>
      <c r="D91" s="36">
        <f>SUMIFS(СВЦЭМ!$D$39:$D$782,СВЦЭМ!$A$39:$A$782,$A91,СВЦЭМ!$B$39:$B$782,D$83)+'СЕТ СН'!$H$14+СВЦЭМ!$D$10+'СЕТ СН'!$H$5-'СЕТ СН'!$H$24</f>
        <v>3194.0775571700001</v>
      </c>
      <c r="E91" s="36">
        <f>SUMIFS(СВЦЭМ!$D$39:$D$782,СВЦЭМ!$A$39:$A$782,$A91,СВЦЭМ!$B$39:$B$782,E$83)+'СЕТ СН'!$H$14+СВЦЭМ!$D$10+'СЕТ СН'!$H$5-'СЕТ СН'!$H$24</f>
        <v>3176.2259036599999</v>
      </c>
      <c r="F91" s="36">
        <f>SUMIFS(СВЦЭМ!$D$39:$D$782,СВЦЭМ!$A$39:$A$782,$A91,СВЦЭМ!$B$39:$B$782,F$83)+'СЕТ СН'!$H$14+СВЦЭМ!$D$10+'СЕТ СН'!$H$5-'СЕТ СН'!$H$24</f>
        <v>3177.3556076</v>
      </c>
      <c r="G91" s="36">
        <f>SUMIFS(СВЦЭМ!$D$39:$D$782,СВЦЭМ!$A$39:$A$782,$A91,СВЦЭМ!$B$39:$B$782,G$83)+'СЕТ СН'!$H$14+СВЦЭМ!$D$10+'СЕТ СН'!$H$5-'СЕТ СН'!$H$24</f>
        <v>3187.9097716200004</v>
      </c>
      <c r="H91" s="36">
        <f>SUMIFS(СВЦЭМ!$D$39:$D$782,СВЦЭМ!$A$39:$A$782,$A91,СВЦЭМ!$B$39:$B$782,H$83)+'СЕТ СН'!$H$14+СВЦЭМ!$D$10+'СЕТ СН'!$H$5-'СЕТ СН'!$H$24</f>
        <v>3170.5227180000002</v>
      </c>
      <c r="I91" s="36">
        <f>SUMIFS(СВЦЭМ!$D$39:$D$782,СВЦЭМ!$A$39:$A$782,$A91,СВЦЭМ!$B$39:$B$782,I$83)+'СЕТ СН'!$H$14+СВЦЭМ!$D$10+'СЕТ СН'!$H$5-'СЕТ СН'!$H$24</f>
        <v>3147.8939405800002</v>
      </c>
      <c r="J91" s="36">
        <f>SUMIFS(СВЦЭМ!$D$39:$D$782,СВЦЭМ!$A$39:$A$782,$A91,СВЦЭМ!$B$39:$B$782,J$83)+'СЕТ СН'!$H$14+СВЦЭМ!$D$10+'СЕТ СН'!$H$5-'СЕТ СН'!$H$24</f>
        <v>3144.0229602600002</v>
      </c>
      <c r="K91" s="36">
        <f>SUMIFS(СВЦЭМ!$D$39:$D$782,СВЦЭМ!$A$39:$A$782,$A91,СВЦЭМ!$B$39:$B$782,K$83)+'СЕТ СН'!$H$14+СВЦЭМ!$D$10+'СЕТ СН'!$H$5-'СЕТ СН'!$H$24</f>
        <v>3107.3354414400001</v>
      </c>
      <c r="L91" s="36">
        <f>SUMIFS(СВЦЭМ!$D$39:$D$782,СВЦЭМ!$A$39:$A$782,$A91,СВЦЭМ!$B$39:$B$782,L$83)+'СЕТ СН'!$H$14+СВЦЭМ!$D$10+'СЕТ СН'!$H$5-'СЕТ СН'!$H$24</f>
        <v>3109.5440360100001</v>
      </c>
      <c r="M91" s="36">
        <f>SUMIFS(СВЦЭМ!$D$39:$D$782,СВЦЭМ!$A$39:$A$782,$A91,СВЦЭМ!$B$39:$B$782,M$83)+'СЕТ СН'!$H$14+СВЦЭМ!$D$10+'СЕТ СН'!$H$5-'СЕТ СН'!$H$24</f>
        <v>3110.8980891600004</v>
      </c>
      <c r="N91" s="36">
        <f>SUMIFS(СВЦЭМ!$D$39:$D$782,СВЦЭМ!$A$39:$A$782,$A91,СВЦЭМ!$B$39:$B$782,N$83)+'СЕТ СН'!$H$14+СВЦЭМ!$D$10+'СЕТ СН'!$H$5-'СЕТ СН'!$H$24</f>
        <v>3151.6949685899999</v>
      </c>
      <c r="O91" s="36">
        <f>SUMIFS(СВЦЭМ!$D$39:$D$782,СВЦЭМ!$A$39:$A$782,$A91,СВЦЭМ!$B$39:$B$782,O$83)+'СЕТ СН'!$H$14+СВЦЭМ!$D$10+'СЕТ СН'!$H$5-'СЕТ СН'!$H$24</f>
        <v>3152.0005127900004</v>
      </c>
      <c r="P91" s="36">
        <f>SUMIFS(СВЦЭМ!$D$39:$D$782,СВЦЭМ!$A$39:$A$782,$A91,СВЦЭМ!$B$39:$B$782,P$83)+'СЕТ СН'!$H$14+СВЦЭМ!$D$10+'СЕТ СН'!$H$5-'СЕТ СН'!$H$24</f>
        <v>3145.6445095600002</v>
      </c>
      <c r="Q91" s="36">
        <f>SUMIFS(СВЦЭМ!$D$39:$D$782,СВЦЭМ!$A$39:$A$782,$A91,СВЦЭМ!$B$39:$B$782,Q$83)+'СЕТ СН'!$H$14+СВЦЭМ!$D$10+'СЕТ СН'!$H$5-'СЕТ СН'!$H$24</f>
        <v>3149.67359984</v>
      </c>
      <c r="R91" s="36">
        <f>SUMIFS(СВЦЭМ!$D$39:$D$782,СВЦЭМ!$A$39:$A$782,$A91,СВЦЭМ!$B$39:$B$782,R$83)+'СЕТ СН'!$H$14+СВЦЭМ!$D$10+'СЕТ СН'!$H$5-'СЕТ СН'!$H$24</f>
        <v>3144.6645359300001</v>
      </c>
      <c r="S91" s="36">
        <f>SUMIFS(СВЦЭМ!$D$39:$D$782,СВЦЭМ!$A$39:$A$782,$A91,СВЦЭМ!$B$39:$B$782,S$83)+'СЕТ СН'!$H$14+СВЦЭМ!$D$10+'СЕТ СН'!$H$5-'СЕТ СН'!$H$24</f>
        <v>3139.0696175800003</v>
      </c>
      <c r="T91" s="36">
        <f>SUMIFS(СВЦЭМ!$D$39:$D$782,СВЦЭМ!$A$39:$A$782,$A91,СВЦЭМ!$B$39:$B$782,T$83)+'СЕТ СН'!$H$14+СВЦЭМ!$D$10+'СЕТ СН'!$H$5-'СЕТ СН'!$H$24</f>
        <v>3107.9931224700003</v>
      </c>
      <c r="U91" s="36">
        <f>SUMIFS(СВЦЭМ!$D$39:$D$782,СВЦЭМ!$A$39:$A$782,$A91,СВЦЭМ!$B$39:$B$782,U$83)+'СЕТ СН'!$H$14+СВЦЭМ!$D$10+'СЕТ СН'!$H$5-'СЕТ СН'!$H$24</f>
        <v>3112.5635763800001</v>
      </c>
      <c r="V91" s="36">
        <f>SUMIFS(СВЦЭМ!$D$39:$D$782,СВЦЭМ!$A$39:$A$782,$A91,СВЦЭМ!$B$39:$B$782,V$83)+'СЕТ СН'!$H$14+СВЦЭМ!$D$10+'СЕТ СН'!$H$5-'СЕТ СН'!$H$24</f>
        <v>3114.5409095300001</v>
      </c>
      <c r="W91" s="36">
        <f>SUMIFS(СВЦЭМ!$D$39:$D$782,СВЦЭМ!$A$39:$A$782,$A91,СВЦЭМ!$B$39:$B$782,W$83)+'СЕТ СН'!$H$14+СВЦЭМ!$D$10+'СЕТ СН'!$H$5-'СЕТ СН'!$H$24</f>
        <v>3135.1983310300002</v>
      </c>
      <c r="X91" s="36">
        <f>SUMIFS(СВЦЭМ!$D$39:$D$782,СВЦЭМ!$A$39:$A$782,$A91,СВЦЭМ!$B$39:$B$782,X$83)+'СЕТ СН'!$H$14+СВЦЭМ!$D$10+'СЕТ СН'!$H$5-'СЕТ СН'!$H$24</f>
        <v>3169.4063251500002</v>
      </c>
      <c r="Y91" s="36">
        <f>SUMIFS(СВЦЭМ!$D$39:$D$782,СВЦЭМ!$A$39:$A$782,$A91,СВЦЭМ!$B$39:$B$782,Y$83)+'СЕТ СН'!$H$14+СВЦЭМ!$D$10+'СЕТ СН'!$H$5-'СЕТ СН'!$H$24</f>
        <v>3204.1445709999998</v>
      </c>
    </row>
    <row r="92" spans="1:27" ht="15.75" x14ac:dyDescent="0.2">
      <c r="A92" s="35">
        <f t="shared" si="2"/>
        <v>44509</v>
      </c>
      <c r="B92" s="36">
        <f>SUMIFS(СВЦЭМ!$D$39:$D$782,СВЦЭМ!$A$39:$A$782,$A92,СВЦЭМ!$B$39:$B$782,B$83)+'СЕТ СН'!$H$14+СВЦЭМ!$D$10+'СЕТ СН'!$H$5-'СЕТ СН'!$H$24</f>
        <v>3208.0054607900001</v>
      </c>
      <c r="C92" s="36">
        <f>SUMIFS(СВЦЭМ!$D$39:$D$782,СВЦЭМ!$A$39:$A$782,$A92,СВЦЭМ!$B$39:$B$782,C$83)+'СЕТ СН'!$H$14+СВЦЭМ!$D$10+'СЕТ СН'!$H$5-'СЕТ СН'!$H$24</f>
        <v>3236.6536768000001</v>
      </c>
      <c r="D92" s="36">
        <f>SUMIFS(СВЦЭМ!$D$39:$D$782,СВЦЭМ!$A$39:$A$782,$A92,СВЦЭМ!$B$39:$B$782,D$83)+'СЕТ СН'!$H$14+СВЦЭМ!$D$10+'СЕТ СН'!$H$5-'СЕТ СН'!$H$24</f>
        <v>3260.8325562600003</v>
      </c>
      <c r="E92" s="36">
        <f>SUMIFS(СВЦЭМ!$D$39:$D$782,СВЦЭМ!$A$39:$A$782,$A92,СВЦЭМ!$B$39:$B$782,E$83)+'СЕТ СН'!$H$14+СВЦЭМ!$D$10+'СЕТ СН'!$H$5-'СЕТ СН'!$H$24</f>
        <v>3275.7703088799999</v>
      </c>
      <c r="F92" s="36">
        <f>SUMIFS(СВЦЭМ!$D$39:$D$782,СВЦЭМ!$A$39:$A$782,$A92,СВЦЭМ!$B$39:$B$782,F$83)+'СЕТ СН'!$H$14+СВЦЭМ!$D$10+'СЕТ СН'!$H$5-'СЕТ СН'!$H$24</f>
        <v>3271.8839817500002</v>
      </c>
      <c r="G92" s="36">
        <f>SUMIFS(СВЦЭМ!$D$39:$D$782,СВЦЭМ!$A$39:$A$782,$A92,СВЦЭМ!$B$39:$B$782,G$83)+'СЕТ СН'!$H$14+СВЦЭМ!$D$10+'СЕТ СН'!$H$5-'СЕТ СН'!$H$24</f>
        <v>3259.9202157500004</v>
      </c>
      <c r="H92" s="36">
        <f>SUMIFS(СВЦЭМ!$D$39:$D$782,СВЦЭМ!$A$39:$A$782,$A92,СВЦЭМ!$B$39:$B$782,H$83)+'СЕТ СН'!$H$14+СВЦЭМ!$D$10+'СЕТ СН'!$H$5-'СЕТ СН'!$H$24</f>
        <v>3221.79365504</v>
      </c>
      <c r="I92" s="36">
        <f>SUMIFS(СВЦЭМ!$D$39:$D$782,СВЦЭМ!$A$39:$A$782,$A92,СВЦЭМ!$B$39:$B$782,I$83)+'СЕТ СН'!$H$14+СВЦЭМ!$D$10+'СЕТ СН'!$H$5-'СЕТ СН'!$H$24</f>
        <v>3186.7830381200001</v>
      </c>
      <c r="J92" s="36">
        <f>SUMIFS(СВЦЭМ!$D$39:$D$782,СВЦЭМ!$A$39:$A$782,$A92,СВЦЭМ!$B$39:$B$782,J$83)+'СЕТ СН'!$H$14+СВЦЭМ!$D$10+'СЕТ СН'!$H$5-'СЕТ СН'!$H$24</f>
        <v>3181.8631619500002</v>
      </c>
      <c r="K92" s="36">
        <f>SUMIFS(СВЦЭМ!$D$39:$D$782,СВЦЭМ!$A$39:$A$782,$A92,СВЦЭМ!$B$39:$B$782,K$83)+'СЕТ СН'!$H$14+СВЦЭМ!$D$10+'СЕТ СН'!$H$5-'СЕТ СН'!$H$24</f>
        <v>3184.00052615</v>
      </c>
      <c r="L92" s="36">
        <f>SUMIFS(СВЦЭМ!$D$39:$D$782,СВЦЭМ!$A$39:$A$782,$A92,СВЦЭМ!$B$39:$B$782,L$83)+'СЕТ СН'!$H$14+СВЦЭМ!$D$10+'СЕТ СН'!$H$5-'СЕТ СН'!$H$24</f>
        <v>3182.6566600799997</v>
      </c>
      <c r="M92" s="36">
        <f>SUMIFS(СВЦЭМ!$D$39:$D$782,СВЦЭМ!$A$39:$A$782,$A92,СВЦЭМ!$B$39:$B$782,M$83)+'СЕТ СН'!$H$14+СВЦЭМ!$D$10+'СЕТ СН'!$H$5-'СЕТ СН'!$H$24</f>
        <v>3179.2240663500002</v>
      </c>
      <c r="N92" s="36">
        <f>SUMIFS(СВЦЭМ!$D$39:$D$782,СВЦЭМ!$A$39:$A$782,$A92,СВЦЭМ!$B$39:$B$782,N$83)+'СЕТ СН'!$H$14+СВЦЭМ!$D$10+'СЕТ СН'!$H$5-'СЕТ СН'!$H$24</f>
        <v>3213.8630107899999</v>
      </c>
      <c r="O92" s="36">
        <f>SUMIFS(СВЦЭМ!$D$39:$D$782,СВЦЭМ!$A$39:$A$782,$A92,СВЦЭМ!$B$39:$B$782,O$83)+'СЕТ СН'!$H$14+СВЦЭМ!$D$10+'СЕТ СН'!$H$5-'СЕТ СН'!$H$24</f>
        <v>3220.89418002</v>
      </c>
      <c r="P92" s="36">
        <f>SUMIFS(СВЦЭМ!$D$39:$D$782,СВЦЭМ!$A$39:$A$782,$A92,СВЦЭМ!$B$39:$B$782,P$83)+'СЕТ СН'!$H$14+СВЦЭМ!$D$10+'СЕТ СН'!$H$5-'СЕТ СН'!$H$24</f>
        <v>3226.4947434200003</v>
      </c>
      <c r="Q92" s="36">
        <f>SUMIFS(СВЦЭМ!$D$39:$D$782,СВЦЭМ!$A$39:$A$782,$A92,СВЦЭМ!$B$39:$B$782,Q$83)+'СЕТ СН'!$H$14+СВЦЭМ!$D$10+'СЕТ СН'!$H$5-'СЕТ СН'!$H$24</f>
        <v>3238.72710633</v>
      </c>
      <c r="R92" s="36">
        <f>SUMIFS(СВЦЭМ!$D$39:$D$782,СВЦЭМ!$A$39:$A$782,$A92,СВЦЭМ!$B$39:$B$782,R$83)+'СЕТ СН'!$H$14+СВЦЭМ!$D$10+'СЕТ СН'!$H$5-'СЕТ СН'!$H$24</f>
        <v>3250.1648553300001</v>
      </c>
      <c r="S92" s="36">
        <f>SUMIFS(СВЦЭМ!$D$39:$D$782,СВЦЭМ!$A$39:$A$782,$A92,СВЦЭМ!$B$39:$B$782,S$83)+'СЕТ СН'!$H$14+СВЦЭМ!$D$10+'СЕТ СН'!$H$5-'СЕТ СН'!$H$24</f>
        <v>3246.2558350600002</v>
      </c>
      <c r="T92" s="36">
        <f>SUMIFS(СВЦЭМ!$D$39:$D$782,СВЦЭМ!$A$39:$A$782,$A92,СВЦЭМ!$B$39:$B$782,T$83)+'СЕТ СН'!$H$14+СВЦЭМ!$D$10+'СЕТ СН'!$H$5-'СЕТ СН'!$H$24</f>
        <v>3218.8413348599997</v>
      </c>
      <c r="U92" s="36">
        <f>SUMIFS(СВЦЭМ!$D$39:$D$782,СВЦЭМ!$A$39:$A$782,$A92,СВЦЭМ!$B$39:$B$782,U$83)+'СЕТ СН'!$H$14+СВЦЭМ!$D$10+'СЕТ СН'!$H$5-'СЕТ СН'!$H$24</f>
        <v>3210.5047347899999</v>
      </c>
      <c r="V92" s="36">
        <f>SUMIFS(СВЦЭМ!$D$39:$D$782,СВЦЭМ!$A$39:$A$782,$A92,СВЦЭМ!$B$39:$B$782,V$83)+'СЕТ СН'!$H$14+СВЦЭМ!$D$10+'СЕТ СН'!$H$5-'СЕТ СН'!$H$24</f>
        <v>3206.9268145699998</v>
      </c>
      <c r="W92" s="36">
        <f>SUMIFS(СВЦЭМ!$D$39:$D$782,СВЦЭМ!$A$39:$A$782,$A92,СВЦЭМ!$B$39:$B$782,W$83)+'СЕТ СН'!$H$14+СВЦЭМ!$D$10+'СЕТ СН'!$H$5-'СЕТ СН'!$H$24</f>
        <v>3223.30656142</v>
      </c>
      <c r="X92" s="36">
        <f>SUMIFS(СВЦЭМ!$D$39:$D$782,СВЦЭМ!$A$39:$A$782,$A92,СВЦЭМ!$B$39:$B$782,X$83)+'СЕТ СН'!$H$14+СВЦЭМ!$D$10+'СЕТ СН'!$H$5-'СЕТ СН'!$H$24</f>
        <v>3236.1016891099998</v>
      </c>
      <c r="Y92" s="36">
        <f>SUMIFS(СВЦЭМ!$D$39:$D$782,СВЦЭМ!$A$39:$A$782,$A92,СВЦЭМ!$B$39:$B$782,Y$83)+'СЕТ СН'!$H$14+СВЦЭМ!$D$10+'СЕТ СН'!$H$5-'СЕТ СН'!$H$24</f>
        <v>3268.5292023299999</v>
      </c>
    </row>
    <row r="93" spans="1:27" ht="15.75" x14ac:dyDescent="0.2">
      <c r="A93" s="35">
        <f t="shared" si="2"/>
        <v>44510</v>
      </c>
      <c r="B93" s="36">
        <f>SUMIFS(СВЦЭМ!$D$39:$D$782,СВЦЭМ!$A$39:$A$782,$A93,СВЦЭМ!$B$39:$B$782,B$83)+'СЕТ СН'!$H$14+СВЦЭМ!$D$10+'СЕТ СН'!$H$5-'СЕТ СН'!$H$24</f>
        <v>3226.3729465799997</v>
      </c>
      <c r="C93" s="36">
        <f>SUMIFS(СВЦЭМ!$D$39:$D$782,СВЦЭМ!$A$39:$A$782,$A93,СВЦЭМ!$B$39:$B$782,C$83)+'СЕТ СН'!$H$14+СВЦЭМ!$D$10+'СЕТ СН'!$H$5-'СЕТ СН'!$H$24</f>
        <v>3228.6942702599999</v>
      </c>
      <c r="D93" s="36">
        <f>SUMIFS(СВЦЭМ!$D$39:$D$782,СВЦЭМ!$A$39:$A$782,$A93,СВЦЭМ!$B$39:$B$782,D$83)+'СЕТ СН'!$H$14+СВЦЭМ!$D$10+'СЕТ СН'!$H$5-'СЕТ СН'!$H$24</f>
        <v>3163.1197832400003</v>
      </c>
      <c r="E93" s="36">
        <f>SUMIFS(СВЦЭМ!$D$39:$D$782,СВЦЭМ!$A$39:$A$782,$A93,СВЦЭМ!$B$39:$B$782,E$83)+'СЕТ СН'!$H$14+СВЦЭМ!$D$10+'СЕТ СН'!$H$5-'СЕТ СН'!$H$24</f>
        <v>3130.0190840499999</v>
      </c>
      <c r="F93" s="36">
        <f>SUMIFS(СВЦЭМ!$D$39:$D$782,СВЦЭМ!$A$39:$A$782,$A93,СВЦЭМ!$B$39:$B$782,F$83)+'СЕТ СН'!$H$14+СВЦЭМ!$D$10+'СЕТ СН'!$H$5-'СЕТ СН'!$H$24</f>
        <v>3132.9800005799998</v>
      </c>
      <c r="G93" s="36">
        <f>SUMIFS(СВЦЭМ!$D$39:$D$782,СВЦЭМ!$A$39:$A$782,$A93,СВЦЭМ!$B$39:$B$782,G$83)+'СЕТ СН'!$H$14+СВЦЭМ!$D$10+'СЕТ СН'!$H$5-'СЕТ СН'!$H$24</f>
        <v>3148.4987347400001</v>
      </c>
      <c r="H93" s="36">
        <f>SUMIFS(СВЦЭМ!$D$39:$D$782,СВЦЭМ!$A$39:$A$782,$A93,СВЦЭМ!$B$39:$B$782,H$83)+'СЕТ СН'!$H$14+СВЦЭМ!$D$10+'СЕТ СН'!$H$5-'СЕТ СН'!$H$24</f>
        <v>3177.3887452399999</v>
      </c>
      <c r="I93" s="36">
        <f>SUMIFS(СВЦЭМ!$D$39:$D$782,СВЦЭМ!$A$39:$A$782,$A93,СВЦЭМ!$B$39:$B$782,I$83)+'СЕТ СН'!$H$14+СВЦЭМ!$D$10+'СЕТ СН'!$H$5-'СЕТ СН'!$H$24</f>
        <v>3174.1413621900001</v>
      </c>
      <c r="J93" s="36">
        <f>SUMIFS(СВЦЭМ!$D$39:$D$782,СВЦЭМ!$A$39:$A$782,$A93,СВЦЭМ!$B$39:$B$782,J$83)+'СЕТ СН'!$H$14+СВЦЭМ!$D$10+'СЕТ СН'!$H$5-'СЕТ СН'!$H$24</f>
        <v>3192.3627419900004</v>
      </c>
      <c r="K93" s="36">
        <f>SUMIFS(СВЦЭМ!$D$39:$D$782,СВЦЭМ!$A$39:$A$782,$A93,СВЦЭМ!$B$39:$B$782,K$83)+'СЕТ СН'!$H$14+СВЦЭМ!$D$10+'СЕТ СН'!$H$5-'СЕТ СН'!$H$24</f>
        <v>3205.8274232799999</v>
      </c>
      <c r="L93" s="36">
        <f>SUMIFS(СВЦЭМ!$D$39:$D$782,СВЦЭМ!$A$39:$A$782,$A93,СВЦЭМ!$B$39:$B$782,L$83)+'СЕТ СН'!$H$14+СВЦЭМ!$D$10+'СЕТ СН'!$H$5-'СЕТ СН'!$H$24</f>
        <v>3221.2135648100002</v>
      </c>
      <c r="M93" s="36">
        <f>SUMIFS(СВЦЭМ!$D$39:$D$782,СВЦЭМ!$A$39:$A$782,$A93,СВЦЭМ!$B$39:$B$782,M$83)+'СЕТ СН'!$H$14+СВЦЭМ!$D$10+'СЕТ СН'!$H$5-'СЕТ СН'!$H$24</f>
        <v>3223.8614189700002</v>
      </c>
      <c r="N93" s="36">
        <f>SUMIFS(СВЦЭМ!$D$39:$D$782,СВЦЭМ!$A$39:$A$782,$A93,СВЦЭМ!$B$39:$B$782,N$83)+'СЕТ СН'!$H$14+СВЦЭМ!$D$10+'СЕТ СН'!$H$5-'СЕТ СН'!$H$24</f>
        <v>3251.5152531100002</v>
      </c>
      <c r="O93" s="36">
        <f>SUMIFS(СВЦЭМ!$D$39:$D$782,СВЦЭМ!$A$39:$A$782,$A93,СВЦЭМ!$B$39:$B$782,O$83)+'СЕТ СН'!$H$14+СВЦЭМ!$D$10+'СЕТ СН'!$H$5-'СЕТ СН'!$H$24</f>
        <v>3262.32525304</v>
      </c>
      <c r="P93" s="36">
        <f>SUMIFS(СВЦЭМ!$D$39:$D$782,СВЦЭМ!$A$39:$A$782,$A93,СВЦЭМ!$B$39:$B$782,P$83)+'СЕТ СН'!$H$14+СВЦЭМ!$D$10+'СЕТ СН'!$H$5-'СЕТ СН'!$H$24</f>
        <v>3264.2223237400003</v>
      </c>
      <c r="Q93" s="36">
        <f>SUMIFS(СВЦЭМ!$D$39:$D$782,СВЦЭМ!$A$39:$A$782,$A93,СВЦЭМ!$B$39:$B$782,Q$83)+'СЕТ СН'!$H$14+СВЦЭМ!$D$10+'СЕТ СН'!$H$5-'СЕТ СН'!$H$24</f>
        <v>3253.7660827199998</v>
      </c>
      <c r="R93" s="36">
        <f>SUMIFS(СВЦЭМ!$D$39:$D$782,СВЦЭМ!$A$39:$A$782,$A93,СВЦЭМ!$B$39:$B$782,R$83)+'СЕТ СН'!$H$14+СВЦЭМ!$D$10+'СЕТ СН'!$H$5-'СЕТ СН'!$H$24</f>
        <v>3248.1797730899998</v>
      </c>
      <c r="S93" s="36">
        <f>SUMIFS(СВЦЭМ!$D$39:$D$782,СВЦЭМ!$A$39:$A$782,$A93,СВЦЭМ!$B$39:$B$782,S$83)+'СЕТ СН'!$H$14+СВЦЭМ!$D$10+'СЕТ СН'!$H$5-'СЕТ СН'!$H$24</f>
        <v>3246.68149318</v>
      </c>
      <c r="T93" s="36">
        <f>SUMIFS(СВЦЭМ!$D$39:$D$782,СВЦЭМ!$A$39:$A$782,$A93,СВЦЭМ!$B$39:$B$782,T$83)+'СЕТ СН'!$H$14+СВЦЭМ!$D$10+'СЕТ СН'!$H$5-'СЕТ СН'!$H$24</f>
        <v>3203.6787406800004</v>
      </c>
      <c r="U93" s="36">
        <f>SUMIFS(СВЦЭМ!$D$39:$D$782,СВЦЭМ!$A$39:$A$782,$A93,СВЦЭМ!$B$39:$B$782,U$83)+'СЕТ СН'!$H$14+СВЦЭМ!$D$10+'СЕТ СН'!$H$5-'СЕТ СН'!$H$24</f>
        <v>3199.6959654299999</v>
      </c>
      <c r="V93" s="36">
        <f>SUMIFS(СВЦЭМ!$D$39:$D$782,СВЦЭМ!$A$39:$A$782,$A93,СВЦЭМ!$B$39:$B$782,V$83)+'СЕТ СН'!$H$14+СВЦЭМ!$D$10+'СЕТ СН'!$H$5-'СЕТ СН'!$H$24</f>
        <v>3127.1494669600002</v>
      </c>
      <c r="W93" s="36">
        <f>SUMIFS(СВЦЭМ!$D$39:$D$782,СВЦЭМ!$A$39:$A$782,$A93,СВЦЭМ!$B$39:$B$782,W$83)+'СЕТ СН'!$H$14+СВЦЭМ!$D$10+'СЕТ СН'!$H$5-'СЕТ СН'!$H$24</f>
        <v>3154.8155402500001</v>
      </c>
      <c r="X93" s="36">
        <f>SUMIFS(СВЦЭМ!$D$39:$D$782,СВЦЭМ!$A$39:$A$782,$A93,СВЦЭМ!$B$39:$B$782,X$83)+'СЕТ СН'!$H$14+СВЦЭМ!$D$10+'СЕТ СН'!$H$5-'СЕТ СН'!$H$24</f>
        <v>3195.4469874500001</v>
      </c>
      <c r="Y93" s="36">
        <f>SUMIFS(СВЦЭМ!$D$39:$D$782,СВЦЭМ!$A$39:$A$782,$A93,СВЦЭМ!$B$39:$B$782,Y$83)+'СЕТ СН'!$H$14+СВЦЭМ!$D$10+'СЕТ СН'!$H$5-'СЕТ СН'!$H$24</f>
        <v>3227.8065168200001</v>
      </c>
    </row>
    <row r="94" spans="1:27" ht="15.75" x14ac:dyDescent="0.2">
      <c r="A94" s="35">
        <f t="shared" si="2"/>
        <v>44511</v>
      </c>
      <c r="B94" s="36">
        <f>SUMIFS(СВЦЭМ!$D$39:$D$782,СВЦЭМ!$A$39:$A$782,$A94,СВЦЭМ!$B$39:$B$782,B$83)+'СЕТ СН'!$H$14+СВЦЭМ!$D$10+'СЕТ СН'!$H$5-'СЕТ СН'!$H$24</f>
        <v>3223.42273295</v>
      </c>
      <c r="C94" s="36">
        <f>SUMIFS(СВЦЭМ!$D$39:$D$782,СВЦЭМ!$A$39:$A$782,$A94,СВЦЭМ!$B$39:$B$782,C$83)+'СЕТ СН'!$H$14+СВЦЭМ!$D$10+'СЕТ СН'!$H$5-'СЕТ СН'!$H$24</f>
        <v>3228.9377410400002</v>
      </c>
      <c r="D94" s="36">
        <f>SUMIFS(СВЦЭМ!$D$39:$D$782,СВЦЭМ!$A$39:$A$782,$A94,СВЦЭМ!$B$39:$B$782,D$83)+'СЕТ СН'!$H$14+СВЦЭМ!$D$10+'СЕТ СН'!$H$5-'СЕТ СН'!$H$24</f>
        <v>3143.4537363300001</v>
      </c>
      <c r="E94" s="36">
        <f>SUMIFS(СВЦЭМ!$D$39:$D$782,СВЦЭМ!$A$39:$A$782,$A94,СВЦЭМ!$B$39:$B$782,E$83)+'СЕТ СН'!$H$14+СВЦЭМ!$D$10+'СЕТ СН'!$H$5-'СЕТ СН'!$H$24</f>
        <v>3122.8496703299998</v>
      </c>
      <c r="F94" s="36">
        <f>SUMIFS(СВЦЭМ!$D$39:$D$782,СВЦЭМ!$A$39:$A$782,$A94,СВЦЭМ!$B$39:$B$782,F$83)+'СЕТ СН'!$H$14+СВЦЭМ!$D$10+'СЕТ СН'!$H$5-'СЕТ СН'!$H$24</f>
        <v>3126.5666655699997</v>
      </c>
      <c r="G94" s="36">
        <f>SUMIFS(СВЦЭМ!$D$39:$D$782,СВЦЭМ!$A$39:$A$782,$A94,СВЦЭМ!$B$39:$B$782,G$83)+'СЕТ СН'!$H$14+СВЦЭМ!$D$10+'СЕТ СН'!$H$5-'СЕТ СН'!$H$24</f>
        <v>3132.9616218700003</v>
      </c>
      <c r="H94" s="36">
        <f>SUMIFS(СВЦЭМ!$D$39:$D$782,СВЦЭМ!$A$39:$A$782,$A94,СВЦЭМ!$B$39:$B$782,H$83)+'СЕТ СН'!$H$14+СВЦЭМ!$D$10+'СЕТ СН'!$H$5-'СЕТ СН'!$H$24</f>
        <v>3200.5348688300001</v>
      </c>
      <c r="I94" s="36">
        <f>SUMIFS(СВЦЭМ!$D$39:$D$782,СВЦЭМ!$A$39:$A$782,$A94,СВЦЭМ!$B$39:$B$782,I$83)+'СЕТ СН'!$H$14+СВЦЭМ!$D$10+'СЕТ СН'!$H$5-'СЕТ СН'!$H$24</f>
        <v>3196.3635088600004</v>
      </c>
      <c r="J94" s="36">
        <f>SUMIFS(СВЦЭМ!$D$39:$D$782,СВЦЭМ!$A$39:$A$782,$A94,СВЦЭМ!$B$39:$B$782,J$83)+'СЕТ СН'!$H$14+СВЦЭМ!$D$10+'СЕТ СН'!$H$5-'СЕТ СН'!$H$24</f>
        <v>3198.74234574</v>
      </c>
      <c r="K94" s="36">
        <f>SUMIFS(СВЦЭМ!$D$39:$D$782,СВЦЭМ!$A$39:$A$782,$A94,СВЦЭМ!$B$39:$B$782,K$83)+'СЕТ СН'!$H$14+СВЦЭМ!$D$10+'СЕТ СН'!$H$5-'СЕТ СН'!$H$24</f>
        <v>3210.7276790400001</v>
      </c>
      <c r="L94" s="36">
        <f>SUMIFS(СВЦЭМ!$D$39:$D$782,СВЦЭМ!$A$39:$A$782,$A94,СВЦЭМ!$B$39:$B$782,L$83)+'СЕТ СН'!$H$14+СВЦЭМ!$D$10+'СЕТ СН'!$H$5-'СЕТ СН'!$H$24</f>
        <v>3226.44449837</v>
      </c>
      <c r="M94" s="36">
        <f>SUMIFS(СВЦЭМ!$D$39:$D$782,СВЦЭМ!$A$39:$A$782,$A94,СВЦЭМ!$B$39:$B$782,M$83)+'СЕТ СН'!$H$14+СВЦЭМ!$D$10+'СЕТ СН'!$H$5-'СЕТ СН'!$H$24</f>
        <v>3232.0291245799999</v>
      </c>
      <c r="N94" s="36">
        <f>SUMIFS(СВЦЭМ!$D$39:$D$782,СВЦЭМ!$A$39:$A$782,$A94,СВЦЭМ!$B$39:$B$782,N$83)+'СЕТ СН'!$H$14+СВЦЭМ!$D$10+'СЕТ СН'!$H$5-'СЕТ СН'!$H$24</f>
        <v>3249.2683362500002</v>
      </c>
      <c r="O94" s="36">
        <f>SUMIFS(СВЦЭМ!$D$39:$D$782,СВЦЭМ!$A$39:$A$782,$A94,СВЦЭМ!$B$39:$B$782,O$83)+'СЕТ СН'!$H$14+СВЦЭМ!$D$10+'СЕТ СН'!$H$5-'СЕТ СН'!$H$24</f>
        <v>3259.6396502400003</v>
      </c>
      <c r="P94" s="36">
        <f>SUMIFS(СВЦЭМ!$D$39:$D$782,СВЦЭМ!$A$39:$A$782,$A94,СВЦЭМ!$B$39:$B$782,P$83)+'СЕТ СН'!$H$14+СВЦЭМ!$D$10+'СЕТ СН'!$H$5-'СЕТ СН'!$H$24</f>
        <v>3268.6694371399999</v>
      </c>
      <c r="Q94" s="36">
        <f>SUMIFS(СВЦЭМ!$D$39:$D$782,СВЦЭМ!$A$39:$A$782,$A94,СВЦЭМ!$B$39:$B$782,Q$83)+'СЕТ СН'!$H$14+СВЦЭМ!$D$10+'СЕТ СН'!$H$5-'СЕТ СН'!$H$24</f>
        <v>3275.96336621</v>
      </c>
      <c r="R94" s="36">
        <f>SUMIFS(СВЦЭМ!$D$39:$D$782,СВЦЭМ!$A$39:$A$782,$A94,СВЦЭМ!$B$39:$B$782,R$83)+'СЕТ СН'!$H$14+СВЦЭМ!$D$10+'СЕТ СН'!$H$5-'СЕТ СН'!$H$24</f>
        <v>3271.4828992100001</v>
      </c>
      <c r="S94" s="36">
        <f>SUMIFS(СВЦЭМ!$D$39:$D$782,СВЦЭМ!$A$39:$A$782,$A94,СВЦЭМ!$B$39:$B$782,S$83)+'СЕТ СН'!$H$14+СВЦЭМ!$D$10+'СЕТ СН'!$H$5-'СЕТ СН'!$H$24</f>
        <v>3257.5652933400002</v>
      </c>
      <c r="T94" s="36">
        <f>SUMIFS(СВЦЭМ!$D$39:$D$782,СВЦЭМ!$A$39:$A$782,$A94,СВЦЭМ!$B$39:$B$782,T$83)+'СЕТ СН'!$H$14+СВЦЭМ!$D$10+'СЕТ СН'!$H$5-'СЕТ СН'!$H$24</f>
        <v>3224.4531866100001</v>
      </c>
      <c r="U94" s="36">
        <f>SUMIFS(СВЦЭМ!$D$39:$D$782,СВЦЭМ!$A$39:$A$782,$A94,СВЦЭМ!$B$39:$B$782,U$83)+'СЕТ СН'!$H$14+СВЦЭМ!$D$10+'СЕТ СН'!$H$5-'СЕТ СН'!$H$24</f>
        <v>3197.6378040099999</v>
      </c>
      <c r="V94" s="36">
        <f>SUMIFS(СВЦЭМ!$D$39:$D$782,СВЦЭМ!$A$39:$A$782,$A94,СВЦЭМ!$B$39:$B$782,V$83)+'СЕТ СН'!$H$14+СВЦЭМ!$D$10+'СЕТ СН'!$H$5-'СЕТ СН'!$H$24</f>
        <v>3109.5761056700003</v>
      </c>
      <c r="W94" s="36">
        <f>SUMIFS(СВЦЭМ!$D$39:$D$782,СВЦЭМ!$A$39:$A$782,$A94,СВЦЭМ!$B$39:$B$782,W$83)+'СЕТ СН'!$H$14+СВЦЭМ!$D$10+'СЕТ СН'!$H$5-'СЕТ СН'!$H$24</f>
        <v>3142.7503454500002</v>
      </c>
      <c r="X94" s="36">
        <f>SUMIFS(СВЦЭМ!$D$39:$D$782,СВЦЭМ!$A$39:$A$782,$A94,СВЦЭМ!$B$39:$B$782,X$83)+'СЕТ СН'!$H$14+СВЦЭМ!$D$10+'СЕТ СН'!$H$5-'СЕТ СН'!$H$24</f>
        <v>3198.16303268</v>
      </c>
      <c r="Y94" s="36">
        <f>SUMIFS(СВЦЭМ!$D$39:$D$782,СВЦЭМ!$A$39:$A$782,$A94,СВЦЭМ!$B$39:$B$782,Y$83)+'СЕТ СН'!$H$14+СВЦЭМ!$D$10+'СЕТ СН'!$H$5-'СЕТ СН'!$H$24</f>
        <v>3215.9114823500004</v>
      </c>
    </row>
    <row r="95" spans="1:27" ht="15.75" x14ac:dyDescent="0.2">
      <c r="A95" s="35">
        <f t="shared" si="2"/>
        <v>44512</v>
      </c>
      <c r="B95" s="36">
        <f>SUMIFS(СВЦЭМ!$D$39:$D$782,СВЦЭМ!$A$39:$A$782,$A95,СВЦЭМ!$B$39:$B$782,B$83)+'СЕТ СН'!$H$14+СВЦЭМ!$D$10+'СЕТ СН'!$H$5-'СЕТ СН'!$H$24</f>
        <v>3148.5148543699997</v>
      </c>
      <c r="C95" s="36">
        <f>SUMIFS(СВЦЭМ!$D$39:$D$782,СВЦЭМ!$A$39:$A$782,$A95,СВЦЭМ!$B$39:$B$782,C$83)+'СЕТ СН'!$H$14+СВЦЭМ!$D$10+'СЕТ СН'!$H$5-'СЕТ СН'!$H$24</f>
        <v>3170.7239580200003</v>
      </c>
      <c r="D95" s="36">
        <f>SUMIFS(СВЦЭМ!$D$39:$D$782,СВЦЭМ!$A$39:$A$782,$A95,СВЦЭМ!$B$39:$B$782,D$83)+'СЕТ СН'!$H$14+СВЦЭМ!$D$10+'СЕТ СН'!$H$5-'СЕТ СН'!$H$24</f>
        <v>3222.6001138199999</v>
      </c>
      <c r="E95" s="36">
        <f>SUMIFS(СВЦЭМ!$D$39:$D$782,СВЦЭМ!$A$39:$A$782,$A95,СВЦЭМ!$B$39:$B$782,E$83)+'СЕТ СН'!$H$14+СВЦЭМ!$D$10+'СЕТ СН'!$H$5-'СЕТ СН'!$H$24</f>
        <v>3244.62797658</v>
      </c>
      <c r="F95" s="36">
        <f>SUMIFS(СВЦЭМ!$D$39:$D$782,СВЦЭМ!$A$39:$A$782,$A95,СВЦЭМ!$B$39:$B$782,F$83)+'СЕТ СН'!$H$14+СВЦЭМ!$D$10+'СЕТ СН'!$H$5-'СЕТ СН'!$H$24</f>
        <v>3244.35612012</v>
      </c>
      <c r="G95" s="36">
        <f>SUMIFS(СВЦЭМ!$D$39:$D$782,СВЦЭМ!$A$39:$A$782,$A95,СВЦЭМ!$B$39:$B$782,G$83)+'СЕТ СН'!$H$14+СВЦЭМ!$D$10+'СЕТ СН'!$H$5-'СЕТ СН'!$H$24</f>
        <v>3178.8241506700001</v>
      </c>
      <c r="H95" s="36">
        <f>SUMIFS(СВЦЭМ!$D$39:$D$782,СВЦЭМ!$A$39:$A$782,$A95,СВЦЭМ!$B$39:$B$782,H$83)+'СЕТ СН'!$H$14+СВЦЭМ!$D$10+'СЕТ СН'!$H$5-'СЕТ СН'!$H$24</f>
        <v>3183.8714046599998</v>
      </c>
      <c r="I95" s="36">
        <f>SUMIFS(СВЦЭМ!$D$39:$D$782,СВЦЭМ!$A$39:$A$782,$A95,СВЦЭМ!$B$39:$B$782,I$83)+'СЕТ СН'!$H$14+СВЦЭМ!$D$10+'СЕТ СН'!$H$5-'СЕТ СН'!$H$24</f>
        <v>3151.0768314799998</v>
      </c>
      <c r="J95" s="36">
        <f>SUMIFS(СВЦЭМ!$D$39:$D$782,СВЦЭМ!$A$39:$A$782,$A95,СВЦЭМ!$B$39:$B$782,J$83)+'СЕТ СН'!$H$14+СВЦЭМ!$D$10+'СЕТ СН'!$H$5-'СЕТ СН'!$H$24</f>
        <v>3124.9157200300001</v>
      </c>
      <c r="K95" s="36">
        <f>SUMIFS(СВЦЭМ!$D$39:$D$782,СВЦЭМ!$A$39:$A$782,$A95,СВЦЭМ!$B$39:$B$782,K$83)+'СЕТ СН'!$H$14+СВЦЭМ!$D$10+'СЕТ СН'!$H$5-'СЕТ СН'!$H$24</f>
        <v>3096.6131987200001</v>
      </c>
      <c r="L95" s="36">
        <f>SUMIFS(СВЦЭМ!$D$39:$D$782,СВЦЭМ!$A$39:$A$782,$A95,СВЦЭМ!$B$39:$B$782,L$83)+'СЕТ СН'!$H$14+СВЦЭМ!$D$10+'СЕТ СН'!$H$5-'СЕТ СН'!$H$24</f>
        <v>3105.8353669600001</v>
      </c>
      <c r="M95" s="36">
        <f>SUMIFS(СВЦЭМ!$D$39:$D$782,СВЦЭМ!$A$39:$A$782,$A95,СВЦЭМ!$B$39:$B$782,M$83)+'СЕТ СН'!$H$14+СВЦЭМ!$D$10+'СЕТ СН'!$H$5-'СЕТ СН'!$H$24</f>
        <v>3100.5033675300001</v>
      </c>
      <c r="N95" s="36">
        <f>SUMIFS(СВЦЭМ!$D$39:$D$782,СВЦЭМ!$A$39:$A$782,$A95,СВЦЭМ!$B$39:$B$782,N$83)+'СЕТ СН'!$H$14+СВЦЭМ!$D$10+'СЕТ СН'!$H$5-'СЕТ СН'!$H$24</f>
        <v>3174.88679675</v>
      </c>
      <c r="O95" s="36">
        <f>SUMIFS(СВЦЭМ!$D$39:$D$782,СВЦЭМ!$A$39:$A$782,$A95,СВЦЭМ!$B$39:$B$782,O$83)+'СЕТ СН'!$H$14+СВЦЭМ!$D$10+'СЕТ СН'!$H$5-'СЕТ СН'!$H$24</f>
        <v>3132.3015561000002</v>
      </c>
      <c r="P95" s="36">
        <f>SUMIFS(СВЦЭМ!$D$39:$D$782,СВЦЭМ!$A$39:$A$782,$A95,СВЦЭМ!$B$39:$B$782,P$83)+'СЕТ СН'!$H$14+СВЦЭМ!$D$10+'СЕТ СН'!$H$5-'СЕТ СН'!$H$24</f>
        <v>3094.0142144299998</v>
      </c>
      <c r="Q95" s="36">
        <f>SUMIFS(СВЦЭМ!$D$39:$D$782,СВЦЭМ!$A$39:$A$782,$A95,СВЦЭМ!$B$39:$B$782,Q$83)+'СЕТ СН'!$H$14+СВЦЭМ!$D$10+'СЕТ СН'!$H$5-'СЕТ СН'!$H$24</f>
        <v>3178.7911893</v>
      </c>
      <c r="R95" s="36">
        <f>SUMIFS(СВЦЭМ!$D$39:$D$782,СВЦЭМ!$A$39:$A$782,$A95,СВЦЭМ!$B$39:$B$782,R$83)+'СЕТ СН'!$H$14+СВЦЭМ!$D$10+'СЕТ СН'!$H$5-'СЕТ СН'!$H$24</f>
        <v>3099.1720511499998</v>
      </c>
      <c r="S95" s="36">
        <f>SUMIFS(СВЦЭМ!$D$39:$D$782,СВЦЭМ!$A$39:$A$782,$A95,СВЦЭМ!$B$39:$B$782,S$83)+'СЕТ СН'!$H$14+СВЦЭМ!$D$10+'СЕТ СН'!$H$5-'СЕТ СН'!$H$24</f>
        <v>3098.06757814</v>
      </c>
      <c r="T95" s="36">
        <f>SUMIFS(СВЦЭМ!$D$39:$D$782,СВЦЭМ!$A$39:$A$782,$A95,СВЦЭМ!$B$39:$B$782,T$83)+'СЕТ СН'!$H$14+СВЦЭМ!$D$10+'СЕТ СН'!$H$5-'СЕТ СН'!$H$24</f>
        <v>3121.8313295099997</v>
      </c>
      <c r="U95" s="36">
        <f>SUMIFS(СВЦЭМ!$D$39:$D$782,СВЦЭМ!$A$39:$A$782,$A95,СВЦЭМ!$B$39:$B$782,U$83)+'СЕТ СН'!$H$14+СВЦЭМ!$D$10+'СЕТ СН'!$H$5-'СЕТ СН'!$H$24</f>
        <v>3118.6923666000002</v>
      </c>
      <c r="V95" s="36">
        <f>SUMIFS(СВЦЭМ!$D$39:$D$782,СВЦЭМ!$A$39:$A$782,$A95,СВЦЭМ!$B$39:$B$782,V$83)+'СЕТ СН'!$H$14+СВЦЭМ!$D$10+'СЕТ СН'!$H$5-'СЕТ СН'!$H$24</f>
        <v>3117.4720069699997</v>
      </c>
      <c r="W95" s="36">
        <f>SUMIFS(СВЦЭМ!$D$39:$D$782,СВЦЭМ!$A$39:$A$782,$A95,СВЦЭМ!$B$39:$B$782,W$83)+'СЕТ СН'!$H$14+СВЦЭМ!$D$10+'СЕТ СН'!$H$5-'СЕТ СН'!$H$24</f>
        <v>3112.90130318</v>
      </c>
      <c r="X95" s="36">
        <f>SUMIFS(СВЦЭМ!$D$39:$D$782,СВЦЭМ!$A$39:$A$782,$A95,СВЦЭМ!$B$39:$B$782,X$83)+'СЕТ СН'!$H$14+СВЦЭМ!$D$10+'СЕТ СН'!$H$5-'СЕТ СН'!$H$24</f>
        <v>3198.0260899700002</v>
      </c>
      <c r="Y95" s="36">
        <f>SUMIFS(СВЦЭМ!$D$39:$D$782,СВЦЭМ!$A$39:$A$782,$A95,СВЦЭМ!$B$39:$B$782,Y$83)+'СЕТ СН'!$H$14+СВЦЭМ!$D$10+'СЕТ СН'!$H$5-'СЕТ СН'!$H$24</f>
        <v>3190.3814896700001</v>
      </c>
    </row>
    <row r="96" spans="1:27" ht="15.75" x14ac:dyDescent="0.2">
      <c r="A96" s="35">
        <f t="shared" si="2"/>
        <v>44513</v>
      </c>
      <c r="B96" s="36">
        <f>SUMIFS(СВЦЭМ!$D$39:$D$782,СВЦЭМ!$A$39:$A$782,$A96,СВЦЭМ!$B$39:$B$782,B$83)+'СЕТ СН'!$H$14+СВЦЭМ!$D$10+'СЕТ СН'!$H$5-'СЕТ СН'!$H$24</f>
        <v>3143.7962870700003</v>
      </c>
      <c r="C96" s="36">
        <f>SUMIFS(СВЦЭМ!$D$39:$D$782,СВЦЭМ!$A$39:$A$782,$A96,СВЦЭМ!$B$39:$B$782,C$83)+'СЕТ СН'!$H$14+СВЦЭМ!$D$10+'СЕТ СН'!$H$5-'СЕТ СН'!$H$24</f>
        <v>3158.58049957</v>
      </c>
      <c r="D96" s="36">
        <f>SUMIFS(СВЦЭМ!$D$39:$D$782,СВЦЭМ!$A$39:$A$782,$A96,СВЦЭМ!$B$39:$B$782,D$83)+'СЕТ СН'!$H$14+СВЦЭМ!$D$10+'СЕТ СН'!$H$5-'СЕТ СН'!$H$24</f>
        <v>3176.6113689200001</v>
      </c>
      <c r="E96" s="36">
        <f>SUMIFS(СВЦЭМ!$D$39:$D$782,СВЦЭМ!$A$39:$A$782,$A96,СВЦЭМ!$B$39:$B$782,E$83)+'СЕТ СН'!$H$14+СВЦЭМ!$D$10+'СЕТ СН'!$H$5-'СЕТ СН'!$H$24</f>
        <v>3179.0469788800001</v>
      </c>
      <c r="F96" s="36">
        <f>SUMIFS(СВЦЭМ!$D$39:$D$782,СВЦЭМ!$A$39:$A$782,$A96,СВЦЭМ!$B$39:$B$782,F$83)+'СЕТ СН'!$H$14+СВЦЭМ!$D$10+'СЕТ СН'!$H$5-'СЕТ СН'!$H$24</f>
        <v>3173.6380291800001</v>
      </c>
      <c r="G96" s="36">
        <f>SUMIFS(СВЦЭМ!$D$39:$D$782,СВЦЭМ!$A$39:$A$782,$A96,СВЦЭМ!$B$39:$B$782,G$83)+'СЕТ СН'!$H$14+СВЦЭМ!$D$10+'СЕТ СН'!$H$5-'СЕТ СН'!$H$24</f>
        <v>3155.90186094</v>
      </c>
      <c r="H96" s="36">
        <f>SUMIFS(СВЦЭМ!$D$39:$D$782,СВЦЭМ!$A$39:$A$782,$A96,СВЦЭМ!$B$39:$B$782,H$83)+'СЕТ СН'!$H$14+СВЦЭМ!$D$10+'СЕТ СН'!$H$5-'СЕТ СН'!$H$24</f>
        <v>3105.5856001000002</v>
      </c>
      <c r="I96" s="36">
        <f>SUMIFS(СВЦЭМ!$D$39:$D$782,СВЦЭМ!$A$39:$A$782,$A96,СВЦЭМ!$B$39:$B$782,I$83)+'СЕТ СН'!$H$14+СВЦЭМ!$D$10+'СЕТ СН'!$H$5-'СЕТ СН'!$H$24</f>
        <v>3063.9044374499999</v>
      </c>
      <c r="J96" s="36">
        <f>SUMIFS(СВЦЭМ!$D$39:$D$782,СВЦЭМ!$A$39:$A$782,$A96,СВЦЭМ!$B$39:$B$782,J$83)+'СЕТ СН'!$H$14+СВЦЭМ!$D$10+'СЕТ СН'!$H$5-'СЕТ СН'!$H$24</f>
        <v>3082.4122608500002</v>
      </c>
      <c r="K96" s="36">
        <f>SUMIFS(СВЦЭМ!$D$39:$D$782,СВЦЭМ!$A$39:$A$782,$A96,СВЦЭМ!$B$39:$B$782,K$83)+'СЕТ СН'!$H$14+СВЦЭМ!$D$10+'СЕТ СН'!$H$5-'СЕТ СН'!$H$24</f>
        <v>3123.95451619</v>
      </c>
      <c r="L96" s="36">
        <f>SUMIFS(СВЦЭМ!$D$39:$D$782,СВЦЭМ!$A$39:$A$782,$A96,СВЦЭМ!$B$39:$B$782,L$83)+'СЕТ СН'!$H$14+СВЦЭМ!$D$10+'СЕТ СН'!$H$5-'СЕТ СН'!$H$24</f>
        <v>3136.2938078900002</v>
      </c>
      <c r="M96" s="36">
        <f>SUMIFS(СВЦЭМ!$D$39:$D$782,СВЦЭМ!$A$39:$A$782,$A96,СВЦЭМ!$B$39:$B$782,M$83)+'СЕТ СН'!$H$14+СВЦЭМ!$D$10+'СЕТ СН'!$H$5-'СЕТ СН'!$H$24</f>
        <v>3131.9669347999998</v>
      </c>
      <c r="N96" s="36">
        <f>SUMIFS(СВЦЭМ!$D$39:$D$782,СВЦЭМ!$A$39:$A$782,$A96,СВЦЭМ!$B$39:$B$782,N$83)+'СЕТ СН'!$H$14+СВЦЭМ!$D$10+'СЕТ СН'!$H$5-'СЕТ СН'!$H$24</f>
        <v>3126.0338113500002</v>
      </c>
      <c r="O96" s="36">
        <f>SUMIFS(СВЦЭМ!$D$39:$D$782,СВЦЭМ!$A$39:$A$782,$A96,СВЦЭМ!$B$39:$B$782,O$83)+'СЕТ СН'!$H$14+СВЦЭМ!$D$10+'СЕТ СН'!$H$5-'СЕТ СН'!$H$24</f>
        <v>3120.9681128100001</v>
      </c>
      <c r="P96" s="36">
        <f>SUMIFS(СВЦЭМ!$D$39:$D$782,СВЦЭМ!$A$39:$A$782,$A96,СВЦЭМ!$B$39:$B$782,P$83)+'СЕТ СН'!$H$14+СВЦЭМ!$D$10+'СЕТ СН'!$H$5-'СЕТ СН'!$H$24</f>
        <v>3114.03420349</v>
      </c>
      <c r="Q96" s="36">
        <f>SUMIFS(СВЦЭМ!$D$39:$D$782,СВЦЭМ!$A$39:$A$782,$A96,СВЦЭМ!$B$39:$B$782,Q$83)+'СЕТ СН'!$H$14+СВЦЭМ!$D$10+'СЕТ СН'!$H$5-'СЕТ СН'!$H$24</f>
        <v>3111.77335894</v>
      </c>
      <c r="R96" s="36">
        <f>SUMIFS(СВЦЭМ!$D$39:$D$782,СВЦЭМ!$A$39:$A$782,$A96,СВЦЭМ!$B$39:$B$782,R$83)+'СЕТ СН'!$H$14+СВЦЭМ!$D$10+'СЕТ СН'!$H$5-'СЕТ СН'!$H$24</f>
        <v>3103.8584807100001</v>
      </c>
      <c r="S96" s="36">
        <f>SUMIFS(СВЦЭМ!$D$39:$D$782,СВЦЭМ!$A$39:$A$782,$A96,СВЦЭМ!$B$39:$B$782,S$83)+'СЕТ СН'!$H$14+СВЦЭМ!$D$10+'СЕТ СН'!$H$5-'СЕТ СН'!$H$24</f>
        <v>3116.1744219500001</v>
      </c>
      <c r="T96" s="36">
        <f>SUMIFS(СВЦЭМ!$D$39:$D$782,СВЦЭМ!$A$39:$A$782,$A96,СВЦЭМ!$B$39:$B$782,T$83)+'СЕТ СН'!$H$14+СВЦЭМ!$D$10+'СЕТ СН'!$H$5-'СЕТ СН'!$H$24</f>
        <v>3062.9888838100001</v>
      </c>
      <c r="U96" s="36">
        <f>SUMIFS(СВЦЭМ!$D$39:$D$782,СВЦЭМ!$A$39:$A$782,$A96,СВЦЭМ!$B$39:$B$782,U$83)+'СЕТ СН'!$H$14+СВЦЭМ!$D$10+'СЕТ СН'!$H$5-'СЕТ СН'!$H$24</f>
        <v>3037.98288181</v>
      </c>
      <c r="V96" s="36">
        <f>SUMIFS(СВЦЭМ!$D$39:$D$782,СВЦЭМ!$A$39:$A$782,$A96,СВЦЭМ!$B$39:$B$782,V$83)+'СЕТ СН'!$H$14+СВЦЭМ!$D$10+'СЕТ СН'!$H$5-'СЕТ СН'!$H$24</f>
        <v>3041.3376613800001</v>
      </c>
      <c r="W96" s="36">
        <f>SUMIFS(СВЦЭМ!$D$39:$D$782,СВЦЭМ!$A$39:$A$782,$A96,СВЦЭМ!$B$39:$B$782,W$83)+'СЕТ СН'!$H$14+СВЦЭМ!$D$10+'СЕТ СН'!$H$5-'СЕТ СН'!$H$24</f>
        <v>3051.3248075000001</v>
      </c>
      <c r="X96" s="36">
        <f>SUMIFS(СВЦЭМ!$D$39:$D$782,СВЦЭМ!$A$39:$A$782,$A96,СВЦЭМ!$B$39:$B$782,X$83)+'СЕТ СН'!$H$14+СВЦЭМ!$D$10+'СЕТ СН'!$H$5-'СЕТ СН'!$H$24</f>
        <v>3073.68782328</v>
      </c>
      <c r="Y96" s="36">
        <f>SUMIFS(СВЦЭМ!$D$39:$D$782,СВЦЭМ!$A$39:$A$782,$A96,СВЦЭМ!$B$39:$B$782,Y$83)+'СЕТ СН'!$H$14+СВЦЭМ!$D$10+'СЕТ СН'!$H$5-'СЕТ СН'!$H$24</f>
        <v>3100.1957215299999</v>
      </c>
    </row>
    <row r="97" spans="1:25" ht="15.75" x14ac:dyDescent="0.2">
      <c r="A97" s="35">
        <f t="shared" si="2"/>
        <v>44514</v>
      </c>
      <c r="B97" s="36">
        <f>SUMIFS(СВЦЭМ!$D$39:$D$782,СВЦЭМ!$A$39:$A$782,$A97,СВЦЭМ!$B$39:$B$782,B$83)+'СЕТ СН'!$H$14+СВЦЭМ!$D$10+'СЕТ СН'!$H$5-'СЕТ СН'!$H$24</f>
        <v>3135.3882504600001</v>
      </c>
      <c r="C97" s="36">
        <f>SUMIFS(СВЦЭМ!$D$39:$D$782,СВЦЭМ!$A$39:$A$782,$A97,СВЦЭМ!$B$39:$B$782,C$83)+'СЕТ СН'!$H$14+СВЦЭМ!$D$10+'СЕТ СН'!$H$5-'СЕТ СН'!$H$24</f>
        <v>3154.9211074</v>
      </c>
      <c r="D97" s="36">
        <f>SUMIFS(СВЦЭМ!$D$39:$D$782,СВЦЭМ!$A$39:$A$782,$A97,СВЦЭМ!$B$39:$B$782,D$83)+'СЕТ СН'!$H$14+СВЦЭМ!$D$10+'СЕТ СН'!$H$5-'СЕТ СН'!$H$24</f>
        <v>3181.1224131099998</v>
      </c>
      <c r="E97" s="36">
        <f>SUMIFS(СВЦЭМ!$D$39:$D$782,СВЦЭМ!$A$39:$A$782,$A97,СВЦЭМ!$B$39:$B$782,E$83)+'СЕТ СН'!$H$14+СВЦЭМ!$D$10+'СЕТ СН'!$H$5-'СЕТ СН'!$H$24</f>
        <v>3191.0994206800001</v>
      </c>
      <c r="F97" s="36">
        <f>SUMIFS(СВЦЭМ!$D$39:$D$782,СВЦЭМ!$A$39:$A$782,$A97,СВЦЭМ!$B$39:$B$782,F$83)+'СЕТ СН'!$H$14+СВЦЭМ!$D$10+'СЕТ СН'!$H$5-'СЕТ СН'!$H$24</f>
        <v>3183.77786457</v>
      </c>
      <c r="G97" s="36">
        <f>SUMIFS(СВЦЭМ!$D$39:$D$782,СВЦЭМ!$A$39:$A$782,$A97,СВЦЭМ!$B$39:$B$782,G$83)+'СЕТ СН'!$H$14+СВЦЭМ!$D$10+'СЕТ СН'!$H$5-'СЕТ СН'!$H$24</f>
        <v>3188.5008680299998</v>
      </c>
      <c r="H97" s="36">
        <f>SUMIFS(СВЦЭМ!$D$39:$D$782,СВЦЭМ!$A$39:$A$782,$A97,СВЦЭМ!$B$39:$B$782,H$83)+'СЕТ СН'!$H$14+СВЦЭМ!$D$10+'СЕТ СН'!$H$5-'СЕТ СН'!$H$24</f>
        <v>3166.2177319399998</v>
      </c>
      <c r="I97" s="36">
        <f>SUMIFS(СВЦЭМ!$D$39:$D$782,СВЦЭМ!$A$39:$A$782,$A97,СВЦЭМ!$B$39:$B$782,I$83)+'СЕТ СН'!$H$14+СВЦЭМ!$D$10+'СЕТ СН'!$H$5-'СЕТ СН'!$H$24</f>
        <v>3133.3449089400001</v>
      </c>
      <c r="J97" s="36">
        <f>SUMIFS(СВЦЭМ!$D$39:$D$782,СВЦЭМ!$A$39:$A$782,$A97,СВЦЭМ!$B$39:$B$782,J$83)+'СЕТ СН'!$H$14+СВЦЭМ!$D$10+'СЕТ СН'!$H$5-'СЕТ СН'!$H$24</f>
        <v>3105.2199633800001</v>
      </c>
      <c r="K97" s="36">
        <f>SUMIFS(СВЦЭМ!$D$39:$D$782,СВЦЭМ!$A$39:$A$782,$A97,СВЦЭМ!$B$39:$B$782,K$83)+'СЕТ СН'!$H$14+СВЦЭМ!$D$10+'СЕТ СН'!$H$5-'СЕТ СН'!$H$24</f>
        <v>3094.4025169000001</v>
      </c>
      <c r="L97" s="36">
        <f>SUMIFS(СВЦЭМ!$D$39:$D$782,СВЦЭМ!$A$39:$A$782,$A97,СВЦЭМ!$B$39:$B$782,L$83)+'СЕТ СН'!$H$14+СВЦЭМ!$D$10+'СЕТ СН'!$H$5-'СЕТ СН'!$H$24</f>
        <v>3086.89672015</v>
      </c>
      <c r="M97" s="36">
        <f>SUMIFS(СВЦЭМ!$D$39:$D$782,СВЦЭМ!$A$39:$A$782,$A97,СВЦЭМ!$B$39:$B$782,M$83)+'СЕТ СН'!$H$14+СВЦЭМ!$D$10+'СЕТ СН'!$H$5-'СЕТ СН'!$H$24</f>
        <v>3071.39037444</v>
      </c>
      <c r="N97" s="36">
        <f>SUMIFS(СВЦЭМ!$D$39:$D$782,СВЦЭМ!$A$39:$A$782,$A97,СВЦЭМ!$B$39:$B$782,N$83)+'СЕТ СН'!$H$14+СВЦЭМ!$D$10+'СЕТ СН'!$H$5-'СЕТ СН'!$H$24</f>
        <v>3068.2808391500002</v>
      </c>
      <c r="O97" s="36">
        <f>SUMIFS(СВЦЭМ!$D$39:$D$782,СВЦЭМ!$A$39:$A$782,$A97,СВЦЭМ!$B$39:$B$782,O$83)+'СЕТ СН'!$H$14+СВЦЭМ!$D$10+'СЕТ СН'!$H$5-'СЕТ СН'!$H$24</f>
        <v>3073.24915581</v>
      </c>
      <c r="P97" s="36">
        <f>SUMIFS(СВЦЭМ!$D$39:$D$782,СВЦЭМ!$A$39:$A$782,$A97,СВЦЭМ!$B$39:$B$782,P$83)+'СЕТ СН'!$H$14+СВЦЭМ!$D$10+'СЕТ СН'!$H$5-'СЕТ СН'!$H$24</f>
        <v>3085.5062097700002</v>
      </c>
      <c r="Q97" s="36">
        <f>SUMIFS(СВЦЭМ!$D$39:$D$782,СВЦЭМ!$A$39:$A$782,$A97,СВЦЭМ!$B$39:$B$782,Q$83)+'СЕТ СН'!$H$14+СВЦЭМ!$D$10+'СЕТ СН'!$H$5-'СЕТ СН'!$H$24</f>
        <v>3096.03580715</v>
      </c>
      <c r="R97" s="36">
        <f>SUMIFS(СВЦЭМ!$D$39:$D$782,СВЦЭМ!$A$39:$A$782,$A97,СВЦЭМ!$B$39:$B$782,R$83)+'СЕТ СН'!$H$14+СВЦЭМ!$D$10+'СЕТ СН'!$H$5-'СЕТ СН'!$H$24</f>
        <v>3102.5316137199998</v>
      </c>
      <c r="S97" s="36">
        <f>SUMIFS(СВЦЭМ!$D$39:$D$782,СВЦЭМ!$A$39:$A$782,$A97,СВЦЭМ!$B$39:$B$782,S$83)+'СЕТ СН'!$H$14+СВЦЭМ!$D$10+'СЕТ СН'!$H$5-'СЕТ СН'!$H$24</f>
        <v>3048.2931091099999</v>
      </c>
      <c r="T97" s="36">
        <f>SUMIFS(СВЦЭМ!$D$39:$D$782,СВЦЭМ!$A$39:$A$782,$A97,СВЦЭМ!$B$39:$B$782,T$83)+'СЕТ СН'!$H$14+СВЦЭМ!$D$10+'СЕТ СН'!$H$5-'СЕТ СН'!$H$24</f>
        <v>3027.6509713599999</v>
      </c>
      <c r="U97" s="36">
        <f>SUMIFS(СВЦЭМ!$D$39:$D$782,СВЦЭМ!$A$39:$A$782,$A97,СВЦЭМ!$B$39:$B$782,U$83)+'СЕТ СН'!$H$14+СВЦЭМ!$D$10+'СЕТ СН'!$H$5-'СЕТ СН'!$H$24</f>
        <v>3025.1450455700001</v>
      </c>
      <c r="V97" s="36">
        <f>SUMIFS(СВЦЭМ!$D$39:$D$782,СВЦЭМ!$A$39:$A$782,$A97,СВЦЭМ!$B$39:$B$782,V$83)+'СЕТ СН'!$H$14+СВЦЭМ!$D$10+'СЕТ СН'!$H$5-'СЕТ СН'!$H$24</f>
        <v>3013.0760901799999</v>
      </c>
      <c r="W97" s="36">
        <f>SUMIFS(СВЦЭМ!$D$39:$D$782,СВЦЭМ!$A$39:$A$782,$A97,СВЦЭМ!$B$39:$B$782,W$83)+'СЕТ СН'!$H$14+СВЦЭМ!$D$10+'СЕТ СН'!$H$5-'СЕТ СН'!$H$24</f>
        <v>3042.5314623499999</v>
      </c>
      <c r="X97" s="36">
        <f>SUMIFS(СВЦЭМ!$D$39:$D$782,СВЦЭМ!$A$39:$A$782,$A97,СВЦЭМ!$B$39:$B$782,X$83)+'СЕТ СН'!$H$14+СВЦЭМ!$D$10+'СЕТ СН'!$H$5-'СЕТ СН'!$H$24</f>
        <v>3061.4989706199999</v>
      </c>
      <c r="Y97" s="36">
        <f>SUMIFS(СВЦЭМ!$D$39:$D$782,СВЦЭМ!$A$39:$A$782,$A97,СВЦЭМ!$B$39:$B$782,Y$83)+'СЕТ СН'!$H$14+СВЦЭМ!$D$10+'СЕТ СН'!$H$5-'СЕТ СН'!$H$24</f>
        <v>3093.9328302900003</v>
      </c>
    </row>
    <row r="98" spans="1:25" ht="15.75" x14ac:dyDescent="0.2">
      <c r="A98" s="35">
        <f t="shared" si="2"/>
        <v>44515</v>
      </c>
      <c r="B98" s="36">
        <f>SUMIFS(СВЦЭМ!$D$39:$D$782,СВЦЭМ!$A$39:$A$782,$A98,СВЦЭМ!$B$39:$B$782,B$83)+'СЕТ СН'!$H$14+СВЦЭМ!$D$10+'СЕТ СН'!$H$5-'СЕТ СН'!$H$24</f>
        <v>3075.9296401900001</v>
      </c>
      <c r="C98" s="36">
        <f>SUMIFS(СВЦЭМ!$D$39:$D$782,СВЦЭМ!$A$39:$A$782,$A98,СВЦЭМ!$B$39:$B$782,C$83)+'СЕТ СН'!$H$14+СВЦЭМ!$D$10+'СЕТ СН'!$H$5-'СЕТ СН'!$H$24</f>
        <v>3119.83063279</v>
      </c>
      <c r="D98" s="36">
        <f>SUMIFS(СВЦЭМ!$D$39:$D$782,СВЦЭМ!$A$39:$A$782,$A98,СВЦЭМ!$B$39:$B$782,D$83)+'СЕТ СН'!$H$14+СВЦЭМ!$D$10+'СЕТ СН'!$H$5-'СЕТ СН'!$H$24</f>
        <v>3132.96611476</v>
      </c>
      <c r="E98" s="36">
        <f>SUMIFS(СВЦЭМ!$D$39:$D$782,СВЦЭМ!$A$39:$A$782,$A98,СВЦЭМ!$B$39:$B$782,E$83)+'СЕТ СН'!$H$14+СВЦЭМ!$D$10+'СЕТ СН'!$H$5-'СЕТ СН'!$H$24</f>
        <v>3127.41609156</v>
      </c>
      <c r="F98" s="36">
        <f>SUMIFS(СВЦЭМ!$D$39:$D$782,СВЦЭМ!$A$39:$A$782,$A98,СВЦЭМ!$B$39:$B$782,F$83)+'СЕТ СН'!$H$14+СВЦЭМ!$D$10+'СЕТ СН'!$H$5-'СЕТ СН'!$H$24</f>
        <v>3118.1632312199999</v>
      </c>
      <c r="G98" s="36">
        <f>SUMIFS(СВЦЭМ!$D$39:$D$782,СВЦЭМ!$A$39:$A$782,$A98,СВЦЭМ!$B$39:$B$782,G$83)+'СЕТ СН'!$H$14+СВЦЭМ!$D$10+'СЕТ СН'!$H$5-'СЕТ СН'!$H$24</f>
        <v>3109.98905995</v>
      </c>
      <c r="H98" s="36">
        <f>SUMIFS(СВЦЭМ!$D$39:$D$782,СВЦЭМ!$A$39:$A$782,$A98,СВЦЭМ!$B$39:$B$782,H$83)+'СЕТ СН'!$H$14+СВЦЭМ!$D$10+'СЕТ СН'!$H$5-'СЕТ СН'!$H$24</f>
        <v>3191.7882769100001</v>
      </c>
      <c r="I98" s="36">
        <f>SUMIFS(СВЦЭМ!$D$39:$D$782,СВЦЭМ!$A$39:$A$782,$A98,СВЦЭМ!$B$39:$B$782,I$83)+'СЕТ СН'!$H$14+СВЦЭМ!$D$10+'СЕТ СН'!$H$5-'СЕТ СН'!$H$24</f>
        <v>3160.1161358700001</v>
      </c>
      <c r="J98" s="36">
        <f>SUMIFS(СВЦЭМ!$D$39:$D$782,СВЦЭМ!$A$39:$A$782,$A98,СВЦЭМ!$B$39:$B$782,J$83)+'СЕТ СН'!$H$14+СВЦЭМ!$D$10+'СЕТ СН'!$H$5-'СЕТ СН'!$H$24</f>
        <v>3096.88967409</v>
      </c>
      <c r="K98" s="36">
        <f>SUMIFS(СВЦЭМ!$D$39:$D$782,СВЦЭМ!$A$39:$A$782,$A98,СВЦЭМ!$B$39:$B$782,K$83)+'СЕТ СН'!$H$14+СВЦЭМ!$D$10+'СЕТ СН'!$H$5-'СЕТ СН'!$H$24</f>
        <v>3069.3974552999998</v>
      </c>
      <c r="L98" s="36">
        <f>SUMIFS(СВЦЭМ!$D$39:$D$782,СВЦЭМ!$A$39:$A$782,$A98,СВЦЭМ!$B$39:$B$782,L$83)+'СЕТ СН'!$H$14+СВЦЭМ!$D$10+'СЕТ СН'!$H$5-'СЕТ СН'!$H$24</f>
        <v>3066.0614323899999</v>
      </c>
      <c r="M98" s="36">
        <f>SUMIFS(СВЦЭМ!$D$39:$D$782,СВЦЭМ!$A$39:$A$782,$A98,СВЦЭМ!$B$39:$B$782,M$83)+'СЕТ СН'!$H$14+СВЦЭМ!$D$10+'СЕТ СН'!$H$5-'СЕТ СН'!$H$24</f>
        <v>3058.0945008899998</v>
      </c>
      <c r="N98" s="36">
        <f>SUMIFS(СВЦЭМ!$D$39:$D$782,СВЦЭМ!$A$39:$A$782,$A98,СВЦЭМ!$B$39:$B$782,N$83)+'СЕТ СН'!$H$14+СВЦЭМ!$D$10+'СЕТ СН'!$H$5-'СЕТ СН'!$H$24</f>
        <v>3053.8869482300001</v>
      </c>
      <c r="O98" s="36">
        <f>SUMIFS(СВЦЭМ!$D$39:$D$782,СВЦЭМ!$A$39:$A$782,$A98,СВЦЭМ!$B$39:$B$782,O$83)+'СЕТ СН'!$H$14+СВЦЭМ!$D$10+'СЕТ СН'!$H$5-'СЕТ СН'!$H$24</f>
        <v>3062.8192901399998</v>
      </c>
      <c r="P98" s="36">
        <f>SUMIFS(СВЦЭМ!$D$39:$D$782,СВЦЭМ!$A$39:$A$782,$A98,СВЦЭМ!$B$39:$B$782,P$83)+'СЕТ СН'!$H$14+СВЦЭМ!$D$10+'СЕТ СН'!$H$5-'СЕТ СН'!$H$24</f>
        <v>3059.54951983</v>
      </c>
      <c r="Q98" s="36">
        <f>SUMIFS(СВЦЭМ!$D$39:$D$782,СВЦЭМ!$A$39:$A$782,$A98,СВЦЭМ!$B$39:$B$782,Q$83)+'СЕТ СН'!$H$14+СВЦЭМ!$D$10+'СЕТ СН'!$H$5-'СЕТ СН'!$H$24</f>
        <v>3114.5250159400002</v>
      </c>
      <c r="R98" s="36">
        <f>SUMIFS(СВЦЭМ!$D$39:$D$782,СВЦЭМ!$A$39:$A$782,$A98,СВЦЭМ!$B$39:$B$782,R$83)+'СЕТ СН'!$H$14+СВЦЭМ!$D$10+'СЕТ СН'!$H$5-'СЕТ СН'!$H$24</f>
        <v>3132.9803503600001</v>
      </c>
      <c r="S98" s="36">
        <f>SUMIFS(СВЦЭМ!$D$39:$D$782,СВЦЭМ!$A$39:$A$782,$A98,СВЦЭМ!$B$39:$B$782,S$83)+'СЕТ СН'!$H$14+СВЦЭМ!$D$10+'СЕТ СН'!$H$5-'СЕТ СН'!$H$24</f>
        <v>3097.8690353100001</v>
      </c>
      <c r="T98" s="36">
        <f>SUMIFS(СВЦЭМ!$D$39:$D$782,СВЦЭМ!$A$39:$A$782,$A98,СВЦЭМ!$B$39:$B$782,T$83)+'СЕТ СН'!$H$14+СВЦЭМ!$D$10+'СЕТ СН'!$H$5-'СЕТ СН'!$H$24</f>
        <v>3069.4082726500001</v>
      </c>
      <c r="U98" s="36">
        <f>SUMIFS(СВЦЭМ!$D$39:$D$782,СВЦЭМ!$A$39:$A$782,$A98,СВЦЭМ!$B$39:$B$782,U$83)+'СЕТ СН'!$H$14+СВЦЭМ!$D$10+'СЕТ СН'!$H$5-'СЕТ СН'!$H$24</f>
        <v>3052.3189353100001</v>
      </c>
      <c r="V98" s="36">
        <f>SUMIFS(СВЦЭМ!$D$39:$D$782,СВЦЭМ!$A$39:$A$782,$A98,СВЦЭМ!$B$39:$B$782,V$83)+'СЕТ СН'!$H$14+СВЦЭМ!$D$10+'СЕТ СН'!$H$5-'СЕТ СН'!$H$24</f>
        <v>3054.5616955200003</v>
      </c>
      <c r="W98" s="36">
        <f>SUMIFS(СВЦЭМ!$D$39:$D$782,СВЦЭМ!$A$39:$A$782,$A98,СВЦЭМ!$B$39:$B$782,W$83)+'СЕТ СН'!$H$14+СВЦЭМ!$D$10+'СЕТ СН'!$H$5-'СЕТ СН'!$H$24</f>
        <v>3049.2686113499999</v>
      </c>
      <c r="X98" s="36">
        <f>SUMIFS(СВЦЭМ!$D$39:$D$782,СВЦЭМ!$A$39:$A$782,$A98,СВЦЭМ!$B$39:$B$782,X$83)+'СЕТ СН'!$H$14+СВЦЭМ!$D$10+'СЕТ СН'!$H$5-'СЕТ СН'!$H$24</f>
        <v>3043.2081407599999</v>
      </c>
      <c r="Y98" s="36">
        <f>SUMIFS(СВЦЭМ!$D$39:$D$782,СВЦЭМ!$A$39:$A$782,$A98,СВЦЭМ!$B$39:$B$782,Y$83)+'СЕТ СН'!$H$14+СВЦЭМ!$D$10+'СЕТ СН'!$H$5-'СЕТ СН'!$H$24</f>
        <v>3074.8557197099999</v>
      </c>
    </row>
    <row r="99" spans="1:25" ht="15.75" x14ac:dyDescent="0.2">
      <c r="A99" s="35">
        <f t="shared" si="2"/>
        <v>44516</v>
      </c>
      <c r="B99" s="36">
        <f>SUMIFS(СВЦЭМ!$D$39:$D$782,СВЦЭМ!$A$39:$A$782,$A99,СВЦЭМ!$B$39:$B$782,B$83)+'СЕТ СН'!$H$14+СВЦЭМ!$D$10+'СЕТ СН'!$H$5-'СЕТ СН'!$H$24</f>
        <v>3124.7143308900004</v>
      </c>
      <c r="C99" s="36">
        <f>SUMIFS(СВЦЭМ!$D$39:$D$782,СВЦЭМ!$A$39:$A$782,$A99,СВЦЭМ!$B$39:$B$782,C$83)+'СЕТ СН'!$H$14+СВЦЭМ!$D$10+'СЕТ СН'!$H$5-'СЕТ СН'!$H$24</f>
        <v>3193.7706815700003</v>
      </c>
      <c r="D99" s="36">
        <f>SUMIFS(СВЦЭМ!$D$39:$D$782,СВЦЭМ!$A$39:$A$782,$A99,СВЦЭМ!$B$39:$B$782,D$83)+'СЕТ СН'!$H$14+СВЦЭМ!$D$10+'СЕТ СН'!$H$5-'СЕТ СН'!$H$24</f>
        <v>3193.2649485100001</v>
      </c>
      <c r="E99" s="36">
        <f>SUMIFS(СВЦЭМ!$D$39:$D$782,СВЦЭМ!$A$39:$A$782,$A99,СВЦЭМ!$B$39:$B$782,E$83)+'СЕТ СН'!$H$14+СВЦЭМ!$D$10+'СЕТ СН'!$H$5-'СЕТ СН'!$H$24</f>
        <v>3206.4110283600003</v>
      </c>
      <c r="F99" s="36">
        <f>SUMIFS(СВЦЭМ!$D$39:$D$782,СВЦЭМ!$A$39:$A$782,$A99,СВЦЭМ!$B$39:$B$782,F$83)+'СЕТ СН'!$H$14+СВЦЭМ!$D$10+'СЕТ СН'!$H$5-'СЕТ СН'!$H$24</f>
        <v>3197.9852122399998</v>
      </c>
      <c r="G99" s="36">
        <f>SUMIFS(СВЦЭМ!$D$39:$D$782,СВЦЭМ!$A$39:$A$782,$A99,СВЦЭМ!$B$39:$B$782,G$83)+'СЕТ СН'!$H$14+СВЦЭМ!$D$10+'СЕТ СН'!$H$5-'СЕТ СН'!$H$24</f>
        <v>3181.2819276700002</v>
      </c>
      <c r="H99" s="36">
        <f>SUMIFS(СВЦЭМ!$D$39:$D$782,СВЦЭМ!$A$39:$A$782,$A99,СВЦЭМ!$B$39:$B$782,H$83)+'СЕТ СН'!$H$14+СВЦЭМ!$D$10+'СЕТ СН'!$H$5-'СЕТ СН'!$H$24</f>
        <v>3126.6481183699998</v>
      </c>
      <c r="I99" s="36">
        <f>SUMIFS(СВЦЭМ!$D$39:$D$782,СВЦЭМ!$A$39:$A$782,$A99,СВЦЭМ!$B$39:$B$782,I$83)+'СЕТ СН'!$H$14+СВЦЭМ!$D$10+'СЕТ СН'!$H$5-'СЕТ СН'!$H$24</f>
        <v>3093.8518643299999</v>
      </c>
      <c r="J99" s="36">
        <f>SUMIFS(СВЦЭМ!$D$39:$D$782,СВЦЭМ!$A$39:$A$782,$A99,СВЦЭМ!$B$39:$B$782,J$83)+'СЕТ СН'!$H$14+СВЦЭМ!$D$10+'СЕТ СН'!$H$5-'СЕТ СН'!$H$24</f>
        <v>3070.1312677400001</v>
      </c>
      <c r="K99" s="36">
        <f>SUMIFS(СВЦЭМ!$D$39:$D$782,СВЦЭМ!$A$39:$A$782,$A99,СВЦЭМ!$B$39:$B$782,K$83)+'СЕТ СН'!$H$14+СВЦЭМ!$D$10+'СЕТ СН'!$H$5-'СЕТ СН'!$H$24</f>
        <v>3064.1032844400002</v>
      </c>
      <c r="L99" s="36">
        <f>SUMIFS(СВЦЭМ!$D$39:$D$782,СВЦЭМ!$A$39:$A$782,$A99,СВЦЭМ!$B$39:$B$782,L$83)+'СЕТ СН'!$H$14+СВЦЭМ!$D$10+'СЕТ СН'!$H$5-'СЕТ СН'!$H$24</f>
        <v>3058.1863285999998</v>
      </c>
      <c r="M99" s="36">
        <f>SUMIFS(СВЦЭМ!$D$39:$D$782,СВЦЭМ!$A$39:$A$782,$A99,СВЦЭМ!$B$39:$B$782,M$83)+'СЕТ СН'!$H$14+СВЦЭМ!$D$10+'СЕТ СН'!$H$5-'СЕТ СН'!$H$24</f>
        <v>3069.5599915900002</v>
      </c>
      <c r="N99" s="36">
        <f>SUMIFS(СВЦЭМ!$D$39:$D$782,СВЦЭМ!$A$39:$A$782,$A99,СВЦЭМ!$B$39:$B$782,N$83)+'СЕТ СН'!$H$14+СВЦЭМ!$D$10+'СЕТ СН'!$H$5-'СЕТ СН'!$H$24</f>
        <v>3082.8829643600002</v>
      </c>
      <c r="O99" s="36">
        <f>SUMIFS(СВЦЭМ!$D$39:$D$782,СВЦЭМ!$A$39:$A$782,$A99,СВЦЭМ!$B$39:$B$782,O$83)+'СЕТ СН'!$H$14+СВЦЭМ!$D$10+'СЕТ СН'!$H$5-'СЕТ СН'!$H$24</f>
        <v>3096.5117089700002</v>
      </c>
      <c r="P99" s="36">
        <f>SUMIFS(СВЦЭМ!$D$39:$D$782,СВЦЭМ!$A$39:$A$782,$A99,СВЦЭМ!$B$39:$B$782,P$83)+'СЕТ СН'!$H$14+СВЦЭМ!$D$10+'СЕТ СН'!$H$5-'СЕТ СН'!$H$24</f>
        <v>3105.0205745200001</v>
      </c>
      <c r="Q99" s="36">
        <f>SUMIFS(СВЦЭМ!$D$39:$D$782,СВЦЭМ!$A$39:$A$782,$A99,СВЦЭМ!$B$39:$B$782,Q$83)+'СЕТ СН'!$H$14+СВЦЭМ!$D$10+'СЕТ СН'!$H$5-'СЕТ СН'!$H$24</f>
        <v>3125.4116179600001</v>
      </c>
      <c r="R99" s="36">
        <f>SUMIFS(СВЦЭМ!$D$39:$D$782,СВЦЭМ!$A$39:$A$782,$A99,СВЦЭМ!$B$39:$B$782,R$83)+'СЕТ СН'!$H$14+СВЦЭМ!$D$10+'СЕТ СН'!$H$5-'СЕТ СН'!$H$24</f>
        <v>3142.3379951500001</v>
      </c>
      <c r="S99" s="36">
        <f>SUMIFS(СВЦЭМ!$D$39:$D$782,СВЦЭМ!$A$39:$A$782,$A99,СВЦЭМ!$B$39:$B$782,S$83)+'СЕТ СН'!$H$14+СВЦЭМ!$D$10+'СЕТ СН'!$H$5-'СЕТ СН'!$H$24</f>
        <v>3101.6561101100001</v>
      </c>
      <c r="T99" s="36">
        <f>SUMIFS(СВЦЭМ!$D$39:$D$782,СВЦЭМ!$A$39:$A$782,$A99,СВЦЭМ!$B$39:$B$782,T$83)+'СЕТ СН'!$H$14+СВЦЭМ!$D$10+'СЕТ СН'!$H$5-'СЕТ СН'!$H$24</f>
        <v>3066.8441036700001</v>
      </c>
      <c r="U99" s="36">
        <f>SUMIFS(СВЦЭМ!$D$39:$D$782,СВЦЭМ!$A$39:$A$782,$A99,СВЦЭМ!$B$39:$B$782,U$83)+'СЕТ СН'!$H$14+СВЦЭМ!$D$10+'СЕТ СН'!$H$5-'СЕТ СН'!$H$24</f>
        <v>3059.0467210799998</v>
      </c>
      <c r="V99" s="36">
        <f>SUMIFS(СВЦЭМ!$D$39:$D$782,СВЦЭМ!$A$39:$A$782,$A99,СВЦЭМ!$B$39:$B$782,V$83)+'СЕТ СН'!$H$14+СВЦЭМ!$D$10+'СЕТ СН'!$H$5-'СЕТ СН'!$H$24</f>
        <v>3074.99508517</v>
      </c>
      <c r="W99" s="36">
        <f>SUMIFS(СВЦЭМ!$D$39:$D$782,СВЦЭМ!$A$39:$A$782,$A99,СВЦЭМ!$B$39:$B$782,W$83)+'СЕТ СН'!$H$14+СВЦЭМ!$D$10+'СЕТ СН'!$H$5-'СЕТ СН'!$H$24</f>
        <v>3054.9237015099998</v>
      </c>
      <c r="X99" s="36">
        <f>SUMIFS(СВЦЭМ!$D$39:$D$782,СВЦЭМ!$A$39:$A$782,$A99,СВЦЭМ!$B$39:$B$782,X$83)+'СЕТ СН'!$H$14+СВЦЭМ!$D$10+'СЕТ СН'!$H$5-'СЕТ СН'!$H$24</f>
        <v>3061.4631411099999</v>
      </c>
      <c r="Y99" s="36">
        <f>SUMIFS(СВЦЭМ!$D$39:$D$782,СВЦЭМ!$A$39:$A$782,$A99,СВЦЭМ!$B$39:$B$782,Y$83)+'СЕТ СН'!$H$14+СВЦЭМ!$D$10+'СЕТ СН'!$H$5-'СЕТ СН'!$H$24</f>
        <v>3092.0272644300003</v>
      </c>
    </row>
    <row r="100" spans="1:25" ht="15.75" x14ac:dyDescent="0.2">
      <c r="A100" s="35">
        <f t="shared" si="2"/>
        <v>44517</v>
      </c>
      <c r="B100" s="36">
        <f>SUMIFS(СВЦЭМ!$D$39:$D$782,СВЦЭМ!$A$39:$A$782,$A100,СВЦЭМ!$B$39:$B$782,B$83)+'СЕТ СН'!$H$14+СВЦЭМ!$D$10+'СЕТ СН'!$H$5-'СЕТ СН'!$H$24</f>
        <v>3221.3587789000003</v>
      </c>
      <c r="C100" s="36">
        <f>SUMIFS(СВЦЭМ!$D$39:$D$782,СВЦЭМ!$A$39:$A$782,$A100,СВЦЭМ!$B$39:$B$782,C$83)+'СЕТ СН'!$H$14+СВЦЭМ!$D$10+'СЕТ СН'!$H$5-'СЕТ СН'!$H$24</f>
        <v>3251.4757526499998</v>
      </c>
      <c r="D100" s="36">
        <f>SUMIFS(СВЦЭМ!$D$39:$D$782,СВЦЭМ!$A$39:$A$782,$A100,СВЦЭМ!$B$39:$B$782,D$83)+'СЕТ СН'!$H$14+СВЦЭМ!$D$10+'СЕТ СН'!$H$5-'СЕТ СН'!$H$24</f>
        <v>3208.95838043</v>
      </c>
      <c r="E100" s="36">
        <f>SUMIFS(СВЦЭМ!$D$39:$D$782,СВЦЭМ!$A$39:$A$782,$A100,СВЦЭМ!$B$39:$B$782,E$83)+'СЕТ СН'!$H$14+СВЦЭМ!$D$10+'СЕТ СН'!$H$5-'СЕТ СН'!$H$24</f>
        <v>3189.3636117000001</v>
      </c>
      <c r="F100" s="36">
        <f>SUMIFS(СВЦЭМ!$D$39:$D$782,СВЦЭМ!$A$39:$A$782,$A100,СВЦЭМ!$B$39:$B$782,F$83)+'СЕТ СН'!$H$14+СВЦЭМ!$D$10+'СЕТ СН'!$H$5-'СЕТ СН'!$H$24</f>
        <v>3189.2459369099997</v>
      </c>
      <c r="G100" s="36">
        <f>SUMIFS(СВЦЭМ!$D$39:$D$782,СВЦЭМ!$A$39:$A$782,$A100,СВЦЭМ!$B$39:$B$782,G$83)+'СЕТ СН'!$H$14+СВЦЭМ!$D$10+'СЕТ СН'!$H$5-'СЕТ СН'!$H$24</f>
        <v>3187.2014820100003</v>
      </c>
      <c r="H100" s="36">
        <f>SUMIFS(СВЦЭМ!$D$39:$D$782,СВЦЭМ!$A$39:$A$782,$A100,СВЦЭМ!$B$39:$B$782,H$83)+'СЕТ СН'!$H$14+СВЦЭМ!$D$10+'СЕТ СН'!$H$5-'СЕТ СН'!$H$24</f>
        <v>3135.4723875600002</v>
      </c>
      <c r="I100" s="36">
        <f>SUMIFS(СВЦЭМ!$D$39:$D$782,СВЦЭМ!$A$39:$A$782,$A100,СВЦЭМ!$B$39:$B$782,I$83)+'СЕТ СН'!$H$14+СВЦЭМ!$D$10+'СЕТ СН'!$H$5-'СЕТ СН'!$H$24</f>
        <v>3082.7368387199999</v>
      </c>
      <c r="J100" s="36">
        <f>SUMIFS(СВЦЭМ!$D$39:$D$782,СВЦЭМ!$A$39:$A$782,$A100,СВЦЭМ!$B$39:$B$782,J$83)+'СЕТ СН'!$H$14+СВЦЭМ!$D$10+'СЕТ СН'!$H$5-'СЕТ СН'!$H$24</f>
        <v>3092.6648538700001</v>
      </c>
      <c r="K100" s="36">
        <f>SUMIFS(СВЦЭМ!$D$39:$D$782,СВЦЭМ!$A$39:$A$782,$A100,СВЦЭМ!$B$39:$B$782,K$83)+'СЕТ СН'!$H$14+СВЦЭМ!$D$10+'СЕТ СН'!$H$5-'СЕТ СН'!$H$24</f>
        <v>3095.2012653700003</v>
      </c>
      <c r="L100" s="36">
        <f>SUMIFS(СВЦЭМ!$D$39:$D$782,СВЦЭМ!$A$39:$A$782,$A100,СВЦЭМ!$B$39:$B$782,L$83)+'СЕТ СН'!$H$14+СВЦЭМ!$D$10+'СЕТ СН'!$H$5-'СЕТ СН'!$H$24</f>
        <v>3107.41277309</v>
      </c>
      <c r="M100" s="36">
        <f>SUMIFS(СВЦЭМ!$D$39:$D$782,СВЦЭМ!$A$39:$A$782,$A100,СВЦЭМ!$B$39:$B$782,M$83)+'СЕТ СН'!$H$14+СВЦЭМ!$D$10+'СЕТ СН'!$H$5-'СЕТ СН'!$H$24</f>
        <v>3114.31723745</v>
      </c>
      <c r="N100" s="36">
        <f>SUMIFS(СВЦЭМ!$D$39:$D$782,СВЦЭМ!$A$39:$A$782,$A100,СВЦЭМ!$B$39:$B$782,N$83)+'СЕТ СН'!$H$14+СВЦЭМ!$D$10+'СЕТ СН'!$H$5-'СЕТ СН'!$H$24</f>
        <v>3182.9791106299999</v>
      </c>
      <c r="O100" s="36">
        <f>SUMIFS(СВЦЭМ!$D$39:$D$782,СВЦЭМ!$A$39:$A$782,$A100,СВЦЭМ!$B$39:$B$782,O$83)+'СЕТ СН'!$H$14+СВЦЭМ!$D$10+'СЕТ СН'!$H$5-'СЕТ СН'!$H$24</f>
        <v>3185.3627542900003</v>
      </c>
      <c r="P100" s="36">
        <f>SUMIFS(СВЦЭМ!$D$39:$D$782,СВЦЭМ!$A$39:$A$782,$A100,СВЦЭМ!$B$39:$B$782,P$83)+'СЕТ СН'!$H$14+СВЦЭМ!$D$10+'СЕТ СН'!$H$5-'СЕТ СН'!$H$24</f>
        <v>3193.66352542</v>
      </c>
      <c r="Q100" s="36">
        <f>SUMIFS(СВЦЭМ!$D$39:$D$782,СВЦЭМ!$A$39:$A$782,$A100,СВЦЭМ!$B$39:$B$782,Q$83)+'СЕТ СН'!$H$14+СВЦЭМ!$D$10+'СЕТ СН'!$H$5-'СЕТ СН'!$H$24</f>
        <v>3191.7188333000004</v>
      </c>
      <c r="R100" s="36">
        <f>SUMIFS(СВЦЭМ!$D$39:$D$782,СВЦЭМ!$A$39:$A$782,$A100,СВЦЭМ!$B$39:$B$782,R$83)+'СЕТ СН'!$H$14+СВЦЭМ!$D$10+'СЕТ СН'!$H$5-'СЕТ СН'!$H$24</f>
        <v>3186.92864233</v>
      </c>
      <c r="S100" s="36">
        <f>SUMIFS(СВЦЭМ!$D$39:$D$782,СВЦЭМ!$A$39:$A$782,$A100,СВЦЭМ!$B$39:$B$782,S$83)+'СЕТ СН'!$H$14+СВЦЭМ!$D$10+'СЕТ СН'!$H$5-'СЕТ СН'!$H$24</f>
        <v>3158.2194275399997</v>
      </c>
      <c r="T100" s="36">
        <f>SUMIFS(СВЦЭМ!$D$39:$D$782,СВЦЭМ!$A$39:$A$782,$A100,СВЦЭМ!$B$39:$B$782,T$83)+'СЕТ СН'!$H$14+СВЦЭМ!$D$10+'СЕТ СН'!$H$5-'СЕТ СН'!$H$24</f>
        <v>3104.0119286899999</v>
      </c>
      <c r="U100" s="36">
        <f>SUMIFS(СВЦЭМ!$D$39:$D$782,СВЦЭМ!$A$39:$A$782,$A100,СВЦЭМ!$B$39:$B$782,U$83)+'СЕТ СН'!$H$14+СВЦЭМ!$D$10+'СЕТ СН'!$H$5-'СЕТ СН'!$H$24</f>
        <v>3096.75641086</v>
      </c>
      <c r="V100" s="36">
        <f>SUMIFS(СВЦЭМ!$D$39:$D$782,СВЦЭМ!$A$39:$A$782,$A100,СВЦЭМ!$B$39:$B$782,V$83)+'СЕТ СН'!$H$14+СВЦЭМ!$D$10+'СЕТ СН'!$H$5-'СЕТ СН'!$H$24</f>
        <v>3159.6945739299999</v>
      </c>
      <c r="W100" s="36">
        <f>SUMIFS(СВЦЭМ!$D$39:$D$782,СВЦЭМ!$A$39:$A$782,$A100,СВЦЭМ!$B$39:$B$782,W$83)+'СЕТ СН'!$H$14+СВЦЭМ!$D$10+'СЕТ СН'!$H$5-'СЕТ СН'!$H$24</f>
        <v>3166.0307614200001</v>
      </c>
      <c r="X100" s="36">
        <f>SUMIFS(СВЦЭМ!$D$39:$D$782,СВЦЭМ!$A$39:$A$782,$A100,СВЦЭМ!$B$39:$B$782,X$83)+'СЕТ СН'!$H$14+СВЦЭМ!$D$10+'СЕТ СН'!$H$5-'СЕТ СН'!$H$24</f>
        <v>3162.3245340100002</v>
      </c>
      <c r="Y100" s="36">
        <f>SUMIFS(СВЦЭМ!$D$39:$D$782,СВЦЭМ!$A$39:$A$782,$A100,СВЦЭМ!$B$39:$B$782,Y$83)+'СЕТ СН'!$H$14+СВЦЭМ!$D$10+'СЕТ СН'!$H$5-'СЕТ СН'!$H$24</f>
        <v>3236.4782405300002</v>
      </c>
    </row>
    <row r="101" spans="1:25" ht="15.75" x14ac:dyDescent="0.2">
      <c r="A101" s="35">
        <f t="shared" si="2"/>
        <v>44518</v>
      </c>
      <c r="B101" s="36">
        <f>SUMIFS(СВЦЭМ!$D$39:$D$782,СВЦЭМ!$A$39:$A$782,$A101,СВЦЭМ!$B$39:$B$782,B$83)+'СЕТ СН'!$H$14+СВЦЭМ!$D$10+'СЕТ СН'!$H$5-'СЕТ СН'!$H$24</f>
        <v>3238.46949296</v>
      </c>
      <c r="C101" s="36">
        <f>SUMIFS(СВЦЭМ!$D$39:$D$782,СВЦЭМ!$A$39:$A$782,$A101,СВЦЭМ!$B$39:$B$782,C$83)+'СЕТ СН'!$H$14+СВЦЭМ!$D$10+'СЕТ СН'!$H$5-'СЕТ СН'!$H$24</f>
        <v>3220.2064331399997</v>
      </c>
      <c r="D101" s="36">
        <f>SUMIFS(СВЦЭМ!$D$39:$D$782,СВЦЭМ!$A$39:$A$782,$A101,СВЦЭМ!$B$39:$B$782,D$83)+'СЕТ СН'!$H$14+СВЦЭМ!$D$10+'СЕТ СН'!$H$5-'СЕТ СН'!$H$24</f>
        <v>3199.4138535299999</v>
      </c>
      <c r="E101" s="36">
        <f>SUMIFS(СВЦЭМ!$D$39:$D$782,СВЦЭМ!$A$39:$A$782,$A101,СВЦЭМ!$B$39:$B$782,E$83)+'СЕТ СН'!$H$14+СВЦЭМ!$D$10+'СЕТ СН'!$H$5-'СЕТ СН'!$H$24</f>
        <v>3207.4085219099998</v>
      </c>
      <c r="F101" s="36">
        <f>SUMIFS(СВЦЭМ!$D$39:$D$782,СВЦЭМ!$A$39:$A$782,$A101,СВЦЭМ!$B$39:$B$782,F$83)+'СЕТ СН'!$H$14+СВЦЭМ!$D$10+'СЕТ СН'!$H$5-'СЕТ СН'!$H$24</f>
        <v>3204.42393907</v>
      </c>
      <c r="G101" s="36">
        <f>SUMIFS(СВЦЭМ!$D$39:$D$782,СВЦЭМ!$A$39:$A$782,$A101,СВЦЭМ!$B$39:$B$782,G$83)+'СЕТ СН'!$H$14+СВЦЭМ!$D$10+'СЕТ СН'!$H$5-'СЕТ СН'!$H$24</f>
        <v>3181.10504231</v>
      </c>
      <c r="H101" s="36">
        <f>SUMIFS(СВЦЭМ!$D$39:$D$782,СВЦЭМ!$A$39:$A$782,$A101,СВЦЭМ!$B$39:$B$782,H$83)+'СЕТ СН'!$H$14+СВЦЭМ!$D$10+'СЕТ СН'!$H$5-'СЕТ СН'!$H$24</f>
        <v>3115.7513733699998</v>
      </c>
      <c r="I101" s="36">
        <f>SUMIFS(СВЦЭМ!$D$39:$D$782,СВЦЭМ!$A$39:$A$782,$A101,СВЦЭМ!$B$39:$B$782,I$83)+'СЕТ СН'!$H$14+СВЦЭМ!$D$10+'СЕТ СН'!$H$5-'СЕТ СН'!$H$24</f>
        <v>3081.8003570400001</v>
      </c>
      <c r="J101" s="36">
        <f>SUMIFS(СВЦЭМ!$D$39:$D$782,СВЦЭМ!$A$39:$A$782,$A101,СВЦЭМ!$B$39:$B$782,J$83)+'СЕТ СН'!$H$14+СВЦЭМ!$D$10+'СЕТ СН'!$H$5-'СЕТ СН'!$H$24</f>
        <v>3102.6825471900002</v>
      </c>
      <c r="K101" s="36">
        <f>SUMIFS(СВЦЭМ!$D$39:$D$782,СВЦЭМ!$A$39:$A$782,$A101,СВЦЭМ!$B$39:$B$782,K$83)+'СЕТ СН'!$H$14+СВЦЭМ!$D$10+'СЕТ СН'!$H$5-'СЕТ СН'!$H$24</f>
        <v>3105.5812588200001</v>
      </c>
      <c r="L101" s="36">
        <f>SUMIFS(СВЦЭМ!$D$39:$D$782,СВЦЭМ!$A$39:$A$782,$A101,СВЦЭМ!$B$39:$B$782,L$83)+'СЕТ СН'!$H$14+СВЦЭМ!$D$10+'СЕТ СН'!$H$5-'СЕТ СН'!$H$24</f>
        <v>3107.5265067299997</v>
      </c>
      <c r="M101" s="36">
        <f>SUMIFS(СВЦЭМ!$D$39:$D$782,СВЦЭМ!$A$39:$A$782,$A101,СВЦЭМ!$B$39:$B$782,M$83)+'СЕТ СН'!$H$14+СВЦЭМ!$D$10+'СЕТ СН'!$H$5-'СЕТ СН'!$H$24</f>
        <v>3097.8497047999999</v>
      </c>
      <c r="N101" s="36">
        <f>SUMIFS(СВЦЭМ!$D$39:$D$782,СВЦЭМ!$A$39:$A$782,$A101,СВЦЭМ!$B$39:$B$782,N$83)+'СЕТ СН'!$H$14+СВЦЭМ!$D$10+'СЕТ СН'!$H$5-'СЕТ СН'!$H$24</f>
        <v>3093.4745922800003</v>
      </c>
      <c r="O101" s="36">
        <f>SUMIFS(СВЦЭМ!$D$39:$D$782,СВЦЭМ!$A$39:$A$782,$A101,СВЦЭМ!$B$39:$B$782,O$83)+'СЕТ СН'!$H$14+СВЦЭМ!$D$10+'СЕТ СН'!$H$5-'СЕТ СН'!$H$24</f>
        <v>3098.0085534600003</v>
      </c>
      <c r="P101" s="36">
        <f>SUMIFS(СВЦЭМ!$D$39:$D$782,СВЦЭМ!$A$39:$A$782,$A101,СВЦЭМ!$B$39:$B$782,P$83)+'СЕТ СН'!$H$14+СВЦЭМ!$D$10+'СЕТ СН'!$H$5-'СЕТ СН'!$H$24</f>
        <v>3131.7352181400001</v>
      </c>
      <c r="Q101" s="36">
        <f>SUMIFS(СВЦЭМ!$D$39:$D$782,СВЦЭМ!$A$39:$A$782,$A101,СВЦЭМ!$B$39:$B$782,Q$83)+'СЕТ СН'!$H$14+СВЦЭМ!$D$10+'СЕТ СН'!$H$5-'СЕТ СН'!$H$24</f>
        <v>3189.1956878600004</v>
      </c>
      <c r="R101" s="36">
        <f>SUMIFS(СВЦЭМ!$D$39:$D$782,СВЦЭМ!$A$39:$A$782,$A101,СВЦЭМ!$B$39:$B$782,R$83)+'СЕТ СН'!$H$14+СВЦЭМ!$D$10+'СЕТ СН'!$H$5-'СЕТ СН'!$H$24</f>
        <v>3187.96629575</v>
      </c>
      <c r="S101" s="36">
        <f>SUMIFS(СВЦЭМ!$D$39:$D$782,СВЦЭМ!$A$39:$A$782,$A101,СВЦЭМ!$B$39:$B$782,S$83)+'СЕТ СН'!$H$14+СВЦЭМ!$D$10+'СЕТ СН'!$H$5-'СЕТ СН'!$H$24</f>
        <v>3153.1069993700003</v>
      </c>
      <c r="T101" s="36">
        <f>SUMIFS(СВЦЭМ!$D$39:$D$782,СВЦЭМ!$A$39:$A$782,$A101,СВЦЭМ!$B$39:$B$782,T$83)+'СЕТ СН'!$H$14+СВЦЭМ!$D$10+'СЕТ СН'!$H$5-'СЕТ СН'!$H$24</f>
        <v>3119.5769228500003</v>
      </c>
      <c r="U101" s="36">
        <f>SUMIFS(СВЦЭМ!$D$39:$D$782,СВЦЭМ!$A$39:$A$782,$A101,СВЦЭМ!$B$39:$B$782,U$83)+'СЕТ СН'!$H$14+СВЦЭМ!$D$10+'СЕТ СН'!$H$5-'СЕТ СН'!$H$24</f>
        <v>3115.2048262099997</v>
      </c>
      <c r="V101" s="36">
        <f>SUMIFS(СВЦЭМ!$D$39:$D$782,СВЦЭМ!$A$39:$A$782,$A101,СВЦЭМ!$B$39:$B$782,V$83)+'СЕТ СН'!$H$14+СВЦЭМ!$D$10+'СЕТ СН'!$H$5-'СЕТ СН'!$H$24</f>
        <v>3148.9245030800002</v>
      </c>
      <c r="W101" s="36">
        <f>SUMIFS(СВЦЭМ!$D$39:$D$782,СВЦЭМ!$A$39:$A$782,$A101,СВЦЭМ!$B$39:$B$782,W$83)+'СЕТ СН'!$H$14+СВЦЭМ!$D$10+'СЕТ СН'!$H$5-'СЕТ СН'!$H$24</f>
        <v>3193.1426659899998</v>
      </c>
      <c r="X101" s="36">
        <f>SUMIFS(СВЦЭМ!$D$39:$D$782,СВЦЭМ!$A$39:$A$782,$A101,СВЦЭМ!$B$39:$B$782,X$83)+'СЕТ СН'!$H$14+СВЦЭМ!$D$10+'СЕТ СН'!$H$5-'СЕТ СН'!$H$24</f>
        <v>3185.7571368999998</v>
      </c>
      <c r="Y101" s="36">
        <f>SUMIFS(СВЦЭМ!$D$39:$D$782,СВЦЭМ!$A$39:$A$782,$A101,СВЦЭМ!$B$39:$B$782,Y$83)+'СЕТ СН'!$H$14+СВЦЭМ!$D$10+'СЕТ СН'!$H$5-'СЕТ СН'!$H$24</f>
        <v>3173.1811200700004</v>
      </c>
    </row>
    <row r="102" spans="1:25" ht="15.75" x14ac:dyDescent="0.2">
      <c r="A102" s="35">
        <f t="shared" si="2"/>
        <v>44519</v>
      </c>
      <c r="B102" s="36">
        <f>SUMIFS(СВЦЭМ!$D$39:$D$782,СВЦЭМ!$A$39:$A$782,$A102,СВЦЭМ!$B$39:$B$782,B$83)+'СЕТ СН'!$H$14+СВЦЭМ!$D$10+'СЕТ СН'!$H$5-'СЕТ СН'!$H$24</f>
        <v>3208.25817512</v>
      </c>
      <c r="C102" s="36">
        <f>SUMIFS(СВЦЭМ!$D$39:$D$782,СВЦЭМ!$A$39:$A$782,$A102,СВЦЭМ!$B$39:$B$782,C$83)+'СЕТ СН'!$H$14+СВЦЭМ!$D$10+'СЕТ СН'!$H$5-'СЕТ СН'!$H$24</f>
        <v>3223.50087407</v>
      </c>
      <c r="D102" s="36">
        <f>SUMIFS(СВЦЭМ!$D$39:$D$782,СВЦЭМ!$A$39:$A$782,$A102,СВЦЭМ!$B$39:$B$782,D$83)+'СЕТ СН'!$H$14+СВЦЭМ!$D$10+'СЕТ СН'!$H$5-'СЕТ СН'!$H$24</f>
        <v>3152.1137437400002</v>
      </c>
      <c r="E102" s="36">
        <f>SUMIFS(СВЦЭМ!$D$39:$D$782,СВЦЭМ!$A$39:$A$782,$A102,СВЦЭМ!$B$39:$B$782,E$83)+'СЕТ СН'!$H$14+СВЦЭМ!$D$10+'СЕТ СН'!$H$5-'СЕТ СН'!$H$24</f>
        <v>3140.78432303</v>
      </c>
      <c r="F102" s="36">
        <f>SUMIFS(СВЦЭМ!$D$39:$D$782,СВЦЭМ!$A$39:$A$782,$A102,СВЦЭМ!$B$39:$B$782,F$83)+'СЕТ СН'!$H$14+СВЦЭМ!$D$10+'СЕТ СН'!$H$5-'СЕТ СН'!$H$24</f>
        <v>3141.9386857199997</v>
      </c>
      <c r="G102" s="36">
        <f>SUMIFS(СВЦЭМ!$D$39:$D$782,СВЦЭМ!$A$39:$A$782,$A102,СВЦЭМ!$B$39:$B$782,G$83)+'СЕТ СН'!$H$14+СВЦЭМ!$D$10+'СЕТ СН'!$H$5-'СЕТ СН'!$H$24</f>
        <v>3143.2504908700002</v>
      </c>
      <c r="H102" s="36">
        <f>SUMIFS(СВЦЭМ!$D$39:$D$782,СВЦЭМ!$A$39:$A$782,$A102,СВЦЭМ!$B$39:$B$782,H$83)+'СЕТ СН'!$H$14+СВЦЭМ!$D$10+'СЕТ СН'!$H$5-'СЕТ СН'!$H$24</f>
        <v>3114.05356553</v>
      </c>
      <c r="I102" s="36">
        <f>SUMIFS(СВЦЭМ!$D$39:$D$782,СВЦЭМ!$A$39:$A$782,$A102,СВЦЭМ!$B$39:$B$782,I$83)+'СЕТ СН'!$H$14+СВЦЭМ!$D$10+'СЕТ СН'!$H$5-'СЕТ СН'!$H$24</f>
        <v>3191.5280945100003</v>
      </c>
      <c r="J102" s="36">
        <f>SUMIFS(СВЦЭМ!$D$39:$D$782,СВЦЭМ!$A$39:$A$782,$A102,СВЦЭМ!$B$39:$B$782,J$83)+'СЕТ СН'!$H$14+СВЦЭМ!$D$10+'СЕТ СН'!$H$5-'СЕТ СН'!$H$24</f>
        <v>3170.34818344</v>
      </c>
      <c r="K102" s="36">
        <f>SUMIFS(СВЦЭМ!$D$39:$D$782,СВЦЭМ!$A$39:$A$782,$A102,СВЦЭМ!$B$39:$B$782,K$83)+'СЕТ СН'!$H$14+СВЦЭМ!$D$10+'СЕТ СН'!$H$5-'СЕТ СН'!$H$24</f>
        <v>3184.3731519299999</v>
      </c>
      <c r="L102" s="36">
        <f>SUMIFS(СВЦЭМ!$D$39:$D$782,СВЦЭМ!$A$39:$A$782,$A102,СВЦЭМ!$B$39:$B$782,L$83)+'СЕТ СН'!$H$14+СВЦЭМ!$D$10+'СЕТ СН'!$H$5-'СЕТ СН'!$H$24</f>
        <v>3180.2523920900003</v>
      </c>
      <c r="M102" s="36">
        <f>SUMIFS(СВЦЭМ!$D$39:$D$782,СВЦЭМ!$A$39:$A$782,$A102,СВЦЭМ!$B$39:$B$782,M$83)+'СЕТ СН'!$H$14+СВЦЭМ!$D$10+'СЕТ СН'!$H$5-'СЕТ СН'!$H$24</f>
        <v>3176.6101615699999</v>
      </c>
      <c r="N102" s="36">
        <f>SUMIFS(СВЦЭМ!$D$39:$D$782,СВЦЭМ!$A$39:$A$782,$A102,СВЦЭМ!$B$39:$B$782,N$83)+'СЕТ СН'!$H$14+СВЦЭМ!$D$10+'СЕТ СН'!$H$5-'СЕТ СН'!$H$24</f>
        <v>3167.6860105000001</v>
      </c>
      <c r="O102" s="36">
        <f>SUMIFS(СВЦЭМ!$D$39:$D$782,СВЦЭМ!$A$39:$A$782,$A102,СВЦЭМ!$B$39:$B$782,O$83)+'СЕТ СН'!$H$14+СВЦЭМ!$D$10+'СЕТ СН'!$H$5-'СЕТ СН'!$H$24</f>
        <v>3230.3273786099999</v>
      </c>
      <c r="P102" s="36">
        <f>SUMIFS(СВЦЭМ!$D$39:$D$782,СВЦЭМ!$A$39:$A$782,$A102,СВЦЭМ!$B$39:$B$782,P$83)+'СЕТ СН'!$H$14+СВЦЭМ!$D$10+'СЕТ СН'!$H$5-'СЕТ СН'!$H$24</f>
        <v>3235.3999960299998</v>
      </c>
      <c r="Q102" s="36">
        <f>SUMIFS(СВЦЭМ!$D$39:$D$782,СВЦЭМ!$A$39:$A$782,$A102,СВЦЭМ!$B$39:$B$782,Q$83)+'СЕТ СН'!$H$14+СВЦЭМ!$D$10+'СЕТ СН'!$H$5-'СЕТ СН'!$H$24</f>
        <v>3235.1132190200001</v>
      </c>
      <c r="R102" s="36">
        <f>SUMIFS(СВЦЭМ!$D$39:$D$782,СВЦЭМ!$A$39:$A$782,$A102,СВЦЭМ!$B$39:$B$782,R$83)+'СЕТ СН'!$H$14+СВЦЭМ!$D$10+'СЕТ СН'!$H$5-'СЕТ СН'!$H$24</f>
        <v>3234.9077173699998</v>
      </c>
      <c r="S102" s="36">
        <f>SUMIFS(СВЦЭМ!$D$39:$D$782,СВЦЭМ!$A$39:$A$782,$A102,СВЦЭМ!$B$39:$B$782,S$83)+'СЕТ СН'!$H$14+СВЦЭМ!$D$10+'СЕТ СН'!$H$5-'СЕТ СН'!$H$24</f>
        <v>3175.0488662400003</v>
      </c>
      <c r="T102" s="36">
        <f>SUMIFS(СВЦЭМ!$D$39:$D$782,СВЦЭМ!$A$39:$A$782,$A102,СВЦЭМ!$B$39:$B$782,T$83)+'СЕТ СН'!$H$14+СВЦЭМ!$D$10+'СЕТ СН'!$H$5-'СЕТ СН'!$H$24</f>
        <v>3159.5457332000001</v>
      </c>
      <c r="U102" s="36">
        <f>SUMIFS(СВЦЭМ!$D$39:$D$782,СВЦЭМ!$A$39:$A$782,$A102,СВЦЭМ!$B$39:$B$782,U$83)+'СЕТ СН'!$H$14+СВЦЭМ!$D$10+'СЕТ СН'!$H$5-'СЕТ СН'!$H$24</f>
        <v>3126.6673412700002</v>
      </c>
      <c r="V102" s="36">
        <f>SUMIFS(СВЦЭМ!$D$39:$D$782,СВЦЭМ!$A$39:$A$782,$A102,СВЦЭМ!$B$39:$B$782,V$83)+'СЕТ СН'!$H$14+СВЦЭМ!$D$10+'СЕТ СН'!$H$5-'СЕТ СН'!$H$24</f>
        <v>3126.5662588599998</v>
      </c>
      <c r="W102" s="36">
        <f>SUMIFS(СВЦЭМ!$D$39:$D$782,СВЦЭМ!$A$39:$A$782,$A102,СВЦЭМ!$B$39:$B$782,W$83)+'СЕТ СН'!$H$14+СВЦЭМ!$D$10+'СЕТ СН'!$H$5-'СЕТ СН'!$H$24</f>
        <v>3126.4660014999999</v>
      </c>
      <c r="X102" s="36">
        <f>SUMIFS(СВЦЭМ!$D$39:$D$782,СВЦЭМ!$A$39:$A$782,$A102,СВЦЭМ!$B$39:$B$782,X$83)+'СЕТ СН'!$H$14+СВЦЭМ!$D$10+'СЕТ СН'!$H$5-'СЕТ СН'!$H$24</f>
        <v>3210.97864695</v>
      </c>
      <c r="Y102" s="36">
        <f>SUMIFS(СВЦЭМ!$D$39:$D$782,СВЦЭМ!$A$39:$A$782,$A102,СВЦЭМ!$B$39:$B$782,Y$83)+'СЕТ СН'!$H$14+СВЦЭМ!$D$10+'СЕТ СН'!$H$5-'СЕТ СН'!$H$24</f>
        <v>3238.4447386500001</v>
      </c>
    </row>
    <row r="103" spans="1:25" ht="15.75" x14ac:dyDescent="0.2">
      <c r="A103" s="35">
        <f t="shared" si="2"/>
        <v>44520</v>
      </c>
      <c r="B103" s="36">
        <f>SUMIFS(СВЦЭМ!$D$39:$D$782,СВЦЭМ!$A$39:$A$782,$A103,СВЦЭМ!$B$39:$B$782,B$83)+'СЕТ СН'!$H$14+СВЦЭМ!$D$10+'СЕТ СН'!$H$5-'СЕТ СН'!$H$24</f>
        <v>3180.36353934</v>
      </c>
      <c r="C103" s="36">
        <f>SUMIFS(СВЦЭМ!$D$39:$D$782,СВЦЭМ!$A$39:$A$782,$A103,СВЦЭМ!$B$39:$B$782,C$83)+'СЕТ СН'!$H$14+СВЦЭМ!$D$10+'СЕТ СН'!$H$5-'СЕТ СН'!$H$24</f>
        <v>3134.4944984700001</v>
      </c>
      <c r="D103" s="36">
        <f>SUMIFS(СВЦЭМ!$D$39:$D$782,СВЦЭМ!$A$39:$A$782,$A103,СВЦЭМ!$B$39:$B$782,D$83)+'СЕТ СН'!$H$14+СВЦЭМ!$D$10+'СЕТ СН'!$H$5-'СЕТ СН'!$H$24</f>
        <v>3138.5976774800001</v>
      </c>
      <c r="E103" s="36">
        <f>SUMIFS(СВЦЭМ!$D$39:$D$782,СВЦЭМ!$A$39:$A$782,$A103,СВЦЭМ!$B$39:$B$782,E$83)+'СЕТ СН'!$H$14+СВЦЭМ!$D$10+'СЕТ СН'!$H$5-'СЕТ СН'!$H$24</f>
        <v>3138.8196040299999</v>
      </c>
      <c r="F103" s="36">
        <f>SUMIFS(СВЦЭМ!$D$39:$D$782,СВЦЭМ!$A$39:$A$782,$A103,СВЦЭМ!$B$39:$B$782,F$83)+'СЕТ СН'!$H$14+СВЦЭМ!$D$10+'СЕТ СН'!$H$5-'СЕТ СН'!$H$24</f>
        <v>3141.8980079200001</v>
      </c>
      <c r="G103" s="36">
        <f>SUMIFS(СВЦЭМ!$D$39:$D$782,СВЦЭМ!$A$39:$A$782,$A103,СВЦЭМ!$B$39:$B$782,G$83)+'СЕТ СН'!$H$14+СВЦЭМ!$D$10+'СЕТ СН'!$H$5-'СЕТ СН'!$H$24</f>
        <v>3139.6594398900002</v>
      </c>
      <c r="H103" s="36">
        <f>SUMIFS(СВЦЭМ!$D$39:$D$782,СВЦЭМ!$A$39:$A$782,$A103,СВЦЭМ!$B$39:$B$782,H$83)+'СЕТ СН'!$H$14+СВЦЭМ!$D$10+'СЕТ СН'!$H$5-'СЕТ СН'!$H$24</f>
        <v>3125.08255749</v>
      </c>
      <c r="I103" s="36">
        <f>SUMIFS(СВЦЭМ!$D$39:$D$782,СВЦЭМ!$A$39:$A$782,$A103,СВЦЭМ!$B$39:$B$782,I$83)+'СЕТ СН'!$H$14+СВЦЭМ!$D$10+'СЕТ СН'!$H$5-'СЕТ СН'!$H$24</f>
        <v>3143.2701514700002</v>
      </c>
      <c r="J103" s="36">
        <f>SUMIFS(СВЦЭМ!$D$39:$D$782,СВЦЭМ!$A$39:$A$782,$A103,СВЦЭМ!$B$39:$B$782,J$83)+'СЕТ СН'!$H$14+СВЦЭМ!$D$10+'СЕТ СН'!$H$5-'СЕТ СН'!$H$24</f>
        <v>3094.3861705300001</v>
      </c>
      <c r="K103" s="36">
        <f>SUMIFS(СВЦЭМ!$D$39:$D$782,СВЦЭМ!$A$39:$A$782,$A103,СВЦЭМ!$B$39:$B$782,K$83)+'СЕТ СН'!$H$14+СВЦЭМ!$D$10+'СЕТ СН'!$H$5-'СЕТ СН'!$H$24</f>
        <v>3072.3126637599999</v>
      </c>
      <c r="L103" s="36">
        <f>SUMIFS(СВЦЭМ!$D$39:$D$782,СВЦЭМ!$A$39:$A$782,$A103,СВЦЭМ!$B$39:$B$782,L$83)+'СЕТ СН'!$H$14+СВЦЭМ!$D$10+'СЕТ СН'!$H$5-'СЕТ СН'!$H$24</f>
        <v>3074.1003346799998</v>
      </c>
      <c r="M103" s="36">
        <f>SUMIFS(СВЦЭМ!$D$39:$D$782,СВЦЭМ!$A$39:$A$782,$A103,СВЦЭМ!$B$39:$B$782,M$83)+'СЕТ СН'!$H$14+СВЦЭМ!$D$10+'СЕТ СН'!$H$5-'СЕТ СН'!$H$24</f>
        <v>3056.2032190600003</v>
      </c>
      <c r="N103" s="36">
        <f>SUMIFS(СВЦЭМ!$D$39:$D$782,СВЦЭМ!$A$39:$A$782,$A103,СВЦЭМ!$B$39:$B$782,N$83)+'СЕТ СН'!$H$14+СВЦЭМ!$D$10+'СЕТ СН'!$H$5-'СЕТ СН'!$H$24</f>
        <v>3055.2228059399999</v>
      </c>
      <c r="O103" s="36">
        <f>SUMIFS(СВЦЭМ!$D$39:$D$782,СВЦЭМ!$A$39:$A$782,$A103,СВЦЭМ!$B$39:$B$782,O$83)+'СЕТ СН'!$H$14+СВЦЭМ!$D$10+'СЕТ СН'!$H$5-'СЕТ СН'!$H$24</f>
        <v>3084.1211824299999</v>
      </c>
      <c r="P103" s="36">
        <f>SUMIFS(СВЦЭМ!$D$39:$D$782,СВЦЭМ!$A$39:$A$782,$A103,СВЦЭМ!$B$39:$B$782,P$83)+'СЕТ СН'!$H$14+СВЦЭМ!$D$10+'СЕТ СН'!$H$5-'СЕТ СН'!$H$24</f>
        <v>3097.3681711999998</v>
      </c>
      <c r="Q103" s="36">
        <f>SUMIFS(СВЦЭМ!$D$39:$D$782,СВЦЭМ!$A$39:$A$782,$A103,СВЦЭМ!$B$39:$B$782,Q$83)+'СЕТ СН'!$H$14+СВЦЭМ!$D$10+'СЕТ СН'!$H$5-'СЕТ СН'!$H$24</f>
        <v>3090.4440259799999</v>
      </c>
      <c r="R103" s="36">
        <f>SUMIFS(СВЦЭМ!$D$39:$D$782,СВЦЭМ!$A$39:$A$782,$A103,СВЦЭМ!$B$39:$B$782,R$83)+'СЕТ СН'!$H$14+СВЦЭМ!$D$10+'СЕТ СН'!$H$5-'СЕТ СН'!$H$24</f>
        <v>3086.8855970300001</v>
      </c>
      <c r="S103" s="36">
        <f>SUMIFS(СВЦЭМ!$D$39:$D$782,СВЦЭМ!$A$39:$A$782,$A103,СВЦЭМ!$B$39:$B$782,S$83)+'СЕТ СН'!$H$14+СВЦЭМ!$D$10+'СЕТ СН'!$H$5-'СЕТ СН'!$H$24</f>
        <v>3073.2370554200002</v>
      </c>
      <c r="T103" s="36">
        <f>SUMIFS(СВЦЭМ!$D$39:$D$782,СВЦЭМ!$A$39:$A$782,$A103,СВЦЭМ!$B$39:$B$782,T$83)+'СЕТ СН'!$H$14+СВЦЭМ!$D$10+'СЕТ СН'!$H$5-'СЕТ СН'!$H$24</f>
        <v>3079.1754036900002</v>
      </c>
      <c r="U103" s="36">
        <f>SUMIFS(СВЦЭМ!$D$39:$D$782,СВЦЭМ!$A$39:$A$782,$A103,СВЦЭМ!$B$39:$B$782,U$83)+'СЕТ СН'!$H$14+СВЦЭМ!$D$10+'СЕТ СН'!$H$5-'СЕТ СН'!$H$24</f>
        <v>3072.7738308200001</v>
      </c>
      <c r="V103" s="36">
        <f>SUMIFS(СВЦЭМ!$D$39:$D$782,СВЦЭМ!$A$39:$A$782,$A103,СВЦЭМ!$B$39:$B$782,V$83)+'СЕТ СН'!$H$14+СВЦЭМ!$D$10+'СЕТ СН'!$H$5-'СЕТ СН'!$H$24</f>
        <v>3068.4282522600001</v>
      </c>
      <c r="W103" s="36">
        <f>SUMIFS(СВЦЭМ!$D$39:$D$782,СВЦЭМ!$A$39:$A$782,$A103,СВЦЭМ!$B$39:$B$782,W$83)+'СЕТ СН'!$H$14+СВЦЭМ!$D$10+'СЕТ СН'!$H$5-'СЕТ СН'!$H$24</f>
        <v>3081.9138062500001</v>
      </c>
      <c r="X103" s="36">
        <f>SUMIFS(СВЦЭМ!$D$39:$D$782,СВЦЭМ!$A$39:$A$782,$A103,СВЦЭМ!$B$39:$B$782,X$83)+'СЕТ СН'!$H$14+СВЦЭМ!$D$10+'СЕТ СН'!$H$5-'СЕТ СН'!$H$24</f>
        <v>3117.8332745100001</v>
      </c>
      <c r="Y103" s="36">
        <f>SUMIFS(СВЦЭМ!$D$39:$D$782,СВЦЭМ!$A$39:$A$782,$A103,СВЦЭМ!$B$39:$B$782,Y$83)+'СЕТ СН'!$H$14+СВЦЭМ!$D$10+'СЕТ СН'!$H$5-'СЕТ СН'!$H$24</f>
        <v>3138.6444377400003</v>
      </c>
    </row>
    <row r="104" spans="1:25" ht="15.75" x14ac:dyDescent="0.2">
      <c r="A104" s="35">
        <f t="shared" si="2"/>
        <v>44521</v>
      </c>
      <c r="B104" s="36">
        <f>SUMIFS(СВЦЭМ!$D$39:$D$782,СВЦЭМ!$A$39:$A$782,$A104,СВЦЭМ!$B$39:$B$782,B$83)+'СЕТ СН'!$H$14+СВЦЭМ!$D$10+'СЕТ СН'!$H$5-'СЕТ СН'!$H$24</f>
        <v>3138.7160489799999</v>
      </c>
      <c r="C104" s="36">
        <f>SUMIFS(СВЦЭМ!$D$39:$D$782,СВЦЭМ!$A$39:$A$782,$A104,СВЦЭМ!$B$39:$B$782,C$83)+'СЕТ СН'!$H$14+СВЦЭМ!$D$10+'СЕТ СН'!$H$5-'СЕТ СН'!$H$24</f>
        <v>3156.8703522599999</v>
      </c>
      <c r="D104" s="36">
        <f>SUMIFS(СВЦЭМ!$D$39:$D$782,СВЦЭМ!$A$39:$A$782,$A104,СВЦЭМ!$B$39:$B$782,D$83)+'СЕТ СН'!$H$14+СВЦЭМ!$D$10+'СЕТ СН'!$H$5-'СЕТ СН'!$H$24</f>
        <v>3178.1002890300001</v>
      </c>
      <c r="E104" s="36">
        <f>SUMIFS(СВЦЭМ!$D$39:$D$782,СВЦЭМ!$A$39:$A$782,$A104,СВЦЭМ!$B$39:$B$782,E$83)+'СЕТ СН'!$H$14+СВЦЭМ!$D$10+'СЕТ СН'!$H$5-'СЕТ СН'!$H$24</f>
        <v>3189.4099661800001</v>
      </c>
      <c r="F104" s="36">
        <f>SUMIFS(СВЦЭМ!$D$39:$D$782,СВЦЭМ!$A$39:$A$782,$A104,СВЦЭМ!$B$39:$B$782,F$83)+'СЕТ СН'!$H$14+СВЦЭМ!$D$10+'СЕТ СН'!$H$5-'СЕТ СН'!$H$24</f>
        <v>3180.9994122500002</v>
      </c>
      <c r="G104" s="36">
        <f>SUMIFS(СВЦЭМ!$D$39:$D$782,СВЦЭМ!$A$39:$A$782,$A104,СВЦЭМ!$B$39:$B$782,G$83)+'СЕТ СН'!$H$14+СВЦЭМ!$D$10+'СЕТ СН'!$H$5-'СЕТ СН'!$H$24</f>
        <v>3175.58573763</v>
      </c>
      <c r="H104" s="36">
        <f>SUMIFS(СВЦЭМ!$D$39:$D$782,СВЦЭМ!$A$39:$A$782,$A104,СВЦЭМ!$B$39:$B$782,H$83)+'СЕТ СН'!$H$14+СВЦЭМ!$D$10+'СЕТ СН'!$H$5-'СЕТ СН'!$H$24</f>
        <v>3153.0149623500001</v>
      </c>
      <c r="I104" s="36">
        <f>SUMIFS(СВЦЭМ!$D$39:$D$782,СВЦЭМ!$A$39:$A$782,$A104,СВЦЭМ!$B$39:$B$782,I$83)+'СЕТ СН'!$H$14+СВЦЭМ!$D$10+'СЕТ СН'!$H$5-'СЕТ СН'!$H$24</f>
        <v>3129.8280445999999</v>
      </c>
      <c r="J104" s="36">
        <f>SUMIFS(СВЦЭМ!$D$39:$D$782,СВЦЭМ!$A$39:$A$782,$A104,СВЦЭМ!$B$39:$B$782,J$83)+'СЕТ СН'!$H$14+СВЦЭМ!$D$10+'СЕТ СН'!$H$5-'СЕТ СН'!$H$24</f>
        <v>3100.6302636400001</v>
      </c>
      <c r="K104" s="36">
        <f>SUMIFS(СВЦЭМ!$D$39:$D$782,СВЦЭМ!$A$39:$A$782,$A104,СВЦЭМ!$B$39:$B$782,K$83)+'СЕТ СН'!$H$14+СВЦЭМ!$D$10+'СЕТ СН'!$H$5-'СЕТ СН'!$H$24</f>
        <v>3042.8920923800001</v>
      </c>
      <c r="L104" s="36">
        <f>SUMIFS(СВЦЭМ!$D$39:$D$782,СВЦЭМ!$A$39:$A$782,$A104,СВЦЭМ!$B$39:$B$782,L$83)+'СЕТ СН'!$H$14+СВЦЭМ!$D$10+'СЕТ СН'!$H$5-'СЕТ СН'!$H$24</f>
        <v>3048.40563944</v>
      </c>
      <c r="M104" s="36">
        <f>SUMIFS(СВЦЭМ!$D$39:$D$782,СВЦЭМ!$A$39:$A$782,$A104,СВЦЭМ!$B$39:$B$782,M$83)+'СЕТ СН'!$H$14+СВЦЭМ!$D$10+'СЕТ СН'!$H$5-'СЕТ СН'!$H$24</f>
        <v>3053.3927168800001</v>
      </c>
      <c r="N104" s="36">
        <f>SUMIFS(СВЦЭМ!$D$39:$D$782,СВЦЭМ!$A$39:$A$782,$A104,СВЦЭМ!$B$39:$B$782,N$83)+'СЕТ СН'!$H$14+СВЦЭМ!$D$10+'СЕТ СН'!$H$5-'СЕТ СН'!$H$24</f>
        <v>3052.6763544099999</v>
      </c>
      <c r="O104" s="36">
        <f>SUMIFS(СВЦЭМ!$D$39:$D$782,СВЦЭМ!$A$39:$A$782,$A104,СВЦЭМ!$B$39:$B$782,O$83)+'СЕТ СН'!$H$14+СВЦЭМ!$D$10+'СЕТ СН'!$H$5-'СЕТ СН'!$H$24</f>
        <v>3064.2832415399998</v>
      </c>
      <c r="P104" s="36">
        <f>SUMIFS(СВЦЭМ!$D$39:$D$782,СВЦЭМ!$A$39:$A$782,$A104,СВЦЭМ!$B$39:$B$782,P$83)+'СЕТ СН'!$H$14+СВЦЭМ!$D$10+'СЕТ СН'!$H$5-'СЕТ СН'!$H$24</f>
        <v>3083.8994870800002</v>
      </c>
      <c r="Q104" s="36">
        <f>SUMIFS(СВЦЭМ!$D$39:$D$782,СВЦЭМ!$A$39:$A$782,$A104,СВЦЭМ!$B$39:$B$782,Q$83)+'СЕТ СН'!$H$14+СВЦЭМ!$D$10+'СЕТ СН'!$H$5-'СЕТ СН'!$H$24</f>
        <v>3083.1824108199999</v>
      </c>
      <c r="R104" s="36">
        <f>SUMIFS(СВЦЭМ!$D$39:$D$782,СВЦЭМ!$A$39:$A$782,$A104,СВЦЭМ!$B$39:$B$782,R$83)+'СЕТ СН'!$H$14+СВЦЭМ!$D$10+'СЕТ СН'!$H$5-'СЕТ СН'!$H$24</f>
        <v>3077.2460776200001</v>
      </c>
      <c r="S104" s="36">
        <f>SUMIFS(СВЦЭМ!$D$39:$D$782,СВЦЭМ!$A$39:$A$782,$A104,СВЦЭМ!$B$39:$B$782,S$83)+'СЕТ СН'!$H$14+СВЦЭМ!$D$10+'СЕТ СН'!$H$5-'СЕТ СН'!$H$24</f>
        <v>3056.7318805599998</v>
      </c>
      <c r="T104" s="36">
        <f>SUMIFS(СВЦЭМ!$D$39:$D$782,СВЦЭМ!$A$39:$A$782,$A104,СВЦЭМ!$B$39:$B$782,T$83)+'СЕТ СН'!$H$14+СВЦЭМ!$D$10+'СЕТ СН'!$H$5-'СЕТ СН'!$H$24</f>
        <v>3045.1418412100002</v>
      </c>
      <c r="U104" s="36">
        <f>SUMIFS(СВЦЭМ!$D$39:$D$782,СВЦЭМ!$A$39:$A$782,$A104,СВЦЭМ!$B$39:$B$782,U$83)+'СЕТ СН'!$H$14+СВЦЭМ!$D$10+'СЕТ СН'!$H$5-'СЕТ СН'!$H$24</f>
        <v>3059.3530698300001</v>
      </c>
      <c r="V104" s="36">
        <f>SUMIFS(СВЦЭМ!$D$39:$D$782,СВЦЭМ!$A$39:$A$782,$A104,СВЦЭМ!$B$39:$B$782,V$83)+'СЕТ СН'!$H$14+СВЦЭМ!$D$10+'СЕТ СН'!$H$5-'СЕТ СН'!$H$24</f>
        <v>3067.8879014600002</v>
      </c>
      <c r="W104" s="36">
        <f>SUMIFS(СВЦЭМ!$D$39:$D$782,СВЦЭМ!$A$39:$A$782,$A104,СВЦЭМ!$B$39:$B$782,W$83)+'СЕТ СН'!$H$14+СВЦЭМ!$D$10+'СЕТ СН'!$H$5-'СЕТ СН'!$H$24</f>
        <v>3087.2055552100001</v>
      </c>
      <c r="X104" s="36">
        <f>SUMIFS(СВЦЭМ!$D$39:$D$782,СВЦЭМ!$A$39:$A$782,$A104,СВЦЭМ!$B$39:$B$782,X$83)+'СЕТ СН'!$H$14+СВЦЭМ!$D$10+'СЕТ СН'!$H$5-'СЕТ СН'!$H$24</f>
        <v>3107.4717073399997</v>
      </c>
      <c r="Y104" s="36">
        <f>SUMIFS(СВЦЭМ!$D$39:$D$782,СВЦЭМ!$A$39:$A$782,$A104,СВЦЭМ!$B$39:$B$782,Y$83)+'СЕТ СН'!$H$14+СВЦЭМ!$D$10+'СЕТ СН'!$H$5-'СЕТ СН'!$H$24</f>
        <v>3129.0756975200002</v>
      </c>
    </row>
    <row r="105" spans="1:25" ht="15.75" x14ac:dyDescent="0.2">
      <c r="A105" s="35">
        <f t="shared" si="2"/>
        <v>44522</v>
      </c>
      <c r="B105" s="36">
        <f>SUMIFS(СВЦЭМ!$D$39:$D$782,СВЦЭМ!$A$39:$A$782,$A105,СВЦЭМ!$B$39:$B$782,B$83)+'СЕТ СН'!$H$14+СВЦЭМ!$D$10+'СЕТ СН'!$H$5-'СЕТ СН'!$H$24</f>
        <v>3140.9362392200001</v>
      </c>
      <c r="C105" s="36">
        <f>SUMIFS(СВЦЭМ!$D$39:$D$782,СВЦЭМ!$A$39:$A$782,$A105,СВЦЭМ!$B$39:$B$782,C$83)+'СЕТ СН'!$H$14+СВЦЭМ!$D$10+'СЕТ СН'!$H$5-'СЕТ СН'!$H$24</f>
        <v>3144.5454240999998</v>
      </c>
      <c r="D105" s="36">
        <f>SUMIFS(СВЦЭМ!$D$39:$D$782,СВЦЭМ!$A$39:$A$782,$A105,СВЦЭМ!$B$39:$B$782,D$83)+'СЕТ СН'!$H$14+СВЦЭМ!$D$10+'СЕТ СН'!$H$5-'СЕТ СН'!$H$24</f>
        <v>3161.3716936299998</v>
      </c>
      <c r="E105" s="36">
        <f>SUMIFS(СВЦЭМ!$D$39:$D$782,СВЦЭМ!$A$39:$A$782,$A105,СВЦЭМ!$B$39:$B$782,E$83)+'СЕТ СН'!$H$14+СВЦЭМ!$D$10+'СЕТ СН'!$H$5-'СЕТ СН'!$H$24</f>
        <v>3165.4704219499999</v>
      </c>
      <c r="F105" s="36">
        <f>SUMIFS(СВЦЭМ!$D$39:$D$782,СВЦЭМ!$A$39:$A$782,$A105,СВЦЭМ!$B$39:$B$782,F$83)+'СЕТ СН'!$H$14+СВЦЭМ!$D$10+'СЕТ СН'!$H$5-'СЕТ СН'!$H$24</f>
        <v>3158.6422906100001</v>
      </c>
      <c r="G105" s="36">
        <f>SUMIFS(СВЦЭМ!$D$39:$D$782,СВЦЭМ!$A$39:$A$782,$A105,СВЦЭМ!$B$39:$B$782,G$83)+'СЕТ СН'!$H$14+СВЦЭМ!$D$10+'СЕТ СН'!$H$5-'СЕТ СН'!$H$24</f>
        <v>3142.1412455500003</v>
      </c>
      <c r="H105" s="36">
        <f>SUMIFS(СВЦЭМ!$D$39:$D$782,СВЦЭМ!$A$39:$A$782,$A105,СВЦЭМ!$B$39:$B$782,H$83)+'СЕТ СН'!$H$14+СВЦЭМ!$D$10+'СЕТ СН'!$H$5-'СЕТ СН'!$H$24</f>
        <v>3109.8827599799997</v>
      </c>
      <c r="I105" s="36">
        <f>SUMIFS(СВЦЭМ!$D$39:$D$782,СВЦЭМ!$A$39:$A$782,$A105,СВЦЭМ!$B$39:$B$782,I$83)+'СЕТ СН'!$H$14+СВЦЭМ!$D$10+'СЕТ СН'!$H$5-'СЕТ СН'!$H$24</f>
        <v>3074.3766125800003</v>
      </c>
      <c r="J105" s="36">
        <f>SUMIFS(СВЦЭМ!$D$39:$D$782,СВЦЭМ!$A$39:$A$782,$A105,СВЦЭМ!$B$39:$B$782,J$83)+'СЕТ СН'!$H$14+СВЦЭМ!$D$10+'СЕТ СН'!$H$5-'СЕТ СН'!$H$24</f>
        <v>3092.7053231300001</v>
      </c>
      <c r="K105" s="36">
        <f>SUMIFS(СВЦЭМ!$D$39:$D$782,СВЦЭМ!$A$39:$A$782,$A105,СВЦЭМ!$B$39:$B$782,K$83)+'СЕТ СН'!$H$14+СВЦЭМ!$D$10+'СЕТ СН'!$H$5-'СЕТ СН'!$H$24</f>
        <v>3069.0498960200002</v>
      </c>
      <c r="L105" s="36">
        <f>SUMIFS(СВЦЭМ!$D$39:$D$782,СВЦЭМ!$A$39:$A$782,$A105,СВЦЭМ!$B$39:$B$782,L$83)+'СЕТ СН'!$H$14+СВЦЭМ!$D$10+'СЕТ СН'!$H$5-'СЕТ СН'!$H$24</f>
        <v>3053.73477607</v>
      </c>
      <c r="M105" s="36">
        <f>SUMIFS(СВЦЭМ!$D$39:$D$782,СВЦЭМ!$A$39:$A$782,$A105,СВЦЭМ!$B$39:$B$782,M$83)+'СЕТ СН'!$H$14+СВЦЭМ!$D$10+'СЕТ СН'!$H$5-'СЕТ СН'!$H$24</f>
        <v>3056.0790686099999</v>
      </c>
      <c r="N105" s="36">
        <f>SUMIFS(СВЦЭМ!$D$39:$D$782,СВЦЭМ!$A$39:$A$782,$A105,СВЦЭМ!$B$39:$B$782,N$83)+'СЕТ СН'!$H$14+СВЦЭМ!$D$10+'СЕТ СН'!$H$5-'СЕТ СН'!$H$24</f>
        <v>3064.9914835600002</v>
      </c>
      <c r="O105" s="36">
        <f>SUMIFS(СВЦЭМ!$D$39:$D$782,СВЦЭМ!$A$39:$A$782,$A105,СВЦЭМ!$B$39:$B$782,O$83)+'СЕТ СН'!$H$14+СВЦЭМ!$D$10+'СЕТ СН'!$H$5-'СЕТ СН'!$H$24</f>
        <v>3096.7586144699999</v>
      </c>
      <c r="P105" s="36">
        <f>SUMIFS(СВЦЭМ!$D$39:$D$782,СВЦЭМ!$A$39:$A$782,$A105,СВЦЭМ!$B$39:$B$782,P$83)+'СЕТ СН'!$H$14+СВЦЭМ!$D$10+'СЕТ СН'!$H$5-'СЕТ СН'!$H$24</f>
        <v>3119.64558614</v>
      </c>
      <c r="Q105" s="36">
        <f>SUMIFS(СВЦЭМ!$D$39:$D$782,СВЦЭМ!$A$39:$A$782,$A105,СВЦЭМ!$B$39:$B$782,Q$83)+'СЕТ СН'!$H$14+СВЦЭМ!$D$10+'СЕТ СН'!$H$5-'СЕТ СН'!$H$24</f>
        <v>3111.6426682199999</v>
      </c>
      <c r="R105" s="36">
        <f>SUMIFS(СВЦЭМ!$D$39:$D$782,СВЦЭМ!$A$39:$A$782,$A105,СВЦЭМ!$B$39:$B$782,R$83)+'СЕТ СН'!$H$14+СВЦЭМ!$D$10+'СЕТ СН'!$H$5-'СЕТ СН'!$H$24</f>
        <v>3112.7384253300002</v>
      </c>
      <c r="S105" s="36">
        <f>SUMIFS(СВЦЭМ!$D$39:$D$782,СВЦЭМ!$A$39:$A$782,$A105,СВЦЭМ!$B$39:$B$782,S$83)+'СЕТ СН'!$H$14+СВЦЭМ!$D$10+'СЕТ СН'!$H$5-'СЕТ СН'!$H$24</f>
        <v>3050.4836602400001</v>
      </c>
      <c r="T105" s="36">
        <f>SUMIFS(СВЦЭМ!$D$39:$D$782,СВЦЭМ!$A$39:$A$782,$A105,СВЦЭМ!$B$39:$B$782,T$83)+'СЕТ СН'!$H$14+СВЦЭМ!$D$10+'СЕТ СН'!$H$5-'СЕТ СН'!$H$24</f>
        <v>3068.6903062700003</v>
      </c>
      <c r="U105" s="36">
        <f>SUMIFS(СВЦЭМ!$D$39:$D$782,СВЦЭМ!$A$39:$A$782,$A105,СВЦЭМ!$B$39:$B$782,U$83)+'СЕТ СН'!$H$14+СВЦЭМ!$D$10+'СЕТ СН'!$H$5-'СЕТ СН'!$H$24</f>
        <v>3064.7171665800001</v>
      </c>
      <c r="V105" s="36">
        <f>SUMIFS(СВЦЭМ!$D$39:$D$782,СВЦЭМ!$A$39:$A$782,$A105,СВЦЭМ!$B$39:$B$782,V$83)+'СЕТ СН'!$H$14+СВЦЭМ!$D$10+'СЕТ СН'!$H$5-'СЕТ СН'!$H$24</f>
        <v>3070.83281992</v>
      </c>
      <c r="W105" s="36">
        <f>SUMIFS(СВЦЭМ!$D$39:$D$782,СВЦЭМ!$A$39:$A$782,$A105,СВЦЭМ!$B$39:$B$782,W$83)+'СЕТ СН'!$H$14+СВЦЭМ!$D$10+'СЕТ СН'!$H$5-'СЕТ СН'!$H$24</f>
        <v>3090.17173417</v>
      </c>
      <c r="X105" s="36">
        <f>SUMIFS(СВЦЭМ!$D$39:$D$782,СВЦЭМ!$A$39:$A$782,$A105,СВЦЭМ!$B$39:$B$782,X$83)+'СЕТ СН'!$H$14+СВЦЭМ!$D$10+'СЕТ СН'!$H$5-'СЕТ СН'!$H$24</f>
        <v>3130.4943671600004</v>
      </c>
      <c r="Y105" s="36">
        <f>SUMIFS(СВЦЭМ!$D$39:$D$782,СВЦЭМ!$A$39:$A$782,$A105,СВЦЭМ!$B$39:$B$782,Y$83)+'СЕТ СН'!$H$14+СВЦЭМ!$D$10+'СЕТ СН'!$H$5-'СЕТ СН'!$H$24</f>
        <v>3153.8889660100003</v>
      </c>
    </row>
    <row r="106" spans="1:25" ht="15.75" x14ac:dyDescent="0.2">
      <c r="A106" s="35">
        <f t="shared" si="2"/>
        <v>44523</v>
      </c>
      <c r="B106" s="36">
        <f>SUMIFS(СВЦЭМ!$D$39:$D$782,СВЦЭМ!$A$39:$A$782,$A106,СВЦЭМ!$B$39:$B$782,B$83)+'СЕТ СН'!$H$14+СВЦЭМ!$D$10+'СЕТ СН'!$H$5-'СЕТ СН'!$H$24</f>
        <v>3135.62153575</v>
      </c>
      <c r="C106" s="36">
        <f>SUMIFS(СВЦЭМ!$D$39:$D$782,СВЦЭМ!$A$39:$A$782,$A106,СВЦЭМ!$B$39:$B$782,C$83)+'СЕТ СН'!$H$14+СВЦЭМ!$D$10+'СЕТ СН'!$H$5-'СЕТ СН'!$H$24</f>
        <v>3174.6690357799998</v>
      </c>
      <c r="D106" s="36">
        <f>SUMIFS(СВЦЭМ!$D$39:$D$782,СВЦЭМ!$A$39:$A$782,$A106,СВЦЭМ!$B$39:$B$782,D$83)+'СЕТ СН'!$H$14+СВЦЭМ!$D$10+'СЕТ СН'!$H$5-'СЕТ СН'!$H$24</f>
        <v>3158.7711714500001</v>
      </c>
      <c r="E106" s="36">
        <f>SUMIFS(СВЦЭМ!$D$39:$D$782,СВЦЭМ!$A$39:$A$782,$A106,СВЦЭМ!$B$39:$B$782,E$83)+'СЕТ СН'!$H$14+СВЦЭМ!$D$10+'СЕТ СН'!$H$5-'СЕТ СН'!$H$24</f>
        <v>3162.5167004699997</v>
      </c>
      <c r="F106" s="36">
        <f>SUMIFS(СВЦЭМ!$D$39:$D$782,СВЦЭМ!$A$39:$A$782,$A106,СВЦЭМ!$B$39:$B$782,F$83)+'СЕТ СН'!$H$14+СВЦЭМ!$D$10+'СЕТ СН'!$H$5-'СЕТ СН'!$H$24</f>
        <v>3156.1174007500003</v>
      </c>
      <c r="G106" s="36">
        <f>SUMIFS(СВЦЭМ!$D$39:$D$782,СВЦЭМ!$A$39:$A$782,$A106,СВЦЭМ!$B$39:$B$782,G$83)+'СЕТ СН'!$H$14+СВЦЭМ!$D$10+'СЕТ СН'!$H$5-'СЕТ СН'!$H$24</f>
        <v>3144.9479500699999</v>
      </c>
      <c r="H106" s="36">
        <f>SUMIFS(СВЦЭМ!$D$39:$D$782,СВЦЭМ!$A$39:$A$782,$A106,СВЦЭМ!$B$39:$B$782,H$83)+'СЕТ СН'!$H$14+СВЦЭМ!$D$10+'СЕТ СН'!$H$5-'СЕТ СН'!$H$24</f>
        <v>3133.3538697499998</v>
      </c>
      <c r="I106" s="36">
        <f>SUMIFS(СВЦЭМ!$D$39:$D$782,СВЦЭМ!$A$39:$A$782,$A106,СВЦЭМ!$B$39:$B$782,I$83)+'СЕТ СН'!$H$14+СВЦЭМ!$D$10+'СЕТ СН'!$H$5-'СЕТ СН'!$H$24</f>
        <v>3115.4164434700001</v>
      </c>
      <c r="J106" s="36">
        <f>SUMIFS(СВЦЭМ!$D$39:$D$782,СВЦЭМ!$A$39:$A$782,$A106,СВЦЭМ!$B$39:$B$782,J$83)+'СЕТ СН'!$H$14+СВЦЭМ!$D$10+'СЕТ СН'!$H$5-'СЕТ СН'!$H$24</f>
        <v>3076.5064888100001</v>
      </c>
      <c r="K106" s="36">
        <f>SUMIFS(СВЦЭМ!$D$39:$D$782,СВЦЭМ!$A$39:$A$782,$A106,СВЦЭМ!$B$39:$B$782,K$83)+'СЕТ СН'!$H$14+СВЦЭМ!$D$10+'СЕТ СН'!$H$5-'СЕТ СН'!$H$24</f>
        <v>3067.2503588899999</v>
      </c>
      <c r="L106" s="36">
        <f>SUMIFS(СВЦЭМ!$D$39:$D$782,СВЦЭМ!$A$39:$A$782,$A106,СВЦЭМ!$B$39:$B$782,L$83)+'СЕТ СН'!$H$14+СВЦЭМ!$D$10+'СЕТ СН'!$H$5-'СЕТ СН'!$H$24</f>
        <v>3083.3036170999999</v>
      </c>
      <c r="M106" s="36">
        <f>SUMIFS(СВЦЭМ!$D$39:$D$782,СВЦЭМ!$A$39:$A$782,$A106,СВЦЭМ!$B$39:$B$782,M$83)+'СЕТ СН'!$H$14+СВЦЭМ!$D$10+'СЕТ СН'!$H$5-'СЕТ СН'!$H$24</f>
        <v>3125.8223932800001</v>
      </c>
      <c r="N106" s="36">
        <f>SUMIFS(СВЦЭМ!$D$39:$D$782,СВЦЭМ!$A$39:$A$782,$A106,СВЦЭМ!$B$39:$B$782,N$83)+'СЕТ СН'!$H$14+СВЦЭМ!$D$10+'СЕТ СН'!$H$5-'СЕТ СН'!$H$24</f>
        <v>3123.7090143200003</v>
      </c>
      <c r="O106" s="36">
        <f>SUMIFS(СВЦЭМ!$D$39:$D$782,СВЦЭМ!$A$39:$A$782,$A106,СВЦЭМ!$B$39:$B$782,O$83)+'СЕТ СН'!$H$14+СВЦЭМ!$D$10+'СЕТ СН'!$H$5-'СЕТ СН'!$H$24</f>
        <v>3135.2205317899998</v>
      </c>
      <c r="P106" s="36">
        <f>SUMIFS(СВЦЭМ!$D$39:$D$782,СВЦЭМ!$A$39:$A$782,$A106,СВЦЭМ!$B$39:$B$782,P$83)+'СЕТ СН'!$H$14+СВЦЭМ!$D$10+'СЕТ СН'!$H$5-'СЕТ СН'!$H$24</f>
        <v>3138.2607875499998</v>
      </c>
      <c r="Q106" s="36">
        <f>SUMIFS(СВЦЭМ!$D$39:$D$782,СВЦЭМ!$A$39:$A$782,$A106,СВЦЭМ!$B$39:$B$782,Q$83)+'СЕТ СН'!$H$14+СВЦЭМ!$D$10+'СЕТ СН'!$H$5-'СЕТ СН'!$H$24</f>
        <v>3135.4169716200004</v>
      </c>
      <c r="R106" s="36">
        <f>SUMIFS(СВЦЭМ!$D$39:$D$782,СВЦЭМ!$A$39:$A$782,$A106,СВЦЭМ!$B$39:$B$782,R$83)+'СЕТ СН'!$H$14+СВЦЭМ!$D$10+'СЕТ СН'!$H$5-'СЕТ СН'!$H$24</f>
        <v>3116.6295382799999</v>
      </c>
      <c r="S106" s="36">
        <f>SUMIFS(СВЦЭМ!$D$39:$D$782,СВЦЭМ!$A$39:$A$782,$A106,СВЦЭМ!$B$39:$B$782,S$83)+'СЕТ СН'!$H$14+СВЦЭМ!$D$10+'СЕТ СН'!$H$5-'СЕТ СН'!$H$24</f>
        <v>3080.1993140599998</v>
      </c>
      <c r="T106" s="36">
        <f>SUMIFS(СВЦЭМ!$D$39:$D$782,СВЦЭМ!$A$39:$A$782,$A106,СВЦЭМ!$B$39:$B$782,T$83)+'СЕТ СН'!$H$14+СВЦЭМ!$D$10+'СЕТ СН'!$H$5-'СЕТ СН'!$H$24</f>
        <v>3059.0723929599999</v>
      </c>
      <c r="U106" s="36">
        <f>SUMIFS(СВЦЭМ!$D$39:$D$782,СВЦЭМ!$A$39:$A$782,$A106,СВЦЭМ!$B$39:$B$782,U$83)+'СЕТ СН'!$H$14+СВЦЭМ!$D$10+'СЕТ СН'!$H$5-'СЕТ СН'!$H$24</f>
        <v>3057.8827865600001</v>
      </c>
      <c r="V106" s="36">
        <f>SUMIFS(СВЦЭМ!$D$39:$D$782,СВЦЭМ!$A$39:$A$782,$A106,СВЦЭМ!$B$39:$B$782,V$83)+'СЕТ СН'!$H$14+СВЦЭМ!$D$10+'СЕТ СН'!$H$5-'СЕТ СН'!$H$24</f>
        <v>3075.4092828399998</v>
      </c>
      <c r="W106" s="36">
        <f>SUMIFS(СВЦЭМ!$D$39:$D$782,СВЦЭМ!$A$39:$A$782,$A106,СВЦЭМ!$B$39:$B$782,W$83)+'СЕТ СН'!$H$14+СВЦЭМ!$D$10+'СЕТ СН'!$H$5-'СЕТ СН'!$H$24</f>
        <v>3099.27408036</v>
      </c>
      <c r="X106" s="36">
        <f>SUMIFS(СВЦЭМ!$D$39:$D$782,СВЦЭМ!$A$39:$A$782,$A106,СВЦЭМ!$B$39:$B$782,X$83)+'СЕТ СН'!$H$14+СВЦЭМ!$D$10+'СЕТ СН'!$H$5-'СЕТ СН'!$H$24</f>
        <v>3134.2045279700001</v>
      </c>
      <c r="Y106" s="36">
        <f>SUMIFS(СВЦЭМ!$D$39:$D$782,СВЦЭМ!$A$39:$A$782,$A106,СВЦЭМ!$B$39:$B$782,Y$83)+'СЕТ СН'!$H$14+СВЦЭМ!$D$10+'СЕТ СН'!$H$5-'СЕТ СН'!$H$24</f>
        <v>3147.7912230500001</v>
      </c>
    </row>
    <row r="107" spans="1:25" ht="15.75" x14ac:dyDescent="0.2">
      <c r="A107" s="35">
        <f t="shared" si="2"/>
        <v>44524</v>
      </c>
      <c r="B107" s="36">
        <f>SUMIFS(СВЦЭМ!$D$39:$D$782,СВЦЭМ!$A$39:$A$782,$A107,СВЦЭМ!$B$39:$B$782,B$83)+'СЕТ СН'!$H$14+СВЦЭМ!$D$10+'СЕТ СН'!$H$5-'СЕТ СН'!$H$24</f>
        <v>3143.3579972300004</v>
      </c>
      <c r="C107" s="36">
        <f>SUMIFS(СВЦЭМ!$D$39:$D$782,СВЦЭМ!$A$39:$A$782,$A107,СВЦЭМ!$B$39:$B$782,C$83)+'СЕТ СН'!$H$14+СВЦЭМ!$D$10+'СЕТ СН'!$H$5-'СЕТ СН'!$H$24</f>
        <v>3214.9275176000001</v>
      </c>
      <c r="D107" s="36">
        <f>SUMIFS(СВЦЭМ!$D$39:$D$782,СВЦЭМ!$A$39:$A$782,$A107,СВЦЭМ!$B$39:$B$782,D$83)+'СЕТ СН'!$H$14+СВЦЭМ!$D$10+'СЕТ СН'!$H$5-'СЕТ СН'!$H$24</f>
        <v>3248.9921422899997</v>
      </c>
      <c r="E107" s="36">
        <f>SUMIFS(СВЦЭМ!$D$39:$D$782,СВЦЭМ!$A$39:$A$782,$A107,СВЦЭМ!$B$39:$B$782,E$83)+'СЕТ СН'!$H$14+СВЦЭМ!$D$10+'СЕТ СН'!$H$5-'СЕТ СН'!$H$24</f>
        <v>3251.8259701100001</v>
      </c>
      <c r="F107" s="36">
        <f>SUMIFS(СВЦЭМ!$D$39:$D$782,СВЦЭМ!$A$39:$A$782,$A107,СВЦЭМ!$B$39:$B$782,F$83)+'СЕТ СН'!$H$14+СВЦЭМ!$D$10+'СЕТ СН'!$H$5-'СЕТ СН'!$H$24</f>
        <v>3248.1734874000003</v>
      </c>
      <c r="G107" s="36">
        <f>SUMIFS(СВЦЭМ!$D$39:$D$782,СВЦЭМ!$A$39:$A$782,$A107,СВЦЭМ!$B$39:$B$782,G$83)+'СЕТ СН'!$H$14+СВЦЭМ!$D$10+'СЕТ СН'!$H$5-'СЕТ СН'!$H$24</f>
        <v>3221.3634572400001</v>
      </c>
      <c r="H107" s="36">
        <f>SUMIFS(СВЦЭМ!$D$39:$D$782,СВЦЭМ!$A$39:$A$782,$A107,СВЦЭМ!$B$39:$B$782,H$83)+'СЕТ СН'!$H$14+СВЦЭМ!$D$10+'СЕТ СН'!$H$5-'СЕТ СН'!$H$24</f>
        <v>3156.7049131599997</v>
      </c>
      <c r="I107" s="36">
        <f>SUMIFS(СВЦЭМ!$D$39:$D$782,СВЦЭМ!$A$39:$A$782,$A107,СВЦЭМ!$B$39:$B$782,I$83)+'СЕТ СН'!$H$14+СВЦЭМ!$D$10+'СЕТ СН'!$H$5-'СЕТ СН'!$H$24</f>
        <v>3137.5488460000001</v>
      </c>
      <c r="J107" s="36">
        <f>SUMIFS(СВЦЭМ!$D$39:$D$782,СВЦЭМ!$A$39:$A$782,$A107,СВЦЭМ!$B$39:$B$782,J$83)+'СЕТ СН'!$H$14+СВЦЭМ!$D$10+'СЕТ СН'!$H$5-'СЕТ СН'!$H$24</f>
        <v>3103.69972323</v>
      </c>
      <c r="K107" s="36">
        <f>SUMIFS(СВЦЭМ!$D$39:$D$782,СВЦЭМ!$A$39:$A$782,$A107,СВЦЭМ!$B$39:$B$782,K$83)+'СЕТ СН'!$H$14+СВЦЭМ!$D$10+'СЕТ СН'!$H$5-'СЕТ СН'!$H$24</f>
        <v>3100.30912911</v>
      </c>
      <c r="L107" s="36">
        <f>SUMIFS(СВЦЭМ!$D$39:$D$782,СВЦЭМ!$A$39:$A$782,$A107,СВЦЭМ!$B$39:$B$782,L$83)+'СЕТ СН'!$H$14+СВЦЭМ!$D$10+'СЕТ СН'!$H$5-'СЕТ СН'!$H$24</f>
        <v>3105.0424953000002</v>
      </c>
      <c r="M107" s="36">
        <f>SUMIFS(СВЦЭМ!$D$39:$D$782,СВЦЭМ!$A$39:$A$782,$A107,СВЦЭМ!$B$39:$B$782,M$83)+'СЕТ СН'!$H$14+СВЦЭМ!$D$10+'СЕТ СН'!$H$5-'СЕТ СН'!$H$24</f>
        <v>3103.6188261699999</v>
      </c>
      <c r="N107" s="36">
        <f>SUMIFS(СВЦЭМ!$D$39:$D$782,СВЦЭМ!$A$39:$A$782,$A107,СВЦЭМ!$B$39:$B$782,N$83)+'СЕТ СН'!$H$14+СВЦЭМ!$D$10+'СЕТ СН'!$H$5-'СЕТ СН'!$H$24</f>
        <v>3100.6585202900001</v>
      </c>
      <c r="O107" s="36">
        <f>SUMIFS(СВЦЭМ!$D$39:$D$782,СВЦЭМ!$A$39:$A$782,$A107,СВЦЭМ!$B$39:$B$782,O$83)+'СЕТ СН'!$H$14+СВЦЭМ!$D$10+'СЕТ СН'!$H$5-'СЕТ СН'!$H$24</f>
        <v>3110.74376046</v>
      </c>
      <c r="P107" s="36">
        <f>SUMIFS(СВЦЭМ!$D$39:$D$782,СВЦЭМ!$A$39:$A$782,$A107,СВЦЭМ!$B$39:$B$782,P$83)+'СЕТ СН'!$H$14+СВЦЭМ!$D$10+'СЕТ СН'!$H$5-'СЕТ СН'!$H$24</f>
        <v>3109.8956068500001</v>
      </c>
      <c r="Q107" s="36">
        <f>SUMIFS(СВЦЭМ!$D$39:$D$782,СВЦЭМ!$A$39:$A$782,$A107,СВЦЭМ!$B$39:$B$782,Q$83)+'СЕТ СН'!$H$14+СВЦЭМ!$D$10+'СЕТ СН'!$H$5-'СЕТ СН'!$H$24</f>
        <v>3116.27422273</v>
      </c>
      <c r="R107" s="36">
        <f>SUMIFS(СВЦЭМ!$D$39:$D$782,СВЦЭМ!$A$39:$A$782,$A107,СВЦЭМ!$B$39:$B$782,R$83)+'СЕТ СН'!$H$14+СВЦЭМ!$D$10+'СЕТ СН'!$H$5-'СЕТ СН'!$H$24</f>
        <v>3110.99041635</v>
      </c>
      <c r="S107" s="36">
        <f>SUMIFS(СВЦЭМ!$D$39:$D$782,СВЦЭМ!$A$39:$A$782,$A107,СВЦЭМ!$B$39:$B$782,S$83)+'СЕТ СН'!$H$14+СВЦЭМ!$D$10+'СЕТ СН'!$H$5-'СЕТ СН'!$H$24</f>
        <v>3113.6441591600001</v>
      </c>
      <c r="T107" s="36">
        <f>SUMIFS(СВЦЭМ!$D$39:$D$782,СВЦЭМ!$A$39:$A$782,$A107,СВЦЭМ!$B$39:$B$782,T$83)+'СЕТ СН'!$H$14+СВЦЭМ!$D$10+'СЕТ СН'!$H$5-'СЕТ СН'!$H$24</f>
        <v>3093.5412469399998</v>
      </c>
      <c r="U107" s="36">
        <f>SUMIFS(СВЦЭМ!$D$39:$D$782,СВЦЭМ!$A$39:$A$782,$A107,СВЦЭМ!$B$39:$B$782,U$83)+'СЕТ СН'!$H$14+СВЦЭМ!$D$10+'СЕТ СН'!$H$5-'СЕТ СН'!$H$24</f>
        <v>3093.81732543</v>
      </c>
      <c r="V107" s="36">
        <f>SUMIFS(СВЦЭМ!$D$39:$D$782,СВЦЭМ!$A$39:$A$782,$A107,СВЦЭМ!$B$39:$B$782,V$83)+'СЕТ СН'!$H$14+СВЦЭМ!$D$10+'СЕТ СН'!$H$5-'СЕТ СН'!$H$24</f>
        <v>3105.63269326</v>
      </c>
      <c r="W107" s="36">
        <f>SUMIFS(СВЦЭМ!$D$39:$D$782,СВЦЭМ!$A$39:$A$782,$A107,СВЦЭМ!$B$39:$B$782,W$83)+'СЕТ СН'!$H$14+СВЦЭМ!$D$10+'СЕТ СН'!$H$5-'СЕТ СН'!$H$24</f>
        <v>3123.4312410800003</v>
      </c>
      <c r="X107" s="36">
        <f>SUMIFS(СВЦЭМ!$D$39:$D$782,СВЦЭМ!$A$39:$A$782,$A107,СВЦЭМ!$B$39:$B$782,X$83)+'СЕТ СН'!$H$14+СВЦЭМ!$D$10+'СЕТ СН'!$H$5-'СЕТ СН'!$H$24</f>
        <v>3171.9944604299999</v>
      </c>
      <c r="Y107" s="36">
        <f>SUMIFS(СВЦЭМ!$D$39:$D$782,СВЦЭМ!$A$39:$A$782,$A107,СВЦЭМ!$B$39:$B$782,Y$83)+'СЕТ СН'!$H$14+СВЦЭМ!$D$10+'СЕТ СН'!$H$5-'СЕТ СН'!$H$24</f>
        <v>3260.32366783</v>
      </c>
    </row>
    <row r="108" spans="1:25" ht="15.75" x14ac:dyDescent="0.2">
      <c r="A108" s="35">
        <f t="shared" si="2"/>
        <v>44525</v>
      </c>
      <c r="B108" s="36">
        <f>SUMIFS(СВЦЭМ!$D$39:$D$782,СВЦЭМ!$A$39:$A$782,$A108,СВЦЭМ!$B$39:$B$782,B$83)+'СЕТ СН'!$H$14+СВЦЭМ!$D$10+'СЕТ СН'!$H$5-'СЕТ СН'!$H$24</f>
        <v>3249.7502923500001</v>
      </c>
      <c r="C108" s="36">
        <f>SUMIFS(СВЦЭМ!$D$39:$D$782,СВЦЭМ!$A$39:$A$782,$A108,СВЦЭМ!$B$39:$B$782,C$83)+'СЕТ СН'!$H$14+СВЦЭМ!$D$10+'СЕТ СН'!$H$5-'СЕТ СН'!$H$24</f>
        <v>3240.9312426900001</v>
      </c>
      <c r="D108" s="36">
        <f>SUMIFS(СВЦЭМ!$D$39:$D$782,СВЦЭМ!$A$39:$A$782,$A108,СВЦЭМ!$B$39:$B$782,D$83)+'СЕТ СН'!$H$14+СВЦЭМ!$D$10+'СЕТ СН'!$H$5-'СЕТ СН'!$H$24</f>
        <v>3219.9811964400001</v>
      </c>
      <c r="E108" s="36">
        <f>SUMIFS(СВЦЭМ!$D$39:$D$782,СВЦЭМ!$A$39:$A$782,$A108,СВЦЭМ!$B$39:$B$782,E$83)+'СЕТ СН'!$H$14+СВЦЭМ!$D$10+'СЕТ СН'!$H$5-'СЕТ СН'!$H$24</f>
        <v>3213.1728641700001</v>
      </c>
      <c r="F108" s="36">
        <f>SUMIFS(СВЦЭМ!$D$39:$D$782,СВЦЭМ!$A$39:$A$782,$A108,СВЦЭМ!$B$39:$B$782,F$83)+'СЕТ СН'!$H$14+СВЦЭМ!$D$10+'СЕТ СН'!$H$5-'СЕТ СН'!$H$24</f>
        <v>3214.1285429300001</v>
      </c>
      <c r="G108" s="36">
        <f>SUMIFS(СВЦЭМ!$D$39:$D$782,СВЦЭМ!$A$39:$A$782,$A108,СВЦЭМ!$B$39:$B$782,G$83)+'СЕТ СН'!$H$14+СВЦЭМ!$D$10+'СЕТ СН'!$H$5-'СЕТ СН'!$H$24</f>
        <v>3222.7438490100003</v>
      </c>
      <c r="H108" s="36">
        <f>SUMIFS(СВЦЭМ!$D$39:$D$782,СВЦЭМ!$A$39:$A$782,$A108,СВЦЭМ!$B$39:$B$782,H$83)+'СЕТ СН'!$H$14+СВЦЭМ!$D$10+'СЕТ СН'!$H$5-'СЕТ СН'!$H$24</f>
        <v>3242.2371908</v>
      </c>
      <c r="I108" s="36">
        <f>SUMIFS(СВЦЭМ!$D$39:$D$782,СВЦЭМ!$A$39:$A$782,$A108,СВЦЭМ!$B$39:$B$782,I$83)+'СЕТ СН'!$H$14+СВЦЭМ!$D$10+'СЕТ СН'!$H$5-'СЕТ СН'!$H$24</f>
        <v>3198.8695895600003</v>
      </c>
      <c r="J108" s="36">
        <f>SUMIFS(СВЦЭМ!$D$39:$D$782,СВЦЭМ!$A$39:$A$782,$A108,СВЦЭМ!$B$39:$B$782,J$83)+'СЕТ СН'!$H$14+СВЦЭМ!$D$10+'СЕТ СН'!$H$5-'СЕТ СН'!$H$24</f>
        <v>3134.8887255300001</v>
      </c>
      <c r="K108" s="36">
        <f>SUMIFS(СВЦЭМ!$D$39:$D$782,СВЦЭМ!$A$39:$A$782,$A108,СВЦЭМ!$B$39:$B$782,K$83)+'СЕТ СН'!$H$14+СВЦЭМ!$D$10+'СЕТ СН'!$H$5-'СЕТ СН'!$H$24</f>
        <v>3135.41466455</v>
      </c>
      <c r="L108" s="36">
        <f>SUMIFS(СВЦЭМ!$D$39:$D$782,СВЦЭМ!$A$39:$A$782,$A108,СВЦЭМ!$B$39:$B$782,L$83)+'СЕТ СН'!$H$14+СВЦЭМ!$D$10+'СЕТ СН'!$H$5-'СЕТ СН'!$H$24</f>
        <v>3144.7998218600001</v>
      </c>
      <c r="M108" s="36">
        <f>SUMIFS(СВЦЭМ!$D$39:$D$782,СВЦЭМ!$A$39:$A$782,$A108,СВЦЭМ!$B$39:$B$782,M$83)+'СЕТ СН'!$H$14+СВЦЭМ!$D$10+'СЕТ СН'!$H$5-'СЕТ СН'!$H$24</f>
        <v>3140.7923219499999</v>
      </c>
      <c r="N108" s="36">
        <f>SUMIFS(СВЦЭМ!$D$39:$D$782,СВЦЭМ!$A$39:$A$782,$A108,СВЦЭМ!$B$39:$B$782,N$83)+'СЕТ СН'!$H$14+СВЦЭМ!$D$10+'СЕТ СН'!$H$5-'СЕТ СН'!$H$24</f>
        <v>3176.0522256599997</v>
      </c>
      <c r="O108" s="36">
        <f>SUMIFS(СВЦЭМ!$D$39:$D$782,СВЦЭМ!$A$39:$A$782,$A108,СВЦЭМ!$B$39:$B$782,O$83)+'СЕТ СН'!$H$14+СВЦЭМ!$D$10+'СЕТ СН'!$H$5-'СЕТ СН'!$H$24</f>
        <v>3215.5302683600003</v>
      </c>
      <c r="P108" s="36">
        <f>SUMIFS(СВЦЭМ!$D$39:$D$782,СВЦЭМ!$A$39:$A$782,$A108,СВЦЭМ!$B$39:$B$782,P$83)+'СЕТ СН'!$H$14+СВЦЭМ!$D$10+'СЕТ СН'!$H$5-'СЕТ СН'!$H$24</f>
        <v>3212.4523459299999</v>
      </c>
      <c r="Q108" s="36">
        <f>SUMIFS(СВЦЭМ!$D$39:$D$782,СВЦЭМ!$A$39:$A$782,$A108,СВЦЭМ!$B$39:$B$782,Q$83)+'СЕТ СН'!$H$14+СВЦЭМ!$D$10+'СЕТ СН'!$H$5-'СЕТ СН'!$H$24</f>
        <v>3214.00030797</v>
      </c>
      <c r="R108" s="36">
        <f>SUMIFS(СВЦЭМ!$D$39:$D$782,СВЦЭМ!$A$39:$A$782,$A108,СВЦЭМ!$B$39:$B$782,R$83)+'СЕТ СН'!$H$14+СВЦЭМ!$D$10+'СЕТ СН'!$H$5-'СЕТ СН'!$H$24</f>
        <v>3211.08827299</v>
      </c>
      <c r="S108" s="36">
        <f>SUMIFS(СВЦЭМ!$D$39:$D$782,СВЦЭМ!$A$39:$A$782,$A108,СВЦЭМ!$B$39:$B$782,S$83)+'СЕТ СН'!$H$14+СВЦЭМ!$D$10+'СЕТ СН'!$H$5-'СЕТ СН'!$H$24</f>
        <v>3147.8707320399999</v>
      </c>
      <c r="T108" s="36">
        <f>SUMIFS(СВЦЭМ!$D$39:$D$782,СВЦЭМ!$A$39:$A$782,$A108,СВЦЭМ!$B$39:$B$782,T$83)+'СЕТ СН'!$H$14+СВЦЭМ!$D$10+'СЕТ СН'!$H$5-'СЕТ СН'!$H$24</f>
        <v>3143.88875899</v>
      </c>
      <c r="U108" s="36">
        <f>SUMIFS(СВЦЭМ!$D$39:$D$782,СВЦЭМ!$A$39:$A$782,$A108,СВЦЭМ!$B$39:$B$782,U$83)+'СЕТ СН'!$H$14+СВЦЭМ!$D$10+'СЕТ СН'!$H$5-'СЕТ СН'!$H$24</f>
        <v>3133.4370099100001</v>
      </c>
      <c r="V108" s="36">
        <f>SUMIFS(СВЦЭМ!$D$39:$D$782,СВЦЭМ!$A$39:$A$782,$A108,СВЦЭМ!$B$39:$B$782,V$83)+'СЕТ СН'!$H$14+СВЦЭМ!$D$10+'СЕТ СН'!$H$5-'СЕТ СН'!$H$24</f>
        <v>3131.6684212700002</v>
      </c>
      <c r="W108" s="36">
        <f>SUMIFS(СВЦЭМ!$D$39:$D$782,СВЦЭМ!$A$39:$A$782,$A108,СВЦЭМ!$B$39:$B$782,W$83)+'СЕТ СН'!$H$14+СВЦЭМ!$D$10+'СЕТ СН'!$H$5-'СЕТ СН'!$H$24</f>
        <v>3137.41885912</v>
      </c>
      <c r="X108" s="36">
        <f>SUMIFS(СВЦЭМ!$D$39:$D$782,СВЦЭМ!$A$39:$A$782,$A108,СВЦЭМ!$B$39:$B$782,X$83)+'СЕТ СН'!$H$14+СВЦЭМ!$D$10+'СЕТ СН'!$H$5-'СЕТ СН'!$H$24</f>
        <v>3185.6223730000002</v>
      </c>
      <c r="Y108" s="36">
        <f>SUMIFS(СВЦЭМ!$D$39:$D$782,СВЦЭМ!$A$39:$A$782,$A108,СВЦЭМ!$B$39:$B$782,Y$83)+'СЕТ СН'!$H$14+СВЦЭМ!$D$10+'СЕТ СН'!$H$5-'СЕТ СН'!$H$24</f>
        <v>3247.99098512</v>
      </c>
    </row>
    <row r="109" spans="1:25" ht="15.75" x14ac:dyDescent="0.2">
      <c r="A109" s="35">
        <f t="shared" si="2"/>
        <v>44526</v>
      </c>
      <c r="B109" s="36">
        <f>SUMIFS(СВЦЭМ!$D$39:$D$782,СВЦЭМ!$A$39:$A$782,$A109,СВЦЭМ!$B$39:$B$782,B$83)+'СЕТ СН'!$H$14+СВЦЭМ!$D$10+'СЕТ СН'!$H$5-'СЕТ СН'!$H$24</f>
        <v>3251.8829260500002</v>
      </c>
      <c r="C109" s="36">
        <f>SUMIFS(СВЦЭМ!$D$39:$D$782,СВЦЭМ!$A$39:$A$782,$A109,СВЦЭМ!$B$39:$B$782,C$83)+'СЕТ СН'!$H$14+СВЦЭМ!$D$10+'СЕТ СН'!$H$5-'СЕТ СН'!$H$24</f>
        <v>3249.3817655900002</v>
      </c>
      <c r="D109" s="36">
        <f>SUMIFS(СВЦЭМ!$D$39:$D$782,СВЦЭМ!$A$39:$A$782,$A109,СВЦЭМ!$B$39:$B$782,D$83)+'СЕТ СН'!$H$14+СВЦЭМ!$D$10+'СЕТ СН'!$H$5-'СЕТ СН'!$H$24</f>
        <v>3242.7832165099999</v>
      </c>
      <c r="E109" s="36">
        <f>SUMIFS(СВЦЭМ!$D$39:$D$782,СВЦЭМ!$A$39:$A$782,$A109,СВЦЭМ!$B$39:$B$782,E$83)+'СЕТ СН'!$H$14+СВЦЭМ!$D$10+'СЕТ СН'!$H$5-'СЕТ СН'!$H$24</f>
        <v>3224.3817321500001</v>
      </c>
      <c r="F109" s="36">
        <f>SUMIFS(СВЦЭМ!$D$39:$D$782,СВЦЭМ!$A$39:$A$782,$A109,СВЦЭМ!$B$39:$B$782,F$83)+'СЕТ СН'!$H$14+СВЦЭМ!$D$10+'СЕТ СН'!$H$5-'СЕТ СН'!$H$24</f>
        <v>3223.1431562899998</v>
      </c>
      <c r="G109" s="36">
        <f>SUMIFS(СВЦЭМ!$D$39:$D$782,СВЦЭМ!$A$39:$A$782,$A109,СВЦЭМ!$B$39:$B$782,G$83)+'СЕТ СН'!$H$14+СВЦЭМ!$D$10+'СЕТ СН'!$H$5-'СЕТ СН'!$H$24</f>
        <v>3223.28080288</v>
      </c>
      <c r="H109" s="36">
        <f>SUMIFS(СВЦЭМ!$D$39:$D$782,СВЦЭМ!$A$39:$A$782,$A109,СВЦЭМ!$B$39:$B$782,H$83)+'СЕТ СН'!$H$14+СВЦЭМ!$D$10+'СЕТ СН'!$H$5-'СЕТ СН'!$H$24</f>
        <v>3225.07827769</v>
      </c>
      <c r="I109" s="36">
        <f>SUMIFS(СВЦЭМ!$D$39:$D$782,СВЦЭМ!$A$39:$A$782,$A109,СВЦЭМ!$B$39:$B$782,I$83)+'СЕТ СН'!$H$14+СВЦЭМ!$D$10+'СЕТ СН'!$H$5-'СЕТ СН'!$H$24</f>
        <v>3196.9882555599997</v>
      </c>
      <c r="J109" s="36">
        <f>SUMIFS(СВЦЭМ!$D$39:$D$782,СВЦЭМ!$A$39:$A$782,$A109,СВЦЭМ!$B$39:$B$782,J$83)+'СЕТ СН'!$H$14+СВЦЭМ!$D$10+'СЕТ СН'!$H$5-'СЕТ СН'!$H$24</f>
        <v>3174.3080947999997</v>
      </c>
      <c r="K109" s="36">
        <f>SUMIFS(СВЦЭМ!$D$39:$D$782,СВЦЭМ!$A$39:$A$782,$A109,СВЦЭМ!$B$39:$B$782,K$83)+'СЕТ СН'!$H$14+СВЦЭМ!$D$10+'СЕТ СН'!$H$5-'СЕТ СН'!$H$24</f>
        <v>3161.9966990399998</v>
      </c>
      <c r="L109" s="36">
        <f>SUMIFS(СВЦЭМ!$D$39:$D$782,СВЦЭМ!$A$39:$A$782,$A109,СВЦЭМ!$B$39:$B$782,L$83)+'СЕТ СН'!$H$14+СВЦЭМ!$D$10+'СЕТ СН'!$H$5-'СЕТ СН'!$H$24</f>
        <v>3161.7378246799999</v>
      </c>
      <c r="M109" s="36">
        <f>SUMIFS(СВЦЭМ!$D$39:$D$782,СВЦЭМ!$A$39:$A$782,$A109,СВЦЭМ!$B$39:$B$782,M$83)+'СЕТ СН'!$H$14+СВЦЭМ!$D$10+'СЕТ СН'!$H$5-'СЕТ СН'!$H$24</f>
        <v>3154.68177401</v>
      </c>
      <c r="N109" s="36">
        <f>SUMIFS(СВЦЭМ!$D$39:$D$782,СВЦЭМ!$A$39:$A$782,$A109,СВЦЭМ!$B$39:$B$782,N$83)+'СЕТ СН'!$H$14+СВЦЭМ!$D$10+'СЕТ СН'!$H$5-'СЕТ СН'!$H$24</f>
        <v>3146.7105571100001</v>
      </c>
      <c r="O109" s="36">
        <f>SUMIFS(СВЦЭМ!$D$39:$D$782,СВЦЭМ!$A$39:$A$782,$A109,СВЦЭМ!$B$39:$B$782,O$83)+'СЕТ СН'!$H$14+СВЦЭМ!$D$10+'СЕТ СН'!$H$5-'СЕТ СН'!$H$24</f>
        <v>3148.7104719600002</v>
      </c>
      <c r="P109" s="36">
        <f>SUMIFS(СВЦЭМ!$D$39:$D$782,СВЦЭМ!$A$39:$A$782,$A109,СВЦЭМ!$B$39:$B$782,P$83)+'СЕТ СН'!$H$14+СВЦЭМ!$D$10+'СЕТ СН'!$H$5-'СЕТ СН'!$H$24</f>
        <v>3235.3256021100001</v>
      </c>
      <c r="Q109" s="36">
        <f>SUMIFS(СВЦЭМ!$D$39:$D$782,СВЦЭМ!$A$39:$A$782,$A109,СВЦЭМ!$B$39:$B$782,Q$83)+'СЕТ СН'!$H$14+СВЦЭМ!$D$10+'СЕТ СН'!$H$5-'СЕТ СН'!$H$24</f>
        <v>3222.2632973300001</v>
      </c>
      <c r="R109" s="36">
        <f>SUMIFS(СВЦЭМ!$D$39:$D$782,СВЦЭМ!$A$39:$A$782,$A109,СВЦЭМ!$B$39:$B$782,R$83)+'СЕТ СН'!$H$14+СВЦЭМ!$D$10+'СЕТ СН'!$H$5-'СЕТ СН'!$H$24</f>
        <v>3224.8098964199999</v>
      </c>
      <c r="S109" s="36">
        <f>SUMIFS(СВЦЭМ!$D$39:$D$782,СВЦЭМ!$A$39:$A$782,$A109,СВЦЭМ!$B$39:$B$782,S$83)+'СЕТ СН'!$H$14+СВЦЭМ!$D$10+'СЕТ СН'!$H$5-'СЕТ СН'!$H$24</f>
        <v>3146.2595449800001</v>
      </c>
      <c r="T109" s="36">
        <f>SUMIFS(СВЦЭМ!$D$39:$D$782,СВЦЭМ!$A$39:$A$782,$A109,СВЦЭМ!$B$39:$B$782,T$83)+'СЕТ СН'!$H$14+СВЦЭМ!$D$10+'СЕТ СН'!$H$5-'СЕТ СН'!$H$24</f>
        <v>3162.8573397</v>
      </c>
      <c r="U109" s="36">
        <f>SUMIFS(СВЦЭМ!$D$39:$D$782,СВЦЭМ!$A$39:$A$782,$A109,СВЦЭМ!$B$39:$B$782,U$83)+'СЕТ СН'!$H$14+СВЦЭМ!$D$10+'СЕТ СН'!$H$5-'СЕТ СН'!$H$24</f>
        <v>3160.9978042000002</v>
      </c>
      <c r="V109" s="36">
        <f>SUMIFS(СВЦЭМ!$D$39:$D$782,СВЦЭМ!$A$39:$A$782,$A109,СВЦЭМ!$B$39:$B$782,V$83)+'СЕТ СН'!$H$14+СВЦЭМ!$D$10+'СЕТ СН'!$H$5-'СЕТ СН'!$H$24</f>
        <v>3156.1438172200001</v>
      </c>
      <c r="W109" s="36">
        <f>SUMIFS(СВЦЭМ!$D$39:$D$782,СВЦЭМ!$A$39:$A$782,$A109,СВЦЭМ!$B$39:$B$782,W$83)+'СЕТ СН'!$H$14+СВЦЭМ!$D$10+'СЕТ СН'!$H$5-'СЕТ СН'!$H$24</f>
        <v>3151.88782692</v>
      </c>
      <c r="X109" s="36">
        <f>SUMIFS(СВЦЭМ!$D$39:$D$782,СВЦЭМ!$A$39:$A$782,$A109,СВЦЭМ!$B$39:$B$782,X$83)+'СЕТ СН'!$H$14+СВЦЭМ!$D$10+'СЕТ СН'!$H$5-'СЕТ СН'!$H$24</f>
        <v>3139.0196499200001</v>
      </c>
      <c r="Y109" s="36">
        <f>SUMIFS(СВЦЭМ!$D$39:$D$782,СВЦЭМ!$A$39:$A$782,$A109,СВЦЭМ!$B$39:$B$782,Y$83)+'СЕТ СН'!$H$14+СВЦЭМ!$D$10+'СЕТ СН'!$H$5-'СЕТ СН'!$H$24</f>
        <v>3206.0838299900001</v>
      </c>
    </row>
    <row r="110" spans="1:25" ht="15.75" x14ac:dyDescent="0.2">
      <c r="A110" s="35">
        <f t="shared" si="2"/>
        <v>44527</v>
      </c>
      <c r="B110" s="36">
        <f>SUMIFS(СВЦЭМ!$D$39:$D$782,СВЦЭМ!$A$39:$A$782,$A110,СВЦЭМ!$B$39:$B$782,B$83)+'СЕТ СН'!$H$14+СВЦЭМ!$D$10+'СЕТ СН'!$H$5-'СЕТ СН'!$H$24</f>
        <v>3147.0034248100001</v>
      </c>
      <c r="C110" s="36">
        <f>SUMIFS(СВЦЭМ!$D$39:$D$782,СВЦЭМ!$A$39:$A$782,$A110,СВЦЭМ!$B$39:$B$782,C$83)+'СЕТ СН'!$H$14+СВЦЭМ!$D$10+'СЕТ СН'!$H$5-'СЕТ СН'!$H$24</f>
        <v>3158.6345886200002</v>
      </c>
      <c r="D110" s="36">
        <f>SUMIFS(СВЦЭМ!$D$39:$D$782,СВЦЭМ!$A$39:$A$782,$A110,СВЦЭМ!$B$39:$B$782,D$83)+'СЕТ СН'!$H$14+СВЦЭМ!$D$10+'СЕТ СН'!$H$5-'СЕТ СН'!$H$24</f>
        <v>3186.3611355600001</v>
      </c>
      <c r="E110" s="36">
        <f>SUMIFS(СВЦЭМ!$D$39:$D$782,СВЦЭМ!$A$39:$A$782,$A110,СВЦЭМ!$B$39:$B$782,E$83)+'СЕТ СН'!$H$14+СВЦЭМ!$D$10+'СЕТ СН'!$H$5-'СЕТ СН'!$H$24</f>
        <v>3213.93187403</v>
      </c>
      <c r="F110" s="36">
        <f>SUMIFS(СВЦЭМ!$D$39:$D$782,СВЦЭМ!$A$39:$A$782,$A110,СВЦЭМ!$B$39:$B$782,F$83)+'СЕТ СН'!$H$14+СВЦЭМ!$D$10+'СЕТ СН'!$H$5-'СЕТ СН'!$H$24</f>
        <v>3213.2053011099997</v>
      </c>
      <c r="G110" s="36">
        <f>SUMIFS(СВЦЭМ!$D$39:$D$782,СВЦЭМ!$A$39:$A$782,$A110,СВЦЭМ!$B$39:$B$782,G$83)+'СЕТ СН'!$H$14+СВЦЭМ!$D$10+'СЕТ СН'!$H$5-'СЕТ СН'!$H$24</f>
        <v>3204.2703034900001</v>
      </c>
      <c r="H110" s="36">
        <f>SUMIFS(СВЦЭМ!$D$39:$D$782,СВЦЭМ!$A$39:$A$782,$A110,СВЦЭМ!$B$39:$B$782,H$83)+'СЕТ СН'!$H$14+СВЦЭМ!$D$10+'СЕТ СН'!$H$5-'СЕТ СН'!$H$24</f>
        <v>3164.2223780300001</v>
      </c>
      <c r="I110" s="36">
        <f>SUMIFS(СВЦЭМ!$D$39:$D$782,СВЦЭМ!$A$39:$A$782,$A110,СВЦЭМ!$B$39:$B$782,I$83)+'СЕТ СН'!$H$14+СВЦЭМ!$D$10+'СЕТ СН'!$H$5-'СЕТ СН'!$H$24</f>
        <v>3144.4570563100001</v>
      </c>
      <c r="J110" s="36">
        <f>SUMIFS(СВЦЭМ!$D$39:$D$782,СВЦЭМ!$A$39:$A$782,$A110,СВЦЭМ!$B$39:$B$782,J$83)+'СЕТ СН'!$H$14+СВЦЭМ!$D$10+'СЕТ СН'!$H$5-'СЕТ СН'!$H$24</f>
        <v>3128.42271514</v>
      </c>
      <c r="K110" s="36">
        <f>SUMIFS(СВЦЭМ!$D$39:$D$782,СВЦЭМ!$A$39:$A$782,$A110,СВЦЭМ!$B$39:$B$782,K$83)+'СЕТ СН'!$H$14+СВЦЭМ!$D$10+'СЕТ СН'!$H$5-'СЕТ СН'!$H$24</f>
        <v>3106.2821722799999</v>
      </c>
      <c r="L110" s="36">
        <f>SUMIFS(СВЦЭМ!$D$39:$D$782,СВЦЭМ!$A$39:$A$782,$A110,СВЦЭМ!$B$39:$B$782,L$83)+'СЕТ СН'!$H$14+СВЦЭМ!$D$10+'СЕТ СН'!$H$5-'СЕТ СН'!$H$24</f>
        <v>3114.38874979</v>
      </c>
      <c r="M110" s="36">
        <f>SUMIFS(СВЦЭМ!$D$39:$D$782,СВЦЭМ!$A$39:$A$782,$A110,СВЦЭМ!$B$39:$B$782,M$83)+'СЕТ СН'!$H$14+СВЦЭМ!$D$10+'СЕТ СН'!$H$5-'СЕТ СН'!$H$24</f>
        <v>3125.9369584200003</v>
      </c>
      <c r="N110" s="36">
        <f>SUMIFS(СВЦЭМ!$D$39:$D$782,СВЦЭМ!$A$39:$A$782,$A110,СВЦЭМ!$B$39:$B$782,N$83)+'СЕТ СН'!$H$14+СВЦЭМ!$D$10+'СЕТ СН'!$H$5-'СЕТ СН'!$H$24</f>
        <v>3163.5898828099998</v>
      </c>
      <c r="O110" s="36">
        <f>SUMIFS(СВЦЭМ!$D$39:$D$782,СВЦЭМ!$A$39:$A$782,$A110,СВЦЭМ!$B$39:$B$782,O$83)+'СЕТ СН'!$H$14+СВЦЭМ!$D$10+'СЕТ СН'!$H$5-'СЕТ СН'!$H$24</f>
        <v>3174.3520663600002</v>
      </c>
      <c r="P110" s="36">
        <f>SUMIFS(СВЦЭМ!$D$39:$D$782,СВЦЭМ!$A$39:$A$782,$A110,СВЦЭМ!$B$39:$B$782,P$83)+'СЕТ СН'!$H$14+СВЦЭМ!$D$10+'СЕТ СН'!$H$5-'СЕТ СН'!$H$24</f>
        <v>3165.5755403000003</v>
      </c>
      <c r="Q110" s="36">
        <f>SUMIFS(СВЦЭМ!$D$39:$D$782,СВЦЭМ!$A$39:$A$782,$A110,СВЦЭМ!$B$39:$B$782,Q$83)+'СЕТ СН'!$H$14+СВЦЭМ!$D$10+'СЕТ СН'!$H$5-'СЕТ СН'!$H$24</f>
        <v>3175.38097186</v>
      </c>
      <c r="R110" s="36">
        <f>SUMIFS(СВЦЭМ!$D$39:$D$782,СВЦЭМ!$A$39:$A$782,$A110,СВЦЭМ!$B$39:$B$782,R$83)+'СЕТ СН'!$H$14+СВЦЭМ!$D$10+'СЕТ СН'!$H$5-'СЕТ СН'!$H$24</f>
        <v>3183.4489413199999</v>
      </c>
      <c r="S110" s="36">
        <f>SUMIFS(СВЦЭМ!$D$39:$D$782,СВЦЭМ!$A$39:$A$782,$A110,СВЦЭМ!$B$39:$B$782,S$83)+'СЕТ СН'!$H$14+СВЦЭМ!$D$10+'СЕТ СН'!$H$5-'СЕТ СН'!$H$24</f>
        <v>3167.6436390200001</v>
      </c>
      <c r="T110" s="36">
        <f>SUMIFS(СВЦЭМ!$D$39:$D$782,СВЦЭМ!$A$39:$A$782,$A110,СВЦЭМ!$B$39:$B$782,T$83)+'СЕТ СН'!$H$14+СВЦЭМ!$D$10+'СЕТ СН'!$H$5-'СЕТ СН'!$H$24</f>
        <v>3129.9074336600002</v>
      </c>
      <c r="U110" s="36">
        <f>SUMIFS(СВЦЭМ!$D$39:$D$782,СВЦЭМ!$A$39:$A$782,$A110,СВЦЭМ!$B$39:$B$782,U$83)+'СЕТ СН'!$H$14+СВЦЭМ!$D$10+'СЕТ СН'!$H$5-'СЕТ СН'!$H$24</f>
        <v>3125.1379342800001</v>
      </c>
      <c r="V110" s="36">
        <f>SUMIFS(СВЦЭМ!$D$39:$D$782,СВЦЭМ!$A$39:$A$782,$A110,СВЦЭМ!$B$39:$B$782,V$83)+'СЕТ СН'!$H$14+СВЦЭМ!$D$10+'СЕТ СН'!$H$5-'СЕТ СН'!$H$24</f>
        <v>3154.6255948099997</v>
      </c>
      <c r="W110" s="36">
        <f>SUMIFS(СВЦЭМ!$D$39:$D$782,СВЦЭМ!$A$39:$A$782,$A110,СВЦЭМ!$B$39:$B$782,W$83)+'СЕТ СН'!$H$14+СВЦЭМ!$D$10+'СЕТ СН'!$H$5-'СЕТ СН'!$H$24</f>
        <v>3161.6669126799998</v>
      </c>
      <c r="X110" s="36">
        <f>SUMIFS(СВЦЭМ!$D$39:$D$782,СВЦЭМ!$A$39:$A$782,$A110,СВЦЭМ!$B$39:$B$782,X$83)+'СЕТ СН'!$H$14+СВЦЭМ!$D$10+'СЕТ СН'!$H$5-'СЕТ СН'!$H$24</f>
        <v>3141.9571890400002</v>
      </c>
      <c r="Y110" s="36">
        <f>SUMIFS(СВЦЭМ!$D$39:$D$782,СВЦЭМ!$A$39:$A$782,$A110,СВЦЭМ!$B$39:$B$782,Y$83)+'СЕТ СН'!$H$14+СВЦЭМ!$D$10+'СЕТ СН'!$H$5-'СЕТ СН'!$H$24</f>
        <v>3143.3201504899998</v>
      </c>
    </row>
    <row r="111" spans="1:25" ht="15.75" x14ac:dyDescent="0.2">
      <c r="A111" s="35">
        <f t="shared" si="2"/>
        <v>44528</v>
      </c>
      <c r="B111" s="36">
        <f>SUMIFS(СВЦЭМ!$D$39:$D$782,СВЦЭМ!$A$39:$A$782,$A111,СВЦЭМ!$B$39:$B$782,B$83)+'СЕТ СН'!$H$14+СВЦЭМ!$D$10+'СЕТ СН'!$H$5-'СЕТ СН'!$H$24</f>
        <v>3177.1777847200001</v>
      </c>
      <c r="C111" s="36">
        <f>SUMIFS(СВЦЭМ!$D$39:$D$782,СВЦЭМ!$A$39:$A$782,$A111,СВЦЭМ!$B$39:$B$782,C$83)+'СЕТ СН'!$H$14+СВЦЭМ!$D$10+'СЕТ СН'!$H$5-'СЕТ СН'!$H$24</f>
        <v>3200.0936131999997</v>
      </c>
      <c r="D111" s="36">
        <f>SUMIFS(СВЦЭМ!$D$39:$D$782,СВЦЭМ!$A$39:$A$782,$A111,СВЦЭМ!$B$39:$B$782,D$83)+'СЕТ СН'!$H$14+СВЦЭМ!$D$10+'СЕТ СН'!$H$5-'СЕТ СН'!$H$24</f>
        <v>3233.1359480700003</v>
      </c>
      <c r="E111" s="36">
        <f>SUMIFS(СВЦЭМ!$D$39:$D$782,СВЦЭМ!$A$39:$A$782,$A111,СВЦЭМ!$B$39:$B$782,E$83)+'СЕТ СН'!$H$14+СВЦЭМ!$D$10+'СЕТ СН'!$H$5-'СЕТ СН'!$H$24</f>
        <v>3241.1431954600002</v>
      </c>
      <c r="F111" s="36">
        <f>SUMIFS(СВЦЭМ!$D$39:$D$782,СВЦЭМ!$A$39:$A$782,$A111,СВЦЭМ!$B$39:$B$782,F$83)+'СЕТ СН'!$H$14+СВЦЭМ!$D$10+'СЕТ СН'!$H$5-'СЕТ СН'!$H$24</f>
        <v>3246.44526047</v>
      </c>
      <c r="G111" s="36">
        <f>SUMIFS(СВЦЭМ!$D$39:$D$782,СВЦЭМ!$A$39:$A$782,$A111,СВЦЭМ!$B$39:$B$782,G$83)+'СЕТ СН'!$H$14+СВЦЭМ!$D$10+'СЕТ СН'!$H$5-'СЕТ СН'!$H$24</f>
        <v>3242.3108851799998</v>
      </c>
      <c r="H111" s="36">
        <f>SUMIFS(СВЦЭМ!$D$39:$D$782,СВЦЭМ!$A$39:$A$782,$A111,СВЦЭМ!$B$39:$B$782,H$83)+'СЕТ СН'!$H$14+СВЦЭМ!$D$10+'СЕТ СН'!$H$5-'СЕТ СН'!$H$24</f>
        <v>3212.1980953100001</v>
      </c>
      <c r="I111" s="36">
        <f>SUMIFS(СВЦЭМ!$D$39:$D$782,СВЦЭМ!$A$39:$A$782,$A111,СВЦЭМ!$B$39:$B$782,I$83)+'СЕТ СН'!$H$14+СВЦЭМ!$D$10+'СЕТ СН'!$H$5-'СЕТ СН'!$H$24</f>
        <v>3182.6525819899998</v>
      </c>
      <c r="J111" s="36">
        <f>SUMIFS(СВЦЭМ!$D$39:$D$782,СВЦЭМ!$A$39:$A$782,$A111,СВЦЭМ!$B$39:$B$782,J$83)+'СЕТ СН'!$H$14+СВЦЭМ!$D$10+'СЕТ СН'!$H$5-'СЕТ СН'!$H$24</f>
        <v>3142.12162369</v>
      </c>
      <c r="K111" s="36">
        <f>SUMIFS(СВЦЭМ!$D$39:$D$782,СВЦЭМ!$A$39:$A$782,$A111,СВЦЭМ!$B$39:$B$782,K$83)+'СЕТ СН'!$H$14+СВЦЭМ!$D$10+'СЕТ СН'!$H$5-'СЕТ СН'!$H$24</f>
        <v>3115.5267705400001</v>
      </c>
      <c r="L111" s="36">
        <f>SUMIFS(СВЦЭМ!$D$39:$D$782,СВЦЭМ!$A$39:$A$782,$A111,СВЦЭМ!$B$39:$B$782,L$83)+'СЕТ СН'!$H$14+СВЦЭМ!$D$10+'СЕТ СН'!$H$5-'СЕТ СН'!$H$24</f>
        <v>3101.54941336</v>
      </c>
      <c r="M111" s="36">
        <f>SUMIFS(СВЦЭМ!$D$39:$D$782,СВЦЭМ!$A$39:$A$782,$A111,СВЦЭМ!$B$39:$B$782,M$83)+'СЕТ СН'!$H$14+СВЦЭМ!$D$10+'СЕТ СН'!$H$5-'СЕТ СН'!$H$24</f>
        <v>3113.4001061600002</v>
      </c>
      <c r="N111" s="36">
        <f>SUMIFS(СВЦЭМ!$D$39:$D$782,СВЦЭМ!$A$39:$A$782,$A111,СВЦЭМ!$B$39:$B$782,N$83)+'СЕТ СН'!$H$14+СВЦЭМ!$D$10+'СЕТ СН'!$H$5-'СЕТ СН'!$H$24</f>
        <v>3137.3849091399998</v>
      </c>
      <c r="O111" s="36">
        <f>SUMIFS(СВЦЭМ!$D$39:$D$782,СВЦЭМ!$A$39:$A$782,$A111,СВЦЭМ!$B$39:$B$782,O$83)+'СЕТ СН'!$H$14+СВЦЭМ!$D$10+'СЕТ СН'!$H$5-'СЕТ СН'!$H$24</f>
        <v>3142.4763794099999</v>
      </c>
      <c r="P111" s="36">
        <f>SUMIFS(СВЦЭМ!$D$39:$D$782,СВЦЭМ!$A$39:$A$782,$A111,СВЦЭМ!$B$39:$B$782,P$83)+'СЕТ СН'!$H$14+СВЦЭМ!$D$10+'СЕТ СН'!$H$5-'СЕТ СН'!$H$24</f>
        <v>3152.7974260000001</v>
      </c>
      <c r="Q111" s="36">
        <f>SUMIFS(СВЦЭМ!$D$39:$D$782,СВЦЭМ!$A$39:$A$782,$A111,СВЦЭМ!$B$39:$B$782,Q$83)+'СЕТ СН'!$H$14+СВЦЭМ!$D$10+'СЕТ СН'!$H$5-'СЕТ СН'!$H$24</f>
        <v>3150.9298363500002</v>
      </c>
      <c r="R111" s="36">
        <f>SUMIFS(СВЦЭМ!$D$39:$D$782,СВЦЭМ!$A$39:$A$782,$A111,СВЦЭМ!$B$39:$B$782,R$83)+'СЕТ СН'!$H$14+СВЦЭМ!$D$10+'СЕТ СН'!$H$5-'СЕТ СН'!$H$24</f>
        <v>3154.09721309</v>
      </c>
      <c r="S111" s="36">
        <f>SUMIFS(СВЦЭМ!$D$39:$D$782,СВЦЭМ!$A$39:$A$782,$A111,СВЦЭМ!$B$39:$B$782,S$83)+'СЕТ СН'!$H$14+СВЦЭМ!$D$10+'СЕТ СН'!$H$5-'СЕТ СН'!$H$24</f>
        <v>3144.1316613099998</v>
      </c>
      <c r="T111" s="36">
        <f>SUMIFS(СВЦЭМ!$D$39:$D$782,СВЦЭМ!$A$39:$A$782,$A111,СВЦЭМ!$B$39:$B$782,T$83)+'СЕТ СН'!$H$14+СВЦЭМ!$D$10+'СЕТ СН'!$H$5-'СЕТ СН'!$H$24</f>
        <v>3117.4532335000004</v>
      </c>
      <c r="U111" s="36">
        <f>SUMIFS(СВЦЭМ!$D$39:$D$782,СВЦЭМ!$A$39:$A$782,$A111,СВЦЭМ!$B$39:$B$782,U$83)+'СЕТ СН'!$H$14+СВЦЭМ!$D$10+'СЕТ СН'!$H$5-'СЕТ СН'!$H$24</f>
        <v>3117.8827839300002</v>
      </c>
      <c r="V111" s="36">
        <f>SUMIFS(СВЦЭМ!$D$39:$D$782,СВЦЭМ!$A$39:$A$782,$A111,СВЦЭМ!$B$39:$B$782,V$83)+'СЕТ СН'!$H$14+СВЦЭМ!$D$10+'СЕТ СН'!$H$5-'СЕТ СН'!$H$24</f>
        <v>3172.2928379200002</v>
      </c>
      <c r="W111" s="36">
        <f>SUMIFS(СВЦЭМ!$D$39:$D$782,СВЦЭМ!$A$39:$A$782,$A111,СВЦЭМ!$B$39:$B$782,W$83)+'СЕТ СН'!$H$14+СВЦЭМ!$D$10+'СЕТ СН'!$H$5-'СЕТ СН'!$H$24</f>
        <v>3147.6122969500002</v>
      </c>
      <c r="X111" s="36">
        <f>SUMIFS(СВЦЭМ!$D$39:$D$782,СВЦЭМ!$A$39:$A$782,$A111,СВЦЭМ!$B$39:$B$782,X$83)+'СЕТ СН'!$H$14+СВЦЭМ!$D$10+'СЕТ СН'!$H$5-'СЕТ СН'!$H$24</f>
        <v>3144.2999265799999</v>
      </c>
      <c r="Y111" s="36">
        <f>SUMIFS(СВЦЭМ!$D$39:$D$782,СВЦЭМ!$A$39:$A$782,$A111,СВЦЭМ!$B$39:$B$782,Y$83)+'СЕТ СН'!$H$14+СВЦЭМ!$D$10+'СЕТ СН'!$H$5-'СЕТ СН'!$H$24</f>
        <v>3172.6619326999999</v>
      </c>
    </row>
    <row r="112" spans="1:25" ht="15.75" x14ac:dyDescent="0.2">
      <c r="A112" s="35">
        <f t="shared" si="2"/>
        <v>44529</v>
      </c>
      <c r="B112" s="36">
        <f>SUMIFS(СВЦЭМ!$D$39:$D$782,СВЦЭМ!$A$39:$A$782,$A112,СВЦЭМ!$B$39:$B$782,B$83)+'СЕТ СН'!$H$14+СВЦЭМ!$D$10+'СЕТ СН'!$H$5-'СЕТ СН'!$H$24</f>
        <v>3171.02344085</v>
      </c>
      <c r="C112" s="36">
        <f>SUMIFS(СВЦЭМ!$D$39:$D$782,СВЦЭМ!$A$39:$A$782,$A112,СВЦЭМ!$B$39:$B$782,C$83)+'СЕТ СН'!$H$14+СВЦЭМ!$D$10+'СЕТ СН'!$H$5-'СЕТ СН'!$H$24</f>
        <v>3187.2052404900001</v>
      </c>
      <c r="D112" s="36">
        <f>SUMIFS(СВЦЭМ!$D$39:$D$782,СВЦЭМ!$A$39:$A$782,$A112,СВЦЭМ!$B$39:$B$782,D$83)+'СЕТ СН'!$H$14+СВЦЭМ!$D$10+'СЕТ СН'!$H$5-'СЕТ СН'!$H$24</f>
        <v>3216.3053392800002</v>
      </c>
      <c r="E112" s="36">
        <f>SUMIFS(СВЦЭМ!$D$39:$D$782,СВЦЭМ!$A$39:$A$782,$A112,СВЦЭМ!$B$39:$B$782,E$83)+'СЕТ СН'!$H$14+СВЦЭМ!$D$10+'СЕТ СН'!$H$5-'СЕТ СН'!$H$24</f>
        <v>3224.8724523800001</v>
      </c>
      <c r="F112" s="36">
        <f>SUMIFS(СВЦЭМ!$D$39:$D$782,СВЦЭМ!$A$39:$A$782,$A112,СВЦЭМ!$B$39:$B$782,F$83)+'СЕТ СН'!$H$14+СВЦЭМ!$D$10+'СЕТ СН'!$H$5-'СЕТ СН'!$H$24</f>
        <v>3229.5496746899998</v>
      </c>
      <c r="G112" s="36">
        <f>SUMIFS(СВЦЭМ!$D$39:$D$782,СВЦЭМ!$A$39:$A$782,$A112,СВЦЭМ!$B$39:$B$782,G$83)+'СЕТ СН'!$H$14+СВЦЭМ!$D$10+'СЕТ СН'!$H$5-'СЕТ СН'!$H$24</f>
        <v>3221.88376982</v>
      </c>
      <c r="H112" s="36">
        <f>SUMIFS(СВЦЭМ!$D$39:$D$782,СВЦЭМ!$A$39:$A$782,$A112,СВЦЭМ!$B$39:$B$782,H$83)+'СЕТ СН'!$H$14+СВЦЭМ!$D$10+'СЕТ СН'!$H$5-'СЕТ СН'!$H$24</f>
        <v>3176.7226214000002</v>
      </c>
      <c r="I112" s="36">
        <f>SUMIFS(СВЦЭМ!$D$39:$D$782,СВЦЭМ!$A$39:$A$782,$A112,СВЦЭМ!$B$39:$B$782,I$83)+'СЕТ СН'!$H$14+СВЦЭМ!$D$10+'СЕТ СН'!$H$5-'СЕТ СН'!$H$24</f>
        <v>3142.34163941</v>
      </c>
      <c r="J112" s="36">
        <f>SUMIFS(СВЦЭМ!$D$39:$D$782,СВЦЭМ!$A$39:$A$782,$A112,СВЦЭМ!$B$39:$B$782,J$83)+'СЕТ СН'!$H$14+СВЦЭМ!$D$10+'СЕТ СН'!$H$5-'СЕТ СН'!$H$24</f>
        <v>3123.9825137899998</v>
      </c>
      <c r="K112" s="36">
        <f>SUMIFS(СВЦЭМ!$D$39:$D$782,СВЦЭМ!$A$39:$A$782,$A112,СВЦЭМ!$B$39:$B$782,K$83)+'СЕТ СН'!$H$14+СВЦЭМ!$D$10+'СЕТ СН'!$H$5-'СЕТ СН'!$H$24</f>
        <v>3116.6792206999999</v>
      </c>
      <c r="L112" s="36">
        <f>SUMIFS(СВЦЭМ!$D$39:$D$782,СВЦЭМ!$A$39:$A$782,$A112,СВЦЭМ!$B$39:$B$782,L$83)+'СЕТ СН'!$H$14+СВЦЭМ!$D$10+'СЕТ СН'!$H$5-'СЕТ СН'!$H$24</f>
        <v>3117.9229736500001</v>
      </c>
      <c r="M112" s="36">
        <f>SUMIFS(СВЦЭМ!$D$39:$D$782,СВЦЭМ!$A$39:$A$782,$A112,СВЦЭМ!$B$39:$B$782,M$83)+'СЕТ СН'!$H$14+СВЦЭМ!$D$10+'СЕТ СН'!$H$5-'СЕТ СН'!$H$24</f>
        <v>3130.4423483600003</v>
      </c>
      <c r="N112" s="36">
        <f>SUMIFS(СВЦЭМ!$D$39:$D$782,СВЦЭМ!$A$39:$A$782,$A112,СВЦЭМ!$B$39:$B$782,N$83)+'СЕТ СН'!$H$14+СВЦЭМ!$D$10+'СЕТ СН'!$H$5-'СЕТ СН'!$H$24</f>
        <v>3153.8661296299997</v>
      </c>
      <c r="O112" s="36">
        <f>SUMIFS(СВЦЭМ!$D$39:$D$782,СВЦЭМ!$A$39:$A$782,$A112,СВЦЭМ!$B$39:$B$782,O$83)+'СЕТ СН'!$H$14+СВЦЭМ!$D$10+'СЕТ СН'!$H$5-'СЕТ СН'!$H$24</f>
        <v>3176.7245908499999</v>
      </c>
      <c r="P112" s="36">
        <f>SUMIFS(СВЦЭМ!$D$39:$D$782,СВЦЭМ!$A$39:$A$782,$A112,СВЦЭМ!$B$39:$B$782,P$83)+'СЕТ СН'!$H$14+СВЦЭМ!$D$10+'СЕТ СН'!$H$5-'СЕТ СН'!$H$24</f>
        <v>3180.8661204300001</v>
      </c>
      <c r="Q112" s="36">
        <f>SUMIFS(СВЦЭМ!$D$39:$D$782,СВЦЭМ!$A$39:$A$782,$A112,СВЦЭМ!$B$39:$B$782,Q$83)+'СЕТ СН'!$H$14+СВЦЭМ!$D$10+'СЕТ СН'!$H$5-'СЕТ СН'!$H$24</f>
        <v>3184.9815453199999</v>
      </c>
      <c r="R112" s="36">
        <f>SUMIFS(СВЦЭМ!$D$39:$D$782,СВЦЭМ!$A$39:$A$782,$A112,СВЦЭМ!$B$39:$B$782,R$83)+'СЕТ СН'!$H$14+СВЦЭМ!$D$10+'СЕТ СН'!$H$5-'СЕТ СН'!$H$24</f>
        <v>3174.5178755900001</v>
      </c>
      <c r="S112" s="36">
        <f>SUMIFS(СВЦЭМ!$D$39:$D$782,СВЦЭМ!$A$39:$A$782,$A112,СВЦЭМ!$B$39:$B$782,S$83)+'СЕТ СН'!$H$14+СВЦЭМ!$D$10+'СЕТ СН'!$H$5-'СЕТ СН'!$H$24</f>
        <v>3153.5209976400001</v>
      </c>
      <c r="T112" s="36">
        <f>SUMIFS(СВЦЭМ!$D$39:$D$782,СВЦЭМ!$A$39:$A$782,$A112,СВЦЭМ!$B$39:$B$782,T$83)+'СЕТ СН'!$H$14+СВЦЭМ!$D$10+'СЕТ СН'!$H$5-'СЕТ СН'!$H$24</f>
        <v>3119.7207233399999</v>
      </c>
      <c r="U112" s="36">
        <f>SUMIFS(СВЦЭМ!$D$39:$D$782,СВЦЭМ!$A$39:$A$782,$A112,СВЦЭМ!$B$39:$B$782,U$83)+'СЕТ СН'!$H$14+СВЦЭМ!$D$10+'СЕТ СН'!$H$5-'СЕТ СН'!$H$24</f>
        <v>3115.2051894000001</v>
      </c>
      <c r="V112" s="36">
        <f>SUMIFS(СВЦЭМ!$D$39:$D$782,СВЦЭМ!$A$39:$A$782,$A112,СВЦЭМ!$B$39:$B$782,V$83)+'СЕТ СН'!$H$14+СВЦЭМ!$D$10+'СЕТ СН'!$H$5-'СЕТ СН'!$H$24</f>
        <v>3123.8804126300001</v>
      </c>
      <c r="W112" s="36">
        <f>SUMIFS(СВЦЭМ!$D$39:$D$782,СВЦЭМ!$A$39:$A$782,$A112,СВЦЭМ!$B$39:$B$782,W$83)+'СЕТ СН'!$H$14+СВЦЭМ!$D$10+'СЕТ СН'!$H$5-'СЕТ СН'!$H$24</f>
        <v>3159.7363715500001</v>
      </c>
      <c r="X112" s="36">
        <f>SUMIFS(СВЦЭМ!$D$39:$D$782,СВЦЭМ!$A$39:$A$782,$A112,СВЦЭМ!$B$39:$B$782,X$83)+'СЕТ СН'!$H$14+СВЦЭМ!$D$10+'СЕТ СН'!$H$5-'СЕТ СН'!$H$24</f>
        <v>3175.5389460000001</v>
      </c>
      <c r="Y112" s="36">
        <f>SUMIFS(СВЦЭМ!$D$39:$D$782,СВЦЭМ!$A$39:$A$782,$A112,СВЦЭМ!$B$39:$B$782,Y$83)+'СЕТ СН'!$H$14+СВЦЭМ!$D$10+'СЕТ СН'!$H$5-'СЕТ СН'!$H$24</f>
        <v>3194.6850139500002</v>
      </c>
    </row>
    <row r="113" spans="1:27" ht="15.75" x14ac:dyDescent="0.2">
      <c r="A113" s="35">
        <f t="shared" si="2"/>
        <v>44530</v>
      </c>
      <c r="B113" s="36">
        <f>SUMIFS(СВЦЭМ!$D$39:$D$782,СВЦЭМ!$A$39:$A$782,$A113,СВЦЭМ!$B$39:$B$782,B$83)+'СЕТ СН'!$H$14+СВЦЭМ!$D$10+'СЕТ СН'!$H$5-'СЕТ СН'!$H$24</f>
        <v>3192.00570819</v>
      </c>
      <c r="C113" s="36">
        <f>SUMIFS(СВЦЭМ!$D$39:$D$782,СВЦЭМ!$A$39:$A$782,$A113,СВЦЭМ!$B$39:$B$782,C$83)+'СЕТ СН'!$H$14+СВЦЭМ!$D$10+'СЕТ СН'!$H$5-'СЕТ СН'!$H$24</f>
        <v>3202.6501459600004</v>
      </c>
      <c r="D113" s="36">
        <f>SUMIFS(СВЦЭМ!$D$39:$D$782,СВЦЭМ!$A$39:$A$782,$A113,СВЦЭМ!$B$39:$B$782,D$83)+'СЕТ СН'!$H$14+СВЦЭМ!$D$10+'СЕТ СН'!$H$5-'СЕТ СН'!$H$24</f>
        <v>3251.0463073000001</v>
      </c>
      <c r="E113" s="36">
        <f>SUMIFS(СВЦЭМ!$D$39:$D$782,СВЦЭМ!$A$39:$A$782,$A113,СВЦЭМ!$B$39:$B$782,E$83)+'СЕТ СН'!$H$14+СВЦЭМ!$D$10+'СЕТ СН'!$H$5-'СЕТ СН'!$H$24</f>
        <v>3260.1693868900002</v>
      </c>
      <c r="F113" s="36">
        <f>SUMIFS(СВЦЭМ!$D$39:$D$782,СВЦЭМ!$A$39:$A$782,$A113,СВЦЭМ!$B$39:$B$782,F$83)+'СЕТ СН'!$H$14+СВЦЭМ!$D$10+'СЕТ СН'!$H$5-'СЕТ СН'!$H$24</f>
        <v>3267.4914973699997</v>
      </c>
      <c r="G113" s="36">
        <f>SUMIFS(СВЦЭМ!$D$39:$D$782,СВЦЭМ!$A$39:$A$782,$A113,СВЦЭМ!$B$39:$B$782,G$83)+'СЕТ СН'!$H$14+СВЦЭМ!$D$10+'СЕТ СН'!$H$5-'СЕТ СН'!$H$24</f>
        <v>3251.8605556500002</v>
      </c>
      <c r="H113" s="36">
        <f>SUMIFS(СВЦЭМ!$D$39:$D$782,СВЦЭМ!$A$39:$A$782,$A113,СВЦЭМ!$B$39:$B$782,H$83)+'СЕТ СН'!$H$14+СВЦЭМ!$D$10+'СЕТ СН'!$H$5-'СЕТ СН'!$H$24</f>
        <v>3212.4793803600001</v>
      </c>
      <c r="I113" s="36">
        <f>SUMIFS(СВЦЭМ!$D$39:$D$782,СВЦЭМ!$A$39:$A$782,$A113,СВЦЭМ!$B$39:$B$782,I$83)+'СЕТ СН'!$H$14+СВЦЭМ!$D$10+'СЕТ СН'!$H$5-'СЕТ СН'!$H$24</f>
        <v>3194.82291506</v>
      </c>
      <c r="J113" s="36">
        <f>SUMIFS(СВЦЭМ!$D$39:$D$782,СВЦЭМ!$A$39:$A$782,$A113,СВЦЭМ!$B$39:$B$782,J$83)+'СЕТ СН'!$H$14+СВЦЭМ!$D$10+'СЕТ СН'!$H$5-'СЕТ СН'!$H$24</f>
        <v>3152.3039967599998</v>
      </c>
      <c r="K113" s="36">
        <f>SUMIFS(СВЦЭМ!$D$39:$D$782,СВЦЭМ!$A$39:$A$782,$A113,СВЦЭМ!$B$39:$B$782,K$83)+'СЕТ СН'!$H$14+СВЦЭМ!$D$10+'СЕТ СН'!$H$5-'СЕТ СН'!$H$24</f>
        <v>3133.1218608099998</v>
      </c>
      <c r="L113" s="36">
        <f>SUMIFS(СВЦЭМ!$D$39:$D$782,СВЦЭМ!$A$39:$A$782,$A113,СВЦЭМ!$B$39:$B$782,L$83)+'СЕТ СН'!$H$14+СВЦЭМ!$D$10+'СЕТ СН'!$H$5-'СЕТ СН'!$H$24</f>
        <v>3134.9518566199999</v>
      </c>
      <c r="M113" s="36">
        <f>SUMIFS(СВЦЭМ!$D$39:$D$782,СВЦЭМ!$A$39:$A$782,$A113,СВЦЭМ!$B$39:$B$782,M$83)+'СЕТ СН'!$H$14+СВЦЭМ!$D$10+'СЕТ СН'!$H$5-'СЕТ СН'!$H$24</f>
        <v>3130.2497227000003</v>
      </c>
      <c r="N113" s="36">
        <f>SUMIFS(СВЦЭМ!$D$39:$D$782,СВЦЭМ!$A$39:$A$782,$A113,СВЦЭМ!$B$39:$B$782,N$83)+'СЕТ СН'!$H$14+СВЦЭМ!$D$10+'СЕТ СН'!$H$5-'СЕТ СН'!$H$24</f>
        <v>3145.79978944</v>
      </c>
      <c r="O113" s="36">
        <f>SUMIFS(СВЦЭМ!$D$39:$D$782,СВЦЭМ!$A$39:$A$782,$A113,СВЦЭМ!$B$39:$B$782,O$83)+'СЕТ СН'!$H$14+СВЦЭМ!$D$10+'СЕТ СН'!$H$5-'СЕТ СН'!$H$24</f>
        <v>3147.82599183</v>
      </c>
      <c r="P113" s="36">
        <f>SUMIFS(СВЦЭМ!$D$39:$D$782,СВЦЭМ!$A$39:$A$782,$A113,СВЦЭМ!$B$39:$B$782,P$83)+'СЕТ СН'!$H$14+СВЦЭМ!$D$10+'СЕТ СН'!$H$5-'СЕТ СН'!$H$24</f>
        <v>3155.7445156900003</v>
      </c>
      <c r="Q113" s="36">
        <f>SUMIFS(СВЦЭМ!$D$39:$D$782,СВЦЭМ!$A$39:$A$782,$A113,СВЦЭМ!$B$39:$B$782,Q$83)+'СЕТ СН'!$H$14+СВЦЭМ!$D$10+'СЕТ СН'!$H$5-'СЕТ СН'!$H$24</f>
        <v>3159.80857092</v>
      </c>
      <c r="R113" s="36">
        <f>SUMIFS(СВЦЭМ!$D$39:$D$782,СВЦЭМ!$A$39:$A$782,$A113,СВЦЭМ!$B$39:$B$782,R$83)+'СЕТ СН'!$H$14+СВЦЭМ!$D$10+'СЕТ СН'!$H$5-'СЕТ СН'!$H$24</f>
        <v>3177.5180568400001</v>
      </c>
      <c r="S113" s="36">
        <f>SUMIFS(СВЦЭМ!$D$39:$D$782,СВЦЭМ!$A$39:$A$782,$A113,СВЦЭМ!$B$39:$B$782,S$83)+'СЕТ СН'!$H$14+СВЦЭМ!$D$10+'СЕТ СН'!$H$5-'СЕТ СН'!$H$24</f>
        <v>3148.4331708500004</v>
      </c>
      <c r="T113" s="36">
        <f>SUMIFS(СВЦЭМ!$D$39:$D$782,СВЦЭМ!$A$39:$A$782,$A113,СВЦЭМ!$B$39:$B$782,T$83)+'СЕТ СН'!$H$14+СВЦЭМ!$D$10+'СЕТ СН'!$H$5-'СЕТ СН'!$H$24</f>
        <v>3121.6528529400002</v>
      </c>
      <c r="U113" s="36">
        <f>SUMIFS(СВЦЭМ!$D$39:$D$782,СВЦЭМ!$A$39:$A$782,$A113,СВЦЭМ!$B$39:$B$782,U$83)+'СЕТ СН'!$H$14+СВЦЭМ!$D$10+'СЕТ СН'!$H$5-'СЕТ СН'!$H$24</f>
        <v>3121.0098870900001</v>
      </c>
      <c r="V113" s="36">
        <f>SUMIFS(СВЦЭМ!$D$39:$D$782,СВЦЭМ!$A$39:$A$782,$A113,СВЦЭМ!$B$39:$B$782,V$83)+'СЕТ СН'!$H$14+СВЦЭМ!$D$10+'СЕТ СН'!$H$5-'СЕТ СН'!$H$24</f>
        <v>3132.66576257</v>
      </c>
      <c r="W113" s="36">
        <f>SUMIFS(СВЦЭМ!$D$39:$D$782,СВЦЭМ!$A$39:$A$782,$A113,СВЦЭМ!$B$39:$B$782,W$83)+'СЕТ СН'!$H$14+СВЦЭМ!$D$10+'СЕТ СН'!$H$5-'СЕТ СН'!$H$24</f>
        <v>3170.2323928300002</v>
      </c>
      <c r="X113" s="36">
        <f>SUMIFS(СВЦЭМ!$D$39:$D$782,СВЦЭМ!$A$39:$A$782,$A113,СВЦЭМ!$B$39:$B$782,X$83)+'СЕТ СН'!$H$14+СВЦЭМ!$D$10+'СЕТ СН'!$H$5-'СЕТ СН'!$H$24</f>
        <v>3175.73625967</v>
      </c>
      <c r="Y113" s="36">
        <f>SUMIFS(СВЦЭМ!$D$39:$D$782,СВЦЭМ!$A$39:$A$782,$A113,СВЦЭМ!$B$39:$B$782,Y$83)+'СЕТ СН'!$H$14+СВЦЭМ!$D$10+'СЕТ СН'!$H$5-'СЕТ СН'!$H$24</f>
        <v>3193.6501145299999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СН'!$I$14+СВЦЭМ!$D$10+'СЕТ СН'!$I$5-'СЕТ СН'!$I$24</f>
        <v>3336.1887327600002</v>
      </c>
      <c r="C120" s="36">
        <f>SUMIFS(СВЦЭМ!$D$39:$D$782,СВЦЭМ!$A$39:$A$782,$A120,СВЦЭМ!$B$39:$B$782,C$119)+'СЕТ СН'!$I$14+СВЦЭМ!$D$10+'СЕТ СН'!$I$5-'СЕТ СН'!$I$24</f>
        <v>3380.4661873000005</v>
      </c>
      <c r="D120" s="36">
        <f>SUMIFS(СВЦЭМ!$D$39:$D$782,СВЦЭМ!$A$39:$A$782,$A120,СВЦЭМ!$B$39:$B$782,D$119)+'СЕТ СН'!$I$14+СВЦЭМ!$D$10+'СЕТ СН'!$I$5-'СЕТ СН'!$I$24</f>
        <v>3328.4057007600004</v>
      </c>
      <c r="E120" s="36">
        <f>SUMIFS(СВЦЭМ!$D$39:$D$782,СВЦЭМ!$A$39:$A$782,$A120,СВЦЭМ!$B$39:$B$782,E$119)+'СЕТ СН'!$I$14+СВЦЭМ!$D$10+'СЕТ СН'!$I$5-'СЕТ СН'!$I$24</f>
        <v>3314.4428838200001</v>
      </c>
      <c r="F120" s="36">
        <f>SUMIFS(СВЦЭМ!$D$39:$D$782,СВЦЭМ!$A$39:$A$782,$A120,СВЦЭМ!$B$39:$B$782,F$119)+'СЕТ СН'!$I$14+СВЦЭМ!$D$10+'СЕТ СН'!$I$5-'СЕТ СН'!$I$24</f>
        <v>3313.0416226400002</v>
      </c>
      <c r="G120" s="36">
        <f>SUMIFS(СВЦЭМ!$D$39:$D$782,СВЦЭМ!$A$39:$A$782,$A120,СВЦЭМ!$B$39:$B$782,G$119)+'СЕТ СН'!$I$14+СВЦЭМ!$D$10+'СЕТ СН'!$I$5-'СЕТ СН'!$I$24</f>
        <v>3316.5720546900002</v>
      </c>
      <c r="H120" s="36">
        <f>SUMIFS(СВЦЭМ!$D$39:$D$782,СВЦЭМ!$A$39:$A$782,$A120,СВЦЭМ!$B$39:$B$782,H$119)+'СЕТ СН'!$I$14+СВЦЭМ!$D$10+'СЕТ СН'!$I$5-'СЕТ СН'!$I$24</f>
        <v>3331.7274708900004</v>
      </c>
      <c r="I120" s="36">
        <f>SUMIFS(СВЦЭМ!$D$39:$D$782,СВЦЭМ!$A$39:$A$782,$A120,СВЦЭМ!$B$39:$B$782,I$119)+'СЕТ СН'!$I$14+СВЦЭМ!$D$10+'СЕТ СН'!$I$5-'СЕТ СН'!$I$24</f>
        <v>3309.7069206100005</v>
      </c>
      <c r="J120" s="36">
        <f>SUMIFS(СВЦЭМ!$D$39:$D$782,СВЦЭМ!$A$39:$A$782,$A120,СВЦЭМ!$B$39:$B$782,J$119)+'СЕТ СН'!$I$14+СВЦЭМ!$D$10+'СЕТ СН'!$I$5-'СЕТ СН'!$I$24</f>
        <v>3290.4147696</v>
      </c>
      <c r="K120" s="36">
        <f>SUMIFS(СВЦЭМ!$D$39:$D$782,СВЦЭМ!$A$39:$A$782,$A120,СВЦЭМ!$B$39:$B$782,K$119)+'СЕТ СН'!$I$14+СВЦЭМ!$D$10+'СЕТ СН'!$I$5-'СЕТ СН'!$I$24</f>
        <v>3275.1644816100002</v>
      </c>
      <c r="L120" s="36">
        <f>SUMIFS(СВЦЭМ!$D$39:$D$782,СВЦЭМ!$A$39:$A$782,$A120,СВЦЭМ!$B$39:$B$782,L$119)+'СЕТ СН'!$I$14+СВЦЭМ!$D$10+'СЕТ СН'!$I$5-'СЕТ СН'!$I$24</f>
        <v>3271.6004416400001</v>
      </c>
      <c r="M120" s="36">
        <f>SUMIFS(СВЦЭМ!$D$39:$D$782,СВЦЭМ!$A$39:$A$782,$A120,СВЦЭМ!$B$39:$B$782,M$119)+'СЕТ СН'!$I$14+СВЦЭМ!$D$10+'СЕТ СН'!$I$5-'СЕТ СН'!$I$24</f>
        <v>3304.1993336800001</v>
      </c>
      <c r="N120" s="36">
        <f>SUMIFS(СВЦЭМ!$D$39:$D$782,СВЦЭМ!$A$39:$A$782,$A120,СВЦЭМ!$B$39:$B$782,N$119)+'СЕТ СН'!$I$14+СВЦЭМ!$D$10+'СЕТ СН'!$I$5-'СЕТ СН'!$I$24</f>
        <v>3351.3170302799999</v>
      </c>
      <c r="O120" s="36">
        <f>SUMIFS(СВЦЭМ!$D$39:$D$782,СВЦЭМ!$A$39:$A$782,$A120,СВЦЭМ!$B$39:$B$782,O$119)+'СЕТ СН'!$I$14+СВЦЭМ!$D$10+'СЕТ СН'!$I$5-'СЕТ СН'!$I$24</f>
        <v>3347.4590215000003</v>
      </c>
      <c r="P120" s="36">
        <f>SUMIFS(СВЦЭМ!$D$39:$D$782,СВЦЭМ!$A$39:$A$782,$A120,СВЦЭМ!$B$39:$B$782,P$119)+'СЕТ СН'!$I$14+СВЦЭМ!$D$10+'СЕТ СН'!$I$5-'СЕТ СН'!$I$24</f>
        <v>3337.94632069</v>
      </c>
      <c r="Q120" s="36">
        <f>SUMIFS(СВЦЭМ!$D$39:$D$782,СВЦЭМ!$A$39:$A$782,$A120,СВЦЭМ!$B$39:$B$782,Q$119)+'СЕТ СН'!$I$14+СВЦЭМ!$D$10+'СЕТ СН'!$I$5-'СЕТ СН'!$I$24</f>
        <v>3352.0906386700003</v>
      </c>
      <c r="R120" s="36">
        <f>SUMIFS(СВЦЭМ!$D$39:$D$782,СВЦЭМ!$A$39:$A$782,$A120,СВЦЭМ!$B$39:$B$782,R$119)+'СЕТ СН'!$I$14+СВЦЭМ!$D$10+'СЕТ СН'!$I$5-'СЕТ СН'!$I$24</f>
        <v>3347.2131706400005</v>
      </c>
      <c r="S120" s="36">
        <f>SUMIFS(СВЦЭМ!$D$39:$D$782,СВЦЭМ!$A$39:$A$782,$A120,СВЦЭМ!$B$39:$B$782,S$119)+'СЕТ СН'!$I$14+СВЦЭМ!$D$10+'СЕТ СН'!$I$5-'СЕТ СН'!$I$24</f>
        <v>3336.60174018</v>
      </c>
      <c r="T120" s="36">
        <f>SUMIFS(СВЦЭМ!$D$39:$D$782,СВЦЭМ!$A$39:$A$782,$A120,СВЦЭМ!$B$39:$B$782,T$119)+'СЕТ СН'!$I$14+СВЦЭМ!$D$10+'СЕТ СН'!$I$5-'СЕТ СН'!$I$24</f>
        <v>3290.1917681100003</v>
      </c>
      <c r="U120" s="36">
        <f>SUMIFS(СВЦЭМ!$D$39:$D$782,СВЦЭМ!$A$39:$A$782,$A120,СВЦЭМ!$B$39:$B$782,U$119)+'СЕТ СН'!$I$14+СВЦЭМ!$D$10+'СЕТ СН'!$I$5-'СЕТ СН'!$I$24</f>
        <v>3297.2547786500004</v>
      </c>
      <c r="V120" s="36">
        <f>SUMIFS(СВЦЭМ!$D$39:$D$782,СВЦЭМ!$A$39:$A$782,$A120,СВЦЭМ!$B$39:$B$782,V$119)+'СЕТ СН'!$I$14+СВЦЭМ!$D$10+'СЕТ СН'!$I$5-'СЕТ СН'!$I$24</f>
        <v>3279.7711822800002</v>
      </c>
      <c r="W120" s="36">
        <f>SUMIFS(СВЦЭМ!$D$39:$D$782,СВЦЭМ!$A$39:$A$782,$A120,СВЦЭМ!$B$39:$B$782,W$119)+'СЕТ СН'!$I$14+СВЦЭМ!$D$10+'СЕТ СН'!$I$5-'СЕТ СН'!$I$24</f>
        <v>3339.6999670499999</v>
      </c>
      <c r="X120" s="36">
        <f>SUMIFS(СВЦЭМ!$D$39:$D$782,СВЦЭМ!$A$39:$A$782,$A120,СВЦЭМ!$B$39:$B$782,X$119)+'СЕТ СН'!$I$14+СВЦЭМ!$D$10+'СЕТ СН'!$I$5-'СЕТ СН'!$I$24</f>
        <v>3337.1884820600003</v>
      </c>
      <c r="Y120" s="36">
        <f>SUMIFS(СВЦЭМ!$D$39:$D$782,СВЦЭМ!$A$39:$A$782,$A120,СВЦЭМ!$B$39:$B$782,Y$119)+'СЕТ СН'!$I$14+СВЦЭМ!$D$10+'СЕТ СН'!$I$5-'СЕТ СН'!$I$24</f>
        <v>3323.3741570700004</v>
      </c>
      <c r="AA120" s="45"/>
    </row>
    <row r="121" spans="1:27" ht="15.75" x14ac:dyDescent="0.2">
      <c r="A121" s="35">
        <f>A120+1</f>
        <v>44502</v>
      </c>
      <c r="B121" s="36">
        <f>SUMIFS(СВЦЭМ!$D$39:$D$782,СВЦЭМ!$A$39:$A$782,$A121,СВЦЭМ!$B$39:$B$782,B$119)+'СЕТ СН'!$I$14+СВЦЭМ!$D$10+'СЕТ СН'!$I$5-'СЕТ СН'!$I$24</f>
        <v>3346.2576197200005</v>
      </c>
      <c r="C121" s="36">
        <f>SUMIFS(СВЦЭМ!$D$39:$D$782,СВЦЭМ!$A$39:$A$782,$A121,СВЦЭМ!$B$39:$B$782,C$119)+'СЕТ СН'!$I$14+СВЦЭМ!$D$10+'СЕТ СН'!$I$5-'СЕТ СН'!$I$24</f>
        <v>3394.0307768500002</v>
      </c>
      <c r="D121" s="36">
        <f>SUMIFS(СВЦЭМ!$D$39:$D$782,СВЦЭМ!$A$39:$A$782,$A121,СВЦЭМ!$B$39:$B$782,D$119)+'СЕТ СН'!$I$14+СВЦЭМ!$D$10+'СЕТ СН'!$I$5-'СЕТ СН'!$I$24</f>
        <v>3343.8716264800005</v>
      </c>
      <c r="E121" s="36">
        <f>SUMIFS(СВЦЭМ!$D$39:$D$782,СВЦЭМ!$A$39:$A$782,$A121,СВЦЭМ!$B$39:$B$782,E$119)+'СЕТ СН'!$I$14+СВЦЭМ!$D$10+'СЕТ СН'!$I$5-'СЕТ СН'!$I$24</f>
        <v>3318.9078493200004</v>
      </c>
      <c r="F121" s="36">
        <f>SUMIFS(СВЦЭМ!$D$39:$D$782,СВЦЭМ!$A$39:$A$782,$A121,СВЦЭМ!$B$39:$B$782,F$119)+'СЕТ СН'!$I$14+СВЦЭМ!$D$10+'СЕТ СН'!$I$5-'СЕТ СН'!$I$24</f>
        <v>3311.13182375</v>
      </c>
      <c r="G121" s="36">
        <f>SUMIFS(СВЦЭМ!$D$39:$D$782,СВЦЭМ!$A$39:$A$782,$A121,СВЦЭМ!$B$39:$B$782,G$119)+'СЕТ СН'!$I$14+СВЦЭМ!$D$10+'СЕТ СН'!$I$5-'СЕТ СН'!$I$24</f>
        <v>3321.5004679399999</v>
      </c>
      <c r="H121" s="36">
        <f>SUMIFS(СВЦЭМ!$D$39:$D$782,СВЦЭМ!$A$39:$A$782,$A121,СВЦЭМ!$B$39:$B$782,H$119)+'СЕТ СН'!$I$14+СВЦЭМ!$D$10+'СЕТ СН'!$I$5-'СЕТ СН'!$I$24</f>
        <v>3348.0812703500005</v>
      </c>
      <c r="I121" s="36">
        <f>SUMIFS(СВЦЭМ!$D$39:$D$782,СВЦЭМ!$A$39:$A$782,$A121,СВЦЭМ!$B$39:$B$782,I$119)+'СЕТ СН'!$I$14+СВЦЭМ!$D$10+'СЕТ СН'!$I$5-'СЕТ СН'!$I$24</f>
        <v>3325.4035520400002</v>
      </c>
      <c r="J121" s="36">
        <f>SUMIFS(СВЦЭМ!$D$39:$D$782,СВЦЭМ!$A$39:$A$782,$A121,СВЦЭМ!$B$39:$B$782,J$119)+'СЕТ СН'!$I$14+СВЦЭМ!$D$10+'СЕТ СН'!$I$5-'СЕТ СН'!$I$24</f>
        <v>3320.9110077700002</v>
      </c>
      <c r="K121" s="36">
        <f>SUMIFS(СВЦЭМ!$D$39:$D$782,СВЦЭМ!$A$39:$A$782,$A121,СВЦЭМ!$B$39:$B$782,K$119)+'СЕТ СН'!$I$14+СВЦЭМ!$D$10+'СЕТ СН'!$I$5-'СЕТ СН'!$I$24</f>
        <v>3272.7687523200002</v>
      </c>
      <c r="L121" s="36">
        <f>SUMIFS(СВЦЭМ!$D$39:$D$782,СВЦЭМ!$A$39:$A$782,$A121,СВЦЭМ!$B$39:$B$782,L$119)+'СЕТ СН'!$I$14+СВЦЭМ!$D$10+'СЕТ СН'!$I$5-'СЕТ СН'!$I$24</f>
        <v>3282.4764459200001</v>
      </c>
      <c r="M121" s="36">
        <f>SUMIFS(СВЦЭМ!$D$39:$D$782,СВЦЭМ!$A$39:$A$782,$A121,СВЦЭМ!$B$39:$B$782,M$119)+'СЕТ СН'!$I$14+СВЦЭМ!$D$10+'СЕТ СН'!$I$5-'СЕТ СН'!$I$24</f>
        <v>3307.3633291000001</v>
      </c>
      <c r="N121" s="36">
        <f>SUMIFS(СВЦЭМ!$D$39:$D$782,СВЦЭМ!$A$39:$A$782,$A121,СВЦЭМ!$B$39:$B$782,N$119)+'СЕТ СН'!$I$14+СВЦЭМ!$D$10+'СЕТ СН'!$I$5-'СЕТ СН'!$I$24</f>
        <v>3351.1163645100005</v>
      </c>
      <c r="O121" s="36">
        <f>SUMIFS(СВЦЭМ!$D$39:$D$782,СВЦЭМ!$A$39:$A$782,$A121,СВЦЭМ!$B$39:$B$782,O$119)+'СЕТ СН'!$I$14+СВЦЭМ!$D$10+'СЕТ СН'!$I$5-'СЕТ СН'!$I$24</f>
        <v>3359.0060821800002</v>
      </c>
      <c r="P121" s="36">
        <f>SUMIFS(СВЦЭМ!$D$39:$D$782,СВЦЭМ!$A$39:$A$782,$A121,СВЦЭМ!$B$39:$B$782,P$119)+'СЕТ СН'!$I$14+СВЦЭМ!$D$10+'СЕТ СН'!$I$5-'СЕТ СН'!$I$24</f>
        <v>3356.9346029500002</v>
      </c>
      <c r="Q121" s="36">
        <f>SUMIFS(СВЦЭМ!$D$39:$D$782,СВЦЭМ!$A$39:$A$782,$A121,СВЦЭМ!$B$39:$B$782,Q$119)+'СЕТ СН'!$I$14+СВЦЭМ!$D$10+'СЕТ СН'!$I$5-'СЕТ СН'!$I$24</f>
        <v>3353.2036098100002</v>
      </c>
      <c r="R121" s="36">
        <f>SUMIFS(СВЦЭМ!$D$39:$D$782,СВЦЭМ!$A$39:$A$782,$A121,СВЦЭМ!$B$39:$B$782,R$119)+'СЕТ СН'!$I$14+СВЦЭМ!$D$10+'СЕТ СН'!$I$5-'СЕТ СН'!$I$24</f>
        <v>3349.7155111800002</v>
      </c>
      <c r="S121" s="36">
        <f>SUMIFS(СВЦЭМ!$D$39:$D$782,СВЦЭМ!$A$39:$A$782,$A121,СВЦЭМ!$B$39:$B$782,S$119)+'СЕТ СН'!$I$14+СВЦЭМ!$D$10+'СЕТ СН'!$I$5-'СЕТ СН'!$I$24</f>
        <v>3347.29725108</v>
      </c>
      <c r="T121" s="36">
        <f>SUMIFS(СВЦЭМ!$D$39:$D$782,СВЦЭМ!$A$39:$A$782,$A121,СВЦЭМ!$B$39:$B$782,T$119)+'СЕТ СН'!$I$14+СВЦЭМ!$D$10+'СЕТ СН'!$I$5-'СЕТ СН'!$I$24</f>
        <v>3310.8492949000001</v>
      </c>
      <c r="U121" s="36">
        <f>SUMIFS(СВЦЭМ!$D$39:$D$782,СВЦЭМ!$A$39:$A$782,$A121,СВЦЭМ!$B$39:$B$782,U$119)+'СЕТ СН'!$I$14+СВЦЭМ!$D$10+'СЕТ СН'!$I$5-'СЕТ СН'!$I$24</f>
        <v>3301.9524371500002</v>
      </c>
      <c r="V121" s="36">
        <f>SUMIFS(СВЦЭМ!$D$39:$D$782,СВЦЭМ!$A$39:$A$782,$A121,СВЦЭМ!$B$39:$B$782,V$119)+'СЕТ СН'!$I$14+СВЦЭМ!$D$10+'СЕТ СН'!$I$5-'СЕТ СН'!$I$24</f>
        <v>3289.26401265</v>
      </c>
      <c r="W121" s="36">
        <f>SUMIFS(СВЦЭМ!$D$39:$D$782,СВЦЭМ!$A$39:$A$782,$A121,СВЦЭМ!$B$39:$B$782,W$119)+'СЕТ СН'!$I$14+СВЦЭМ!$D$10+'СЕТ СН'!$I$5-'СЕТ СН'!$I$24</f>
        <v>3344.05519628</v>
      </c>
      <c r="X121" s="36">
        <f>SUMIFS(СВЦЭМ!$D$39:$D$782,СВЦЭМ!$A$39:$A$782,$A121,СВЦЭМ!$B$39:$B$782,X$119)+'СЕТ СН'!$I$14+СВЦЭМ!$D$10+'СЕТ СН'!$I$5-'СЕТ СН'!$I$24</f>
        <v>3343.8136709200003</v>
      </c>
      <c r="Y121" s="36">
        <f>SUMIFS(СВЦЭМ!$D$39:$D$782,СВЦЭМ!$A$39:$A$782,$A121,СВЦЭМ!$B$39:$B$782,Y$119)+'СЕТ СН'!$I$14+СВЦЭМ!$D$10+'СЕТ СН'!$I$5-'СЕТ СН'!$I$24</f>
        <v>3343.8122791100004</v>
      </c>
    </row>
    <row r="122" spans="1:27" ht="15.75" x14ac:dyDescent="0.2">
      <c r="A122" s="35">
        <f t="shared" ref="A122:A149" si="3">A121+1</f>
        <v>44503</v>
      </c>
      <c r="B122" s="36">
        <f>SUMIFS(СВЦЭМ!$D$39:$D$782,СВЦЭМ!$A$39:$A$782,$A122,СВЦЭМ!$B$39:$B$782,B$119)+'СЕТ СН'!$I$14+СВЦЭМ!$D$10+'СЕТ СН'!$I$5-'СЕТ СН'!$I$24</f>
        <v>3352.72772188</v>
      </c>
      <c r="C122" s="36">
        <f>SUMIFS(СВЦЭМ!$D$39:$D$782,СВЦЭМ!$A$39:$A$782,$A122,СВЦЭМ!$B$39:$B$782,C$119)+'СЕТ СН'!$I$14+СВЦЭМ!$D$10+'СЕТ СН'!$I$5-'СЕТ СН'!$I$24</f>
        <v>3482.2922390200001</v>
      </c>
      <c r="D122" s="36">
        <f>SUMIFS(СВЦЭМ!$D$39:$D$782,СВЦЭМ!$A$39:$A$782,$A122,СВЦЭМ!$B$39:$B$782,D$119)+'СЕТ СН'!$I$14+СВЦЭМ!$D$10+'СЕТ СН'!$I$5-'СЕТ СН'!$I$24</f>
        <v>3438.3059939800005</v>
      </c>
      <c r="E122" s="36">
        <f>SUMIFS(СВЦЭМ!$D$39:$D$782,СВЦЭМ!$A$39:$A$782,$A122,СВЦЭМ!$B$39:$B$782,E$119)+'СЕТ СН'!$I$14+СВЦЭМ!$D$10+'СЕТ СН'!$I$5-'СЕТ СН'!$I$24</f>
        <v>3370.68887989</v>
      </c>
      <c r="F122" s="36">
        <f>SUMIFS(СВЦЭМ!$D$39:$D$782,СВЦЭМ!$A$39:$A$782,$A122,СВЦЭМ!$B$39:$B$782,F$119)+'СЕТ СН'!$I$14+СВЦЭМ!$D$10+'СЕТ СН'!$I$5-'СЕТ СН'!$I$24</f>
        <v>3310.6720682600003</v>
      </c>
      <c r="G122" s="36">
        <f>SUMIFS(СВЦЭМ!$D$39:$D$782,СВЦЭМ!$A$39:$A$782,$A122,СВЦЭМ!$B$39:$B$782,G$119)+'СЕТ СН'!$I$14+СВЦЭМ!$D$10+'СЕТ СН'!$I$5-'СЕТ СН'!$I$24</f>
        <v>3320.2763236600003</v>
      </c>
      <c r="H122" s="36">
        <f>SUMIFS(СВЦЭМ!$D$39:$D$782,СВЦЭМ!$A$39:$A$782,$A122,СВЦЭМ!$B$39:$B$782,H$119)+'СЕТ СН'!$I$14+СВЦЭМ!$D$10+'СЕТ СН'!$I$5-'СЕТ СН'!$I$24</f>
        <v>3358.9672990300005</v>
      </c>
      <c r="I122" s="36">
        <f>SUMIFS(СВЦЭМ!$D$39:$D$782,СВЦЭМ!$A$39:$A$782,$A122,СВЦЭМ!$B$39:$B$782,I$119)+'СЕТ СН'!$I$14+СВЦЭМ!$D$10+'СЕТ СН'!$I$5-'СЕТ СН'!$I$24</f>
        <v>3328.4007148600003</v>
      </c>
      <c r="J122" s="36">
        <f>SUMIFS(СВЦЭМ!$D$39:$D$782,СВЦЭМ!$A$39:$A$782,$A122,СВЦЭМ!$B$39:$B$782,J$119)+'СЕТ СН'!$I$14+СВЦЭМ!$D$10+'СЕТ СН'!$I$5-'СЕТ СН'!$I$24</f>
        <v>3324.5795414300001</v>
      </c>
      <c r="K122" s="36">
        <f>SUMIFS(СВЦЭМ!$D$39:$D$782,СВЦЭМ!$A$39:$A$782,$A122,СВЦЭМ!$B$39:$B$782,K$119)+'СЕТ СН'!$I$14+СВЦЭМ!$D$10+'СЕТ СН'!$I$5-'СЕТ СН'!$I$24</f>
        <v>3274.8143762</v>
      </c>
      <c r="L122" s="36">
        <f>SUMIFS(СВЦЭМ!$D$39:$D$782,СВЦЭМ!$A$39:$A$782,$A122,СВЦЭМ!$B$39:$B$782,L$119)+'СЕТ СН'!$I$14+СВЦЭМ!$D$10+'СЕТ СН'!$I$5-'СЕТ СН'!$I$24</f>
        <v>3286.7241925300004</v>
      </c>
      <c r="M122" s="36">
        <f>SUMIFS(СВЦЭМ!$D$39:$D$782,СВЦЭМ!$A$39:$A$782,$A122,СВЦЭМ!$B$39:$B$782,M$119)+'СЕТ СН'!$I$14+СВЦЭМ!$D$10+'СЕТ СН'!$I$5-'СЕТ СН'!$I$24</f>
        <v>3287.4353252500005</v>
      </c>
      <c r="N122" s="36">
        <f>SUMIFS(СВЦЭМ!$D$39:$D$782,СВЦЭМ!$A$39:$A$782,$A122,СВЦЭМ!$B$39:$B$782,N$119)+'СЕТ СН'!$I$14+СВЦЭМ!$D$10+'СЕТ СН'!$I$5-'СЕТ СН'!$I$24</f>
        <v>3345.9342178200004</v>
      </c>
      <c r="O122" s="36">
        <f>SUMIFS(СВЦЭМ!$D$39:$D$782,СВЦЭМ!$A$39:$A$782,$A122,СВЦЭМ!$B$39:$B$782,O$119)+'СЕТ СН'!$I$14+СВЦЭМ!$D$10+'СЕТ СН'!$I$5-'СЕТ СН'!$I$24</f>
        <v>3352.7519041800006</v>
      </c>
      <c r="P122" s="36">
        <f>SUMIFS(СВЦЭМ!$D$39:$D$782,СВЦЭМ!$A$39:$A$782,$A122,СВЦЭМ!$B$39:$B$782,P$119)+'СЕТ СН'!$I$14+СВЦЭМ!$D$10+'СЕТ СН'!$I$5-'СЕТ СН'!$I$24</f>
        <v>3348.6289956800001</v>
      </c>
      <c r="Q122" s="36">
        <f>SUMIFS(СВЦЭМ!$D$39:$D$782,СВЦЭМ!$A$39:$A$782,$A122,СВЦЭМ!$B$39:$B$782,Q$119)+'СЕТ СН'!$I$14+СВЦЭМ!$D$10+'СЕТ СН'!$I$5-'СЕТ СН'!$I$24</f>
        <v>3349.8445604400004</v>
      </c>
      <c r="R122" s="36">
        <f>SUMIFS(СВЦЭМ!$D$39:$D$782,СВЦЭМ!$A$39:$A$782,$A122,СВЦЭМ!$B$39:$B$782,R$119)+'СЕТ СН'!$I$14+СВЦЭМ!$D$10+'СЕТ СН'!$I$5-'СЕТ СН'!$I$24</f>
        <v>3350.0437035600003</v>
      </c>
      <c r="S122" s="36">
        <f>SUMIFS(СВЦЭМ!$D$39:$D$782,СВЦЭМ!$A$39:$A$782,$A122,СВЦЭМ!$B$39:$B$782,S$119)+'СЕТ СН'!$I$14+СВЦЭМ!$D$10+'СЕТ СН'!$I$5-'СЕТ СН'!$I$24</f>
        <v>3344.8643196100002</v>
      </c>
      <c r="T122" s="36">
        <f>SUMIFS(СВЦЭМ!$D$39:$D$782,СВЦЭМ!$A$39:$A$782,$A122,СВЦЭМ!$B$39:$B$782,T$119)+'СЕТ СН'!$I$14+СВЦЭМ!$D$10+'СЕТ СН'!$I$5-'СЕТ СН'!$I$24</f>
        <v>3303.6314117300003</v>
      </c>
      <c r="U122" s="36">
        <f>SUMIFS(СВЦЭМ!$D$39:$D$782,СВЦЭМ!$A$39:$A$782,$A122,СВЦЭМ!$B$39:$B$782,U$119)+'СЕТ СН'!$I$14+СВЦЭМ!$D$10+'СЕТ СН'!$I$5-'СЕТ СН'!$I$24</f>
        <v>3296.9334058200002</v>
      </c>
      <c r="V122" s="36">
        <f>SUMIFS(СВЦЭМ!$D$39:$D$782,СВЦЭМ!$A$39:$A$782,$A122,СВЦЭМ!$B$39:$B$782,V$119)+'СЕТ СН'!$I$14+СВЦЭМ!$D$10+'СЕТ СН'!$I$5-'СЕТ СН'!$I$24</f>
        <v>3292.17608062</v>
      </c>
      <c r="W122" s="36">
        <f>SUMIFS(СВЦЭМ!$D$39:$D$782,СВЦЭМ!$A$39:$A$782,$A122,СВЦЭМ!$B$39:$B$782,W$119)+'СЕТ СН'!$I$14+СВЦЭМ!$D$10+'СЕТ СН'!$I$5-'СЕТ СН'!$I$24</f>
        <v>3310.0063857900004</v>
      </c>
      <c r="X122" s="36">
        <f>SUMIFS(СВЦЭМ!$D$39:$D$782,СВЦЭМ!$A$39:$A$782,$A122,СВЦЭМ!$B$39:$B$782,X$119)+'СЕТ СН'!$I$14+СВЦЭМ!$D$10+'СЕТ СН'!$I$5-'СЕТ СН'!$I$24</f>
        <v>3342.4181181700005</v>
      </c>
      <c r="Y122" s="36">
        <f>SUMIFS(СВЦЭМ!$D$39:$D$782,СВЦЭМ!$A$39:$A$782,$A122,СВЦЭМ!$B$39:$B$782,Y$119)+'СЕТ СН'!$I$14+СВЦЭМ!$D$10+'СЕТ СН'!$I$5-'СЕТ СН'!$I$24</f>
        <v>3302.3885460200004</v>
      </c>
    </row>
    <row r="123" spans="1:27" ht="15.75" x14ac:dyDescent="0.2">
      <c r="A123" s="35">
        <f t="shared" si="3"/>
        <v>44504</v>
      </c>
      <c r="B123" s="36">
        <f>SUMIFS(СВЦЭМ!$D$39:$D$782,СВЦЭМ!$A$39:$A$782,$A123,СВЦЭМ!$B$39:$B$782,B$119)+'СЕТ СН'!$I$14+СВЦЭМ!$D$10+'СЕТ СН'!$I$5-'СЕТ СН'!$I$24</f>
        <v>3354.8616293700002</v>
      </c>
      <c r="C123" s="36">
        <f>SUMIFS(СВЦЭМ!$D$39:$D$782,СВЦЭМ!$A$39:$A$782,$A123,СВЦЭМ!$B$39:$B$782,C$119)+'СЕТ СН'!$I$14+СВЦЭМ!$D$10+'СЕТ СН'!$I$5-'СЕТ СН'!$I$24</f>
        <v>3371.8192680500001</v>
      </c>
      <c r="D123" s="36">
        <f>SUMIFS(СВЦЭМ!$D$39:$D$782,СВЦЭМ!$A$39:$A$782,$A123,СВЦЭМ!$B$39:$B$782,D$119)+'СЕТ СН'!$I$14+СВЦЭМ!$D$10+'СЕТ СН'!$I$5-'СЕТ СН'!$I$24</f>
        <v>3390.8504695600004</v>
      </c>
      <c r="E123" s="36">
        <f>SUMIFS(СВЦЭМ!$D$39:$D$782,СВЦЭМ!$A$39:$A$782,$A123,СВЦЭМ!$B$39:$B$782,E$119)+'СЕТ СН'!$I$14+СВЦЭМ!$D$10+'СЕТ СН'!$I$5-'СЕТ СН'!$I$24</f>
        <v>3401.2866856500004</v>
      </c>
      <c r="F123" s="36">
        <f>SUMIFS(СВЦЭМ!$D$39:$D$782,СВЦЭМ!$A$39:$A$782,$A123,СВЦЭМ!$B$39:$B$782,F$119)+'СЕТ СН'!$I$14+СВЦЭМ!$D$10+'СЕТ СН'!$I$5-'СЕТ СН'!$I$24</f>
        <v>3410.1435234500004</v>
      </c>
      <c r="G123" s="36">
        <f>SUMIFS(СВЦЭМ!$D$39:$D$782,СВЦЭМ!$A$39:$A$782,$A123,СВЦЭМ!$B$39:$B$782,G$119)+'СЕТ СН'!$I$14+СВЦЭМ!$D$10+'СЕТ СН'!$I$5-'СЕТ СН'!$I$24</f>
        <v>3409.4821784200003</v>
      </c>
      <c r="H123" s="36">
        <f>SUMIFS(СВЦЭМ!$D$39:$D$782,СВЦЭМ!$A$39:$A$782,$A123,СВЦЭМ!$B$39:$B$782,H$119)+'СЕТ СН'!$I$14+СВЦЭМ!$D$10+'СЕТ СН'!$I$5-'СЕТ СН'!$I$24</f>
        <v>3389.7163072000003</v>
      </c>
      <c r="I123" s="36">
        <f>SUMIFS(СВЦЭМ!$D$39:$D$782,СВЦЭМ!$A$39:$A$782,$A123,СВЦЭМ!$B$39:$B$782,I$119)+'СЕТ СН'!$I$14+СВЦЭМ!$D$10+'СЕТ СН'!$I$5-'СЕТ СН'!$I$24</f>
        <v>3372.5194363000001</v>
      </c>
      <c r="J123" s="36">
        <f>SUMIFS(СВЦЭМ!$D$39:$D$782,СВЦЭМ!$A$39:$A$782,$A123,СВЦЭМ!$B$39:$B$782,J$119)+'СЕТ СН'!$I$14+СВЦЭМ!$D$10+'СЕТ СН'!$I$5-'СЕТ СН'!$I$24</f>
        <v>3321.8230166500002</v>
      </c>
      <c r="K123" s="36">
        <f>SUMIFS(СВЦЭМ!$D$39:$D$782,СВЦЭМ!$A$39:$A$782,$A123,СВЦЭМ!$B$39:$B$782,K$119)+'СЕТ СН'!$I$14+СВЦЭМ!$D$10+'СЕТ СН'!$I$5-'СЕТ СН'!$I$24</f>
        <v>3287.0602408600002</v>
      </c>
      <c r="L123" s="36">
        <f>SUMIFS(СВЦЭМ!$D$39:$D$782,СВЦЭМ!$A$39:$A$782,$A123,СВЦЭМ!$B$39:$B$782,L$119)+'СЕТ СН'!$I$14+СВЦЭМ!$D$10+'СЕТ СН'!$I$5-'СЕТ СН'!$I$24</f>
        <v>3287.36122359</v>
      </c>
      <c r="M123" s="36">
        <f>SUMIFS(СВЦЭМ!$D$39:$D$782,СВЦЭМ!$A$39:$A$782,$A123,СВЦЭМ!$B$39:$B$782,M$119)+'СЕТ СН'!$I$14+СВЦЭМ!$D$10+'СЕТ СН'!$I$5-'СЕТ СН'!$I$24</f>
        <v>3300.3256839700002</v>
      </c>
      <c r="N123" s="36">
        <f>SUMIFS(СВЦЭМ!$D$39:$D$782,СВЦЭМ!$A$39:$A$782,$A123,СВЦЭМ!$B$39:$B$782,N$119)+'СЕТ СН'!$I$14+СВЦЭМ!$D$10+'СЕТ СН'!$I$5-'СЕТ СН'!$I$24</f>
        <v>3310.3213759200003</v>
      </c>
      <c r="O123" s="36">
        <f>SUMIFS(СВЦЭМ!$D$39:$D$782,СВЦЭМ!$A$39:$A$782,$A123,СВЦЭМ!$B$39:$B$782,O$119)+'СЕТ СН'!$I$14+СВЦЭМ!$D$10+'СЕТ СН'!$I$5-'СЕТ СН'!$I$24</f>
        <v>3328.23229446</v>
      </c>
      <c r="P123" s="36">
        <f>SUMIFS(СВЦЭМ!$D$39:$D$782,СВЦЭМ!$A$39:$A$782,$A123,СВЦЭМ!$B$39:$B$782,P$119)+'СЕТ СН'!$I$14+СВЦЭМ!$D$10+'СЕТ СН'!$I$5-'СЕТ СН'!$I$24</f>
        <v>3347.4693261299999</v>
      </c>
      <c r="Q123" s="36">
        <f>SUMIFS(СВЦЭМ!$D$39:$D$782,СВЦЭМ!$A$39:$A$782,$A123,СВЦЭМ!$B$39:$B$782,Q$119)+'СЕТ СН'!$I$14+СВЦЭМ!$D$10+'СЕТ СН'!$I$5-'СЕТ СН'!$I$24</f>
        <v>3353.5407281500002</v>
      </c>
      <c r="R123" s="36">
        <f>SUMIFS(СВЦЭМ!$D$39:$D$782,СВЦЭМ!$A$39:$A$782,$A123,СВЦЭМ!$B$39:$B$782,R$119)+'СЕТ СН'!$I$14+СВЦЭМ!$D$10+'СЕТ СН'!$I$5-'СЕТ СН'!$I$24</f>
        <v>3342.1256856200002</v>
      </c>
      <c r="S123" s="36">
        <f>SUMIFS(СВЦЭМ!$D$39:$D$782,СВЦЭМ!$A$39:$A$782,$A123,СВЦЭМ!$B$39:$B$782,S$119)+'СЕТ СН'!$I$14+СВЦЭМ!$D$10+'СЕТ СН'!$I$5-'СЕТ СН'!$I$24</f>
        <v>3320.3042911900002</v>
      </c>
      <c r="T123" s="36">
        <f>SUMIFS(СВЦЭМ!$D$39:$D$782,СВЦЭМ!$A$39:$A$782,$A123,СВЦЭМ!$B$39:$B$782,T$119)+'СЕТ СН'!$I$14+СВЦЭМ!$D$10+'СЕТ СН'!$I$5-'СЕТ СН'!$I$24</f>
        <v>3279.6382712800005</v>
      </c>
      <c r="U123" s="36">
        <f>SUMIFS(СВЦЭМ!$D$39:$D$782,СВЦЭМ!$A$39:$A$782,$A123,СВЦЭМ!$B$39:$B$782,U$119)+'СЕТ СН'!$I$14+СВЦЭМ!$D$10+'СЕТ СН'!$I$5-'СЕТ СН'!$I$24</f>
        <v>3272.3358653100004</v>
      </c>
      <c r="V123" s="36">
        <f>SUMIFS(СВЦЭМ!$D$39:$D$782,СВЦЭМ!$A$39:$A$782,$A123,СВЦЭМ!$B$39:$B$782,V$119)+'СЕТ СН'!$I$14+СВЦЭМ!$D$10+'СЕТ СН'!$I$5-'СЕТ СН'!$I$24</f>
        <v>3280.1045285100004</v>
      </c>
      <c r="W123" s="36">
        <f>SUMIFS(СВЦЭМ!$D$39:$D$782,СВЦЭМ!$A$39:$A$782,$A123,СВЦЭМ!$B$39:$B$782,W$119)+'СЕТ СН'!$I$14+СВЦЭМ!$D$10+'СЕТ СН'!$I$5-'СЕТ СН'!$I$24</f>
        <v>3302.4593842100003</v>
      </c>
      <c r="X123" s="36">
        <f>SUMIFS(СВЦЭМ!$D$39:$D$782,СВЦЭМ!$A$39:$A$782,$A123,СВЦЭМ!$B$39:$B$782,X$119)+'СЕТ СН'!$I$14+СВЦЭМ!$D$10+'СЕТ СН'!$I$5-'СЕТ СН'!$I$24</f>
        <v>3334.0045986800005</v>
      </c>
      <c r="Y123" s="36">
        <f>SUMIFS(СВЦЭМ!$D$39:$D$782,СВЦЭМ!$A$39:$A$782,$A123,СВЦЭМ!$B$39:$B$782,Y$119)+'СЕТ СН'!$I$14+СВЦЭМ!$D$10+'СЕТ СН'!$I$5-'СЕТ СН'!$I$24</f>
        <v>3365.5757116700001</v>
      </c>
    </row>
    <row r="124" spans="1:27" ht="15.75" x14ac:dyDescent="0.2">
      <c r="A124" s="35">
        <f t="shared" si="3"/>
        <v>44505</v>
      </c>
      <c r="B124" s="36">
        <f>SUMIFS(СВЦЭМ!$D$39:$D$782,СВЦЭМ!$A$39:$A$782,$A124,СВЦЭМ!$B$39:$B$782,B$119)+'СЕТ СН'!$I$14+СВЦЭМ!$D$10+'СЕТ СН'!$I$5-'СЕТ СН'!$I$24</f>
        <v>3379.8060208900001</v>
      </c>
      <c r="C124" s="36">
        <f>SUMIFS(СВЦЭМ!$D$39:$D$782,СВЦЭМ!$A$39:$A$782,$A124,СВЦЭМ!$B$39:$B$782,C$119)+'СЕТ СН'!$I$14+СВЦЭМ!$D$10+'СЕТ СН'!$I$5-'СЕТ СН'!$I$24</f>
        <v>3394.7566844800003</v>
      </c>
      <c r="D124" s="36">
        <f>SUMIFS(СВЦЭМ!$D$39:$D$782,СВЦЭМ!$A$39:$A$782,$A124,СВЦЭМ!$B$39:$B$782,D$119)+'СЕТ СН'!$I$14+СВЦЭМ!$D$10+'СЕТ СН'!$I$5-'СЕТ СН'!$I$24</f>
        <v>3394.8553610400004</v>
      </c>
      <c r="E124" s="36">
        <f>SUMIFS(СВЦЭМ!$D$39:$D$782,СВЦЭМ!$A$39:$A$782,$A124,СВЦЭМ!$B$39:$B$782,E$119)+'СЕТ СН'!$I$14+СВЦЭМ!$D$10+'СЕТ СН'!$I$5-'СЕТ СН'!$I$24</f>
        <v>3397.3220177800004</v>
      </c>
      <c r="F124" s="36">
        <f>SUMIFS(СВЦЭМ!$D$39:$D$782,СВЦЭМ!$A$39:$A$782,$A124,СВЦЭМ!$B$39:$B$782,F$119)+'СЕТ СН'!$I$14+СВЦЭМ!$D$10+'СЕТ СН'!$I$5-'СЕТ СН'!$I$24</f>
        <v>3390.2024404900003</v>
      </c>
      <c r="G124" s="36">
        <f>SUMIFS(СВЦЭМ!$D$39:$D$782,СВЦЭМ!$A$39:$A$782,$A124,СВЦЭМ!$B$39:$B$782,G$119)+'СЕТ СН'!$I$14+СВЦЭМ!$D$10+'СЕТ СН'!$I$5-'СЕТ СН'!$I$24</f>
        <v>3384.5075252500001</v>
      </c>
      <c r="H124" s="36">
        <f>SUMIFS(СВЦЭМ!$D$39:$D$782,СВЦЭМ!$A$39:$A$782,$A124,СВЦЭМ!$B$39:$B$782,H$119)+'СЕТ СН'!$I$14+СВЦЭМ!$D$10+'СЕТ СН'!$I$5-'СЕТ СН'!$I$24</f>
        <v>3373.4403765900001</v>
      </c>
      <c r="I124" s="36">
        <f>SUMIFS(СВЦЭМ!$D$39:$D$782,СВЦЭМ!$A$39:$A$782,$A124,СВЦЭМ!$B$39:$B$782,I$119)+'СЕТ СН'!$I$14+СВЦЭМ!$D$10+'СЕТ СН'!$I$5-'СЕТ СН'!$I$24</f>
        <v>3347.9288987200002</v>
      </c>
      <c r="J124" s="36">
        <f>SUMIFS(СВЦЭМ!$D$39:$D$782,СВЦЭМ!$A$39:$A$782,$A124,СВЦЭМ!$B$39:$B$782,J$119)+'СЕТ СН'!$I$14+СВЦЭМ!$D$10+'СЕТ СН'!$I$5-'СЕТ СН'!$I$24</f>
        <v>3314.14905163</v>
      </c>
      <c r="K124" s="36">
        <f>SUMIFS(СВЦЭМ!$D$39:$D$782,СВЦЭМ!$A$39:$A$782,$A124,СВЦЭМ!$B$39:$B$782,K$119)+'СЕТ СН'!$I$14+СВЦЭМ!$D$10+'СЕТ СН'!$I$5-'СЕТ СН'!$I$24</f>
        <v>3280.1852032900001</v>
      </c>
      <c r="L124" s="36">
        <f>SUMIFS(СВЦЭМ!$D$39:$D$782,СВЦЭМ!$A$39:$A$782,$A124,СВЦЭМ!$B$39:$B$782,L$119)+'СЕТ СН'!$I$14+СВЦЭМ!$D$10+'СЕТ СН'!$I$5-'СЕТ СН'!$I$24</f>
        <v>3276.2109370500002</v>
      </c>
      <c r="M124" s="36">
        <f>SUMIFS(СВЦЭМ!$D$39:$D$782,СВЦЭМ!$A$39:$A$782,$A124,СВЦЭМ!$B$39:$B$782,M$119)+'СЕТ СН'!$I$14+СВЦЭМ!$D$10+'СЕТ СН'!$I$5-'СЕТ СН'!$I$24</f>
        <v>3288.7177520100004</v>
      </c>
      <c r="N124" s="36">
        <f>SUMIFS(СВЦЭМ!$D$39:$D$782,СВЦЭМ!$A$39:$A$782,$A124,СВЦЭМ!$B$39:$B$782,N$119)+'СЕТ СН'!$I$14+СВЦЭМ!$D$10+'СЕТ СН'!$I$5-'СЕТ СН'!$I$24</f>
        <v>3306.0837739000003</v>
      </c>
      <c r="O124" s="36">
        <f>SUMIFS(СВЦЭМ!$D$39:$D$782,СВЦЭМ!$A$39:$A$782,$A124,СВЦЭМ!$B$39:$B$782,O$119)+'СЕТ СН'!$I$14+СВЦЭМ!$D$10+'СЕТ СН'!$I$5-'СЕТ СН'!$I$24</f>
        <v>3319.5559430600001</v>
      </c>
      <c r="P124" s="36">
        <f>SUMIFS(СВЦЭМ!$D$39:$D$782,СВЦЭМ!$A$39:$A$782,$A124,СВЦЭМ!$B$39:$B$782,P$119)+'СЕТ СН'!$I$14+СВЦЭМ!$D$10+'СЕТ СН'!$I$5-'СЕТ СН'!$I$24</f>
        <v>3331.46038933</v>
      </c>
      <c r="Q124" s="36">
        <f>SUMIFS(СВЦЭМ!$D$39:$D$782,СВЦЭМ!$A$39:$A$782,$A124,СВЦЭМ!$B$39:$B$782,Q$119)+'СЕТ СН'!$I$14+СВЦЭМ!$D$10+'СЕТ СН'!$I$5-'СЕТ СН'!$I$24</f>
        <v>3347.7868232300002</v>
      </c>
      <c r="R124" s="36">
        <f>SUMIFS(СВЦЭМ!$D$39:$D$782,СВЦЭМ!$A$39:$A$782,$A124,СВЦЭМ!$B$39:$B$782,R$119)+'СЕТ СН'!$I$14+СВЦЭМ!$D$10+'СЕТ СН'!$I$5-'СЕТ СН'!$I$24</f>
        <v>3340.6469256</v>
      </c>
      <c r="S124" s="36">
        <f>SUMIFS(СВЦЭМ!$D$39:$D$782,СВЦЭМ!$A$39:$A$782,$A124,СВЦЭМ!$B$39:$B$782,S$119)+'СЕТ СН'!$I$14+СВЦЭМ!$D$10+'СЕТ СН'!$I$5-'СЕТ СН'!$I$24</f>
        <v>3320.97088773</v>
      </c>
      <c r="T124" s="36">
        <f>SUMIFS(СВЦЭМ!$D$39:$D$782,СВЦЭМ!$A$39:$A$782,$A124,СВЦЭМ!$B$39:$B$782,T$119)+'СЕТ СН'!$I$14+СВЦЭМ!$D$10+'СЕТ СН'!$I$5-'СЕТ СН'!$I$24</f>
        <v>3269.9372875100003</v>
      </c>
      <c r="U124" s="36">
        <f>SUMIFS(СВЦЭМ!$D$39:$D$782,СВЦЭМ!$A$39:$A$782,$A124,СВЦЭМ!$B$39:$B$782,U$119)+'СЕТ СН'!$I$14+СВЦЭМ!$D$10+'СЕТ СН'!$I$5-'СЕТ СН'!$I$24</f>
        <v>3255.4886092300003</v>
      </c>
      <c r="V124" s="36">
        <f>SUMIFS(СВЦЭМ!$D$39:$D$782,СВЦЭМ!$A$39:$A$782,$A124,СВЦЭМ!$B$39:$B$782,V$119)+'СЕТ СН'!$I$14+СВЦЭМ!$D$10+'СЕТ СН'!$I$5-'СЕТ СН'!$I$24</f>
        <v>3266.0799773300005</v>
      </c>
      <c r="W124" s="36">
        <f>SUMIFS(СВЦЭМ!$D$39:$D$782,СВЦЭМ!$A$39:$A$782,$A124,СВЦЭМ!$B$39:$B$782,W$119)+'СЕТ СН'!$I$14+СВЦЭМ!$D$10+'СЕТ СН'!$I$5-'СЕТ СН'!$I$24</f>
        <v>3285.9375137000002</v>
      </c>
      <c r="X124" s="36">
        <f>SUMIFS(СВЦЭМ!$D$39:$D$782,СВЦЭМ!$A$39:$A$782,$A124,СВЦЭМ!$B$39:$B$782,X$119)+'СЕТ СН'!$I$14+СВЦЭМ!$D$10+'СЕТ СН'!$I$5-'СЕТ СН'!$I$24</f>
        <v>3318.31944724</v>
      </c>
      <c r="Y124" s="36">
        <f>SUMIFS(СВЦЭМ!$D$39:$D$782,СВЦЭМ!$A$39:$A$782,$A124,СВЦЭМ!$B$39:$B$782,Y$119)+'СЕТ СН'!$I$14+СВЦЭМ!$D$10+'СЕТ СН'!$I$5-'СЕТ СН'!$I$24</f>
        <v>3354.52552655</v>
      </c>
    </row>
    <row r="125" spans="1:27" ht="15.75" x14ac:dyDescent="0.2">
      <c r="A125" s="35">
        <f t="shared" si="3"/>
        <v>44506</v>
      </c>
      <c r="B125" s="36">
        <f>SUMIFS(СВЦЭМ!$D$39:$D$782,СВЦЭМ!$A$39:$A$782,$A125,СВЦЭМ!$B$39:$B$782,B$119)+'СЕТ СН'!$I$14+СВЦЭМ!$D$10+'СЕТ СН'!$I$5-'СЕТ СН'!$I$24</f>
        <v>3385.4661733400003</v>
      </c>
      <c r="C125" s="36">
        <f>SUMIFS(СВЦЭМ!$D$39:$D$782,СВЦЭМ!$A$39:$A$782,$A125,СВЦЭМ!$B$39:$B$782,C$119)+'СЕТ СН'!$I$14+СВЦЭМ!$D$10+'СЕТ СН'!$I$5-'СЕТ СН'!$I$24</f>
        <v>3405.2196654300005</v>
      </c>
      <c r="D125" s="36">
        <f>SUMIFS(СВЦЭМ!$D$39:$D$782,СВЦЭМ!$A$39:$A$782,$A125,СВЦЭМ!$B$39:$B$782,D$119)+'СЕТ СН'!$I$14+СВЦЭМ!$D$10+'СЕТ СН'!$I$5-'СЕТ СН'!$I$24</f>
        <v>3409.8508910300002</v>
      </c>
      <c r="E125" s="36">
        <f>SUMIFS(СВЦЭМ!$D$39:$D$782,СВЦЭМ!$A$39:$A$782,$A125,СВЦЭМ!$B$39:$B$782,E$119)+'СЕТ СН'!$I$14+СВЦЭМ!$D$10+'СЕТ СН'!$I$5-'СЕТ СН'!$I$24</f>
        <v>3411.2031220400004</v>
      </c>
      <c r="F125" s="36">
        <f>SUMIFS(СВЦЭМ!$D$39:$D$782,СВЦЭМ!$A$39:$A$782,$A125,СВЦЭМ!$B$39:$B$782,F$119)+'СЕТ СН'!$I$14+СВЦЭМ!$D$10+'СЕТ СН'!$I$5-'СЕТ СН'!$I$24</f>
        <v>3411.5320767600006</v>
      </c>
      <c r="G125" s="36">
        <f>SUMIFS(СВЦЭМ!$D$39:$D$782,СВЦЭМ!$A$39:$A$782,$A125,СВЦЭМ!$B$39:$B$782,G$119)+'СЕТ СН'!$I$14+СВЦЭМ!$D$10+'СЕТ СН'!$I$5-'СЕТ СН'!$I$24</f>
        <v>3408.9497679300002</v>
      </c>
      <c r="H125" s="36">
        <f>SUMIFS(СВЦЭМ!$D$39:$D$782,СВЦЭМ!$A$39:$A$782,$A125,СВЦЭМ!$B$39:$B$782,H$119)+'СЕТ СН'!$I$14+СВЦЭМ!$D$10+'СЕТ СН'!$I$5-'СЕТ СН'!$I$24</f>
        <v>3392.9993918400005</v>
      </c>
      <c r="I125" s="36">
        <f>SUMIFS(СВЦЭМ!$D$39:$D$782,СВЦЭМ!$A$39:$A$782,$A125,СВЦЭМ!$B$39:$B$782,I$119)+'СЕТ СН'!$I$14+СВЦЭМ!$D$10+'СЕТ СН'!$I$5-'СЕТ СН'!$I$24</f>
        <v>3376.3837451700001</v>
      </c>
      <c r="J125" s="36">
        <f>SUMIFS(СВЦЭМ!$D$39:$D$782,СВЦЭМ!$A$39:$A$782,$A125,СВЦЭМ!$B$39:$B$782,J$119)+'СЕТ СН'!$I$14+СВЦЭМ!$D$10+'СЕТ СН'!$I$5-'СЕТ СН'!$I$24</f>
        <v>3358.0263574700002</v>
      </c>
      <c r="K125" s="36">
        <f>SUMIFS(СВЦЭМ!$D$39:$D$782,СВЦЭМ!$A$39:$A$782,$A125,СВЦЭМ!$B$39:$B$782,K$119)+'СЕТ СН'!$I$14+СВЦЭМ!$D$10+'СЕТ СН'!$I$5-'СЕТ СН'!$I$24</f>
        <v>3321.0171554500002</v>
      </c>
      <c r="L125" s="36">
        <f>SUMIFS(СВЦЭМ!$D$39:$D$782,СВЦЭМ!$A$39:$A$782,$A125,СВЦЭМ!$B$39:$B$782,L$119)+'СЕТ СН'!$I$14+СВЦЭМ!$D$10+'СЕТ СН'!$I$5-'СЕТ СН'!$I$24</f>
        <v>3314.9537217800003</v>
      </c>
      <c r="M125" s="36">
        <f>SUMIFS(СВЦЭМ!$D$39:$D$782,СВЦЭМ!$A$39:$A$782,$A125,СВЦЭМ!$B$39:$B$782,M$119)+'СЕТ СН'!$I$14+СВЦЭМ!$D$10+'СЕТ СН'!$I$5-'СЕТ СН'!$I$24</f>
        <v>3322.4911033799999</v>
      </c>
      <c r="N125" s="36">
        <f>SUMIFS(СВЦЭМ!$D$39:$D$782,СВЦЭМ!$A$39:$A$782,$A125,СВЦЭМ!$B$39:$B$782,N$119)+'СЕТ СН'!$I$14+СВЦЭМ!$D$10+'СЕТ СН'!$I$5-'СЕТ СН'!$I$24</f>
        <v>3343.9924297900002</v>
      </c>
      <c r="O125" s="36">
        <f>SUMIFS(СВЦЭМ!$D$39:$D$782,СВЦЭМ!$A$39:$A$782,$A125,СВЦЭМ!$B$39:$B$782,O$119)+'СЕТ СН'!$I$14+СВЦЭМ!$D$10+'СЕТ СН'!$I$5-'СЕТ СН'!$I$24</f>
        <v>3359.6926100300002</v>
      </c>
      <c r="P125" s="36">
        <f>SUMIFS(СВЦЭМ!$D$39:$D$782,СВЦЭМ!$A$39:$A$782,$A125,СВЦЭМ!$B$39:$B$782,P$119)+'СЕТ СН'!$I$14+СВЦЭМ!$D$10+'СЕТ СН'!$I$5-'СЕТ СН'!$I$24</f>
        <v>3341.2507214000002</v>
      </c>
      <c r="Q125" s="36">
        <f>SUMIFS(СВЦЭМ!$D$39:$D$782,СВЦЭМ!$A$39:$A$782,$A125,СВЦЭМ!$B$39:$B$782,Q$119)+'СЕТ СН'!$I$14+СВЦЭМ!$D$10+'СЕТ СН'!$I$5-'СЕТ СН'!$I$24</f>
        <v>3350.1299875200002</v>
      </c>
      <c r="R125" s="36">
        <f>SUMIFS(СВЦЭМ!$D$39:$D$782,СВЦЭМ!$A$39:$A$782,$A125,СВЦЭМ!$B$39:$B$782,R$119)+'СЕТ СН'!$I$14+СВЦЭМ!$D$10+'СЕТ СН'!$I$5-'СЕТ СН'!$I$24</f>
        <v>3339.7816741400002</v>
      </c>
      <c r="S125" s="36">
        <f>SUMIFS(СВЦЭМ!$D$39:$D$782,СВЦЭМ!$A$39:$A$782,$A125,СВЦЭМ!$B$39:$B$782,S$119)+'СЕТ СН'!$I$14+СВЦЭМ!$D$10+'СЕТ СН'!$I$5-'СЕТ СН'!$I$24</f>
        <v>3316.1978175100003</v>
      </c>
      <c r="T125" s="36">
        <f>SUMIFS(СВЦЭМ!$D$39:$D$782,СВЦЭМ!$A$39:$A$782,$A125,СВЦЭМ!$B$39:$B$782,T$119)+'СЕТ СН'!$I$14+СВЦЭМ!$D$10+'СЕТ СН'!$I$5-'СЕТ СН'!$I$24</f>
        <v>3292.9960317900004</v>
      </c>
      <c r="U125" s="36">
        <f>SUMIFS(СВЦЭМ!$D$39:$D$782,СВЦЭМ!$A$39:$A$782,$A125,СВЦЭМ!$B$39:$B$782,U$119)+'СЕТ СН'!$I$14+СВЦЭМ!$D$10+'СЕТ СН'!$I$5-'СЕТ СН'!$I$24</f>
        <v>3269.7256229600002</v>
      </c>
      <c r="V125" s="36">
        <f>SUMIFS(СВЦЭМ!$D$39:$D$782,СВЦЭМ!$A$39:$A$782,$A125,СВЦЭМ!$B$39:$B$782,V$119)+'СЕТ СН'!$I$14+СВЦЭМ!$D$10+'СЕТ СН'!$I$5-'СЕТ СН'!$I$24</f>
        <v>3268.8353614500002</v>
      </c>
      <c r="W125" s="36">
        <f>SUMIFS(СВЦЭМ!$D$39:$D$782,СВЦЭМ!$A$39:$A$782,$A125,СВЦЭМ!$B$39:$B$782,W$119)+'СЕТ СН'!$I$14+СВЦЭМ!$D$10+'СЕТ СН'!$I$5-'СЕТ СН'!$I$24</f>
        <v>3284.7502268500002</v>
      </c>
      <c r="X125" s="36">
        <f>SUMIFS(СВЦЭМ!$D$39:$D$782,СВЦЭМ!$A$39:$A$782,$A125,СВЦЭМ!$B$39:$B$782,X$119)+'СЕТ СН'!$I$14+СВЦЭМ!$D$10+'СЕТ СН'!$I$5-'СЕТ СН'!$I$24</f>
        <v>3316.7279385300003</v>
      </c>
      <c r="Y125" s="36">
        <f>SUMIFS(СВЦЭМ!$D$39:$D$782,СВЦЭМ!$A$39:$A$782,$A125,СВЦЭМ!$B$39:$B$782,Y$119)+'СЕТ СН'!$I$14+СВЦЭМ!$D$10+'СЕТ СН'!$I$5-'СЕТ СН'!$I$24</f>
        <v>3346.0763058000002</v>
      </c>
    </row>
    <row r="126" spans="1:27" ht="15.75" x14ac:dyDescent="0.2">
      <c r="A126" s="35">
        <f t="shared" si="3"/>
        <v>44507</v>
      </c>
      <c r="B126" s="36">
        <f>SUMIFS(СВЦЭМ!$D$39:$D$782,СВЦЭМ!$A$39:$A$782,$A126,СВЦЭМ!$B$39:$B$782,B$119)+'СЕТ СН'!$I$14+СВЦЭМ!$D$10+'СЕТ СН'!$I$5-'СЕТ СН'!$I$24</f>
        <v>3371.1032542600005</v>
      </c>
      <c r="C126" s="36">
        <f>SUMIFS(СВЦЭМ!$D$39:$D$782,СВЦЭМ!$A$39:$A$782,$A126,СВЦЭМ!$B$39:$B$782,C$119)+'СЕТ СН'!$I$14+СВЦЭМ!$D$10+'СЕТ СН'!$I$5-'СЕТ СН'!$I$24</f>
        <v>3369.9827563600002</v>
      </c>
      <c r="D126" s="36">
        <f>SUMIFS(СВЦЭМ!$D$39:$D$782,СВЦЭМ!$A$39:$A$782,$A126,СВЦЭМ!$B$39:$B$782,D$119)+'СЕТ СН'!$I$14+СВЦЭМ!$D$10+'СЕТ СН'!$I$5-'СЕТ СН'!$I$24</f>
        <v>3263.95884785</v>
      </c>
      <c r="E126" s="36">
        <f>SUMIFS(СВЦЭМ!$D$39:$D$782,СВЦЭМ!$A$39:$A$782,$A126,СВЦЭМ!$B$39:$B$782,E$119)+'СЕТ СН'!$I$14+СВЦЭМ!$D$10+'СЕТ СН'!$I$5-'СЕТ СН'!$I$24</f>
        <v>3242.4874048600004</v>
      </c>
      <c r="F126" s="36">
        <f>SUMIFS(СВЦЭМ!$D$39:$D$782,СВЦЭМ!$A$39:$A$782,$A126,СВЦЭМ!$B$39:$B$782,F$119)+'СЕТ СН'!$I$14+СВЦЭМ!$D$10+'СЕТ СН'!$I$5-'СЕТ СН'!$I$24</f>
        <v>3238.5539563500001</v>
      </c>
      <c r="G126" s="36">
        <f>SUMIFS(СВЦЭМ!$D$39:$D$782,СВЦЭМ!$A$39:$A$782,$A126,СВЦЭМ!$B$39:$B$782,G$119)+'СЕТ СН'!$I$14+СВЦЭМ!$D$10+'СЕТ СН'!$I$5-'СЕТ СН'!$I$24</f>
        <v>3244.1609323900002</v>
      </c>
      <c r="H126" s="36">
        <f>SUMIFS(СВЦЭМ!$D$39:$D$782,СВЦЭМ!$A$39:$A$782,$A126,СВЦЭМ!$B$39:$B$782,H$119)+'СЕТ СН'!$I$14+СВЦЭМ!$D$10+'СЕТ СН'!$I$5-'СЕТ СН'!$I$24</f>
        <v>3313.3285846200001</v>
      </c>
      <c r="I126" s="36">
        <f>SUMIFS(СВЦЭМ!$D$39:$D$782,СВЦЭМ!$A$39:$A$782,$A126,СВЦЭМ!$B$39:$B$782,I$119)+'СЕТ СН'!$I$14+СВЦЭМ!$D$10+'СЕТ СН'!$I$5-'СЕТ СН'!$I$24</f>
        <v>3385.0868562000005</v>
      </c>
      <c r="J126" s="36">
        <f>SUMIFS(СВЦЭМ!$D$39:$D$782,СВЦЭМ!$A$39:$A$782,$A126,СВЦЭМ!$B$39:$B$782,J$119)+'СЕТ СН'!$I$14+СВЦЭМ!$D$10+'СЕТ СН'!$I$5-'СЕТ СН'!$I$24</f>
        <v>3384.0752755600001</v>
      </c>
      <c r="K126" s="36">
        <f>SUMIFS(СВЦЭМ!$D$39:$D$782,СВЦЭМ!$A$39:$A$782,$A126,СВЦЭМ!$B$39:$B$782,K$119)+'СЕТ СН'!$I$14+СВЦЭМ!$D$10+'СЕТ СН'!$I$5-'СЕТ СН'!$I$24</f>
        <v>3329.8796381100001</v>
      </c>
      <c r="L126" s="36">
        <f>SUMIFS(СВЦЭМ!$D$39:$D$782,СВЦЭМ!$A$39:$A$782,$A126,СВЦЭМ!$B$39:$B$782,L$119)+'СЕТ СН'!$I$14+СВЦЭМ!$D$10+'СЕТ СН'!$I$5-'СЕТ СН'!$I$24</f>
        <v>3325.7578444999999</v>
      </c>
      <c r="M126" s="36">
        <f>SUMIFS(СВЦЭМ!$D$39:$D$782,СВЦЭМ!$A$39:$A$782,$A126,СВЦЭМ!$B$39:$B$782,M$119)+'СЕТ СН'!$I$14+СВЦЭМ!$D$10+'СЕТ СН'!$I$5-'СЕТ СН'!$I$24</f>
        <v>3379.2513557800003</v>
      </c>
      <c r="N126" s="36">
        <f>SUMIFS(СВЦЭМ!$D$39:$D$782,СВЦЭМ!$A$39:$A$782,$A126,СВЦЭМ!$B$39:$B$782,N$119)+'СЕТ СН'!$I$14+СВЦЭМ!$D$10+'СЕТ СН'!$I$5-'СЕТ СН'!$I$24</f>
        <v>3398.0228170400005</v>
      </c>
      <c r="O126" s="36">
        <f>SUMIFS(СВЦЭМ!$D$39:$D$782,СВЦЭМ!$A$39:$A$782,$A126,СВЦЭМ!$B$39:$B$782,O$119)+'СЕТ СН'!$I$14+СВЦЭМ!$D$10+'СЕТ СН'!$I$5-'СЕТ СН'!$I$24</f>
        <v>3397.4557224600003</v>
      </c>
      <c r="P126" s="36">
        <f>SUMIFS(СВЦЭМ!$D$39:$D$782,СВЦЭМ!$A$39:$A$782,$A126,СВЦЭМ!$B$39:$B$782,P$119)+'СЕТ СН'!$I$14+СВЦЭМ!$D$10+'СЕТ СН'!$I$5-'СЕТ СН'!$I$24</f>
        <v>3391.0733903300002</v>
      </c>
      <c r="Q126" s="36">
        <f>SUMIFS(СВЦЭМ!$D$39:$D$782,СВЦЭМ!$A$39:$A$782,$A126,СВЦЭМ!$B$39:$B$782,Q$119)+'СЕТ СН'!$I$14+СВЦЭМ!$D$10+'СЕТ СН'!$I$5-'СЕТ СН'!$I$24</f>
        <v>3388.9626379700003</v>
      </c>
      <c r="R126" s="36">
        <f>SUMIFS(СВЦЭМ!$D$39:$D$782,СВЦЭМ!$A$39:$A$782,$A126,СВЦЭМ!$B$39:$B$782,R$119)+'СЕТ СН'!$I$14+СВЦЭМ!$D$10+'СЕТ СН'!$I$5-'СЕТ СН'!$I$24</f>
        <v>3394.4509418800003</v>
      </c>
      <c r="S126" s="36">
        <f>SUMIFS(СВЦЭМ!$D$39:$D$782,СВЦЭМ!$A$39:$A$782,$A126,СВЦЭМ!$B$39:$B$782,S$119)+'СЕТ СН'!$I$14+СВЦЭМ!$D$10+'СЕТ СН'!$I$5-'СЕТ СН'!$I$24</f>
        <v>3393.5473058200005</v>
      </c>
      <c r="T126" s="36">
        <f>SUMIFS(СВЦЭМ!$D$39:$D$782,СВЦЭМ!$A$39:$A$782,$A126,СВЦЭМ!$B$39:$B$782,T$119)+'СЕТ СН'!$I$14+СВЦЭМ!$D$10+'СЕТ СН'!$I$5-'СЕТ СН'!$I$24</f>
        <v>3345.3946706700003</v>
      </c>
      <c r="U126" s="36">
        <f>SUMIFS(СВЦЭМ!$D$39:$D$782,СВЦЭМ!$A$39:$A$782,$A126,СВЦЭМ!$B$39:$B$782,U$119)+'СЕТ СН'!$I$14+СВЦЭМ!$D$10+'СЕТ СН'!$I$5-'СЕТ СН'!$I$24</f>
        <v>3344.0454650900001</v>
      </c>
      <c r="V126" s="36">
        <f>SUMIFS(СВЦЭМ!$D$39:$D$782,СВЦЭМ!$A$39:$A$782,$A126,СВЦЭМ!$B$39:$B$782,V$119)+'СЕТ СН'!$I$14+СВЦЭМ!$D$10+'СЕТ СН'!$I$5-'СЕТ СН'!$I$24</f>
        <v>3330.4050713000001</v>
      </c>
      <c r="W126" s="36">
        <f>SUMIFS(СВЦЭМ!$D$39:$D$782,СВЦЭМ!$A$39:$A$782,$A126,СВЦЭМ!$B$39:$B$782,W$119)+'СЕТ СН'!$I$14+СВЦЭМ!$D$10+'СЕТ СН'!$I$5-'СЕТ СН'!$I$24</f>
        <v>3364.7463575199999</v>
      </c>
      <c r="X126" s="36">
        <f>SUMIFS(СВЦЭМ!$D$39:$D$782,СВЦЭМ!$A$39:$A$782,$A126,СВЦЭМ!$B$39:$B$782,X$119)+'СЕТ СН'!$I$14+СВЦЭМ!$D$10+'СЕТ СН'!$I$5-'СЕТ СН'!$I$24</f>
        <v>3388.5487737700005</v>
      </c>
      <c r="Y126" s="36">
        <f>SUMIFS(СВЦЭМ!$D$39:$D$782,СВЦЭМ!$A$39:$A$782,$A126,СВЦЭМ!$B$39:$B$782,Y$119)+'СЕТ СН'!$I$14+СВЦЭМ!$D$10+'СЕТ СН'!$I$5-'СЕТ СН'!$I$24</f>
        <v>3386.9678524200003</v>
      </c>
    </row>
    <row r="127" spans="1:27" ht="15.75" x14ac:dyDescent="0.2">
      <c r="A127" s="35">
        <f t="shared" si="3"/>
        <v>44508</v>
      </c>
      <c r="B127" s="36">
        <f>SUMIFS(СВЦЭМ!$D$39:$D$782,СВЦЭМ!$A$39:$A$782,$A127,СВЦЭМ!$B$39:$B$782,B$119)+'СЕТ СН'!$I$14+СВЦЭМ!$D$10+'СЕТ СН'!$I$5-'СЕТ СН'!$I$24</f>
        <v>3422.3063486600004</v>
      </c>
      <c r="C127" s="36">
        <f>SUMIFS(СВЦЭМ!$D$39:$D$782,СВЦЭМ!$A$39:$A$782,$A127,СВЦЭМ!$B$39:$B$782,C$119)+'СЕТ СН'!$I$14+СВЦЭМ!$D$10+'СЕТ СН'!$I$5-'СЕТ СН'!$I$24</f>
        <v>3421.6818160900002</v>
      </c>
      <c r="D127" s="36">
        <f>SUMIFS(СВЦЭМ!$D$39:$D$782,СВЦЭМ!$A$39:$A$782,$A127,СВЦЭМ!$B$39:$B$782,D$119)+'СЕТ СН'!$I$14+СВЦЭМ!$D$10+'СЕТ СН'!$I$5-'СЕТ СН'!$I$24</f>
        <v>3415.1275571700003</v>
      </c>
      <c r="E127" s="36">
        <f>SUMIFS(СВЦЭМ!$D$39:$D$782,СВЦЭМ!$A$39:$A$782,$A127,СВЦЭМ!$B$39:$B$782,E$119)+'СЕТ СН'!$I$14+СВЦЭМ!$D$10+'СЕТ СН'!$I$5-'СЕТ СН'!$I$24</f>
        <v>3397.27590366</v>
      </c>
      <c r="F127" s="36">
        <f>SUMIFS(СВЦЭМ!$D$39:$D$782,СВЦЭМ!$A$39:$A$782,$A127,СВЦЭМ!$B$39:$B$782,F$119)+'СЕТ СН'!$I$14+СВЦЭМ!$D$10+'СЕТ СН'!$I$5-'СЕТ СН'!$I$24</f>
        <v>3398.4056076000002</v>
      </c>
      <c r="G127" s="36">
        <f>SUMIFS(СВЦЭМ!$D$39:$D$782,СВЦЭМ!$A$39:$A$782,$A127,СВЦЭМ!$B$39:$B$782,G$119)+'СЕТ СН'!$I$14+СВЦЭМ!$D$10+'СЕТ СН'!$I$5-'СЕТ СН'!$I$24</f>
        <v>3408.9597716200005</v>
      </c>
      <c r="H127" s="36">
        <f>SUMIFS(СВЦЭМ!$D$39:$D$782,СВЦЭМ!$A$39:$A$782,$A127,СВЦЭМ!$B$39:$B$782,H$119)+'СЕТ СН'!$I$14+СВЦЭМ!$D$10+'СЕТ СН'!$I$5-'СЕТ СН'!$I$24</f>
        <v>3391.5727180000004</v>
      </c>
      <c r="I127" s="36">
        <f>SUMIFS(СВЦЭМ!$D$39:$D$782,СВЦЭМ!$A$39:$A$782,$A127,СВЦЭМ!$B$39:$B$782,I$119)+'СЕТ СН'!$I$14+СВЦЭМ!$D$10+'СЕТ СН'!$I$5-'СЕТ СН'!$I$24</f>
        <v>3368.9439405800003</v>
      </c>
      <c r="J127" s="36">
        <f>SUMIFS(СВЦЭМ!$D$39:$D$782,СВЦЭМ!$A$39:$A$782,$A127,СВЦЭМ!$B$39:$B$782,J$119)+'СЕТ СН'!$I$14+СВЦЭМ!$D$10+'СЕТ СН'!$I$5-'СЕТ СН'!$I$24</f>
        <v>3365.0729602600004</v>
      </c>
      <c r="K127" s="36">
        <f>SUMIFS(СВЦЭМ!$D$39:$D$782,СВЦЭМ!$A$39:$A$782,$A127,СВЦЭМ!$B$39:$B$782,K$119)+'СЕТ СН'!$I$14+СВЦЭМ!$D$10+'СЕТ СН'!$I$5-'СЕТ СН'!$I$24</f>
        <v>3328.3854414400002</v>
      </c>
      <c r="L127" s="36">
        <f>SUMIFS(СВЦЭМ!$D$39:$D$782,СВЦЭМ!$A$39:$A$782,$A127,СВЦЭМ!$B$39:$B$782,L$119)+'СЕТ СН'!$I$14+СВЦЭМ!$D$10+'СЕТ СН'!$I$5-'СЕТ СН'!$I$24</f>
        <v>3330.5940360100003</v>
      </c>
      <c r="M127" s="36">
        <f>SUMIFS(СВЦЭМ!$D$39:$D$782,СВЦЭМ!$A$39:$A$782,$A127,СВЦЭМ!$B$39:$B$782,M$119)+'СЕТ СН'!$I$14+СВЦЭМ!$D$10+'СЕТ СН'!$I$5-'СЕТ СН'!$I$24</f>
        <v>3331.9480891600006</v>
      </c>
      <c r="N127" s="36">
        <f>SUMIFS(СВЦЭМ!$D$39:$D$782,СВЦЭМ!$A$39:$A$782,$A127,СВЦЭМ!$B$39:$B$782,N$119)+'СЕТ СН'!$I$14+СВЦЭМ!$D$10+'СЕТ СН'!$I$5-'СЕТ СН'!$I$24</f>
        <v>3372.7449685900001</v>
      </c>
      <c r="O127" s="36">
        <f>SUMIFS(СВЦЭМ!$D$39:$D$782,СВЦЭМ!$A$39:$A$782,$A127,СВЦЭМ!$B$39:$B$782,O$119)+'СЕТ СН'!$I$14+СВЦЭМ!$D$10+'СЕТ СН'!$I$5-'СЕТ СН'!$I$24</f>
        <v>3373.0505127900005</v>
      </c>
      <c r="P127" s="36">
        <f>SUMIFS(СВЦЭМ!$D$39:$D$782,СВЦЭМ!$A$39:$A$782,$A127,СВЦЭМ!$B$39:$B$782,P$119)+'СЕТ СН'!$I$14+СВЦЭМ!$D$10+'СЕТ СН'!$I$5-'СЕТ СН'!$I$24</f>
        <v>3366.6945095600004</v>
      </c>
      <c r="Q127" s="36">
        <f>SUMIFS(СВЦЭМ!$D$39:$D$782,СВЦЭМ!$A$39:$A$782,$A127,СВЦЭМ!$B$39:$B$782,Q$119)+'СЕТ СН'!$I$14+СВЦЭМ!$D$10+'СЕТ СН'!$I$5-'СЕТ СН'!$I$24</f>
        <v>3370.7235998400001</v>
      </c>
      <c r="R127" s="36">
        <f>SUMIFS(СВЦЭМ!$D$39:$D$782,СВЦЭМ!$A$39:$A$782,$A127,СВЦЭМ!$B$39:$B$782,R$119)+'СЕТ СН'!$I$14+СВЦЭМ!$D$10+'СЕТ СН'!$I$5-'СЕТ СН'!$I$24</f>
        <v>3365.7145359300002</v>
      </c>
      <c r="S127" s="36">
        <f>SUMIFS(СВЦЭМ!$D$39:$D$782,СВЦЭМ!$A$39:$A$782,$A127,СВЦЭМ!$B$39:$B$782,S$119)+'СЕТ СН'!$I$14+СВЦЭМ!$D$10+'СЕТ СН'!$I$5-'СЕТ СН'!$I$24</f>
        <v>3360.1196175800005</v>
      </c>
      <c r="T127" s="36">
        <f>SUMIFS(СВЦЭМ!$D$39:$D$782,СВЦЭМ!$A$39:$A$782,$A127,СВЦЭМ!$B$39:$B$782,T$119)+'СЕТ СН'!$I$14+СВЦЭМ!$D$10+'СЕТ СН'!$I$5-'СЕТ СН'!$I$24</f>
        <v>3329.0431224700005</v>
      </c>
      <c r="U127" s="36">
        <f>SUMIFS(СВЦЭМ!$D$39:$D$782,СВЦЭМ!$A$39:$A$782,$A127,СВЦЭМ!$B$39:$B$782,U$119)+'СЕТ СН'!$I$14+СВЦЭМ!$D$10+'СЕТ СН'!$I$5-'СЕТ СН'!$I$24</f>
        <v>3333.6135763800003</v>
      </c>
      <c r="V127" s="36">
        <f>SUMIFS(СВЦЭМ!$D$39:$D$782,СВЦЭМ!$A$39:$A$782,$A127,СВЦЭМ!$B$39:$B$782,V$119)+'СЕТ СН'!$I$14+СВЦЭМ!$D$10+'СЕТ СН'!$I$5-'СЕТ СН'!$I$24</f>
        <v>3335.5909095300003</v>
      </c>
      <c r="W127" s="36">
        <f>SUMIFS(СВЦЭМ!$D$39:$D$782,СВЦЭМ!$A$39:$A$782,$A127,СВЦЭМ!$B$39:$B$782,W$119)+'СЕТ СН'!$I$14+СВЦЭМ!$D$10+'СЕТ СН'!$I$5-'СЕТ СН'!$I$24</f>
        <v>3356.2483310300004</v>
      </c>
      <c r="X127" s="36">
        <f>SUMIFS(СВЦЭМ!$D$39:$D$782,СВЦЭМ!$A$39:$A$782,$A127,СВЦЭМ!$B$39:$B$782,X$119)+'СЕТ СН'!$I$14+СВЦЭМ!$D$10+'СЕТ СН'!$I$5-'СЕТ СН'!$I$24</f>
        <v>3390.4563251500003</v>
      </c>
      <c r="Y127" s="36">
        <f>SUMIFS(СВЦЭМ!$D$39:$D$782,СВЦЭМ!$A$39:$A$782,$A127,СВЦЭМ!$B$39:$B$782,Y$119)+'СЕТ СН'!$I$14+СВЦЭМ!$D$10+'СЕТ СН'!$I$5-'СЕТ СН'!$I$24</f>
        <v>3425.194571</v>
      </c>
    </row>
    <row r="128" spans="1:27" ht="15.75" x14ac:dyDescent="0.2">
      <c r="A128" s="35">
        <f t="shared" si="3"/>
        <v>44509</v>
      </c>
      <c r="B128" s="36">
        <f>SUMIFS(СВЦЭМ!$D$39:$D$782,СВЦЭМ!$A$39:$A$782,$A128,СВЦЭМ!$B$39:$B$782,B$119)+'СЕТ СН'!$I$14+СВЦЭМ!$D$10+'СЕТ СН'!$I$5-'СЕТ СН'!$I$24</f>
        <v>3429.0554607900003</v>
      </c>
      <c r="C128" s="36">
        <f>SUMIFS(СВЦЭМ!$D$39:$D$782,СВЦЭМ!$A$39:$A$782,$A128,СВЦЭМ!$B$39:$B$782,C$119)+'СЕТ СН'!$I$14+СВЦЭМ!$D$10+'СЕТ СН'!$I$5-'СЕТ СН'!$I$24</f>
        <v>3457.7036768000003</v>
      </c>
      <c r="D128" s="36">
        <f>SUMIFS(СВЦЭМ!$D$39:$D$782,СВЦЭМ!$A$39:$A$782,$A128,СВЦЭМ!$B$39:$B$782,D$119)+'СЕТ СН'!$I$14+СВЦЭМ!$D$10+'СЕТ СН'!$I$5-'СЕТ СН'!$I$24</f>
        <v>3481.8825562600005</v>
      </c>
      <c r="E128" s="36">
        <f>SUMIFS(СВЦЭМ!$D$39:$D$782,СВЦЭМ!$A$39:$A$782,$A128,СВЦЭМ!$B$39:$B$782,E$119)+'СЕТ СН'!$I$14+СВЦЭМ!$D$10+'СЕТ СН'!$I$5-'СЕТ СН'!$I$24</f>
        <v>3496.8203088800001</v>
      </c>
      <c r="F128" s="36">
        <f>SUMIFS(СВЦЭМ!$D$39:$D$782,СВЦЭМ!$A$39:$A$782,$A128,СВЦЭМ!$B$39:$B$782,F$119)+'СЕТ СН'!$I$14+СВЦЭМ!$D$10+'СЕТ СН'!$I$5-'СЕТ СН'!$I$24</f>
        <v>3492.9339817500004</v>
      </c>
      <c r="G128" s="36">
        <f>SUMIFS(СВЦЭМ!$D$39:$D$782,СВЦЭМ!$A$39:$A$782,$A128,СВЦЭМ!$B$39:$B$782,G$119)+'СЕТ СН'!$I$14+СВЦЭМ!$D$10+'СЕТ СН'!$I$5-'СЕТ СН'!$I$24</f>
        <v>3480.9702157500005</v>
      </c>
      <c r="H128" s="36">
        <f>SUMIFS(СВЦЭМ!$D$39:$D$782,СВЦЭМ!$A$39:$A$782,$A128,СВЦЭМ!$B$39:$B$782,H$119)+'СЕТ СН'!$I$14+СВЦЭМ!$D$10+'СЕТ СН'!$I$5-'СЕТ СН'!$I$24</f>
        <v>3442.8436550400002</v>
      </c>
      <c r="I128" s="36">
        <f>SUMIFS(СВЦЭМ!$D$39:$D$782,СВЦЭМ!$A$39:$A$782,$A128,СВЦЭМ!$B$39:$B$782,I$119)+'СЕТ СН'!$I$14+СВЦЭМ!$D$10+'СЕТ СН'!$I$5-'СЕТ СН'!$I$24</f>
        <v>3407.8330381200003</v>
      </c>
      <c r="J128" s="36">
        <f>SUMIFS(СВЦЭМ!$D$39:$D$782,СВЦЭМ!$A$39:$A$782,$A128,СВЦЭМ!$B$39:$B$782,J$119)+'СЕТ СН'!$I$14+СВЦЭМ!$D$10+'СЕТ СН'!$I$5-'СЕТ СН'!$I$24</f>
        <v>3402.9131619500004</v>
      </c>
      <c r="K128" s="36">
        <f>SUMIFS(СВЦЭМ!$D$39:$D$782,СВЦЭМ!$A$39:$A$782,$A128,СВЦЭМ!$B$39:$B$782,K$119)+'СЕТ СН'!$I$14+СВЦЭМ!$D$10+'СЕТ СН'!$I$5-'СЕТ СН'!$I$24</f>
        <v>3405.0505261500002</v>
      </c>
      <c r="L128" s="36">
        <f>SUMIFS(СВЦЭМ!$D$39:$D$782,СВЦЭМ!$A$39:$A$782,$A128,СВЦЭМ!$B$39:$B$782,L$119)+'СЕТ СН'!$I$14+СВЦЭМ!$D$10+'СЕТ СН'!$I$5-'СЕТ СН'!$I$24</f>
        <v>3403.7066600799999</v>
      </c>
      <c r="M128" s="36">
        <f>SUMIFS(СВЦЭМ!$D$39:$D$782,СВЦЭМ!$A$39:$A$782,$A128,СВЦЭМ!$B$39:$B$782,M$119)+'СЕТ СН'!$I$14+СВЦЭМ!$D$10+'СЕТ СН'!$I$5-'СЕТ СН'!$I$24</f>
        <v>3400.2740663500003</v>
      </c>
      <c r="N128" s="36">
        <f>SUMIFS(СВЦЭМ!$D$39:$D$782,СВЦЭМ!$A$39:$A$782,$A128,СВЦЭМ!$B$39:$B$782,N$119)+'СЕТ СН'!$I$14+СВЦЭМ!$D$10+'СЕТ СН'!$I$5-'СЕТ СН'!$I$24</f>
        <v>3434.91301079</v>
      </c>
      <c r="O128" s="36">
        <f>SUMIFS(СВЦЭМ!$D$39:$D$782,СВЦЭМ!$A$39:$A$782,$A128,СВЦЭМ!$B$39:$B$782,O$119)+'СЕТ СН'!$I$14+СВЦЭМ!$D$10+'СЕТ СН'!$I$5-'СЕТ СН'!$I$24</f>
        <v>3441.9441800200002</v>
      </c>
      <c r="P128" s="36">
        <f>SUMIFS(СВЦЭМ!$D$39:$D$782,СВЦЭМ!$A$39:$A$782,$A128,СВЦЭМ!$B$39:$B$782,P$119)+'СЕТ СН'!$I$14+СВЦЭМ!$D$10+'СЕТ СН'!$I$5-'СЕТ СН'!$I$24</f>
        <v>3447.5447434200005</v>
      </c>
      <c r="Q128" s="36">
        <f>SUMIFS(СВЦЭМ!$D$39:$D$782,СВЦЭМ!$A$39:$A$782,$A128,СВЦЭМ!$B$39:$B$782,Q$119)+'СЕТ СН'!$I$14+СВЦЭМ!$D$10+'СЕТ СН'!$I$5-'СЕТ СН'!$I$24</f>
        <v>3459.7771063300002</v>
      </c>
      <c r="R128" s="36">
        <f>SUMIFS(СВЦЭМ!$D$39:$D$782,СВЦЭМ!$A$39:$A$782,$A128,СВЦЭМ!$B$39:$B$782,R$119)+'СЕТ СН'!$I$14+СВЦЭМ!$D$10+'СЕТ СН'!$I$5-'СЕТ СН'!$I$24</f>
        <v>3471.2148553300003</v>
      </c>
      <c r="S128" s="36">
        <f>SUMIFS(СВЦЭМ!$D$39:$D$782,СВЦЭМ!$A$39:$A$782,$A128,СВЦЭМ!$B$39:$B$782,S$119)+'СЕТ СН'!$I$14+СВЦЭМ!$D$10+'СЕТ СН'!$I$5-'СЕТ СН'!$I$24</f>
        <v>3467.3058350600004</v>
      </c>
      <c r="T128" s="36">
        <f>SUMIFS(СВЦЭМ!$D$39:$D$782,СВЦЭМ!$A$39:$A$782,$A128,СВЦЭМ!$B$39:$B$782,T$119)+'СЕТ СН'!$I$14+СВЦЭМ!$D$10+'СЕТ СН'!$I$5-'СЕТ СН'!$I$24</f>
        <v>3439.8913348599999</v>
      </c>
      <c r="U128" s="36">
        <f>SUMIFS(СВЦЭМ!$D$39:$D$782,СВЦЭМ!$A$39:$A$782,$A128,СВЦЭМ!$B$39:$B$782,U$119)+'СЕТ СН'!$I$14+СВЦЭМ!$D$10+'СЕТ СН'!$I$5-'СЕТ СН'!$I$24</f>
        <v>3431.5547347900001</v>
      </c>
      <c r="V128" s="36">
        <f>SUMIFS(СВЦЭМ!$D$39:$D$782,СВЦЭМ!$A$39:$A$782,$A128,СВЦЭМ!$B$39:$B$782,V$119)+'СЕТ СН'!$I$14+СВЦЭМ!$D$10+'СЕТ СН'!$I$5-'СЕТ СН'!$I$24</f>
        <v>3427.97681457</v>
      </c>
      <c r="W128" s="36">
        <f>SUMIFS(СВЦЭМ!$D$39:$D$782,СВЦЭМ!$A$39:$A$782,$A128,СВЦЭМ!$B$39:$B$782,W$119)+'СЕТ СН'!$I$14+СВЦЭМ!$D$10+'СЕТ СН'!$I$5-'СЕТ СН'!$I$24</f>
        <v>3444.3565614200002</v>
      </c>
      <c r="X128" s="36">
        <f>SUMIFS(СВЦЭМ!$D$39:$D$782,СВЦЭМ!$A$39:$A$782,$A128,СВЦЭМ!$B$39:$B$782,X$119)+'СЕТ СН'!$I$14+СВЦЭМ!$D$10+'СЕТ СН'!$I$5-'СЕТ СН'!$I$24</f>
        <v>3457.15168911</v>
      </c>
      <c r="Y128" s="36">
        <f>SUMIFS(СВЦЭМ!$D$39:$D$782,СВЦЭМ!$A$39:$A$782,$A128,СВЦЭМ!$B$39:$B$782,Y$119)+'СЕТ СН'!$I$14+СВЦЭМ!$D$10+'СЕТ СН'!$I$5-'СЕТ СН'!$I$24</f>
        <v>3489.57920233</v>
      </c>
    </row>
    <row r="129" spans="1:25" ht="15.75" x14ac:dyDescent="0.2">
      <c r="A129" s="35">
        <f t="shared" si="3"/>
        <v>44510</v>
      </c>
      <c r="B129" s="36">
        <f>SUMIFS(СВЦЭМ!$D$39:$D$782,СВЦЭМ!$A$39:$A$782,$A129,СВЦЭМ!$B$39:$B$782,B$119)+'СЕТ СН'!$I$14+СВЦЭМ!$D$10+'СЕТ СН'!$I$5-'СЕТ СН'!$I$24</f>
        <v>3447.4229465799999</v>
      </c>
      <c r="C129" s="36">
        <f>SUMIFS(СВЦЭМ!$D$39:$D$782,СВЦЭМ!$A$39:$A$782,$A129,СВЦЭМ!$B$39:$B$782,C$119)+'СЕТ СН'!$I$14+СВЦЭМ!$D$10+'СЕТ СН'!$I$5-'СЕТ СН'!$I$24</f>
        <v>3449.7442702600001</v>
      </c>
      <c r="D129" s="36">
        <f>SUMIFS(СВЦЭМ!$D$39:$D$782,СВЦЭМ!$A$39:$A$782,$A129,СВЦЭМ!$B$39:$B$782,D$119)+'СЕТ СН'!$I$14+СВЦЭМ!$D$10+'СЕТ СН'!$I$5-'СЕТ СН'!$I$24</f>
        <v>3384.1697832400005</v>
      </c>
      <c r="E129" s="36">
        <f>SUMIFS(СВЦЭМ!$D$39:$D$782,СВЦЭМ!$A$39:$A$782,$A129,СВЦЭМ!$B$39:$B$782,E$119)+'СЕТ СН'!$I$14+СВЦЭМ!$D$10+'СЕТ СН'!$I$5-'СЕТ СН'!$I$24</f>
        <v>3351.0690840500001</v>
      </c>
      <c r="F129" s="36">
        <f>SUMIFS(СВЦЭМ!$D$39:$D$782,СВЦЭМ!$A$39:$A$782,$A129,СВЦЭМ!$B$39:$B$782,F$119)+'СЕТ СН'!$I$14+СВЦЭМ!$D$10+'СЕТ СН'!$I$5-'СЕТ СН'!$I$24</f>
        <v>3354.03000058</v>
      </c>
      <c r="G129" s="36">
        <f>SUMIFS(СВЦЭМ!$D$39:$D$782,СВЦЭМ!$A$39:$A$782,$A129,СВЦЭМ!$B$39:$B$782,G$119)+'СЕТ СН'!$I$14+СВЦЭМ!$D$10+'СЕТ СН'!$I$5-'СЕТ СН'!$I$24</f>
        <v>3369.5487347400003</v>
      </c>
      <c r="H129" s="36">
        <f>SUMIFS(СВЦЭМ!$D$39:$D$782,СВЦЭМ!$A$39:$A$782,$A129,СВЦЭМ!$B$39:$B$782,H$119)+'СЕТ СН'!$I$14+СВЦЭМ!$D$10+'СЕТ СН'!$I$5-'СЕТ СН'!$I$24</f>
        <v>3398.4387452400001</v>
      </c>
      <c r="I129" s="36">
        <f>SUMIFS(СВЦЭМ!$D$39:$D$782,СВЦЭМ!$A$39:$A$782,$A129,СВЦЭМ!$B$39:$B$782,I$119)+'СЕТ СН'!$I$14+СВЦЭМ!$D$10+'СЕТ СН'!$I$5-'СЕТ СН'!$I$24</f>
        <v>3395.1913621900003</v>
      </c>
      <c r="J129" s="36">
        <f>SUMIFS(СВЦЭМ!$D$39:$D$782,СВЦЭМ!$A$39:$A$782,$A129,СВЦЭМ!$B$39:$B$782,J$119)+'СЕТ СН'!$I$14+СВЦЭМ!$D$10+'СЕТ СН'!$I$5-'СЕТ СН'!$I$24</f>
        <v>3413.4127419900005</v>
      </c>
      <c r="K129" s="36">
        <f>SUMIFS(СВЦЭМ!$D$39:$D$782,СВЦЭМ!$A$39:$A$782,$A129,СВЦЭМ!$B$39:$B$782,K$119)+'СЕТ СН'!$I$14+СВЦЭМ!$D$10+'СЕТ СН'!$I$5-'СЕТ СН'!$I$24</f>
        <v>3426.8774232800001</v>
      </c>
      <c r="L129" s="36">
        <f>SUMIFS(СВЦЭМ!$D$39:$D$782,СВЦЭМ!$A$39:$A$782,$A129,СВЦЭМ!$B$39:$B$782,L$119)+'СЕТ СН'!$I$14+СВЦЭМ!$D$10+'СЕТ СН'!$I$5-'СЕТ СН'!$I$24</f>
        <v>3442.2635648100004</v>
      </c>
      <c r="M129" s="36">
        <f>SUMIFS(СВЦЭМ!$D$39:$D$782,СВЦЭМ!$A$39:$A$782,$A129,СВЦЭМ!$B$39:$B$782,M$119)+'СЕТ СН'!$I$14+СВЦЭМ!$D$10+'СЕТ СН'!$I$5-'СЕТ СН'!$I$24</f>
        <v>3444.9114189700003</v>
      </c>
      <c r="N129" s="36">
        <f>SUMIFS(СВЦЭМ!$D$39:$D$782,СВЦЭМ!$A$39:$A$782,$A129,СВЦЭМ!$B$39:$B$782,N$119)+'СЕТ СН'!$I$14+СВЦЭМ!$D$10+'СЕТ СН'!$I$5-'СЕТ СН'!$I$24</f>
        <v>3472.5652531100004</v>
      </c>
      <c r="O129" s="36">
        <f>SUMIFS(СВЦЭМ!$D$39:$D$782,СВЦЭМ!$A$39:$A$782,$A129,СВЦЭМ!$B$39:$B$782,O$119)+'СЕТ СН'!$I$14+СВЦЭМ!$D$10+'СЕТ СН'!$I$5-'СЕТ СН'!$I$24</f>
        <v>3483.3752530400002</v>
      </c>
      <c r="P129" s="36">
        <f>SUMIFS(СВЦЭМ!$D$39:$D$782,СВЦЭМ!$A$39:$A$782,$A129,СВЦЭМ!$B$39:$B$782,P$119)+'СЕТ СН'!$I$14+СВЦЭМ!$D$10+'СЕТ СН'!$I$5-'СЕТ СН'!$I$24</f>
        <v>3485.2723237400005</v>
      </c>
      <c r="Q129" s="36">
        <f>SUMIFS(СВЦЭМ!$D$39:$D$782,СВЦЭМ!$A$39:$A$782,$A129,СВЦЭМ!$B$39:$B$782,Q$119)+'СЕТ СН'!$I$14+СВЦЭМ!$D$10+'СЕТ СН'!$I$5-'СЕТ СН'!$I$24</f>
        <v>3474.8160827199999</v>
      </c>
      <c r="R129" s="36">
        <f>SUMIFS(СВЦЭМ!$D$39:$D$782,СВЦЭМ!$A$39:$A$782,$A129,СВЦЭМ!$B$39:$B$782,R$119)+'СЕТ СН'!$I$14+СВЦЭМ!$D$10+'СЕТ СН'!$I$5-'СЕТ СН'!$I$24</f>
        <v>3469.22977309</v>
      </c>
      <c r="S129" s="36">
        <f>SUMIFS(СВЦЭМ!$D$39:$D$782,СВЦЭМ!$A$39:$A$782,$A129,СВЦЭМ!$B$39:$B$782,S$119)+'СЕТ СН'!$I$14+СВЦЭМ!$D$10+'СЕТ СН'!$I$5-'СЕТ СН'!$I$24</f>
        <v>3467.7314931800001</v>
      </c>
      <c r="T129" s="36">
        <f>SUMIFS(СВЦЭМ!$D$39:$D$782,СВЦЭМ!$A$39:$A$782,$A129,СВЦЭМ!$B$39:$B$782,T$119)+'СЕТ СН'!$I$14+СВЦЭМ!$D$10+'СЕТ СН'!$I$5-'СЕТ СН'!$I$24</f>
        <v>3424.7287406800006</v>
      </c>
      <c r="U129" s="36">
        <f>SUMIFS(СВЦЭМ!$D$39:$D$782,СВЦЭМ!$A$39:$A$782,$A129,СВЦЭМ!$B$39:$B$782,U$119)+'СЕТ СН'!$I$14+СВЦЭМ!$D$10+'СЕТ СН'!$I$5-'СЕТ СН'!$I$24</f>
        <v>3420.7459654300001</v>
      </c>
      <c r="V129" s="36">
        <f>SUMIFS(СВЦЭМ!$D$39:$D$782,СВЦЭМ!$A$39:$A$782,$A129,СВЦЭМ!$B$39:$B$782,V$119)+'СЕТ СН'!$I$14+СВЦЭМ!$D$10+'СЕТ СН'!$I$5-'СЕТ СН'!$I$24</f>
        <v>3348.1994669600003</v>
      </c>
      <c r="W129" s="36">
        <f>SUMIFS(СВЦЭМ!$D$39:$D$782,СВЦЭМ!$A$39:$A$782,$A129,СВЦЭМ!$B$39:$B$782,W$119)+'СЕТ СН'!$I$14+СВЦЭМ!$D$10+'СЕТ СН'!$I$5-'СЕТ СН'!$I$24</f>
        <v>3375.8655402500003</v>
      </c>
      <c r="X129" s="36">
        <f>SUMIFS(СВЦЭМ!$D$39:$D$782,СВЦЭМ!$A$39:$A$782,$A129,СВЦЭМ!$B$39:$B$782,X$119)+'СЕТ СН'!$I$14+СВЦЭМ!$D$10+'СЕТ СН'!$I$5-'СЕТ СН'!$I$24</f>
        <v>3416.4969874500002</v>
      </c>
      <c r="Y129" s="36">
        <f>SUMIFS(СВЦЭМ!$D$39:$D$782,СВЦЭМ!$A$39:$A$782,$A129,СВЦЭМ!$B$39:$B$782,Y$119)+'СЕТ СН'!$I$14+СВЦЭМ!$D$10+'СЕТ СН'!$I$5-'СЕТ СН'!$I$24</f>
        <v>3448.8565168200003</v>
      </c>
    </row>
    <row r="130" spans="1:25" ht="15.75" x14ac:dyDescent="0.2">
      <c r="A130" s="35">
        <f t="shared" si="3"/>
        <v>44511</v>
      </c>
      <c r="B130" s="36">
        <f>SUMIFS(СВЦЭМ!$D$39:$D$782,СВЦЭМ!$A$39:$A$782,$A130,СВЦЭМ!$B$39:$B$782,B$119)+'СЕТ СН'!$I$14+СВЦЭМ!$D$10+'СЕТ СН'!$I$5-'СЕТ СН'!$I$24</f>
        <v>3444.4727329500001</v>
      </c>
      <c r="C130" s="36">
        <f>SUMIFS(СВЦЭМ!$D$39:$D$782,СВЦЭМ!$A$39:$A$782,$A130,СВЦЭМ!$B$39:$B$782,C$119)+'СЕТ СН'!$I$14+СВЦЭМ!$D$10+'СЕТ СН'!$I$5-'СЕТ СН'!$I$24</f>
        <v>3449.9877410400004</v>
      </c>
      <c r="D130" s="36">
        <f>SUMIFS(СВЦЭМ!$D$39:$D$782,СВЦЭМ!$A$39:$A$782,$A130,СВЦЭМ!$B$39:$B$782,D$119)+'СЕТ СН'!$I$14+СВЦЭМ!$D$10+'СЕТ СН'!$I$5-'СЕТ СН'!$I$24</f>
        <v>3364.5037363300003</v>
      </c>
      <c r="E130" s="36">
        <f>SUMIFS(СВЦЭМ!$D$39:$D$782,СВЦЭМ!$A$39:$A$782,$A130,СВЦЭМ!$B$39:$B$782,E$119)+'СЕТ СН'!$I$14+СВЦЭМ!$D$10+'СЕТ СН'!$I$5-'СЕТ СН'!$I$24</f>
        <v>3343.8996703299999</v>
      </c>
      <c r="F130" s="36">
        <f>SUMIFS(СВЦЭМ!$D$39:$D$782,СВЦЭМ!$A$39:$A$782,$A130,СВЦЭМ!$B$39:$B$782,F$119)+'СЕТ СН'!$I$14+СВЦЭМ!$D$10+'СЕТ СН'!$I$5-'СЕТ СН'!$I$24</f>
        <v>3347.6166655699999</v>
      </c>
      <c r="G130" s="36">
        <f>SUMIFS(СВЦЭМ!$D$39:$D$782,СВЦЭМ!$A$39:$A$782,$A130,СВЦЭМ!$B$39:$B$782,G$119)+'СЕТ СН'!$I$14+СВЦЭМ!$D$10+'СЕТ СН'!$I$5-'СЕТ СН'!$I$24</f>
        <v>3354.0116218700005</v>
      </c>
      <c r="H130" s="36">
        <f>SUMIFS(СВЦЭМ!$D$39:$D$782,СВЦЭМ!$A$39:$A$782,$A130,СВЦЭМ!$B$39:$B$782,H$119)+'СЕТ СН'!$I$14+СВЦЭМ!$D$10+'СЕТ СН'!$I$5-'СЕТ СН'!$I$24</f>
        <v>3421.5848688300002</v>
      </c>
      <c r="I130" s="36">
        <f>SUMIFS(СВЦЭМ!$D$39:$D$782,СВЦЭМ!$A$39:$A$782,$A130,СВЦЭМ!$B$39:$B$782,I$119)+'СЕТ СН'!$I$14+СВЦЭМ!$D$10+'СЕТ СН'!$I$5-'СЕТ СН'!$I$24</f>
        <v>3417.4135088600005</v>
      </c>
      <c r="J130" s="36">
        <f>SUMIFS(СВЦЭМ!$D$39:$D$782,СВЦЭМ!$A$39:$A$782,$A130,СВЦЭМ!$B$39:$B$782,J$119)+'СЕТ СН'!$I$14+СВЦЭМ!$D$10+'СЕТ СН'!$I$5-'СЕТ СН'!$I$24</f>
        <v>3419.7923457400002</v>
      </c>
      <c r="K130" s="36">
        <f>SUMIFS(СВЦЭМ!$D$39:$D$782,СВЦЭМ!$A$39:$A$782,$A130,СВЦЭМ!$B$39:$B$782,K$119)+'СЕТ СН'!$I$14+СВЦЭМ!$D$10+'СЕТ СН'!$I$5-'СЕТ СН'!$I$24</f>
        <v>3431.7776790400003</v>
      </c>
      <c r="L130" s="36">
        <f>SUMIFS(СВЦЭМ!$D$39:$D$782,СВЦЭМ!$A$39:$A$782,$A130,СВЦЭМ!$B$39:$B$782,L$119)+'СЕТ СН'!$I$14+СВЦЭМ!$D$10+'СЕТ СН'!$I$5-'СЕТ СН'!$I$24</f>
        <v>3447.4944983700002</v>
      </c>
      <c r="M130" s="36">
        <f>SUMIFS(СВЦЭМ!$D$39:$D$782,СВЦЭМ!$A$39:$A$782,$A130,СВЦЭМ!$B$39:$B$782,M$119)+'СЕТ СН'!$I$14+СВЦЭМ!$D$10+'СЕТ СН'!$I$5-'СЕТ СН'!$I$24</f>
        <v>3453.0791245800001</v>
      </c>
      <c r="N130" s="36">
        <f>SUMIFS(СВЦЭМ!$D$39:$D$782,СВЦЭМ!$A$39:$A$782,$A130,СВЦЭМ!$B$39:$B$782,N$119)+'СЕТ СН'!$I$14+СВЦЭМ!$D$10+'СЕТ СН'!$I$5-'СЕТ СН'!$I$24</f>
        <v>3470.3183362500004</v>
      </c>
      <c r="O130" s="36">
        <f>SUMIFS(СВЦЭМ!$D$39:$D$782,СВЦЭМ!$A$39:$A$782,$A130,СВЦЭМ!$B$39:$B$782,O$119)+'СЕТ СН'!$I$14+СВЦЭМ!$D$10+'СЕТ СН'!$I$5-'СЕТ СН'!$I$24</f>
        <v>3480.6896502400004</v>
      </c>
      <c r="P130" s="36">
        <f>SUMIFS(СВЦЭМ!$D$39:$D$782,СВЦЭМ!$A$39:$A$782,$A130,СВЦЭМ!$B$39:$B$782,P$119)+'СЕТ СН'!$I$14+СВЦЭМ!$D$10+'СЕТ СН'!$I$5-'СЕТ СН'!$I$24</f>
        <v>3489.7194371400001</v>
      </c>
      <c r="Q130" s="36">
        <f>SUMIFS(СВЦЭМ!$D$39:$D$782,СВЦЭМ!$A$39:$A$782,$A130,СВЦЭМ!$B$39:$B$782,Q$119)+'СЕТ СН'!$I$14+СВЦЭМ!$D$10+'СЕТ СН'!$I$5-'СЕТ СН'!$I$24</f>
        <v>3497.0133662100002</v>
      </c>
      <c r="R130" s="36">
        <f>SUMIFS(СВЦЭМ!$D$39:$D$782,СВЦЭМ!$A$39:$A$782,$A130,СВЦЭМ!$B$39:$B$782,R$119)+'СЕТ СН'!$I$14+СВЦЭМ!$D$10+'СЕТ СН'!$I$5-'СЕТ СН'!$I$24</f>
        <v>3492.5328992100003</v>
      </c>
      <c r="S130" s="36">
        <f>SUMIFS(СВЦЭМ!$D$39:$D$782,СВЦЭМ!$A$39:$A$782,$A130,СВЦЭМ!$B$39:$B$782,S$119)+'СЕТ СН'!$I$14+СВЦЭМ!$D$10+'СЕТ СН'!$I$5-'СЕТ СН'!$I$24</f>
        <v>3478.6152933400003</v>
      </c>
      <c r="T130" s="36">
        <f>SUMIFS(СВЦЭМ!$D$39:$D$782,СВЦЭМ!$A$39:$A$782,$A130,СВЦЭМ!$B$39:$B$782,T$119)+'СЕТ СН'!$I$14+СВЦЭМ!$D$10+'СЕТ СН'!$I$5-'СЕТ СН'!$I$24</f>
        <v>3445.5031866100003</v>
      </c>
      <c r="U130" s="36">
        <f>SUMIFS(СВЦЭМ!$D$39:$D$782,СВЦЭМ!$A$39:$A$782,$A130,СВЦЭМ!$B$39:$B$782,U$119)+'СЕТ СН'!$I$14+СВЦЭМ!$D$10+'СЕТ СН'!$I$5-'СЕТ СН'!$I$24</f>
        <v>3418.68780401</v>
      </c>
      <c r="V130" s="36">
        <f>SUMIFS(СВЦЭМ!$D$39:$D$782,СВЦЭМ!$A$39:$A$782,$A130,СВЦЭМ!$B$39:$B$782,V$119)+'СЕТ СН'!$I$14+СВЦЭМ!$D$10+'СЕТ СН'!$I$5-'СЕТ СН'!$I$24</f>
        <v>3330.6261056700005</v>
      </c>
      <c r="W130" s="36">
        <f>SUMIFS(СВЦЭМ!$D$39:$D$782,СВЦЭМ!$A$39:$A$782,$A130,СВЦЭМ!$B$39:$B$782,W$119)+'СЕТ СН'!$I$14+СВЦЭМ!$D$10+'СЕТ СН'!$I$5-'СЕТ СН'!$I$24</f>
        <v>3363.8003454500003</v>
      </c>
      <c r="X130" s="36">
        <f>SUMIFS(СВЦЭМ!$D$39:$D$782,СВЦЭМ!$A$39:$A$782,$A130,СВЦЭМ!$B$39:$B$782,X$119)+'СЕТ СН'!$I$14+СВЦЭМ!$D$10+'СЕТ СН'!$I$5-'СЕТ СН'!$I$24</f>
        <v>3419.2130326800002</v>
      </c>
      <c r="Y130" s="36">
        <f>SUMIFS(СВЦЭМ!$D$39:$D$782,СВЦЭМ!$A$39:$A$782,$A130,СВЦЭМ!$B$39:$B$782,Y$119)+'СЕТ СН'!$I$14+СВЦЭМ!$D$10+'СЕТ СН'!$I$5-'СЕТ СН'!$I$24</f>
        <v>3436.9614823500006</v>
      </c>
    </row>
    <row r="131" spans="1:25" ht="15.75" x14ac:dyDescent="0.2">
      <c r="A131" s="35">
        <f t="shared" si="3"/>
        <v>44512</v>
      </c>
      <c r="B131" s="36">
        <f>SUMIFS(СВЦЭМ!$D$39:$D$782,СВЦЭМ!$A$39:$A$782,$A131,СВЦЭМ!$B$39:$B$782,B$119)+'СЕТ СН'!$I$14+СВЦЭМ!$D$10+'СЕТ СН'!$I$5-'СЕТ СН'!$I$24</f>
        <v>3369.5648543699999</v>
      </c>
      <c r="C131" s="36">
        <f>SUMIFS(СВЦЭМ!$D$39:$D$782,СВЦЭМ!$A$39:$A$782,$A131,СВЦЭМ!$B$39:$B$782,C$119)+'СЕТ СН'!$I$14+СВЦЭМ!$D$10+'СЕТ СН'!$I$5-'СЕТ СН'!$I$24</f>
        <v>3391.7739580200005</v>
      </c>
      <c r="D131" s="36">
        <f>SUMIFS(СВЦЭМ!$D$39:$D$782,СВЦЭМ!$A$39:$A$782,$A131,СВЦЭМ!$B$39:$B$782,D$119)+'СЕТ СН'!$I$14+СВЦЭМ!$D$10+'СЕТ СН'!$I$5-'СЕТ СН'!$I$24</f>
        <v>3443.6501138200001</v>
      </c>
      <c r="E131" s="36">
        <f>SUMIFS(СВЦЭМ!$D$39:$D$782,СВЦЭМ!$A$39:$A$782,$A131,СВЦЭМ!$B$39:$B$782,E$119)+'СЕТ СН'!$I$14+СВЦЭМ!$D$10+'СЕТ СН'!$I$5-'СЕТ СН'!$I$24</f>
        <v>3465.6779765800002</v>
      </c>
      <c r="F131" s="36">
        <f>SUMIFS(СВЦЭМ!$D$39:$D$782,СВЦЭМ!$A$39:$A$782,$A131,СВЦЭМ!$B$39:$B$782,F$119)+'СЕТ СН'!$I$14+СВЦЭМ!$D$10+'СЕТ СН'!$I$5-'СЕТ СН'!$I$24</f>
        <v>3465.4061201200002</v>
      </c>
      <c r="G131" s="36">
        <f>SUMIFS(СВЦЭМ!$D$39:$D$782,СВЦЭМ!$A$39:$A$782,$A131,СВЦЭМ!$B$39:$B$782,G$119)+'СЕТ СН'!$I$14+СВЦЭМ!$D$10+'СЕТ СН'!$I$5-'СЕТ СН'!$I$24</f>
        <v>3399.8741506700003</v>
      </c>
      <c r="H131" s="36">
        <f>SUMIFS(СВЦЭМ!$D$39:$D$782,СВЦЭМ!$A$39:$A$782,$A131,СВЦЭМ!$B$39:$B$782,H$119)+'СЕТ СН'!$I$14+СВЦЭМ!$D$10+'СЕТ СН'!$I$5-'СЕТ СН'!$I$24</f>
        <v>3404.92140466</v>
      </c>
      <c r="I131" s="36">
        <f>SUMIFS(СВЦЭМ!$D$39:$D$782,СВЦЭМ!$A$39:$A$782,$A131,СВЦЭМ!$B$39:$B$782,I$119)+'СЕТ СН'!$I$14+СВЦЭМ!$D$10+'СЕТ СН'!$I$5-'СЕТ СН'!$I$24</f>
        <v>3372.12683148</v>
      </c>
      <c r="J131" s="36">
        <f>SUMIFS(СВЦЭМ!$D$39:$D$782,СВЦЭМ!$A$39:$A$782,$A131,СВЦЭМ!$B$39:$B$782,J$119)+'СЕТ СН'!$I$14+СВЦЭМ!$D$10+'СЕТ СН'!$I$5-'СЕТ СН'!$I$24</f>
        <v>3345.9657200300003</v>
      </c>
      <c r="K131" s="36">
        <f>SUMIFS(СВЦЭМ!$D$39:$D$782,СВЦЭМ!$A$39:$A$782,$A131,СВЦЭМ!$B$39:$B$782,K$119)+'СЕТ СН'!$I$14+СВЦЭМ!$D$10+'СЕТ СН'!$I$5-'СЕТ СН'!$I$24</f>
        <v>3317.6631987200003</v>
      </c>
      <c r="L131" s="36">
        <f>SUMIFS(СВЦЭМ!$D$39:$D$782,СВЦЭМ!$A$39:$A$782,$A131,СВЦЭМ!$B$39:$B$782,L$119)+'СЕТ СН'!$I$14+СВЦЭМ!$D$10+'СЕТ СН'!$I$5-'СЕТ СН'!$I$24</f>
        <v>3326.8853669600003</v>
      </c>
      <c r="M131" s="36">
        <f>SUMIFS(СВЦЭМ!$D$39:$D$782,СВЦЭМ!$A$39:$A$782,$A131,СВЦЭМ!$B$39:$B$782,M$119)+'СЕТ СН'!$I$14+СВЦЭМ!$D$10+'СЕТ СН'!$I$5-'СЕТ СН'!$I$24</f>
        <v>3321.5533675300003</v>
      </c>
      <c r="N131" s="36">
        <f>SUMIFS(СВЦЭМ!$D$39:$D$782,СВЦЭМ!$A$39:$A$782,$A131,СВЦЭМ!$B$39:$B$782,N$119)+'СЕТ СН'!$I$14+СВЦЭМ!$D$10+'СЕТ СН'!$I$5-'СЕТ СН'!$I$24</f>
        <v>3395.9367967500002</v>
      </c>
      <c r="O131" s="36">
        <f>SUMIFS(СВЦЭМ!$D$39:$D$782,СВЦЭМ!$A$39:$A$782,$A131,СВЦЭМ!$B$39:$B$782,O$119)+'СЕТ СН'!$I$14+СВЦЭМ!$D$10+'СЕТ СН'!$I$5-'СЕТ СН'!$I$24</f>
        <v>3353.3515561000004</v>
      </c>
      <c r="P131" s="36">
        <f>SUMIFS(СВЦЭМ!$D$39:$D$782,СВЦЭМ!$A$39:$A$782,$A131,СВЦЭМ!$B$39:$B$782,P$119)+'СЕТ СН'!$I$14+СВЦЭМ!$D$10+'СЕТ СН'!$I$5-'СЕТ СН'!$I$24</f>
        <v>3315.06421443</v>
      </c>
      <c r="Q131" s="36">
        <f>SUMIFS(СВЦЭМ!$D$39:$D$782,СВЦЭМ!$A$39:$A$782,$A131,СВЦЭМ!$B$39:$B$782,Q$119)+'СЕТ СН'!$I$14+СВЦЭМ!$D$10+'СЕТ СН'!$I$5-'СЕТ СН'!$I$24</f>
        <v>3399.8411893000002</v>
      </c>
      <c r="R131" s="36">
        <f>SUMIFS(СВЦЭМ!$D$39:$D$782,СВЦЭМ!$A$39:$A$782,$A131,СВЦЭМ!$B$39:$B$782,R$119)+'СЕТ СН'!$I$14+СВЦЭМ!$D$10+'СЕТ СН'!$I$5-'СЕТ СН'!$I$24</f>
        <v>3320.22205115</v>
      </c>
      <c r="S131" s="36">
        <f>SUMIFS(СВЦЭМ!$D$39:$D$782,СВЦЭМ!$A$39:$A$782,$A131,СВЦЭМ!$B$39:$B$782,S$119)+'СЕТ СН'!$I$14+СВЦЭМ!$D$10+'СЕТ СН'!$I$5-'СЕТ СН'!$I$24</f>
        <v>3319.1175781400002</v>
      </c>
      <c r="T131" s="36">
        <f>SUMIFS(СВЦЭМ!$D$39:$D$782,СВЦЭМ!$A$39:$A$782,$A131,СВЦЭМ!$B$39:$B$782,T$119)+'СЕТ СН'!$I$14+СВЦЭМ!$D$10+'СЕТ СН'!$I$5-'СЕТ СН'!$I$24</f>
        <v>3342.8813295099999</v>
      </c>
      <c r="U131" s="36">
        <f>SUMIFS(СВЦЭМ!$D$39:$D$782,СВЦЭМ!$A$39:$A$782,$A131,СВЦЭМ!$B$39:$B$782,U$119)+'СЕТ СН'!$I$14+СВЦЭМ!$D$10+'СЕТ СН'!$I$5-'СЕТ СН'!$I$24</f>
        <v>3339.7423666000004</v>
      </c>
      <c r="V131" s="36">
        <f>SUMIFS(СВЦЭМ!$D$39:$D$782,СВЦЭМ!$A$39:$A$782,$A131,СВЦЭМ!$B$39:$B$782,V$119)+'СЕТ СН'!$I$14+СВЦЭМ!$D$10+'СЕТ СН'!$I$5-'СЕТ СН'!$I$24</f>
        <v>3338.5220069699999</v>
      </c>
      <c r="W131" s="36">
        <f>SUMIFS(СВЦЭМ!$D$39:$D$782,СВЦЭМ!$A$39:$A$782,$A131,СВЦЭМ!$B$39:$B$782,W$119)+'СЕТ СН'!$I$14+СВЦЭМ!$D$10+'СЕТ СН'!$I$5-'СЕТ СН'!$I$24</f>
        <v>3333.9513031800002</v>
      </c>
      <c r="X131" s="36">
        <f>SUMIFS(СВЦЭМ!$D$39:$D$782,СВЦЭМ!$A$39:$A$782,$A131,СВЦЭМ!$B$39:$B$782,X$119)+'СЕТ СН'!$I$14+СВЦЭМ!$D$10+'СЕТ СН'!$I$5-'СЕТ СН'!$I$24</f>
        <v>3419.0760899700003</v>
      </c>
      <c r="Y131" s="36">
        <f>SUMIFS(СВЦЭМ!$D$39:$D$782,СВЦЭМ!$A$39:$A$782,$A131,СВЦЭМ!$B$39:$B$782,Y$119)+'СЕТ СН'!$I$14+СВЦЭМ!$D$10+'СЕТ СН'!$I$5-'СЕТ СН'!$I$24</f>
        <v>3411.4314896700002</v>
      </c>
    </row>
    <row r="132" spans="1:25" ht="15.75" x14ac:dyDescent="0.2">
      <c r="A132" s="35">
        <f t="shared" si="3"/>
        <v>44513</v>
      </c>
      <c r="B132" s="36">
        <f>SUMIFS(СВЦЭМ!$D$39:$D$782,СВЦЭМ!$A$39:$A$782,$A132,СВЦЭМ!$B$39:$B$782,B$119)+'СЕТ СН'!$I$14+СВЦЭМ!$D$10+'СЕТ СН'!$I$5-'СЕТ СН'!$I$24</f>
        <v>3364.8462870700005</v>
      </c>
      <c r="C132" s="36">
        <f>SUMIFS(СВЦЭМ!$D$39:$D$782,СВЦЭМ!$A$39:$A$782,$A132,СВЦЭМ!$B$39:$B$782,C$119)+'СЕТ СН'!$I$14+СВЦЭМ!$D$10+'СЕТ СН'!$I$5-'СЕТ СН'!$I$24</f>
        <v>3379.6304995700002</v>
      </c>
      <c r="D132" s="36">
        <f>SUMIFS(СВЦЭМ!$D$39:$D$782,СВЦЭМ!$A$39:$A$782,$A132,СВЦЭМ!$B$39:$B$782,D$119)+'СЕТ СН'!$I$14+СВЦЭМ!$D$10+'СЕТ СН'!$I$5-'СЕТ СН'!$I$24</f>
        <v>3397.6613689200003</v>
      </c>
      <c r="E132" s="36">
        <f>SUMIFS(СВЦЭМ!$D$39:$D$782,СВЦЭМ!$A$39:$A$782,$A132,СВЦЭМ!$B$39:$B$782,E$119)+'СЕТ СН'!$I$14+СВЦЭМ!$D$10+'СЕТ СН'!$I$5-'СЕТ СН'!$I$24</f>
        <v>3400.0969788800003</v>
      </c>
      <c r="F132" s="36">
        <f>SUMIFS(СВЦЭМ!$D$39:$D$782,СВЦЭМ!$A$39:$A$782,$A132,СВЦЭМ!$B$39:$B$782,F$119)+'СЕТ СН'!$I$14+СВЦЭМ!$D$10+'СЕТ СН'!$I$5-'СЕТ СН'!$I$24</f>
        <v>3394.6880291800003</v>
      </c>
      <c r="G132" s="36">
        <f>SUMIFS(СВЦЭМ!$D$39:$D$782,СВЦЭМ!$A$39:$A$782,$A132,СВЦЭМ!$B$39:$B$782,G$119)+'СЕТ СН'!$I$14+СВЦЭМ!$D$10+'СЕТ СН'!$I$5-'СЕТ СН'!$I$24</f>
        <v>3376.9518609400002</v>
      </c>
      <c r="H132" s="36">
        <f>SUMIFS(СВЦЭМ!$D$39:$D$782,СВЦЭМ!$A$39:$A$782,$A132,СВЦЭМ!$B$39:$B$782,H$119)+'СЕТ СН'!$I$14+СВЦЭМ!$D$10+'СЕТ СН'!$I$5-'СЕТ СН'!$I$24</f>
        <v>3326.6356001000004</v>
      </c>
      <c r="I132" s="36">
        <f>SUMIFS(СВЦЭМ!$D$39:$D$782,СВЦЭМ!$A$39:$A$782,$A132,СВЦЭМ!$B$39:$B$782,I$119)+'СЕТ СН'!$I$14+СВЦЭМ!$D$10+'СЕТ СН'!$I$5-'СЕТ СН'!$I$24</f>
        <v>3284.9544374500001</v>
      </c>
      <c r="J132" s="36">
        <f>SUMIFS(СВЦЭМ!$D$39:$D$782,СВЦЭМ!$A$39:$A$782,$A132,СВЦЭМ!$B$39:$B$782,J$119)+'СЕТ СН'!$I$14+СВЦЭМ!$D$10+'СЕТ СН'!$I$5-'СЕТ СН'!$I$24</f>
        <v>3303.4622608500003</v>
      </c>
      <c r="K132" s="36">
        <f>SUMIFS(СВЦЭМ!$D$39:$D$782,СВЦЭМ!$A$39:$A$782,$A132,СВЦЭМ!$B$39:$B$782,K$119)+'СЕТ СН'!$I$14+СВЦЭМ!$D$10+'СЕТ СН'!$I$5-'СЕТ СН'!$I$24</f>
        <v>3345.0045161900002</v>
      </c>
      <c r="L132" s="36">
        <f>SUMIFS(СВЦЭМ!$D$39:$D$782,СВЦЭМ!$A$39:$A$782,$A132,СВЦЭМ!$B$39:$B$782,L$119)+'СЕТ СН'!$I$14+СВЦЭМ!$D$10+'СЕТ СН'!$I$5-'СЕТ СН'!$I$24</f>
        <v>3357.3438078900003</v>
      </c>
      <c r="M132" s="36">
        <f>SUMIFS(СВЦЭМ!$D$39:$D$782,СВЦЭМ!$A$39:$A$782,$A132,СВЦЭМ!$B$39:$B$782,M$119)+'СЕТ СН'!$I$14+СВЦЭМ!$D$10+'СЕТ СН'!$I$5-'СЕТ СН'!$I$24</f>
        <v>3353.0169347999999</v>
      </c>
      <c r="N132" s="36">
        <f>SUMIFS(СВЦЭМ!$D$39:$D$782,СВЦЭМ!$A$39:$A$782,$A132,СВЦЭМ!$B$39:$B$782,N$119)+'СЕТ СН'!$I$14+СВЦЭМ!$D$10+'СЕТ СН'!$I$5-'СЕТ СН'!$I$24</f>
        <v>3347.0838113500004</v>
      </c>
      <c r="O132" s="36">
        <f>SUMIFS(СВЦЭМ!$D$39:$D$782,СВЦЭМ!$A$39:$A$782,$A132,СВЦЭМ!$B$39:$B$782,O$119)+'СЕТ СН'!$I$14+СВЦЭМ!$D$10+'СЕТ СН'!$I$5-'СЕТ СН'!$I$24</f>
        <v>3342.0181128100003</v>
      </c>
      <c r="P132" s="36">
        <f>SUMIFS(СВЦЭМ!$D$39:$D$782,СВЦЭМ!$A$39:$A$782,$A132,СВЦЭМ!$B$39:$B$782,P$119)+'СЕТ СН'!$I$14+СВЦЭМ!$D$10+'СЕТ СН'!$I$5-'СЕТ СН'!$I$24</f>
        <v>3335.0842034900002</v>
      </c>
      <c r="Q132" s="36">
        <f>SUMIFS(СВЦЭМ!$D$39:$D$782,СВЦЭМ!$A$39:$A$782,$A132,СВЦЭМ!$B$39:$B$782,Q$119)+'СЕТ СН'!$I$14+СВЦЭМ!$D$10+'СЕТ СН'!$I$5-'СЕТ СН'!$I$24</f>
        <v>3332.8233589400002</v>
      </c>
      <c r="R132" s="36">
        <f>SUMIFS(СВЦЭМ!$D$39:$D$782,СВЦЭМ!$A$39:$A$782,$A132,СВЦЭМ!$B$39:$B$782,R$119)+'СЕТ СН'!$I$14+СВЦЭМ!$D$10+'СЕТ СН'!$I$5-'СЕТ СН'!$I$24</f>
        <v>3324.9084807100003</v>
      </c>
      <c r="S132" s="36">
        <f>SUMIFS(СВЦЭМ!$D$39:$D$782,СВЦЭМ!$A$39:$A$782,$A132,СВЦЭМ!$B$39:$B$782,S$119)+'СЕТ СН'!$I$14+СВЦЭМ!$D$10+'СЕТ СН'!$I$5-'СЕТ СН'!$I$24</f>
        <v>3337.2244219500003</v>
      </c>
      <c r="T132" s="36">
        <f>SUMIFS(СВЦЭМ!$D$39:$D$782,СВЦЭМ!$A$39:$A$782,$A132,СВЦЭМ!$B$39:$B$782,T$119)+'СЕТ СН'!$I$14+СВЦЭМ!$D$10+'СЕТ СН'!$I$5-'СЕТ СН'!$I$24</f>
        <v>3284.0388838100002</v>
      </c>
      <c r="U132" s="36">
        <f>SUMIFS(СВЦЭМ!$D$39:$D$782,СВЦЭМ!$A$39:$A$782,$A132,СВЦЭМ!$B$39:$B$782,U$119)+'СЕТ СН'!$I$14+СВЦЭМ!$D$10+'СЕТ СН'!$I$5-'СЕТ СН'!$I$24</f>
        <v>3259.0328818100002</v>
      </c>
      <c r="V132" s="36">
        <f>SUMIFS(СВЦЭМ!$D$39:$D$782,СВЦЭМ!$A$39:$A$782,$A132,СВЦЭМ!$B$39:$B$782,V$119)+'СЕТ СН'!$I$14+СВЦЭМ!$D$10+'СЕТ СН'!$I$5-'СЕТ СН'!$I$24</f>
        <v>3262.3876613800003</v>
      </c>
      <c r="W132" s="36">
        <f>SUMIFS(СВЦЭМ!$D$39:$D$782,СВЦЭМ!$A$39:$A$782,$A132,СВЦЭМ!$B$39:$B$782,W$119)+'СЕТ СН'!$I$14+СВЦЭМ!$D$10+'СЕТ СН'!$I$5-'СЕТ СН'!$I$24</f>
        <v>3272.3748075000003</v>
      </c>
      <c r="X132" s="36">
        <f>SUMIFS(СВЦЭМ!$D$39:$D$782,СВЦЭМ!$A$39:$A$782,$A132,СВЦЭМ!$B$39:$B$782,X$119)+'СЕТ СН'!$I$14+СВЦЭМ!$D$10+'СЕТ СН'!$I$5-'СЕТ СН'!$I$24</f>
        <v>3294.7378232800002</v>
      </c>
      <c r="Y132" s="36">
        <f>SUMIFS(СВЦЭМ!$D$39:$D$782,СВЦЭМ!$A$39:$A$782,$A132,СВЦЭМ!$B$39:$B$782,Y$119)+'СЕТ СН'!$I$14+СВЦЭМ!$D$10+'СЕТ СН'!$I$5-'СЕТ СН'!$I$24</f>
        <v>3321.2457215300001</v>
      </c>
    </row>
    <row r="133" spans="1:25" ht="15.75" x14ac:dyDescent="0.2">
      <c r="A133" s="35">
        <f t="shared" si="3"/>
        <v>44514</v>
      </c>
      <c r="B133" s="36">
        <f>SUMIFS(СВЦЭМ!$D$39:$D$782,СВЦЭМ!$A$39:$A$782,$A133,СВЦЭМ!$B$39:$B$782,B$119)+'СЕТ СН'!$I$14+СВЦЭМ!$D$10+'СЕТ СН'!$I$5-'СЕТ СН'!$I$24</f>
        <v>3356.4382504600003</v>
      </c>
      <c r="C133" s="36">
        <f>SUMIFS(СВЦЭМ!$D$39:$D$782,СВЦЭМ!$A$39:$A$782,$A133,СВЦЭМ!$B$39:$B$782,C$119)+'СЕТ СН'!$I$14+СВЦЭМ!$D$10+'СЕТ СН'!$I$5-'СЕТ СН'!$I$24</f>
        <v>3375.9711074000002</v>
      </c>
      <c r="D133" s="36">
        <f>SUMIFS(СВЦЭМ!$D$39:$D$782,СВЦЭМ!$A$39:$A$782,$A133,СВЦЭМ!$B$39:$B$782,D$119)+'СЕТ СН'!$I$14+СВЦЭМ!$D$10+'СЕТ СН'!$I$5-'СЕТ СН'!$I$24</f>
        <v>3402.17241311</v>
      </c>
      <c r="E133" s="36">
        <f>SUMIFS(СВЦЭМ!$D$39:$D$782,СВЦЭМ!$A$39:$A$782,$A133,СВЦЭМ!$B$39:$B$782,E$119)+'СЕТ СН'!$I$14+СВЦЭМ!$D$10+'СЕТ СН'!$I$5-'СЕТ СН'!$I$24</f>
        <v>3412.1494206800003</v>
      </c>
      <c r="F133" s="36">
        <f>SUMIFS(СВЦЭМ!$D$39:$D$782,СВЦЭМ!$A$39:$A$782,$A133,СВЦЭМ!$B$39:$B$782,F$119)+'СЕТ СН'!$I$14+СВЦЭМ!$D$10+'СЕТ СН'!$I$5-'СЕТ СН'!$I$24</f>
        <v>3404.8278645700002</v>
      </c>
      <c r="G133" s="36">
        <f>SUMIFS(СВЦЭМ!$D$39:$D$782,СВЦЭМ!$A$39:$A$782,$A133,СВЦЭМ!$B$39:$B$782,G$119)+'СЕТ СН'!$I$14+СВЦЭМ!$D$10+'СЕТ СН'!$I$5-'СЕТ СН'!$I$24</f>
        <v>3409.5508680299999</v>
      </c>
      <c r="H133" s="36">
        <f>SUMIFS(СВЦЭМ!$D$39:$D$782,СВЦЭМ!$A$39:$A$782,$A133,СВЦЭМ!$B$39:$B$782,H$119)+'СЕТ СН'!$I$14+СВЦЭМ!$D$10+'СЕТ СН'!$I$5-'СЕТ СН'!$I$24</f>
        <v>3387.26773194</v>
      </c>
      <c r="I133" s="36">
        <f>SUMIFS(СВЦЭМ!$D$39:$D$782,СВЦЭМ!$A$39:$A$782,$A133,СВЦЭМ!$B$39:$B$782,I$119)+'СЕТ СН'!$I$14+СВЦЭМ!$D$10+'СЕТ СН'!$I$5-'СЕТ СН'!$I$24</f>
        <v>3354.3949089400003</v>
      </c>
      <c r="J133" s="36">
        <f>SUMIFS(СВЦЭМ!$D$39:$D$782,СВЦЭМ!$A$39:$A$782,$A133,СВЦЭМ!$B$39:$B$782,J$119)+'СЕТ СН'!$I$14+СВЦЭМ!$D$10+'СЕТ СН'!$I$5-'СЕТ СН'!$I$24</f>
        <v>3326.2699633800003</v>
      </c>
      <c r="K133" s="36">
        <f>SUMIFS(СВЦЭМ!$D$39:$D$782,СВЦЭМ!$A$39:$A$782,$A133,СВЦЭМ!$B$39:$B$782,K$119)+'СЕТ СН'!$I$14+СВЦЭМ!$D$10+'СЕТ СН'!$I$5-'СЕТ СН'!$I$24</f>
        <v>3315.4525169000003</v>
      </c>
      <c r="L133" s="36">
        <f>SUMIFS(СВЦЭМ!$D$39:$D$782,СВЦЭМ!$A$39:$A$782,$A133,СВЦЭМ!$B$39:$B$782,L$119)+'СЕТ СН'!$I$14+СВЦЭМ!$D$10+'СЕТ СН'!$I$5-'СЕТ СН'!$I$24</f>
        <v>3307.9467201500001</v>
      </c>
      <c r="M133" s="36">
        <f>SUMIFS(СВЦЭМ!$D$39:$D$782,СВЦЭМ!$A$39:$A$782,$A133,СВЦЭМ!$B$39:$B$782,M$119)+'СЕТ СН'!$I$14+СВЦЭМ!$D$10+'СЕТ СН'!$I$5-'СЕТ СН'!$I$24</f>
        <v>3292.4403744400001</v>
      </c>
      <c r="N133" s="36">
        <f>SUMIFS(СВЦЭМ!$D$39:$D$782,СВЦЭМ!$A$39:$A$782,$A133,СВЦЭМ!$B$39:$B$782,N$119)+'СЕТ СН'!$I$14+СВЦЭМ!$D$10+'СЕТ СН'!$I$5-'СЕТ СН'!$I$24</f>
        <v>3289.3308391500004</v>
      </c>
      <c r="O133" s="36">
        <f>SUMIFS(СВЦЭМ!$D$39:$D$782,СВЦЭМ!$A$39:$A$782,$A133,СВЦЭМ!$B$39:$B$782,O$119)+'СЕТ СН'!$I$14+СВЦЭМ!$D$10+'СЕТ СН'!$I$5-'СЕТ СН'!$I$24</f>
        <v>3294.2991558100002</v>
      </c>
      <c r="P133" s="36">
        <f>SUMIFS(СВЦЭМ!$D$39:$D$782,СВЦЭМ!$A$39:$A$782,$A133,СВЦЭМ!$B$39:$B$782,P$119)+'СЕТ СН'!$I$14+СВЦЭМ!$D$10+'СЕТ СН'!$I$5-'СЕТ СН'!$I$24</f>
        <v>3306.5562097700004</v>
      </c>
      <c r="Q133" s="36">
        <f>SUMIFS(СВЦЭМ!$D$39:$D$782,СВЦЭМ!$A$39:$A$782,$A133,СВЦЭМ!$B$39:$B$782,Q$119)+'СЕТ СН'!$I$14+СВЦЭМ!$D$10+'СЕТ СН'!$I$5-'СЕТ СН'!$I$24</f>
        <v>3317.0858071500002</v>
      </c>
      <c r="R133" s="36">
        <f>SUMIFS(СВЦЭМ!$D$39:$D$782,СВЦЭМ!$A$39:$A$782,$A133,СВЦЭМ!$B$39:$B$782,R$119)+'СЕТ СН'!$I$14+СВЦЭМ!$D$10+'СЕТ СН'!$I$5-'СЕТ СН'!$I$24</f>
        <v>3323.58161372</v>
      </c>
      <c r="S133" s="36">
        <f>SUMIFS(СВЦЭМ!$D$39:$D$782,СВЦЭМ!$A$39:$A$782,$A133,СВЦЭМ!$B$39:$B$782,S$119)+'СЕТ СН'!$I$14+СВЦЭМ!$D$10+'СЕТ СН'!$I$5-'СЕТ СН'!$I$24</f>
        <v>3269.3431091100001</v>
      </c>
      <c r="T133" s="36">
        <f>SUMIFS(СВЦЭМ!$D$39:$D$782,СВЦЭМ!$A$39:$A$782,$A133,СВЦЭМ!$B$39:$B$782,T$119)+'СЕТ СН'!$I$14+СВЦЭМ!$D$10+'СЕТ СН'!$I$5-'СЕТ СН'!$I$24</f>
        <v>3248.70097136</v>
      </c>
      <c r="U133" s="36">
        <f>SUMIFS(СВЦЭМ!$D$39:$D$782,СВЦЭМ!$A$39:$A$782,$A133,СВЦЭМ!$B$39:$B$782,U$119)+'СЕТ СН'!$I$14+СВЦЭМ!$D$10+'СЕТ СН'!$I$5-'СЕТ СН'!$I$24</f>
        <v>3246.1950455700003</v>
      </c>
      <c r="V133" s="36">
        <f>SUMIFS(СВЦЭМ!$D$39:$D$782,СВЦЭМ!$A$39:$A$782,$A133,СВЦЭМ!$B$39:$B$782,V$119)+'СЕТ СН'!$I$14+СВЦЭМ!$D$10+'СЕТ СН'!$I$5-'СЕТ СН'!$I$24</f>
        <v>3234.1260901800001</v>
      </c>
      <c r="W133" s="36">
        <f>SUMIFS(СВЦЭМ!$D$39:$D$782,СВЦЭМ!$A$39:$A$782,$A133,СВЦЭМ!$B$39:$B$782,W$119)+'СЕТ СН'!$I$14+СВЦЭМ!$D$10+'СЕТ СН'!$I$5-'СЕТ СН'!$I$24</f>
        <v>3263.58146235</v>
      </c>
      <c r="X133" s="36">
        <f>SUMIFS(СВЦЭМ!$D$39:$D$782,СВЦЭМ!$A$39:$A$782,$A133,СВЦЭМ!$B$39:$B$782,X$119)+'СЕТ СН'!$I$14+СВЦЭМ!$D$10+'СЕТ СН'!$I$5-'СЕТ СН'!$I$24</f>
        <v>3282.5489706200001</v>
      </c>
      <c r="Y133" s="36">
        <f>SUMIFS(СВЦЭМ!$D$39:$D$782,СВЦЭМ!$A$39:$A$782,$A133,СВЦЭМ!$B$39:$B$782,Y$119)+'СЕТ СН'!$I$14+СВЦЭМ!$D$10+'СЕТ СН'!$I$5-'СЕТ СН'!$I$24</f>
        <v>3314.9828302900005</v>
      </c>
    </row>
    <row r="134" spans="1:25" ht="15.75" x14ac:dyDescent="0.2">
      <c r="A134" s="35">
        <f t="shared" si="3"/>
        <v>44515</v>
      </c>
      <c r="B134" s="36">
        <f>SUMIFS(СВЦЭМ!$D$39:$D$782,СВЦЭМ!$A$39:$A$782,$A134,СВЦЭМ!$B$39:$B$782,B$119)+'СЕТ СН'!$I$14+СВЦЭМ!$D$10+'СЕТ СН'!$I$5-'СЕТ СН'!$I$24</f>
        <v>3296.9796401900003</v>
      </c>
      <c r="C134" s="36">
        <f>SUMIFS(СВЦЭМ!$D$39:$D$782,СВЦЭМ!$A$39:$A$782,$A134,СВЦЭМ!$B$39:$B$782,C$119)+'СЕТ СН'!$I$14+СВЦЭМ!$D$10+'СЕТ СН'!$I$5-'СЕТ СН'!$I$24</f>
        <v>3340.8806327900002</v>
      </c>
      <c r="D134" s="36">
        <f>SUMIFS(СВЦЭМ!$D$39:$D$782,СВЦЭМ!$A$39:$A$782,$A134,СВЦЭМ!$B$39:$B$782,D$119)+'СЕТ СН'!$I$14+СВЦЭМ!$D$10+'СЕТ СН'!$I$5-'СЕТ СН'!$I$24</f>
        <v>3354.0161147600002</v>
      </c>
      <c r="E134" s="36">
        <f>SUMIFS(СВЦЭМ!$D$39:$D$782,СВЦЭМ!$A$39:$A$782,$A134,СВЦЭМ!$B$39:$B$782,E$119)+'СЕТ СН'!$I$14+СВЦЭМ!$D$10+'СЕТ СН'!$I$5-'СЕТ СН'!$I$24</f>
        <v>3348.4660915600002</v>
      </c>
      <c r="F134" s="36">
        <f>SUMIFS(СВЦЭМ!$D$39:$D$782,СВЦЭМ!$A$39:$A$782,$A134,СВЦЭМ!$B$39:$B$782,F$119)+'СЕТ СН'!$I$14+СВЦЭМ!$D$10+'СЕТ СН'!$I$5-'СЕТ СН'!$I$24</f>
        <v>3339.2132312200001</v>
      </c>
      <c r="G134" s="36">
        <f>SUMIFS(СВЦЭМ!$D$39:$D$782,СВЦЭМ!$A$39:$A$782,$A134,СВЦЭМ!$B$39:$B$782,G$119)+'СЕТ СН'!$I$14+СВЦЭМ!$D$10+'СЕТ СН'!$I$5-'СЕТ СН'!$I$24</f>
        <v>3331.0390599500001</v>
      </c>
      <c r="H134" s="36">
        <f>SUMIFS(СВЦЭМ!$D$39:$D$782,СВЦЭМ!$A$39:$A$782,$A134,СВЦЭМ!$B$39:$B$782,H$119)+'СЕТ СН'!$I$14+СВЦЭМ!$D$10+'СЕТ СН'!$I$5-'СЕТ СН'!$I$24</f>
        <v>3412.8382769100003</v>
      </c>
      <c r="I134" s="36">
        <f>SUMIFS(СВЦЭМ!$D$39:$D$782,СВЦЭМ!$A$39:$A$782,$A134,СВЦЭМ!$B$39:$B$782,I$119)+'СЕТ СН'!$I$14+СВЦЭМ!$D$10+'СЕТ СН'!$I$5-'СЕТ СН'!$I$24</f>
        <v>3381.1661358700003</v>
      </c>
      <c r="J134" s="36">
        <f>SUMIFS(СВЦЭМ!$D$39:$D$782,СВЦЭМ!$A$39:$A$782,$A134,СВЦЭМ!$B$39:$B$782,J$119)+'СЕТ СН'!$I$14+СВЦЭМ!$D$10+'СЕТ СН'!$I$5-'СЕТ СН'!$I$24</f>
        <v>3317.9396740900002</v>
      </c>
      <c r="K134" s="36">
        <f>SUMIFS(СВЦЭМ!$D$39:$D$782,СВЦЭМ!$A$39:$A$782,$A134,СВЦЭМ!$B$39:$B$782,K$119)+'СЕТ СН'!$I$14+СВЦЭМ!$D$10+'СЕТ СН'!$I$5-'СЕТ СН'!$I$24</f>
        <v>3290.4474553</v>
      </c>
      <c r="L134" s="36">
        <f>SUMIFS(СВЦЭМ!$D$39:$D$782,СВЦЭМ!$A$39:$A$782,$A134,СВЦЭМ!$B$39:$B$782,L$119)+'СЕТ СН'!$I$14+СВЦЭМ!$D$10+'СЕТ СН'!$I$5-'СЕТ СН'!$I$24</f>
        <v>3287.1114323900001</v>
      </c>
      <c r="M134" s="36">
        <f>SUMIFS(СВЦЭМ!$D$39:$D$782,СВЦЭМ!$A$39:$A$782,$A134,СВЦЭМ!$B$39:$B$782,M$119)+'СЕТ СН'!$I$14+СВЦЭМ!$D$10+'СЕТ СН'!$I$5-'СЕТ СН'!$I$24</f>
        <v>3279.14450089</v>
      </c>
      <c r="N134" s="36">
        <f>SUMIFS(СВЦЭМ!$D$39:$D$782,СВЦЭМ!$A$39:$A$782,$A134,СВЦЭМ!$B$39:$B$782,N$119)+'СЕТ СН'!$I$14+СВЦЭМ!$D$10+'СЕТ СН'!$I$5-'СЕТ СН'!$I$24</f>
        <v>3274.9369482300003</v>
      </c>
      <c r="O134" s="36">
        <f>SUMIFS(СВЦЭМ!$D$39:$D$782,СВЦЭМ!$A$39:$A$782,$A134,СВЦЭМ!$B$39:$B$782,O$119)+'СЕТ СН'!$I$14+СВЦЭМ!$D$10+'СЕТ СН'!$I$5-'СЕТ СН'!$I$24</f>
        <v>3283.86929014</v>
      </c>
      <c r="P134" s="36">
        <f>SUMIFS(СВЦЭМ!$D$39:$D$782,СВЦЭМ!$A$39:$A$782,$A134,СВЦЭМ!$B$39:$B$782,P$119)+'СЕТ СН'!$I$14+СВЦЭМ!$D$10+'СЕТ СН'!$I$5-'СЕТ СН'!$I$24</f>
        <v>3280.5995198300002</v>
      </c>
      <c r="Q134" s="36">
        <f>SUMIFS(СВЦЭМ!$D$39:$D$782,СВЦЭМ!$A$39:$A$782,$A134,СВЦЭМ!$B$39:$B$782,Q$119)+'СЕТ СН'!$I$14+СВЦЭМ!$D$10+'СЕТ СН'!$I$5-'СЕТ СН'!$I$24</f>
        <v>3335.5750159400004</v>
      </c>
      <c r="R134" s="36">
        <f>SUMIFS(СВЦЭМ!$D$39:$D$782,СВЦЭМ!$A$39:$A$782,$A134,СВЦЭМ!$B$39:$B$782,R$119)+'СЕТ СН'!$I$14+СВЦЭМ!$D$10+'СЕТ СН'!$I$5-'СЕТ СН'!$I$24</f>
        <v>3354.0303503600003</v>
      </c>
      <c r="S134" s="36">
        <f>SUMIFS(СВЦЭМ!$D$39:$D$782,СВЦЭМ!$A$39:$A$782,$A134,СВЦЭМ!$B$39:$B$782,S$119)+'СЕТ СН'!$I$14+СВЦЭМ!$D$10+'СЕТ СН'!$I$5-'СЕТ СН'!$I$24</f>
        <v>3318.9190353100003</v>
      </c>
      <c r="T134" s="36">
        <f>SUMIFS(СВЦЭМ!$D$39:$D$782,СВЦЭМ!$A$39:$A$782,$A134,СВЦЭМ!$B$39:$B$782,T$119)+'СЕТ СН'!$I$14+СВЦЭМ!$D$10+'СЕТ СН'!$I$5-'СЕТ СН'!$I$24</f>
        <v>3290.4582726500003</v>
      </c>
      <c r="U134" s="36">
        <f>SUMIFS(СВЦЭМ!$D$39:$D$782,СВЦЭМ!$A$39:$A$782,$A134,СВЦЭМ!$B$39:$B$782,U$119)+'СЕТ СН'!$I$14+СВЦЭМ!$D$10+'СЕТ СН'!$I$5-'СЕТ СН'!$I$24</f>
        <v>3273.3689353100003</v>
      </c>
      <c r="V134" s="36">
        <f>SUMIFS(СВЦЭМ!$D$39:$D$782,СВЦЭМ!$A$39:$A$782,$A134,СВЦЭМ!$B$39:$B$782,V$119)+'СЕТ СН'!$I$14+СВЦЭМ!$D$10+'СЕТ СН'!$I$5-'СЕТ СН'!$I$24</f>
        <v>3275.6116955200005</v>
      </c>
      <c r="W134" s="36">
        <f>SUMIFS(СВЦЭМ!$D$39:$D$782,СВЦЭМ!$A$39:$A$782,$A134,СВЦЭМ!$B$39:$B$782,W$119)+'СЕТ СН'!$I$14+СВЦЭМ!$D$10+'СЕТ СН'!$I$5-'СЕТ СН'!$I$24</f>
        <v>3270.3186113500001</v>
      </c>
      <c r="X134" s="36">
        <f>SUMIFS(СВЦЭМ!$D$39:$D$782,СВЦЭМ!$A$39:$A$782,$A134,СВЦЭМ!$B$39:$B$782,X$119)+'СЕТ СН'!$I$14+СВЦЭМ!$D$10+'СЕТ СН'!$I$5-'СЕТ СН'!$I$24</f>
        <v>3264.2581407600001</v>
      </c>
      <c r="Y134" s="36">
        <f>SUMIFS(СВЦЭМ!$D$39:$D$782,СВЦЭМ!$A$39:$A$782,$A134,СВЦЭМ!$B$39:$B$782,Y$119)+'СЕТ СН'!$I$14+СВЦЭМ!$D$10+'СЕТ СН'!$I$5-'СЕТ СН'!$I$24</f>
        <v>3295.9057197100001</v>
      </c>
    </row>
    <row r="135" spans="1:25" ht="15.75" x14ac:dyDescent="0.2">
      <c r="A135" s="35">
        <f t="shared" si="3"/>
        <v>44516</v>
      </c>
      <c r="B135" s="36">
        <f>SUMIFS(СВЦЭМ!$D$39:$D$782,СВЦЭМ!$A$39:$A$782,$A135,СВЦЭМ!$B$39:$B$782,B$119)+'СЕТ СН'!$I$14+СВЦЭМ!$D$10+'СЕТ СН'!$I$5-'СЕТ СН'!$I$24</f>
        <v>3345.7643308900006</v>
      </c>
      <c r="C135" s="36">
        <f>SUMIFS(СВЦЭМ!$D$39:$D$782,СВЦЭМ!$A$39:$A$782,$A135,СВЦЭМ!$B$39:$B$782,C$119)+'СЕТ СН'!$I$14+СВЦЭМ!$D$10+'СЕТ СН'!$I$5-'СЕТ СН'!$I$24</f>
        <v>3414.8206815700005</v>
      </c>
      <c r="D135" s="36">
        <f>SUMIFS(СВЦЭМ!$D$39:$D$782,СВЦЭМ!$A$39:$A$782,$A135,СВЦЭМ!$B$39:$B$782,D$119)+'СЕТ СН'!$I$14+СВЦЭМ!$D$10+'СЕТ СН'!$I$5-'СЕТ СН'!$I$24</f>
        <v>3414.3149485100002</v>
      </c>
      <c r="E135" s="36">
        <f>SUMIFS(СВЦЭМ!$D$39:$D$782,СВЦЭМ!$A$39:$A$782,$A135,СВЦЭМ!$B$39:$B$782,E$119)+'СЕТ СН'!$I$14+СВЦЭМ!$D$10+'СЕТ СН'!$I$5-'СЕТ СН'!$I$24</f>
        <v>3427.4610283600005</v>
      </c>
      <c r="F135" s="36">
        <f>SUMIFS(СВЦЭМ!$D$39:$D$782,СВЦЭМ!$A$39:$A$782,$A135,СВЦЭМ!$B$39:$B$782,F$119)+'СЕТ СН'!$I$14+СВЦЭМ!$D$10+'СЕТ СН'!$I$5-'СЕТ СН'!$I$24</f>
        <v>3419.03521224</v>
      </c>
      <c r="G135" s="36">
        <f>SUMIFS(СВЦЭМ!$D$39:$D$782,СВЦЭМ!$A$39:$A$782,$A135,СВЦЭМ!$B$39:$B$782,G$119)+'СЕТ СН'!$I$14+СВЦЭМ!$D$10+'СЕТ СН'!$I$5-'СЕТ СН'!$I$24</f>
        <v>3402.3319276700004</v>
      </c>
      <c r="H135" s="36">
        <f>SUMIFS(СВЦЭМ!$D$39:$D$782,СВЦЭМ!$A$39:$A$782,$A135,СВЦЭМ!$B$39:$B$782,H$119)+'СЕТ СН'!$I$14+СВЦЭМ!$D$10+'СЕТ СН'!$I$5-'СЕТ СН'!$I$24</f>
        <v>3347.69811837</v>
      </c>
      <c r="I135" s="36">
        <f>SUMIFS(СВЦЭМ!$D$39:$D$782,СВЦЭМ!$A$39:$A$782,$A135,СВЦЭМ!$B$39:$B$782,I$119)+'СЕТ СН'!$I$14+СВЦЭМ!$D$10+'СЕТ СН'!$I$5-'СЕТ СН'!$I$24</f>
        <v>3314.9018643300001</v>
      </c>
      <c r="J135" s="36">
        <f>SUMIFS(СВЦЭМ!$D$39:$D$782,СВЦЭМ!$A$39:$A$782,$A135,СВЦЭМ!$B$39:$B$782,J$119)+'СЕТ СН'!$I$14+СВЦЭМ!$D$10+'СЕТ СН'!$I$5-'СЕТ СН'!$I$24</f>
        <v>3291.1812677400003</v>
      </c>
      <c r="K135" s="36">
        <f>SUMIFS(СВЦЭМ!$D$39:$D$782,СВЦЭМ!$A$39:$A$782,$A135,СВЦЭМ!$B$39:$B$782,K$119)+'СЕТ СН'!$I$14+СВЦЭМ!$D$10+'СЕТ СН'!$I$5-'СЕТ СН'!$I$24</f>
        <v>3285.1532844400003</v>
      </c>
      <c r="L135" s="36">
        <f>SUMIFS(СВЦЭМ!$D$39:$D$782,СВЦЭМ!$A$39:$A$782,$A135,СВЦЭМ!$B$39:$B$782,L$119)+'СЕТ СН'!$I$14+СВЦЭМ!$D$10+'СЕТ СН'!$I$5-'СЕТ СН'!$I$24</f>
        <v>3279.2363286</v>
      </c>
      <c r="M135" s="36">
        <f>SUMIFS(СВЦЭМ!$D$39:$D$782,СВЦЭМ!$A$39:$A$782,$A135,СВЦЭМ!$B$39:$B$782,M$119)+'СЕТ СН'!$I$14+СВЦЭМ!$D$10+'СЕТ СН'!$I$5-'СЕТ СН'!$I$24</f>
        <v>3290.6099915900004</v>
      </c>
      <c r="N135" s="36">
        <f>SUMIFS(СВЦЭМ!$D$39:$D$782,СВЦЭМ!$A$39:$A$782,$A135,СВЦЭМ!$B$39:$B$782,N$119)+'СЕТ СН'!$I$14+СВЦЭМ!$D$10+'СЕТ СН'!$I$5-'СЕТ СН'!$I$24</f>
        <v>3303.9329643600004</v>
      </c>
      <c r="O135" s="36">
        <f>SUMIFS(СВЦЭМ!$D$39:$D$782,СВЦЭМ!$A$39:$A$782,$A135,СВЦЭМ!$B$39:$B$782,O$119)+'СЕТ СН'!$I$14+СВЦЭМ!$D$10+'СЕТ СН'!$I$5-'СЕТ СН'!$I$24</f>
        <v>3317.5617089700004</v>
      </c>
      <c r="P135" s="36">
        <f>SUMIFS(СВЦЭМ!$D$39:$D$782,СВЦЭМ!$A$39:$A$782,$A135,СВЦЭМ!$B$39:$B$782,P$119)+'СЕТ СН'!$I$14+СВЦЭМ!$D$10+'СЕТ СН'!$I$5-'СЕТ СН'!$I$24</f>
        <v>3326.0705745200003</v>
      </c>
      <c r="Q135" s="36">
        <f>SUMIFS(СВЦЭМ!$D$39:$D$782,СВЦЭМ!$A$39:$A$782,$A135,СВЦЭМ!$B$39:$B$782,Q$119)+'СЕТ СН'!$I$14+СВЦЭМ!$D$10+'СЕТ СН'!$I$5-'СЕТ СН'!$I$24</f>
        <v>3346.4616179600002</v>
      </c>
      <c r="R135" s="36">
        <f>SUMIFS(СВЦЭМ!$D$39:$D$782,СВЦЭМ!$A$39:$A$782,$A135,СВЦЭМ!$B$39:$B$782,R$119)+'СЕТ СН'!$I$14+СВЦЭМ!$D$10+'СЕТ СН'!$I$5-'СЕТ СН'!$I$24</f>
        <v>3363.3879951500003</v>
      </c>
      <c r="S135" s="36">
        <f>SUMIFS(СВЦЭМ!$D$39:$D$782,СВЦЭМ!$A$39:$A$782,$A135,СВЦЭМ!$B$39:$B$782,S$119)+'СЕТ СН'!$I$14+СВЦЭМ!$D$10+'СЕТ СН'!$I$5-'СЕТ СН'!$I$24</f>
        <v>3322.7061101100003</v>
      </c>
      <c r="T135" s="36">
        <f>SUMIFS(СВЦЭМ!$D$39:$D$782,СВЦЭМ!$A$39:$A$782,$A135,СВЦЭМ!$B$39:$B$782,T$119)+'СЕТ СН'!$I$14+СВЦЭМ!$D$10+'СЕТ СН'!$I$5-'СЕТ СН'!$I$24</f>
        <v>3287.8941036700003</v>
      </c>
      <c r="U135" s="36">
        <f>SUMIFS(СВЦЭМ!$D$39:$D$782,СВЦЭМ!$A$39:$A$782,$A135,СВЦЭМ!$B$39:$B$782,U$119)+'СЕТ СН'!$I$14+СВЦЭМ!$D$10+'СЕТ СН'!$I$5-'СЕТ СН'!$I$24</f>
        <v>3280.09672108</v>
      </c>
      <c r="V135" s="36">
        <f>SUMIFS(СВЦЭМ!$D$39:$D$782,СВЦЭМ!$A$39:$A$782,$A135,СВЦЭМ!$B$39:$B$782,V$119)+'СЕТ СН'!$I$14+СВЦЭМ!$D$10+'СЕТ СН'!$I$5-'СЕТ СН'!$I$24</f>
        <v>3296.0450851700002</v>
      </c>
      <c r="W135" s="36">
        <f>SUMIFS(СВЦЭМ!$D$39:$D$782,СВЦЭМ!$A$39:$A$782,$A135,СВЦЭМ!$B$39:$B$782,W$119)+'СЕТ СН'!$I$14+СВЦЭМ!$D$10+'СЕТ СН'!$I$5-'СЕТ СН'!$I$24</f>
        <v>3275.97370151</v>
      </c>
      <c r="X135" s="36">
        <f>SUMIFS(СВЦЭМ!$D$39:$D$782,СВЦЭМ!$A$39:$A$782,$A135,СВЦЭМ!$B$39:$B$782,X$119)+'СЕТ СН'!$I$14+СВЦЭМ!$D$10+'СЕТ СН'!$I$5-'СЕТ СН'!$I$24</f>
        <v>3282.5131411100001</v>
      </c>
      <c r="Y135" s="36">
        <f>SUMIFS(СВЦЭМ!$D$39:$D$782,СВЦЭМ!$A$39:$A$782,$A135,СВЦЭМ!$B$39:$B$782,Y$119)+'СЕТ СН'!$I$14+СВЦЭМ!$D$10+'СЕТ СН'!$I$5-'СЕТ СН'!$I$24</f>
        <v>3313.0772644300005</v>
      </c>
    </row>
    <row r="136" spans="1:25" ht="15.75" x14ac:dyDescent="0.2">
      <c r="A136" s="35">
        <f t="shared" si="3"/>
        <v>44517</v>
      </c>
      <c r="B136" s="36">
        <f>SUMIFS(СВЦЭМ!$D$39:$D$782,СВЦЭМ!$A$39:$A$782,$A136,СВЦЭМ!$B$39:$B$782,B$119)+'СЕТ СН'!$I$14+СВЦЭМ!$D$10+'СЕТ СН'!$I$5-'СЕТ СН'!$I$24</f>
        <v>3442.4087789000005</v>
      </c>
      <c r="C136" s="36">
        <f>SUMIFS(СВЦЭМ!$D$39:$D$782,СВЦЭМ!$A$39:$A$782,$A136,СВЦЭМ!$B$39:$B$782,C$119)+'СЕТ СН'!$I$14+СВЦЭМ!$D$10+'СЕТ СН'!$I$5-'СЕТ СН'!$I$24</f>
        <v>3472.52575265</v>
      </c>
      <c r="D136" s="36">
        <f>SUMIFS(СВЦЭМ!$D$39:$D$782,СВЦЭМ!$A$39:$A$782,$A136,СВЦЭМ!$B$39:$B$782,D$119)+'СЕТ СН'!$I$14+СВЦЭМ!$D$10+'СЕТ СН'!$I$5-'СЕТ СН'!$I$24</f>
        <v>3430.0083804300002</v>
      </c>
      <c r="E136" s="36">
        <f>SUMIFS(СВЦЭМ!$D$39:$D$782,СВЦЭМ!$A$39:$A$782,$A136,СВЦЭМ!$B$39:$B$782,E$119)+'СЕТ СН'!$I$14+СВЦЭМ!$D$10+'СЕТ СН'!$I$5-'СЕТ СН'!$I$24</f>
        <v>3410.4136117000003</v>
      </c>
      <c r="F136" s="36">
        <f>SUMIFS(СВЦЭМ!$D$39:$D$782,СВЦЭМ!$A$39:$A$782,$A136,СВЦЭМ!$B$39:$B$782,F$119)+'СЕТ СН'!$I$14+СВЦЭМ!$D$10+'СЕТ СН'!$I$5-'СЕТ СН'!$I$24</f>
        <v>3410.2959369099999</v>
      </c>
      <c r="G136" s="36">
        <f>SUMIFS(СВЦЭМ!$D$39:$D$782,СВЦЭМ!$A$39:$A$782,$A136,СВЦЭМ!$B$39:$B$782,G$119)+'СЕТ СН'!$I$14+СВЦЭМ!$D$10+'СЕТ СН'!$I$5-'СЕТ СН'!$I$24</f>
        <v>3408.2514820100005</v>
      </c>
      <c r="H136" s="36">
        <f>SUMIFS(СВЦЭМ!$D$39:$D$782,СВЦЭМ!$A$39:$A$782,$A136,СВЦЭМ!$B$39:$B$782,H$119)+'СЕТ СН'!$I$14+СВЦЭМ!$D$10+'СЕТ СН'!$I$5-'СЕТ СН'!$I$24</f>
        <v>3356.5223875600004</v>
      </c>
      <c r="I136" s="36">
        <f>SUMIFS(СВЦЭМ!$D$39:$D$782,СВЦЭМ!$A$39:$A$782,$A136,СВЦЭМ!$B$39:$B$782,I$119)+'СЕТ СН'!$I$14+СВЦЭМ!$D$10+'СЕТ СН'!$I$5-'СЕТ СН'!$I$24</f>
        <v>3303.7868387200001</v>
      </c>
      <c r="J136" s="36">
        <f>SUMIFS(СВЦЭМ!$D$39:$D$782,СВЦЭМ!$A$39:$A$782,$A136,СВЦЭМ!$B$39:$B$782,J$119)+'СЕТ СН'!$I$14+СВЦЭМ!$D$10+'СЕТ СН'!$I$5-'СЕТ СН'!$I$24</f>
        <v>3313.7148538700003</v>
      </c>
      <c r="K136" s="36">
        <f>SUMIFS(СВЦЭМ!$D$39:$D$782,СВЦЭМ!$A$39:$A$782,$A136,СВЦЭМ!$B$39:$B$782,K$119)+'СЕТ СН'!$I$14+СВЦЭМ!$D$10+'СЕТ СН'!$I$5-'СЕТ СН'!$I$24</f>
        <v>3316.2512653700005</v>
      </c>
      <c r="L136" s="36">
        <f>SUMIFS(СВЦЭМ!$D$39:$D$782,СВЦЭМ!$A$39:$A$782,$A136,СВЦЭМ!$B$39:$B$782,L$119)+'СЕТ СН'!$I$14+СВЦЭМ!$D$10+'СЕТ СН'!$I$5-'СЕТ СН'!$I$24</f>
        <v>3328.4627730900002</v>
      </c>
      <c r="M136" s="36">
        <f>SUMIFS(СВЦЭМ!$D$39:$D$782,СВЦЭМ!$A$39:$A$782,$A136,СВЦЭМ!$B$39:$B$782,M$119)+'СЕТ СН'!$I$14+СВЦЭМ!$D$10+'СЕТ СН'!$I$5-'СЕТ СН'!$I$24</f>
        <v>3335.3672374500002</v>
      </c>
      <c r="N136" s="36">
        <f>SUMIFS(СВЦЭМ!$D$39:$D$782,СВЦЭМ!$A$39:$A$782,$A136,СВЦЭМ!$B$39:$B$782,N$119)+'СЕТ СН'!$I$14+СВЦЭМ!$D$10+'СЕТ СН'!$I$5-'СЕТ СН'!$I$24</f>
        <v>3404.0291106300001</v>
      </c>
      <c r="O136" s="36">
        <f>SUMIFS(СВЦЭМ!$D$39:$D$782,СВЦЭМ!$A$39:$A$782,$A136,СВЦЭМ!$B$39:$B$782,O$119)+'СЕТ СН'!$I$14+СВЦЭМ!$D$10+'СЕТ СН'!$I$5-'СЕТ СН'!$I$24</f>
        <v>3406.4127542900005</v>
      </c>
      <c r="P136" s="36">
        <f>SUMIFS(СВЦЭМ!$D$39:$D$782,СВЦЭМ!$A$39:$A$782,$A136,СВЦЭМ!$B$39:$B$782,P$119)+'СЕТ СН'!$I$14+СВЦЭМ!$D$10+'СЕТ СН'!$I$5-'СЕТ СН'!$I$24</f>
        <v>3414.7135254200002</v>
      </c>
      <c r="Q136" s="36">
        <f>SUMIFS(СВЦЭМ!$D$39:$D$782,СВЦЭМ!$A$39:$A$782,$A136,СВЦЭМ!$B$39:$B$782,Q$119)+'СЕТ СН'!$I$14+СВЦЭМ!$D$10+'СЕТ СН'!$I$5-'СЕТ СН'!$I$24</f>
        <v>3412.7688333000006</v>
      </c>
      <c r="R136" s="36">
        <f>SUMIFS(СВЦЭМ!$D$39:$D$782,СВЦЭМ!$A$39:$A$782,$A136,СВЦЭМ!$B$39:$B$782,R$119)+'СЕТ СН'!$I$14+СВЦЭМ!$D$10+'СЕТ СН'!$I$5-'СЕТ СН'!$I$24</f>
        <v>3407.9786423300002</v>
      </c>
      <c r="S136" s="36">
        <f>SUMIFS(СВЦЭМ!$D$39:$D$782,СВЦЭМ!$A$39:$A$782,$A136,СВЦЭМ!$B$39:$B$782,S$119)+'СЕТ СН'!$I$14+СВЦЭМ!$D$10+'СЕТ СН'!$I$5-'СЕТ СН'!$I$24</f>
        <v>3379.2694275399999</v>
      </c>
      <c r="T136" s="36">
        <f>SUMIFS(СВЦЭМ!$D$39:$D$782,СВЦЭМ!$A$39:$A$782,$A136,СВЦЭМ!$B$39:$B$782,T$119)+'СЕТ СН'!$I$14+СВЦЭМ!$D$10+'СЕТ СН'!$I$5-'СЕТ СН'!$I$24</f>
        <v>3325.0619286900001</v>
      </c>
      <c r="U136" s="36">
        <f>SUMIFS(СВЦЭМ!$D$39:$D$782,СВЦЭМ!$A$39:$A$782,$A136,СВЦЭМ!$B$39:$B$782,U$119)+'СЕТ СН'!$I$14+СВЦЭМ!$D$10+'СЕТ СН'!$I$5-'СЕТ СН'!$I$24</f>
        <v>3317.8064108600001</v>
      </c>
      <c r="V136" s="36">
        <f>SUMIFS(СВЦЭМ!$D$39:$D$782,СВЦЭМ!$A$39:$A$782,$A136,СВЦЭМ!$B$39:$B$782,V$119)+'СЕТ СН'!$I$14+СВЦЭМ!$D$10+'СЕТ СН'!$I$5-'СЕТ СН'!$I$24</f>
        <v>3380.7445739300001</v>
      </c>
      <c r="W136" s="36">
        <f>SUMIFS(СВЦЭМ!$D$39:$D$782,СВЦЭМ!$A$39:$A$782,$A136,СВЦЭМ!$B$39:$B$782,W$119)+'СЕТ СН'!$I$14+СВЦЭМ!$D$10+'СЕТ СН'!$I$5-'СЕТ СН'!$I$24</f>
        <v>3387.0807614200003</v>
      </c>
      <c r="X136" s="36">
        <f>SUMIFS(СВЦЭМ!$D$39:$D$782,СВЦЭМ!$A$39:$A$782,$A136,СВЦЭМ!$B$39:$B$782,X$119)+'СЕТ СН'!$I$14+СВЦЭМ!$D$10+'СЕТ СН'!$I$5-'СЕТ СН'!$I$24</f>
        <v>3383.3745340100004</v>
      </c>
      <c r="Y136" s="36">
        <f>SUMIFS(СВЦЭМ!$D$39:$D$782,СВЦЭМ!$A$39:$A$782,$A136,СВЦЭМ!$B$39:$B$782,Y$119)+'СЕТ СН'!$I$14+СВЦЭМ!$D$10+'СЕТ СН'!$I$5-'СЕТ СН'!$I$24</f>
        <v>3457.5282405300004</v>
      </c>
    </row>
    <row r="137" spans="1:25" ht="15.75" x14ac:dyDescent="0.2">
      <c r="A137" s="35">
        <f t="shared" si="3"/>
        <v>44518</v>
      </c>
      <c r="B137" s="36">
        <f>SUMIFS(СВЦЭМ!$D$39:$D$782,СВЦЭМ!$A$39:$A$782,$A137,СВЦЭМ!$B$39:$B$782,B$119)+'СЕТ СН'!$I$14+СВЦЭМ!$D$10+'СЕТ СН'!$I$5-'СЕТ СН'!$I$24</f>
        <v>3459.5194929600002</v>
      </c>
      <c r="C137" s="36">
        <f>SUMIFS(СВЦЭМ!$D$39:$D$782,СВЦЭМ!$A$39:$A$782,$A137,СВЦЭМ!$B$39:$B$782,C$119)+'СЕТ СН'!$I$14+СВЦЭМ!$D$10+'СЕТ СН'!$I$5-'СЕТ СН'!$I$24</f>
        <v>3441.2564331399999</v>
      </c>
      <c r="D137" s="36">
        <f>SUMIFS(СВЦЭМ!$D$39:$D$782,СВЦЭМ!$A$39:$A$782,$A137,СВЦЭМ!$B$39:$B$782,D$119)+'СЕТ СН'!$I$14+СВЦЭМ!$D$10+'СЕТ СН'!$I$5-'СЕТ СН'!$I$24</f>
        <v>3420.4638535300001</v>
      </c>
      <c r="E137" s="36">
        <f>SUMIFS(СВЦЭМ!$D$39:$D$782,СВЦЭМ!$A$39:$A$782,$A137,СВЦЭМ!$B$39:$B$782,E$119)+'СЕТ СН'!$I$14+СВЦЭМ!$D$10+'СЕТ СН'!$I$5-'СЕТ СН'!$I$24</f>
        <v>3428.4585219099999</v>
      </c>
      <c r="F137" s="36">
        <f>SUMIFS(СВЦЭМ!$D$39:$D$782,СВЦЭМ!$A$39:$A$782,$A137,СВЦЭМ!$B$39:$B$782,F$119)+'СЕТ СН'!$I$14+СВЦЭМ!$D$10+'СЕТ СН'!$I$5-'СЕТ СН'!$I$24</f>
        <v>3425.4739390700001</v>
      </c>
      <c r="G137" s="36">
        <f>SUMIFS(СВЦЭМ!$D$39:$D$782,СВЦЭМ!$A$39:$A$782,$A137,СВЦЭМ!$B$39:$B$782,G$119)+'СЕТ СН'!$I$14+СВЦЭМ!$D$10+'СЕТ СН'!$I$5-'СЕТ СН'!$I$24</f>
        <v>3402.1550423100002</v>
      </c>
      <c r="H137" s="36">
        <f>SUMIFS(СВЦЭМ!$D$39:$D$782,СВЦЭМ!$A$39:$A$782,$A137,СВЦЭМ!$B$39:$B$782,H$119)+'СЕТ СН'!$I$14+СВЦЭМ!$D$10+'СЕТ СН'!$I$5-'СЕТ СН'!$I$24</f>
        <v>3336.80137337</v>
      </c>
      <c r="I137" s="36">
        <f>SUMIFS(СВЦЭМ!$D$39:$D$782,СВЦЭМ!$A$39:$A$782,$A137,СВЦЭМ!$B$39:$B$782,I$119)+'СЕТ СН'!$I$14+СВЦЭМ!$D$10+'СЕТ СН'!$I$5-'СЕТ СН'!$I$24</f>
        <v>3302.8503570400003</v>
      </c>
      <c r="J137" s="36">
        <f>SUMIFS(СВЦЭМ!$D$39:$D$782,СВЦЭМ!$A$39:$A$782,$A137,СВЦЭМ!$B$39:$B$782,J$119)+'СЕТ СН'!$I$14+СВЦЭМ!$D$10+'СЕТ СН'!$I$5-'СЕТ СН'!$I$24</f>
        <v>3323.7325471900003</v>
      </c>
      <c r="K137" s="36">
        <f>SUMIFS(СВЦЭМ!$D$39:$D$782,СВЦЭМ!$A$39:$A$782,$A137,СВЦЭМ!$B$39:$B$782,K$119)+'СЕТ СН'!$I$14+СВЦЭМ!$D$10+'СЕТ СН'!$I$5-'СЕТ СН'!$I$24</f>
        <v>3326.6312588200003</v>
      </c>
      <c r="L137" s="36">
        <f>SUMIFS(СВЦЭМ!$D$39:$D$782,СВЦЭМ!$A$39:$A$782,$A137,СВЦЭМ!$B$39:$B$782,L$119)+'СЕТ СН'!$I$14+СВЦЭМ!$D$10+'СЕТ СН'!$I$5-'СЕТ СН'!$I$24</f>
        <v>3328.5765067299999</v>
      </c>
      <c r="M137" s="36">
        <f>SUMIFS(СВЦЭМ!$D$39:$D$782,СВЦЭМ!$A$39:$A$782,$A137,СВЦЭМ!$B$39:$B$782,M$119)+'СЕТ СН'!$I$14+СВЦЭМ!$D$10+'СЕТ СН'!$I$5-'СЕТ СН'!$I$24</f>
        <v>3318.8997048000001</v>
      </c>
      <c r="N137" s="36">
        <f>SUMIFS(СВЦЭМ!$D$39:$D$782,СВЦЭМ!$A$39:$A$782,$A137,СВЦЭМ!$B$39:$B$782,N$119)+'СЕТ СН'!$I$14+СВЦЭМ!$D$10+'СЕТ СН'!$I$5-'СЕТ СН'!$I$24</f>
        <v>3314.5245922800004</v>
      </c>
      <c r="O137" s="36">
        <f>SUMIFS(СВЦЭМ!$D$39:$D$782,СВЦЭМ!$A$39:$A$782,$A137,СВЦЭМ!$B$39:$B$782,O$119)+'СЕТ СН'!$I$14+СВЦЭМ!$D$10+'СЕТ СН'!$I$5-'СЕТ СН'!$I$24</f>
        <v>3319.0585534600004</v>
      </c>
      <c r="P137" s="36">
        <f>SUMIFS(СВЦЭМ!$D$39:$D$782,СВЦЭМ!$A$39:$A$782,$A137,СВЦЭМ!$B$39:$B$782,P$119)+'СЕТ СН'!$I$14+СВЦЭМ!$D$10+'СЕТ СН'!$I$5-'СЕТ СН'!$I$24</f>
        <v>3352.7852181400003</v>
      </c>
      <c r="Q137" s="36">
        <f>SUMIFS(СВЦЭМ!$D$39:$D$782,СВЦЭМ!$A$39:$A$782,$A137,СВЦЭМ!$B$39:$B$782,Q$119)+'СЕТ СН'!$I$14+СВЦЭМ!$D$10+'СЕТ СН'!$I$5-'СЕТ СН'!$I$24</f>
        <v>3410.2456878600005</v>
      </c>
      <c r="R137" s="36">
        <f>SUMIFS(СВЦЭМ!$D$39:$D$782,СВЦЭМ!$A$39:$A$782,$A137,СВЦЭМ!$B$39:$B$782,R$119)+'СЕТ СН'!$I$14+СВЦЭМ!$D$10+'СЕТ СН'!$I$5-'СЕТ СН'!$I$24</f>
        <v>3409.0162957500002</v>
      </c>
      <c r="S137" s="36">
        <f>SUMIFS(СВЦЭМ!$D$39:$D$782,СВЦЭМ!$A$39:$A$782,$A137,СВЦЭМ!$B$39:$B$782,S$119)+'СЕТ СН'!$I$14+СВЦЭМ!$D$10+'СЕТ СН'!$I$5-'СЕТ СН'!$I$24</f>
        <v>3374.1569993700004</v>
      </c>
      <c r="T137" s="36">
        <f>SUMIFS(СВЦЭМ!$D$39:$D$782,СВЦЭМ!$A$39:$A$782,$A137,СВЦЭМ!$B$39:$B$782,T$119)+'СЕТ СН'!$I$14+СВЦЭМ!$D$10+'СЕТ СН'!$I$5-'СЕТ СН'!$I$24</f>
        <v>3340.6269228500005</v>
      </c>
      <c r="U137" s="36">
        <f>SUMIFS(СВЦЭМ!$D$39:$D$782,СВЦЭМ!$A$39:$A$782,$A137,СВЦЭМ!$B$39:$B$782,U$119)+'СЕТ СН'!$I$14+СВЦЭМ!$D$10+'СЕТ СН'!$I$5-'СЕТ СН'!$I$24</f>
        <v>3336.2548262099999</v>
      </c>
      <c r="V137" s="36">
        <f>SUMIFS(СВЦЭМ!$D$39:$D$782,СВЦЭМ!$A$39:$A$782,$A137,СВЦЭМ!$B$39:$B$782,V$119)+'СЕТ СН'!$I$14+СВЦЭМ!$D$10+'СЕТ СН'!$I$5-'СЕТ СН'!$I$24</f>
        <v>3369.9745030800004</v>
      </c>
      <c r="W137" s="36">
        <f>SUMIFS(СВЦЭМ!$D$39:$D$782,СВЦЭМ!$A$39:$A$782,$A137,СВЦЭМ!$B$39:$B$782,W$119)+'СЕТ СН'!$I$14+СВЦЭМ!$D$10+'СЕТ СН'!$I$5-'СЕТ СН'!$I$24</f>
        <v>3414.19266599</v>
      </c>
      <c r="X137" s="36">
        <f>SUMIFS(СВЦЭМ!$D$39:$D$782,СВЦЭМ!$A$39:$A$782,$A137,СВЦЭМ!$B$39:$B$782,X$119)+'СЕТ СН'!$I$14+СВЦЭМ!$D$10+'СЕТ СН'!$I$5-'СЕТ СН'!$I$24</f>
        <v>3406.8071368999999</v>
      </c>
      <c r="Y137" s="36">
        <f>SUMIFS(СВЦЭМ!$D$39:$D$782,СВЦЭМ!$A$39:$A$782,$A137,СВЦЭМ!$B$39:$B$782,Y$119)+'СЕТ СН'!$I$14+СВЦЭМ!$D$10+'СЕТ СН'!$I$5-'СЕТ СН'!$I$24</f>
        <v>3394.2311200700005</v>
      </c>
    </row>
    <row r="138" spans="1:25" ht="15.75" x14ac:dyDescent="0.2">
      <c r="A138" s="35">
        <f t="shared" si="3"/>
        <v>44519</v>
      </c>
      <c r="B138" s="36">
        <f>SUMIFS(СВЦЭМ!$D$39:$D$782,СВЦЭМ!$A$39:$A$782,$A138,СВЦЭМ!$B$39:$B$782,B$119)+'СЕТ СН'!$I$14+СВЦЭМ!$D$10+'СЕТ СН'!$I$5-'СЕТ СН'!$I$24</f>
        <v>3429.3081751200002</v>
      </c>
      <c r="C138" s="36">
        <f>SUMIFS(СВЦЭМ!$D$39:$D$782,СВЦЭМ!$A$39:$A$782,$A138,СВЦЭМ!$B$39:$B$782,C$119)+'СЕТ СН'!$I$14+СВЦЭМ!$D$10+'СЕТ СН'!$I$5-'СЕТ СН'!$I$24</f>
        <v>3444.5508740700002</v>
      </c>
      <c r="D138" s="36">
        <f>SUMIFS(СВЦЭМ!$D$39:$D$782,СВЦЭМ!$A$39:$A$782,$A138,СВЦЭМ!$B$39:$B$782,D$119)+'СЕТ СН'!$I$14+СВЦЭМ!$D$10+'СЕТ СН'!$I$5-'СЕТ СН'!$I$24</f>
        <v>3373.1637437400004</v>
      </c>
      <c r="E138" s="36">
        <f>SUMIFS(СВЦЭМ!$D$39:$D$782,СВЦЭМ!$A$39:$A$782,$A138,СВЦЭМ!$B$39:$B$782,E$119)+'СЕТ СН'!$I$14+СВЦЭМ!$D$10+'СЕТ СН'!$I$5-'СЕТ СН'!$I$24</f>
        <v>3361.8343230300002</v>
      </c>
      <c r="F138" s="36">
        <f>SUMIFS(СВЦЭМ!$D$39:$D$782,СВЦЭМ!$A$39:$A$782,$A138,СВЦЭМ!$B$39:$B$782,F$119)+'СЕТ СН'!$I$14+СВЦЭМ!$D$10+'СЕТ СН'!$I$5-'СЕТ СН'!$I$24</f>
        <v>3362.9886857199999</v>
      </c>
      <c r="G138" s="36">
        <f>SUMIFS(СВЦЭМ!$D$39:$D$782,СВЦЭМ!$A$39:$A$782,$A138,СВЦЭМ!$B$39:$B$782,G$119)+'СЕТ СН'!$I$14+СВЦЭМ!$D$10+'СЕТ СН'!$I$5-'СЕТ СН'!$I$24</f>
        <v>3364.3004908700004</v>
      </c>
      <c r="H138" s="36">
        <f>SUMIFS(СВЦЭМ!$D$39:$D$782,СВЦЭМ!$A$39:$A$782,$A138,СВЦЭМ!$B$39:$B$782,H$119)+'СЕТ СН'!$I$14+СВЦЭМ!$D$10+'СЕТ СН'!$I$5-'СЕТ СН'!$I$24</f>
        <v>3335.1035655300002</v>
      </c>
      <c r="I138" s="36">
        <f>SUMIFS(СВЦЭМ!$D$39:$D$782,СВЦЭМ!$A$39:$A$782,$A138,СВЦЭМ!$B$39:$B$782,I$119)+'СЕТ СН'!$I$14+СВЦЭМ!$D$10+'СЕТ СН'!$I$5-'СЕТ СН'!$I$24</f>
        <v>3412.5780945100005</v>
      </c>
      <c r="J138" s="36">
        <f>SUMIFS(СВЦЭМ!$D$39:$D$782,СВЦЭМ!$A$39:$A$782,$A138,СВЦЭМ!$B$39:$B$782,J$119)+'СЕТ СН'!$I$14+СВЦЭМ!$D$10+'СЕТ СН'!$I$5-'СЕТ СН'!$I$24</f>
        <v>3391.3981834400001</v>
      </c>
      <c r="K138" s="36">
        <f>SUMIFS(СВЦЭМ!$D$39:$D$782,СВЦЭМ!$A$39:$A$782,$A138,СВЦЭМ!$B$39:$B$782,K$119)+'СЕТ СН'!$I$14+СВЦЭМ!$D$10+'СЕТ СН'!$I$5-'СЕТ СН'!$I$24</f>
        <v>3405.4231519300001</v>
      </c>
      <c r="L138" s="36">
        <f>SUMIFS(СВЦЭМ!$D$39:$D$782,СВЦЭМ!$A$39:$A$782,$A138,СВЦЭМ!$B$39:$B$782,L$119)+'СЕТ СН'!$I$14+СВЦЭМ!$D$10+'СЕТ СН'!$I$5-'СЕТ СН'!$I$24</f>
        <v>3401.3023920900005</v>
      </c>
      <c r="M138" s="36">
        <f>SUMIFS(СВЦЭМ!$D$39:$D$782,СВЦЭМ!$A$39:$A$782,$A138,СВЦЭМ!$B$39:$B$782,M$119)+'СЕТ СН'!$I$14+СВЦЭМ!$D$10+'СЕТ СН'!$I$5-'СЕТ СН'!$I$24</f>
        <v>3397.6601615700001</v>
      </c>
      <c r="N138" s="36">
        <f>SUMIFS(СВЦЭМ!$D$39:$D$782,СВЦЭМ!$A$39:$A$782,$A138,СВЦЭМ!$B$39:$B$782,N$119)+'СЕТ СН'!$I$14+СВЦЭМ!$D$10+'СЕТ СН'!$I$5-'СЕТ СН'!$I$24</f>
        <v>3388.7360105000002</v>
      </c>
      <c r="O138" s="36">
        <f>SUMIFS(СВЦЭМ!$D$39:$D$782,СВЦЭМ!$A$39:$A$782,$A138,СВЦЭМ!$B$39:$B$782,O$119)+'СЕТ СН'!$I$14+СВЦЭМ!$D$10+'СЕТ СН'!$I$5-'СЕТ СН'!$I$24</f>
        <v>3451.3773786100001</v>
      </c>
      <c r="P138" s="36">
        <f>SUMIFS(СВЦЭМ!$D$39:$D$782,СВЦЭМ!$A$39:$A$782,$A138,СВЦЭМ!$B$39:$B$782,P$119)+'СЕТ СН'!$I$14+СВЦЭМ!$D$10+'СЕТ СН'!$I$5-'СЕТ СН'!$I$24</f>
        <v>3456.44999603</v>
      </c>
      <c r="Q138" s="36">
        <f>SUMIFS(СВЦЭМ!$D$39:$D$782,СВЦЭМ!$A$39:$A$782,$A138,СВЦЭМ!$B$39:$B$782,Q$119)+'СЕТ СН'!$I$14+СВЦЭМ!$D$10+'СЕТ СН'!$I$5-'СЕТ СН'!$I$24</f>
        <v>3456.1632190200003</v>
      </c>
      <c r="R138" s="36">
        <f>SUMIFS(СВЦЭМ!$D$39:$D$782,СВЦЭМ!$A$39:$A$782,$A138,СВЦЭМ!$B$39:$B$782,R$119)+'СЕТ СН'!$I$14+СВЦЭМ!$D$10+'СЕТ СН'!$I$5-'СЕТ СН'!$I$24</f>
        <v>3455.95771737</v>
      </c>
      <c r="S138" s="36">
        <f>SUMIFS(СВЦЭМ!$D$39:$D$782,СВЦЭМ!$A$39:$A$782,$A138,СВЦЭМ!$B$39:$B$782,S$119)+'СЕТ СН'!$I$14+СВЦЭМ!$D$10+'СЕТ СН'!$I$5-'СЕТ СН'!$I$24</f>
        <v>3396.0988662400005</v>
      </c>
      <c r="T138" s="36">
        <f>SUMIFS(СВЦЭМ!$D$39:$D$782,СВЦЭМ!$A$39:$A$782,$A138,СВЦЭМ!$B$39:$B$782,T$119)+'СЕТ СН'!$I$14+СВЦЭМ!$D$10+'СЕТ СН'!$I$5-'СЕТ СН'!$I$24</f>
        <v>3380.5957332000003</v>
      </c>
      <c r="U138" s="36">
        <f>SUMIFS(СВЦЭМ!$D$39:$D$782,СВЦЭМ!$A$39:$A$782,$A138,СВЦЭМ!$B$39:$B$782,U$119)+'СЕТ СН'!$I$14+СВЦЭМ!$D$10+'СЕТ СН'!$I$5-'СЕТ СН'!$I$24</f>
        <v>3347.7173412700004</v>
      </c>
      <c r="V138" s="36">
        <f>SUMIFS(СВЦЭМ!$D$39:$D$782,СВЦЭМ!$A$39:$A$782,$A138,СВЦЭМ!$B$39:$B$782,V$119)+'СЕТ СН'!$I$14+СВЦЭМ!$D$10+'СЕТ СН'!$I$5-'СЕТ СН'!$I$24</f>
        <v>3347.61625886</v>
      </c>
      <c r="W138" s="36">
        <f>SUMIFS(СВЦЭМ!$D$39:$D$782,СВЦЭМ!$A$39:$A$782,$A138,СВЦЭМ!$B$39:$B$782,W$119)+'СЕТ СН'!$I$14+СВЦЭМ!$D$10+'СЕТ СН'!$I$5-'СЕТ СН'!$I$24</f>
        <v>3347.5160015000001</v>
      </c>
      <c r="X138" s="36">
        <f>SUMIFS(СВЦЭМ!$D$39:$D$782,СВЦЭМ!$A$39:$A$782,$A138,СВЦЭМ!$B$39:$B$782,X$119)+'СЕТ СН'!$I$14+СВЦЭМ!$D$10+'СЕТ СН'!$I$5-'СЕТ СН'!$I$24</f>
        <v>3432.0286469500002</v>
      </c>
      <c r="Y138" s="36">
        <f>SUMIFS(СВЦЭМ!$D$39:$D$782,СВЦЭМ!$A$39:$A$782,$A138,СВЦЭМ!$B$39:$B$782,Y$119)+'СЕТ СН'!$I$14+СВЦЭМ!$D$10+'СЕТ СН'!$I$5-'СЕТ СН'!$I$24</f>
        <v>3459.4947386500003</v>
      </c>
    </row>
    <row r="139" spans="1:25" ht="15.75" x14ac:dyDescent="0.2">
      <c r="A139" s="35">
        <f t="shared" si="3"/>
        <v>44520</v>
      </c>
      <c r="B139" s="36">
        <f>SUMIFS(СВЦЭМ!$D$39:$D$782,СВЦЭМ!$A$39:$A$782,$A139,СВЦЭМ!$B$39:$B$782,B$119)+'СЕТ СН'!$I$14+СВЦЭМ!$D$10+'СЕТ СН'!$I$5-'СЕТ СН'!$I$24</f>
        <v>3401.4135393400002</v>
      </c>
      <c r="C139" s="36">
        <f>SUMIFS(СВЦЭМ!$D$39:$D$782,СВЦЭМ!$A$39:$A$782,$A139,СВЦЭМ!$B$39:$B$782,C$119)+'СЕТ СН'!$I$14+СВЦЭМ!$D$10+'СЕТ СН'!$I$5-'СЕТ СН'!$I$24</f>
        <v>3355.5444984700002</v>
      </c>
      <c r="D139" s="36">
        <f>SUMIFS(СВЦЭМ!$D$39:$D$782,СВЦЭМ!$A$39:$A$782,$A139,СВЦЭМ!$B$39:$B$782,D$119)+'СЕТ СН'!$I$14+СВЦЭМ!$D$10+'СЕТ СН'!$I$5-'СЕТ СН'!$I$24</f>
        <v>3359.6476774800003</v>
      </c>
      <c r="E139" s="36">
        <f>SUMIFS(СВЦЭМ!$D$39:$D$782,СВЦЭМ!$A$39:$A$782,$A139,СВЦЭМ!$B$39:$B$782,E$119)+'СЕТ СН'!$I$14+СВЦЭМ!$D$10+'СЕТ СН'!$I$5-'СЕТ СН'!$I$24</f>
        <v>3359.8696040300001</v>
      </c>
      <c r="F139" s="36">
        <f>SUMIFS(СВЦЭМ!$D$39:$D$782,СВЦЭМ!$A$39:$A$782,$A139,СВЦЭМ!$B$39:$B$782,F$119)+'СЕТ СН'!$I$14+СВЦЭМ!$D$10+'СЕТ СН'!$I$5-'СЕТ СН'!$I$24</f>
        <v>3362.9480079200002</v>
      </c>
      <c r="G139" s="36">
        <f>SUMIFS(СВЦЭМ!$D$39:$D$782,СВЦЭМ!$A$39:$A$782,$A139,СВЦЭМ!$B$39:$B$782,G$119)+'СЕТ СН'!$I$14+СВЦЭМ!$D$10+'СЕТ СН'!$I$5-'СЕТ СН'!$I$24</f>
        <v>3360.7094398900003</v>
      </c>
      <c r="H139" s="36">
        <f>SUMIFS(СВЦЭМ!$D$39:$D$782,СВЦЭМ!$A$39:$A$782,$A139,СВЦЭМ!$B$39:$B$782,H$119)+'СЕТ СН'!$I$14+СВЦЭМ!$D$10+'СЕТ СН'!$I$5-'СЕТ СН'!$I$24</f>
        <v>3346.1325574900002</v>
      </c>
      <c r="I139" s="36">
        <f>SUMIFS(СВЦЭМ!$D$39:$D$782,СВЦЭМ!$A$39:$A$782,$A139,СВЦЭМ!$B$39:$B$782,I$119)+'СЕТ СН'!$I$14+СВЦЭМ!$D$10+'СЕТ СН'!$I$5-'СЕТ СН'!$I$24</f>
        <v>3364.3201514700004</v>
      </c>
      <c r="J139" s="36">
        <f>SUMIFS(СВЦЭМ!$D$39:$D$782,СВЦЭМ!$A$39:$A$782,$A139,СВЦЭМ!$B$39:$B$782,J$119)+'СЕТ СН'!$I$14+СВЦЭМ!$D$10+'СЕТ СН'!$I$5-'СЕТ СН'!$I$24</f>
        <v>3315.4361705300003</v>
      </c>
      <c r="K139" s="36">
        <f>SUMIFS(СВЦЭМ!$D$39:$D$782,СВЦЭМ!$A$39:$A$782,$A139,СВЦЭМ!$B$39:$B$782,K$119)+'СЕТ СН'!$I$14+СВЦЭМ!$D$10+'СЕТ СН'!$I$5-'СЕТ СН'!$I$24</f>
        <v>3293.36266376</v>
      </c>
      <c r="L139" s="36">
        <f>SUMIFS(СВЦЭМ!$D$39:$D$782,СВЦЭМ!$A$39:$A$782,$A139,СВЦЭМ!$B$39:$B$782,L$119)+'СЕТ СН'!$I$14+СВЦЭМ!$D$10+'СЕТ СН'!$I$5-'СЕТ СН'!$I$24</f>
        <v>3295.15033468</v>
      </c>
      <c r="M139" s="36">
        <f>SUMIFS(СВЦЭМ!$D$39:$D$782,СВЦЭМ!$A$39:$A$782,$A139,СВЦЭМ!$B$39:$B$782,M$119)+'СЕТ СН'!$I$14+СВЦЭМ!$D$10+'СЕТ СН'!$I$5-'СЕТ СН'!$I$24</f>
        <v>3277.2532190600004</v>
      </c>
      <c r="N139" s="36">
        <f>SUMIFS(СВЦЭМ!$D$39:$D$782,СВЦЭМ!$A$39:$A$782,$A139,СВЦЭМ!$B$39:$B$782,N$119)+'СЕТ СН'!$I$14+СВЦЭМ!$D$10+'СЕТ СН'!$I$5-'СЕТ СН'!$I$24</f>
        <v>3276.2728059400001</v>
      </c>
      <c r="O139" s="36">
        <f>SUMIFS(СВЦЭМ!$D$39:$D$782,СВЦЭМ!$A$39:$A$782,$A139,СВЦЭМ!$B$39:$B$782,O$119)+'СЕТ СН'!$I$14+СВЦЭМ!$D$10+'СЕТ СН'!$I$5-'СЕТ СН'!$I$24</f>
        <v>3305.17118243</v>
      </c>
      <c r="P139" s="36">
        <f>SUMIFS(СВЦЭМ!$D$39:$D$782,СВЦЭМ!$A$39:$A$782,$A139,СВЦЭМ!$B$39:$B$782,P$119)+'СЕТ СН'!$I$14+СВЦЭМ!$D$10+'СЕТ СН'!$I$5-'СЕТ СН'!$I$24</f>
        <v>3318.4181712</v>
      </c>
      <c r="Q139" s="36">
        <f>SUMIFS(СВЦЭМ!$D$39:$D$782,СВЦЭМ!$A$39:$A$782,$A139,СВЦЭМ!$B$39:$B$782,Q$119)+'СЕТ СН'!$I$14+СВЦЭМ!$D$10+'СЕТ СН'!$I$5-'СЕТ СН'!$I$24</f>
        <v>3311.4940259800001</v>
      </c>
      <c r="R139" s="36">
        <f>SUMIFS(СВЦЭМ!$D$39:$D$782,СВЦЭМ!$A$39:$A$782,$A139,СВЦЭМ!$B$39:$B$782,R$119)+'СЕТ СН'!$I$14+СВЦЭМ!$D$10+'СЕТ СН'!$I$5-'СЕТ СН'!$I$24</f>
        <v>3307.9355970300003</v>
      </c>
      <c r="S139" s="36">
        <f>SUMIFS(СВЦЭМ!$D$39:$D$782,СВЦЭМ!$A$39:$A$782,$A139,СВЦЭМ!$B$39:$B$782,S$119)+'СЕТ СН'!$I$14+СВЦЭМ!$D$10+'СЕТ СН'!$I$5-'СЕТ СН'!$I$24</f>
        <v>3294.2870554200003</v>
      </c>
      <c r="T139" s="36">
        <f>SUMIFS(СВЦЭМ!$D$39:$D$782,СВЦЭМ!$A$39:$A$782,$A139,СВЦЭМ!$B$39:$B$782,T$119)+'СЕТ СН'!$I$14+СВЦЭМ!$D$10+'СЕТ СН'!$I$5-'СЕТ СН'!$I$24</f>
        <v>3300.2254036900003</v>
      </c>
      <c r="U139" s="36">
        <f>SUMIFS(СВЦЭМ!$D$39:$D$782,СВЦЭМ!$A$39:$A$782,$A139,СВЦЭМ!$B$39:$B$782,U$119)+'СЕТ СН'!$I$14+СВЦЭМ!$D$10+'СЕТ СН'!$I$5-'СЕТ СН'!$I$24</f>
        <v>3293.8238308200002</v>
      </c>
      <c r="V139" s="36">
        <f>SUMIFS(СВЦЭМ!$D$39:$D$782,СВЦЭМ!$A$39:$A$782,$A139,СВЦЭМ!$B$39:$B$782,V$119)+'СЕТ СН'!$I$14+СВЦЭМ!$D$10+'СЕТ СН'!$I$5-'СЕТ СН'!$I$24</f>
        <v>3289.4782522600003</v>
      </c>
      <c r="W139" s="36">
        <f>SUMIFS(СВЦЭМ!$D$39:$D$782,СВЦЭМ!$A$39:$A$782,$A139,СВЦЭМ!$B$39:$B$782,W$119)+'СЕТ СН'!$I$14+СВЦЭМ!$D$10+'СЕТ СН'!$I$5-'СЕТ СН'!$I$24</f>
        <v>3302.9638062500003</v>
      </c>
      <c r="X139" s="36">
        <f>SUMIFS(СВЦЭМ!$D$39:$D$782,СВЦЭМ!$A$39:$A$782,$A139,СВЦЭМ!$B$39:$B$782,X$119)+'СЕТ СН'!$I$14+СВЦЭМ!$D$10+'СЕТ СН'!$I$5-'СЕТ СН'!$I$24</f>
        <v>3338.8832745100003</v>
      </c>
      <c r="Y139" s="36">
        <f>SUMIFS(СВЦЭМ!$D$39:$D$782,СВЦЭМ!$A$39:$A$782,$A139,СВЦЭМ!$B$39:$B$782,Y$119)+'СЕТ СН'!$I$14+СВЦЭМ!$D$10+'СЕТ СН'!$I$5-'СЕТ СН'!$I$24</f>
        <v>3359.6944377400005</v>
      </c>
    </row>
    <row r="140" spans="1:25" ht="15.75" x14ac:dyDescent="0.2">
      <c r="A140" s="35">
        <f t="shared" si="3"/>
        <v>44521</v>
      </c>
      <c r="B140" s="36">
        <f>SUMIFS(СВЦЭМ!$D$39:$D$782,СВЦЭМ!$A$39:$A$782,$A140,СВЦЭМ!$B$39:$B$782,B$119)+'СЕТ СН'!$I$14+СВЦЭМ!$D$10+'СЕТ СН'!$I$5-'СЕТ СН'!$I$24</f>
        <v>3359.7660489800001</v>
      </c>
      <c r="C140" s="36">
        <f>SUMIFS(СВЦЭМ!$D$39:$D$782,СВЦЭМ!$A$39:$A$782,$A140,СВЦЭМ!$B$39:$B$782,C$119)+'СЕТ СН'!$I$14+СВЦЭМ!$D$10+'СЕТ СН'!$I$5-'СЕТ СН'!$I$24</f>
        <v>3377.9203522600001</v>
      </c>
      <c r="D140" s="36">
        <f>SUMIFS(СВЦЭМ!$D$39:$D$782,СВЦЭМ!$A$39:$A$782,$A140,СВЦЭМ!$B$39:$B$782,D$119)+'СЕТ СН'!$I$14+СВЦЭМ!$D$10+'СЕТ СН'!$I$5-'СЕТ СН'!$I$24</f>
        <v>3399.1502890300003</v>
      </c>
      <c r="E140" s="36">
        <f>SUMIFS(СВЦЭМ!$D$39:$D$782,СВЦЭМ!$A$39:$A$782,$A140,СВЦЭМ!$B$39:$B$782,E$119)+'СЕТ СН'!$I$14+СВЦЭМ!$D$10+'СЕТ СН'!$I$5-'СЕТ СН'!$I$24</f>
        <v>3410.4599661800003</v>
      </c>
      <c r="F140" s="36">
        <f>SUMIFS(СВЦЭМ!$D$39:$D$782,СВЦЭМ!$A$39:$A$782,$A140,СВЦЭМ!$B$39:$B$782,F$119)+'СЕТ СН'!$I$14+СВЦЭМ!$D$10+'СЕТ СН'!$I$5-'СЕТ СН'!$I$24</f>
        <v>3402.0494122500004</v>
      </c>
      <c r="G140" s="36">
        <f>SUMIFS(СВЦЭМ!$D$39:$D$782,СВЦЭМ!$A$39:$A$782,$A140,СВЦЭМ!$B$39:$B$782,G$119)+'СЕТ СН'!$I$14+СВЦЭМ!$D$10+'СЕТ СН'!$I$5-'СЕТ СН'!$I$24</f>
        <v>3396.6357376300002</v>
      </c>
      <c r="H140" s="36">
        <f>SUMIFS(СВЦЭМ!$D$39:$D$782,СВЦЭМ!$A$39:$A$782,$A140,СВЦЭМ!$B$39:$B$782,H$119)+'СЕТ СН'!$I$14+СВЦЭМ!$D$10+'СЕТ СН'!$I$5-'СЕТ СН'!$I$24</f>
        <v>3374.0649623500003</v>
      </c>
      <c r="I140" s="36">
        <f>SUMIFS(СВЦЭМ!$D$39:$D$782,СВЦЭМ!$A$39:$A$782,$A140,СВЦЭМ!$B$39:$B$782,I$119)+'СЕТ СН'!$I$14+СВЦЭМ!$D$10+'СЕТ СН'!$I$5-'СЕТ СН'!$I$24</f>
        <v>3350.8780446000001</v>
      </c>
      <c r="J140" s="36">
        <f>SUMIFS(СВЦЭМ!$D$39:$D$782,СВЦЭМ!$A$39:$A$782,$A140,СВЦЭМ!$B$39:$B$782,J$119)+'СЕТ СН'!$I$14+СВЦЭМ!$D$10+'СЕТ СН'!$I$5-'СЕТ СН'!$I$24</f>
        <v>3321.6802636400002</v>
      </c>
      <c r="K140" s="36">
        <f>SUMIFS(СВЦЭМ!$D$39:$D$782,СВЦЭМ!$A$39:$A$782,$A140,СВЦЭМ!$B$39:$B$782,K$119)+'СЕТ СН'!$I$14+СВЦЭМ!$D$10+'СЕТ СН'!$I$5-'СЕТ СН'!$I$24</f>
        <v>3263.9420923800003</v>
      </c>
      <c r="L140" s="36">
        <f>SUMIFS(СВЦЭМ!$D$39:$D$782,СВЦЭМ!$A$39:$A$782,$A140,СВЦЭМ!$B$39:$B$782,L$119)+'СЕТ СН'!$I$14+СВЦЭМ!$D$10+'СЕТ СН'!$I$5-'СЕТ СН'!$I$24</f>
        <v>3269.4556394400001</v>
      </c>
      <c r="M140" s="36">
        <f>SUMIFS(СВЦЭМ!$D$39:$D$782,СВЦЭМ!$A$39:$A$782,$A140,СВЦЭМ!$B$39:$B$782,M$119)+'СЕТ СН'!$I$14+СВЦЭМ!$D$10+'СЕТ СН'!$I$5-'СЕТ СН'!$I$24</f>
        <v>3274.4427168800003</v>
      </c>
      <c r="N140" s="36">
        <f>SUMIFS(СВЦЭМ!$D$39:$D$782,СВЦЭМ!$A$39:$A$782,$A140,СВЦЭМ!$B$39:$B$782,N$119)+'СЕТ СН'!$I$14+СВЦЭМ!$D$10+'СЕТ СН'!$I$5-'СЕТ СН'!$I$24</f>
        <v>3273.7263544100001</v>
      </c>
      <c r="O140" s="36">
        <f>SUMIFS(СВЦЭМ!$D$39:$D$782,СВЦЭМ!$A$39:$A$782,$A140,СВЦЭМ!$B$39:$B$782,O$119)+'СЕТ СН'!$I$14+СВЦЭМ!$D$10+'СЕТ СН'!$I$5-'СЕТ СН'!$I$24</f>
        <v>3285.33324154</v>
      </c>
      <c r="P140" s="36">
        <f>SUMIFS(СВЦЭМ!$D$39:$D$782,СВЦЭМ!$A$39:$A$782,$A140,СВЦЭМ!$B$39:$B$782,P$119)+'СЕТ СН'!$I$14+СВЦЭМ!$D$10+'СЕТ СН'!$I$5-'СЕТ СН'!$I$24</f>
        <v>3304.9494870800004</v>
      </c>
      <c r="Q140" s="36">
        <f>SUMIFS(СВЦЭМ!$D$39:$D$782,СВЦЭМ!$A$39:$A$782,$A140,СВЦЭМ!$B$39:$B$782,Q$119)+'СЕТ СН'!$I$14+СВЦЭМ!$D$10+'СЕТ СН'!$I$5-'СЕТ СН'!$I$24</f>
        <v>3304.23241082</v>
      </c>
      <c r="R140" s="36">
        <f>SUMIFS(СВЦЭМ!$D$39:$D$782,СВЦЭМ!$A$39:$A$782,$A140,СВЦЭМ!$B$39:$B$782,R$119)+'СЕТ СН'!$I$14+СВЦЭМ!$D$10+'СЕТ СН'!$I$5-'СЕТ СН'!$I$24</f>
        <v>3298.2960776200002</v>
      </c>
      <c r="S140" s="36">
        <f>SUMIFS(СВЦЭМ!$D$39:$D$782,СВЦЭМ!$A$39:$A$782,$A140,СВЦЭМ!$B$39:$B$782,S$119)+'СЕТ СН'!$I$14+СВЦЭМ!$D$10+'СЕТ СН'!$I$5-'СЕТ СН'!$I$24</f>
        <v>3277.78188056</v>
      </c>
      <c r="T140" s="36">
        <f>SUMIFS(СВЦЭМ!$D$39:$D$782,СВЦЭМ!$A$39:$A$782,$A140,СВЦЭМ!$B$39:$B$782,T$119)+'СЕТ СН'!$I$14+СВЦЭМ!$D$10+'СЕТ СН'!$I$5-'СЕТ СН'!$I$24</f>
        <v>3266.1918412100003</v>
      </c>
      <c r="U140" s="36">
        <f>SUMIFS(СВЦЭМ!$D$39:$D$782,СВЦЭМ!$A$39:$A$782,$A140,СВЦЭМ!$B$39:$B$782,U$119)+'СЕТ СН'!$I$14+СВЦЭМ!$D$10+'СЕТ СН'!$I$5-'СЕТ СН'!$I$24</f>
        <v>3280.4030698300003</v>
      </c>
      <c r="V140" s="36">
        <f>SUMIFS(СВЦЭМ!$D$39:$D$782,СВЦЭМ!$A$39:$A$782,$A140,СВЦЭМ!$B$39:$B$782,V$119)+'СЕТ СН'!$I$14+СВЦЭМ!$D$10+'СЕТ СН'!$I$5-'СЕТ СН'!$I$24</f>
        <v>3288.9379014600004</v>
      </c>
      <c r="W140" s="36">
        <f>SUMIFS(СВЦЭМ!$D$39:$D$782,СВЦЭМ!$A$39:$A$782,$A140,СВЦЭМ!$B$39:$B$782,W$119)+'СЕТ СН'!$I$14+СВЦЭМ!$D$10+'СЕТ СН'!$I$5-'СЕТ СН'!$I$24</f>
        <v>3308.2555552100002</v>
      </c>
      <c r="X140" s="36">
        <f>SUMIFS(СВЦЭМ!$D$39:$D$782,СВЦЭМ!$A$39:$A$782,$A140,СВЦЭМ!$B$39:$B$782,X$119)+'СЕТ СН'!$I$14+СВЦЭМ!$D$10+'СЕТ СН'!$I$5-'СЕТ СН'!$I$24</f>
        <v>3328.5217073399999</v>
      </c>
      <c r="Y140" s="36">
        <f>SUMIFS(СВЦЭМ!$D$39:$D$782,СВЦЭМ!$A$39:$A$782,$A140,СВЦЭМ!$B$39:$B$782,Y$119)+'СЕТ СН'!$I$14+СВЦЭМ!$D$10+'СЕТ СН'!$I$5-'СЕТ СН'!$I$24</f>
        <v>3350.1256975200004</v>
      </c>
    </row>
    <row r="141" spans="1:25" ht="15.75" x14ac:dyDescent="0.2">
      <c r="A141" s="35">
        <f t="shared" si="3"/>
        <v>44522</v>
      </c>
      <c r="B141" s="36">
        <f>SUMIFS(СВЦЭМ!$D$39:$D$782,СВЦЭМ!$A$39:$A$782,$A141,СВЦЭМ!$B$39:$B$782,B$119)+'СЕТ СН'!$I$14+СВЦЭМ!$D$10+'СЕТ СН'!$I$5-'СЕТ СН'!$I$24</f>
        <v>3361.9862392200002</v>
      </c>
      <c r="C141" s="36">
        <f>SUMIFS(СВЦЭМ!$D$39:$D$782,СВЦЭМ!$A$39:$A$782,$A141,СВЦЭМ!$B$39:$B$782,C$119)+'СЕТ СН'!$I$14+СВЦЭМ!$D$10+'СЕТ СН'!$I$5-'СЕТ СН'!$I$24</f>
        <v>3365.5954240999999</v>
      </c>
      <c r="D141" s="36">
        <f>SUMIFS(СВЦЭМ!$D$39:$D$782,СВЦЭМ!$A$39:$A$782,$A141,СВЦЭМ!$B$39:$B$782,D$119)+'СЕТ СН'!$I$14+СВЦЭМ!$D$10+'СЕТ СН'!$I$5-'СЕТ СН'!$I$24</f>
        <v>3382.4216936299999</v>
      </c>
      <c r="E141" s="36">
        <f>SUMIFS(СВЦЭМ!$D$39:$D$782,СВЦЭМ!$A$39:$A$782,$A141,СВЦЭМ!$B$39:$B$782,E$119)+'СЕТ СН'!$I$14+СВЦЭМ!$D$10+'СЕТ СН'!$I$5-'СЕТ СН'!$I$24</f>
        <v>3386.5204219500001</v>
      </c>
      <c r="F141" s="36">
        <f>SUMIFS(СВЦЭМ!$D$39:$D$782,СВЦЭМ!$A$39:$A$782,$A141,СВЦЭМ!$B$39:$B$782,F$119)+'СЕТ СН'!$I$14+СВЦЭМ!$D$10+'СЕТ СН'!$I$5-'СЕТ СН'!$I$24</f>
        <v>3379.6922906100003</v>
      </c>
      <c r="G141" s="36">
        <f>SUMIFS(СВЦЭМ!$D$39:$D$782,СВЦЭМ!$A$39:$A$782,$A141,СВЦЭМ!$B$39:$B$782,G$119)+'СЕТ СН'!$I$14+СВЦЭМ!$D$10+'СЕТ СН'!$I$5-'СЕТ СН'!$I$24</f>
        <v>3363.1912455500005</v>
      </c>
      <c r="H141" s="36">
        <f>SUMIFS(СВЦЭМ!$D$39:$D$782,СВЦЭМ!$A$39:$A$782,$A141,СВЦЭМ!$B$39:$B$782,H$119)+'СЕТ СН'!$I$14+СВЦЭМ!$D$10+'СЕТ СН'!$I$5-'СЕТ СН'!$I$24</f>
        <v>3330.9327599799999</v>
      </c>
      <c r="I141" s="36">
        <f>SUMIFS(СВЦЭМ!$D$39:$D$782,СВЦЭМ!$A$39:$A$782,$A141,СВЦЭМ!$B$39:$B$782,I$119)+'СЕТ СН'!$I$14+СВЦЭМ!$D$10+'СЕТ СН'!$I$5-'СЕТ СН'!$I$24</f>
        <v>3295.4266125800004</v>
      </c>
      <c r="J141" s="36">
        <f>SUMIFS(СВЦЭМ!$D$39:$D$782,СВЦЭМ!$A$39:$A$782,$A141,СВЦЭМ!$B$39:$B$782,J$119)+'СЕТ СН'!$I$14+СВЦЭМ!$D$10+'СЕТ СН'!$I$5-'СЕТ СН'!$I$24</f>
        <v>3313.7553231300003</v>
      </c>
      <c r="K141" s="36">
        <f>SUMIFS(СВЦЭМ!$D$39:$D$782,СВЦЭМ!$A$39:$A$782,$A141,СВЦЭМ!$B$39:$B$782,K$119)+'СЕТ СН'!$I$14+СВЦЭМ!$D$10+'СЕТ СН'!$I$5-'СЕТ СН'!$I$24</f>
        <v>3290.0998960200004</v>
      </c>
      <c r="L141" s="36">
        <f>SUMIFS(СВЦЭМ!$D$39:$D$782,СВЦЭМ!$A$39:$A$782,$A141,СВЦЭМ!$B$39:$B$782,L$119)+'СЕТ СН'!$I$14+СВЦЭМ!$D$10+'СЕТ СН'!$I$5-'СЕТ СН'!$I$24</f>
        <v>3274.7847760700001</v>
      </c>
      <c r="M141" s="36">
        <f>SUMIFS(СВЦЭМ!$D$39:$D$782,СВЦЭМ!$A$39:$A$782,$A141,СВЦЭМ!$B$39:$B$782,M$119)+'СЕТ СН'!$I$14+СВЦЭМ!$D$10+'СЕТ СН'!$I$5-'СЕТ СН'!$I$24</f>
        <v>3277.1290686100001</v>
      </c>
      <c r="N141" s="36">
        <f>SUMIFS(СВЦЭМ!$D$39:$D$782,СВЦЭМ!$A$39:$A$782,$A141,СВЦЭМ!$B$39:$B$782,N$119)+'СЕТ СН'!$I$14+СВЦЭМ!$D$10+'СЕТ СН'!$I$5-'СЕТ СН'!$I$24</f>
        <v>3286.0414835600004</v>
      </c>
      <c r="O141" s="36">
        <f>SUMIFS(СВЦЭМ!$D$39:$D$782,СВЦЭМ!$A$39:$A$782,$A141,СВЦЭМ!$B$39:$B$782,O$119)+'СЕТ СН'!$I$14+СВЦЭМ!$D$10+'СЕТ СН'!$I$5-'СЕТ СН'!$I$24</f>
        <v>3317.8086144700001</v>
      </c>
      <c r="P141" s="36">
        <f>SUMIFS(СВЦЭМ!$D$39:$D$782,СВЦЭМ!$A$39:$A$782,$A141,СВЦЭМ!$B$39:$B$782,P$119)+'СЕТ СН'!$I$14+СВЦЭМ!$D$10+'СЕТ СН'!$I$5-'СЕТ СН'!$I$24</f>
        <v>3340.6955861400002</v>
      </c>
      <c r="Q141" s="36">
        <f>SUMIFS(СВЦЭМ!$D$39:$D$782,СВЦЭМ!$A$39:$A$782,$A141,СВЦЭМ!$B$39:$B$782,Q$119)+'СЕТ СН'!$I$14+СВЦЭМ!$D$10+'СЕТ СН'!$I$5-'СЕТ СН'!$I$24</f>
        <v>3332.6926682200001</v>
      </c>
      <c r="R141" s="36">
        <f>SUMIFS(СВЦЭМ!$D$39:$D$782,СВЦЭМ!$A$39:$A$782,$A141,СВЦЭМ!$B$39:$B$782,R$119)+'СЕТ СН'!$I$14+СВЦЭМ!$D$10+'СЕТ СН'!$I$5-'СЕТ СН'!$I$24</f>
        <v>3333.7884253300003</v>
      </c>
      <c r="S141" s="36">
        <f>SUMIFS(СВЦЭМ!$D$39:$D$782,СВЦЭМ!$A$39:$A$782,$A141,СВЦЭМ!$B$39:$B$782,S$119)+'СЕТ СН'!$I$14+СВЦЭМ!$D$10+'СЕТ СН'!$I$5-'СЕТ СН'!$I$24</f>
        <v>3271.5336602400002</v>
      </c>
      <c r="T141" s="36">
        <f>SUMIFS(СВЦЭМ!$D$39:$D$782,СВЦЭМ!$A$39:$A$782,$A141,СВЦЭМ!$B$39:$B$782,T$119)+'СЕТ СН'!$I$14+СВЦЭМ!$D$10+'СЕТ СН'!$I$5-'СЕТ СН'!$I$24</f>
        <v>3289.7403062700005</v>
      </c>
      <c r="U141" s="36">
        <f>SUMIFS(СВЦЭМ!$D$39:$D$782,СВЦЭМ!$A$39:$A$782,$A141,СВЦЭМ!$B$39:$B$782,U$119)+'СЕТ СН'!$I$14+СВЦЭМ!$D$10+'СЕТ СН'!$I$5-'СЕТ СН'!$I$24</f>
        <v>3285.7671665800003</v>
      </c>
      <c r="V141" s="36">
        <f>SUMIFS(СВЦЭМ!$D$39:$D$782,СВЦЭМ!$A$39:$A$782,$A141,СВЦЭМ!$B$39:$B$782,V$119)+'СЕТ СН'!$I$14+СВЦЭМ!$D$10+'СЕТ СН'!$I$5-'СЕТ СН'!$I$24</f>
        <v>3291.8828199200002</v>
      </c>
      <c r="W141" s="36">
        <f>SUMIFS(СВЦЭМ!$D$39:$D$782,СВЦЭМ!$A$39:$A$782,$A141,СВЦЭМ!$B$39:$B$782,W$119)+'СЕТ СН'!$I$14+СВЦЭМ!$D$10+'СЕТ СН'!$I$5-'СЕТ СН'!$I$24</f>
        <v>3311.2217341700002</v>
      </c>
      <c r="X141" s="36">
        <f>SUMIFS(СВЦЭМ!$D$39:$D$782,СВЦЭМ!$A$39:$A$782,$A141,СВЦЭМ!$B$39:$B$782,X$119)+'СЕТ СН'!$I$14+СВЦЭМ!$D$10+'СЕТ СН'!$I$5-'СЕТ СН'!$I$24</f>
        <v>3351.5443671600005</v>
      </c>
      <c r="Y141" s="36">
        <f>SUMIFS(СВЦЭМ!$D$39:$D$782,СВЦЭМ!$A$39:$A$782,$A141,СВЦЭМ!$B$39:$B$782,Y$119)+'СЕТ СН'!$I$14+СВЦЭМ!$D$10+'СЕТ СН'!$I$5-'СЕТ СН'!$I$24</f>
        <v>3374.9389660100005</v>
      </c>
    </row>
    <row r="142" spans="1:25" ht="15.75" x14ac:dyDescent="0.2">
      <c r="A142" s="35">
        <f t="shared" si="3"/>
        <v>44523</v>
      </c>
      <c r="B142" s="36">
        <f>SUMIFS(СВЦЭМ!$D$39:$D$782,СВЦЭМ!$A$39:$A$782,$A142,СВЦЭМ!$B$39:$B$782,B$119)+'СЕТ СН'!$I$14+СВЦЭМ!$D$10+'СЕТ СН'!$I$5-'СЕТ СН'!$I$24</f>
        <v>3356.6715357500002</v>
      </c>
      <c r="C142" s="36">
        <f>SUMIFS(СВЦЭМ!$D$39:$D$782,СВЦЭМ!$A$39:$A$782,$A142,СВЦЭМ!$B$39:$B$782,C$119)+'СЕТ СН'!$I$14+СВЦЭМ!$D$10+'СЕТ СН'!$I$5-'СЕТ СН'!$I$24</f>
        <v>3395.71903578</v>
      </c>
      <c r="D142" s="36">
        <f>SUMIFS(СВЦЭМ!$D$39:$D$782,СВЦЭМ!$A$39:$A$782,$A142,СВЦЭМ!$B$39:$B$782,D$119)+'СЕТ СН'!$I$14+СВЦЭМ!$D$10+'СЕТ СН'!$I$5-'СЕТ СН'!$I$24</f>
        <v>3379.8211714500003</v>
      </c>
      <c r="E142" s="36">
        <f>SUMIFS(СВЦЭМ!$D$39:$D$782,СВЦЭМ!$A$39:$A$782,$A142,СВЦЭМ!$B$39:$B$782,E$119)+'СЕТ СН'!$I$14+СВЦЭМ!$D$10+'СЕТ СН'!$I$5-'СЕТ СН'!$I$24</f>
        <v>3383.5667004699999</v>
      </c>
      <c r="F142" s="36">
        <f>SUMIFS(СВЦЭМ!$D$39:$D$782,СВЦЭМ!$A$39:$A$782,$A142,СВЦЭМ!$B$39:$B$782,F$119)+'СЕТ СН'!$I$14+СВЦЭМ!$D$10+'СЕТ СН'!$I$5-'СЕТ СН'!$I$24</f>
        <v>3377.1674007500005</v>
      </c>
      <c r="G142" s="36">
        <f>SUMIFS(СВЦЭМ!$D$39:$D$782,СВЦЭМ!$A$39:$A$782,$A142,СВЦЭМ!$B$39:$B$782,G$119)+'СЕТ СН'!$I$14+СВЦЭМ!$D$10+'СЕТ СН'!$I$5-'СЕТ СН'!$I$24</f>
        <v>3365.9979500700001</v>
      </c>
      <c r="H142" s="36">
        <f>SUMIFS(СВЦЭМ!$D$39:$D$782,СВЦЭМ!$A$39:$A$782,$A142,СВЦЭМ!$B$39:$B$782,H$119)+'СЕТ СН'!$I$14+СВЦЭМ!$D$10+'СЕТ СН'!$I$5-'СЕТ СН'!$I$24</f>
        <v>3354.40386975</v>
      </c>
      <c r="I142" s="36">
        <f>SUMIFS(СВЦЭМ!$D$39:$D$782,СВЦЭМ!$A$39:$A$782,$A142,СВЦЭМ!$B$39:$B$782,I$119)+'СЕТ СН'!$I$14+СВЦЭМ!$D$10+'СЕТ СН'!$I$5-'СЕТ СН'!$I$24</f>
        <v>3336.4664434700003</v>
      </c>
      <c r="J142" s="36">
        <f>SUMIFS(СВЦЭМ!$D$39:$D$782,СВЦЭМ!$A$39:$A$782,$A142,СВЦЭМ!$B$39:$B$782,J$119)+'СЕТ СН'!$I$14+СВЦЭМ!$D$10+'СЕТ СН'!$I$5-'СЕТ СН'!$I$24</f>
        <v>3297.5564888100002</v>
      </c>
      <c r="K142" s="36">
        <f>SUMIFS(СВЦЭМ!$D$39:$D$782,СВЦЭМ!$A$39:$A$782,$A142,СВЦЭМ!$B$39:$B$782,K$119)+'СЕТ СН'!$I$14+СВЦЭМ!$D$10+'СЕТ СН'!$I$5-'СЕТ СН'!$I$24</f>
        <v>3288.3003588900001</v>
      </c>
      <c r="L142" s="36">
        <f>SUMIFS(СВЦЭМ!$D$39:$D$782,СВЦЭМ!$A$39:$A$782,$A142,СВЦЭМ!$B$39:$B$782,L$119)+'СЕТ СН'!$I$14+СВЦЭМ!$D$10+'СЕТ СН'!$I$5-'СЕТ СН'!$I$24</f>
        <v>3304.3536171000001</v>
      </c>
      <c r="M142" s="36">
        <f>SUMIFS(СВЦЭМ!$D$39:$D$782,СВЦЭМ!$A$39:$A$782,$A142,СВЦЭМ!$B$39:$B$782,M$119)+'СЕТ СН'!$I$14+СВЦЭМ!$D$10+'СЕТ СН'!$I$5-'СЕТ СН'!$I$24</f>
        <v>3346.8723932800003</v>
      </c>
      <c r="N142" s="36">
        <f>SUMIFS(СВЦЭМ!$D$39:$D$782,СВЦЭМ!$A$39:$A$782,$A142,СВЦЭМ!$B$39:$B$782,N$119)+'СЕТ СН'!$I$14+СВЦЭМ!$D$10+'СЕТ СН'!$I$5-'СЕТ СН'!$I$24</f>
        <v>3344.7590143200005</v>
      </c>
      <c r="O142" s="36">
        <f>SUMIFS(СВЦЭМ!$D$39:$D$782,СВЦЭМ!$A$39:$A$782,$A142,СВЦЭМ!$B$39:$B$782,O$119)+'СЕТ СН'!$I$14+СВЦЭМ!$D$10+'СЕТ СН'!$I$5-'СЕТ СН'!$I$24</f>
        <v>3356.2705317899999</v>
      </c>
      <c r="P142" s="36">
        <f>SUMIFS(СВЦЭМ!$D$39:$D$782,СВЦЭМ!$A$39:$A$782,$A142,СВЦЭМ!$B$39:$B$782,P$119)+'СЕТ СН'!$I$14+СВЦЭМ!$D$10+'СЕТ СН'!$I$5-'СЕТ СН'!$I$24</f>
        <v>3359.31078755</v>
      </c>
      <c r="Q142" s="36">
        <f>SUMIFS(СВЦЭМ!$D$39:$D$782,СВЦЭМ!$A$39:$A$782,$A142,СВЦЭМ!$B$39:$B$782,Q$119)+'СЕТ СН'!$I$14+СВЦЭМ!$D$10+'СЕТ СН'!$I$5-'СЕТ СН'!$I$24</f>
        <v>3356.4669716200005</v>
      </c>
      <c r="R142" s="36">
        <f>SUMIFS(СВЦЭМ!$D$39:$D$782,СВЦЭМ!$A$39:$A$782,$A142,СВЦЭМ!$B$39:$B$782,R$119)+'СЕТ СН'!$I$14+СВЦЭМ!$D$10+'СЕТ СН'!$I$5-'СЕТ СН'!$I$24</f>
        <v>3337.6795382800001</v>
      </c>
      <c r="S142" s="36">
        <f>SUMIFS(СВЦЭМ!$D$39:$D$782,СВЦЭМ!$A$39:$A$782,$A142,СВЦЭМ!$B$39:$B$782,S$119)+'СЕТ СН'!$I$14+СВЦЭМ!$D$10+'СЕТ СН'!$I$5-'СЕТ СН'!$I$24</f>
        <v>3301.24931406</v>
      </c>
      <c r="T142" s="36">
        <f>SUMIFS(СВЦЭМ!$D$39:$D$782,СВЦЭМ!$A$39:$A$782,$A142,СВЦЭМ!$B$39:$B$782,T$119)+'СЕТ СН'!$I$14+СВЦЭМ!$D$10+'СЕТ СН'!$I$5-'СЕТ СН'!$I$24</f>
        <v>3280.1223929600001</v>
      </c>
      <c r="U142" s="36">
        <f>SUMIFS(СВЦЭМ!$D$39:$D$782,СВЦЭМ!$A$39:$A$782,$A142,СВЦЭМ!$B$39:$B$782,U$119)+'СЕТ СН'!$I$14+СВЦЭМ!$D$10+'СЕТ СН'!$I$5-'СЕТ СН'!$I$24</f>
        <v>3278.9327865600003</v>
      </c>
      <c r="V142" s="36">
        <f>SUMIFS(СВЦЭМ!$D$39:$D$782,СВЦЭМ!$A$39:$A$782,$A142,СВЦЭМ!$B$39:$B$782,V$119)+'СЕТ СН'!$I$14+СВЦЭМ!$D$10+'СЕТ СН'!$I$5-'СЕТ СН'!$I$24</f>
        <v>3296.45928284</v>
      </c>
      <c r="W142" s="36">
        <f>SUMIFS(СВЦЭМ!$D$39:$D$782,СВЦЭМ!$A$39:$A$782,$A142,СВЦЭМ!$B$39:$B$782,W$119)+'СЕТ СН'!$I$14+СВЦЭМ!$D$10+'СЕТ СН'!$I$5-'СЕТ СН'!$I$24</f>
        <v>3320.3240803600002</v>
      </c>
      <c r="X142" s="36">
        <f>SUMIFS(СВЦЭМ!$D$39:$D$782,СВЦЭМ!$A$39:$A$782,$A142,СВЦЭМ!$B$39:$B$782,X$119)+'СЕТ СН'!$I$14+СВЦЭМ!$D$10+'СЕТ СН'!$I$5-'СЕТ СН'!$I$24</f>
        <v>3355.2545279700003</v>
      </c>
      <c r="Y142" s="36">
        <f>SUMIFS(СВЦЭМ!$D$39:$D$782,СВЦЭМ!$A$39:$A$782,$A142,СВЦЭМ!$B$39:$B$782,Y$119)+'СЕТ СН'!$I$14+СВЦЭМ!$D$10+'СЕТ СН'!$I$5-'СЕТ СН'!$I$24</f>
        <v>3368.8412230500003</v>
      </c>
    </row>
    <row r="143" spans="1:25" ht="15.75" x14ac:dyDescent="0.2">
      <c r="A143" s="35">
        <f t="shared" si="3"/>
        <v>44524</v>
      </c>
      <c r="B143" s="36">
        <f>SUMIFS(СВЦЭМ!$D$39:$D$782,СВЦЭМ!$A$39:$A$782,$A143,СВЦЭМ!$B$39:$B$782,B$119)+'СЕТ СН'!$I$14+СВЦЭМ!$D$10+'СЕТ СН'!$I$5-'СЕТ СН'!$I$24</f>
        <v>3364.4079972300005</v>
      </c>
      <c r="C143" s="36">
        <f>SUMIFS(СВЦЭМ!$D$39:$D$782,СВЦЭМ!$A$39:$A$782,$A143,СВЦЭМ!$B$39:$B$782,C$119)+'СЕТ СН'!$I$14+СВЦЭМ!$D$10+'СЕТ СН'!$I$5-'СЕТ СН'!$I$24</f>
        <v>3435.9775176000003</v>
      </c>
      <c r="D143" s="36">
        <f>SUMIFS(СВЦЭМ!$D$39:$D$782,СВЦЭМ!$A$39:$A$782,$A143,СВЦЭМ!$B$39:$B$782,D$119)+'СЕТ СН'!$I$14+СВЦЭМ!$D$10+'СЕТ СН'!$I$5-'СЕТ СН'!$I$24</f>
        <v>3470.0421422899999</v>
      </c>
      <c r="E143" s="36">
        <f>SUMIFS(СВЦЭМ!$D$39:$D$782,СВЦЭМ!$A$39:$A$782,$A143,СВЦЭМ!$B$39:$B$782,E$119)+'СЕТ СН'!$I$14+СВЦЭМ!$D$10+'СЕТ СН'!$I$5-'СЕТ СН'!$I$24</f>
        <v>3472.8759701100003</v>
      </c>
      <c r="F143" s="36">
        <f>SUMIFS(СВЦЭМ!$D$39:$D$782,СВЦЭМ!$A$39:$A$782,$A143,СВЦЭМ!$B$39:$B$782,F$119)+'СЕТ СН'!$I$14+СВЦЭМ!$D$10+'СЕТ СН'!$I$5-'СЕТ СН'!$I$24</f>
        <v>3469.2234874000005</v>
      </c>
      <c r="G143" s="36">
        <f>SUMIFS(СВЦЭМ!$D$39:$D$782,СВЦЭМ!$A$39:$A$782,$A143,СВЦЭМ!$B$39:$B$782,G$119)+'СЕТ СН'!$I$14+СВЦЭМ!$D$10+'СЕТ СН'!$I$5-'СЕТ СН'!$I$24</f>
        <v>3442.4134572400003</v>
      </c>
      <c r="H143" s="36">
        <f>SUMIFS(СВЦЭМ!$D$39:$D$782,СВЦЭМ!$A$39:$A$782,$A143,СВЦЭМ!$B$39:$B$782,H$119)+'СЕТ СН'!$I$14+СВЦЭМ!$D$10+'СЕТ СН'!$I$5-'СЕТ СН'!$I$24</f>
        <v>3377.7549131599999</v>
      </c>
      <c r="I143" s="36">
        <f>SUMIFS(СВЦЭМ!$D$39:$D$782,СВЦЭМ!$A$39:$A$782,$A143,СВЦЭМ!$B$39:$B$782,I$119)+'СЕТ СН'!$I$14+СВЦЭМ!$D$10+'СЕТ СН'!$I$5-'СЕТ СН'!$I$24</f>
        <v>3358.5988460000003</v>
      </c>
      <c r="J143" s="36">
        <f>SUMIFS(СВЦЭМ!$D$39:$D$782,СВЦЭМ!$A$39:$A$782,$A143,СВЦЭМ!$B$39:$B$782,J$119)+'СЕТ СН'!$I$14+СВЦЭМ!$D$10+'СЕТ СН'!$I$5-'СЕТ СН'!$I$24</f>
        <v>3324.7497232300002</v>
      </c>
      <c r="K143" s="36">
        <f>SUMIFS(СВЦЭМ!$D$39:$D$782,СВЦЭМ!$A$39:$A$782,$A143,СВЦЭМ!$B$39:$B$782,K$119)+'СЕТ СН'!$I$14+СВЦЭМ!$D$10+'СЕТ СН'!$I$5-'СЕТ СН'!$I$24</f>
        <v>3321.3591291100001</v>
      </c>
      <c r="L143" s="36">
        <f>SUMIFS(СВЦЭМ!$D$39:$D$782,СВЦЭМ!$A$39:$A$782,$A143,СВЦЭМ!$B$39:$B$782,L$119)+'СЕТ СН'!$I$14+СВЦЭМ!$D$10+'СЕТ СН'!$I$5-'СЕТ СН'!$I$24</f>
        <v>3326.0924953000003</v>
      </c>
      <c r="M143" s="36">
        <f>SUMIFS(СВЦЭМ!$D$39:$D$782,СВЦЭМ!$A$39:$A$782,$A143,СВЦЭМ!$B$39:$B$782,M$119)+'СЕТ СН'!$I$14+СВЦЭМ!$D$10+'СЕТ СН'!$I$5-'СЕТ СН'!$I$24</f>
        <v>3324.6688261700001</v>
      </c>
      <c r="N143" s="36">
        <f>SUMIFS(СВЦЭМ!$D$39:$D$782,СВЦЭМ!$A$39:$A$782,$A143,СВЦЭМ!$B$39:$B$782,N$119)+'СЕТ СН'!$I$14+СВЦЭМ!$D$10+'СЕТ СН'!$I$5-'СЕТ СН'!$I$24</f>
        <v>3321.7085202900003</v>
      </c>
      <c r="O143" s="36">
        <f>SUMIFS(СВЦЭМ!$D$39:$D$782,СВЦЭМ!$A$39:$A$782,$A143,СВЦЭМ!$B$39:$B$782,O$119)+'СЕТ СН'!$I$14+СВЦЭМ!$D$10+'СЕТ СН'!$I$5-'СЕТ СН'!$I$24</f>
        <v>3331.7937604600002</v>
      </c>
      <c r="P143" s="36">
        <f>SUMIFS(СВЦЭМ!$D$39:$D$782,СВЦЭМ!$A$39:$A$782,$A143,СВЦЭМ!$B$39:$B$782,P$119)+'СЕТ СН'!$I$14+СВЦЭМ!$D$10+'СЕТ СН'!$I$5-'СЕТ СН'!$I$24</f>
        <v>3330.9456068500003</v>
      </c>
      <c r="Q143" s="36">
        <f>SUMIFS(СВЦЭМ!$D$39:$D$782,СВЦЭМ!$A$39:$A$782,$A143,СВЦЭМ!$B$39:$B$782,Q$119)+'СЕТ СН'!$I$14+СВЦЭМ!$D$10+'СЕТ СН'!$I$5-'СЕТ СН'!$I$24</f>
        <v>3337.3242227300002</v>
      </c>
      <c r="R143" s="36">
        <f>SUMIFS(СВЦЭМ!$D$39:$D$782,СВЦЭМ!$A$39:$A$782,$A143,СВЦЭМ!$B$39:$B$782,R$119)+'СЕТ СН'!$I$14+СВЦЭМ!$D$10+'СЕТ СН'!$I$5-'СЕТ СН'!$I$24</f>
        <v>3332.0404163500002</v>
      </c>
      <c r="S143" s="36">
        <f>SUMIFS(СВЦЭМ!$D$39:$D$782,СВЦЭМ!$A$39:$A$782,$A143,СВЦЭМ!$B$39:$B$782,S$119)+'СЕТ СН'!$I$14+СВЦЭМ!$D$10+'СЕТ СН'!$I$5-'СЕТ СН'!$I$24</f>
        <v>3334.6941591600003</v>
      </c>
      <c r="T143" s="36">
        <f>SUMIFS(СВЦЭМ!$D$39:$D$782,СВЦЭМ!$A$39:$A$782,$A143,СВЦЭМ!$B$39:$B$782,T$119)+'СЕТ СН'!$I$14+СВЦЭМ!$D$10+'СЕТ СН'!$I$5-'СЕТ СН'!$I$24</f>
        <v>3314.59124694</v>
      </c>
      <c r="U143" s="36">
        <f>SUMIFS(СВЦЭМ!$D$39:$D$782,СВЦЭМ!$A$39:$A$782,$A143,СВЦЭМ!$B$39:$B$782,U$119)+'СЕТ СН'!$I$14+СВЦЭМ!$D$10+'СЕТ СН'!$I$5-'СЕТ СН'!$I$24</f>
        <v>3314.8673254300002</v>
      </c>
      <c r="V143" s="36">
        <f>SUMIFS(СВЦЭМ!$D$39:$D$782,СВЦЭМ!$A$39:$A$782,$A143,СВЦЭМ!$B$39:$B$782,V$119)+'СЕТ СН'!$I$14+СВЦЭМ!$D$10+'СЕТ СН'!$I$5-'СЕТ СН'!$I$24</f>
        <v>3326.6826932600002</v>
      </c>
      <c r="W143" s="36">
        <f>SUMIFS(СВЦЭМ!$D$39:$D$782,СВЦЭМ!$A$39:$A$782,$A143,СВЦЭМ!$B$39:$B$782,W$119)+'СЕТ СН'!$I$14+СВЦЭМ!$D$10+'СЕТ СН'!$I$5-'СЕТ СН'!$I$24</f>
        <v>3344.4812410800005</v>
      </c>
      <c r="X143" s="36">
        <f>SUMIFS(СВЦЭМ!$D$39:$D$782,СВЦЭМ!$A$39:$A$782,$A143,СВЦЭМ!$B$39:$B$782,X$119)+'СЕТ СН'!$I$14+СВЦЭМ!$D$10+'СЕТ СН'!$I$5-'СЕТ СН'!$I$24</f>
        <v>3393.0444604300001</v>
      </c>
      <c r="Y143" s="36">
        <f>SUMIFS(СВЦЭМ!$D$39:$D$782,СВЦЭМ!$A$39:$A$782,$A143,СВЦЭМ!$B$39:$B$782,Y$119)+'СЕТ СН'!$I$14+СВЦЭМ!$D$10+'СЕТ СН'!$I$5-'СЕТ СН'!$I$24</f>
        <v>3481.3736678300002</v>
      </c>
    </row>
    <row r="144" spans="1:25" ht="15.75" x14ac:dyDescent="0.2">
      <c r="A144" s="35">
        <f t="shared" si="3"/>
        <v>44525</v>
      </c>
      <c r="B144" s="36">
        <f>SUMIFS(СВЦЭМ!$D$39:$D$782,СВЦЭМ!$A$39:$A$782,$A144,СВЦЭМ!$B$39:$B$782,B$119)+'СЕТ СН'!$I$14+СВЦЭМ!$D$10+'СЕТ СН'!$I$5-'СЕТ СН'!$I$24</f>
        <v>3470.8002923500003</v>
      </c>
      <c r="C144" s="36">
        <f>SUMIFS(СВЦЭМ!$D$39:$D$782,СВЦЭМ!$A$39:$A$782,$A144,СВЦЭМ!$B$39:$B$782,C$119)+'СЕТ СН'!$I$14+СВЦЭМ!$D$10+'СЕТ СН'!$I$5-'СЕТ СН'!$I$24</f>
        <v>3461.9812426900003</v>
      </c>
      <c r="D144" s="36">
        <f>SUMIFS(СВЦЭМ!$D$39:$D$782,СВЦЭМ!$A$39:$A$782,$A144,СВЦЭМ!$B$39:$B$782,D$119)+'СЕТ СН'!$I$14+СВЦЭМ!$D$10+'СЕТ СН'!$I$5-'СЕТ СН'!$I$24</f>
        <v>3441.0311964400003</v>
      </c>
      <c r="E144" s="36">
        <f>SUMIFS(СВЦЭМ!$D$39:$D$782,СВЦЭМ!$A$39:$A$782,$A144,СВЦЭМ!$B$39:$B$782,E$119)+'СЕТ СН'!$I$14+СВЦЭМ!$D$10+'СЕТ СН'!$I$5-'СЕТ СН'!$I$24</f>
        <v>3434.2228641700003</v>
      </c>
      <c r="F144" s="36">
        <f>SUMIFS(СВЦЭМ!$D$39:$D$782,СВЦЭМ!$A$39:$A$782,$A144,СВЦЭМ!$B$39:$B$782,F$119)+'СЕТ СН'!$I$14+СВЦЭМ!$D$10+'СЕТ СН'!$I$5-'СЕТ СН'!$I$24</f>
        <v>3435.1785429300003</v>
      </c>
      <c r="G144" s="36">
        <f>SUMIFS(СВЦЭМ!$D$39:$D$782,СВЦЭМ!$A$39:$A$782,$A144,СВЦЭМ!$B$39:$B$782,G$119)+'СЕТ СН'!$I$14+СВЦЭМ!$D$10+'СЕТ СН'!$I$5-'СЕТ СН'!$I$24</f>
        <v>3443.7938490100005</v>
      </c>
      <c r="H144" s="36">
        <f>SUMIFS(СВЦЭМ!$D$39:$D$782,СВЦЭМ!$A$39:$A$782,$A144,СВЦЭМ!$B$39:$B$782,H$119)+'СЕТ СН'!$I$14+СВЦЭМ!$D$10+'СЕТ СН'!$I$5-'СЕТ СН'!$I$24</f>
        <v>3463.2871908000002</v>
      </c>
      <c r="I144" s="36">
        <f>SUMIFS(СВЦЭМ!$D$39:$D$782,СВЦЭМ!$A$39:$A$782,$A144,СВЦЭМ!$B$39:$B$782,I$119)+'СЕТ СН'!$I$14+СВЦЭМ!$D$10+'СЕТ СН'!$I$5-'СЕТ СН'!$I$24</f>
        <v>3419.9195895600005</v>
      </c>
      <c r="J144" s="36">
        <f>SUMIFS(СВЦЭМ!$D$39:$D$782,СВЦЭМ!$A$39:$A$782,$A144,СВЦЭМ!$B$39:$B$782,J$119)+'СЕТ СН'!$I$14+СВЦЭМ!$D$10+'СЕТ СН'!$I$5-'СЕТ СН'!$I$24</f>
        <v>3355.9387255300003</v>
      </c>
      <c r="K144" s="36">
        <f>SUMIFS(СВЦЭМ!$D$39:$D$782,СВЦЭМ!$A$39:$A$782,$A144,СВЦЭМ!$B$39:$B$782,K$119)+'СЕТ СН'!$I$14+СВЦЭМ!$D$10+'СЕТ СН'!$I$5-'СЕТ СН'!$I$24</f>
        <v>3356.4646645500002</v>
      </c>
      <c r="L144" s="36">
        <f>SUMIFS(СВЦЭМ!$D$39:$D$782,СВЦЭМ!$A$39:$A$782,$A144,СВЦЭМ!$B$39:$B$782,L$119)+'СЕТ СН'!$I$14+СВЦЭМ!$D$10+'СЕТ СН'!$I$5-'СЕТ СН'!$I$24</f>
        <v>3365.8498218600002</v>
      </c>
      <c r="M144" s="36">
        <f>SUMIFS(СВЦЭМ!$D$39:$D$782,СВЦЭМ!$A$39:$A$782,$A144,СВЦЭМ!$B$39:$B$782,M$119)+'СЕТ СН'!$I$14+СВЦЭМ!$D$10+'СЕТ СН'!$I$5-'СЕТ СН'!$I$24</f>
        <v>3361.84232195</v>
      </c>
      <c r="N144" s="36">
        <f>SUMIFS(СВЦЭМ!$D$39:$D$782,СВЦЭМ!$A$39:$A$782,$A144,СВЦЭМ!$B$39:$B$782,N$119)+'СЕТ СН'!$I$14+СВЦЭМ!$D$10+'СЕТ СН'!$I$5-'СЕТ СН'!$I$24</f>
        <v>3397.1022256599999</v>
      </c>
      <c r="O144" s="36">
        <f>SUMIFS(СВЦЭМ!$D$39:$D$782,СВЦЭМ!$A$39:$A$782,$A144,СВЦЭМ!$B$39:$B$782,O$119)+'СЕТ СН'!$I$14+СВЦЭМ!$D$10+'СЕТ СН'!$I$5-'СЕТ СН'!$I$24</f>
        <v>3436.5802683600004</v>
      </c>
      <c r="P144" s="36">
        <f>SUMIFS(СВЦЭМ!$D$39:$D$782,СВЦЭМ!$A$39:$A$782,$A144,СВЦЭМ!$B$39:$B$782,P$119)+'СЕТ СН'!$I$14+СВЦЭМ!$D$10+'СЕТ СН'!$I$5-'СЕТ СН'!$I$24</f>
        <v>3433.50234593</v>
      </c>
      <c r="Q144" s="36">
        <f>SUMIFS(СВЦЭМ!$D$39:$D$782,СВЦЭМ!$A$39:$A$782,$A144,СВЦЭМ!$B$39:$B$782,Q$119)+'СЕТ СН'!$I$14+СВЦЭМ!$D$10+'СЕТ СН'!$I$5-'СЕТ СН'!$I$24</f>
        <v>3435.0503079700002</v>
      </c>
      <c r="R144" s="36">
        <f>SUMIFS(СВЦЭМ!$D$39:$D$782,СВЦЭМ!$A$39:$A$782,$A144,СВЦЭМ!$B$39:$B$782,R$119)+'СЕТ СН'!$I$14+СВЦЭМ!$D$10+'СЕТ СН'!$I$5-'СЕТ СН'!$I$24</f>
        <v>3432.1382729900001</v>
      </c>
      <c r="S144" s="36">
        <f>SUMIFS(СВЦЭМ!$D$39:$D$782,СВЦЭМ!$A$39:$A$782,$A144,СВЦЭМ!$B$39:$B$782,S$119)+'СЕТ СН'!$I$14+СВЦЭМ!$D$10+'СЕТ СН'!$I$5-'СЕТ СН'!$I$24</f>
        <v>3368.9207320400001</v>
      </c>
      <c r="T144" s="36">
        <f>SUMIFS(СВЦЭМ!$D$39:$D$782,СВЦЭМ!$A$39:$A$782,$A144,СВЦЭМ!$B$39:$B$782,T$119)+'СЕТ СН'!$I$14+СВЦЭМ!$D$10+'СЕТ СН'!$I$5-'СЕТ СН'!$I$24</f>
        <v>3364.9387589900002</v>
      </c>
      <c r="U144" s="36">
        <f>SUMIFS(СВЦЭМ!$D$39:$D$782,СВЦЭМ!$A$39:$A$782,$A144,СВЦЭМ!$B$39:$B$782,U$119)+'СЕТ СН'!$I$14+СВЦЭМ!$D$10+'СЕТ СН'!$I$5-'СЕТ СН'!$I$24</f>
        <v>3354.4870099100003</v>
      </c>
      <c r="V144" s="36">
        <f>SUMIFS(СВЦЭМ!$D$39:$D$782,СВЦЭМ!$A$39:$A$782,$A144,СВЦЭМ!$B$39:$B$782,V$119)+'СЕТ СН'!$I$14+СВЦЭМ!$D$10+'СЕТ СН'!$I$5-'СЕТ СН'!$I$24</f>
        <v>3352.7184212700004</v>
      </c>
      <c r="W144" s="36">
        <f>SUMIFS(СВЦЭМ!$D$39:$D$782,СВЦЭМ!$A$39:$A$782,$A144,СВЦЭМ!$B$39:$B$782,W$119)+'СЕТ СН'!$I$14+СВЦЭМ!$D$10+'СЕТ СН'!$I$5-'СЕТ СН'!$I$24</f>
        <v>3358.4688591200002</v>
      </c>
      <c r="X144" s="36">
        <f>SUMIFS(СВЦЭМ!$D$39:$D$782,СВЦЭМ!$A$39:$A$782,$A144,СВЦЭМ!$B$39:$B$782,X$119)+'СЕТ СН'!$I$14+СВЦЭМ!$D$10+'СЕТ СН'!$I$5-'СЕТ СН'!$I$24</f>
        <v>3406.6723730000003</v>
      </c>
      <c r="Y144" s="36">
        <f>SUMIFS(СВЦЭМ!$D$39:$D$782,СВЦЭМ!$A$39:$A$782,$A144,СВЦЭМ!$B$39:$B$782,Y$119)+'СЕТ СН'!$I$14+СВЦЭМ!$D$10+'СЕТ СН'!$I$5-'СЕТ СН'!$I$24</f>
        <v>3469.0409851200002</v>
      </c>
    </row>
    <row r="145" spans="1:27" ht="15.75" x14ac:dyDescent="0.2">
      <c r="A145" s="35">
        <f t="shared" si="3"/>
        <v>44526</v>
      </c>
      <c r="B145" s="36">
        <f>SUMIFS(СВЦЭМ!$D$39:$D$782,СВЦЭМ!$A$39:$A$782,$A145,СВЦЭМ!$B$39:$B$782,B$119)+'СЕТ СН'!$I$14+СВЦЭМ!$D$10+'СЕТ СН'!$I$5-'СЕТ СН'!$I$24</f>
        <v>3472.9329260500003</v>
      </c>
      <c r="C145" s="36">
        <f>SUMIFS(СВЦЭМ!$D$39:$D$782,СВЦЭМ!$A$39:$A$782,$A145,СВЦЭМ!$B$39:$B$782,C$119)+'СЕТ СН'!$I$14+СВЦЭМ!$D$10+'СЕТ СН'!$I$5-'СЕТ СН'!$I$24</f>
        <v>3470.4317655900004</v>
      </c>
      <c r="D145" s="36">
        <f>SUMIFS(СВЦЭМ!$D$39:$D$782,СВЦЭМ!$A$39:$A$782,$A145,СВЦЭМ!$B$39:$B$782,D$119)+'СЕТ СН'!$I$14+СВЦЭМ!$D$10+'СЕТ СН'!$I$5-'СЕТ СН'!$I$24</f>
        <v>3463.8332165100001</v>
      </c>
      <c r="E145" s="36">
        <f>SUMIFS(СВЦЭМ!$D$39:$D$782,СВЦЭМ!$A$39:$A$782,$A145,СВЦЭМ!$B$39:$B$782,E$119)+'СЕТ СН'!$I$14+СВЦЭМ!$D$10+'СЕТ СН'!$I$5-'СЕТ СН'!$I$24</f>
        <v>3445.4317321500002</v>
      </c>
      <c r="F145" s="36">
        <f>SUMIFS(СВЦЭМ!$D$39:$D$782,СВЦЭМ!$A$39:$A$782,$A145,СВЦЭМ!$B$39:$B$782,F$119)+'СЕТ СН'!$I$14+СВЦЭМ!$D$10+'СЕТ СН'!$I$5-'СЕТ СН'!$I$24</f>
        <v>3444.1931562899999</v>
      </c>
      <c r="G145" s="36">
        <f>SUMIFS(СВЦЭМ!$D$39:$D$782,СВЦЭМ!$A$39:$A$782,$A145,СВЦЭМ!$B$39:$B$782,G$119)+'СЕТ СН'!$I$14+СВЦЭМ!$D$10+'СЕТ СН'!$I$5-'СЕТ СН'!$I$24</f>
        <v>3444.3308028800002</v>
      </c>
      <c r="H145" s="36">
        <f>SUMIFS(СВЦЭМ!$D$39:$D$782,СВЦЭМ!$A$39:$A$782,$A145,СВЦЭМ!$B$39:$B$782,H$119)+'СЕТ СН'!$I$14+СВЦЭМ!$D$10+'СЕТ СН'!$I$5-'СЕТ СН'!$I$24</f>
        <v>3446.1282776900002</v>
      </c>
      <c r="I145" s="36">
        <f>SUMIFS(СВЦЭМ!$D$39:$D$782,СВЦЭМ!$A$39:$A$782,$A145,СВЦЭМ!$B$39:$B$782,I$119)+'СЕТ СН'!$I$14+СВЦЭМ!$D$10+'СЕТ СН'!$I$5-'СЕТ СН'!$I$24</f>
        <v>3418.0382555599999</v>
      </c>
      <c r="J145" s="36">
        <f>SUMIFS(СВЦЭМ!$D$39:$D$782,СВЦЭМ!$A$39:$A$782,$A145,СВЦЭМ!$B$39:$B$782,J$119)+'СЕТ СН'!$I$14+СВЦЭМ!$D$10+'СЕТ СН'!$I$5-'СЕТ СН'!$I$24</f>
        <v>3395.3580947999999</v>
      </c>
      <c r="K145" s="36">
        <f>SUMIFS(СВЦЭМ!$D$39:$D$782,СВЦЭМ!$A$39:$A$782,$A145,СВЦЭМ!$B$39:$B$782,K$119)+'СЕТ СН'!$I$14+СВЦЭМ!$D$10+'СЕТ СН'!$I$5-'СЕТ СН'!$I$24</f>
        <v>3383.04669904</v>
      </c>
      <c r="L145" s="36">
        <f>SUMIFS(СВЦЭМ!$D$39:$D$782,СВЦЭМ!$A$39:$A$782,$A145,СВЦЭМ!$B$39:$B$782,L$119)+'СЕТ СН'!$I$14+СВЦЭМ!$D$10+'СЕТ СН'!$I$5-'СЕТ СН'!$I$24</f>
        <v>3382.7878246800001</v>
      </c>
      <c r="M145" s="36">
        <f>SUMIFS(СВЦЭМ!$D$39:$D$782,СВЦЭМ!$A$39:$A$782,$A145,СВЦЭМ!$B$39:$B$782,M$119)+'СЕТ СН'!$I$14+СВЦЭМ!$D$10+'СЕТ СН'!$I$5-'СЕТ СН'!$I$24</f>
        <v>3375.7317740100002</v>
      </c>
      <c r="N145" s="36">
        <f>SUMIFS(СВЦЭМ!$D$39:$D$782,СВЦЭМ!$A$39:$A$782,$A145,СВЦЭМ!$B$39:$B$782,N$119)+'СЕТ СН'!$I$14+СВЦЭМ!$D$10+'СЕТ СН'!$I$5-'СЕТ СН'!$I$24</f>
        <v>3367.7605571100003</v>
      </c>
      <c r="O145" s="36">
        <f>SUMIFS(СВЦЭМ!$D$39:$D$782,СВЦЭМ!$A$39:$A$782,$A145,СВЦЭМ!$B$39:$B$782,O$119)+'СЕТ СН'!$I$14+СВЦЭМ!$D$10+'СЕТ СН'!$I$5-'СЕТ СН'!$I$24</f>
        <v>3369.7604719600004</v>
      </c>
      <c r="P145" s="36">
        <f>SUMIFS(СВЦЭМ!$D$39:$D$782,СВЦЭМ!$A$39:$A$782,$A145,СВЦЭМ!$B$39:$B$782,P$119)+'СЕТ СН'!$I$14+СВЦЭМ!$D$10+'СЕТ СН'!$I$5-'СЕТ СН'!$I$24</f>
        <v>3456.3756021100003</v>
      </c>
      <c r="Q145" s="36">
        <f>SUMIFS(СВЦЭМ!$D$39:$D$782,СВЦЭМ!$A$39:$A$782,$A145,СВЦЭМ!$B$39:$B$782,Q$119)+'СЕТ СН'!$I$14+СВЦЭМ!$D$10+'СЕТ СН'!$I$5-'СЕТ СН'!$I$24</f>
        <v>3443.3132973300003</v>
      </c>
      <c r="R145" s="36">
        <f>SUMIFS(СВЦЭМ!$D$39:$D$782,СВЦЭМ!$A$39:$A$782,$A145,СВЦЭМ!$B$39:$B$782,R$119)+'СЕТ СН'!$I$14+СВЦЭМ!$D$10+'СЕТ СН'!$I$5-'СЕТ СН'!$I$24</f>
        <v>3445.85989642</v>
      </c>
      <c r="S145" s="36">
        <f>SUMIFS(СВЦЭМ!$D$39:$D$782,СВЦЭМ!$A$39:$A$782,$A145,СВЦЭМ!$B$39:$B$782,S$119)+'СЕТ СН'!$I$14+СВЦЭМ!$D$10+'СЕТ СН'!$I$5-'СЕТ СН'!$I$24</f>
        <v>3367.3095449800003</v>
      </c>
      <c r="T145" s="36">
        <f>SUMIFS(СВЦЭМ!$D$39:$D$782,СВЦЭМ!$A$39:$A$782,$A145,СВЦЭМ!$B$39:$B$782,T$119)+'СЕТ СН'!$I$14+СВЦЭМ!$D$10+'СЕТ СН'!$I$5-'СЕТ СН'!$I$24</f>
        <v>3383.9073397000002</v>
      </c>
      <c r="U145" s="36">
        <f>SUMIFS(СВЦЭМ!$D$39:$D$782,СВЦЭМ!$A$39:$A$782,$A145,СВЦЭМ!$B$39:$B$782,U$119)+'СЕТ СН'!$I$14+СВЦЭМ!$D$10+'СЕТ СН'!$I$5-'СЕТ СН'!$I$24</f>
        <v>3382.0478042000004</v>
      </c>
      <c r="V145" s="36">
        <f>SUMIFS(СВЦЭМ!$D$39:$D$782,СВЦЭМ!$A$39:$A$782,$A145,СВЦЭМ!$B$39:$B$782,V$119)+'СЕТ СН'!$I$14+СВЦЭМ!$D$10+'СЕТ СН'!$I$5-'СЕТ СН'!$I$24</f>
        <v>3377.1938172200003</v>
      </c>
      <c r="W145" s="36">
        <f>SUMIFS(СВЦЭМ!$D$39:$D$782,СВЦЭМ!$A$39:$A$782,$A145,СВЦЭМ!$B$39:$B$782,W$119)+'СЕТ СН'!$I$14+СВЦЭМ!$D$10+'СЕТ СН'!$I$5-'СЕТ СН'!$I$24</f>
        <v>3372.9378269200001</v>
      </c>
      <c r="X145" s="36">
        <f>SUMIFS(СВЦЭМ!$D$39:$D$782,СВЦЭМ!$A$39:$A$782,$A145,СВЦЭМ!$B$39:$B$782,X$119)+'СЕТ СН'!$I$14+СВЦЭМ!$D$10+'СЕТ СН'!$I$5-'СЕТ СН'!$I$24</f>
        <v>3360.0696499200003</v>
      </c>
      <c r="Y145" s="36">
        <f>SUMIFS(СВЦЭМ!$D$39:$D$782,СВЦЭМ!$A$39:$A$782,$A145,СВЦЭМ!$B$39:$B$782,Y$119)+'СЕТ СН'!$I$14+СВЦЭМ!$D$10+'СЕТ СН'!$I$5-'СЕТ СН'!$I$24</f>
        <v>3427.1338299900003</v>
      </c>
    </row>
    <row r="146" spans="1:27" ht="15.75" x14ac:dyDescent="0.2">
      <c r="A146" s="35">
        <f t="shared" si="3"/>
        <v>44527</v>
      </c>
      <c r="B146" s="36">
        <f>SUMIFS(СВЦЭМ!$D$39:$D$782,СВЦЭМ!$A$39:$A$782,$A146,СВЦЭМ!$B$39:$B$782,B$119)+'СЕТ СН'!$I$14+СВЦЭМ!$D$10+'СЕТ СН'!$I$5-'СЕТ СН'!$I$24</f>
        <v>3368.0534248100003</v>
      </c>
      <c r="C146" s="36">
        <f>SUMIFS(СВЦЭМ!$D$39:$D$782,СВЦЭМ!$A$39:$A$782,$A146,СВЦЭМ!$B$39:$B$782,C$119)+'СЕТ СН'!$I$14+СВЦЭМ!$D$10+'СЕТ СН'!$I$5-'СЕТ СН'!$I$24</f>
        <v>3379.6845886200003</v>
      </c>
      <c r="D146" s="36">
        <f>SUMIFS(СВЦЭМ!$D$39:$D$782,СВЦЭМ!$A$39:$A$782,$A146,СВЦЭМ!$B$39:$B$782,D$119)+'СЕТ СН'!$I$14+СВЦЭМ!$D$10+'СЕТ СН'!$I$5-'СЕТ СН'!$I$24</f>
        <v>3407.4111355600003</v>
      </c>
      <c r="E146" s="36">
        <f>SUMIFS(СВЦЭМ!$D$39:$D$782,СВЦЭМ!$A$39:$A$782,$A146,СВЦЭМ!$B$39:$B$782,E$119)+'СЕТ СН'!$I$14+СВЦЭМ!$D$10+'СЕТ СН'!$I$5-'СЕТ СН'!$I$24</f>
        <v>3434.9818740300002</v>
      </c>
      <c r="F146" s="36">
        <f>SUMIFS(СВЦЭМ!$D$39:$D$782,СВЦЭМ!$A$39:$A$782,$A146,СВЦЭМ!$B$39:$B$782,F$119)+'СЕТ СН'!$I$14+СВЦЭМ!$D$10+'СЕТ СН'!$I$5-'СЕТ СН'!$I$24</f>
        <v>3434.2553011099999</v>
      </c>
      <c r="G146" s="36">
        <f>SUMIFS(СВЦЭМ!$D$39:$D$782,СВЦЭМ!$A$39:$A$782,$A146,СВЦЭМ!$B$39:$B$782,G$119)+'СЕТ СН'!$I$14+СВЦЭМ!$D$10+'СЕТ СН'!$I$5-'СЕТ СН'!$I$24</f>
        <v>3425.3203034900002</v>
      </c>
      <c r="H146" s="36">
        <f>SUMIFS(СВЦЭМ!$D$39:$D$782,СВЦЭМ!$A$39:$A$782,$A146,СВЦЭМ!$B$39:$B$782,H$119)+'СЕТ СН'!$I$14+СВЦЭМ!$D$10+'СЕТ СН'!$I$5-'СЕТ СН'!$I$24</f>
        <v>3385.2723780300003</v>
      </c>
      <c r="I146" s="36">
        <f>SUMIFS(СВЦЭМ!$D$39:$D$782,СВЦЭМ!$A$39:$A$782,$A146,СВЦЭМ!$B$39:$B$782,I$119)+'СЕТ СН'!$I$14+СВЦЭМ!$D$10+'СЕТ СН'!$I$5-'СЕТ СН'!$I$24</f>
        <v>3365.5070563100003</v>
      </c>
      <c r="J146" s="36">
        <f>SUMIFS(СВЦЭМ!$D$39:$D$782,СВЦЭМ!$A$39:$A$782,$A146,СВЦЭМ!$B$39:$B$782,J$119)+'СЕТ СН'!$I$14+СВЦЭМ!$D$10+'СЕТ СН'!$I$5-'СЕТ СН'!$I$24</f>
        <v>3349.4727151400002</v>
      </c>
      <c r="K146" s="36">
        <f>SUMIFS(СВЦЭМ!$D$39:$D$782,СВЦЭМ!$A$39:$A$782,$A146,СВЦЭМ!$B$39:$B$782,K$119)+'СЕТ СН'!$I$14+СВЦЭМ!$D$10+'СЕТ СН'!$I$5-'СЕТ СН'!$I$24</f>
        <v>3327.3321722800001</v>
      </c>
      <c r="L146" s="36">
        <f>SUMIFS(СВЦЭМ!$D$39:$D$782,СВЦЭМ!$A$39:$A$782,$A146,СВЦЭМ!$B$39:$B$782,L$119)+'СЕТ СН'!$I$14+СВЦЭМ!$D$10+'СЕТ СН'!$I$5-'СЕТ СН'!$I$24</f>
        <v>3335.4387497900002</v>
      </c>
      <c r="M146" s="36">
        <f>SUMIFS(СВЦЭМ!$D$39:$D$782,СВЦЭМ!$A$39:$A$782,$A146,СВЦЭМ!$B$39:$B$782,M$119)+'СЕТ СН'!$I$14+СВЦЭМ!$D$10+'СЕТ СН'!$I$5-'СЕТ СН'!$I$24</f>
        <v>3346.9869584200005</v>
      </c>
      <c r="N146" s="36">
        <f>SUMIFS(СВЦЭМ!$D$39:$D$782,СВЦЭМ!$A$39:$A$782,$A146,СВЦЭМ!$B$39:$B$782,N$119)+'СЕТ СН'!$I$14+СВЦЭМ!$D$10+'СЕТ СН'!$I$5-'СЕТ СН'!$I$24</f>
        <v>3384.63988281</v>
      </c>
      <c r="O146" s="36">
        <f>SUMIFS(СВЦЭМ!$D$39:$D$782,СВЦЭМ!$A$39:$A$782,$A146,СВЦЭМ!$B$39:$B$782,O$119)+'СЕТ СН'!$I$14+СВЦЭМ!$D$10+'СЕТ СН'!$I$5-'СЕТ СН'!$I$24</f>
        <v>3395.4020663600004</v>
      </c>
      <c r="P146" s="36">
        <f>SUMIFS(СВЦЭМ!$D$39:$D$782,СВЦЭМ!$A$39:$A$782,$A146,СВЦЭМ!$B$39:$B$782,P$119)+'СЕТ СН'!$I$14+СВЦЭМ!$D$10+'СЕТ СН'!$I$5-'СЕТ СН'!$I$24</f>
        <v>3386.6255403000005</v>
      </c>
      <c r="Q146" s="36">
        <f>SUMIFS(СВЦЭМ!$D$39:$D$782,СВЦЭМ!$A$39:$A$782,$A146,СВЦЭМ!$B$39:$B$782,Q$119)+'СЕТ СН'!$I$14+СВЦЭМ!$D$10+'СЕТ СН'!$I$5-'СЕТ СН'!$I$24</f>
        <v>3396.4309718600002</v>
      </c>
      <c r="R146" s="36">
        <f>SUMIFS(СВЦЭМ!$D$39:$D$782,СВЦЭМ!$A$39:$A$782,$A146,СВЦЭМ!$B$39:$B$782,R$119)+'СЕТ СН'!$I$14+СВЦЭМ!$D$10+'СЕТ СН'!$I$5-'СЕТ СН'!$I$24</f>
        <v>3404.4989413200001</v>
      </c>
      <c r="S146" s="36">
        <f>SUMIFS(СВЦЭМ!$D$39:$D$782,СВЦЭМ!$A$39:$A$782,$A146,СВЦЭМ!$B$39:$B$782,S$119)+'СЕТ СН'!$I$14+СВЦЭМ!$D$10+'СЕТ СН'!$I$5-'СЕТ СН'!$I$24</f>
        <v>3388.6936390200003</v>
      </c>
      <c r="T146" s="36">
        <f>SUMIFS(СВЦЭМ!$D$39:$D$782,СВЦЭМ!$A$39:$A$782,$A146,СВЦЭМ!$B$39:$B$782,T$119)+'СЕТ СН'!$I$14+СВЦЭМ!$D$10+'СЕТ СН'!$I$5-'СЕТ СН'!$I$24</f>
        <v>3350.9574336600003</v>
      </c>
      <c r="U146" s="36">
        <f>SUMIFS(СВЦЭМ!$D$39:$D$782,СВЦЭМ!$A$39:$A$782,$A146,СВЦЭМ!$B$39:$B$782,U$119)+'СЕТ СН'!$I$14+СВЦЭМ!$D$10+'СЕТ СН'!$I$5-'СЕТ СН'!$I$24</f>
        <v>3346.1879342800003</v>
      </c>
      <c r="V146" s="36">
        <f>SUMIFS(СВЦЭМ!$D$39:$D$782,СВЦЭМ!$A$39:$A$782,$A146,СВЦЭМ!$B$39:$B$782,V$119)+'СЕТ СН'!$I$14+СВЦЭМ!$D$10+'СЕТ СН'!$I$5-'СЕТ СН'!$I$24</f>
        <v>3375.6755948099999</v>
      </c>
      <c r="W146" s="36">
        <f>SUMIFS(СВЦЭМ!$D$39:$D$782,СВЦЭМ!$A$39:$A$782,$A146,СВЦЭМ!$B$39:$B$782,W$119)+'СЕТ СН'!$I$14+СВЦЭМ!$D$10+'СЕТ СН'!$I$5-'СЕТ СН'!$I$24</f>
        <v>3382.71691268</v>
      </c>
      <c r="X146" s="36">
        <f>SUMIFS(СВЦЭМ!$D$39:$D$782,СВЦЭМ!$A$39:$A$782,$A146,СВЦЭМ!$B$39:$B$782,X$119)+'СЕТ СН'!$I$14+СВЦЭМ!$D$10+'СЕТ СН'!$I$5-'СЕТ СН'!$I$24</f>
        <v>3363.0071890400004</v>
      </c>
      <c r="Y146" s="36">
        <f>SUMIFS(СВЦЭМ!$D$39:$D$782,СВЦЭМ!$A$39:$A$782,$A146,СВЦЭМ!$B$39:$B$782,Y$119)+'СЕТ СН'!$I$14+СВЦЭМ!$D$10+'СЕТ СН'!$I$5-'СЕТ СН'!$I$24</f>
        <v>3364.37015049</v>
      </c>
    </row>
    <row r="147" spans="1:27" ht="15.75" x14ac:dyDescent="0.2">
      <c r="A147" s="35">
        <f t="shared" si="3"/>
        <v>44528</v>
      </c>
      <c r="B147" s="36">
        <f>SUMIFS(СВЦЭМ!$D$39:$D$782,СВЦЭМ!$A$39:$A$782,$A147,СВЦЭМ!$B$39:$B$782,B$119)+'СЕТ СН'!$I$14+СВЦЭМ!$D$10+'СЕТ СН'!$I$5-'СЕТ СН'!$I$24</f>
        <v>3398.2277847200003</v>
      </c>
      <c r="C147" s="36">
        <f>SUMIFS(СВЦЭМ!$D$39:$D$782,СВЦЭМ!$A$39:$A$782,$A147,СВЦЭМ!$B$39:$B$782,C$119)+'СЕТ СН'!$I$14+СВЦЭМ!$D$10+'СЕТ СН'!$I$5-'СЕТ СН'!$I$24</f>
        <v>3421.1436131999999</v>
      </c>
      <c r="D147" s="36">
        <f>SUMIFS(СВЦЭМ!$D$39:$D$782,СВЦЭМ!$A$39:$A$782,$A147,СВЦЭМ!$B$39:$B$782,D$119)+'СЕТ СН'!$I$14+СВЦЭМ!$D$10+'СЕТ СН'!$I$5-'СЕТ СН'!$I$24</f>
        <v>3454.1859480700004</v>
      </c>
      <c r="E147" s="36">
        <f>SUMIFS(СВЦЭМ!$D$39:$D$782,СВЦЭМ!$A$39:$A$782,$A147,СВЦЭМ!$B$39:$B$782,E$119)+'СЕТ СН'!$I$14+СВЦЭМ!$D$10+'СЕТ СН'!$I$5-'СЕТ СН'!$I$24</f>
        <v>3462.1931954600004</v>
      </c>
      <c r="F147" s="36">
        <f>SUMIFS(СВЦЭМ!$D$39:$D$782,СВЦЭМ!$A$39:$A$782,$A147,СВЦЭМ!$B$39:$B$782,F$119)+'СЕТ СН'!$I$14+СВЦЭМ!$D$10+'СЕТ СН'!$I$5-'СЕТ СН'!$I$24</f>
        <v>3467.4952604700002</v>
      </c>
      <c r="G147" s="36">
        <f>SUMIFS(СВЦЭМ!$D$39:$D$782,СВЦЭМ!$A$39:$A$782,$A147,СВЦЭМ!$B$39:$B$782,G$119)+'СЕТ СН'!$I$14+СВЦЭМ!$D$10+'СЕТ СН'!$I$5-'СЕТ СН'!$I$24</f>
        <v>3463.36088518</v>
      </c>
      <c r="H147" s="36">
        <f>SUMIFS(СВЦЭМ!$D$39:$D$782,СВЦЭМ!$A$39:$A$782,$A147,СВЦЭМ!$B$39:$B$782,H$119)+'СЕТ СН'!$I$14+СВЦЭМ!$D$10+'СЕТ СН'!$I$5-'СЕТ СН'!$I$24</f>
        <v>3433.2480953100003</v>
      </c>
      <c r="I147" s="36">
        <f>SUMIFS(СВЦЭМ!$D$39:$D$782,СВЦЭМ!$A$39:$A$782,$A147,СВЦЭМ!$B$39:$B$782,I$119)+'СЕТ СН'!$I$14+СВЦЭМ!$D$10+'СЕТ СН'!$I$5-'СЕТ СН'!$I$24</f>
        <v>3403.70258199</v>
      </c>
      <c r="J147" s="36">
        <f>SUMIFS(СВЦЭМ!$D$39:$D$782,СВЦЭМ!$A$39:$A$782,$A147,СВЦЭМ!$B$39:$B$782,J$119)+'СЕТ СН'!$I$14+СВЦЭМ!$D$10+'СЕТ СН'!$I$5-'СЕТ СН'!$I$24</f>
        <v>3363.1716236900002</v>
      </c>
      <c r="K147" s="36">
        <f>SUMIFS(СВЦЭМ!$D$39:$D$782,СВЦЭМ!$A$39:$A$782,$A147,СВЦЭМ!$B$39:$B$782,K$119)+'СЕТ СН'!$I$14+СВЦЭМ!$D$10+'СЕТ СН'!$I$5-'СЕТ СН'!$I$24</f>
        <v>3336.5767705400003</v>
      </c>
      <c r="L147" s="36">
        <f>SUMIFS(СВЦЭМ!$D$39:$D$782,СВЦЭМ!$A$39:$A$782,$A147,СВЦЭМ!$B$39:$B$782,L$119)+'СЕТ СН'!$I$14+СВЦЭМ!$D$10+'СЕТ СН'!$I$5-'СЕТ СН'!$I$24</f>
        <v>3322.5994133600002</v>
      </c>
      <c r="M147" s="36">
        <f>SUMIFS(СВЦЭМ!$D$39:$D$782,СВЦЭМ!$A$39:$A$782,$A147,СВЦЭМ!$B$39:$B$782,M$119)+'СЕТ СН'!$I$14+СВЦЭМ!$D$10+'СЕТ СН'!$I$5-'СЕТ СН'!$I$24</f>
        <v>3334.4501061600004</v>
      </c>
      <c r="N147" s="36">
        <f>SUMIFS(СВЦЭМ!$D$39:$D$782,СВЦЭМ!$A$39:$A$782,$A147,СВЦЭМ!$B$39:$B$782,N$119)+'СЕТ СН'!$I$14+СВЦЭМ!$D$10+'СЕТ СН'!$I$5-'СЕТ СН'!$I$24</f>
        <v>3358.4349091399999</v>
      </c>
      <c r="O147" s="36">
        <f>SUMIFS(СВЦЭМ!$D$39:$D$782,СВЦЭМ!$A$39:$A$782,$A147,СВЦЭМ!$B$39:$B$782,O$119)+'СЕТ СН'!$I$14+СВЦЭМ!$D$10+'СЕТ СН'!$I$5-'СЕТ СН'!$I$24</f>
        <v>3363.5263794100001</v>
      </c>
      <c r="P147" s="36">
        <f>SUMIFS(СВЦЭМ!$D$39:$D$782,СВЦЭМ!$A$39:$A$782,$A147,СВЦЭМ!$B$39:$B$782,P$119)+'СЕТ СН'!$I$14+СВЦЭМ!$D$10+'СЕТ СН'!$I$5-'СЕТ СН'!$I$24</f>
        <v>3373.8474260000003</v>
      </c>
      <c r="Q147" s="36">
        <f>SUMIFS(СВЦЭМ!$D$39:$D$782,СВЦЭМ!$A$39:$A$782,$A147,СВЦЭМ!$B$39:$B$782,Q$119)+'СЕТ СН'!$I$14+СВЦЭМ!$D$10+'СЕТ СН'!$I$5-'СЕТ СН'!$I$24</f>
        <v>3371.9798363500004</v>
      </c>
      <c r="R147" s="36">
        <f>SUMIFS(СВЦЭМ!$D$39:$D$782,СВЦЭМ!$A$39:$A$782,$A147,СВЦЭМ!$B$39:$B$782,R$119)+'СЕТ СН'!$I$14+СВЦЭМ!$D$10+'СЕТ СН'!$I$5-'СЕТ СН'!$I$24</f>
        <v>3375.1472130900002</v>
      </c>
      <c r="S147" s="36">
        <f>SUMIFS(СВЦЭМ!$D$39:$D$782,СВЦЭМ!$A$39:$A$782,$A147,СВЦЭМ!$B$39:$B$782,S$119)+'СЕТ СН'!$I$14+СВЦЭМ!$D$10+'СЕТ СН'!$I$5-'СЕТ СН'!$I$24</f>
        <v>3365.18166131</v>
      </c>
      <c r="T147" s="36">
        <f>SUMIFS(СВЦЭМ!$D$39:$D$782,СВЦЭМ!$A$39:$A$782,$A147,СВЦЭМ!$B$39:$B$782,T$119)+'СЕТ СН'!$I$14+СВЦЭМ!$D$10+'СЕТ СН'!$I$5-'СЕТ СН'!$I$24</f>
        <v>3338.5032335000005</v>
      </c>
      <c r="U147" s="36">
        <f>SUMIFS(СВЦЭМ!$D$39:$D$782,СВЦЭМ!$A$39:$A$782,$A147,СВЦЭМ!$B$39:$B$782,U$119)+'СЕТ СН'!$I$14+СВЦЭМ!$D$10+'СЕТ СН'!$I$5-'СЕТ СН'!$I$24</f>
        <v>3338.9327839300004</v>
      </c>
      <c r="V147" s="36">
        <f>SUMIFS(СВЦЭМ!$D$39:$D$782,СВЦЭМ!$A$39:$A$782,$A147,СВЦЭМ!$B$39:$B$782,V$119)+'СЕТ СН'!$I$14+СВЦЭМ!$D$10+'СЕТ СН'!$I$5-'СЕТ СН'!$I$24</f>
        <v>3393.3428379200004</v>
      </c>
      <c r="W147" s="36">
        <f>SUMIFS(СВЦЭМ!$D$39:$D$782,СВЦЭМ!$A$39:$A$782,$A147,СВЦЭМ!$B$39:$B$782,W$119)+'СЕТ СН'!$I$14+СВЦЭМ!$D$10+'СЕТ СН'!$I$5-'СЕТ СН'!$I$24</f>
        <v>3368.6622969500004</v>
      </c>
      <c r="X147" s="36">
        <f>SUMIFS(СВЦЭМ!$D$39:$D$782,СВЦЭМ!$A$39:$A$782,$A147,СВЦЭМ!$B$39:$B$782,X$119)+'СЕТ СН'!$I$14+СВЦЭМ!$D$10+'СЕТ СН'!$I$5-'СЕТ СН'!$I$24</f>
        <v>3365.3499265800001</v>
      </c>
      <c r="Y147" s="36">
        <f>SUMIFS(СВЦЭМ!$D$39:$D$782,СВЦЭМ!$A$39:$A$782,$A147,СВЦЭМ!$B$39:$B$782,Y$119)+'СЕТ СН'!$I$14+СВЦЭМ!$D$10+'СЕТ СН'!$I$5-'СЕТ СН'!$I$24</f>
        <v>3393.7119327</v>
      </c>
    </row>
    <row r="148" spans="1:27" ht="15.75" x14ac:dyDescent="0.2">
      <c r="A148" s="35">
        <f t="shared" si="3"/>
        <v>44529</v>
      </c>
      <c r="B148" s="36">
        <f>SUMIFS(СВЦЭМ!$D$39:$D$782,СВЦЭМ!$A$39:$A$782,$A148,СВЦЭМ!$B$39:$B$782,B$119)+'СЕТ СН'!$I$14+СВЦЭМ!$D$10+'СЕТ СН'!$I$5-'СЕТ СН'!$I$24</f>
        <v>3392.0734408500002</v>
      </c>
      <c r="C148" s="36">
        <f>SUMIFS(СВЦЭМ!$D$39:$D$782,СВЦЭМ!$A$39:$A$782,$A148,СВЦЭМ!$B$39:$B$782,C$119)+'СЕТ СН'!$I$14+СВЦЭМ!$D$10+'СЕТ СН'!$I$5-'СЕТ СН'!$I$24</f>
        <v>3408.2552404900002</v>
      </c>
      <c r="D148" s="36">
        <f>SUMIFS(СВЦЭМ!$D$39:$D$782,СВЦЭМ!$A$39:$A$782,$A148,СВЦЭМ!$B$39:$B$782,D$119)+'СЕТ СН'!$I$14+СВЦЭМ!$D$10+'СЕТ СН'!$I$5-'СЕТ СН'!$I$24</f>
        <v>3437.3553392800004</v>
      </c>
      <c r="E148" s="36">
        <f>SUMIFS(СВЦЭМ!$D$39:$D$782,СВЦЭМ!$A$39:$A$782,$A148,СВЦЭМ!$B$39:$B$782,E$119)+'СЕТ СН'!$I$14+СВЦЭМ!$D$10+'СЕТ СН'!$I$5-'СЕТ СН'!$I$24</f>
        <v>3445.9224523800003</v>
      </c>
      <c r="F148" s="36">
        <f>SUMIFS(СВЦЭМ!$D$39:$D$782,СВЦЭМ!$A$39:$A$782,$A148,СВЦЭМ!$B$39:$B$782,F$119)+'СЕТ СН'!$I$14+СВЦЭМ!$D$10+'СЕТ СН'!$I$5-'СЕТ СН'!$I$24</f>
        <v>3450.59967469</v>
      </c>
      <c r="G148" s="36">
        <f>SUMIFS(СВЦЭМ!$D$39:$D$782,СВЦЭМ!$A$39:$A$782,$A148,СВЦЭМ!$B$39:$B$782,G$119)+'СЕТ СН'!$I$14+СВЦЭМ!$D$10+'СЕТ СН'!$I$5-'СЕТ СН'!$I$24</f>
        <v>3442.9337698200002</v>
      </c>
      <c r="H148" s="36">
        <f>SUMIFS(СВЦЭМ!$D$39:$D$782,СВЦЭМ!$A$39:$A$782,$A148,СВЦЭМ!$B$39:$B$782,H$119)+'СЕТ СН'!$I$14+СВЦЭМ!$D$10+'СЕТ СН'!$I$5-'СЕТ СН'!$I$24</f>
        <v>3397.7726214000004</v>
      </c>
      <c r="I148" s="36">
        <f>SUMIFS(СВЦЭМ!$D$39:$D$782,СВЦЭМ!$A$39:$A$782,$A148,СВЦЭМ!$B$39:$B$782,I$119)+'СЕТ СН'!$I$14+СВЦЭМ!$D$10+'СЕТ СН'!$I$5-'СЕТ СН'!$I$24</f>
        <v>3363.3916394100002</v>
      </c>
      <c r="J148" s="36">
        <f>SUMIFS(СВЦЭМ!$D$39:$D$782,СВЦЭМ!$A$39:$A$782,$A148,СВЦЭМ!$B$39:$B$782,J$119)+'СЕТ СН'!$I$14+СВЦЭМ!$D$10+'СЕТ СН'!$I$5-'СЕТ СН'!$I$24</f>
        <v>3345.0325137899999</v>
      </c>
      <c r="K148" s="36">
        <f>SUMIFS(СВЦЭМ!$D$39:$D$782,СВЦЭМ!$A$39:$A$782,$A148,СВЦЭМ!$B$39:$B$782,K$119)+'СЕТ СН'!$I$14+СВЦЭМ!$D$10+'СЕТ СН'!$I$5-'СЕТ СН'!$I$24</f>
        <v>3337.7292207</v>
      </c>
      <c r="L148" s="36">
        <f>SUMIFS(СВЦЭМ!$D$39:$D$782,СВЦЭМ!$A$39:$A$782,$A148,СВЦЭМ!$B$39:$B$782,L$119)+'СЕТ СН'!$I$14+СВЦЭМ!$D$10+'СЕТ СН'!$I$5-'СЕТ СН'!$I$24</f>
        <v>3338.9729736500003</v>
      </c>
      <c r="M148" s="36">
        <f>SUMIFS(СВЦЭМ!$D$39:$D$782,СВЦЭМ!$A$39:$A$782,$A148,СВЦЭМ!$B$39:$B$782,M$119)+'СЕТ СН'!$I$14+СВЦЭМ!$D$10+'СЕТ СН'!$I$5-'СЕТ СН'!$I$24</f>
        <v>3351.4923483600005</v>
      </c>
      <c r="N148" s="36">
        <f>SUMIFS(СВЦЭМ!$D$39:$D$782,СВЦЭМ!$A$39:$A$782,$A148,СВЦЭМ!$B$39:$B$782,N$119)+'СЕТ СН'!$I$14+СВЦЭМ!$D$10+'СЕТ СН'!$I$5-'СЕТ СН'!$I$24</f>
        <v>3374.9161296299999</v>
      </c>
      <c r="O148" s="36">
        <f>SUMIFS(СВЦЭМ!$D$39:$D$782,СВЦЭМ!$A$39:$A$782,$A148,СВЦЭМ!$B$39:$B$782,O$119)+'СЕТ СН'!$I$14+СВЦЭМ!$D$10+'СЕТ СН'!$I$5-'СЕТ СН'!$I$24</f>
        <v>3397.7745908500001</v>
      </c>
      <c r="P148" s="36">
        <f>SUMIFS(СВЦЭМ!$D$39:$D$782,СВЦЭМ!$A$39:$A$782,$A148,СВЦЭМ!$B$39:$B$782,P$119)+'СЕТ СН'!$I$14+СВЦЭМ!$D$10+'СЕТ СН'!$I$5-'СЕТ СН'!$I$24</f>
        <v>3401.9161204300003</v>
      </c>
      <c r="Q148" s="36">
        <f>SUMIFS(СВЦЭМ!$D$39:$D$782,СВЦЭМ!$A$39:$A$782,$A148,СВЦЭМ!$B$39:$B$782,Q$119)+'СЕТ СН'!$I$14+СВЦЭМ!$D$10+'СЕТ СН'!$I$5-'СЕТ СН'!$I$24</f>
        <v>3406.0315453200001</v>
      </c>
      <c r="R148" s="36">
        <f>SUMIFS(СВЦЭМ!$D$39:$D$782,СВЦЭМ!$A$39:$A$782,$A148,СВЦЭМ!$B$39:$B$782,R$119)+'СЕТ СН'!$I$14+СВЦЭМ!$D$10+'СЕТ СН'!$I$5-'СЕТ СН'!$I$24</f>
        <v>3395.5678755900003</v>
      </c>
      <c r="S148" s="36">
        <f>SUMIFS(СВЦЭМ!$D$39:$D$782,СВЦЭМ!$A$39:$A$782,$A148,СВЦЭМ!$B$39:$B$782,S$119)+'СЕТ СН'!$I$14+СВЦЭМ!$D$10+'СЕТ СН'!$I$5-'СЕТ СН'!$I$24</f>
        <v>3374.5709976400003</v>
      </c>
      <c r="T148" s="36">
        <f>SUMIFS(СВЦЭМ!$D$39:$D$782,СВЦЭМ!$A$39:$A$782,$A148,СВЦЭМ!$B$39:$B$782,T$119)+'СЕТ СН'!$I$14+СВЦЭМ!$D$10+'СЕТ СН'!$I$5-'СЕТ СН'!$I$24</f>
        <v>3340.7707233400001</v>
      </c>
      <c r="U148" s="36">
        <f>SUMIFS(СВЦЭМ!$D$39:$D$782,СВЦЭМ!$A$39:$A$782,$A148,СВЦЭМ!$B$39:$B$782,U$119)+'СЕТ СН'!$I$14+СВЦЭМ!$D$10+'СЕТ СН'!$I$5-'СЕТ СН'!$I$24</f>
        <v>3336.2551894000003</v>
      </c>
      <c r="V148" s="36">
        <f>SUMIFS(СВЦЭМ!$D$39:$D$782,СВЦЭМ!$A$39:$A$782,$A148,СВЦЭМ!$B$39:$B$782,V$119)+'СЕТ СН'!$I$14+СВЦЭМ!$D$10+'СЕТ СН'!$I$5-'СЕТ СН'!$I$24</f>
        <v>3344.9304126300003</v>
      </c>
      <c r="W148" s="36">
        <f>SUMIFS(СВЦЭМ!$D$39:$D$782,СВЦЭМ!$A$39:$A$782,$A148,СВЦЭМ!$B$39:$B$782,W$119)+'СЕТ СН'!$I$14+СВЦЭМ!$D$10+'СЕТ СН'!$I$5-'СЕТ СН'!$I$24</f>
        <v>3380.7863715500002</v>
      </c>
      <c r="X148" s="36">
        <f>SUMIFS(СВЦЭМ!$D$39:$D$782,СВЦЭМ!$A$39:$A$782,$A148,СВЦЭМ!$B$39:$B$782,X$119)+'СЕТ СН'!$I$14+СВЦЭМ!$D$10+'СЕТ СН'!$I$5-'СЕТ СН'!$I$24</f>
        <v>3396.5889460000003</v>
      </c>
      <c r="Y148" s="36">
        <f>SUMIFS(СВЦЭМ!$D$39:$D$782,СВЦЭМ!$A$39:$A$782,$A148,СВЦЭМ!$B$39:$B$782,Y$119)+'СЕТ СН'!$I$14+СВЦЭМ!$D$10+'СЕТ СН'!$I$5-'СЕТ СН'!$I$24</f>
        <v>3415.7350139500004</v>
      </c>
    </row>
    <row r="149" spans="1:27" ht="15.75" x14ac:dyDescent="0.2">
      <c r="A149" s="35">
        <f t="shared" si="3"/>
        <v>44530</v>
      </c>
      <c r="B149" s="36">
        <f>SUMIFS(СВЦЭМ!$D$39:$D$782,СВЦЭМ!$A$39:$A$782,$A149,СВЦЭМ!$B$39:$B$782,B$119)+'СЕТ СН'!$I$14+СВЦЭМ!$D$10+'СЕТ СН'!$I$5-'СЕТ СН'!$I$24</f>
        <v>3413.0557081900001</v>
      </c>
      <c r="C149" s="36">
        <f>SUMIFS(СВЦЭМ!$D$39:$D$782,СВЦЭМ!$A$39:$A$782,$A149,СВЦЭМ!$B$39:$B$782,C$119)+'СЕТ СН'!$I$14+СВЦЭМ!$D$10+'СЕТ СН'!$I$5-'СЕТ СН'!$I$24</f>
        <v>3423.7001459600006</v>
      </c>
      <c r="D149" s="36">
        <f>SUMIFS(СВЦЭМ!$D$39:$D$782,СВЦЭМ!$A$39:$A$782,$A149,СВЦЭМ!$B$39:$B$782,D$119)+'СЕТ СН'!$I$14+СВЦЭМ!$D$10+'СЕТ СН'!$I$5-'СЕТ СН'!$I$24</f>
        <v>3472.0963073000003</v>
      </c>
      <c r="E149" s="36">
        <f>SUMIFS(СВЦЭМ!$D$39:$D$782,СВЦЭМ!$A$39:$A$782,$A149,СВЦЭМ!$B$39:$B$782,E$119)+'СЕТ СН'!$I$14+СВЦЭМ!$D$10+'СЕТ СН'!$I$5-'СЕТ СН'!$I$24</f>
        <v>3481.2193868900004</v>
      </c>
      <c r="F149" s="36">
        <f>SUMIFS(СВЦЭМ!$D$39:$D$782,СВЦЭМ!$A$39:$A$782,$A149,СВЦЭМ!$B$39:$B$782,F$119)+'СЕТ СН'!$I$14+СВЦЭМ!$D$10+'СЕТ СН'!$I$5-'СЕТ СН'!$I$24</f>
        <v>3488.5414973699999</v>
      </c>
      <c r="G149" s="36">
        <f>SUMIFS(СВЦЭМ!$D$39:$D$782,СВЦЭМ!$A$39:$A$782,$A149,СВЦЭМ!$B$39:$B$782,G$119)+'СЕТ СН'!$I$14+СВЦЭМ!$D$10+'СЕТ СН'!$I$5-'СЕТ СН'!$I$24</f>
        <v>3472.9105556500003</v>
      </c>
      <c r="H149" s="36">
        <f>SUMIFS(СВЦЭМ!$D$39:$D$782,СВЦЭМ!$A$39:$A$782,$A149,СВЦЭМ!$B$39:$B$782,H$119)+'СЕТ СН'!$I$14+СВЦЭМ!$D$10+'СЕТ СН'!$I$5-'СЕТ СН'!$I$24</f>
        <v>3433.5293803600002</v>
      </c>
      <c r="I149" s="36">
        <f>SUMIFS(СВЦЭМ!$D$39:$D$782,СВЦЭМ!$A$39:$A$782,$A149,СВЦЭМ!$B$39:$B$782,I$119)+'СЕТ СН'!$I$14+СВЦЭМ!$D$10+'СЕТ СН'!$I$5-'СЕТ СН'!$I$24</f>
        <v>3415.8729150600002</v>
      </c>
      <c r="J149" s="36">
        <f>SUMIFS(СВЦЭМ!$D$39:$D$782,СВЦЭМ!$A$39:$A$782,$A149,СВЦЭМ!$B$39:$B$782,J$119)+'СЕТ СН'!$I$14+СВЦЭМ!$D$10+'СЕТ СН'!$I$5-'СЕТ СН'!$I$24</f>
        <v>3373.35399676</v>
      </c>
      <c r="K149" s="36">
        <f>SUMIFS(СВЦЭМ!$D$39:$D$782,СВЦЭМ!$A$39:$A$782,$A149,СВЦЭМ!$B$39:$B$782,K$119)+'СЕТ СН'!$I$14+СВЦЭМ!$D$10+'СЕТ СН'!$I$5-'СЕТ СН'!$I$24</f>
        <v>3354.17186081</v>
      </c>
      <c r="L149" s="36">
        <f>SUMIFS(СВЦЭМ!$D$39:$D$782,СВЦЭМ!$A$39:$A$782,$A149,СВЦЭМ!$B$39:$B$782,L$119)+'СЕТ СН'!$I$14+СВЦЭМ!$D$10+'СЕТ СН'!$I$5-'СЕТ СН'!$I$24</f>
        <v>3356.0018566200001</v>
      </c>
      <c r="M149" s="36">
        <f>SUMIFS(СВЦЭМ!$D$39:$D$782,СВЦЭМ!$A$39:$A$782,$A149,СВЦЭМ!$B$39:$B$782,M$119)+'СЕТ СН'!$I$14+СВЦЭМ!$D$10+'СЕТ СН'!$I$5-'СЕТ СН'!$I$24</f>
        <v>3351.2997227000005</v>
      </c>
      <c r="N149" s="36">
        <f>SUMIFS(СВЦЭМ!$D$39:$D$782,СВЦЭМ!$A$39:$A$782,$A149,СВЦЭМ!$B$39:$B$782,N$119)+'СЕТ СН'!$I$14+СВЦЭМ!$D$10+'СЕТ СН'!$I$5-'СЕТ СН'!$I$24</f>
        <v>3366.8497894400002</v>
      </c>
      <c r="O149" s="36">
        <f>SUMIFS(СВЦЭМ!$D$39:$D$782,СВЦЭМ!$A$39:$A$782,$A149,СВЦЭМ!$B$39:$B$782,O$119)+'СЕТ СН'!$I$14+СВЦЭМ!$D$10+'СЕТ СН'!$I$5-'СЕТ СН'!$I$24</f>
        <v>3368.8759918300002</v>
      </c>
      <c r="P149" s="36">
        <f>SUMIFS(СВЦЭМ!$D$39:$D$782,СВЦЭМ!$A$39:$A$782,$A149,СВЦЭМ!$B$39:$B$782,P$119)+'СЕТ СН'!$I$14+СВЦЭМ!$D$10+'СЕТ СН'!$I$5-'СЕТ СН'!$I$24</f>
        <v>3376.7945156900005</v>
      </c>
      <c r="Q149" s="36">
        <f>SUMIFS(СВЦЭМ!$D$39:$D$782,СВЦЭМ!$A$39:$A$782,$A149,СВЦЭМ!$B$39:$B$782,Q$119)+'СЕТ СН'!$I$14+СВЦЭМ!$D$10+'СЕТ СН'!$I$5-'СЕТ СН'!$I$24</f>
        <v>3380.8585709200001</v>
      </c>
      <c r="R149" s="36">
        <f>SUMIFS(СВЦЭМ!$D$39:$D$782,СВЦЭМ!$A$39:$A$782,$A149,СВЦЭМ!$B$39:$B$782,R$119)+'СЕТ СН'!$I$14+СВЦЭМ!$D$10+'СЕТ СН'!$I$5-'СЕТ СН'!$I$24</f>
        <v>3398.5680568400003</v>
      </c>
      <c r="S149" s="36">
        <f>SUMIFS(СВЦЭМ!$D$39:$D$782,СВЦЭМ!$A$39:$A$782,$A149,СВЦЭМ!$B$39:$B$782,S$119)+'СЕТ СН'!$I$14+СВЦЭМ!$D$10+'СЕТ СН'!$I$5-'СЕТ СН'!$I$24</f>
        <v>3369.4831708500005</v>
      </c>
      <c r="T149" s="36">
        <f>SUMIFS(СВЦЭМ!$D$39:$D$782,СВЦЭМ!$A$39:$A$782,$A149,СВЦЭМ!$B$39:$B$782,T$119)+'СЕТ СН'!$I$14+СВЦЭМ!$D$10+'СЕТ СН'!$I$5-'СЕТ СН'!$I$24</f>
        <v>3342.7028529400004</v>
      </c>
      <c r="U149" s="36">
        <f>SUMIFS(СВЦЭМ!$D$39:$D$782,СВЦЭМ!$A$39:$A$782,$A149,СВЦЭМ!$B$39:$B$782,U$119)+'СЕТ СН'!$I$14+СВЦЭМ!$D$10+'СЕТ СН'!$I$5-'СЕТ СН'!$I$24</f>
        <v>3342.0598870900003</v>
      </c>
      <c r="V149" s="36">
        <f>SUMIFS(СВЦЭМ!$D$39:$D$782,СВЦЭМ!$A$39:$A$782,$A149,СВЦЭМ!$B$39:$B$782,V$119)+'СЕТ СН'!$I$14+СВЦЭМ!$D$10+'СЕТ СН'!$I$5-'СЕТ СН'!$I$24</f>
        <v>3353.7157625700002</v>
      </c>
      <c r="W149" s="36">
        <f>SUMIFS(СВЦЭМ!$D$39:$D$782,СВЦЭМ!$A$39:$A$782,$A149,СВЦЭМ!$B$39:$B$782,W$119)+'СЕТ СН'!$I$14+СВЦЭМ!$D$10+'СЕТ СН'!$I$5-'СЕТ СН'!$I$24</f>
        <v>3391.2823928300004</v>
      </c>
      <c r="X149" s="36">
        <f>SUMIFS(СВЦЭМ!$D$39:$D$782,СВЦЭМ!$A$39:$A$782,$A149,СВЦЭМ!$B$39:$B$782,X$119)+'СЕТ СН'!$I$14+СВЦЭМ!$D$10+'СЕТ СН'!$I$5-'СЕТ СН'!$I$24</f>
        <v>3396.7862596700002</v>
      </c>
      <c r="Y149" s="36">
        <f>SUMIFS(СВЦЭМ!$D$39:$D$782,СВЦЭМ!$A$39:$A$782,$A149,СВЦЭМ!$B$39:$B$782,Y$119)+'СЕТ СН'!$I$14+СВЦЭМ!$D$10+'СЕТ СН'!$I$5-'СЕТ СН'!$I$24</f>
        <v>3414.7001145300001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SUMIFS(СВЦЭМ!$E$39:$E$782,СВЦЭМ!$A$39:$A$782,$A156,СВЦЭМ!$B$39:$B$782,B$155)+'СЕТ СН'!$F$15</f>
        <v>160.81308288</v>
      </c>
      <c r="C156" s="36">
        <f>SUMIFS(СВЦЭМ!$E$39:$E$782,СВЦЭМ!$A$39:$A$782,$A156,СВЦЭМ!$B$39:$B$782,C$155)+'СЕТ СН'!$F$15</f>
        <v>167.66226854000001</v>
      </c>
      <c r="D156" s="36">
        <f>SUMIFS(СВЦЭМ!$E$39:$E$782,СВЦЭМ!$A$39:$A$782,$A156,СВЦЭМ!$B$39:$B$782,D$155)+'СЕТ СН'!$F$15</f>
        <v>159.60914215</v>
      </c>
      <c r="E156" s="36">
        <f>SUMIFS(СВЦЭМ!$E$39:$E$782,СВЦЭМ!$A$39:$A$782,$A156,СВЦЭМ!$B$39:$B$782,E$155)+'СЕТ СН'!$F$15</f>
        <v>157.44926357</v>
      </c>
      <c r="F156" s="36">
        <f>SUMIFS(СВЦЭМ!$E$39:$E$782,СВЦЭМ!$A$39:$A$782,$A156,СВЦЭМ!$B$39:$B$782,F$155)+'СЕТ СН'!$F$15</f>
        <v>157.23250544999999</v>
      </c>
      <c r="G156" s="36">
        <f>SUMIFS(СВЦЭМ!$E$39:$E$782,СВЦЭМ!$A$39:$A$782,$A156,СВЦЭМ!$B$39:$B$782,G$155)+'СЕТ СН'!$F$15</f>
        <v>157.77862049999999</v>
      </c>
      <c r="H156" s="36">
        <f>SUMIFS(СВЦЭМ!$E$39:$E$782,СВЦЭМ!$A$39:$A$782,$A156,СВЦЭМ!$B$39:$B$782,H$155)+'СЕТ СН'!$F$15</f>
        <v>160.12297973</v>
      </c>
      <c r="I156" s="36">
        <f>SUMIFS(СВЦЭМ!$E$39:$E$782,СВЦЭМ!$A$39:$A$782,$A156,СВЦЭМ!$B$39:$B$782,I$155)+'СЕТ СН'!$F$15</f>
        <v>156.71666744999999</v>
      </c>
      <c r="J156" s="36">
        <f>SUMIFS(СВЦЭМ!$E$39:$E$782,СВЦЭМ!$A$39:$A$782,$A156,СВЦЭМ!$B$39:$B$782,J$155)+'СЕТ СН'!$F$15</f>
        <v>153.73240548000001</v>
      </c>
      <c r="K156" s="36">
        <f>SUMIFS(СВЦЭМ!$E$39:$E$782,СВЦЭМ!$A$39:$A$782,$A156,СВЦЭМ!$B$39:$B$782,K$155)+'СЕТ СН'!$F$15</f>
        <v>151.37337073</v>
      </c>
      <c r="L156" s="36">
        <f>SUMIFS(СВЦЭМ!$E$39:$E$782,СВЦЭМ!$A$39:$A$782,$A156,СВЦЭМ!$B$39:$B$782,L$155)+'СЕТ СН'!$F$15</f>
        <v>150.82205694000001</v>
      </c>
      <c r="M156" s="36">
        <f>SUMIFS(СВЦЭМ!$E$39:$E$782,СВЦЭМ!$A$39:$A$782,$A156,СВЦЭМ!$B$39:$B$782,M$155)+'СЕТ СН'!$F$15</f>
        <v>155.8647105</v>
      </c>
      <c r="N156" s="36">
        <f>SUMIFS(СВЦЭМ!$E$39:$E$782,СВЦЭМ!$A$39:$A$782,$A156,СВЦЭМ!$B$39:$B$782,N$155)+'СЕТ СН'!$F$15</f>
        <v>163.15324717999999</v>
      </c>
      <c r="O156" s="36">
        <f>SUMIFS(СВЦЭМ!$E$39:$E$782,СВЦЭМ!$A$39:$A$782,$A156,СВЦЭМ!$B$39:$B$782,O$155)+'СЕТ СН'!$F$15</f>
        <v>162.55645998</v>
      </c>
      <c r="P156" s="36">
        <f>SUMIFS(СВЦЭМ!$E$39:$E$782,СВЦЭМ!$A$39:$A$782,$A156,СВЦЭМ!$B$39:$B$782,P$155)+'СЕТ СН'!$F$15</f>
        <v>161.08496044</v>
      </c>
      <c r="Q156" s="36">
        <f>SUMIFS(СВЦЭМ!$E$39:$E$782,СВЦЭМ!$A$39:$A$782,$A156,СВЦЭМ!$B$39:$B$782,Q$155)+'СЕТ СН'!$F$15</f>
        <v>163.27291502</v>
      </c>
      <c r="R156" s="36">
        <f>SUMIFS(СВЦЭМ!$E$39:$E$782,СВЦЭМ!$A$39:$A$782,$A156,СВЦЭМ!$B$39:$B$782,R$155)+'СЕТ СН'!$F$15</f>
        <v>162.51842983</v>
      </c>
      <c r="S156" s="36">
        <f>SUMIFS(СВЦЭМ!$E$39:$E$782,СВЦЭМ!$A$39:$A$782,$A156,СВЦЭМ!$B$39:$B$782,S$155)+'СЕТ СН'!$F$15</f>
        <v>160.87697012999999</v>
      </c>
      <c r="T156" s="36">
        <f>SUMIFS(СВЦЭМ!$E$39:$E$782,СВЦЭМ!$A$39:$A$782,$A156,СВЦЭМ!$B$39:$B$782,T$155)+'СЕТ СН'!$F$15</f>
        <v>153.69790985</v>
      </c>
      <c r="U156" s="36">
        <f>SUMIFS(СВЦЭМ!$E$39:$E$782,СВЦЭМ!$A$39:$A$782,$A156,СВЦЭМ!$B$39:$B$782,U$155)+'СЕТ СН'!$F$15</f>
        <v>154.79047198999999</v>
      </c>
      <c r="V156" s="36">
        <f>SUMIFS(СВЦЭМ!$E$39:$E$782,СВЦЭМ!$A$39:$A$782,$A156,СВЦЭМ!$B$39:$B$782,V$155)+'СЕТ СН'!$F$15</f>
        <v>152.0859715</v>
      </c>
      <c r="W156" s="36">
        <f>SUMIFS(СВЦЭМ!$E$39:$E$782,СВЦЭМ!$A$39:$A$782,$A156,СВЦЭМ!$B$39:$B$782,W$155)+'СЕТ СН'!$F$15</f>
        <v>161.35622828000001</v>
      </c>
      <c r="X156" s="36">
        <f>SUMIFS(СВЦЭМ!$E$39:$E$782,СВЦЭМ!$A$39:$A$782,$A156,СВЦЭМ!$B$39:$B$782,X$155)+'СЕТ СН'!$F$15</f>
        <v>160.96773198</v>
      </c>
      <c r="Y156" s="36">
        <f>SUMIFS(СВЦЭМ!$E$39:$E$782,СВЦЭМ!$A$39:$A$782,$A156,СВЦЭМ!$B$39:$B$782,Y$155)+'СЕТ СН'!$F$15</f>
        <v>158.83082331</v>
      </c>
      <c r="AA156" s="45"/>
    </row>
    <row r="157" spans="1:27" ht="15.75" x14ac:dyDescent="0.2">
      <c r="A157" s="35">
        <f>A156+1</f>
        <v>44502</v>
      </c>
      <c r="B157" s="36">
        <f>SUMIFS(СВЦЭМ!$E$39:$E$782,СВЦЭМ!$A$39:$A$782,$A157,СВЦЭМ!$B$39:$B$782,B$155)+'СЕТ СН'!$F$15</f>
        <v>162.37061768000001</v>
      </c>
      <c r="C157" s="36">
        <f>SUMIFS(СВЦЭМ!$E$39:$E$782,СВЦЭМ!$A$39:$A$782,$A157,СВЦЭМ!$B$39:$B$782,C$155)+'СЕТ СН'!$F$15</f>
        <v>169.76054615999999</v>
      </c>
      <c r="D157" s="36">
        <f>SUMIFS(СВЦЭМ!$E$39:$E$782,СВЦЭМ!$A$39:$A$782,$A157,СВЦЭМ!$B$39:$B$782,D$155)+'СЕТ СН'!$F$15</f>
        <v>162.00153344</v>
      </c>
      <c r="E157" s="36">
        <f>SUMIFS(СВЦЭМ!$E$39:$E$782,СВЦЭМ!$A$39:$A$782,$A157,СВЦЭМ!$B$39:$B$782,E$155)+'СЕТ СН'!$F$15</f>
        <v>158.13993962999999</v>
      </c>
      <c r="F157" s="36">
        <f>SUMIFS(СВЦЭМ!$E$39:$E$782,СВЦЭМ!$A$39:$A$782,$A157,СВЦЭМ!$B$39:$B$782,F$155)+'СЕТ СН'!$F$15</f>
        <v>156.93708269999999</v>
      </c>
      <c r="G157" s="36">
        <f>SUMIFS(СВЦЭМ!$E$39:$E$782,СВЦЭМ!$A$39:$A$782,$A157,СВЦЭМ!$B$39:$B$782,G$155)+'СЕТ СН'!$F$15</f>
        <v>158.54098630999999</v>
      </c>
      <c r="H157" s="36">
        <f>SUMIFS(СВЦЭМ!$E$39:$E$782,СВЦЭМ!$A$39:$A$782,$A157,СВЦЭМ!$B$39:$B$782,H$155)+'СЕТ СН'!$F$15</f>
        <v>162.65271433000001</v>
      </c>
      <c r="I157" s="36">
        <f>SUMIFS(СВЦЭМ!$E$39:$E$782,СВЦЭМ!$A$39:$A$782,$A157,СВЦЭМ!$B$39:$B$782,I$155)+'СЕТ СН'!$F$15</f>
        <v>159.14474612000001</v>
      </c>
      <c r="J157" s="36">
        <f>SUMIFS(СВЦЭМ!$E$39:$E$782,СВЦЭМ!$A$39:$A$782,$A157,СВЦЭМ!$B$39:$B$782,J$155)+'СЕТ СН'!$F$15</f>
        <v>158.44980396</v>
      </c>
      <c r="K157" s="36">
        <f>SUMIFS(СВЦЭМ!$E$39:$E$782,СВЦЭМ!$A$39:$A$782,$A157,СВЦЭМ!$B$39:$B$782,K$155)+'СЕТ СН'!$F$15</f>
        <v>151.00278044000001</v>
      </c>
      <c r="L157" s="36">
        <f>SUMIFS(СВЦЭМ!$E$39:$E$782,СВЦЭМ!$A$39:$A$782,$A157,СВЦЭМ!$B$39:$B$782,L$155)+'СЕТ СН'!$F$15</f>
        <v>152.50444300000001</v>
      </c>
      <c r="M157" s="36">
        <f>SUMIFS(СВЦЭМ!$E$39:$E$782,СВЦЭМ!$A$39:$A$782,$A157,СВЦЭМ!$B$39:$B$782,M$155)+'СЕТ СН'!$F$15</f>
        <v>156.35414225</v>
      </c>
      <c r="N157" s="36">
        <f>SUMIFS(СВЦЭМ!$E$39:$E$782,СВЦЭМ!$A$39:$A$782,$A157,СВЦЭМ!$B$39:$B$782,N$155)+'СЕТ СН'!$F$15</f>
        <v>163.12220661999999</v>
      </c>
      <c r="O157" s="36">
        <f>SUMIFS(СВЦЭМ!$E$39:$E$782,СВЦЭМ!$A$39:$A$782,$A157,СВЦЭМ!$B$39:$B$782,O$155)+'СЕТ СН'!$F$15</f>
        <v>164.34265033</v>
      </c>
      <c r="P157" s="36">
        <f>SUMIFS(СВЦЭМ!$E$39:$E$782,СВЦЭМ!$A$39:$A$782,$A157,СВЦЭМ!$B$39:$B$782,P$155)+'СЕТ СН'!$F$15</f>
        <v>164.0222176</v>
      </c>
      <c r="Q157" s="36">
        <f>SUMIFS(СВЦЭМ!$E$39:$E$782,СВЦЭМ!$A$39:$A$782,$A157,СВЦЭМ!$B$39:$B$782,Q$155)+'СЕТ СН'!$F$15</f>
        <v>163.44507816999999</v>
      </c>
      <c r="R157" s="36">
        <f>SUMIFS(СВЦЭМ!$E$39:$E$782,СВЦЭМ!$A$39:$A$782,$A157,СВЦЭМ!$B$39:$B$782,R$155)+'СЕТ СН'!$F$15</f>
        <v>162.90551158</v>
      </c>
      <c r="S157" s="36">
        <f>SUMIFS(СВЦЭМ!$E$39:$E$782,СВЦЭМ!$A$39:$A$782,$A157,СВЦЭМ!$B$39:$B$782,S$155)+'СЕТ СН'!$F$15</f>
        <v>162.53143605</v>
      </c>
      <c r="T157" s="36">
        <f>SUMIFS(СВЦЭМ!$E$39:$E$782,СВЦЭМ!$A$39:$A$782,$A157,СВЦЭМ!$B$39:$B$782,T$155)+'СЕТ СН'!$F$15</f>
        <v>156.89337891</v>
      </c>
      <c r="U157" s="36">
        <f>SUMIFS(СВЦЭМ!$E$39:$E$782,СВЦЭМ!$A$39:$A$782,$A157,СВЦЭМ!$B$39:$B$782,U$155)+'СЕТ СН'!$F$15</f>
        <v>155.51714283000001</v>
      </c>
      <c r="V157" s="36">
        <f>SUMIFS(СВЦЭМ!$E$39:$E$782,СВЦЭМ!$A$39:$A$782,$A157,СВЦЭМ!$B$39:$B$782,V$155)+'СЕТ СН'!$F$15</f>
        <v>153.55439731999999</v>
      </c>
      <c r="W157" s="36">
        <f>SUMIFS(СВЦЭМ!$E$39:$E$782,СВЦЭМ!$A$39:$A$782,$A157,СВЦЭМ!$B$39:$B$782,W$155)+'СЕТ СН'!$F$15</f>
        <v>162.02992946000001</v>
      </c>
      <c r="X157" s="36">
        <f>SUMIFS(СВЦЭМ!$E$39:$E$782,СВЦЭМ!$A$39:$A$782,$A157,СВЦЭМ!$B$39:$B$782,X$155)+'СЕТ СН'!$F$15</f>
        <v>161.99256842</v>
      </c>
      <c r="Y157" s="36">
        <f>SUMIFS(СВЦЭМ!$E$39:$E$782,СВЦЭМ!$A$39:$A$782,$A157,СВЦЭМ!$B$39:$B$782,Y$155)+'СЕТ СН'!$F$15</f>
        <v>161.99235311999999</v>
      </c>
    </row>
    <row r="158" spans="1:27" ht="15.75" x14ac:dyDescent="0.2">
      <c r="A158" s="35">
        <f t="shared" ref="A158:A185" si="4">A157+1</f>
        <v>44503</v>
      </c>
      <c r="B158" s="36">
        <f>SUMIFS(СВЦЭМ!$E$39:$E$782,СВЦЭМ!$A$39:$A$782,$A158,СВЦЭМ!$B$39:$B$782,B$155)+'СЕТ СН'!$F$15</f>
        <v>163.37146408000001</v>
      </c>
      <c r="C158" s="36">
        <f>SUMIFS(СВЦЭМ!$E$39:$E$782,СВЦЭМ!$A$39:$A$782,$A158,СВЦЭМ!$B$39:$B$782,C$155)+'СЕТ СН'!$F$15</f>
        <v>183.41352479</v>
      </c>
      <c r="D158" s="36">
        <f>SUMIFS(СВЦЭМ!$E$39:$E$782,СВЦЭМ!$A$39:$A$782,$A158,СВЦЭМ!$B$39:$B$782,D$155)+'СЕТ СН'!$F$15</f>
        <v>176.60938572000001</v>
      </c>
      <c r="E158" s="36">
        <f>SUMIFS(СВЦЭМ!$E$39:$E$782,СВЦЭМ!$A$39:$A$782,$A158,СВЦЭМ!$B$39:$B$782,E$155)+'СЕТ СН'!$F$15</f>
        <v>166.14983756999999</v>
      </c>
      <c r="F158" s="36">
        <f>SUMIFS(СВЦЭМ!$E$39:$E$782,СВЦЭМ!$A$39:$A$782,$A158,СВЦЭМ!$B$39:$B$782,F$155)+'СЕТ СН'!$F$15</f>
        <v>156.86596410000001</v>
      </c>
      <c r="G158" s="36">
        <f>SUMIFS(СВЦЭМ!$E$39:$E$782,СВЦЭМ!$A$39:$A$782,$A158,СВЦЭМ!$B$39:$B$782,G$155)+'СЕТ СН'!$F$15</f>
        <v>158.35162602</v>
      </c>
      <c r="H158" s="36">
        <f>SUMIFS(СВЦЭМ!$E$39:$E$782,СВЦЭМ!$A$39:$A$782,$A158,СВЦЭМ!$B$39:$B$782,H$155)+'СЕТ СН'!$F$15</f>
        <v>164.33665105</v>
      </c>
      <c r="I158" s="36">
        <f>SUMIFS(СВЦЭМ!$E$39:$E$782,СВЦЭМ!$A$39:$A$782,$A158,СВЦЭМ!$B$39:$B$782,I$155)+'СЕТ СН'!$F$15</f>
        <v>159.60837089</v>
      </c>
      <c r="J158" s="36">
        <f>SUMIFS(СВЦЭМ!$E$39:$E$782,СВЦЭМ!$A$39:$A$782,$A158,СВЦЭМ!$B$39:$B$782,J$155)+'СЕТ СН'!$F$15</f>
        <v>159.01728166999999</v>
      </c>
      <c r="K158" s="36">
        <f>SUMIFS(СВЦЭМ!$E$39:$E$782,СВЦЭМ!$A$39:$A$782,$A158,СВЦЭМ!$B$39:$B$782,K$155)+'СЕТ СН'!$F$15</f>
        <v>151.31921367000001</v>
      </c>
      <c r="L158" s="36">
        <f>SUMIFS(СВЦЭМ!$E$39:$E$782,СВЦЭМ!$A$39:$A$782,$A158,СВЦЭМ!$B$39:$B$782,L$155)+'СЕТ СН'!$F$15</f>
        <v>153.16151793</v>
      </c>
      <c r="M158" s="36">
        <f>SUMIFS(СВЦЭМ!$E$39:$E$782,СВЦЭМ!$A$39:$A$782,$A158,СВЦЭМ!$B$39:$B$782,M$155)+'СЕТ СН'!$F$15</f>
        <v>153.27152154000001</v>
      </c>
      <c r="N158" s="36">
        <f>SUMIFS(СВЦЭМ!$E$39:$E$782,СВЦЭМ!$A$39:$A$782,$A158,СВЦЭМ!$B$39:$B$782,N$155)+'СЕТ СН'!$F$15</f>
        <v>162.32059132000001</v>
      </c>
      <c r="O158" s="36">
        <f>SUMIFS(СВЦЭМ!$E$39:$E$782,СВЦЭМ!$A$39:$A$782,$A158,СВЦЭМ!$B$39:$B$782,O$155)+'СЕТ СН'!$F$15</f>
        <v>163.37520479</v>
      </c>
      <c r="P158" s="36">
        <f>SUMIFS(СВЦЭМ!$E$39:$E$782,СВЦЭМ!$A$39:$A$782,$A158,СВЦЭМ!$B$39:$B$782,P$155)+'СЕТ СН'!$F$15</f>
        <v>162.7374408</v>
      </c>
      <c r="Q158" s="36">
        <f>SUMIFS(СВЦЭМ!$E$39:$E$782,СВЦЭМ!$A$39:$A$782,$A158,СВЦЭМ!$B$39:$B$782,Q$155)+'СЕТ СН'!$F$15</f>
        <v>162.92547393999999</v>
      </c>
      <c r="R158" s="36">
        <f>SUMIFS(СВЦЭМ!$E$39:$E$782,СВЦЭМ!$A$39:$A$782,$A158,СВЦЭМ!$B$39:$B$782,R$155)+'СЕТ СН'!$F$15</f>
        <v>162.95627897</v>
      </c>
      <c r="S158" s="36">
        <f>SUMIFS(СВЦЭМ!$E$39:$E$782,СВЦЭМ!$A$39:$A$782,$A158,СВЦЭМ!$B$39:$B$782,S$155)+'СЕТ СН'!$F$15</f>
        <v>162.15509104</v>
      </c>
      <c r="T158" s="36">
        <f>SUMIFS(СВЦЭМ!$E$39:$E$782,СВЦЭМ!$A$39:$A$782,$A158,СВЦЭМ!$B$39:$B$782,T$155)+'СЕТ СН'!$F$15</f>
        <v>155.77685984999999</v>
      </c>
      <c r="U158" s="36">
        <f>SUMIFS(СВЦЭМ!$E$39:$E$782,СВЦЭМ!$A$39:$A$782,$A158,СВЦЭМ!$B$39:$B$782,U$155)+'СЕТ СН'!$F$15</f>
        <v>154.74075951</v>
      </c>
      <c r="V158" s="36">
        <f>SUMIFS(СВЦЭМ!$E$39:$E$782,СВЦЭМ!$A$39:$A$782,$A158,СВЦЭМ!$B$39:$B$782,V$155)+'СЕТ СН'!$F$15</f>
        <v>154.00485895</v>
      </c>
      <c r="W158" s="36">
        <f>SUMIFS(СВЦЭМ!$E$39:$E$782,СВЦЭМ!$A$39:$A$782,$A158,СВЦЭМ!$B$39:$B$782,W$155)+'СЕТ СН'!$F$15</f>
        <v>156.76299109000001</v>
      </c>
      <c r="X158" s="36">
        <f>SUMIFS(СВЦЭМ!$E$39:$E$782,СВЦЭМ!$A$39:$A$782,$A158,СВЦЭМ!$B$39:$B$782,X$155)+'СЕТ СН'!$F$15</f>
        <v>161.77669331999999</v>
      </c>
      <c r="Y158" s="36">
        <f>SUMIFS(СВЦЭМ!$E$39:$E$782,СВЦЭМ!$A$39:$A$782,$A158,СВЦЭМ!$B$39:$B$782,Y$155)+'СЕТ СН'!$F$15</f>
        <v>155.58460359</v>
      </c>
    </row>
    <row r="159" spans="1:27" ht="15.75" x14ac:dyDescent="0.2">
      <c r="A159" s="35">
        <f t="shared" si="4"/>
        <v>44504</v>
      </c>
      <c r="B159" s="36">
        <f>SUMIFS(СВЦЭМ!$E$39:$E$782,СВЦЭМ!$A$39:$A$782,$A159,СВЦЭМ!$B$39:$B$782,B$155)+'СЕТ СН'!$F$15</f>
        <v>163.70155371000001</v>
      </c>
      <c r="C159" s="36">
        <f>SUMIFS(СВЦЭМ!$E$39:$E$782,СВЦЭМ!$A$39:$A$782,$A159,СВЦЭМ!$B$39:$B$782,C$155)+'СЕТ СН'!$F$15</f>
        <v>166.32469492000001</v>
      </c>
      <c r="D159" s="36">
        <f>SUMIFS(СВЦЭМ!$E$39:$E$782,СВЦЭМ!$A$39:$A$782,$A159,СВЦЭМ!$B$39:$B$782,D$155)+'СЕТ СН'!$F$15</f>
        <v>169.26859117000001</v>
      </c>
      <c r="E159" s="36">
        <f>SUMIFS(СВЦЭМ!$E$39:$E$782,СВЦЭМ!$A$39:$A$782,$A159,СВЦЭМ!$B$39:$B$782,E$155)+'СЕТ СН'!$F$15</f>
        <v>170.88294733000001</v>
      </c>
      <c r="F159" s="36">
        <f>SUMIFS(СВЦЭМ!$E$39:$E$782,СВЦЭМ!$A$39:$A$782,$A159,СВЦЭМ!$B$39:$B$782,F$155)+'СЕТ СН'!$F$15</f>
        <v>172.25299280999999</v>
      </c>
      <c r="G159" s="36">
        <f>SUMIFS(СВЦЭМ!$E$39:$E$782,СВЦЭМ!$A$39:$A$782,$A159,СВЦЭМ!$B$39:$B$782,G$155)+'СЕТ СН'!$F$15</f>
        <v>172.15069073999999</v>
      </c>
      <c r="H159" s="36">
        <f>SUMIFS(СВЦЭМ!$E$39:$E$782,СВЦЭМ!$A$39:$A$782,$A159,СВЦЭМ!$B$39:$B$782,H$155)+'СЕТ СН'!$F$15</f>
        <v>169.09314999</v>
      </c>
      <c r="I159" s="36">
        <f>SUMIFS(СВЦЭМ!$E$39:$E$782,СВЦЭМ!$A$39:$A$782,$A159,СВЦЭМ!$B$39:$B$782,I$155)+'СЕТ СН'!$F$15</f>
        <v>166.43300246000001</v>
      </c>
      <c r="J159" s="36">
        <f>SUMIFS(СВЦЭМ!$E$39:$E$782,СВЦЭМ!$A$39:$A$782,$A159,СВЦЭМ!$B$39:$B$782,J$155)+'СЕТ СН'!$F$15</f>
        <v>158.59088069000001</v>
      </c>
      <c r="K159" s="36">
        <f>SUMIFS(СВЦЭМ!$E$39:$E$782,СВЦЭМ!$A$39:$A$782,$A159,СВЦЭМ!$B$39:$B$782,K$155)+'СЕТ СН'!$F$15</f>
        <v>153.21350053</v>
      </c>
      <c r="L159" s="36">
        <f>SUMIFS(СВЦЭМ!$E$39:$E$782,СВЦЭМ!$A$39:$A$782,$A159,СВЦЭМ!$B$39:$B$782,L$155)+'СЕТ СН'!$F$15</f>
        <v>153.26005891</v>
      </c>
      <c r="M159" s="36">
        <f>SUMIFS(СВЦЭМ!$E$39:$E$782,СВЦЭМ!$A$39:$A$782,$A159,СВЦЭМ!$B$39:$B$782,M$155)+'СЕТ СН'!$F$15</f>
        <v>155.26550383</v>
      </c>
      <c r="N159" s="36">
        <f>SUMIFS(СВЦЭМ!$E$39:$E$782,СВЦЭМ!$A$39:$A$782,$A159,СВЦЭМ!$B$39:$B$782,N$155)+'СЕТ СН'!$F$15</f>
        <v>156.81171624000001</v>
      </c>
      <c r="O159" s="36">
        <f>SUMIFS(СВЦЭМ!$E$39:$E$782,СВЦЭМ!$A$39:$A$782,$A159,СВЦЭМ!$B$39:$B$782,O$155)+'СЕТ СН'!$F$15</f>
        <v>159.58231828999999</v>
      </c>
      <c r="P159" s="36">
        <f>SUMIFS(СВЦЭМ!$E$39:$E$782,СВЦЭМ!$A$39:$A$782,$A159,СВЦЭМ!$B$39:$B$782,P$155)+'СЕТ СН'!$F$15</f>
        <v>162.55805398000001</v>
      </c>
      <c r="Q159" s="36">
        <f>SUMIFS(СВЦЭМ!$E$39:$E$782,СВЦЭМ!$A$39:$A$782,$A159,СВЦЭМ!$B$39:$B$782,Q$155)+'СЕТ СН'!$F$15</f>
        <v>163.49722628999999</v>
      </c>
      <c r="R159" s="36">
        <f>SUMIFS(СВЦЭМ!$E$39:$E$782,СВЦЭМ!$A$39:$A$782,$A159,СВЦЭМ!$B$39:$B$782,R$155)+'СЕТ СН'!$F$15</f>
        <v>161.73145754000001</v>
      </c>
      <c r="S159" s="36">
        <f>SUMIFS(СВЦЭМ!$E$39:$E$782,СВЦЭМ!$A$39:$A$782,$A159,СВЦЭМ!$B$39:$B$782,S$155)+'СЕТ СН'!$F$15</f>
        <v>158.35595226000001</v>
      </c>
      <c r="T159" s="36">
        <f>SUMIFS(СВЦЭМ!$E$39:$E$782,СВЦЭМ!$A$39:$A$782,$A159,СВЦЭМ!$B$39:$B$782,T$155)+'СЕТ СН'!$F$15</f>
        <v>152.06541178000001</v>
      </c>
      <c r="U159" s="36">
        <f>SUMIFS(СВЦЭМ!$E$39:$E$782,СВЦЭМ!$A$39:$A$782,$A159,СВЦЭМ!$B$39:$B$782,U$155)+'СЕТ СН'!$F$15</f>
        <v>150.93581807000001</v>
      </c>
      <c r="V159" s="36">
        <f>SUMIFS(СВЦЭМ!$E$39:$E$782,СВЦЭМ!$A$39:$A$782,$A159,СВЦЭМ!$B$39:$B$782,V$155)+'СЕТ СН'!$F$15</f>
        <v>152.13753611999999</v>
      </c>
      <c r="W159" s="36">
        <f>SUMIFS(СВЦЭМ!$E$39:$E$782,СВЦЭМ!$A$39:$A$782,$A159,СВЦЭМ!$B$39:$B$782,W$155)+'СЕТ СН'!$F$15</f>
        <v>155.59556140000001</v>
      </c>
      <c r="X159" s="36">
        <f>SUMIFS(СВЦЭМ!$E$39:$E$782,СВЦЭМ!$A$39:$A$782,$A159,СВЦЭМ!$B$39:$B$782,X$155)+'СЕТ СН'!$F$15</f>
        <v>160.47522380999999</v>
      </c>
      <c r="Y159" s="36">
        <f>SUMIFS(СВЦЭМ!$E$39:$E$782,СВЦЭМ!$A$39:$A$782,$A159,СВЦЭМ!$B$39:$B$782,Y$155)+'СЕТ СН'!$F$15</f>
        <v>165.3588924</v>
      </c>
    </row>
    <row r="160" spans="1:27" ht="15.75" x14ac:dyDescent="0.2">
      <c r="A160" s="35">
        <f t="shared" si="4"/>
        <v>44505</v>
      </c>
      <c r="B160" s="36">
        <f>SUMIFS(СВЦЭМ!$E$39:$E$782,СВЦЭМ!$A$39:$A$782,$A160,СВЦЭМ!$B$39:$B$782,B$155)+'СЕТ СН'!$F$15</f>
        <v>167.56014879</v>
      </c>
      <c r="C160" s="36">
        <f>SUMIFS(СВЦЭМ!$E$39:$E$782,СВЦЭМ!$A$39:$A$782,$A160,СВЦЭМ!$B$39:$B$782,C$155)+'СЕТ СН'!$F$15</f>
        <v>169.87283528</v>
      </c>
      <c r="D160" s="36">
        <f>SUMIFS(СВЦЭМ!$E$39:$E$782,СВЦЭМ!$A$39:$A$782,$A160,СВЦЭМ!$B$39:$B$782,D$155)+'СЕТ СН'!$F$15</f>
        <v>169.88809935</v>
      </c>
      <c r="E160" s="36">
        <f>SUMIFS(СВЦЭМ!$E$39:$E$782,СВЦЭМ!$A$39:$A$782,$A160,СВЦЭМ!$B$39:$B$782,E$155)+'СЕТ СН'!$F$15</f>
        <v>170.26966125000001</v>
      </c>
      <c r="F160" s="36">
        <f>SUMIFS(СВЦЭМ!$E$39:$E$782,СВЦЭМ!$A$39:$A$782,$A160,СВЦЭМ!$B$39:$B$782,F$155)+'СЕТ СН'!$F$15</f>
        <v>169.16834892</v>
      </c>
      <c r="G160" s="36">
        <f>SUMIFS(СВЦЭМ!$E$39:$E$782,СВЦЭМ!$A$39:$A$782,$A160,СВЦЭМ!$B$39:$B$782,G$155)+'СЕТ СН'!$F$15</f>
        <v>168.28741454999999</v>
      </c>
      <c r="H160" s="36">
        <f>SUMIFS(СВЦЭМ!$E$39:$E$782,СВЦЭМ!$A$39:$A$782,$A160,СВЦЭМ!$B$39:$B$782,H$155)+'СЕТ СН'!$F$15</f>
        <v>166.57546076</v>
      </c>
      <c r="I160" s="36">
        <f>SUMIFS(СВЦЭМ!$E$39:$E$782,СВЦЭМ!$A$39:$A$782,$A160,СВЦЭМ!$B$39:$B$782,I$155)+'СЕТ СН'!$F$15</f>
        <v>162.62914429</v>
      </c>
      <c r="J160" s="36">
        <f>SUMIFS(СВЦЭМ!$E$39:$E$782,СВЦЭМ!$A$39:$A$782,$A160,СВЦЭМ!$B$39:$B$782,J$155)+'СЕТ СН'!$F$15</f>
        <v>157.40381128999999</v>
      </c>
      <c r="K160" s="36">
        <f>SUMIFS(СВЦЭМ!$E$39:$E$782,СВЦЭМ!$A$39:$A$782,$A160,СВЦЭМ!$B$39:$B$782,K$155)+'СЕТ СН'!$F$15</f>
        <v>152.15001552999999</v>
      </c>
      <c r="L160" s="36">
        <f>SUMIFS(СВЦЭМ!$E$39:$E$782,СВЦЭМ!$A$39:$A$782,$A160,СВЦЭМ!$B$39:$B$782,L$155)+'СЕТ СН'!$F$15</f>
        <v>151.53524471</v>
      </c>
      <c r="M160" s="36">
        <f>SUMIFS(СВЦЭМ!$E$39:$E$782,СВЦЭМ!$A$39:$A$782,$A160,СВЦЭМ!$B$39:$B$782,M$155)+'СЕТ СН'!$F$15</f>
        <v>153.46989742</v>
      </c>
      <c r="N160" s="36">
        <f>SUMIFS(СВЦЭМ!$E$39:$E$782,СВЦЭМ!$A$39:$A$782,$A160,СВЦЭМ!$B$39:$B$782,N$155)+'СЕТ СН'!$F$15</f>
        <v>156.15621056000001</v>
      </c>
      <c r="O160" s="36">
        <f>SUMIFS(СВЦЭМ!$E$39:$E$782,СВЦЭМ!$A$39:$A$782,$A160,СВЦЭМ!$B$39:$B$782,O$155)+'СЕТ СН'!$F$15</f>
        <v>158.24019186999999</v>
      </c>
      <c r="P160" s="36">
        <f>SUMIFS(СВЦЭМ!$E$39:$E$782,СВЦЭМ!$A$39:$A$782,$A160,СВЦЭМ!$B$39:$B$782,P$155)+'СЕТ СН'!$F$15</f>
        <v>160.08166545</v>
      </c>
      <c r="Q160" s="36">
        <f>SUMIFS(СВЦЭМ!$E$39:$E$782,СВЦЭМ!$A$39:$A$782,$A160,СВЦЭМ!$B$39:$B$782,Q$155)+'СЕТ СН'!$F$15</f>
        <v>162.60716693000001</v>
      </c>
      <c r="R160" s="36">
        <f>SUMIFS(СВЦЭМ!$E$39:$E$782,СВЦЭМ!$A$39:$A$782,$A160,СВЦЭМ!$B$39:$B$782,R$155)+'СЕТ СН'!$F$15</f>
        <v>161.50271129000001</v>
      </c>
      <c r="S160" s="36">
        <f>SUMIFS(СВЦЭМ!$E$39:$E$782,СВЦЭМ!$A$39:$A$782,$A160,СВЦЭМ!$B$39:$B$782,S$155)+'СЕТ СН'!$F$15</f>
        <v>158.45906667</v>
      </c>
      <c r="T160" s="36">
        <f>SUMIFS(СВЦЭМ!$E$39:$E$782,СВЦЭМ!$A$39:$A$782,$A160,СВЦЭМ!$B$39:$B$782,T$155)+'СЕТ СН'!$F$15</f>
        <v>150.56478715</v>
      </c>
      <c r="U160" s="36">
        <f>SUMIFS(СВЦЭМ!$E$39:$E$782,СВЦЭМ!$A$39:$A$782,$A160,СВЦЭМ!$B$39:$B$782,U$155)+'СЕТ СН'!$F$15</f>
        <v>148.32975171000001</v>
      </c>
      <c r="V160" s="36">
        <f>SUMIFS(СВЦЭМ!$E$39:$E$782,СВЦЭМ!$A$39:$A$782,$A160,СВЦЭМ!$B$39:$B$782,V$155)+'СЕТ СН'!$F$15</f>
        <v>149.96810801000001</v>
      </c>
      <c r="W160" s="36">
        <f>SUMIFS(СВЦЭМ!$E$39:$E$782,СВЦЭМ!$A$39:$A$782,$A160,СВЦЭМ!$B$39:$B$782,W$155)+'СЕТ СН'!$F$15</f>
        <v>153.03982825</v>
      </c>
      <c r="X160" s="36">
        <f>SUMIFS(СВЦЭМ!$E$39:$E$782,СВЦЭМ!$A$39:$A$782,$A160,СВЦЭМ!$B$39:$B$782,X$155)+'СЕТ СН'!$F$15</f>
        <v>158.04892096</v>
      </c>
      <c r="Y160" s="36">
        <f>SUMIFS(СВЦЭМ!$E$39:$E$782,СВЦЭМ!$A$39:$A$782,$A160,СВЦЭМ!$B$39:$B$782,Y$155)+'СЕТ СН'!$F$15</f>
        <v>163.64956266999999</v>
      </c>
    </row>
    <row r="161" spans="1:25" ht="15.75" x14ac:dyDescent="0.2">
      <c r="A161" s="35">
        <f t="shared" si="4"/>
        <v>44506</v>
      </c>
      <c r="B161" s="36">
        <f>SUMIFS(СВЦЭМ!$E$39:$E$782,СВЦЭМ!$A$39:$A$782,$A161,СВЦЭМ!$B$39:$B$782,B$155)+'СЕТ СН'!$F$15</f>
        <v>168.43570578999999</v>
      </c>
      <c r="C161" s="36">
        <f>SUMIFS(СВЦЭМ!$E$39:$E$782,СВЦЭМ!$A$39:$A$782,$A161,СВЦЭМ!$B$39:$B$782,C$155)+'СЕТ СН'!$F$15</f>
        <v>171.49133164</v>
      </c>
      <c r="D161" s="36">
        <f>SUMIFS(СВЦЭМ!$E$39:$E$782,СВЦЭМ!$A$39:$A$782,$A161,СВЦЭМ!$B$39:$B$782,D$155)+'СЕТ СН'!$F$15</f>
        <v>172.20772611999999</v>
      </c>
      <c r="E161" s="36">
        <f>SUMIFS(СВЦЭМ!$E$39:$E$782,СВЦЭМ!$A$39:$A$782,$A161,СВЦЭМ!$B$39:$B$782,E$155)+'СЕТ СН'!$F$15</f>
        <v>172.41689987000001</v>
      </c>
      <c r="F161" s="36">
        <f>SUMIFS(СВЦЭМ!$E$39:$E$782,СВЦЭМ!$A$39:$A$782,$A161,СВЦЭМ!$B$39:$B$782,F$155)+'СЕТ СН'!$F$15</f>
        <v>172.46778517999999</v>
      </c>
      <c r="G161" s="36">
        <f>SUMIFS(СВЦЭМ!$E$39:$E$782,СВЦЭМ!$A$39:$A$782,$A161,СВЦЭМ!$B$39:$B$782,G$155)+'СЕТ СН'!$F$15</f>
        <v>172.06833329</v>
      </c>
      <c r="H161" s="36">
        <f>SUMIFS(СВЦЭМ!$E$39:$E$782,СВЦЭМ!$A$39:$A$782,$A161,СВЦЭМ!$B$39:$B$782,H$155)+'СЕТ СН'!$F$15</f>
        <v>169.6010034</v>
      </c>
      <c r="I161" s="36">
        <f>SUMIFS(СВЦЭМ!$E$39:$E$782,СВЦЭМ!$A$39:$A$782,$A161,СВЦЭМ!$B$39:$B$782,I$155)+'СЕТ СН'!$F$15</f>
        <v>167.03076421</v>
      </c>
      <c r="J161" s="36">
        <f>SUMIFS(СВЦЭМ!$E$39:$E$782,СВЦЭМ!$A$39:$A$782,$A161,СВЦЭМ!$B$39:$B$782,J$155)+'СЕТ СН'!$F$15</f>
        <v>164.19109879000001</v>
      </c>
      <c r="K161" s="36">
        <f>SUMIFS(СВЦЭМ!$E$39:$E$782,СВЦЭМ!$A$39:$A$782,$A161,СВЦЭМ!$B$39:$B$782,K$155)+'СЕТ СН'!$F$15</f>
        <v>158.46622371999999</v>
      </c>
      <c r="L161" s="36">
        <f>SUMIFS(СВЦЭМ!$E$39:$E$782,СВЦЭМ!$A$39:$A$782,$A161,СВЦЭМ!$B$39:$B$782,L$155)+'СЕТ СН'!$F$15</f>
        <v>157.52828400999999</v>
      </c>
      <c r="M161" s="36">
        <f>SUMIFS(СВЦЭМ!$E$39:$E$782,СВЦЭМ!$A$39:$A$782,$A161,СВЦЭМ!$B$39:$B$782,M$155)+'СЕТ СН'!$F$15</f>
        <v>158.69422560999999</v>
      </c>
      <c r="N161" s="36">
        <f>SUMIFS(СВЦЭМ!$E$39:$E$782,СВЦЭМ!$A$39:$A$782,$A161,СВЦЭМ!$B$39:$B$782,N$155)+'СЕТ СН'!$F$15</f>
        <v>162.02022024999999</v>
      </c>
      <c r="O161" s="36">
        <f>SUMIFS(СВЦЭМ!$E$39:$E$782,СВЦЭМ!$A$39:$A$782,$A161,СВЦЭМ!$B$39:$B$782,O$155)+'СЕТ СН'!$F$15</f>
        <v>164.44884787000001</v>
      </c>
      <c r="P161" s="36">
        <f>SUMIFS(СВЦЭМ!$E$39:$E$782,СВЦЭМ!$A$39:$A$782,$A161,СВЦЭМ!$B$39:$B$782,P$155)+'СЕТ СН'!$F$15</f>
        <v>161.59611118000001</v>
      </c>
      <c r="Q161" s="36">
        <f>SUMIFS(СВЦЭМ!$E$39:$E$782,СВЦЭМ!$A$39:$A$782,$A161,СВЦЭМ!$B$39:$B$782,Q$155)+'СЕТ СН'!$F$15</f>
        <v>162.96962604999999</v>
      </c>
      <c r="R161" s="36">
        <f>SUMIFS(СВЦЭМ!$E$39:$E$782,СВЦЭМ!$A$39:$A$782,$A161,СВЦЭМ!$B$39:$B$782,R$155)+'СЕТ СН'!$F$15</f>
        <v>161.36886737</v>
      </c>
      <c r="S161" s="36">
        <f>SUMIFS(СВЦЭМ!$E$39:$E$782,СВЦЭМ!$A$39:$A$782,$A161,СВЦЭМ!$B$39:$B$782,S$155)+'СЕТ СН'!$F$15</f>
        <v>157.72073055000001</v>
      </c>
      <c r="T161" s="36">
        <f>SUMIFS(СВЦЭМ!$E$39:$E$782,СВЦЭМ!$A$39:$A$782,$A161,СВЦЭМ!$B$39:$B$782,T$155)+'СЕТ СН'!$F$15</f>
        <v>154.13169546</v>
      </c>
      <c r="U161" s="36">
        <f>SUMIFS(СВЦЭМ!$E$39:$E$782,СВЦЭМ!$A$39:$A$782,$A161,СВЦЭМ!$B$39:$B$782,U$155)+'СЕТ СН'!$F$15</f>
        <v>150.53204521000001</v>
      </c>
      <c r="V161" s="36">
        <f>SUMIFS(СВЦЭМ!$E$39:$E$782,СВЦЭМ!$A$39:$A$782,$A161,СВЦЭМ!$B$39:$B$782,V$155)+'СЕТ СН'!$F$15</f>
        <v>150.39433253999999</v>
      </c>
      <c r="W161" s="36">
        <f>SUMIFS(СВЦЭМ!$E$39:$E$782,СВЦЭМ!$A$39:$A$782,$A161,СВЦЭМ!$B$39:$B$782,W$155)+'СЕТ СН'!$F$15</f>
        <v>152.85616936</v>
      </c>
      <c r="X161" s="36">
        <f>SUMIFS(СВЦЭМ!$E$39:$E$782,СВЦЭМ!$A$39:$A$782,$A161,СВЦЭМ!$B$39:$B$782,X$155)+'СЕТ СН'!$F$15</f>
        <v>157.80273384</v>
      </c>
      <c r="Y161" s="36">
        <f>SUMIFS(СВЦЭМ!$E$39:$E$782,СВЦЭМ!$A$39:$A$782,$A161,СВЦЭМ!$B$39:$B$782,Y$155)+'СЕТ СН'!$F$15</f>
        <v>162.34257061</v>
      </c>
    </row>
    <row r="162" spans="1:25" ht="15.75" x14ac:dyDescent="0.2">
      <c r="A162" s="35">
        <f t="shared" si="4"/>
        <v>44507</v>
      </c>
      <c r="B162" s="36">
        <f>SUMIFS(СВЦЭМ!$E$39:$E$782,СВЦЭМ!$A$39:$A$782,$A162,СВЦЭМ!$B$39:$B$782,B$155)+'СЕТ СН'!$F$15</f>
        <v>166.21393626</v>
      </c>
      <c r="C162" s="36">
        <f>SUMIFS(СВЦЭМ!$E$39:$E$782,СВЦЭМ!$A$39:$A$782,$A162,СВЦЭМ!$B$39:$B$782,C$155)+'СЕТ СН'!$F$15</f>
        <v>166.04060881000001</v>
      </c>
      <c r="D162" s="36">
        <f>SUMIFS(СВЦЭМ!$E$39:$E$782,СВЦЭМ!$A$39:$A$782,$A162,СВЦЭМ!$B$39:$B$782,D$155)+'СЕТ СН'!$F$15</f>
        <v>149.63999498000001</v>
      </c>
      <c r="E162" s="36">
        <f>SUMIFS(СВЦЭМ!$E$39:$E$782,СВЦЭМ!$A$39:$A$782,$A162,СВЦЭМ!$B$39:$B$782,E$155)+'СЕТ СН'!$F$15</f>
        <v>146.31862294000001</v>
      </c>
      <c r="F162" s="36">
        <f>SUMIFS(СВЦЭМ!$E$39:$E$782,СВЦЭМ!$A$39:$A$782,$A162,СВЦЭМ!$B$39:$B$782,F$155)+'СЕТ СН'!$F$15</f>
        <v>145.71016613</v>
      </c>
      <c r="G162" s="36">
        <f>SUMIFS(СВЦЭМ!$E$39:$E$782,СВЦЭМ!$A$39:$A$782,$A162,СВЦЭМ!$B$39:$B$782,G$155)+'СЕТ СН'!$F$15</f>
        <v>146.57749737</v>
      </c>
      <c r="H162" s="36">
        <f>SUMIFS(СВЦЭМ!$E$39:$E$782,СВЦЭМ!$A$39:$A$782,$A162,СВЦЭМ!$B$39:$B$782,H$155)+'СЕТ СН'!$F$15</f>
        <v>157.27689498999999</v>
      </c>
      <c r="I162" s="36">
        <f>SUMIFS(СВЦЭМ!$E$39:$E$782,СВЦЭМ!$A$39:$A$782,$A162,СВЦЭМ!$B$39:$B$782,I$155)+'СЕТ СН'!$F$15</f>
        <v>168.37703002000001</v>
      </c>
      <c r="J162" s="36">
        <f>SUMIFS(СВЦЭМ!$E$39:$E$782,СВЦЭМ!$A$39:$A$782,$A162,СВЦЭМ!$B$39:$B$782,J$155)+'СЕТ СН'!$F$15</f>
        <v>168.22055076000001</v>
      </c>
      <c r="K162" s="36">
        <f>SUMIFS(СВЦЭМ!$E$39:$E$782,СВЦЭМ!$A$39:$A$782,$A162,СВЦЭМ!$B$39:$B$782,K$155)+'СЕТ СН'!$F$15</f>
        <v>159.83714239</v>
      </c>
      <c r="L162" s="36">
        <f>SUMIFS(СВЦЭМ!$E$39:$E$782,СВЦЭМ!$A$39:$A$782,$A162,СВЦЭМ!$B$39:$B$782,L$155)+'СЕТ СН'!$F$15</f>
        <v>159.19955087</v>
      </c>
      <c r="M162" s="36">
        <f>SUMIFS(СВЦЭМ!$E$39:$E$782,СВЦЭМ!$A$39:$A$782,$A162,СВЦЭМ!$B$39:$B$782,M$155)+'СЕТ СН'!$F$15</f>
        <v>167.47434881999999</v>
      </c>
      <c r="N162" s="36">
        <f>SUMIFS(СВЦЭМ!$E$39:$E$782,СВЦЭМ!$A$39:$A$782,$A162,СВЦЭМ!$B$39:$B$782,N$155)+'СЕТ СН'!$F$15</f>
        <v>170.37806641</v>
      </c>
      <c r="O162" s="36">
        <f>SUMIFS(СВЦЭМ!$E$39:$E$782,СВЦЭМ!$A$39:$A$782,$A162,СВЦЭМ!$B$39:$B$782,O$155)+'СЕТ СН'!$F$15</f>
        <v>170.29034375000001</v>
      </c>
      <c r="P162" s="36">
        <f>SUMIFS(СВЦЭМ!$E$39:$E$782,СВЦЭМ!$A$39:$A$782,$A162,СВЦЭМ!$B$39:$B$782,P$155)+'СЕТ СН'!$F$15</f>
        <v>169.30307431</v>
      </c>
      <c r="Q162" s="36">
        <f>SUMIFS(СВЦЭМ!$E$39:$E$782,СВЦЭМ!$A$39:$A$782,$A162,СВЦЭМ!$B$39:$B$782,Q$155)+'СЕТ СН'!$F$15</f>
        <v>168.97656649999999</v>
      </c>
      <c r="R162" s="36">
        <f>SUMIFS(СВЦЭМ!$E$39:$E$782,СВЦЭМ!$A$39:$A$782,$A162,СВЦЭМ!$B$39:$B$782,R$155)+'СЕТ СН'!$F$15</f>
        <v>169.82554060000001</v>
      </c>
      <c r="S162" s="36">
        <f>SUMIFS(СВЦЭМ!$E$39:$E$782,СВЦЭМ!$A$39:$A$782,$A162,СВЦЭМ!$B$39:$B$782,S$155)+'СЕТ СН'!$F$15</f>
        <v>169.68575905</v>
      </c>
      <c r="T162" s="36">
        <f>SUMIFS(СВЦЭМ!$E$39:$E$782,СВЦЭМ!$A$39:$A$782,$A162,СВЦЭМ!$B$39:$B$782,T$155)+'СЕТ СН'!$F$15</f>
        <v>162.23712992</v>
      </c>
      <c r="U162" s="36">
        <f>SUMIFS(СВЦЭМ!$E$39:$E$782,СВЦЭМ!$A$39:$A$782,$A162,СВЦЭМ!$B$39:$B$782,U$155)+'СЕТ СН'!$F$15</f>
        <v>162.02842415999999</v>
      </c>
      <c r="V162" s="36">
        <f>SUMIFS(СВЦЭМ!$E$39:$E$782,СВЦЭМ!$A$39:$A$782,$A162,СВЦЭМ!$B$39:$B$782,V$155)+'СЕТ СН'!$F$15</f>
        <v>159.91842054</v>
      </c>
      <c r="W162" s="36">
        <f>SUMIFS(СВЦЭМ!$E$39:$E$782,СВЦЭМ!$A$39:$A$782,$A162,СВЦЭМ!$B$39:$B$782,W$155)+'СЕТ СН'!$F$15</f>
        <v>165.23060136999999</v>
      </c>
      <c r="X162" s="36">
        <f>SUMIFS(СВЦЭМ!$E$39:$E$782,СВЦЭМ!$A$39:$A$782,$A162,СВЦЭМ!$B$39:$B$782,X$155)+'СЕТ СН'!$F$15</f>
        <v>168.91254671999999</v>
      </c>
      <c r="Y162" s="36">
        <f>SUMIFS(СВЦЭМ!$E$39:$E$782,СВЦЭМ!$A$39:$A$782,$A162,СВЦЭМ!$B$39:$B$782,Y$155)+'СЕТ СН'!$F$15</f>
        <v>168.66799734</v>
      </c>
    </row>
    <row r="163" spans="1:25" ht="15.75" x14ac:dyDescent="0.2">
      <c r="A163" s="35">
        <f t="shared" si="4"/>
        <v>44508</v>
      </c>
      <c r="B163" s="36">
        <f>SUMIFS(СВЦЭМ!$E$39:$E$782,СВЦЭМ!$A$39:$A$782,$A163,СВЦЭМ!$B$39:$B$782,B$155)+'СЕТ СН'!$F$15</f>
        <v>174.13443447</v>
      </c>
      <c r="C163" s="36">
        <f>SUMIFS(СВЦЭМ!$E$39:$E$782,СВЦЭМ!$A$39:$A$782,$A163,СВЦЭМ!$B$39:$B$782,C$155)+'СЕТ СН'!$F$15</f>
        <v>174.03782684999999</v>
      </c>
      <c r="D163" s="36">
        <f>SUMIFS(СВЦЭМ!$E$39:$E$782,СВЦЭМ!$A$39:$A$782,$A163,СВЦЭМ!$B$39:$B$782,D$155)+'СЕТ СН'!$F$15</f>
        <v>173.02396243000001</v>
      </c>
      <c r="E163" s="36">
        <f>SUMIFS(СВЦЭМ!$E$39:$E$782,СВЦЭМ!$A$39:$A$782,$A163,СВЦЭМ!$B$39:$B$782,E$155)+'СЕТ СН'!$F$15</f>
        <v>170.26252796</v>
      </c>
      <c r="F163" s="36">
        <f>SUMIFS(СВЦЭМ!$E$39:$E$782,СВЦЭМ!$A$39:$A$782,$A163,СВЦЭМ!$B$39:$B$782,F$155)+'СЕТ СН'!$F$15</f>
        <v>170.43727946999999</v>
      </c>
      <c r="G163" s="36">
        <f>SUMIFS(СВЦЭМ!$E$39:$E$782,СВЦЭМ!$A$39:$A$782,$A163,СВЦЭМ!$B$39:$B$782,G$155)+'СЕТ СН'!$F$15</f>
        <v>172.06988074</v>
      </c>
      <c r="H163" s="36">
        <f>SUMIFS(СВЦЭМ!$E$39:$E$782,СВЦЭМ!$A$39:$A$782,$A163,СВЦЭМ!$B$39:$B$782,H$155)+'СЕТ СН'!$F$15</f>
        <v>169.38031425</v>
      </c>
      <c r="I163" s="36">
        <f>SUMIFS(СВЦЭМ!$E$39:$E$782,СВЦЭМ!$A$39:$A$782,$A163,СВЦЭМ!$B$39:$B$782,I$155)+'СЕТ СН'!$F$15</f>
        <v>165.8799166</v>
      </c>
      <c r="J163" s="36">
        <f>SUMIFS(СВЦЭМ!$E$39:$E$782,СВЦЭМ!$A$39:$A$782,$A163,СВЦЭМ!$B$39:$B$782,J$155)+'СЕТ СН'!$F$15</f>
        <v>165.28112285</v>
      </c>
      <c r="K163" s="36">
        <f>SUMIFS(СВЦЭМ!$E$39:$E$782,СВЦЭМ!$A$39:$A$782,$A163,СВЦЭМ!$B$39:$B$782,K$155)+'СЕТ СН'!$F$15</f>
        <v>159.60600828</v>
      </c>
      <c r="L163" s="36">
        <f>SUMIFS(СВЦЭМ!$E$39:$E$782,СВЦЭМ!$A$39:$A$782,$A163,СВЦЭМ!$B$39:$B$782,L$155)+'СЕТ СН'!$F$15</f>
        <v>159.94765108999999</v>
      </c>
      <c r="M163" s="36">
        <f>SUMIFS(СВЦЭМ!$E$39:$E$782,СВЦЭМ!$A$39:$A$782,$A163,СВЦЭМ!$B$39:$B$782,M$155)+'СЕТ СН'!$F$15</f>
        <v>160.15710670999999</v>
      </c>
      <c r="N163" s="36">
        <f>SUMIFS(СВЦЭМ!$E$39:$E$782,СВЦЭМ!$A$39:$A$782,$A163,СВЦЭМ!$B$39:$B$782,N$155)+'СЕТ СН'!$F$15</f>
        <v>166.46788957000001</v>
      </c>
      <c r="O163" s="36">
        <f>SUMIFS(СВЦЭМ!$E$39:$E$782,СВЦЭМ!$A$39:$A$782,$A163,СВЦЭМ!$B$39:$B$782,O$155)+'СЕТ СН'!$F$15</f>
        <v>166.51515355999999</v>
      </c>
      <c r="P163" s="36">
        <f>SUMIFS(СВЦЭМ!$E$39:$E$782,СВЦЭМ!$A$39:$A$782,$A163,СВЦЭМ!$B$39:$B$782,P$155)+'СЕТ СН'!$F$15</f>
        <v>165.53195688</v>
      </c>
      <c r="Q163" s="36">
        <f>SUMIFS(СВЦЭМ!$E$39:$E$782,СВЦЭМ!$A$39:$A$782,$A163,СВЦЭМ!$B$39:$B$782,Q$155)+'СЕТ СН'!$F$15</f>
        <v>166.15520832000001</v>
      </c>
      <c r="R163" s="36">
        <f>SUMIFS(СВЦЭМ!$E$39:$E$782,СВЦЭМ!$A$39:$A$782,$A163,СВЦЭМ!$B$39:$B$782,R$155)+'СЕТ СН'!$F$15</f>
        <v>165.38036683000001</v>
      </c>
      <c r="S163" s="36">
        <f>SUMIFS(СВЦЭМ!$E$39:$E$782,СВЦЭМ!$A$39:$A$782,$A163,СВЦЭМ!$B$39:$B$782,S$155)+'СЕТ СН'!$F$15</f>
        <v>164.51490077</v>
      </c>
      <c r="T163" s="36">
        <f>SUMIFS(СВЦЭМ!$E$39:$E$782,СВЦЭМ!$A$39:$A$782,$A163,СВЦЭМ!$B$39:$B$782,T$155)+'СЕТ СН'!$F$15</f>
        <v>159.70774356000001</v>
      </c>
      <c r="U163" s="36">
        <f>SUMIFS(СВЦЭМ!$E$39:$E$782,СВЦЭМ!$A$39:$A$782,$A163,СВЦЭМ!$B$39:$B$782,U$155)+'СЕТ СН'!$F$15</f>
        <v>160.41473740000001</v>
      </c>
      <c r="V163" s="36">
        <f>SUMIFS(СВЦЭМ!$E$39:$E$782,СВЦЭМ!$A$39:$A$782,$A163,СВЦЭМ!$B$39:$B$782,V$155)+'СЕТ СН'!$F$15</f>
        <v>160.72060687000001</v>
      </c>
      <c r="W163" s="36">
        <f>SUMIFS(СВЦЭМ!$E$39:$E$782,СВЦЭМ!$A$39:$A$782,$A163,СВЦЭМ!$B$39:$B$782,W$155)+'СЕТ СН'!$F$15</f>
        <v>163.91605964999999</v>
      </c>
      <c r="X163" s="36">
        <f>SUMIFS(СВЦЭМ!$E$39:$E$782,СВЦЭМ!$A$39:$A$782,$A163,СВЦЭМ!$B$39:$B$782,X$155)+'СЕТ СН'!$F$15</f>
        <v>169.2076218</v>
      </c>
      <c r="Y163" s="36">
        <f>SUMIFS(СВЦЭМ!$E$39:$E$782,СВЦЭМ!$A$39:$A$782,$A163,СВЦЭМ!$B$39:$B$782,Y$155)+'СЕТ СН'!$F$15</f>
        <v>174.58120747000001</v>
      </c>
    </row>
    <row r="164" spans="1:25" ht="15.75" x14ac:dyDescent="0.2">
      <c r="A164" s="35">
        <f t="shared" si="4"/>
        <v>44509</v>
      </c>
      <c r="B164" s="36">
        <f>SUMIFS(СВЦЭМ!$E$39:$E$782,СВЦЭМ!$A$39:$A$782,$A164,СВЦЭМ!$B$39:$B$782,B$155)+'СЕТ СН'!$F$15</f>
        <v>175.17844033</v>
      </c>
      <c r="C164" s="36">
        <f>SUMIFS(СВЦЭМ!$E$39:$E$782,СВЦЭМ!$A$39:$A$782,$A164,СВЦЭМ!$B$39:$B$782,C$155)+'СЕТ СН'!$F$15</f>
        <v>179.60997219000001</v>
      </c>
      <c r="D164" s="36">
        <f>SUMIFS(СВЦЭМ!$E$39:$E$782,СВЦЭМ!$A$39:$A$782,$A164,СВЦЭМ!$B$39:$B$782,D$155)+'СЕТ СН'!$F$15</f>
        <v>183.35015184</v>
      </c>
      <c r="E164" s="36">
        <f>SUMIFS(СВЦЭМ!$E$39:$E$782,СВЦЭМ!$A$39:$A$782,$A164,СВЦЭМ!$B$39:$B$782,E$155)+'СЕТ СН'!$F$15</f>
        <v>185.66084115000001</v>
      </c>
      <c r="F164" s="36">
        <f>SUMIFS(СВЦЭМ!$E$39:$E$782,СВЦЭМ!$A$39:$A$782,$A164,СВЦЭМ!$B$39:$B$782,F$155)+'СЕТ СН'!$F$15</f>
        <v>185.05967344000001</v>
      </c>
      <c r="G164" s="36">
        <f>SUMIFS(СВЦЭМ!$E$39:$E$782,СВЦЭМ!$A$39:$A$782,$A164,СВЦЭМ!$B$39:$B$782,G$155)+'СЕТ СН'!$F$15</f>
        <v>183.20902382</v>
      </c>
      <c r="H164" s="36">
        <f>SUMIFS(СВЦЭМ!$E$39:$E$782,СВЦЭМ!$A$39:$A$782,$A164,СВЦЭМ!$B$39:$B$782,H$155)+'СЕТ СН'!$F$15</f>
        <v>177.31130690000001</v>
      </c>
      <c r="I164" s="36">
        <f>SUMIFS(СВЦЭМ!$E$39:$E$782,СВЦЭМ!$A$39:$A$782,$A164,СВЦЭМ!$B$39:$B$782,I$155)+'СЕТ СН'!$F$15</f>
        <v>171.89558872000001</v>
      </c>
      <c r="J164" s="36">
        <f>SUMIFS(СВЦЭМ!$E$39:$E$782,СВЦЭМ!$A$39:$A$782,$A164,СВЦЭМ!$B$39:$B$782,J$155)+'СЕТ СН'!$F$15</f>
        <v>171.13454350000001</v>
      </c>
      <c r="K164" s="36">
        <f>SUMIFS(СВЦЭМ!$E$39:$E$782,СВЦЭМ!$A$39:$A$782,$A164,СВЦЭМ!$B$39:$B$782,K$155)+'СЕТ СН'!$F$15</f>
        <v>171.46516783999999</v>
      </c>
      <c r="L164" s="36">
        <f>SUMIFS(СВЦЭМ!$E$39:$E$782,СВЦЭМ!$A$39:$A$782,$A164,СВЦЭМ!$B$39:$B$782,L$155)+'СЕТ СН'!$F$15</f>
        <v>171.25728805</v>
      </c>
      <c r="M164" s="36">
        <f>SUMIFS(СВЦЭМ!$E$39:$E$782,СВЦЭМ!$A$39:$A$782,$A164,СВЦЭМ!$B$39:$B$782,M$155)+'СЕТ СН'!$F$15</f>
        <v>170.72630738999999</v>
      </c>
      <c r="N164" s="36">
        <f>SUMIFS(СВЦЭМ!$E$39:$E$782,СВЦЭМ!$A$39:$A$782,$A164,СВЦЭМ!$B$39:$B$782,N$155)+'СЕТ СН'!$F$15</f>
        <v>176.08453234000001</v>
      </c>
      <c r="O164" s="36">
        <f>SUMIFS(СВЦЭМ!$E$39:$E$782,СВЦЭМ!$A$39:$A$782,$A164,СВЦЭМ!$B$39:$B$782,O$155)+'СЕТ СН'!$F$15</f>
        <v>177.17216901</v>
      </c>
      <c r="P164" s="36">
        <f>SUMIFS(СВЦЭМ!$E$39:$E$782,СВЦЭМ!$A$39:$A$782,$A164,СВЦЭМ!$B$39:$B$782,P$155)+'СЕТ СН'!$F$15</f>
        <v>178.03850829999999</v>
      </c>
      <c r="Q164" s="36">
        <f>SUMIFS(СВЦЭМ!$E$39:$E$782,СВЦЭМ!$A$39:$A$782,$A164,СВЦЭМ!$B$39:$B$782,Q$155)+'СЕТ СН'!$F$15</f>
        <v>179.93070660999999</v>
      </c>
      <c r="R164" s="36">
        <f>SUMIFS(СВЦЭМ!$E$39:$E$782,СВЦЭМ!$A$39:$A$782,$A164,СВЦЭМ!$B$39:$B$782,R$155)+'СЕТ СН'!$F$15</f>
        <v>181.69998777999999</v>
      </c>
      <c r="S164" s="36">
        <f>SUMIFS(СВЦЭМ!$E$39:$E$782,СВЦЭМ!$A$39:$A$782,$A164,СВЦЭМ!$B$39:$B$782,S$155)+'СЕТ СН'!$F$15</f>
        <v>181.09530971000001</v>
      </c>
      <c r="T164" s="36">
        <f>SUMIFS(СВЦЭМ!$E$39:$E$782,СВЦЭМ!$A$39:$A$782,$A164,СВЦЭМ!$B$39:$B$782,T$155)+'СЕТ СН'!$F$15</f>
        <v>176.85461874000001</v>
      </c>
      <c r="U164" s="36">
        <f>SUMIFS(СВЦЭМ!$E$39:$E$782,СВЦЭМ!$A$39:$A$782,$A164,СВЦЭМ!$B$39:$B$782,U$155)+'СЕТ СН'!$F$15</f>
        <v>175.56504774000001</v>
      </c>
      <c r="V164" s="36">
        <f>SUMIFS(СВЦЭМ!$E$39:$E$782,СВЦЭМ!$A$39:$A$782,$A164,СВЦЭМ!$B$39:$B$782,V$155)+'СЕТ СН'!$F$15</f>
        <v>175.01158684000001</v>
      </c>
      <c r="W164" s="36">
        <f>SUMIFS(СВЦЭМ!$E$39:$E$782,СВЦЭМ!$A$39:$A$782,$A164,СВЦЭМ!$B$39:$B$782,W$155)+'СЕТ СН'!$F$15</f>
        <v>177.54533518</v>
      </c>
      <c r="X164" s="36">
        <f>SUMIFS(СВЦЭМ!$E$39:$E$782,СВЦЭМ!$A$39:$A$782,$A164,СВЦЭМ!$B$39:$B$782,X$155)+'СЕТ СН'!$F$15</f>
        <v>179.52458637999999</v>
      </c>
      <c r="Y164" s="36">
        <f>SUMIFS(СВЦЭМ!$E$39:$E$782,СВЦЭМ!$A$39:$A$782,$A164,СВЦЭМ!$B$39:$B$782,Y$155)+'СЕТ СН'!$F$15</f>
        <v>184.54072970999999</v>
      </c>
    </row>
    <row r="165" spans="1:25" ht="15.75" x14ac:dyDescent="0.2">
      <c r="A165" s="35">
        <f t="shared" si="4"/>
        <v>44510</v>
      </c>
      <c r="B165" s="36">
        <f>SUMIFS(СВЦЭМ!$E$39:$E$782,СВЦЭМ!$A$39:$A$782,$A165,СВЦЭМ!$B$39:$B$782,B$155)+'СЕТ СН'!$F$15</f>
        <v>178.01966780999999</v>
      </c>
      <c r="C165" s="36">
        <f>SUMIFS(СВЦЭМ!$E$39:$E$782,СВЦЭМ!$A$39:$A$782,$A165,СВЦЭМ!$B$39:$B$782,C$155)+'СЕТ СН'!$F$15</f>
        <v>178.37874844999999</v>
      </c>
      <c r="D165" s="36">
        <f>SUMIFS(СВЦЭМ!$E$39:$E$782,СВЦЭМ!$A$39:$A$782,$A165,СВЦЭМ!$B$39:$B$782,D$155)+'СЕТ СН'!$F$15</f>
        <v>168.23516995</v>
      </c>
      <c r="E165" s="36">
        <f>SUMIFS(СВЦЭМ!$E$39:$E$782,СВЦЭМ!$A$39:$A$782,$A165,СВЦЭМ!$B$39:$B$782,E$155)+'СЕТ СН'!$F$15</f>
        <v>163.1148929</v>
      </c>
      <c r="F165" s="36">
        <f>SUMIFS(СВЦЭМ!$E$39:$E$782,СВЦЭМ!$A$39:$A$782,$A165,СВЦЭМ!$B$39:$B$782,F$155)+'СЕТ СН'!$F$15</f>
        <v>163.57291081</v>
      </c>
      <c r="G165" s="36">
        <f>SUMIFS(СВЦЭМ!$E$39:$E$782,СВЦЭМ!$A$39:$A$782,$A165,СВЦЭМ!$B$39:$B$782,G$155)+'СЕТ СН'!$F$15</f>
        <v>165.97347092999999</v>
      </c>
      <c r="H165" s="36">
        <f>SUMIFS(СВЦЭМ!$E$39:$E$782,СВЦЭМ!$A$39:$A$782,$A165,СВЦЭМ!$B$39:$B$782,H$155)+'СЕТ СН'!$F$15</f>
        <v>170.44240546</v>
      </c>
      <c r="I165" s="36">
        <f>SUMIFS(СВЦЭМ!$E$39:$E$782,СВЦЭМ!$A$39:$A$782,$A165,СВЦЭМ!$B$39:$B$782,I$155)+'СЕТ СН'!$F$15</f>
        <v>169.94007465000001</v>
      </c>
      <c r="J165" s="36">
        <f>SUMIFS(СВЦЭМ!$E$39:$E$782,СВЦЭМ!$A$39:$A$782,$A165,СВЦЭМ!$B$39:$B$782,J$155)+'СЕТ СН'!$F$15</f>
        <v>172.75870130000001</v>
      </c>
      <c r="K165" s="36">
        <f>SUMIFS(СВЦЭМ!$E$39:$E$782,СВЦЭМ!$A$39:$A$782,$A165,СВЦЭМ!$B$39:$B$782,K$155)+'СЕТ СН'!$F$15</f>
        <v>174.84152433</v>
      </c>
      <c r="L165" s="36">
        <f>SUMIFS(СВЦЭМ!$E$39:$E$782,СВЦЭМ!$A$39:$A$782,$A165,СВЦЭМ!$B$39:$B$782,L$155)+'СЕТ СН'!$F$15</f>
        <v>177.22157397000001</v>
      </c>
      <c r="M165" s="36">
        <f>SUMIFS(СВЦЭМ!$E$39:$E$782,СВЦЭМ!$A$39:$A$782,$A165,СВЦЭМ!$B$39:$B$782,M$155)+'СЕТ СН'!$F$15</f>
        <v>177.63116492</v>
      </c>
      <c r="N165" s="36">
        <f>SUMIFS(СВЦЭМ!$E$39:$E$782,СВЦЭМ!$A$39:$A$782,$A165,СВЦЭМ!$B$39:$B$782,N$155)+'СЕТ СН'!$F$15</f>
        <v>181.90887795</v>
      </c>
      <c r="O165" s="36">
        <f>SUMIFS(СВЦЭМ!$E$39:$E$782,СВЦЭМ!$A$39:$A$782,$A165,СВЦЭМ!$B$39:$B$782,O$155)+'СЕТ СН'!$F$15</f>
        <v>183.58105394</v>
      </c>
      <c r="P165" s="36">
        <f>SUMIFS(СВЦЭМ!$E$39:$E$782,СВЦЭМ!$A$39:$A$782,$A165,СВЦЭМ!$B$39:$B$782,P$155)+'СЕТ СН'!$F$15</f>
        <v>183.87450779</v>
      </c>
      <c r="Q165" s="36">
        <f>SUMIFS(СВЦЭМ!$E$39:$E$782,СВЦЭМ!$A$39:$A$782,$A165,СВЦЭМ!$B$39:$B$782,Q$155)+'СЕТ СН'!$F$15</f>
        <v>182.25705400999999</v>
      </c>
      <c r="R165" s="36">
        <f>SUMIFS(СВЦЭМ!$E$39:$E$782,СВЦЭМ!$A$39:$A$782,$A165,СВЦЭМ!$B$39:$B$782,R$155)+'СЕТ СН'!$F$15</f>
        <v>181.39291961000001</v>
      </c>
      <c r="S165" s="36">
        <f>SUMIFS(СВЦЭМ!$E$39:$E$782,СВЦЭМ!$A$39:$A$782,$A165,СВЦЭМ!$B$39:$B$782,S$155)+'СЕТ СН'!$F$15</f>
        <v>181.16115386000001</v>
      </c>
      <c r="T165" s="36">
        <f>SUMIFS(СВЦЭМ!$E$39:$E$782,СВЦЭМ!$A$39:$A$782,$A165,СВЦЭМ!$B$39:$B$782,T$155)+'СЕТ СН'!$F$15</f>
        <v>174.50914917</v>
      </c>
      <c r="U165" s="36">
        <f>SUMIFS(СВЦЭМ!$E$39:$E$782,СВЦЭМ!$A$39:$A$782,$A165,СВЦЭМ!$B$39:$B$782,U$155)+'СЕТ СН'!$F$15</f>
        <v>173.89306210000001</v>
      </c>
      <c r="V165" s="36">
        <f>SUMIFS(СВЦЭМ!$E$39:$E$782,СВЦЭМ!$A$39:$A$782,$A165,СВЦЭМ!$B$39:$B$782,V$155)+'СЕТ СН'!$F$15</f>
        <v>162.67099791999999</v>
      </c>
      <c r="W165" s="36">
        <f>SUMIFS(СВЦЭМ!$E$39:$E$782,СВЦЭМ!$A$39:$A$782,$A165,СВЦЭМ!$B$39:$B$782,W$155)+'СЕТ СН'!$F$15</f>
        <v>166.95060419000001</v>
      </c>
      <c r="X165" s="36">
        <f>SUMIFS(СВЦЭМ!$E$39:$E$782,СВЦЭМ!$A$39:$A$782,$A165,СВЦЭМ!$B$39:$B$782,X$155)+'СЕТ СН'!$F$15</f>
        <v>173.23579669</v>
      </c>
      <c r="Y165" s="36">
        <f>SUMIFS(СВЦЭМ!$E$39:$E$782,СВЦЭМ!$A$39:$A$782,$A165,СВЦЭМ!$B$39:$B$782,Y$155)+'СЕТ СН'!$F$15</f>
        <v>178.24142375</v>
      </c>
    </row>
    <row r="166" spans="1:25" ht="15.75" x14ac:dyDescent="0.2">
      <c r="A166" s="35">
        <f t="shared" si="4"/>
        <v>44511</v>
      </c>
      <c r="B166" s="36">
        <f>SUMIFS(СВЦЭМ!$E$39:$E$782,СВЦЭМ!$A$39:$A$782,$A166,СВЦЭМ!$B$39:$B$782,B$155)+'СЕТ СН'!$F$15</f>
        <v>177.56330550999999</v>
      </c>
      <c r="C166" s="36">
        <f>SUMIFS(СВЦЭМ!$E$39:$E$782,СВЦЭМ!$A$39:$A$782,$A166,СВЦЭМ!$B$39:$B$782,C$155)+'СЕТ СН'!$F$15</f>
        <v>178.41641043000001</v>
      </c>
      <c r="D166" s="36">
        <f>SUMIFS(СВЦЭМ!$E$39:$E$782,СВЦЭМ!$A$39:$A$782,$A166,СВЦЭМ!$B$39:$B$782,D$155)+'СЕТ СН'!$F$15</f>
        <v>165.19307080999999</v>
      </c>
      <c r="E166" s="36">
        <f>SUMIFS(СВЦЭМ!$E$39:$E$782,СВЦЭМ!$A$39:$A$782,$A166,СВЦЭМ!$B$39:$B$782,E$155)+'СЕТ СН'!$F$15</f>
        <v>162.00587148</v>
      </c>
      <c r="F166" s="36">
        <f>SUMIFS(СВЦЭМ!$E$39:$E$782,СВЦЭМ!$A$39:$A$782,$A166,СВЦЭМ!$B$39:$B$782,F$155)+'СЕТ СН'!$F$15</f>
        <v>162.5808456</v>
      </c>
      <c r="G166" s="36">
        <f>SUMIFS(СВЦЭМ!$E$39:$E$782,СВЦЭМ!$A$39:$A$782,$A166,СВЦЭМ!$B$39:$B$782,G$155)+'СЕТ СН'!$F$15</f>
        <v>163.57006784999999</v>
      </c>
      <c r="H166" s="36">
        <f>SUMIFS(СВЦЭМ!$E$39:$E$782,СВЦЭМ!$A$39:$A$782,$A166,СВЦЭМ!$B$39:$B$782,H$155)+'СЕТ СН'!$F$15</f>
        <v>174.02283029</v>
      </c>
      <c r="I166" s="36">
        <f>SUMIFS(СВЦЭМ!$E$39:$E$782,СВЦЭМ!$A$39:$A$782,$A166,СВЦЭМ!$B$39:$B$782,I$155)+'СЕТ СН'!$F$15</f>
        <v>173.37757145</v>
      </c>
      <c r="J166" s="36">
        <f>SUMIFS(СВЦЭМ!$E$39:$E$782,СВЦЭМ!$A$39:$A$782,$A166,СВЦЭМ!$B$39:$B$782,J$155)+'СЕТ СН'!$F$15</f>
        <v>173.74554868999999</v>
      </c>
      <c r="K166" s="36">
        <f>SUMIFS(СВЦЭМ!$E$39:$E$782,СВЦЭМ!$A$39:$A$782,$A166,СВЦЭМ!$B$39:$B$782,K$155)+'СЕТ СН'!$F$15</f>
        <v>175.59953451000001</v>
      </c>
      <c r="L166" s="36">
        <f>SUMIFS(СВЦЭМ!$E$39:$E$782,СВЦЭМ!$A$39:$A$782,$A166,СВЦЭМ!$B$39:$B$782,L$155)+'СЕТ СН'!$F$15</f>
        <v>178.03073599999999</v>
      </c>
      <c r="M166" s="36">
        <f>SUMIFS(СВЦЭМ!$E$39:$E$782,СВЦЭМ!$A$39:$A$782,$A166,СВЦЭМ!$B$39:$B$782,M$155)+'СЕТ СН'!$F$15</f>
        <v>178.89461</v>
      </c>
      <c r="N166" s="36">
        <f>SUMIFS(СВЦЭМ!$E$39:$E$782,СВЦЭМ!$A$39:$A$782,$A166,СВЦЭМ!$B$39:$B$782,N$155)+'СЕТ СН'!$F$15</f>
        <v>181.56130714</v>
      </c>
      <c r="O166" s="36">
        <f>SUMIFS(СВЦЭМ!$E$39:$E$782,СВЦЭМ!$A$39:$A$782,$A166,СВЦЭМ!$B$39:$B$782,O$155)+'СЕТ СН'!$F$15</f>
        <v>183.16562372999999</v>
      </c>
      <c r="P166" s="36">
        <f>SUMIFS(СВЦЭМ!$E$39:$E$782,СВЦЭМ!$A$39:$A$782,$A166,СВЦЭМ!$B$39:$B$782,P$155)+'СЕТ СН'!$F$15</f>
        <v>184.56242234000001</v>
      </c>
      <c r="Q166" s="36">
        <f>SUMIFS(СВЦЭМ!$E$39:$E$782,СВЦЭМ!$A$39:$A$782,$A166,СВЦЭМ!$B$39:$B$782,Q$155)+'СЕТ СН'!$F$15</f>
        <v>185.69070478</v>
      </c>
      <c r="R166" s="36">
        <f>SUMIFS(СВЦЭМ!$E$39:$E$782,СВЦЭМ!$A$39:$A$782,$A166,СВЦЭМ!$B$39:$B$782,R$155)+'СЕТ СН'!$F$15</f>
        <v>184.99763082999999</v>
      </c>
      <c r="S166" s="36">
        <f>SUMIFS(СВЦЭМ!$E$39:$E$782,СВЦЭМ!$A$39:$A$782,$A166,СВЦЭМ!$B$39:$B$782,S$155)+'СЕТ СН'!$F$15</f>
        <v>182.84474585999999</v>
      </c>
      <c r="T166" s="36">
        <f>SUMIFS(СВЦЭМ!$E$39:$E$782,СВЦЭМ!$A$39:$A$782,$A166,СВЦЭМ!$B$39:$B$782,T$155)+'СЕТ СН'!$F$15</f>
        <v>177.72270420000001</v>
      </c>
      <c r="U166" s="36">
        <f>SUMIFS(СВЦЭМ!$E$39:$E$782,СВЦЭМ!$A$39:$A$782,$A166,СВЦЭМ!$B$39:$B$782,U$155)+'СЕТ СН'!$F$15</f>
        <v>173.57468947000001</v>
      </c>
      <c r="V166" s="36">
        <f>SUMIFS(СВЦЭМ!$E$39:$E$782,СВЦЭМ!$A$39:$A$782,$A166,СВЦЭМ!$B$39:$B$782,V$155)+'СЕТ СН'!$F$15</f>
        <v>159.95261188000001</v>
      </c>
      <c r="W166" s="36">
        <f>SUMIFS(СВЦЭМ!$E$39:$E$782,СВЦЭМ!$A$39:$A$782,$A166,СВЦЭМ!$B$39:$B$782,W$155)+'СЕТ СН'!$F$15</f>
        <v>165.08426476</v>
      </c>
      <c r="X166" s="36">
        <f>SUMIFS(СВЦЭМ!$E$39:$E$782,СВЦЭМ!$A$39:$A$782,$A166,СВЦЭМ!$B$39:$B$782,X$155)+'СЕТ СН'!$F$15</f>
        <v>173.65593598000001</v>
      </c>
      <c r="Y166" s="36">
        <f>SUMIFS(СВЦЭМ!$E$39:$E$782,СВЦЭМ!$A$39:$A$782,$A166,СВЦЭМ!$B$39:$B$782,Y$155)+'СЕТ СН'!$F$15</f>
        <v>176.40140606</v>
      </c>
    </row>
    <row r="167" spans="1:25" ht="15.75" x14ac:dyDescent="0.2">
      <c r="A167" s="35">
        <f t="shared" si="4"/>
        <v>44512</v>
      </c>
      <c r="B167" s="36">
        <f>SUMIFS(СВЦЭМ!$E$39:$E$782,СВЦЭМ!$A$39:$A$782,$A167,СВЦЭМ!$B$39:$B$782,B$155)+'СЕТ СН'!$F$15</f>
        <v>165.97596444000001</v>
      </c>
      <c r="C167" s="36">
        <f>SUMIFS(СВЦЭМ!$E$39:$E$782,СВЦЭМ!$A$39:$A$782,$A167,СВЦЭМ!$B$39:$B$782,C$155)+'СЕТ СН'!$F$15</f>
        <v>169.41144363999999</v>
      </c>
      <c r="D167" s="36">
        <f>SUMIFS(СВЦЭМ!$E$39:$E$782,СВЦЭМ!$A$39:$A$782,$A167,СВЦЭМ!$B$39:$B$782,D$155)+'СЕТ СН'!$F$15</f>
        <v>177.43605629999999</v>
      </c>
      <c r="E167" s="36">
        <f>SUMIFS(СВЦЭМ!$E$39:$E$782,СВЦЭМ!$A$39:$A$782,$A167,СВЦЭМ!$B$39:$B$782,E$155)+'СЕТ СН'!$F$15</f>
        <v>180.84349972999999</v>
      </c>
      <c r="F167" s="36">
        <f>SUMIFS(СВЦЭМ!$E$39:$E$782,СВЦЭМ!$A$39:$A$782,$A167,СВЦЭМ!$B$39:$B$782,F$155)+'СЕТ СН'!$F$15</f>
        <v>180.80144683</v>
      </c>
      <c r="G167" s="36">
        <f>SUMIFS(СВЦЭМ!$E$39:$E$782,СВЦЭМ!$A$39:$A$782,$A167,СВЦЭМ!$B$39:$B$782,G$155)+'СЕТ СН'!$F$15</f>
        <v>170.66444528</v>
      </c>
      <c r="H167" s="36">
        <f>SUMIFS(СВЦЭМ!$E$39:$E$782,СВЦЭМ!$A$39:$A$782,$A167,СВЦЭМ!$B$39:$B$782,H$155)+'СЕТ СН'!$F$15</f>
        <v>171.44519431000001</v>
      </c>
      <c r="I167" s="36">
        <f>SUMIFS(СВЦЭМ!$E$39:$E$782,СВЦЭМ!$A$39:$A$782,$A167,СВЦЭМ!$B$39:$B$782,I$155)+'СЕТ СН'!$F$15</f>
        <v>166.37227125000001</v>
      </c>
      <c r="J167" s="36">
        <f>SUMIFS(СВЦЭМ!$E$39:$E$782,СВЦЭМ!$A$39:$A$782,$A167,СВЦЭМ!$B$39:$B$782,J$155)+'СЕТ СН'!$F$15</f>
        <v>162.32546432999999</v>
      </c>
      <c r="K167" s="36">
        <f>SUMIFS(СВЦЭМ!$E$39:$E$782,СВЦЭМ!$A$39:$A$782,$A167,СВЦЭМ!$B$39:$B$782,K$155)+'СЕТ СН'!$F$15</f>
        <v>157.94740726000001</v>
      </c>
      <c r="L167" s="36">
        <f>SUMIFS(СВЦЭМ!$E$39:$E$782,СВЦЭМ!$A$39:$A$782,$A167,СВЦЭМ!$B$39:$B$782,L$155)+'СЕТ СН'!$F$15</f>
        <v>159.37396493</v>
      </c>
      <c r="M167" s="36">
        <f>SUMIFS(СВЦЭМ!$E$39:$E$782,СВЦЭМ!$A$39:$A$782,$A167,СВЦЭМ!$B$39:$B$782,M$155)+'СЕТ СН'!$F$15</f>
        <v>158.54916924</v>
      </c>
      <c r="N167" s="36">
        <f>SUMIFS(СВЦЭМ!$E$39:$E$782,СВЦЭМ!$A$39:$A$782,$A167,СВЦЭМ!$B$39:$B$782,N$155)+'СЕТ СН'!$F$15</f>
        <v>170.05538433999999</v>
      </c>
      <c r="O167" s="36">
        <f>SUMIFS(СВЦЭМ!$E$39:$E$782,СВЦЭМ!$A$39:$A$782,$A167,СВЦЭМ!$B$39:$B$782,O$155)+'СЕТ СН'!$F$15</f>
        <v>163.46796366999999</v>
      </c>
      <c r="P167" s="36">
        <f>SUMIFS(СВЦЭМ!$E$39:$E$782,СВЦЭМ!$A$39:$A$782,$A167,СВЦЭМ!$B$39:$B$782,P$155)+'СЕТ СН'!$F$15</f>
        <v>157.54537589</v>
      </c>
      <c r="Q167" s="36">
        <f>SUMIFS(СВЦЭМ!$E$39:$E$782,СВЦЭМ!$A$39:$A$782,$A167,СВЦЭМ!$B$39:$B$782,Q$155)+'СЕТ СН'!$F$15</f>
        <v>170.65934655999999</v>
      </c>
      <c r="R167" s="36">
        <f>SUMIFS(СВЦЭМ!$E$39:$E$782,СВЦЭМ!$A$39:$A$782,$A167,СВЦЭМ!$B$39:$B$782,R$155)+'СЕТ СН'!$F$15</f>
        <v>158.34323072000001</v>
      </c>
      <c r="S167" s="36">
        <f>SUMIFS(СВЦЭМ!$E$39:$E$782,СВЦЭМ!$A$39:$A$782,$A167,СВЦЭМ!$B$39:$B$782,S$155)+'СЕТ СН'!$F$15</f>
        <v>158.17238212999999</v>
      </c>
      <c r="T167" s="36">
        <f>SUMIFS(СВЦЭМ!$E$39:$E$782,СВЦЭМ!$A$39:$A$782,$A167,СВЦЭМ!$B$39:$B$782,T$155)+'СЕТ СН'!$F$15</f>
        <v>161.84834649999999</v>
      </c>
      <c r="U167" s="36">
        <f>SUMIFS(СВЦЭМ!$E$39:$E$782,СВЦЭМ!$A$39:$A$782,$A167,СВЦЭМ!$B$39:$B$782,U$155)+'СЕТ СН'!$F$15</f>
        <v>161.36278697</v>
      </c>
      <c r="V167" s="36">
        <f>SUMIFS(СВЦЭМ!$E$39:$E$782,СВЦЭМ!$A$39:$A$782,$A167,СВЦЭМ!$B$39:$B$782,V$155)+'СЕТ СН'!$F$15</f>
        <v>161.17401212999999</v>
      </c>
      <c r="W167" s="36">
        <f>SUMIFS(СВЦЭМ!$E$39:$E$782,СВЦЭМ!$A$39:$A$782,$A167,СВЦЭМ!$B$39:$B$782,W$155)+'СЕТ СН'!$F$15</f>
        <v>160.46697964000001</v>
      </c>
      <c r="X167" s="36">
        <f>SUMIFS(СВЦЭМ!$E$39:$E$782,СВЦЭМ!$A$39:$A$782,$A167,СВЦЭМ!$B$39:$B$782,X$155)+'СЕТ СН'!$F$15</f>
        <v>173.63475260000001</v>
      </c>
      <c r="Y167" s="36">
        <f>SUMIFS(СВЦЭМ!$E$39:$E$782,СВЦЭМ!$A$39:$A$782,$A167,СВЦЭМ!$B$39:$B$782,Y$155)+'СЕТ СН'!$F$15</f>
        <v>172.45222557</v>
      </c>
    </row>
    <row r="168" spans="1:25" ht="15.75" x14ac:dyDescent="0.2">
      <c r="A168" s="35">
        <f t="shared" si="4"/>
        <v>44513</v>
      </c>
      <c r="B168" s="36">
        <f>SUMIFS(СВЦЭМ!$E$39:$E$782,СВЦЭМ!$A$39:$A$782,$A168,СВЦЭМ!$B$39:$B$782,B$155)+'СЕТ СН'!$F$15</f>
        <v>165.24605926000001</v>
      </c>
      <c r="C168" s="36">
        <f>SUMIFS(СВЦЭМ!$E$39:$E$782,СВЦЭМ!$A$39:$A$782,$A168,СВЦЭМ!$B$39:$B$782,C$155)+'СЕТ СН'!$F$15</f>
        <v>167.53299777000001</v>
      </c>
      <c r="D168" s="36">
        <f>SUMIFS(СВЦЭМ!$E$39:$E$782,СВЦЭМ!$A$39:$A$782,$A168,СВЦЭМ!$B$39:$B$782,D$155)+'СЕТ СН'!$F$15</f>
        <v>170.32215475999999</v>
      </c>
      <c r="E168" s="36">
        <f>SUMIFS(СВЦЭМ!$E$39:$E$782,СВЦЭМ!$A$39:$A$782,$A168,СВЦЭМ!$B$39:$B$782,E$155)+'СЕТ СН'!$F$15</f>
        <v>170.69891411</v>
      </c>
      <c r="F168" s="36">
        <f>SUMIFS(СВЦЭМ!$E$39:$E$782,СВЦЭМ!$A$39:$A$782,$A168,СВЦЭМ!$B$39:$B$782,F$155)+'СЕТ СН'!$F$15</f>
        <v>169.86221513000001</v>
      </c>
      <c r="G168" s="36">
        <f>SUMIFS(СВЦЭМ!$E$39:$E$782,СВЦЭМ!$A$39:$A$782,$A168,СВЦЭМ!$B$39:$B$782,G$155)+'СЕТ СН'!$F$15</f>
        <v>167.11864484</v>
      </c>
      <c r="H168" s="36">
        <f>SUMIFS(СВЦЭМ!$E$39:$E$782,СВЦЭМ!$A$39:$A$782,$A168,СВЦЭМ!$B$39:$B$782,H$155)+'СЕТ СН'!$F$15</f>
        <v>159.33532903</v>
      </c>
      <c r="I168" s="36">
        <f>SUMIFS(СВЦЭМ!$E$39:$E$782,СВЦЭМ!$A$39:$A$782,$A168,СВЦЭМ!$B$39:$B$782,I$155)+'СЕТ СН'!$F$15</f>
        <v>152.88775826</v>
      </c>
      <c r="J168" s="36">
        <f>SUMIFS(СВЦЭМ!$E$39:$E$782,СВЦЭМ!$A$39:$A$782,$A168,СВЦЭМ!$B$39:$B$782,J$155)+'СЕТ СН'!$F$15</f>
        <v>155.75069425999999</v>
      </c>
      <c r="K168" s="36">
        <f>SUMIFS(СВЦЭМ!$E$39:$E$782,СВЦЭМ!$A$39:$A$782,$A168,СВЦЭМ!$B$39:$B$782,K$155)+'СЕТ СН'!$F$15</f>
        <v>162.17677775000001</v>
      </c>
      <c r="L168" s="36">
        <f>SUMIFS(СВЦЭМ!$E$39:$E$782,СВЦЭМ!$A$39:$A$782,$A168,СВЦЭМ!$B$39:$B$782,L$155)+'СЕТ СН'!$F$15</f>
        <v>164.08551664000001</v>
      </c>
      <c r="M168" s="36">
        <f>SUMIFS(СВЦЭМ!$E$39:$E$782,СВЦЭМ!$A$39:$A$782,$A168,СВЦЭМ!$B$39:$B$782,M$155)+'СЕТ СН'!$F$15</f>
        <v>163.41620180999999</v>
      </c>
      <c r="N168" s="36">
        <f>SUMIFS(СВЦЭМ!$E$39:$E$782,СВЦЭМ!$A$39:$A$782,$A168,СВЦЭМ!$B$39:$B$782,N$155)+'СЕТ СН'!$F$15</f>
        <v>162.49841950999999</v>
      </c>
      <c r="O168" s="36">
        <f>SUMIFS(СВЦЭМ!$E$39:$E$782,СВЦЭМ!$A$39:$A$782,$A168,СВЦЭМ!$B$39:$B$782,O$155)+'СЕТ СН'!$F$15</f>
        <v>161.71481732999999</v>
      </c>
      <c r="P168" s="36">
        <f>SUMIFS(СВЦЭМ!$E$39:$E$782,СВЦЭМ!$A$39:$A$782,$A168,СВЦЭМ!$B$39:$B$782,P$155)+'СЕТ СН'!$F$15</f>
        <v>160.64222559000001</v>
      </c>
      <c r="Q168" s="36">
        <f>SUMIFS(СВЦЭМ!$E$39:$E$782,СВЦЭМ!$A$39:$A$782,$A168,СВЦЭМ!$B$39:$B$782,Q$155)+'СЕТ СН'!$F$15</f>
        <v>160.29250033</v>
      </c>
      <c r="R168" s="36">
        <f>SUMIFS(СВЦЭМ!$E$39:$E$782,СВЦЭМ!$A$39:$A$782,$A168,СВЦЭМ!$B$39:$B$782,R$155)+'СЕТ СН'!$F$15</f>
        <v>159.06816459000001</v>
      </c>
      <c r="S168" s="36">
        <f>SUMIFS(СВЦЭМ!$E$39:$E$782,СВЦЭМ!$A$39:$A$782,$A168,СВЦЭМ!$B$39:$B$782,S$155)+'СЕТ СН'!$F$15</f>
        <v>160.97329145</v>
      </c>
      <c r="T168" s="36">
        <f>SUMIFS(СВЦЭМ!$E$39:$E$782,СВЦЭМ!$A$39:$A$782,$A168,СВЦЭМ!$B$39:$B$782,T$155)+'СЕТ СН'!$F$15</f>
        <v>152.74613321000001</v>
      </c>
      <c r="U168" s="36">
        <f>SUMIFS(СВЦЭМ!$E$39:$E$782,СВЦЭМ!$A$39:$A$782,$A168,СВЦЭМ!$B$39:$B$782,U$155)+'СЕТ СН'!$F$15</f>
        <v>148.87800773000001</v>
      </c>
      <c r="V168" s="36">
        <f>SUMIFS(СВЦЭМ!$E$39:$E$782,СВЦЭМ!$A$39:$A$782,$A168,СВЦЭМ!$B$39:$B$782,V$155)+'СЕТ СН'!$F$15</f>
        <v>149.39695147</v>
      </c>
      <c r="W168" s="36">
        <f>SUMIFS(СВЦЭМ!$E$39:$E$782,СВЦЭМ!$A$39:$A$782,$A168,СВЦЭМ!$B$39:$B$782,W$155)+'СЕТ СН'!$F$15</f>
        <v>150.94184195</v>
      </c>
      <c r="X168" s="36">
        <f>SUMIFS(СВЦЭМ!$E$39:$E$782,СВЦЭМ!$A$39:$A$782,$A168,СВЦЭМ!$B$39:$B$782,X$155)+'СЕТ СН'!$F$15</f>
        <v>154.40112948999999</v>
      </c>
      <c r="Y168" s="36">
        <f>SUMIFS(СВЦЭМ!$E$39:$E$782,СВЦЭМ!$A$39:$A$782,$A168,СВЦЭМ!$B$39:$B$782,Y$155)+'СЕТ СН'!$F$15</f>
        <v>158.50158013000001</v>
      </c>
    </row>
    <row r="169" spans="1:25" ht="15.75" x14ac:dyDescent="0.2">
      <c r="A169" s="35">
        <f t="shared" si="4"/>
        <v>44514</v>
      </c>
      <c r="B169" s="36">
        <f>SUMIFS(СВЦЭМ!$E$39:$E$782,СВЦЭМ!$A$39:$A$782,$A169,СВЦЭМ!$B$39:$B$782,B$155)+'СЕТ СН'!$F$15</f>
        <v>163.94543787999999</v>
      </c>
      <c r="C169" s="36">
        <f>SUMIFS(СВЦЭМ!$E$39:$E$782,СВЦЭМ!$A$39:$A$782,$A169,СВЦЭМ!$B$39:$B$782,C$155)+'СЕТ СН'!$F$15</f>
        <v>166.96693414999999</v>
      </c>
      <c r="D169" s="36">
        <f>SUMIFS(СВЦЭМ!$E$39:$E$782,СВЦЭМ!$A$39:$A$782,$A169,СВЦЭМ!$B$39:$B$782,D$155)+'СЕТ СН'!$F$15</f>
        <v>171.01995862999999</v>
      </c>
      <c r="E169" s="36">
        <f>SUMIFS(СВЦЭМ!$E$39:$E$782,СВЦЭМ!$A$39:$A$782,$A169,СВЦЭМ!$B$39:$B$782,E$155)+'СЕТ СН'!$F$15</f>
        <v>172.5632808</v>
      </c>
      <c r="F169" s="36">
        <f>SUMIFS(СВЦЭМ!$E$39:$E$782,СВЦЭМ!$A$39:$A$782,$A169,СВЦЭМ!$B$39:$B$782,F$155)+'СЕТ СН'!$F$15</f>
        <v>171.43072479</v>
      </c>
      <c r="G169" s="36">
        <f>SUMIFS(СВЦЭМ!$E$39:$E$782,СВЦЭМ!$A$39:$A$782,$A169,СВЦЭМ!$B$39:$B$782,G$155)+'СЕТ СН'!$F$15</f>
        <v>172.16131619000001</v>
      </c>
      <c r="H169" s="36">
        <f>SUMIFS(СВЦЭМ!$E$39:$E$782,СВЦЭМ!$A$39:$A$782,$A169,СВЦЭМ!$B$39:$B$782,H$155)+'СЕТ СН'!$F$15</f>
        <v>168.71438506999999</v>
      </c>
      <c r="I169" s="36">
        <f>SUMIFS(СВЦЭМ!$E$39:$E$782,СВЦЭМ!$A$39:$A$782,$A169,СВЦЭМ!$B$39:$B$782,I$155)+'СЕТ СН'!$F$15</f>
        <v>163.62935770999999</v>
      </c>
      <c r="J169" s="36">
        <f>SUMIFS(СВЦЭМ!$E$39:$E$782,СВЦЭМ!$A$39:$A$782,$A169,СВЦЭМ!$B$39:$B$782,J$155)+'СЕТ СН'!$F$15</f>
        <v>159.27876946000001</v>
      </c>
      <c r="K169" s="36">
        <f>SUMIFS(СВЦЭМ!$E$39:$E$782,СВЦЭМ!$A$39:$A$782,$A169,СВЦЭМ!$B$39:$B$782,K$155)+'СЕТ СН'!$F$15</f>
        <v>157.60544157000001</v>
      </c>
      <c r="L169" s="36">
        <f>SUMIFS(СВЦЭМ!$E$39:$E$782,СВЦЭМ!$A$39:$A$782,$A169,СВЦЭМ!$B$39:$B$782,L$155)+'СЕТ СН'!$F$15</f>
        <v>156.44438577</v>
      </c>
      <c r="M169" s="36">
        <f>SUMIFS(СВЦЭМ!$E$39:$E$782,СВЦЭМ!$A$39:$A$782,$A169,СВЦЭМ!$B$39:$B$782,M$155)+'СЕТ СН'!$F$15</f>
        <v>154.04574199999999</v>
      </c>
      <c r="N169" s="36">
        <f>SUMIFS(СВЦЭМ!$E$39:$E$782,СВЦЭМ!$A$39:$A$782,$A169,СВЦЭМ!$B$39:$B$782,N$155)+'СЕТ СН'!$F$15</f>
        <v>153.56473457000001</v>
      </c>
      <c r="O169" s="36">
        <f>SUMIFS(СВЦЭМ!$E$39:$E$782,СВЦЭМ!$A$39:$A$782,$A169,СВЦЭМ!$B$39:$B$782,O$155)+'СЕТ СН'!$F$15</f>
        <v>154.33327295000001</v>
      </c>
      <c r="P169" s="36">
        <f>SUMIFS(СВЦЭМ!$E$39:$E$782,СВЦЭМ!$A$39:$A$782,$A169,СВЦЭМ!$B$39:$B$782,P$155)+'СЕТ СН'!$F$15</f>
        <v>156.22929067000001</v>
      </c>
      <c r="Q169" s="36">
        <f>SUMIFS(СВЦЭМ!$E$39:$E$782,СВЦЭМ!$A$39:$A$782,$A169,СВЦЭМ!$B$39:$B$782,Q$155)+'СЕТ СН'!$F$15</f>
        <v>157.85809178</v>
      </c>
      <c r="R169" s="36">
        <f>SUMIFS(СВЦЭМ!$E$39:$E$782,СВЦЭМ!$A$39:$A$782,$A169,СВЦЭМ!$B$39:$B$782,R$155)+'СЕТ СН'!$F$15</f>
        <v>158.86291434</v>
      </c>
      <c r="S169" s="36">
        <f>SUMIFS(СВЦЭМ!$E$39:$E$782,СВЦЭМ!$A$39:$A$782,$A169,СВЦЭМ!$B$39:$B$782,S$155)+'СЕТ СН'!$F$15</f>
        <v>150.47287495</v>
      </c>
      <c r="T169" s="36">
        <f>SUMIFS(СВЦЭМ!$E$39:$E$782,СВЦЭМ!$A$39:$A$782,$A169,СВЦЭМ!$B$39:$B$782,T$155)+'СЕТ СН'!$F$15</f>
        <v>147.27978637999999</v>
      </c>
      <c r="U169" s="36">
        <f>SUMIFS(СВЦЭМ!$E$39:$E$782,СВЦЭМ!$A$39:$A$782,$A169,СВЦЭМ!$B$39:$B$782,U$155)+'СЕТ СН'!$F$15</f>
        <v>146.89215003000001</v>
      </c>
      <c r="V169" s="36">
        <f>SUMIFS(СВЦЭМ!$E$39:$E$782,СВЦЭМ!$A$39:$A$782,$A169,СВЦЭМ!$B$39:$B$782,V$155)+'СЕТ СН'!$F$15</f>
        <v>145.02522888999999</v>
      </c>
      <c r="W169" s="36">
        <f>SUMIFS(СВЦЭМ!$E$39:$E$782,СВЦЭМ!$A$39:$A$782,$A169,СВЦЭМ!$B$39:$B$782,W$155)+'СЕТ СН'!$F$15</f>
        <v>149.58161802000001</v>
      </c>
      <c r="X169" s="36">
        <f>SUMIFS(СВЦЭМ!$E$39:$E$782,СВЦЭМ!$A$39:$A$782,$A169,СВЦЭМ!$B$39:$B$782,X$155)+'СЕТ СН'!$F$15</f>
        <v>152.51566169</v>
      </c>
      <c r="Y169" s="36">
        <f>SUMIFS(СВЦЭМ!$E$39:$E$782,СВЦЭМ!$A$39:$A$782,$A169,СВЦЭМ!$B$39:$B$782,Y$155)+'СЕТ СН'!$F$15</f>
        <v>157.53278675000001</v>
      </c>
    </row>
    <row r="170" spans="1:25" ht="15.75" x14ac:dyDescent="0.2">
      <c r="A170" s="35">
        <f t="shared" si="4"/>
        <v>44515</v>
      </c>
      <c r="B170" s="36">
        <f>SUMIFS(СВЦЭМ!$E$39:$E$782,СВЦЭМ!$A$39:$A$782,$A170,СВЦЭМ!$B$39:$B$782,B$155)+'СЕТ СН'!$F$15</f>
        <v>154.74791139999999</v>
      </c>
      <c r="C170" s="36">
        <f>SUMIFS(СВЦЭМ!$E$39:$E$782,СВЦЭМ!$A$39:$A$782,$A170,СВЦЭМ!$B$39:$B$782,C$155)+'СЕТ СН'!$F$15</f>
        <v>161.53886295999999</v>
      </c>
      <c r="D170" s="36">
        <f>SUMIFS(СВЦЭМ!$E$39:$E$782,СВЦЭМ!$A$39:$A$782,$A170,СВЦЭМ!$B$39:$B$782,D$155)+'СЕТ СН'!$F$15</f>
        <v>163.57076283999999</v>
      </c>
      <c r="E170" s="36">
        <f>SUMIFS(СВЦЭМ!$E$39:$E$782,СВЦЭМ!$A$39:$A$782,$A170,СВЦЭМ!$B$39:$B$782,E$155)+'СЕТ СН'!$F$15</f>
        <v>162.71224151000001</v>
      </c>
      <c r="F170" s="36">
        <f>SUMIFS(СВЦЭМ!$E$39:$E$782,СВЦЭМ!$A$39:$A$782,$A170,СВЦЭМ!$B$39:$B$782,F$155)+'СЕТ СН'!$F$15</f>
        <v>161.28093613999999</v>
      </c>
      <c r="G170" s="36">
        <f>SUMIFS(СВЦЭМ!$E$39:$E$782,СВЦЭМ!$A$39:$A$782,$A170,СВЦЭМ!$B$39:$B$782,G$155)+'СЕТ СН'!$F$15</f>
        <v>160.01649090000001</v>
      </c>
      <c r="H170" s="36">
        <f>SUMIFS(СВЦЭМ!$E$39:$E$782,СВЦЭМ!$A$39:$A$782,$A170,СВЦЭМ!$B$39:$B$782,H$155)+'СЕТ СН'!$F$15</f>
        <v>172.66983851000001</v>
      </c>
      <c r="I170" s="36">
        <f>SUMIFS(СВЦЭМ!$E$39:$E$782,СВЦЭМ!$A$39:$A$782,$A170,СВЦЭМ!$B$39:$B$782,I$155)+'СЕТ СН'!$F$15</f>
        <v>167.7705421</v>
      </c>
      <c r="J170" s="36">
        <f>SUMIFS(СВЦЭМ!$E$39:$E$782,СВЦЭМ!$A$39:$A$782,$A170,СВЦЭМ!$B$39:$B$782,J$155)+'СЕТ СН'!$F$15</f>
        <v>157.99017465</v>
      </c>
      <c r="K170" s="36">
        <f>SUMIFS(СВЦЭМ!$E$39:$E$782,СВЦЭМ!$A$39:$A$782,$A170,СВЦЭМ!$B$39:$B$782,K$155)+'СЕТ СН'!$F$15</f>
        <v>153.73746156000001</v>
      </c>
      <c r="L170" s="36">
        <f>SUMIFS(СВЦЭМ!$E$39:$E$782,СВЦЭМ!$A$39:$A$782,$A170,СВЦЭМ!$B$39:$B$782,L$155)+'СЕТ СН'!$F$15</f>
        <v>153.22141923999999</v>
      </c>
      <c r="M170" s="36">
        <f>SUMIFS(СВЦЭМ!$E$39:$E$782,СВЦЭМ!$A$39:$A$782,$A170,СВЦЭМ!$B$39:$B$782,M$155)+'СЕТ СН'!$F$15</f>
        <v>151.98903147999999</v>
      </c>
      <c r="N170" s="36">
        <f>SUMIFS(СВЦЭМ!$E$39:$E$782,СВЦЭМ!$A$39:$A$782,$A170,СВЦЭМ!$B$39:$B$782,N$155)+'СЕТ СН'!$F$15</f>
        <v>151.33817407000001</v>
      </c>
      <c r="O170" s="36">
        <f>SUMIFS(СВЦЭМ!$E$39:$E$782,СВЦЭМ!$A$39:$A$782,$A170,СВЦЭМ!$B$39:$B$782,O$155)+'СЕТ СН'!$F$15</f>
        <v>152.71989912000001</v>
      </c>
      <c r="P170" s="36">
        <f>SUMIFS(СВЦЭМ!$E$39:$E$782,СВЦЭМ!$A$39:$A$782,$A170,СВЦЭМ!$B$39:$B$782,P$155)+'СЕТ СН'!$F$15</f>
        <v>152.21410528000001</v>
      </c>
      <c r="Q170" s="36">
        <f>SUMIFS(СВЦЭМ!$E$39:$E$782,СВЦЭМ!$A$39:$A$782,$A170,СВЦЭМ!$B$39:$B$782,Q$155)+'СЕТ СН'!$F$15</f>
        <v>160.71814832999999</v>
      </c>
      <c r="R170" s="36">
        <f>SUMIFS(СВЦЭМ!$E$39:$E$782,СВЦЭМ!$A$39:$A$782,$A170,СВЦЭМ!$B$39:$B$782,R$155)+'СЕТ СН'!$F$15</f>
        <v>163.57296492</v>
      </c>
      <c r="S170" s="36">
        <f>SUMIFS(СВЦЭМ!$E$39:$E$782,СВЦЭМ!$A$39:$A$782,$A170,СВЦЭМ!$B$39:$B$782,S$155)+'СЕТ СН'!$F$15</f>
        <v>158.14166996</v>
      </c>
      <c r="T170" s="36">
        <f>SUMIFS(СВЦЭМ!$E$39:$E$782,СВЦЭМ!$A$39:$A$782,$A170,СВЦЭМ!$B$39:$B$782,T$155)+'СЕТ СН'!$F$15</f>
        <v>153.73913486999999</v>
      </c>
      <c r="U170" s="36">
        <f>SUMIFS(СВЦЭМ!$E$39:$E$782,СВЦЭМ!$A$39:$A$782,$A170,СВЦЭМ!$B$39:$B$782,U$155)+'СЕТ СН'!$F$15</f>
        <v>151.09562148000001</v>
      </c>
      <c r="V170" s="36">
        <f>SUMIFS(СВЦЭМ!$E$39:$E$782,СВЦЭМ!$A$39:$A$782,$A170,СВЦЭМ!$B$39:$B$782,V$155)+'СЕТ СН'!$F$15</f>
        <v>151.4425493</v>
      </c>
      <c r="W170" s="36">
        <f>SUMIFS(СВЦЭМ!$E$39:$E$782,СВЦЭМ!$A$39:$A$782,$A170,СВЦЭМ!$B$39:$B$782,W$155)+'СЕТ СН'!$F$15</f>
        <v>150.62377333000001</v>
      </c>
      <c r="X170" s="36">
        <f>SUMIFS(СВЦЭМ!$E$39:$E$782,СВЦЭМ!$A$39:$A$782,$A170,СВЦЭМ!$B$39:$B$782,X$155)+'СЕТ СН'!$F$15</f>
        <v>149.68629197000001</v>
      </c>
      <c r="Y170" s="36">
        <f>SUMIFS(СВЦЭМ!$E$39:$E$782,СВЦЭМ!$A$39:$A$782,$A170,СВЦЭМ!$B$39:$B$782,Y$155)+'СЕТ СН'!$F$15</f>
        <v>154.58178892000001</v>
      </c>
    </row>
    <row r="171" spans="1:25" ht="15.75" x14ac:dyDescent="0.2">
      <c r="A171" s="35">
        <f t="shared" si="4"/>
        <v>44516</v>
      </c>
      <c r="B171" s="36">
        <f>SUMIFS(СВЦЭМ!$E$39:$E$782,СВЦЭМ!$A$39:$A$782,$A171,СВЦЭМ!$B$39:$B$782,B$155)+'СЕТ СН'!$F$15</f>
        <v>162.29431187</v>
      </c>
      <c r="C171" s="36">
        <f>SUMIFS(СВЦЭМ!$E$39:$E$782,СВЦЭМ!$A$39:$A$782,$A171,СВЦЭМ!$B$39:$B$782,C$155)+'СЕТ СН'!$F$15</f>
        <v>172.97649249</v>
      </c>
      <c r="D171" s="36">
        <f>SUMIFS(СВЦЭМ!$E$39:$E$782,СВЦЭМ!$A$39:$A$782,$A171,СВЦЭМ!$B$39:$B$782,D$155)+'СЕТ СН'!$F$15</f>
        <v>172.89826171000001</v>
      </c>
      <c r="E171" s="36">
        <f>SUMIFS(СВЦЭМ!$E$39:$E$782,СВЦЭМ!$A$39:$A$782,$A171,СВЦЭМ!$B$39:$B$782,E$155)+'СЕТ СН'!$F$15</f>
        <v>174.93180096</v>
      </c>
      <c r="F171" s="36">
        <f>SUMIFS(СВЦЭМ!$E$39:$E$782,СВЦЭМ!$A$39:$A$782,$A171,СВЦЭМ!$B$39:$B$782,F$155)+'СЕТ СН'!$F$15</f>
        <v>173.62842931</v>
      </c>
      <c r="G171" s="36">
        <f>SUMIFS(СВЦЭМ!$E$39:$E$782,СВЦЭМ!$A$39:$A$782,$A171,СВЦЭМ!$B$39:$B$782,G$155)+'СЕТ СН'!$F$15</f>
        <v>171.0446336</v>
      </c>
      <c r="H171" s="36">
        <f>SUMIFS(СВЦЭМ!$E$39:$E$782,СВЦЭМ!$A$39:$A$782,$A171,СВЦЭМ!$B$39:$B$782,H$155)+'СЕТ СН'!$F$15</f>
        <v>162.59344536</v>
      </c>
      <c r="I171" s="36">
        <f>SUMIFS(СВЦЭМ!$E$39:$E$782,СВЦЭМ!$A$39:$A$782,$A171,СВЦЭМ!$B$39:$B$782,I$155)+'СЕТ СН'!$F$15</f>
        <v>157.52026229000001</v>
      </c>
      <c r="J171" s="36">
        <f>SUMIFS(СВЦЭМ!$E$39:$E$782,СВЦЭМ!$A$39:$A$782,$A171,СВЦЭМ!$B$39:$B$782,J$155)+'СЕТ СН'!$F$15</f>
        <v>153.85097345</v>
      </c>
      <c r="K171" s="36">
        <f>SUMIFS(СВЦЭМ!$E$39:$E$782,СВЦЭМ!$A$39:$A$782,$A171,СВЦЭМ!$B$39:$B$782,K$155)+'СЕТ СН'!$F$15</f>
        <v>152.91851747999999</v>
      </c>
      <c r="L171" s="36">
        <f>SUMIFS(СВЦЭМ!$E$39:$E$782,СВЦЭМ!$A$39:$A$782,$A171,СВЦЭМ!$B$39:$B$782,L$155)+'СЕТ СН'!$F$15</f>
        <v>152.00323612</v>
      </c>
      <c r="M171" s="36">
        <f>SUMIFS(СВЦЭМ!$E$39:$E$782,СВЦЭМ!$A$39:$A$782,$A171,СВЦЭМ!$B$39:$B$782,M$155)+'СЕТ СН'!$F$15</f>
        <v>153.76260395</v>
      </c>
      <c r="N171" s="36">
        <f>SUMIFS(СВЦЭМ!$E$39:$E$782,СВЦЭМ!$A$39:$A$782,$A171,СВЦЭМ!$B$39:$B$782,N$155)+'СЕТ СН'!$F$15</f>
        <v>155.82350639000001</v>
      </c>
      <c r="O171" s="36">
        <f>SUMIFS(СВЦЭМ!$E$39:$E$782,СВЦЭМ!$A$39:$A$782,$A171,СВЦЭМ!$B$39:$B$782,O$155)+'СЕТ СН'!$F$15</f>
        <v>157.93170803000001</v>
      </c>
      <c r="P171" s="36">
        <f>SUMIFS(СВЦЭМ!$E$39:$E$782,СВЦЭМ!$A$39:$A$782,$A171,СВЦЭМ!$B$39:$B$782,P$155)+'СЕТ СН'!$F$15</f>
        <v>159.24792642</v>
      </c>
      <c r="Q171" s="36">
        <f>SUMIFS(СВЦЭМ!$E$39:$E$782,СВЦЭМ!$A$39:$A$782,$A171,СВЦЭМ!$B$39:$B$782,Q$155)+'СЕТ СН'!$F$15</f>
        <v>162.40217372999999</v>
      </c>
      <c r="R171" s="36">
        <f>SUMIFS(СВЦЭМ!$E$39:$E$782,СВЦЭМ!$A$39:$A$782,$A171,СВЦЭМ!$B$39:$B$782,R$155)+'СЕТ СН'!$F$15</f>
        <v>165.02047916999999</v>
      </c>
      <c r="S171" s="36">
        <f>SUMIFS(СВЦЭМ!$E$39:$E$782,СВЦЭМ!$A$39:$A$782,$A171,СВЦЭМ!$B$39:$B$782,S$155)+'СЕТ СН'!$F$15</f>
        <v>158.72748454000001</v>
      </c>
      <c r="T171" s="36">
        <f>SUMIFS(СВЦЭМ!$E$39:$E$782,СВЦЭМ!$A$39:$A$782,$A171,СВЦЭМ!$B$39:$B$782,T$155)+'СЕТ СН'!$F$15</f>
        <v>153.342489</v>
      </c>
      <c r="U171" s="36">
        <f>SUMIFS(СВЦЭМ!$E$39:$E$782,СВЦЭМ!$A$39:$A$782,$A171,СВЦЭМ!$B$39:$B$782,U$155)+'СЕТ СН'!$F$15</f>
        <v>152.13632841</v>
      </c>
      <c r="V171" s="36">
        <f>SUMIFS(СВЦЭМ!$E$39:$E$782,СВЦЭМ!$A$39:$A$782,$A171,СВЦЭМ!$B$39:$B$782,V$155)+'СЕТ СН'!$F$15</f>
        <v>154.60334707000001</v>
      </c>
      <c r="W171" s="36">
        <f>SUMIFS(СВЦЭМ!$E$39:$E$782,СВЦЭМ!$A$39:$A$782,$A171,СВЦЭМ!$B$39:$B$782,W$155)+'СЕТ СН'!$F$15</f>
        <v>151.49854723999999</v>
      </c>
      <c r="X171" s="36">
        <f>SUMIFS(СВЦЭМ!$E$39:$E$782,СВЦЭМ!$A$39:$A$782,$A171,СВЦЭМ!$B$39:$B$782,X$155)+'СЕТ СН'!$F$15</f>
        <v>152.51011930000001</v>
      </c>
      <c r="Y171" s="36">
        <f>SUMIFS(СВЦЭМ!$E$39:$E$782,СВЦЭМ!$A$39:$A$782,$A171,СВЦЭМ!$B$39:$B$782,Y$155)+'СЕТ СН'!$F$15</f>
        <v>157.23801879999999</v>
      </c>
    </row>
    <row r="172" spans="1:25" ht="15.75" x14ac:dyDescent="0.2">
      <c r="A172" s="35">
        <f t="shared" si="4"/>
        <v>44517</v>
      </c>
      <c r="B172" s="36">
        <f>SUMIFS(СВЦЭМ!$E$39:$E$782,СВЦЭМ!$A$39:$A$782,$A172,СВЦЭМ!$B$39:$B$782,B$155)+'СЕТ СН'!$F$15</f>
        <v>177.24403683</v>
      </c>
      <c r="C172" s="36">
        <f>SUMIFS(СВЦЭМ!$E$39:$E$782,СВЦЭМ!$A$39:$A$782,$A172,СВЦЭМ!$B$39:$B$782,C$155)+'СЕТ СН'!$F$15</f>
        <v>181.90276771000001</v>
      </c>
      <c r="D172" s="36">
        <f>SUMIFS(СВЦЭМ!$E$39:$E$782,СВЦЭМ!$A$39:$A$782,$A172,СВЦЭМ!$B$39:$B$782,D$155)+'СЕТ СН'!$F$15</f>
        <v>175.32584546000001</v>
      </c>
      <c r="E172" s="36">
        <f>SUMIFS(СВЦЭМ!$E$39:$E$782,СВЦЭМ!$A$39:$A$782,$A172,СВЦЭМ!$B$39:$B$782,E$155)+'СЕТ СН'!$F$15</f>
        <v>172.29477219</v>
      </c>
      <c r="F172" s="36">
        <f>SUMIFS(СВЦЭМ!$E$39:$E$782,СВЦЭМ!$A$39:$A$782,$A172,СВЦЭМ!$B$39:$B$782,F$155)+'СЕТ СН'!$F$15</f>
        <v>172.27656931999999</v>
      </c>
      <c r="G172" s="36">
        <f>SUMIFS(СВЦЭМ!$E$39:$E$782,СВЦЭМ!$A$39:$A$782,$A172,СВЦЭМ!$B$39:$B$782,G$155)+'СЕТ СН'!$F$15</f>
        <v>171.96031692</v>
      </c>
      <c r="H172" s="36">
        <f>SUMIFS(СВЦЭМ!$E$39:$E$782,СВЦЭМ!$A$39:$A$782,$A172,СВЦЭМ!$B$39:$B$782,H$155)+'СЕТ СН'!$F$15</f>
        <v>163.95845287</v>
      </c>
      <c r="I172" s="36">
        <f>SUMIFS(СВЦЭМ!$E$39:$E$782,СВЦЭМ!$A$39:$A$782,$A172,СВЦЭМ!$B$39:$B$782,I$155)+'СЕТ СН'!$F$15</f>
        <v>155.80090253</v>
      </c>
      <c r="J172" s="36">
        <f>SUMIFS(СВЦЭМ!$E$39:$E$782,СВЦЭМ!$A$39:$A$782,$A172,СВЦЭМ!$B$39:$B$782,J$155)+'СЕТ СН'!$F$15</f>
        <v>157.33664615999999</v>
      </c>
      <c r="K172" s="36">
        <f>SUMIFS(СВЦЭМ!$E$39:$E$782,СВЦЭМ!$A$39:$A$782,$A172,СВЦЭМ!$B$39:$B$782,K$155)+'СЕТ СН'!$F$15</f>
        <v>157.72899828000001</v>
      </c>
      <c r="L172" s="36">
        <f>SUMIFS(СВЦЭМ!$E$39:$E$782,СВЦЭМ!$A$39:$A$782,$A172,СВЦЭМ!$B$39:$B$782,L$155)+'СЕТ СН'!$F$15</f>
        <v>159.61797055</v>
      </c>
      <c r="M172" s="36">
        <f>SUMIFS(СВЦЭМ!$E$39:$E$782,СВЦЭМ!$A$39:$A$782,$A172,СВЦЭМ!$B$39:$B$782,M$155)+'СЕТ СН'!$F$15</f>
        <v>160.68600751</v>
      </c>
      <c r="N172" s="36">
        <f>SUMIFS(СВЦЭМ!$E$39:$E$782,СВЦЭМ!$A$39:$A$782,$A172,СВЦЭМ!$B$39:$B$782,N$155)+'СЕТ СН'!$F$15</f>
        <v>171.30716724000001</v>
      </c>
      <c r="O172" s="36">
        <f>SUMIFS(СВЦЭМ!$E$39:$E$782,СВЦЭМ!$A$39:$A$782,$A172,СВЦЭМ!$B$39:$B$782,O$155)+'СЕТ СН'!$F$15</f>
        <v>171.67588803000001</v>
      </c>
      <c r="P172" s="36">
        <f>SUMIFS(СВЦЭМ!$E$39:$E$782,СВЦЭМ!$A$39:$A$782,$A172,СВЦЭМ!$B$39:$B$782,P$155)+'СЕТ СН'!$F$15</f>
        <v>172.95991673</v>
      </c>
      <c r="Q172" s="36">
        <f>SUMIFS(СВЦЭМ!$E$39:$E$782,СВЦЭМ!$A$39:$A$782,$A172,СВЦЭМ!$B$39:$B$782,Q$155)+'СЕТ СН'!$F$15</f>
        <v>172.65909643000001</v>
      </c>
      <c r="R172" s="36">
        <f>SUMIFS(СВЦЭМ!$E$39:$E$782,СВЦЭМ!$A$39:$A$782,$A172,СВЦЭМ!$B$39:$B$782,R$155)+'СЕТ СН'!$F$15</f>
        <v>171.91811193000001</v>
      </c>
      <c r="S172" s="36">
        <f>SUMIFS(СВЦЭМ!$E$39:$E$782,СВЦЭМ!$A$39:$A$782,$A172,СВЦЭМ!$B$39:$B$782,S$155)+'СЕТ СН'!$F$15</f>
        <v>167.47714431</v>
      </c>
      <c r="T172" s="36">
        <f>SUMIFS(СВЦЭМ!$E$39:$E$782,СВЦЭМ!$A$39:$A$782,$A172,СВЦЭМ!$B$39:$B$782,T$155)+'СЕТ СН'!$F$15</f>
        <v>159.09190113</v>
      </c>
      <c r="U172" s="36">
        <f>SUMIFS(СВЦЭМ!$E$39:$E$782,СВЦЭМ!$A$39:$A$782,$A172,СВЦЭМ!$B$39:$B$782,U$155)+'СЕТ СН'!$F$15</f>
        <v>157.96956044000001</v>
      </c>
      <c r="V172" s="36">
        <f>SUMIFS(СВЦЭМ!$E$39:$E$782,СВЦЭМ!$A$39:$A$782,$A172,СВЦЭМ!$B$39:$B$782,V$155)+'СЕТ СН'!$F$15</f>
        <v>167.70533158000001</v>
      </c>
      <c r="W172" s="36">
        <f>SUMIFS(СВЦЭМ!$E$39:$E$782,СВЦЭМ!$A$39:$A$782,$A172,СВЦЭМ!$B$39:$B$782,W$155)+'СЕТ СН'!$F$15</f>
        <v>168.685463</v>
      </c>
      <c r="X172" s="36">
        <f>SUMIFS(СВЦЭМ!$E$39:$E$782,СВЦЭМ!$A$39:$A$782,$A172,СВЦЭМ!$B$39:$B$782,X$155)+'СЕТ СН'!$F$15</f>
        <v>168.11215453</v>
      </c>
      <c r="Y172" s="36">
        <f>SUMIFS(СВЦЭМ!$E$39:$E$782,СВЦЭМ!$A$39:$A$782,$A172,СВЦЭМ!$B$39:$B$782,Y$155)+'СЕТ СН'!$F$15</f>
        <v>179.58283431999999</v>
      </c>
    </row>
    <row r="173" spans="1:25" ht="15.75" x14ac:dyDescent="0.2">
      <c r="A173" s="35">
        <f t="shared" si="4"/>
        <v>44518</v>
      </c>
      <c r="B173" s="36">
        <f>SUMIFS(СВЦЭМ!$E$39:$E$782,СВЦЭМ!$A$39:$A$782,$A173,СВЦЭМ!$B$39:$B$782,B$155)+'СЕТ СН'!$F$15</f>
        <v>179.89085693999999</v>
      </c>
      <c r="C173" s="36">
        <f>SUMIFS(СВЦЭМ!$E$39:$E$782,СВЦЭМ!$A$39:$A$782,$A173,СВЦЭМ!$B$39:$B$782,C$155)+'СЕТ СН'!$F$15</f>
        <v>177.06578289999999</v>
      </c>
      <c r="D173" s="36">
        <f>SUMIFS(СВЦЭМ!$E$39:$E$782,СВЦЭМ!$A$39:$A$782,$A173,СВЦЭМ!$B$39:$B$782,D$155)+'СЕТ СН'!$F$15</f>
        <v>173.84942280999999</v>
      </c>
      <c r="E173" s="36">
        <f>SUMIFS(СВЦЭМ!$E$39:$E$782,СВЦЭМ!$A$39:$A$782,$A173,СВЦЭМ!$B$39:$B$782,E$155)+'СЕТ СН'!$F$15</f>
        <v>175.08610112</v>
      </c>
      <c r="F173" s="36">
        <f>SUMIFS(СВЦЭМ!$E$39:$E$782,СВЦЭМ!$A$39:$A$782,$A173,СВЦЭМ!$B$39:$B$782,F$155)+'СЕТ СН'!$F$15</f>
        <v>174.62442232999999</v>
      </c>
      <c r="G173" s="36">
        <f>SUMIFS(СВЦЭМ!$E$39:$E$782,СВЦЭМ!$A$39:$A$782,$A173,СВЦЭМ!$B$39:$B$782,G$155)+'СЕТ СН'!$F$15</f>
        <v>171.01727158</v>
      </c>
      <c r="H173" s="36">
        <f>SUMIFS(СВЦЭМ!$E$39:$E$782,СВЦЭМ!$A$39:$A$782,$A173,СВЦЭМ!$B$39:$B$782,H$155)+'СЕТ СН'!$F$15</f>
        <v>160.90785095999999</v>
      </c>
      <c r="I173" s="36">
        <f>SUMIFS(СВЦЭМ!$E$39:$E$782,СВЦЭМ!$A$39:$A$782,$A173,СВЦЭМ!$B$39:$B$782,I$155)+'СЕТ СН'!$F$15</f>
        <v>155.65604016</v>
      </c>
      <c r="J173" s="36">
        <f>SUMIFS(СВЦЭМ!$E$39:$E$782,СВЦЭМ!$A$39:$A$782,$A173,СВЦЭМ!$B$39:$B$782,J$155)+'СЕТ СН'!$F$15</f>
        <v>158.88626192000001</v>
      </c>
      <c r="K173" s="36">
        <f>SUMIFS(СВЦЭМ!$E$39:$E$782,СВЦЭМ!$A$39:$A$782,$A173,СВЦЭМ!$B$39:$B$782,K$155)+'СЕТ СН'!$F$15</f>
        <v>159.33465748</v>
      </c>
      <c r="L173" s="36">
        <f>SUMIFS(СВЦЭМ!$E$39:$E$782,СВЦЭМ!$A$39:$A$782,$A173,СВЦЭМ!$B$39:$B$782,L$155)+'СЕТ СН'!$F$15</f>
        <v>159.63556376</v>
      </c>
      <c r="M173" s="36">
        <f>SUMIFS(СВЦЭМ!$E$39:$E$782,СВЦЭМ!$A$39:$A$782,$A173,СВЦЭМ!$B$39:$B$782,M$155)+'СЕТ СН'!$F$15</f>
        <v>158.13867977000001</v>
      </c>
      <c r="N173" s="36">
        <f>SUMIFS(СВЦЭМ!$E$39:$E$782,СВЦЭМ!$A$39:$A$782,$A173,СВЦЭМ!$B$39:$B$782,N$155)+'СЕТ СН'!$F$15</f>
        <v>157.46190288</v>
      </c>
      <c r="O173" s="36">
        <f>SUMIFS(СВЦЭМ!$E$39:$E$782,СВЦЭМ!$A$39:$A$782,$A173,СВЦЭМ!$B$39:$B$782,O$155)+'СЕТ СН'!$F$15</f>
        <v>158.16325173000001</v>
      </c>
      <c r="P173" s="36">
        <f>SUMIFS(СВЦЭМ!$E$39:$E$782,СВЦЭМ!$A$39:$A$782,$A173,СВЦЭМ!$B$39:$B$782,P$155)+'СЕТ СН'!$F$15</f>
        <v>163.38035805000001</v>
      </c>
      <c r="Q173" s="36">
        <f>SUMIFS(СВЦЭМ!$E$39:$E$782,СВЦЭМ!$A$39:$A$782,$A173,СВЦЭМ!$B$39:$B$782,Q$155)+'СЕТ СН'!$F$15</f>
        <v>172.26879640000001</v>
      </c>
      <c r="R173" s="36">
        <f>SUMIFS(СВЦЭМ!$E$39:$E$782,СВЦЭМ!$A$39:$A$782,$A173,СВЦЭМ!$B$39:$B$782,R$155)+'СЕТ СН'!$F$15</f>
        <v>172.07862434</v>
      </c>
      <c r="S173" s="36">
        <f>SUMIFS(СВЦЭМ!$E$39:$E$782,СВЦЭМ!$A$39:$A$782,$A173,СВЦЭМ!$B$39:$B$782,S$155)+'СЕТ СН'!$F$15</f>
        <v>166.68631361999999</v>
      </c>
      <c r="T173" s="36">
        <f>SUMIFS(СВЦЭМ!$E$39:$E$782,СВЦЭМ!$A$39:$A$782,$A173,СВЦЭМ!$B$39:$B$782,T$155)+'СЕТ СН'!$F$15</f>
        <v>161.49961711</v>
      </c>
      <c r="U173" s="36">
        <f>SUMIFS(СВЦЭМ!$E$39:$E$782,СВЦЭМ!$A$39:$A$782,$A173,СВЦЭМ!$B$39:$B$782,U$155)+'СЕТ СН'!$F$15</f>
        <v>160.82330673999999</v>
      </c>
      <c r="V173" s="36">
        <f>SUMIFS(СВЦЭМ!$E$39:$E$782,СВЦЭМ!$A$39:$A$782,$A173,СВЦЭМ!$B$39:$B$782,V$155)+'СЕТ СН'!$F$15</f>
        <v>166.03933212999999</v>
      </c>
      <c r="W173" s="36">
        <f>SUMIFS(СВЦЭМ!$E$39:$E$782,СВЦЭМ!$A$39:$A$782,$A173,СВЦЭМ!$B$39:$B$782,W$155)+'СЕТ СН'!$F$15</f>
        <v>172.87934609000001</v>
      </c>
      <c r="X173" s="36">
        <f>SUMIFS(СВЦЭМ!$E$39:$E$782,СВЦЭМ!$A$39:$A$782,$A173,СВЦЭМ!$B$39:$B$782,X$155)+'СЕТ СН'!$F$15</f>
        <v>171.73689424</v>
      </c>
      <c r="Y173" s="36">
        <f>SUMIFS(СВЦЭМ!$E$39:$E$782,СВЦЭМ!$A$39:$A$782,$A173,СВЦЭМ!$B$39:$B$782,Y$155)+'СЕТ СН'!$F$15</f>
        <v>169.79153683000001</v>
      </c>
    </row>
    <row r="174" spans="1:25" ht="15.75" x14ac:dyDescent="0.2">
      <c r="A174" s="35">
        <f t="shared" si="4"/>
        <v>44519</v>
      </c>
      <c r="B174" s="36">
        <f>SUMIFS(СВЦЭМ!$E$39:$E$782,СВЦЭМ!$A$39:$A$782,$A174,СВЦЭМ!$B$39:$B$782,B$155)+'СЕТ СН'!$F$15</f>
        <v>175.21753218000001</v>
      </c>
      <c r="C174" s="36">
        <f>SUMIFS(СВЦЭМ!$E$39:$E$782,СВЦЭМ!$A$39:$A$782,$A174,СВЦЭМ!$B$39:$B$782,C$155)+'СЕТ СН'!$F$15</f>
        <v>177.57539299000001</v>
      </c>
      <c r="D174" s="36">
        <f>SUMIFS(СВЦЭМ!$E$39:$E$782,СВЦЭМ!$A$39:$A$782,$A174,СВЦЭМ!$B$39:$B$782,D$155)+'СЕТ СН'!$F$15</f>
        <v>166.53266901000001</v>
      </c>
      <c r="E174" s="36">
        <f>SUMIFS(СВЦЭМ!$E$39:$E$782,СВЦЭМ!$A$39:$A$782,$A174,СВЦЭМ!$B$39:$B$782,E$155)+'СЕТ СН'!$F$15</f>
        <v>164.78014492</v>
      </c>
      <c r="F174" s="36">
        <f>SUMIFS(СВЦЭМ!$E$39:$E$782,СВЦЭМ!$A$39:$A$782,$A174,СВЦЭМ!$B$39:$B$782,F$155)+'СЕТ СН'!$F$15</f>
        <v>164.95871084000001</v>
      </c>
      <c r="G174" s="36">
        <f>SUMIFS(СВЦЭМ!$E$39:$E$782,СВЦЭМ!$A$39:$A$782,$A174,СВЦЭМ!$B$39:$B$782,G$155)+'СЕТ СН'!$F$15</f>
        <v>165.16163119999999</v>
      </c>
      <c r="H174" s="36">
        <f>SUMIFS(СВЦЭМ!$E$39:$E$782,СВЦЭМ!$A$39:$A$782,$A174,СВЦЭМ!$B$39:$B$782,H$155)+'СЕТ СН'!$F$15</f>
        <v>160.64522066000001</v>
      </c>
      <c r="I174" s="36">
        <f>SUMIFS(СВЦЭМ!$E$39:$E$782,СВЦЭМ!$A$39:$A$782,$A174,СВЦЭМ!$B$39:$B$782,I$155)+'СЕТ СН'!$F$15</f>
        <v>172.62959144999999</v>
      </c>
      <c r="J174" s="36">
        <f>SUMIFS(СВЦЭМ!$E$39:$E$782,СВЦЭМ!$A$39:$A$782,$A174,СВЦЭМ!$B$39:$B$782,J$155)+'СЕТ СН'!$F$15</f>
        <v>169.35331586999999</v>
      </c>
      <c r="K174" s="36">
        <f>SUMIFS(СВЦЭМ!$E$39:$E$782,СВЦЭМ!$A$39:$A$782,$A174,СВЦЭМ!$B$39:$B$782,K$155)+'СЕТ СН'!$F$15</f>
        <v>171.52280852999999</v>
      </c>
      <c r="L174" s="36">
        <f>SUMIFS(СВЦЭМ!$E$39:$E$782,СВЦЭМ!$A$39:$A$782,$A174,СВЦЭМ!$B$39:$B$782,L$155)+'СЕТ СН'!$F$15</f>
        <v>170.88537692</v>
      </c>
      <c r="M174" s="36">
        <f>SUMIFS(СВЦЭМ!$E$39:$E$782,СВЦЭМ!$A$39:$A$782,$A174,СВЦЭМ!$B$39:$B$782,M$155)+'СЕТ СН'!$F$15</f>
        <v>170.321968</v>
      </c>
      <c r="N174" s="36">
        <f>SUMIFS(СВЦЭМ!$E$39:$E$782,СВЦЭМ!$A$39:$A$782,$A174,СВЦЭМ!$B$39:$B$782,N$155)+'СЕТ СН'!$F$15</f>
        <v>168.94150997</v>
      </c>
      <c r="O174" s="36">
        <f>SUMIFS(СВЦЭМ!$E$39:$E$782,СВЦЭМ!$A$39:$A$782,$A174,СВЦЭМ!$B$39:$B$782,O$155)+'СЕТ СН'!$F$15</f>
        <v>178.63137051999999</v>
      </c>
      <c r="P174" s="36">
        <f>SUMIFS(СВЦЭМ!$E$39:$E$782,СВЦЭМ!$A$39:$A$782,$A174,СВЦЭМ!$B$39:$B$782,P$155)+'СЕТ СН'!$F$15</f>
        <v>179.41604296</v>
      </c>
      <c r="Q174" s="36">
        <f>SUMIFS(СВЦЭМ!$E$39:$E$782,СВЦЭМ!$A$39:$A$782,$A174,СВЦЭМ!$B$39:$B$782,Q$155)+'СЕТ СН'!$F$15</f>
        <v>179.37168204</v>
      </c>
      <c r="R174" s="36">
        <f>SUMIFS(СВЦЭМ!$E$39:$E$782,СВЦЭМ!$A$39:$A$782,$A174,СВЦЭМ!$B$39:$B$782,R$155)+'СЕТ СН'!$F$15</f>
        <v>179.33989342000001</v>
      </c>
      <c r="S174" s="36">
        <f>SUMIFS(СВЦЭМ!$E$39:$E$782,СВЦЭМ!$A$39:$A$782,$A174,СВЦЭМ!$B$39:$B$782,S$155)+'СЕТ СН'!$F$15</f>
        <v>170.08045453</v>
      </c>
      <c r="T174" s="36">
        <f>SUMIFS(СВЦЭМ!$E$39:$E$782,СВЦЭМ!$A$39:$A$782,$A174,СВЦЭМ!$B$39:$B$782,T$155)+'СЕТ СН'!$F$15</f>
        <v>167.68230772000001</v>
      </c>
      <c r="U174" s="36">
        <f>SUMIFS(СВЦЭМ!$E$39:$E$782,СВЦЭМ!$A$39:$A$782,$A174,СВЦЭМ!$B$39:$B$782,U$155)+'СЕТ СН'!$F$15</f>
        <v>162.59641891000001</v>
      </c>
      <c r="V174" s="36">
        <f>SUMIFS(СВЦЭМ!$E$39:$E$782,СВЦЭМ!$A$39:$A$782,$A174,СВЦЭМ!$B$39:$B$782,V$155)+'СЕТ СН'!$F$15</f>
        <v>162.58078269000001</v>
      </c>
      <c r="W174" s="36">
        <f>SUMIFS(СВЦЭМ!$E$39:$E$782,СВЦЭМ!$A$39:$A$782,$A174,СВЦЭМ!$B$39:$B$782,W$155)+'СЕТ СН'!$F$15</f>
        <v>162.56527409</v>
      </c>
      <c r="X174" s="36">
        <f>SUMIFS(СВЦЭМ!$E$39:$E$782,СВЦЭМ!$A$39:$A$782,$A174,СВЦЭМ!$B$39:$B$782,X$155)+'СЕТ СН'!$F$15</f>
        <v>175.6383562</v>
      </c>
      <c r="Y174" s="36">
        <f>SUMIFS(СВЦЭМ!$E$39:$E$782,СВЦЭМ!$A$39:$A$782,$A174,СВЦЭМ!$B$39:$B$782,Y$155)+'СЕТ СН'!$F$15</f>
        <v>179.88702774999999</v>
      </c>
    </row>
    <row r="175" spans="1:25" ht="15.75" x14ac:dyDescent="0.2">
      <c r="A175" s="35">
        <f t="shared" si="4"/>
        <v>44520</v>
      </c>
      <c r="B175" s="36">
        <f>SUMIFS(СВЦЭМ!$E$39:$E$782,СВЦЭМ!$A$39:$A$782,$A175,СВЦЭМ!$B$39:$B$782,B$155)+'СЕТ СН'!$F$15</f>
        <v>170.90257005999999</v>
      </c>
      <c r="C175" s="36">
        <f>SUMIFS(СВЦЭМ!$E$39:$E$782,СВЦЭМ!$A$39:$A$782,$A175,СВЦЭМ!$B$39:$B$782,C$155)+'СЕТ СН'!$F$15</f>
        <v>163.80718528</v>
      </c>
      <c r="D175" s="36">
        <f>SUMIFS(СВЦЭМ!$E$39:$E$782,СВЦЭМ!$A$39:$A$782,$A175,СВЦЭМ!$B$39:$B$782,D$155)+'СЕТ СН'!$F$15</f>
        <v>164.44189735</v>
      </c>
      <c r="E175" s="36">
        <f>SUMIFS(СВЦЭМ!$E$39:$E$782,СВЦЭМ!$A$39:$A$782,$A175,СВЦЭМ!$B$39:$B$782,E$155)+'СЕТ СН'!$F$15</f>
        <v>164.47622670000001</v>
      </c>
      <c r="F175" s="36">
        <f>SUMIFS(СВЦЭМ!$E$39:$E$782,СВЦЭМ!$A$39:$A$782,$A175,СВЦЭМ!$B$39:$B$782,F$155)+'СЕТ СН'!$F$15</f>
        <v>164.95241848000001</v>
      </c>
      <c r="G175" s="36">
        <f>SUMIFS(СВЦЭМ!$E$39:$E$782,СВЦЭМ!$A$39:$A$782,$A175,СВЦЭМ!$B$39:$B$782,G$155)+'СЕТ СН'!$F$15</f>
        <v>164.60613913</v>
      </c>
      <c r="H175" s="36">
        <f>SUMIFS(СВЦЭМ!$E$39:$E$782,СВЦЭМ!$A$39:$A$782,$A175,СВЦЭМ!$B$39:$B$782,H$155)+'СЕТ СН'!$F$15</f>
        <v>162.35127206999999</v>
      </c>
      <c r="I175" s="36">
        <f>SUMIFS(СВЦЭМ!$E$39:$E$782,СВЦЭМ!$A$39:$A$782,$A175,СВЦЭМ!$B$39:$B$782,I$155)+'СЕТ СН'!$F$15</f>
        <v>165.16467245999999</v>
      </c>
      <c r="J175" s="36">
        <f>SUMIFS(СВЦЭМ!$E$39:$E$782,СВЦЭМ!$A$39:$A$782,$A175,СВЦЭМ!$B$39:$B$782,J$155)+'СЕТ СН'!$F$15</f>
        <v>157.60291298999999</v>
      </c>
      <c r="K175" s="36">
        <f>SUMIFS(СВЦЭМ!$E$39:$E$782,СВЦЭМ!$A$39:$A$782,$A175,СВЦЭМ!$B$39:$B$782,K$155)+'СЕТ СН'!$F$15</f>
        <v>154.18840897999999</v>
      </c>
      <c r="L175" s="36">
        <f>SUMIFS(СВЦЭМ!$E$39:$E$782,СВЦЭМ!$A$39:$A$782,$A175,СВЦЭМ!$B$39:$B$782,L$155)+'СЕТ СН'!$F$15</f>
        <v>154.46494000999999</v>
      </c>
      <c r="M175" s="36">
        <f>SUMIFS(СВЦЭМ!$E$39:$E$782,СВЦЭМ!$A$39:$A$782,$A175,СВЦЭМ!$B$39:$B$782,M$155)+'СЕТ СН'!$F$15</f>
        <v>151.69647309999999</v>
      </c>
      <c r="N175" s="36">
        <f>SUMIFS(СВЦЭМ!$E$39:$E$782,СВЦЭМ!$A$39:$A$782,$A175,СВЦЭМ!$B$39:$B$782,N$155)+'СЕТ СН'!$F$15</f>
        <v>151.54481507</v>
      </c>
      <c r="O175" s="36">
        <f>SUMIFS(СВЦЭМ!$E$39:$E$782,СВЦЭМ!$A$39:$A$782,$A175,СВЦЭМ!$B$39:$B$782,O$155)+'СЕТ СН'!$F$15</f>
        <v>156.01504371999999</v>
      </c>
      <c r="P175" s="36">
        <f>SUMIFS(СВЦЭМ!$E$39:$E$782,СВЦЭМ!$A$39:$A$782,$A175,СВЦЭМ!$B$39:$B$782,P$155)+'СЕТ СН'!$F$15</f>
        <v>158.06419235999999</v>
      </c>
      <c r="Q175" s="36">
        <f>SUMIFS(СВЦЭМ!$E$39:$E$782,СВЦЭМ!$A$39:$A$782,$A175,СВЦЭМ!$B$39:$B$782,Q$155)+'СЕТ СН'!$F$15</f>
        <v>156.993111</v>
      </c>
      <c r="R175" s="36">
        <f>SUMIFS(СВЦЭМ!$E$39:$E$782,СВЦЭМ!$A$39:$A$782,$A175,СВЦЭМ!$B$39:$B$782,R$155)+'СЕТ СН'!$F$15</f>
        <v>156.44266515999999</v>
      </c>
      <c r="S175" s="36">
        <f>SUMIFS(СВЦЭМ!$E$39:$E$782,СВЦЭМ!$A$39:$A$782,$A175,СВЦЭМ!$B$39:$B$782,S$155)+'СЕТ СН'!$F$15</f>
        <v>154.33140116999999</v>
      </c>
      <c r="T175" s="36">
        <f>SUMIFS(СВЦЭМ!$E$39:$E$782,СВЦЭМ!$A$39:$A$782,$A175,СВЦЭМ!$B$39:$B$782,T$155)+'СЕТ СН'!$F$15</f>
        <v>155.24999167999999</v>
      </c>
      <c r="U175" s="36">
        <f>SUMIFS(СВЦЭМ!$E$39:$E$782,СВЦЭМ!$A$39:$A$782,$A175,СВЦЭМ!$B$39:$B$782,U$155)+'СЕТ СН'!$F$15</f>
        <v>154.25974593999999</v>
      </c>
      <c r="V175" s="36">
        <f>SUMIFS(СВЦЭМ!$E$39:$E$782,СВЦЭМ!$A$39:$A$782,$A175,СВЦЭМ!$B$39:$B$782,V$155)+'СЕТ СН'!$F$15</f>
        <v>153.58753759000001</v>
      </c>
      <c r="W175" s="36">
        <f>SUMIFS(СВЦЭМ!$E$39:$E$782,СВЦЭМ!$A$39:$A$782,$A175,СВЦЭМ!$B$39:$B$782,W$155)+'СЕТ СН'!$F$15</f>
        <v>155.67358938000001</v>
      </c>
      <c r="X175" s="36">
        <f>SUMIFS(СВЦЭМ!$E$39:$E$782,СВЦЭМ!$A$39:$A$782,$A175,СВЦЭМ!$B$39:$B$782,X$155)+'СЕТ СН'!$F$15</f>
        <v>161.22989584000001</v>
      </c>
      <c r="Y175" s="36">
        <f>SUMIFS(СВЦЭМ!$E$39:$E$782,СВЦЭМ!$A$39:$A$782,$A175,СВЦЭМ!$B$39:$B$782,Y$155)+'СЕТ СН'!$F$15</f>
        <v>164.44913059999999</v>
      </c>
    </row>
    <row r="176" spans="1:25" ht="15.75" x14ac:dyDescent="0.2">
      <c r="A176" s="35">
        <f t="shared" si="4"/>
        <v>44521</v>
      </c>
      <c r="B176" s="36">
        <f>SUMIFS(СВЦЭМ!$E$39:$E$782,СВЦЭМ!$A$39:$A$782,$A176,СВЦЭМ!$B$39:$B$782,B$155)+'СЕТ СН'!$F$15</f>
        <v>164.46020798999999</v>
      </c>
      <c r="C176" s="36">
        <f>SUMIFS(СВЦЭМ!$E$39:$E$782,СВЦЭМ!$A$39:$A$782,$A176,СВЦЭМ!$B$39:$B$782,C$155)+'СЕТ СН'!$F$15</f>
        <v>167.26845871</v>
      </c>
      <c r="D176" s="36">
        <f>SUMIFS(СВЦЭМ!$E$39:$E$782,СВЦЭМ!$A$39:$A$782,$A176,СВЦЭМ!$B$39:$B$782,D$155)+'СЕТ СН'!$F$15</f>
        <v>170.55247266000001</v>
      </c>
      <c r="E176" s="36">
        <f>SUMIFS(СВЦЭМ!$E$39:$E$782,СВЦЭМ!$A$39:$A$782,$A176,СВЦЭМ!$B$39:$B$782,E$155)+'СЕТ СН'!$F$15</f>
        <v>172.30194266000001</v>
      </c>
      <c r="F176" s="36">
        <f>SUMIFS(СВЦЭМ!$E$39:$E$782,СВЦЭМ!$A$39:$A$782,$A176,СВЦЭМ!$B$39:$B$782,F$155)+'СЕТ СН'!$F$15</f>
        <v>171.00093189</v>
      </c>
      <c r="G176" s="36">
        <f>SUMIFS(СВЦЭМ!$E$39:$E$782,СВЦЭМ!$A$39:$A$782,$A176,СВЦЭМ!$B$39:$B$782,G$155)+'СЕТ СН'!$F$15</f>
        <v>170.16350202999999</v>
      </c>
      <c r="H176" s="36">
        <f>SUMIFS(СВЦЭМ!$E$39:$E$782,СВЦЭМ!$A$39:$A$782,$A176,СВЦЭМ!$B$39:$B$782,H$155)+'СЕТ СН'!$F$15</f>
        <v>166.67207661</v>
      </c>
      <c r="I176" s="36">
        <f>SUMIFS(СВЦЭМ!$E$39:$E$782,СВЦЭМ!$A$39:$A$782,$A176,СВЦЭМ!$B$39:$B$782,I$155)+'СЕТ СН'!$F$15</f>
        <v>163.08534141999999</v>
      </c>
      <c r="J176" s="36">
        <f>SUMIFS(СВЦЭМ!$E$39:$E$782,СВЦЭМ!$A$39:$A$782,$A176,СВЦЭМ!$B$39:$B$782,J$155)+'СЕТ СН'!$F$15</f>
        <v>158.56879853000001</v>
      </c>
      <c r="K176" s="36">
        <f>SUMIFS(СВЦЭМ!$E$39:$E$782,СВЦЭМ!$A$39:$A$782,$A176,СВЦЭМ!$B$39:$B$782,K$155)+'СЕТ СН'!$F$15</f>
        <v>149.63740311000001</v>
      </c>
      <c r="L176" s="36">
        <f>SUMIFS(СВЦЭМ!$E$39:$E$782,СВЦЭМ!$A$39:$A$782,$A176,СВЦЭМ!$B$39:$B$782,L$155)+'СЕТ СН'!$F$15</f>
        <v>150.49028203</v>
      </c>
      <c r="M176" s="36">
        <f>SUMIFS(СВЦЭМ!$E$39:$E$782,СВЦЭМ!$A$39:$A$782,$A176,СВЦЭМ!$B$39:$B$782,M$155)+'СЕТ СН'!$F$15</f>
        <v>151.26172247</v>
      </c>
      <c r="N176" s="36">
        <f>SUMIFS(СВЦЭМ!$E$39:$E$782,СВЦЭМ!$A$39:$A$782,$A176,СВЦЭМ!$B$39:$B$782,N$155)+'СЕТ СН'!$F$15</f>
        <v>151.15090988</v>
      </c>
      <c r="O176" s="36">
        <f>SUMIFS(СВЦЭМ!$E$39:$E$782,СВЦЭМ!$A$39:$A$782,$A176,СВЦЭМ!$B$39:$B$782,O$155)+'СЕТ СН'!$F$15</f>
        <v>152.94635467000001</v>
      </c>
      <c r="P176" s="36">
        <f>SUMIFS(СВЦЭМ!$E$39:$E$782,СВЦЭМ!$A$39:$A$782,$A176,СВЦЭМ!$B$39:$B$782,P$155)+'СЕТ СН'!$F$15</f>
        <v>155.98075014</v>
      </c>
      <c r="Q176" s="36">
        <f>SUMIFS(СВЦЭМ!$E$39:$E$782,СВЦЭМ!$A$39:$A$782,$A176,СВЦЭМ!$B$39:$B$782,Q$155)+'СЕТ СН'!$F$15</f>
        <v>155.86982713</v>
      </c>
      <c r="R176" s="36">
        <f>SUMIFS(СВЦЭМ!$E$39:$E$782,СВЦЭМ!$A$39:$A$782,$A176,СВЦЭМ!$B$39:$B$782,R$155)+'СЕТ СН'!$F$15</f>
        <v>154.95154832</v>
      </c>
      <c r="S176" s="36">
        <f>SUMIFS(СВЦЭМ!$E$39:$E$782,СВЦЭМ!$A$39:$A$782,$A176,СВЦЭМ!$B$39:$B$782,S$155)+'СЕТ СН'!$F$15</f>
        <v>151.77825063</v>
      </c>
      <c r="T176" s="36">
        <f>SUMIFS(СВЦЭМ!$E$39:$E$782,СВЦЭМ!$A$39:$A$782,$A176,СВЦЭМ!$B$39:$B$782,T$155)+'СЕТ СН'!$F$15</f>
        <v>149.98541198999999</v>
      </c>
      <c r="U176" s="36">
        <f>SUMIFS(СВЦЭМ!$E$39:$E$782,СВЦЭМ!$A$39:$A$782,$A176,СВЦЭМ!$B$39:$B$782,U$155)+'СЕТ СН'!$F$15</f>
        <v>152.18371685</v>
      </c>
      <c r="V176" s="36">
        <f>SUMIFS(СВЦЭМ!$E$39:$E$782,СВЦЭМ!$A$39:$A$782,$A176,СВЦЭМ!$B$39:$B$782,V$155)+'СЕТ СН'!$F$15</f>
        <v>153.50395187000001</v>
      </c>
      <c r="W176" s="36">
        <f>SUMIFS(СВЦЭМ!$E$39:$E$782,СВЦЭМ!$A$39:$A$782,$A176,СВЦЭМ!$B$39:$B$782,W$155)+'СЕТ СН'!$F$15</f>
        <v>156.49215881000001</v>
      </c>
      <c r="X176" s="36">
        <f>SUMIFS(СВЦЭМ!$E$39:$E$782,СВЦЭМ!$A$39:$A$782,$A176,СВЦЭМ!$B$39:$B$782,X$155)+'СЕТ СН'!$F$15</f>
        <v>159.62708696000001</v>
      </c>
      <c r="Y176" s="36">
        <f>SUMIFS(СВЦЭМ!$E$39:$E$782,СВЦЭМ!$A$39:$A$782,$A176,СВЦЭМ!$B$39:$B$782,Y$155)+'СЕТ СН'!$F$15</f>
        <v>162.96896244000001</v>
      </c>
    </row>
    <row r="177" spans="1:27" ht="15.75" x14ac:dyDescent="0.2">
      <c r="A177" s="35">
        <f t="shared" si="4"/>
        <v>44522</v>
      </c>
      <c r="B177" s="36">
        <f>SUMIFS(СВЦЭМ!$E$39:$E$782,СВЦЭМ!$A$39:$A$782,$A177,СВЦЭМ!$B$39:$B$782,B$155)+'СЕТ СН'!$F$15</f>
        <v>164.80364451</v>
      </c>
      <c r="C177" s="36">
        <f>SUMIFS(СВЦЭМ!$E$39:$E$782,СВЦЭМ!$A$39:$A$782,$A177,СВЦЭМ!$B$39:$B$782,C$155)+'СЕТ СН'!$F$15</f>
        <v>165.36194168</v>
      </c>
      <c r="D177" s="36">
        <f>SUMIFS(СВЦЭМ!$E$39:$E$782,СВЦЭМ!$A$39:$A$782,$A177,СВЦЭМ!$B$39:$B$782,D$155)+'СЕТ СН'!$F$15</f>
        <v>167.96476167</v>
      </c>
      <c r="E177" s="36">
        <f>SUMIFS(СВЦЭМ!$E$39:$E$782,СВЦЭМ!$A$39:$A$782,$A177,СВЦЭМ!$B$39:$B$782,E$155)+'СЕТ СН'!$F$15</f>
        <v>168.59878527000001</v>
      </c>
      <c r="F177" s="36">
        <f>SUMIFS(СВЦЭМ!$E$39:$E$782,СВЦЭМ!$A$39:$A$782,$A177,СВЦЭМ!$B$39:$B$782,F$155)+'СЕТ СН'!$F$15</f>
        <v>167.54255610000001</v>
      </c>
      <c r="G177" s="36">
        <f>SUMIFS(СВЦЭМ!$E$39:$E$782,СВЦЭМ!$A$39:$A$782,$A177,СВЦЭМ!$B$39:$B$782,G$155)+'СЕТ СН'!$F$15</f>
        <v>164.99004439000001</v>
      </c>
      <c r="H177" s="36">
        <f>SUMIFS(СВЦЭМ!$E$39:$E$782,СВЦЭМ!$A$39:$A$782,$A177,СВЦЭМ!$B$39:$B$782,H$155)+'СЕТ СН'!$F$15</f>
        <v>160.00004759000001</v>
      </c>
      <c r="I177" s="36">
        <f>SUMIFS(СВЦЭМ!$E$39:$E$782,СВЦЭМ!$A$39:$A$782,$A177,СВЦЭМ!$B$39:$B$782,I$155)+'СЕТ СН'!$F$15</f>
        <v>154.50767685</v>
      </c>
      <c r="J177" s="36">
        <f>SUMIFS(СВЦЭМ!$E$39:$E$782,СВЦЭМ!$A$39:$A$782,$A177,СВЦЭМ!$B$39:$B$782,J$155)+'СЕТ СН'!$F$15</f>
        <v>157.34290626000001</v>
      </c>
      <c r="K177" s="36">
        <f>SUMIFS(СВЦЭМ!$E$39:$E$782,СВЦЭМ!$A$39:$A$782,$A177,СВЦЭМ!$B$39:$B$782,K$155)+'СЕТ СН'!$F$15</f>
        <v>153.68369834999999</v>
      </c>
      <c r="L177" s="36">
        <f>SUMIFS(СВЦЭМ!$E$39:$E$782,СВЦЭМ!$A$39:$A$782,$A177,СВЦЭМ!$B$39:$B$782,L$155)+'СЕТ СН'!$F$15</f>
        <v>151.31463489000001</v>
      </c>
      <c r="M177" s="36">
        <f>SUMIFS(СВЦЭМ!$E$39:$E$782,СВЦЭМ!$A$39:$A$782,$A177,СВЦЭМ!$B$39:$B$782,M$155)+'СЕТ СН'!$F$15</f>
        <v>151.67726852999999</v>
      </c>
      <c r="N177" s="36">
        <f>SUMIFS(СВЦЭМ!$E$39:$E$782,СВЦЭМ!$A$39:$A$782,$A177,СВЦЭМ!$B$39:$B$782,N$155)+'СЕТ СН'!$F$15</f>
        <v>153.05591111999999</v>
      </c>
      <c r="O177" s="36">
        <f>SUMIFS(СВЦЭМ!$E$39:$E$782,СВЦЭМ!$A$39:$A$782,$A177,СВЦЭМ!$B$39:$B$782,O$155)+'СЕТ СН'!$F$15</f>
        <v>157.96990131999999</v>
      </c>
      <c r="P177" s="36">
        <f>SUMIFS(СВЦЭМ!$E$39:$E$782,СВЦЭМ!$A$39:$A$782,$A177,СВЦЭМ!$B$39:$B$782,P$155)+'СЕТ СН'!$F$15</f>
        <v>161.51023849000001</v>
      </c>
      <c r="Q177" s="36">
        <f>SUMIFS(СВЦЭМ!$E$39:$E$782,СВЦЭМ!$A$39:$A$782,$A177,СВЦЭМ!$B$39:$B$782,Q$155)+'СЕТ СН'!$F$15</f>
        <v>160.27228406</v>
      </c>
      <c r="R177" s="36">
        <f>SUMIFS(СВЦЭМ!$E$39:$E$782,СВЦЭМ!$A$39:$A$782,$A177,СВЦЭМ!$B$39:$B$782,R$155)+'СЕТ СН'!$F$15</f>
        <v>160.44178441</v>
      </c>
      <c r="S177" s="36">
        <f>SUMIFS(СВЦЭМ!$E$39:$E$782,СВЦЭМ!$A$39:$A$782,$A177,СВЦЭМ!$B$39:$B$782,S$155)+'СЕТ СН'!$F$15</f>
        <v>150.81172666000001</v>
      </c>
      <c r="T177" s="36">
        <f>SUMIFS(СВЦЭМ!$E$39:$E$782,СВЦЭМ!$A$39:$A$782,$A177,СВЦЭМ!$B$39:$B$782,T$155)+'СЕТ СН'!$F$15</f>
        <v>153.62807416999999</v>
      </c>
      <c r="U177" s="36">
        <f>SUMIFS(СВЦЭМ!$E$39:$E$782,СВЦЭМ!$A$39:$A$782,$A177,СВЦЭМ!$B$39:$B$782,U$155)+'СЕТ СН'!$F$15</f>
        <v>153.01347761</v>
      </c>
      <c r="V177" s="36">
        <f>SUMIFS(СВЦЭМ!$E$39:$E$782,СВЦЭМ!$A$39:$A$782,$A177,СВЦЭМ!$B$39:$B$782,V$155)+'СЕТ СН'!$F$15</f>
        <v>153.95949507</v>
      </c>
      <c r="W177" s="36">
        <f>SUMIFS(СВЦЭМ!$E$39:$E$782,СВЦЭМ!$A$39:$A$782,$A177,СВЦЭМ!$B$39:$B$782,W$155)+'СЕТ СН'!$F$15</f>
        <v>156.95099074999999</v>
      </c>
      <c r="X177" s="36">
        <f>SUMIFS(СВЦЭМ!$E$39:$E$782,СВЦЭМ!$A$39:$A$782,$A177,СВЦЭМ!$B$39:$B$782,X$155)+'СЕТ СН'!$F$15</f>
        <v>163.18841344000001</v>
      </c>
      <c r="Y177" s="36">
        <f>SUMIFS(СВЦЭМ!$E$39:$E$782,СВЦЭМ!$A$39:$A$782,$A177,СВЦЭМ!$B$39:$B$782,Y$155)+'СЕТ СН'!$F$15</f>
        <v>166.80727438</v>
      </c>
    </row>
    <row r="178" spans="1:27" ht="15.75" x14ac:dyDescent="0.2">
      <c r="A178" s="35">
        <f t="shared" si="4"/>
        <v>44523</v>
      </c>
      <c r="B178" s="36">
        <f>SUMIFS(СВЦЭМ!$E$39:$E$782,СВЦЭМ!$A$39:$A$782,$A178,СВЦЭМ!$B$39:$B$782,B$155)+'СЕТ СН'!$F$15</f>
        <v>163.98152429000001</v>
      </c>
      <c r="C178" s="36">
        <f>SUMIFS(СВЦЭМ!$E$39:$E$782,СВЦЭМ!$A$39:$A$782,$A178,СВЦЭМ!$B$39:$B$782,C$155)+'СЕТ СН'!$F$15</f>
        <v>170.02169936000001</v>
      </c>
      <c r="D178" s="36">
        <f>SUMIFS(СВЦЭМ!$E$39:$E$782,СВЦЭМ!$A$39:$A$782,$A178,СВЦЭМ!$B$39:$B$782,D$155)+'СЕТ СН'!$F$15</f>
        <v>167.5624924</v>
      </c>
      <c r="E178" s="36">
        <f>SUMIFS(СВЦЭМ!$E$39:$E$782,СВЦЭМ!$A$39:$A$782,$A178,СВЦЭМ!$B$39:$B$782,E$155)+'СЕТ СН'!$F$15</f>
        <v>168.14188035000001</v>
      </c>
      <c r="F178" s="36">
        <f>SUMIFS(СВЦЭМ!$E$39:$E$782,СВЦЭМ!$A$39:$A$782,$A178,СВЦЭМ!$B$39:$B$782,F$155)+'СЕТ СН'!$F$15</f>
        <v>167.15198623000001</v>
      </c>
      <c r="G178" s="36">
        <f>SUMIFS(СВЦЭМ!$E$39:$E$782,СВЦЭМ!$A$39:$A$782,$A178,СВЦЭМ!$B$39:$B$782,G$155)+'СЕТ СН'!$F$15</f>
        <v>165.42420756999999</v>
      </c>
      <c r="H178" s="36">
        <f>SUMIFS(СВЦЭМ!$E$39:$E$782,СВЦЭМ!$A$39:$A$782,$A178,СВЦЭМ!$B$39:$B$782,H$155)+'СЕТ СН'!$F$15</f>
        <v>163.63074384000001</v>
      </c>
      <c r="I178" s="36">
        <f>SUMIFS(СВЦЭМ!$E$39:$E$782,СВЦЭМ!$A$39:$A$782,$A178,СВЦЭМ!$B$39:$B$782,I$155)+'СЕТ СН'!$F$15</f>
        <v>160.85604136000001</v>
      </c>
      <c r="J178" s="36">
        <f>SUMIFS(СВЦЭМ!$E$39:$E$782,СВЦЭМ!$A$39:$A$782,$A178,СВЦЭМ!$B$39:$B$782,J$155)+'СЕТ СН'!$F$15</f>
        <v>154.8371429</v>
      </c>
      <c r="K178" s="36">
        <f>SUMIFS(СВЦЭМ!$E$39:$E$782,СВЦЭМ!$A$39:$A$782,$A178,СВЦЭМ!$B$39:$B$782,K$155)+'СЕТ СН'!$F$15</f>
        <v>153.40533176</v>
      </c>
      <c r="L178" s="36">
        <f>SUMIFS(СВЦЭМ!$E$39:$E$782,СВЦЭМ!$A$39:$A$782,$A178,СВЦЭМ!$B$39:$B$782,L$155)+'СЕТ СН'!$F$15</f>
        <v>155.88857626999999</v>
      </c>
      <c r="M178" s="36">
        <f>SUMIFS(СВЦЭМ!$E$39:$E$782,СВЦЭМ!$A$39:$A$782,$A178,СВЦЭМ!$B$39:$B$782,M$155)+'СЕТ СН'!$F$15</f>
        <v>162.4657157</v>
      </c>
      <c r="N178" s="36">
        <f>SUMIFS(СВЦЭМ!$E$39:$E$782,СВЦЭМ!$A$39:$A$782,$A178,СВЦЭМ!$B$39:$B$782,N$155)+'СЕТ СН'!$F$15</f>
        <v>162.13880158000001</v>
      </c>
      <c r="O178" s="36">
        <f>SUMIFS(СВЦЭМ!$E$39:$E$782,СВЦЭМ!$A$39:$A$782,$A178,СВЦЭМ!$B$39:$B$782,O$155)+'СЕТ СН'!$F$15</f>
        <v>163.91949384</v>
      </c>
      <c r="P178" s="36">
        <f>SUMIFS(СВЦЭМ!$E$39:$E$782,СВЦЭМ!$A$39:$A$782,$A178,СВЦЭМ!$B$39:$B$782,P$155)+'СЕТ СН'!$F$15</f>
        <v>164.38978456000001</v>
      </c>
      <c r="Q178" s="36">
        <f>SUMIFS(СВЦЭМ!$E$39:$E$782,СВЦЭМ!$A$39:$A$782,$A178,СВЦЭМ!$B$39:$B$782,Q$155)+'СЕТ СН'!$F$15</f>
        <v>163.94988069999999</v>
      </c>
      <c r="R178" s="36">
        <f>SUMIFS(СВЦЭМ!$E$39:$E$782,СВЦЭМ!$A$39:$A$782,$A178,СВЦЭМ!$B$39:$B$782,R$155)+'СЕТ СН'!$F$15</f>
        <v>161.04369242999999</v>
      </c>
      <c r="S178" s="36">
        <f>SUMIFS(СВЦЭМ!$E$39:$E$782,СВЦЭМ!$A$39:$A$782,$A178,СВЦЭМ!$B$39:$B$782,S$155)+'СЕТ СН'!$F$15</f>
        <v>155.40837821</v>
      </c>
      <c r="T178" s="36">
        <f>SUMIFS(СВЦЭМ!$E$39:$E$782,СВЦЭМ!$A$39:$A$782,$A178,СВЦЭМ!$B$39:$B$782,T$155)+'СЕТ СН'!$F$15</f>
        <v>152.14029954</v>
      </c>
      <c r="U178" s="36">
        <f>SUMIFS(СВЦЭМ!$E$39:$E$782,СВЦЭМ!$A$39:$A$782,$A178,СВЦЭМ!$B$39:$B$782,U$155)+'СЕТ СН'!$F$15</f>
        <v>151.95628184</v>
      </c>
      <c r="V178" s="36">
        <f>SUMIFS(СВЦЭМ!$E$39:$E$782,СВЦЭМ!$A$39:$A$782,$A178,СВЦЭМ!$B$39:$B$782,V$155)+'СЕТ СН'!$F$15</f>
        <v>154.66741843</v>
      </c>
      <c r="W178" s="36">
        <f>SUMIFS(СВЦЭМ!$E$39:$E$782,СВЦЭМ!$A$39:$A$782,$A178,СВЦЭМ!$B$39:$B$782,W$155)+'СЕТ СН'!$F$15</f>
        <v>158.35901340999999</v>
      </c>
      <c r="X178" s="36">
        <f>SUMIFS(СВЦЭМ!$E$39:$E$782,СВЦЭМ!$A$39:$A$782,$A178,СВЦЭМ!$B$39:$B$782,X$155)+'СЕТ СН'!$F$15</f>
        <v>163.76233035999999</v>
      </c>
      <c r="Y178" s="36">
        <f>SUMIFS(СВЦЭМ!$E$39:$E$782,СВЦЭМ!$A$39:$A$782,$A178,СВЦЭМ!$B$39:$B$782,Y$155)+'СЕТ СН'!$F$15</f>
        <v>165.86402744</v>
      </c>
    </row>
    <row r="179" spans="1:27" ht="15.75" x14ac:dyDescent="0.2">
      <c r="A179" s="35">
        <f t="shared" si="4"/>
        <v>44524</v>
      </c>
      <c r="B179" s="36">
        <f>SUMIFS(СВЦЭМ!$E$39:$E$782,СВЦЭМ!$A$39:$A$782,$A179,СВЦЭМ!$B$39:$B$782,B$155)+'СЕТ СН'!$F$15</f>
        <v>165.17826113000001</v>
      </c>
      <c r="C179" s="36">
        <f>SUMIFS(СВЦЭМ!$E$39:$E$782,СВЦЭМ!$A$39:$A$782,$A179,СВЦЭМ!$B$39:$B$782,C$155)+'СЕТ СН'!$F$15</f>
        <v>176.24919864</v>
      </c>
      <c r="D179" s="36">
        <f>SUMIFS(СВЦЭМ!$E$39:$E$782,СВЦЭМ!$A$39:$A$782,$A179,СВЦЭМ!$B$39:$B$782,D$155)+'СЕТ СН'!$F$15</f>
        <v>181.51858328</v>
      </c>
      <c r="E179" s="36">
        <f>SUMIFS(СВЦЭМ!$E$39:$E$782,СВЦЭМ!$A$39:$A$782,$A179,СВЦЭМ!$B$39:$B$782,E$155)+'СЕТ СН'!$F$15</f>
        <v>181.95694209999999</v>
      </c>
      <c r="F179" s="36">
        <f>SUMIFS(СВЦЭМ!$E$39:$E$782,СВЦЭМ!$A$39:$A$782,$A179,СВЦЭМ!$B$39:$B$782,F$155)+'СЕТ СН'!$F$15</f>
        <v>181.39194728999999</v>
      </c>
      <c r="G179" s="36">
        <f>SUMIFS(СВЦЭМ!$E$39:$E$782,СВЦЭМ!$A$39:$A$782,$A179,СВЦЭМ!$B$39:$B$782,G$155)+'СЕТ СН'!$F$15</f>
        <v>177.24476050999999</v>
      </c>
      <c r="H179" s="36">
        <f>SUMIFS(СВЦЭМ!$E$39:$E$782,СВЦЭМ!$A$39:$A$782,$A179,СВЦЭМ!$B$39:$B$782,H$155)+'СЕТ СН'!$F$15</f>
        <v>167.24286728000001</v>
      </c>
      <c r="I179" s="36">
        <f>SUMIFS(СВЦЭМ!$E$39:$E$782,СВЦЭМ!$A$39:$A$782,$A179,СВЦЭМ!$B$39:$B$782,I$155)+'СЕТ СН'!$F$15</f>
        <v>164.27965583</v>
      </c>
      <c r="J179" s="36">
        <f>SUMIFS(СВЦЭМ!$E$39:$E$782,СВЦЭМ!$A$39:$A$782,$A179,СВЦЭМ!$B$39:$B$782,J$155)+'СЕТ СН'!$F$15</f>
        <v>159.04360672999999</v>
      </c>
      <c r="K179" s="36">
        <f>SUMIFS(СВЦЭМ!$E$39:$E$782,СВЦЭМ!$A$39:$A$782,$A179,СВЦЭМ!$B$39:$B$782,K$155)+'СЕТ СН'!$F$15</f>
        <v>158.51912290999999</v>
      </c>
      <c r="L179" s="36">
        <f>SUMIFS(СВЦЭМ!$E$39:$E$782,СВЦЭМ!$A$39:$A$782,$A179,СВЦЭМ!$B$39:$B$782,L$155)+'СЕТ СН'!$F$15</f>
        <v>159.25131730000001</v>
      </c>
      <c r="M179" s="36">
        <f>SUMIFS(СВЦЭМ!$E$39:$E$782,СВЦЭМ!$A$39:$A$782,$A179,СВЦЭМ!$B$39:$B$782,M$155)+'СЕТ СН'!$F$15</f>
        <v>159.03109293</v>
      </c>
      <c r="N179" s="36">
        <f>SUMIFS(СВЦЭМ!$E$39:$E$782,СВЦЭМ!$A$39:$A$782,$A179,СВЦЭМ!$B$39:$B$782,N$155)+'СЕТ СН'!$F$15</f>
        <v>158.57316949</v>
      </c>
      <c r="O179" s="36">
        <f>SUMIFS(СВЦЭМ!$E$39:$E$782,СВЦЭМ!$A$39:$A$782,$A179,СВЦЭМ!$B$39:$B$782,O$155)+'СЕТ СН'!$F$15</f>
        <v>160.13323392999999</v>
      </c>
      <c r="P179" s="36">
        <f>SUMIFS(СВЦЭМ!$E$39:$E$782,СВЦЭМ!$A$39:$A$782,$A179,СВЦЭМ!$B$39:$B$782,P$155)+'СЕТ СН'!$F$15</f>
        <v>160.00203483999999</v>
      </c>
      <c r="Q179" s="36">
        <f>SUMIFS(СВЦЭМ!$E$39:$E$782,СВЦЭМ!$A$39:$A$782,$A179,СВЦЭМ!$B$39:$B$782,Q$155)+'СЕТ СН'!$F$15</f>
        <v>160.98872942</v>
      </c>
      <c r="R179" s="36">
        <f>SUMIFS(СВЦЭМ!$E$39:$E$782,СВЦЭМ!$A$39:$A$782,$A179,СВЦЭМ!$B$39:$B$782,R$155)+'СЕТ СН'!$F$15</f>
        <v>160.1713886</v>
      </c>
      <c r="S179" s="36">
        <f>SUMIFS(СВЦЭМ!$E$39:$E$782,СВЦЭМ!$A$39:$A$782,$A179,СВЦЭМ!$B$39:$B$782,S$155)+'СЕТ СН'!$F$15</f>
        <v>160.58189046000001</v>
      </c>
      <c r="T179" s="36">
        <f>SUMIFS(СВЦЭМ!$E$39:$E$782,СВЦЭМ!$A$39:$A$782,$A179,СВЦЭМ!$B$39:$B$782,T$155)+'СЕТ СН'!$F$15</f>
        <v>157.47221354999999</v>
      </c>
      <c r="U179" s="36">
        <f>SUMIFS(СВЦЭМ!$E$39:$E$782,СВЦЭМ!$A$39:$A$782,$A179,СВЦЭМ!$B$39:$B$782,U$155)+'СЕТ СН'!$F$15</f>
        <v>157.51491953999999</v>
      </c>
      <c r="V179" s="36">
        <f>SUMIFS(СВЦЭМ!$E$39:$E$782,СВЦЭМ!$A$39:$A$782,$A179,СВЦЭМ!$B$39:$B$782,V$155)+'СЕТ СН'!$F$15</f>
        <v>159.34261377000001</v>
      </c>
      <c r="W179" s="36">
        <f>SUMIFS(СВЦЭМ!$E$39:$E$782,СВЦЭМ!$A$39:$A$782,$A179,СВЦЭМ!$B$39:$B$782,W$155)+'СЕТ СН'!$F$15</f>
        <v>162.09583343</v>
      </c>
      <c r="X179" s="36">
        <f>SUMIFS(СВЦЭМ!$E$39:$E$782,СВЦЭМ!$A$39:$A$782,$A179,СВЦЭМ!$B$39:$B$782,X$155)+'СЕТ СН'!$F$15</f>
        <v>169.60797496999999</v>
      </c>
      <c r="Y179" s="36">
        <f>SUMIFS(СВЦЭМ!$E$39:$E$782,СВЦЭМ!$A$39:$A$782,$A179,СВЦЭМ!$B$39:$B$782,Y$155)+'СЕТ СН'!$F$15</f>
        <v>183.27143296</v>
      </c>
    </row>
    <row r="180" spans="1:27" ht="15.75" x14ac:dyDescent="0.2">
      <c r="A180" s="35">
        <f t="shared" si="4"/>
        <v>44525</v>
      </c>
      <c r="B180" s="36">
        <f>SUMIFS(СВЦЭМ!$E$39:$E$782,СВЦЭМ!$A$39:$A$782,$A180,СВЦЭМ!$B$39:$B$782,B$155)+'СЕТ СН'!$F$15</f>
        <v>181.63585990999999</v>
      </c>
      <c r="C180" s="36">
        <f>SUMIFS(СВЦЭМ!$E$39:$E$782,СВЦЭМ!$A$39:$A$782,$A180,СВЦЭМ!$B$39:$B$782,C$155)+'СЕТ СН'!$F$15</f>
        <v>180.27165979</v>
      </c>
      <c r="D180" s="36">
        <f>SUMIFS(СВЦЭМ!$E$39:$E$782,СВЦЭМ!$A$39:$A$782,$A180,СВЦЭМ!$B$39:$B$782,D$155)+'СЕТ СН'!$F$15</f>
        <v>177.03094152</v>
      </c>
      <c r="E180" s="36">
        <f>SUMIFS(СВЦЭМ!$E$39:$E$782,СВЦЭМ!$A$39:$A$782,$A180,СВЦЭМ!$B$39:$B$782,E$155)+'СЕТ СН'!$F$15</f>
        <v>175.97777502</v>
      </c>
      <c r="F180" s="36">
        <f>SUMIFS(СВЦЭМ!$E$39:$E$782,СВЦЭМ!$A$39:$A$782,$A180,СВЦЭМ!$B$39:$B$782,F$155)+'СЕТ СН'!$F$15</f>
        <v>176.12560694000001</v>
      </c>
      <c r="G180" s="36">
        <f>SUMIFS(СВЦЭМ!$E$39:$E$782,СВЦЭМ!$A$39:$A$782,$A180,СВЦЭМ!$B$39:$B$782,G$155)+'СЕТ СН'!$F$15</f>
        <v>177.45829039</v>
      </c>
      <c r="H180" s="36">
        <f>SUMIFS(СВЦЭМ!$E$39:$E$782,СВЦЭМ!$A$39:$A$782,$A180,СВЦЭМ!$B$39:$B$782,H$155)+'СЕТ СН'!$F$15</f>
        <v>180.47367414000001</v>
      </c>
      <c r="I180" s="36">
        <f>SUMIFS(СВЦЭМ!$E$39:$E$782,СВЦЭМ!$A$39:$A$782,$A180,СВЦЭМ!$B$39:$B$782,I$155)+'СЕТ СН'!$F$15</f>
        <v>173.76523177000001</v>
      </c>
      <c r="J180" s="36">
        <f>SUMIFS(СВЦЭМ!$E$39:$E$782,СВЦЭМ!$A$39:$A$782,$A180,СВЦЭМ!$B$39:$B$782,J$155)+'СЕТ СН'!$F$15</f>
        <v>163.86816743</v>
      </c>
      <c r="K180" s="36">
        <f>SUMIFS(СВЦЭМ!$E$39:$E$782,СВЦЭМ!$A$39:$A$782,$A180,СВЦЭМ!$B$39:$B$782,K$155)+'СЕТ СН'!$F$15</f>
        <v>163.94952382</v>
      </c>
      <c r="L180" s="36">
        <f>SUMIFS(СВЦЭМ!$E$39:$E$782,СВЦЭМ!$A$39:$A$782,$A180,СВЦЭМ!$B$39:$B$782,L$155)+'СЕТ СН'!$F$15</f>
        <v>165.40129393000001</v>
      </c>
      <c r="M180" s="36">
        <f>SUMIFS(СВЦЭМ!$E$39:$E$782,СВЦЭМ!$A$39:$A$782,$A180,СВЦЭМ!$B$39:$B$782,M$155)+'СЕТ СН'!$F$15</f>
        <v>164.78138225999999</v>
      </c>
      <c r="N180" s="36">
        <f>SUMIFS(СВЦЭМ!$E$39:$E$782,СВЦЭМ!$A$39:$A$782,$A180,СВЦЭМ!$B$39:$B$782,N$155)+'СЕТ СН'!$F$15</f>
        <v>170.23566206999999</v>
      </c>
      <c r="O180" s="36">
        <f>SUMIFS(СВЦЭМ!$E$39:$E$782,СВЦЭМ!$A$39:$A$782,$A180,СВЦЭМ!$B$39:$B$782,O$155)+'СЕТ СН'!$F$15</f>
        <v>176.34243688000001</v>
      </c>
      <c r="P180" s="36">
        <f>SUMIFS(СВЦЭМ!$E$39:$E$782,СВЦЭМ!$A$39:$A$782,$A180,СВЦЭМ!$B$39:$B$782,P$155)+'СЕТ СН'!$F$15</f>
        <v>175.86631958000001</v>
      </c>
      <c r="Q180" s="36">
        <f>SUMIFS(СВЦЭМ!$E$39:$E$782,СВЦЭМ!$A$39:$A$782,$A180,СВЦЭМ!$B$39:$B$782,Q$155)+'СЕТ СН'!$F$15</f>
        <v>176.10577054999999</v>
      </c>
      <c r="R180" s="36">
        <f>SUMIFS(СВЦЭМ!$E$39:$E$782,СВЦЭМ!$A$39:$A$782,$A180,СВЦЭМ!$B$39:$B$782,R$155)+'СЕТ СН'!$F$15</f>
        <v>175.65531401999999</v>
      </c>
      <c r="S180" s="36">
        <f>SUMIFS(СВЦЭМ!$E$39:$E$782,СВЦЭМ!$A$39:$A$782,$A180,СВЦЭМ!$B$39:$B$782,S$155)+'СЕТ СН'!$F$15</f>
        <v>165.87632651999999</v>
      </c>
      <c r="T180" s="36">
        <f>SUMIFS(СВЦЭМ!$E$39:$E$782,СВЦЭМ!$A$39:$A$782,$A180,СВЦЭМ!$B$39:$B$782,T$155)+'СЕТ СН'!$F$15</f>
        <v>165.26036353999999</v>
      </c>
      <c r="U180" s="36">
        <f>SUMIFS(СВЦЭМ!$E$39:$E$782,СВЦЭМ!$A$39:$A$782,$A180,СВЦЭМ!$B$39:$B$782,U$155)+'СЕТ СН'!$F$15</f>
        <v>163.64360461999999</v>
      </c>
      <c r="V180" s="36">
        <f>SUMIFS(СВЦЭМ!$E$39:$E$782,СВЦЭМ!$A$39:$A$782,$A180,СВЦЭМ!$B$39:$B$782,V$155)+'СЕТ СН'!$F$15</f>
        <v>163.37002539</v>
      </c>
      <c r="W180" s="36">
        <f>SUMIFS(СВЦЭМ!$E$39:$E$782,СВЦЭМ!$A$39:$A$782,$A180,СВЦЭМ!$B$39:$B$782,W$155)+'СЕТ СН'!$F$15</f>
        <v>164.25954844</v>
      </c>
      <c r="X180" s="36">
        <f>SUMIFS(СВЦЭМ!$E$39:$E$782,СВЦЭМ!$A$39:$A$782,$A180,СВЦЭМ!$B$39:$B$782,X$155)+'СЕТ СН'!$F$15</f>
        <v>171.71604790000001</v>
      </c>
      <c r="Y180" s="36">
        <f>SUMIFS(СВЦЭМ!$E$39:$E$782,СВЦЭМ!$A$39:$A$782,$A180,СВЦЭМ!$B$39:$B$782,Y$155)+'СЕТ СН'!$F$15</f>
        <v>181.36371639999999</v>
      </c>
    </row>
    <row r="181" spans="1:27" ht="15.75" x14ac:dyDescent="0.2">
      <c r="A181" s="35">
        <f t="shared" si="4"/>
        <v>44526</v>
      </c>
      <c r="B181" s="36">
        <f>SUMIFS(СВЦЭМ!$E$39:$E$782,СВЦЭМ!$A$39:$A$782,$A181,СВЦЭМ!$B$39:$B$782,B$155)+'СЕТ СН'!$F$15</f>
        <v>181.96575250000001</v>
      </c>
      <c r="C181" s="36">
        <f>SUMIFS(СВЦЭМ!$E$39:$E$782,СВЦЭМ!$A$39:$A$782,$A181,СВЦЭМ!$B$39:$B$782,C$155)+'СЕТ СН'!$F$15</f>
        <v>181.57885328</v>
      </c>
      <c r="D181" s="36">
        <f>SUMIFS(СВЦЭМ!$E$39:$E$782,СВЦЭМ!$A$39:$A$782,$A181,СВЦЭМ!$B$39:$B$782,D$155)+'СЕТ СН'!$F$15</f>
        <v>180.5581377</v>
      </c>
      <c r="E181" s="36">
        <f>SUMIFS(СВЦЭМ!$E$39:$E$782,СВЦЭМ!$A$39:$A$782,$A181,СВЦЭМ!$B$39:$B$782,E$155)+'СЕТ СН'!$F$15</f>
        <v>177.71165106000001</v>
      </c>
      <c r="F181" s="36">
        <f>SUMIFS(СВЦЭМ!$E$39:$E$782,СВЦЭМ!$A$39:$A$782,$A181,СВЦЭМ!$B$39:$B$782,F$155)+'СЕТ СН'!$F$15</f>
        <v>177.52005839</v>
      </c>
      <c r="G181" s="36">
        <f>SUMIFS(СВЦЭМ!$E$39:$E$782,СВЦЭМ!$A$39:$A$782,$A181,СВЦЭМ!$B$39:$B$782,G$155)+'СЕТ СН'!$F$15</f>
        <v>177.54135065</v>
      </c>
      <c r="H181" s="36">
        <f>SUMIFS(СВЦЭМ!$E$39:$E$782,СВЦЭМ!$A$39:$A$782,$A181,СВЦЭМ!$B$39:$B$782,H$155)+'СЕТ СН'!$F$15</f>
        <v>177.81939822000001</v>
      </c>
      <c r="I181" s="36">
        <f>SUMIFS(СВЦЭМ!$E$39:$E$782,СВЦЭМ!$A$39:$A$782,$A181,СВЦЭМ!$B$39:$B$782,I$155)+'СЕТ СН'!$F$15</f>
        <v>173.47421219</v>
      </c>
      <c r="J181" s="36">
        <f>SUMIFS(СВЦЭМ!$E$39:$E$782,СВЦЭМ!$A$39:$A$782,$A181,СВЦЭМ!$B$39:$B$782,J$155)+'СЕТ СН'!$F$15</f>
        <v>169.96586617</v>
      </c>
      <c r="K181" s="36">
        <f>SUMIFS(СВЦЭМ!$E$39:$E$782,СВЦЭМ!$A$39:$A$782,$A181,СВЦЭМ!$B$39:$B$782,K$155)+'СЕТ СН'!$F$15</f>
        <v>168.06144243</v>
      </c>
      <c r="L181" s="36">
        <f>SUMIFS(СВЦЭМ!$E$39:$E$782,СВЦЭМ!$A$39:$A$782,$A181,СВЦЭМ!$B$39:$B$782,L$155)+'СЕТ СН'!$F$15</f>
        <v>168.02139771</v>
      </c>
      <c r="M181" s="36">
        <f>SUMIFS(СВЦЭМ!$E$39:$E$782,СВЦЭМ!$A$39:$A$782,$A181,СВЦЭМ!$B$39:$B$782,M$155)+'СЕТ СН'!$F$15</f>
        <v>166.92991216999999</v>
      </c>
      <c r="N181" s="36">
        <f>SUMIFS(СВЦЭМ!$E$39:$E$782,СВЦЭМ!$A$39:$A$782,$A181,СВЦЭМ!$B$39:$B$782,N$155)+'СЕТ СН'!$F$15</f>
        <v>165.69686152</v>
      </c>
      <c r="O181" s="36">
        <f>SUMIFS(СВЦЭМ!$E$39:$E$782,СВЦЭМ!$A$39:$A$782,$A181,СВЦЭМ!$B$39:$B$782,O$155)+'СЕТ СН'!$F$15</f>
        <v>166.00622411000001</v>
      </c>
      <c r="P181" s="36">
        <f>SUMIFS(СВЦЭМ!$E$39:$E$782,СВЦЭМ!$A$39:$A$782,$A181,СВЦЭМ!$B$39:$B$782,P$155)+'СЕТ СН'!$F$15</f>
        <v>179.40453513</v>
      </c>
      <c r="Q181" s="36">
        <f>SUMIFS(СВЦЭМ!$E$39:$E$782,СВЦЭМ!$A$39:$A$782,$A181,СВЦЭМ!$B$39:$B$782,Q$155)+'СЕТ СН'!$F$15</f>
        <v>177.38395487</v>
      </c>
      <c r="R181" s="36">
        <f>SUMIFS(СВЦЭМ!$E$39:$E$782,СВЦЭМ!$A$39:$A$782,$A181,СВЦЭМ!$B$39:$B$782,R$155)+'СЕТ СН'!$F$15</f>
        <v>177.77788289</v>
      </c>
      <c r="S181" s="36">
        <f>SUMIFS(СВЦЭМ!$E$39:$E$782,СВЦЭМ!$A$39:$A$782,$A181,СВЦЭМ!$B$39:$B$782,S$155)+'СЕТ СН'!$F$15</f>
        <v>165.62709541000001</v>
      </c>
      <c r="T181" s="36">
        <f>SUMIFS(СВЦЭМ!$E$39:$E$782,СВЦЭМ!$A$39:$A$782,$A181,СВЦЭМ!$B$39:$B$782,T$155)+'СЕТ СН'!$F$15</f>
        <v>168.19457310999999</v>
      </c>
      <c r="U181" s="36">
        <f>SUMIFS(СВЦЭМ!$E$39:$E$782,СВЦЭМ!$A$39:$A$782,$A181,СВЦЭМ!$B$39:$B$782,U$155)+'СЕТ СН'!$F$15</f>
        <v>167.90692551000001</v>
      </c>
      <c r="V181" s="36">
        <f>SUMIFS(СВЦЭМ!$E$39:$E$782,СВЦЭМ!$A$39:$A$782,$A181,СВЦЭМ!$B$39:$B$782,V$155)+'СЕТ СН'!$F$15</f>
        <v>167.15607254</v>
      </c>
      <c r="W181" s="36">
        <f>SUMIFS(СВЦЭМ!$E$39:$E$782,СВЦЭМ!$A$39:$A$782,$A181,СВЦЭМ!$B$39:$B$782,W$155)+'СЕТ СН'!$F$15</f>
        <v>166.49772242</v>
      </c>
      <c r="X181" s="36">
        <f>SUMIFS(СВЦЭМ!$E$39:$E$782,СВЦЭМ!$A$39:$A$782,$A181,СВЦЭМ!$B$39:$B$782,X$155)+'СЕТ СН'!$F$15</f>
        <v>164.50717137000001</v>
      </c>
      <c r="Y181" s="36">
        <f>SUMIFS(СВЦЭМ!$E$39:$E$782,СВЦЭМ!$A$39:$A$782,$A181,СВЦЭМ!$B$39:$B$782,Y$155)+'СЕТ СН'!$F$15</f>
        <v>174.88118734</v>
      </c>
    </row>
    <row r="182" spans="1:27" ht="15.75" x14ac:dyDescent="0.2">
      <c r="A182" s="35">
        <f t="shared" si="4"/>
        <v>44527</v>
      </c>
      <c r="B182" s="36">
        <f>SUMIFS(СВЦЭМ!$E$39:$E$782,СВЦЭМ!$A$39:$A$782,$A182,СВЦЭМ!$B$39:$B$782,B$155)+'СЕТ СН'!$F$15</f>
        <v>165.7421646</v>
      </c>
      <c r="C182" s="36">
        <f>SUMIFS(СВЦЭМ!$E$39:$E$782,СВЦЭМ!$A$39:$A$782,$A182,СВЦЭМ!$B$39:$B$782,C$155)+'СЕТ СН'!$F$15</f>
        <v>167.54136468999999</v>
      </c>
      <c r="D182" s="36">
        <f>SUMIFS(СВЦЭМ!$E$39:$E$782,СВЦЭМ!$A$39:$A$782,$A182,СВЦЭМ!$B$39:$B$782,D$155)+'СЕТ СН'!$F$15</f>
        <v>171.83032550999999</v>
      </c>
      <c r="E182" s="36">
        <f>SUMIFS(СВЦЭМ!$E$39:$E$782,СВЦЭМ!$A$39:$A$782,$A182,СВЦЭМ!$B$39:$B$782,E$155)+'СЕТ СН'!$F$15</f>
        <v>176.09518464999999</v>
      </c>
      <c r="F182" s="36">
        <f>SUMIFS(СВЦЭМ!$E$39:$E$782,СВЦЭМ!$A$39:$A$782,$A182,СВЦЭМ!$B$39:$B$782,F$155)+'СЕТ СН'!$F$15</f>
        <v>175.98279262</v>
      </c>
      <c r="G182" s="36">
        <f>SUMIFS(СВЦЭМ!$E$39:$E$782,СВЦЭМ!$A$39:$A$782,$A182,СВЦЭМ!$B$39:$B$782,G$155)+'СЕТ СН'!$F$15</f>
        <v>174.60065675999999</v>
      </c>
      <c r="H182" s="36">
        <f>SUMIFS(СВЦЭМ!$E$39:$E$782,СВЦЭМ!$A$39:$A$782,$A182,СВЦЭМ!$B$39:$B$782,H$155)+'СЕТ СН'!$F$15</f>
        <v>168.40572800000001</v>
      </c>
      <c r="I182" s="36">
        <f>SUMIFS(СВЦЭМ!$E$39:$E$782,СВЦЭМ!$A$39:$A$782,$A182,СВЦЭМ!$B$39:$B$782,I$155)+'СЕТ СН'!$F$15</f>
        <v>165.34827225000001</v>
      </c>
      <c r="J182" s="36">
        <f>SUMIFS(СВЦЭМ!$E$39:$E$782,СВЦЭМ!$A$39:$A$782,$A182,СВЦЭМ!$B$39:$B$782,J$155)+'СЕТ СН'!$F$15</f>
        <v>162.86795398000001</v>
      </c>
      <c r="K182" s="36">
        <f>SUMIFS(СВЦЭМ!$E$39:$E$782,СВЦЭМ!$A$39:$A$782,$A182,СВЦЭМ!$B$39:$B$782,K$155)+'СЕТ СН'!$F$15</f>
        <v>159.44308029999999</v>
      </c>
      <c r="L182" s="36">
        <f>SUMIFS(СВЦЭМ!$E$39:$E$782,СВЦЭМ!$A$39:$A$782,$A182,СВЦЭМ!$B$39:$B$782,L$155)+'СЕТ СН'!$F$15</f>
        <v>160.69706961</v>
      </c>
      <c r="M182" s="36">
        <f>SUMIFS(СВЦЭМ!$E$39:$E$782,СВЦЭМ!$A$39:$A$782,$A182,СВЦЭМ!$B$39:$B$782,M$155)+'СЕТ СН'!$F$15</f>
        <v>162.48343754000001</v>
      </c>
      <c r="N182" s="36">
        <f>SUMIFS(СВЦЭМ!$E$39:$E$782,СВЦЭМ!$A$39:$A$782,$A182,СВЦЭМ!$B$39:$B$782,N$155)+'СЕТ СН'!$F$15</f>
        <v>168.30788866</v>
      </c>
      <c r="O182" s="36">
        <f>SUMIFS(СВЦЭМ!$E$39:$E$782,СВЦЭМ!$A$39:$A$782,$A182,СВЦЭМ!$B$39:$B$782,O$155)+'СЕТ СН'!$F$15</f>
        <v>169.97266802999999</v>
      </c>
      <c r="P182" s="36">
        <f>SUMIFS(СВЦЭМ!$E$39:$E$782,СВЦЭМ!$A$39:$A$782,$A182,СВЦЭМ!$B$39:$B$782,P$155)+'СЕТ СН'!$F$15</f>
        <v>168.61504581</v>
      </c>
      <c r="Q182" s="36">
        <f>SUMIFS(СВЦЭМ!$E$39:$E$782,СВЦЭМ!$A$39:$A$782,$A182,СВЦЭМ!$B$39:$B$782,Q$155)+'СЕТ СН'!$F$15</f>
        <v>170.13182724999999</v>
      </c>
      <c r="R182" s="36">
        <f>SUMIFS(СВЦЭМ!$E$39:$E$782,СВЦЭМ!$A$39:$A$782,$A182,СВЦЭМ!$B$39:$B$782,R$155)+'СЕТ СН'!$F$15</f>
        <v>171.37984435000001</v>
      </c>
      <c r="S182" s="36">
        <f>SUMIFS(СВЦЭМ!$E$39:$E$782,СВЦЭМ!$A$39:$A$782,$A182,СВЦЭМ!$B$39:$B$782,S$155)+'СЕТ СН'!$F$15</f>
        <v>168.93495562000001</v>
      </c>
      <c r="T182" s="36">
        <f>SUMIFS(СВЦЭМ!$E$39:$E$782,СВЦЭМ!$A$39:$A$782,$A182,СВЦЭМ!$B$39:$B$782,T$155)+'СЕТ СН'!$F$15</f>
        <v>163.09762194000001</v>
      </c>
      <c r="U182" s="36">
        <f>SUMIFS(СВЦЭМ!$E$39:$E$782,СВЦЭМ!$A$39:$A$782,$A182,СВЦЭМ!$B$39:$B$782,U$155)+'СЕТ СН'!$F$15</f>
        <v>162.35983819</v>
      </c>
      <c r="V182" s="36">
        <f>SUMIFS(СВЦЭМ!$E$39:$E$782,СВЦЭМ!$A$39:$A$782,$A182,СВЦЭМ!$B$39:$B$782,V$155)+'СЕТ СН'!$F$15</f>
        <v>166.92122193</v>
      </c>
      <c r="W182" s="36">
        <f>SUMIFS(СВЦЭМ!$E$39:$E$782,СВЦЭМ!$A$39:$A$782,$A182,СВЦЭМ!$B$39:$B$782,W$155)+'СЕТ СН'!$F$15</f>
        <v>168.01042848</v>
      </c>
      <c r="X182" s="36">
        <f>SUMIFS(СВЦЭМ!$E$39:$E$782,СВЦЭМ!$A$39:$A$782,$A182,СВЦЭМ!$B$39:$B$782,X$155)+'СЕТ СН'!$F$15</f>
        <v>164.96157307999999</v>
      </c>
      <c r="Y182" s="36">
        <f>SUMIFS(СВЦЭМ!$E$39:$E$782,СВЦЭМ!$A$39:$A$782,$A182,СВЦЭМ!$B$39:$B$782,Y$155)+'СЕТ СН'!$F$15</f>
        <v>165.17240670000001</v>
      </c>
    </row>
    <row r="183" spans="1:27" ht="15.75" x14ac:dyDescent="0.2">
      <c r="A183" s="35">
        <f t="shared" si="4"/>
        <v>44528</v>
      </c>
      <c r="B183" s="36">
        <f>SUMIFS(СВЦЭМ!$E$39:$E$782,СВЦЭМ!$A$39:$A$782,$A183,СВЦЭМ!$B$39:$B$782,B$155)+'СЕТ СН'!$F$15</f>
        <v>170.40977242</v>
      </c>
      <c r="C183" s="36">
        <f>SUMIFS(СВЦЭМ!$E$39:$E$782,СВЦЭМ!$A$39:$A$782,$A183,СВЦЭМ!$B$39:$B$782,C$155)+'СЕТ СН'!$F$15</f>
        <v>173.95457339000001</v>
      </c>
      <c r="D183" s="36">
        <f>SUMIFS(СВЦЭМ!$E$39:$E$782,СВЦЭМ!$A$39:$A$782,$A183,СВЦЭМ!$B$39:$B$782,D$155)+'СЕТ СН'!$F$15</f>
        <v>179.06582218</v>
      </c>
      <c r="E183" s="36">
        <f>SUMIFS(СВЦЭМ!$E$39:$E$782,СВЦЭМ!$A$39:$A$782,$A183,СВЦЭМ!$B$39:$B$782,E$155)+'СЕТ СН'!$F$15</f>
        <v>180.30444632000001</v>
      </c>
      <c r="F183" s="36">
        <f>SUMIFS(СВЦЭМ!$E$39:$E$782,СВЦЭМ!$A$39:$A$782,$A183,СВЦЭМ!$B$39:$B$782,F$155)+'СЕТ СН'!$F$15</f>
        <v>181.12461153000001</v>
      </c>
      <c r="G183" s="36">
        <f>SUMIFS(СВЦЭМ!$E$39:$E$782,СВЦЭМ!$A$39:$A$782,$A183,СВЦЭМ!$B$39:$B$782,G$155)+'СЕТ СН'!$F$15</f>
        <v>180.48507377000001</v>
      </c>
      <c r="H183" s="36">
        <f>SUMIFS(СВЦЭМ!$E$39:$E$782,СВЦЭМ!$A$39:$A$782,$A183,СВЦЭМ!$B$39:$B$782,H$155)+'СЕТ СН'!$F$15</f>
        <v>175.82699009000001</v>
      </c>
      <c r="I183" s="36">
        <f>SUMIFS(СВЦЭМ!$E$39:$E$782,СВЦЭМ!$A$39:$A$782,$A183,СВЦЭМ!$B$39:$B$782,I$155)+'СЕТ СН'!$F$15</f>
        <v>171.25665720999999</v>
      </c>
      <c r="J183" s="36">
        <f>SUMIFS(СВЦЭМ!$E$39:$E$782,СВЦЭМ!$A$39:$A$782,$A183,СВЦЭМ!$B$39:$B$782,J$155)+'СЕТ СН'!$F$15</f>
        <v>164.98700912999999</v>
      </c>
      <c r="K183" s="36">
        <f>SUMIFS(СВЦЭМ!$E$39:$E$782,СВЦЭМ!$A$39:$A$782,$A183,СВЦЭМ!$B$39:$B$782,K$155)+'СЕТ СН'!$F$15</f>
        <v>160.87310762000001</v>
      </c>
      <c r="L183" s="36">
        <f>SUMIFS(СВЦЭМ!$E$39:$E$782,СВЦЭМ!$A$39:$A$782,$A183,СВЦЭМ!$B$39:$B$782,L$155)+'СЕТ СН'!$F$15</f>
        <v>158.71097985</v>
      </c>
      <c r="M183" s="36">
        <f>SUMIFS(СВЦЭМ!$E$39:$E$782,СВЦЭМ!$A$39:$A$782,$A183,СВЦЭМ!$B$39:$B$782,M$155)+'СЕТ СН'!$F$15</f>
        <v>160.54413842</v>
      </c>
      <c r="N183" s="36">
        <f>SUMIFS(СВЦЭМ!$E$39:$E$782,СВЦЭМ!$A$39:$A$782,$A183,СВЦЭМ!$B$39:$B$782,N$155)+'СЕТ СН'!$F$15</f>
        <v>164.25429679000001</v>
      </c>
      <c r="O183" s="36">
        <f>SUMIFS(СВЦЭМ!$E$39:$E$782,СВЦЭМ!$A$39:$A$782,$A183,СВЦЭМ!$B$39:$B$782,O$155)+'СЕТ СН'!$F$15</f>
        <v>165.04188554000001</v>
      </c>
      <c r="P183" s="36">
        <f>SUMIFS(СВЦЭМ!$E$39:$E$782,СВЦЭМ!$A$39:$A$782,$A183,СВЦЭМ!$B$39:$B$782,P$155)+'СЕТ СН'!$F$15</f>
        <v>166.63842636999999</v>
      </c>
      <c r="Q183" s="36">
        <f>SUMIFS(СВЦЭМ!$E$39:$E$782,СВЦЭМ!$A$39:$A$782,$A183,СВЦЭМ!$B$39:$B$782,Q$155)+'СЕТ СН'!$F$15</f>
        <v>166.34953289000001</v>
      </c>
      <c r="R183" s="36">
        <f>SUMIFS(СВЦЭМ!$E$39:$E$782,СВЦЭМ!$A$39:$A$782,$A183,СВЦЭМ!$B$39:$B$782,R$155)+'СЕТ СН'!$F$15</f>
        <v>166.83948767999999</v>
      </c>
      <c r="S183" s="36">
        <f>SUMIFS(СВЦЭМ!$E$39:$E$782,СВЦЭМ!$A$39:$A$782,$A183,СВЦЭМ!$B$39:$B$782,S$155)+'СЕТ СН'!$F$15</f>
        <v>165.29793759</v>
      </c>
      <c r="T183" s="36">
        <f>SUMIFS(СВЦЭМ!$E$39:$E$782,СВЦЭМ!$A$39:$A$782,$A183,СВЦЭМ!$B$39:$B$782,T$155)+'СЕТ СН'!$F$15</f>
        <v>161.1711081</v>
      </c>
      <c r="U183" s="36">
        <f>SUMIFS(СВЦЭМ!$E$39:$E$782,СВЦЭМ!$A$39:$A$782,$A183,СВЦЭМ!$B$39:$B$782,U$155)+'СЕТ СН'!$F$15</f>
        <v>161.23755435000001</v>
      </c>
      <c r="V183" s="36">
        <f>SUMIFS(СВЦЭМ!$E$39:$E$782,СВЦЭМ!$A$39:$A$782,$A183,СВЦЭМ!$B$39:$B$782,V$155)+'СЕТ СН'!$F$15</f>
        <v>169.65413035</v>
      </c>
      <c r="W183" s="36">
        <f>SUMIFS(СВЦЭМ!$E$39:$E$782,СВЦЭМ!$A$39:$A$782,$A183,СВЦЭМ!$B$39:$B$782,W$155)+'СЕТ СН'!$F$15</f>
        <v>165.83634974</v>
      </c>
      <c r="X183" s="36">
        <f>SUMIFS(СВЦЭМ!$E$39:$E$782,СВЦЭМ!$A$39:$A$782,$A183,СВЦЭМ!$B$39:$B$782,X$155)+'СЕТ СН'!$F$15</f>
        <v>165.32396618999999</v>
      </c>
      <c r="Y183" s="36">
        <f>SUMIFS(СВЦЭМ!$E$39:$E$782,СВЦЭМ!$A$39:$A$782,$A183,СВЦЭМ!$B$39:$B$782,Y$155)+'СЕТ СН'!$F$15</f>
        <v>169.71122484</v>
      </c>
    </row>
    <row r="184" spans="1:27" ht="15.75" x14ac:dyDescent="0.2">
      <c r="A184" s="35">
        <f t="shared" si="4"/>
        <v>44529</v>
      </c>
      <c r="B184" s="36">
        <f>SUMIFS(СВЦЭМ!$E$39:$E$782,СВЦЭМ!$A$39:$A$782,$A184,СВЦЭМ!$B$39:$B$782,B$155)+'СЕТ СН'!$F$15</f>
        <v>169.45777000000001</v>
      </c>
      <c r="C184" s="36">
        <f>SUMIFS(СВЦЭМ!$E$39:$E$782,СВЦЭМ!$A$39:$A$782,$A184,СВЦЭМ!$B$39:$B$782,C$155)+'СЕТ СН'!$F$15</f>
        <v>171.96089831</v>
      </c>
      <c r="D184" s="36">
        <f>SUMIFS(СВЦЭМ!$E$39:$E$782,СВЦЭМ!$A$39:$A$782,$A184,СВЦЭМ!$B$39:$B$782,D$155)+'СЕТ СН'!$F$15</f>
        <v>176.46233096</v>
      </c>
      <c r="E184" s="36">
        <f>SUMIFS(СВЦЭМ!$E$39:$E$782,СВЦЭМ!$A$39:$A$782,$A184,СВЦЭМ!$B$39:$B$782,E$155)+'СЕТ СН'!$F$15</f>
        <v>177.78755953999999</v>
      </c>
      <c r="F184" s="36">
        <f>SUMIFS(СВЦЭМ!$E$39:$E$782,СВЦЭМ!$A$39:$A$782,$A184,СВЦЭМ!$B$39:$B$782,F$155)+'СЕТ СН'!$F$15</f>
        <v>178.51106915</v>
      </c>
      <c r="G184" s="36">
        <f>SUMIFS(СВЦЭМ!$E$39:$E$782,СВЦЭМ!$A$39:$A$782,$A184,СВЦЭМ!$B$39:$B$782,G$155)+'СЕТ СН'!$F$15</f>
        <v>177.32524656000001</v>
      </c>
      <c r="H184" s="36">
        <f>SUMIFS(СВЦЭМ!$E$39:$E$782,СВЦЭМ!$A$39:$A$782,$A184,СВЦЭМ!$B$39:$B$782,H$155)+'СЕТ СН'!$F$15</f>
        <v>170.33936417000001</v>
      </c>
      <c r="I184" s="36">
        <f>SUMIFS(СВЦЭМ!$E$39:$E$782,СВЦЭМ!$A$39:$A$782,$A184,СВЦЭМ!$B$39:$B$782,I$155)+'СЕТ СН'!$F$15</f>
        <v>165.02104288999999</v>
      </c>
      <c r="J184" s="36">
        <f>SUMIFS(СВЦЭМ!$E$39:$E$782,СВЦЭМ!$A$39:$A$782,$A184,СВЦЭМ!$B$39:$B$782,J$155)+'СЕТ СН'!$F$15</f>
        <v>162.18110863999999</v>
      </c>
      <c r="K184" s="36">
        <f>SUMIFS(СВЦЭМ!$E$39:$E$782,СВЦЭМ!$A$39:$A$782,$A184,СВЦЭМ!$B$39:$B$782,K$155)+'СЕТ СН'!$F$15</f>
        <v>161.05137769999999</v>
      </c>
      <c r="L184" s="36">
        <f>SUMIFS(СВЦЭМ!$E$39:$E$782,СВЦЭМ!$A$39:$A$782,$A184,СВЦЭМ!$B$39:$B$782,L$155)+'СЕТ СН'!$F$15</f>
        <v>161.24377121000001</v>
      </c>
      <c r="M184" s="36">
        <f>SUMIFS(СВЦЭМ!$E$39:$E$782,СВЦЭМ!$A$39:$A$782,$A184,СВЦЭМ!$B$39:$B$782,M$155)+'СЕТ СН'!$F$15</f>
        <v>163.18036676</v>
      </c>
      <c r="N184" s="36">
        <f>SUMIFS(СВЦЭМ!$E$39:$E$782,СВЦЭМ!$A$39:$A$782,$A184,СВЦЭМ!$B$39:$B$782,N$155)+'СЕТ СН'!$F$15</f>
        <v>166.80374187000001</v>
      </c>
      <c r="O184" s="36">
        <f>SUMIFS(СВЦЭМ!$E$39:$E$782,СВЦЭМ!$A$39:$A$782,$A184,СВЦЭМ!$B$39:$B$782,O$155)+'СЕТ СН'!$F$15</f>
        <v>170.33966882000001</v>
      </c>
      <c r="P184" s="36">
        <f>SUMIFS(СВЦЭМ!$E$39:$E$782,СВЦЭМ!$A$39:$A$782,$A184,СВЦЭМ!$B$39:$B$782,P$155)+'СЕТ СН'!$F$15</f>
        <v>170.98031326</v>
      </c>
      <c r="Q184" s="36">
        <f>SUMIFS(СВЦЭМ!$E$39:$E$782,СВЦЭМ!$A$39:$A$782,$A184,СВЦЭМ!$B$39:$B$782,Q$155)+'СЕТ СН'!$F$15</f>
        <v>171.61691962</v>
      </c>
      <c r="R184" s="36">
        <f>SUMIFS(СВЦЭМ!$E$39:$E$782,СВЦЭМ!$A$39:$A$782,$A184,СВЦЭМ!$B$39:$B$782,R$155)+'СЕТ СН'!$F$15</f>
        <v>169.99831671000001</v>
      </c>
      <c r="S184" s="36">
        <f>SUMIFS(СВЦЭМ!$E$39:$E$782,СВЦЭМ!$A$39:$A$782,$A184,СВЦЭМ!$B$39:$B$782,S$155)+'СЕТ СН'!$F$15</f>
        <v>166.75035414000001</v>
      </c>
      <c r="T184" s="36">
        <f>SUMIFS(СВЦЭМ!$E$39:$E$782,СВЦЭМ!$A$39:$A$782,$A184,СВЦЭМ!$B$39:$B$782,T$155)+'СЕТ СН'!$F$15</f>
        <v>161.52186130000001</v>
      </c>
      <c r="U184" s="36">
        <f>SUMIFS(СВЦЭМ!$E$39:$E$782,СВЦЭМ!$A$39:$A$782,$A184,СВЦЭМ!$B$39:$B$782,U$155)+'СЕТ СН'!$F$15</f>
        <v>160.82336291999999</v>
      </c>
      <c r="V184" s="36">
        <f>SUMIFS(СВЦЭМ!$E$39:$E$782,СВЦЭМ!$A$39:$A$782,$A184,СВЦЭМ!$B$39:$B$782,V$155)+'СЕТ СН'!$F$15</f>
        <v>162.16531483</v>
      </c>
      <c r="W184" s="36">
        <f>SUMIFS(СВЦЭМ!$E$39:$E$782,СВЦЭМ!$A$39:$A$782,$A184,СВЦЭМ!$B$39:$B$782,W$155)+'СЕТ СН'!$F$15</f>
        <v>167.71179716</v>
      </c>
      <c r="X184" s="36">
        <f>SUMIFS(СВЦЭМ!$E$39:$E$782,СВЦЭМ!$A$39:$A$782,$A184,СВЦЭМ!$B$39:$B$782,X$155)+'СЕТ СН'!$F$15</f>
        <v>170.15626392999999</v>
      </c>
      <c r="Y184" s="36">
        <f>SUMIFS(СВЦЭМ!$E$39:$E$782,СВЦЭМ!$A$39:$A$782,$A184,СВЦЭМ!$B$39:$B$782,Y$155)+'СЕТ СН'!$F$15</f>
        <v>173.11792862999999</v>
      </c>
    </row>
    <row r="185" spans="1:27" ht="15.75" x14ac:dyDescent="0.2">
      <c r="A185" s="35">
        <f t="shared" si="4"/>
        <v>44530</v>
      </c>
      <c r="B185" s="36">
        <f>SUMIFS(СВЦЭМ!$E$39:$E$782,СВЦЭМ!$A$39:$A$782,$A185,СВЦЭМ!$B$39:$B$782,B$155)+'СЕТ СН'!$F$15</f>
        <v>172.7034725</v>
      </c>
      <c r="C185" s="36">
        <f>SUMIFS(СВЦЭМ!$E$39:$E$782,СВЦЭМ!$A$39:$A$782,$A185,СВЦЭМ!$B$39:$B$782,C$155)+'СЕТ СН'!$F$15</f>
        <v>174.35003803000001</v>
      </c>
      <c r="D185" s="36">
        <f>SUMIFS(СВЦЭМ!$E$39:$E$782,СВЦЭМ!$A$39:$A$782,$A185,СВЦЭМ!$B$39:$B$782,D$155)+'СЕТ СН'!$F$15</f>
        <v>181.83633771000001</v>
      </c>
      <c r="E185" s="36">
        <f>SUMIFS(СВЦЭМ!$E$39:$E$782,СВЦЭМ!$A$39:$A$782,$A185,СВЦЭМ!$B$39:$B$782,E$155)+'СЕТ СН'!$F$15</f>
        <v>183.24756757</v>
      </c>
      <c r="F185" s="36">
        <f>SUMIFS(СВЦЭМ!$E$39:$E$782,СВЦЭМ!$A$39:$A$782,$A185,СВЦЭМ!$B$39:$B$782,F$155)+'СЕТ СН'!$F$15</f>
        <v>184.38020933000001</v>
      </c>
      <c r="G185" s="36">
        <f>SUMIFS(СВЦЭМ!$E$39:$E$782,СВЦЭМ!$A$39:$A$782,$A185,СВЦЭМ!$B$39:$B$782,G$155)+'СЕТ СН'!$F$15</f>
        <v>181.96229206999999</v>
      </c>
      <c r="H185" s="36">
        <f>SUMIFS(СВЦЭМ!$E$39:$E$782,СВЦЭМ!$A$39:$A$782,$A185,СВЦЭМ!$B$39:$B$782,H$155)+'СЕТ СН'!$F$15</f>
        <v>175.87050148</v>
      </c>
      <c r="I185" s="36">
        <f>SUMIFS(СВЦЭМ!$E$39:$E$782,СВЦЭМ!$A$39:$A$782,$A185,СВЦЭМ!$B$39:$B$782,I$155)+'СЕТ СН'!$F$15</f>
        <v>173.13926025999999</v>
      </c>
      <c r="J185" s="36">
        <f>SUMIFS(СВЦЭМ!$E$39:$E$782,СВЦЭМ!$A$39:$A$782,$A185,СВЦЭМ!$B$39:$B$782,J$155)+'СЕТ СН'!$F$15</f>
        <v>166.56209885000001</v>
      </c>
      <c r="K185" s="36">
        <f>SUMIFS(СВЦЭМ!$E$39:$E$782,СВЦЭМ!$A$39:$A$782,$A185,СВЦЭМ!$B$39:$B$782,K$155)+'СЕТ СН'!$F$15</f>
        <v>163.59485487000001</v>
      </c>
      <c r="L185" s="36">
        <f>SUMIFS(СВЦЭМ!$E$39:$E$782,СВЦЭМ!$A$39:$A$782,$A185,СВЦЭМ!$B$39:$B$782,L$155)+'СЕТ СН'!$F$15</f>
        <v>163.87793303999999</v>
      </c>
      <c r="M185" s="36">
        <f>SUMIFS(СВЦЭМ!$E$39:$E$782,СВЦЭМ!$A$39:$A$782,$A185,СВЦЭМ!$B$39:$B$782,M$155)+'СЕТ СН'!$F$15</f>
        <v>163.15056991</v>
      </c>
      <c r="N185" s="36">
        <f>SUMIFS(СВЦЭМ!$E$39:$E$782,СВЦЭМ!$A$39:$A$782,$A185,СВЦЭМ!$B$39:$B$782,N$155)+'СЕТ СН'!$F$15</f>
        <v>165.5559768</v>
      </c>
      <c r="O185" s="36">
        <f>SUMIFS(СВЦЭМ!$E$39:$E$782,СВЦЭМ!$A$39:$A$782,$A185,СВЦЭМ!$B$39:$B$782,O$155)+'СЕТ СН'!$F$15</f>
        <v>165.86940575</v>
      </c>
      <c r="P185" s="36">
        <f>SUMIFS(СВЦЭМ!$E$39:$E$782,СВЦЭМ!$A$39:$A$782,$A185,СВЦЭМ!$B$39:$B$782,P$155)+'СЕТ СН'!$F$15</f>
        <v>167.09430542999999</v>
      </c>
      <c r="Q185" s="36">
        <f>SUMIFS(СВЦЭМ!$E$39:$E$782,СВЦЭМ!$A$39:$A$782,$A185,СВЦЭМ!$B$39:$B$782,Q$155)+'СЕТ СН'!$F$15</f>
        <v>167.72296553000001</v>
      </c>
      <c r="R185" s="36">
        <f>SUMIFS(СВЦЭМ!$E$39:$E$782,СВЦЭМ!$A$39:$A$782,$A185,СВЦЭМ!$B$39:$B$782,R$155)+'СЕТ СН'!$F$15</f>
        <v>170.46240839000001</v>
      </c>
      <c r="S185" s="36">
        <f>SUMIFS(СВЦЭМ!$E$39:$E$782,СВЦЭМ!$A$39:$A$782,$A185,СВЦЭМ!$B$39:$B$782,S$155)+'СЕТ СН'!$F$15</f>
        <v>165.96332899000001</v>
      </c>
      <c r="T185" s="36">
        <f>SUMIFS(СВЦЭМ!$E$39:$E$782,СВЦЭМ!$A$39:$A$782,$A185,СВЦЭМ!$B$39:$B$782,T$155)+'СЕТ СН'!$F$15</f>
        <v>161.82073833999999</v>
      </c>
      <c r="U185" s="36">
        <f>SUMIFS(СВЦЭМ!$E$39:$E$782,СВЦЭМ!$A$39:$A$782,$A185,СВЦЭМ!$B$39:$B$782,U$155)+'СЕТ СН'!$F$15</f>
        <v>161.72127931</v>
      </c>
      <c r="V185" s="36">
        <f>SUMIFS(СВЦЭМ!$E$39:$E$782,СВЦЭМ!$A$39:$A$782,$A185,СВЦЭМ!$B$39:$B$782,V$155)+'СЕТ СН'!$F$15</f>
        <v>163.52430200000001</v>
      </c>
      <c r="W185" s="36">
        <f>SUMIFS(СВЦЭМ!$E$39:$E$782,СВЦЭМ!$A$39:$A$782,$A185,СВЦЭМ!$B$39:$B$782,W$155)+'СЕТ СН'!$F$15</f>
        <v>169.33540446000001</v>
      </c>
      <c r="X185" s="36">
        <f>SUMIFS(СВЦЭМ!$E$39:$E$782,СВЦЭМ!$A$39:$A$782,$A185,СВЦЭМ!$B$39:$B$782,X$155)+'СЕТ СН'!$F$15</f>
        <v>170.18678596000001</v>
      </c>
      <c r="Y185" s="36">
        <f>SUMIFS(СВЦЭМ!$E$39:$E$782,СВЦЭМ!$A$39:$A$782,$A185,СВЦЭМ!$B$39:$B$782,Y$155)+'СЕТ СН'!$F$15</f>
        <v>172.95784223000001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01.11.2021</v>
      </c>
      <c r="B191" s="36">
        <f>SUMIFS(СВЦЭМ!$F$39:$F$782,СВЦЭМ!$A$39:$A$782,$A191,СВЦЭМ!$B$39:$B$782,B$190)+'СЕТ СН'!$F$15</f>
        <v>160.81308288</v>
      </c>
      <c r="C191" s="36">
        <f>SUMIFS(СВЦЭМ!$F$39:$F$782,СВЦЭМ!$A$39:$A$782,$A191,СВЦЭМ!$B$39:$B$782,C$190)+'СЕТ СН'!$F$15</f>
        <v>167.66226854000001</v>
      </c>
      <c r="D191" s="36">
        <f>SUMIFS(СВЦЭМ!$F$39:$F$782,СВЦЭМ!$A$39:$A$782,$A191,СВЦЭМ!$B$39:$B$782,D$190)+'СЕТ СН'!$F$15</f>
        <v>159.60914215</v>
      </c>
      <c r="E191" s="36">
        <f>SUMIFS(СВЦЭМ!$F$39:$F$782,СВЦЭМ!$A$39:$A$782,$A191,СВЦЭМ!$B$39:$B$782,E$190)+'СЕТ СН'!$F$15</f>
        <v>157.44926357</v>
      </c>
      <c r="F191" s="36">
        <f>SUMIFS(СВЦЭМ!$F$39:$F$782,СВЦЭМ!$A$39:$A$782,$A191,СВЦЭМ!$B$39:$B$782,F$190)+'СЕТ СН'!$F$15</f>
        <v>157.23250544999999</v>
      </c>
      <c r="G191" s="36">
        <f>SUMIFS(СВЦЭМ!$F$39:$F$782,СВЦЭМ!$A$39:$A$782,$A191,СВЦЭМ!$B$39:$B$782,G$190)+'СЕТ СН'!$F$15</f>
        <v>157.77862049999999</v>
      </c>
      <c r="H191" s="36">
        <f>SUMIFS(СВЦЭМ!$F$39:$F$782,СВЦЭМ!$A$39:$A$782,$A191,СВЦЭМ!$B$39:$B$782,H$190)+'СЕТ СН'!$F$15</f>
        <v>160.12297973</v>
      </c>
      <c r="I191" s="36">
        <f>SUMIFS(СВЦЭМ!$F$39:$F$782,СВЦЭМ!$A$39:$A$782,$A191,СВЦЭМ!$B$39:$B$782,I$190)+'СЕТ СН'!$F$15</f>
        <v>156.71666744999999</v>
      </c>
      <c r="J191" s="36">
        <f>SUMIFS(СВЦЭМ!$F$39:$F$782,СВЦЭМ!$A$39:$A$782,$A191,СВЦЭМ!$B$39:$B$782,J$190)+'СЕТ СН'!$F$15</f>
        <v>153.73240548000001</v>
      </c>
      <c r="K191" s="36">
        <f>SUMIFS(СВЦЭМ!$F$39:$F$782,СВЦЭМ!$A$39:$A$782,$A191,СВЦЭМ!$B$39:$B$782,K$190)+'СЕТ СН'!$F$15</f>
        <v>151.37337073</v>
      </c>
      <c r="L191" s="36">
        <f>SUMIFS(СВЦЭМ!$F$39:$F$782,СВЦЭМ!$A$39:$A$782,$A191,СВЦЭМ!$B$39:$B$782,L$190)+'СЕТ СН'!$F$15</f>
        <v>150.82205694000001</v>
      </c>
      <c r="M191" s="36">
        <f>SUMIFS(СВЦЭМ!$F$39:$F$782,СВЦЭМ!$A$39:$A$782,$A191,СВЦЭМ!$B$39:$B$782,M$190)+'СЕТ СН'!$F$15</f>
        <v>155.8647105</v>
      </c>
      <c r="N191" s="36">
        <f>SUMIFS(СВЦЭМ!$F$39:$F$782,СВЦЭМ!$A$39:$A$782,$A191,СВЦЭМ!$B$39:$B$782,N$190)+'СЕТ СН'!$F$15</f>
        <v>163.15324717999999</v>
      </c>
      <c r="O191" s="36">
        <f>SUMIFS(СВЦЭМ!$F$39:$F$782,СВЦЭМ!$A$39:$A$782,$A191,СВЦЭМ!$B$39:$B$782,O$190)+'СЕТ СН'!$F$15</f>
        <v>162.55645998</v>
      </c>
      <c r="P191" s="36">
        <f>SUMIFS(СВЦЭМ!$F$39:$F$782,СВЦЭМ!$A$39:$A$782,$A191,СВЦЭМ!$B$39:$B$782,P$190)+'СЕТ СН'!$F$15</f>
        <v>161.08496044</v>
      </c>
      <c r="Q191" s="36">
        <f>SUMIFS(СВЦЭМ!$F$39:$F$782,СВЦЭМ!$A$39:$A$782,$A191,СВЦЭМ!$B$39:$B$782,Q$190)+'СЕТ СН'!$F$15</f>
        <v>163.27291502</v>
      </c>
      <c r="R191" s="36">
        <f>SUMIFS(СВЦЭМ!$F$39:$F$782,СВЦЭМ!$A$39:$A$782,$A191,СВЦЭМ!$B$39:$B$782,R$190)+'СЕТ СН'!$F$15</f>
        <v>162.51842983</v>
      </c>
      <c r="S191" s="36">
        <f>SUMIFS(СВЦЭМ!$F$39:$F$782,СВЦЭМ!$A$39:$A$782,$A191,СВЦЭМ!$B$39:$B$782,S$190)+'СЕТ СН'!$F$15</f>
        <v>160.87697012999999</v>
      </c>
      <c r="T191" s="36">
        <f>SUMIFS(СВЦЭМ!$F$39:$F$782,СВЦЭМ!$A$39:$A$782,$A191,СВЦЭМ!$B$39:$B$782,T$190)+'СЕТ СН'!$F$15</f>
        <v>153.69790985</v>
      </c>
      <c r="U191" s="36">
        <f>SUMIFS(СВЦЭМ!$F$39:$F$782,СВЦЭМ!$A$39:$A$782,$A191,СВЦЭМ!$B$39:$B$782,U$190)+'СЕТ СН'!$F$15</f>
        <v>154.79047198999999</v>
      </c>
      <c r="V191" s="36">
        <f>SUMIFS(СВЦЭМ!$F$39:$F$782,СВЦЭМ!$A$39:$A$782,$A191,СВЦЭМ!$B$39:$B$782,V$190)+'СЕТ СН'!$F$15</f>
        <v>152.0859715</v>
      </c>
      <c r="W191" s="36">
        <f>SUMIFS(СВЦЭМ!$F$39:$F$782,СВЦЭМ!$A$39:$A$782,$A191,СВЦЭМ!$B$39:$B$782,W$190)+'СЕТ СН'!$F$15</f>
        <v>161.35622828000001</v>
      </c>
      <c r="X191" s="36">
        <f>SUMIFS(СВЦЭМ!$F$39:$F$782,СВЦЭМ!$A$39:$A$782,$A191,СВЦЭМ!$B$39:$B$782,X$190)+'СЕТ СН'!$F$15</f>
        <v>160.96773198</v>
      </c>
      <c r="Y191" s="36">
        <f>SUMIFS(СВЦЭМ!$F$39:$F$782,СВЦЭМ!$A$39:$A$782,$A191,СВЦЭМ!$B$39:$B$782,Y$190)+'СЕТ СН'!$F$15</f>
        <v>158.83082331</v>
      </c>
      <c r="AA191" s="45"/>
    </row>
    <row r="192" spans="1:27" ht="15.75" x14ac:dyDescent="0.2">
      <c r="A192" s="35">
        <f>A191+1</f>
        <v>44502</v>
      </c>
      <c r="B192" s="36">
        <f>SUMIFS(СВЦЭМ!$F$39:$F$782,СВЦЭМ!$A$39:$A$782,$A192,СВЦЭМ!$B$39:$B$782,B$190)+'СЕТ СН'!$F$15</f>
        <v>162.37061768000001</v>
      </c>
      <c r="C192" s="36">
        <f>SUMIFS(СВЦЭМ!$F$39:$F$782,СВЦЭМ!$A$39:$A$782,$A192,СВЦЭМ!$B$39:$B$782,C$190)+'СЕТ СН'!$F$15</f>
        <v>169.76054615999999</v>
      </c>
      <c r="D192" s="36">
        <f>SUMIFS(СВЦЭМ!$F$39:$F$782,СВЦЭМ!$A$39:$A$782,$A192,СВЦЭМ!$B$39:$B$782,D$190)+'СЕТ СН'!$F$15</f>
        <v>162.00153344</v>
      </c>
      <c r="E192" s="36">
        <f>SUMIFS(СВЦЭМ!$F$39:$F$782,СВЦЭМ!$A$39:$A$782,$A192,СВЦЭМ!$B$39:$B$782,E$190)+'СЕТ СН'!$F$15</f>
        <v>158.13993962999999</v>
      </c>
      <c r="F192" s="36">
        <f>SUMIFS(СВЦЭМ!$F$39:$F$782,СВЦЭМ!$A$39:$A$782,$A192,СВЦЭМ!$B$39:$B$782,F$190)+'СЕТ СН'!$F$15</f>
        <v>156.93708269999999</v>
      </c>
      <c r="G192" s="36">
        <f>SUMIFS(СВЦЭМ!$F$39:$F$782,СВЦЭМ!$A$39:$A$782,$A192,СВЦЭМ!$B$39:$B$782,G$190)+'СЕТ СН'!$F$15</f>
        <v>158.54098630999999</v>
      </c>
      <c r="H192" s="36">
        <f>SUMIFS(СВЦЭМ!$F$39:$F$782,СВЦЭМ!$A$39:$A$782,$A192,СВЦЭМ!$B$39:$B$782,H$190)+'СЕТ СН'!$F$15</f>
        <v>162.65271433000001</v>
      </c>
      <c r="I192" s="36">
        <f>SUMIFS(СВЦЭМ!$F$39:$F$782,СВЦЭМ!$A$39:$A$782,$A192,СВЦЭМ!$B$39:$B$782,I$190)+'СЕТ СН'!$F$15</f>
        <v>159.14474612000001</v>
      </c>
      <c r="J192" s="36">
        <f>SUMIFS(СВЦЭМ!$F$39:$F$782,СВЦЭМ!$A$39:$A$782,$A192,СВЦЭМ!$B$39:$B$782,J$190)+'СЕТ СН'!$F$15</f>
        <v>158.44980396</v>
      </c>
      <c r="K192" s="36">
        <f>SUMIFS(СВЦЭМ!$F$39:$F$782,СВЦЭМ!$A$39:$A$782,$A192,СВЦЭМ!$B$39:$B$782,K$190)+'СЕТ СН'!$F$15</f>
        <v>151.00278044000001</v>
      </c>
      <c r="L192" s="36">
        <f>SUMIFS(СВЦЭМ!$F$39:$F$782,СВЦЭМ!$A$39:$A$782,$A192,СВЦЭМ!$B$39:$B$782,L$190)+'СЕТ СН'!$F$15</f>
        <v>152.50444300000001</v>
      </c>
      <c r="M192" s="36">
        <f>SUMIFS(СВЦЭМ!$F$39:$F$782,СВЦЭМ!$A$39:$A$782,$A192,СВЦЭМ!$B$39:$B$782,M$190)+'СЕТ СН'!$F$15</f>
        <v>156.35414225</v>
      </c>
      <c r="N192" s="36">
        <f>SUMIFS(СВЦЭМ!$F$39:$F$782,СВЦЭМ!$A$39:$A$782,$A192,СВЦЭМ!$B$39:$B$782,N$190)+'СЕТ СН'!$F$15</f>
        <v>163.12220661999999</v>
      </c>
      <c r="O192" s="36">
        <f>SUMIFS(СВЦЭМ!$F$39:$F$782,СВЦЭМ!$A$39:$A$782,$A192,СВЦЭМ!$B$39:$B$782,O$190)+'СЕТ СН'!$F$15</f>
        <v>164.34265033</v>
      </c>
      <c r="P192" s="36">
        <f>SUMIFS(СВЦЭМ!$F$39:$F$782,СВЦЭМ!$A$39:$A$782,$A192,СВЦЭМ!$B$39:$B$782,P$190)+'СЕТ СН'!$F$15</f>
        <v>164.0222176</v>
      </c>
      <c r="Q192" s="36">
        <f>SUMIFS(СВЦЭМ!$F$39:$F$782,СВЦЭМ!$A$39:$A$782,$A192,СВЦЭМ!$B$39:$B$782,Q$190)+'СЕТ СН'!$F$15</f>
        <v>163.44507816999999</v>
      </c>
      <c r="R192" s="36">
        <f>SUMIFS(СВЦЭМ!$F$39:$F$782,СВЦЭМ!$A$39:$A$782,$A192,СВЦЭМ!$B$39:$B$782,R$190)+'СЕТ СН'!$F$15</f>
        <v>162.90551158</v>
      </c>
      <c r="S192" s="36">
        <f>SUMIFS(СВЦЭМ!$F$39:$F$782,СВЦЭМ!$A$39:$A$782,$A192,СВЦЭМ!$B$39:$B$782,S$190)+'СЕТ СН'!$F$15</f>
        <v>162.53143605</v>
      </c>
      <c r="T192" s="36">
        <f>SUMIFS(СВЦЭМ!$F$39:$F$782,СВЦЭМ!$A$39:$A$782,$A192,СВЦЭМ!$B$39:$B$782,T$190)+'СЕТ СН'!$F$15</f>
        <v>156.89337891</v>
      </c>
      <c r="U192" s="36">
        <f>SUMIFS(СВЦЭМ!$F$39:$F$782,СВЦЭМ!$A$39:$A$782,$A192,СВЦЭМ!$B$39:$B$782,U$190)+'СЕТ СН'!$F$15</f>
        <v>155.51714283000001</v>
      </c>
      <c r="V192" s="36">
        <f>SUMIFS(СВЦЭМ!$F$39:$F$782,СВЦЭМ!$A$39:$A$782,$A192,СВЦЭМ!$B$39:$B$782,V$190)+'СЕТ СН'!$F$15</f>
        <v>153.55439731999999</v>
      </c>
      <c r="W192" s="36">
        <f>SUMIFS(СВЦЭМ!$F$39:$F$782,СВЦЭМ!$A$39:$A$782,$A192,СВЦЭМ!$B$39:$B$782,W$190)+'СЕТ СН'!$F$15</f>
        <v>162.02992946000001</v>
      </c>
      <c r="X192" s="36">
        <f>SUMIFS(СВЦЭМ!$F$39:$F$782,СВЦЭМ!$A$39:$A$782,$A192,СВЦЭМ!$B$39:$B$782,X$190)+'СЕТ СН'!$F$15</f>
        <v>161.99256842</v>
      </c>
      <c r="Y192" s="36">
        <f>SUMIFS(СВЦЭМ!$F$39:$F$782,СВЦЭМ!$A$39:$A$782,$A192,СВЦЭМ!$B$39:$B$782,Y$190)+'СЕТ СН'!$F$15</f>
        <v>161.99235311999999</v>
      </c>
    </row>
    <row r="193" spans="1:25" ht="15.75" x14ac:dyDescent="0.2">
      <c r="A193" s="35">
        <f t="shared" ref="A193:A220" si="5">A192+1</f>
        <v>44503</v>
      </c>
      <c r="B193" s="36">
        <f>SUMIFS(СВЦЭМ!$F$39:$F$782,СВЦЭМ!$A$39:$A$782,$A193,СВЦЭМ!$B$39:$B$782,B$190)+'СЕТ СН'!$F$15</f>
        <v>163.37146408000001</v>
      </c>
      <c r="C193" s="36">
        <f>SUMIFS(СВЦЭМ!$F$39:$F$782,СВЦЭМ!$A$39:$A$782,$A193,СВЦЭМ!$B$39:$B$782,C$190)+'СЕТ СН'!$F$15</f>
        <v>183.41352479</v>
      </c>
      <c r="D193" s="36">
        <f>SUMIFS(СВЦЭМ!$F$39:$F$782,СВЦЭМ!$A$39:$A$782,$A193,СВЦЭМ!$B$39:$B$782,D$190)+'СЕТ СН'!$F$15</f>
        <v>176.60938572000001</v>
      </c>
      <c r="E193" s="36">
        <f>SUMIFS(СВЦЭМ!$F$39:$F$782,СВЦЭМ!$A$39:$A$782,$A193,СВЦЭМ!$B$39:$B$782,E$190)+'СЕТ СН'!$F$15</f>
        <v>166.14983756999999</v>
      </c>
      <c r="F193" s="36">
        <f>SUMIFS(СВЦЭМ!$F$39:$F$782,СВЦЭМ!$A$39:$A$782,$A193,СВЦЭМ!$B$39:$B$782,F$190)+'СЕТ СН'!$F$15</f>
        <v>156.86596410000001</v>
      </c>
      <c r="G193" s="36">
        <f>SUMIFS(СВЦЭМ!$F$39:$F$782,СВЦЭМ!$A$39:$A$782,$A193,СВЦЭМ!$B$39:$B$782,G$190)+'СЕТ СН'!$F$15</f>
        <v>158.35162602</v>
      </c>
      <c r="H193" s="36">
        <f>SUMIFS(СВЦЭМ!$F$39:$F$782,СВЦЭМ!$A$39:$A$782,$A193,СВЦЭМ!$B$39:$B$782,H$190)+'СЕТ СН'!$F$15</f>
        <v>164.33665105</v>
      </c>
      <c r="I193" s="36">
        <f>SUMIFS(СВЦЭМ!$F$39:$F$782,СВЦЭМ!$A$39:$A$782,$A193,СВЦЭМ!$B$39:$B$782,I$190)+'СЕТ СН'!$F$15</f>
        <v>159.60837089</v>
      </c>
      <c r="J193" s="36">
        <f>SUMIFS(СВЦЭМ!$F$39:$F$782,СВЦЭМ!$A$39:$A$782,$A193,СВЦЭМ!$B$39:$B$782,J$190)+'СЕТ СН'!$F$15</f>
        <v>159.01728166999999</v>
      </c>
      <c r="K193" s="36">
        <f>SUMIFS(СВЦЭМ!$F$39:$F$782,СВЦЭМ!$A$39:$A$782,$A193,СВЦЭМ!$B$39:$B$782,K$190)+'СЕТ СН'!$F$15</f>
        <v>151.31921367000001</v>
      </c>
      <c r="L193" s="36">
        <f>SUMIFS(СВЦЭМ!$F$39:$F$782,СВЦЭМ!$A$39:$A$782,$A193,СВЦЭМ!$B$39:$B$782,L$190)+'СЕТ СН'!$F$15</f>
        <v>153.16151793</v>
      </c>
      <c r="M193" s="36">
        <f>SUMIFS(СВЦЭМ!$F$39:$F$782,СВЦЭМ!$A$39:$A$782,$A193,СВЦЭМ!$B$39:$B$782,M$190)+'СЕТ СН'!$F$15</f>
        <v>153.27152154000001</v>
      </c>
      <c r="N193" s="36">
        <f>SUMIFS(СВЦЭМ!$F$39:$F$782,СВЦЭМ!$A$39:$A$782,$A193,СВЦЭМ!$B$39:$B$782,N$190)+'СЕТ СН'!$F$15</f>
        <v>162.32059132000001</v>
      </c>
      <c r="O193" s="36">
        <f>SUMIFS(СВЦЭМ!$F$39:$F$782,СВЦЭМ!$A$39:$A$782,$A193,СВЦЭМ!$B$39:$B$782,O$190)+'СЕТ СН'!$F$15</f>
        <v>163.37520479</v>
      </c>
      <c r="P193" s="36">
        <f>SUMIFS(СВЦЭМ!$F$39:$F$782,СВЦЭМ!$A$39:$A$782,$A193,СВЦЭМ!$B$39:$B$782,P$190)+'СЕТ СН'!$F$15</f>
        <v>162.7374408</v>
      </c>
      <c r="Q193" s="36">
        <f>SUMIFS(СВЦЭМ!$F$39:$F$782,СВЦЭМ!$A$39:$A$782,$A193,СВЦЭМ!$B$39:$B$782,Q$190)+'СЕТ СН'!$F$15</f>
        <v>162.92547393999999</v>
      </c>
      <c r="R193" s="36">
        <f>SUMIFS(СВЦЭМ!$F$39:$F$782,СВЦЭМ!$A$39:$A$782,$A193,СВЦЭМ!$B$39:$B$782,R$190)+'СЕТ СН'!$F$15</f>
        <v>162.95627897</v>
      </c>
      <c r="S193" s="36">
        <f>SUMIFS(СВЦЭМ!$F$39:$F$782,СВЦЭМ!$A$39:$A$782,$A193,СВЦЭМ!$B$39:$B$782,S$190)+'СЕТ СН'!$F$15</f>
        <v>162.15509104</v>
      </c>
      <c r="T193" s="36">
        <f>SUMIFS(СВЦЭМ!$F$39:$F$782,СВЦЭМ!$A$39:$A$782,$A193,СВЦЭМ!$B$39:$B$782,T$190)+'СЕТ СН'!$F$15</f>
        <v>155.77685984999999</v>
      </c>
      <c r="U193" s="36">
        <f>SUMIFS(СВЦЭМ!$F$39:$F$782,СВЦЭМ!$A$39:$A$782,$A193,СВЦЭМ!$B$39:$B$782,U$190)+'СЕТ СН'!$F$15</f>
        <v>154.74075951</v>
      </c>
      <c r="V193" s="36">
        <f>SUMIFS(СВЦЭМ!$F$39:$F$782,СВЦЭМ!$A$39:$A$782,$A193,СВЦЭМ!$B$39:$B$782,V$190)+'СЕТ СН'!$F$15</f>
        <v>154.00485895</v>
      </c>
      <c r="W193" s="36">
        <f>SUMIFS(СВЦЭМ!$F$39:$F$782,СВЦЭМ!$A$39:$A$782,$A193,СВЦЭМ!$B$39:$B$782,W$190)+'СЕТ СН'!$F$15</f>
        <v>156.76299109000001</v>
      </c>
      <c r="X193" s="36">
        <f>SUMIFS(СВЦЭМ!$F$39:$F$782,СВЦЭМ!$A$39:$A$782,$A193,СВЦЭМ!$B$39:$B$782,X$190)+'СЕТ СН'!$F$15</f>
        <v>161.77669331999999</v>
      </c>
      <c r="Y193" s="36">
        <f>SUMIFS(СВЦЭМ!$F$39:$F$782,СВЦЭМ!$A$39:$A$782,$A193,СВЦЭМ!$B$39:$B$782,Y$190)+'СЕТ СН'!$F$15</f>
        <v>155.58460359</v>
      </c>
    </row>
    <row r="194" spans="1:25" ht="15.75" x14ac:dyDescent="0.2">
      <c r="A194" s="35">
        <f t="shared" si="5"/>
        <v>44504</v>
      </c>
      <c r="B194" s="36">
        <f>SUMIFS(СВЦЭМ!$F$39:$F$782,СВЦЭМ!$A$39:$A$782,$A194,СВЦЭМ!$B$39:$B$782,B$190)+'СЕТ СН'!$F$15</f>
        <v>163.70155371000001</v>
      </c>
      <c r="C194" s="36">
        <f>SUMIFS(СВЦЭМ!$F$39:$F$782,СВЦЭМ!$A$39:$A$782,$A194,СВЦЭМ!$B$39:$B$782,C$190)+'СЕТ СН'!$F$15</f>
        <v>166.32469492000001</v>
      </c>
      <c r="D194" s="36">
        <f>SUMIFS(СВЦЭМ!$F$39:$F$782,СВЦЭМ!$A$39:$A$782,$A194,СВЦЭМ!$B$39:$B$782,D$190)+'СЕТ СН'!$F$15</f>
        <v>169.26859117000001</v>
      </c>
      <c r="E194" s="36">
        <f>SUMIFS(СВЦЭМ!$F$39:$F$782,СВЦЭМ!$A$39:$A$782,$A194,СВЦЭМ!$B$39:$B$782,E$190)+'СЕТ СН'!$F$15</f>
        <v>170.88294733000001</v>
      </c>
      <c r="F194" s="36">
        <f>SUMIFS(СВЦЭМ!$F$39:$F$782,СВЦЭМ!$A$39:$A$782,$A194,СВЦЭМ!$B$39:$B$782,F$190)+'СЕТ СН'!$F$15</f>
        <v>172.25299280999999</v>
      </c>
      <c r="G194" s="36">
        <f>SUMIFS(СВЦЭМ!$F$39:$F$782,СВЦЭМ!$A$39:$A$782,$A194,СВЦЭМ!$B$39:$B$782,G$190)+'СЕТ СН'!$F$15</f>
        <v>172.15069073999999</v>
      </c>
      <c r="H194" s="36">
        <f>SUMIFS(СВЦЭМ!$F$39:$F$782,СВЦЭМ!$A$39:$A$782,$A194,СВЦЭМ!$B$39:$B$782,H$190)+'СЕТ СН'!$F$15</f>
        <v>169.09314999</v>
      </c>
      <c r="I194" s="36">
        <f>SUMIFS(СВЦЭМ!$F$39:$F$782,СВЦЭМ!$A$39:$A$782,$A194,СВЦЭМ!$B$39:$B$782,I$190)+'СЕТ СН'!$F$15</f>
        <v>166.43300246000001</v>
      </c>
      <c r="J194" s="36">
        <f>SUMIFS(СВЦЭМ!$F$39:$F$782,СВЦЭМ!$A$39:$A$782,$A194,СВЦЭМ!$B$39:$B$782,J$190)+'СЕТ СН'!$F$15</f>
        <v>158.59088069000001</v>
      </c>
      <c r="K194" s="36">
        <f>SUMIFS(СВЦЭМ!$F$39:$F$782,СВЦЭМ!$A$39:$A$782,$A194,СВЦЭМ!$B$39:$B$782,K$190)+'СЕТ СН'!$F$15</f>
        <v>153.21350053</v>
      </c>
      <c r="L194" s="36">
        <f>SUMIFS(СВЦЭМ!$F$39:$F$782,СВЦЭМ!$A$39:$A$782,$A194,СВЦЭМ!$B$39:$B$782,L$190)+'СЕТ СН'!$F$15</f>
        <v>153.26005891</v>
      </c>
      <c r="M194" s="36">
        <f>SUMIFS(СВЦЭМ!$F$39:$F$782,СВЦЭМ!$A$39:$A$782,$A194,СВЦЭМ!$B$39:$B$782,M$190)+'СЕТ СН'!$F$15</f>
        <v>155.26550383</v>
      </c>
      <c r="N194" s="36">
        <f>SUMIFS(СВЦЭМ!$F$39:$F$782,СВЦЭМ!$A$39:$A$782,$A194,СВЦЭМ!$B$39:$B$782,N$190)+'СЕТ СН'!$F$15</f>
        <v>156.81171624000001</v>
      </c>
      <c r="O194" s="36">
        <f>SUMIFS(СВЦЭМ!$F$39:$F$782,СВЦЭМ!$A$39:$A$782,$A194,СВЦЭМ!$B$39:$B$782,O$190)+'СЕТ СН'!$F$15</f>
        <v>159.58231828999999</v>
      </c>
      <c r="P194" s="36">
        <f>SUMIFS(СВЦЭМ!$F$39:$F$782,СВЦЭМ!$A$39:$A$782,$A194,СВЦЭМ!$B$39:$B$782,P$190)+'СЕТ СН'!$F$15</f>
        <v>162.55805398000001</v>
      </c>
      <c r="Q194" s="36">
        <f>SUMIFS(СВЦЭМ!$F$39:$F$782,СВЦЭМ!$A$39:$A$782,$A194,СВЦЭМ!$B$39:$B$782,Q$190)+'СЕТ СН'!$F$15</f>
        <v>163.49722628999999</v>
      </c>
      <c r="R194" s="36">
        <f>SUMIFS(СВЦЭМ!$F$39:$F$782,СВЦЭМ!$A$39:$A$782,$A194,СВЦЭМ!$B$39:$B$782,R$190)+'СЕТ СН'!$F$15</f>
        <v>161.73145754000001</v>
      </c>
      <c r="S194" s="36">
        <f>SUMIFS(СВЦЭМ!$F$39:$F$782,СВЦЭМ!$A$39:$A$782,$A194,СВЦЭМ!$B$39:$B$782,S$190)+'СЕТ СН'!$F$15</f>
        <v>158.35595226000001</v>
      </c>
      <c r="T194" s="36">
        <f>SUMIFS(СВЦЭМ!$F$39:$F$782,СВЦЭМ!$A$39:$A$782,$A194,СВЦЭМ!$B$39:$B$782,T$190)+'СЕТ СН'!$F$15</f>
        <v>152.06541178000001</v>
      </c>
      <c r="U194" s="36">
        <f>SUMIFS(СВЦЭМ!$F$39:$F$782,СВЦЭМ!$A$39:$A$782,$A194,СВЦЭМ!$B$39:$B$782,U$190)+'СЕТ СН'!$F$15</f>
        <v>150.93581807000001</v>
      </c>
      <c r="V194" s="36">
        <f>SUMIFS(СВЦЭМ!$F$39:$F$782,СВЦЭМ!$A$39:$A$782,$A194,СВЦЭМ!$B$39:$B$782,V$190)+'СЕТ СН'!$F$15</f>
        <v>152.13753611999999</v>
      </c>
      <c r="W194" s="36">
        <f>SUMIFS(СВЦЭМ!$F$39:$F$782,СВЦЭМ!$A$39:$A$782,$A194,СВЦЭМ!$B$39:$B$782,W$190)+'СЕТ СН'!$F$15</f>
        <v>155.59556140000001</v>
      </c>
      <c r="X194" s="36">
        <f>SUMIFS(СВЦЭМ!$F$39:$F$782,СВЦЭМ!$A$39:$A$782,$A194,СВЦЭМ!$B$39:$B$782,X$190)+'СЕТ СН'!$F$15</f>
        <v>160.47522380999999</v>
      </c>
      <c r="Y194" s="36">
        <f>SUMIFS(СВЦЭМ!$F$39:$F$782,СВЦЭМ!$A$39:$A$782,$A194,СВЦЭМ!$B$39:$B$782,Y$190)+'СЕТ СН'!$F$15</f>
        <v>165.3588924</v>
      </c>
    </row>
    <row r="195" spans="1:25" ht="15.75" x14ac:dyDescent="0.2">
      <c r="A195" s="35">
        <f t="shared" si="5"/>
        <v>44505</v>
      </c>
      <c r="B195" s="36">
        <f>SUMIFS(СВЦЭМ!$F$39:$F$782,СВЦЭМ!$A$39:$A$782,$A195,СВЦЭМ!$B$39:$B$782,B$190)+'СЕТ СН'!$F$15</f>
        <v>167.56014879</v>
      </c>
      <c r="C195" s="36">
        <f>SUMIFS(СВЦЭМ!$F$39:$F$782,СВЦЭМ!$A$39:$A$782,$A195,СВЦЭМ!$B$39:$B$782,C$190)+'СЕТ СН'!$F$15</f>
        <v>169.87283528</v>
      </c>
      <c r="D195" s="36">
        <f>SUMIFS(СВЦЭМ!$F$39:$F$782,СВЦЭМ!$A$39:$A$782,$A195,СВЦЭМ!$B$39:$B$782,D$190)+'СЕТ СН'!$F$15</f>
        <v>169.88809935</v>
      </c>
      <c r="E195" s="36">
        <f>SUMIFS(СВЦЭМ!$F$39:$F$782,СВЦЭМ!$A$39:$A$782,$A195,СВЦЭМ!$B$39:$B$782,E$190)+'СЕТ СН'!$F$15</f>
        <v>170.26966125000001</v>
      </c>
      <c r="F195" s="36">
        <f>SUMIFS(СВЦЭМ!$F$39:$F$782,СВЦЭМ!$A$39:$A$782,$A195,СВЦЭМ!$B$39:$B$782,F$190)+'СЕТ СН'!$F$15</f>
        <v>169.16834892</v>
      </c>
      <c r="G195" s="36">
        <f>SUMIFS(СВЦЭМ!$F$39:$F$782,СВЦЭМ!$A$39:$A$782,$A195,СВЦЭМ!$B$39:$B$782,G$190)+'СЕТ СН'!$F$15</f>
        <v>168.28741454999999</v>
      </c>
      <c r="H195" s="36">
        <f>SUMIFS(СВЦЭМ!$F$39:$F$782,СВЦЭМ!$A$39:$A$782,$A195,СВЦЭМ!$B$39:$B$782,H$190)+'СЕТ СН'!$F$15</f>
        <v>166.57546076</v>
      </c>
      <c r="I195" s="36">
        <f>SUMIFS(СВЦЭМ!$F$39:$F$782,СВЦЭМ!$A$39:$A$782,$A195,СВЦЭМ!$B$39:$B$782,I$190)+'СЕТ СН'!$F$15</f>
        <v>162.62914429</v>
      </c>
      <c r="J195" s="36">
        <f>SUMIFS(СВЦЭМ!$F$39:$F$782,СВЦЭМ!$A$39:$A$782,$A195,СВЦЭМ!$B$39:$B$782,J$190)+'СЕТ СН'!$F$15</f>
        <v>157.40381128999999</v>
      </c>
      <c r="K195" s="36">
        <f>SUMIFS(СВЦЭМ!$F$39:$F$782,СВЦЭМ!$A$39:$A$782,$A195,СВЦЭМ!$B$39:$B$782,K$190)+'СЕТ СН'!$F$15</f>
        <v>152.15001552999999</v>
      </c>
      <c r="L195" s="36">
        <f>SUMIFS(СВЦЭМ!$F$39:$F$782,СВЦЭМ!$A$39:$A$782,$A195,СВЦЭМ!$B$39:$B$782,L$190)+'СЕТ СН'!$F$15</f>
        <v>151.53524471</v>
      </c>
      <c r="M195" s="36">
        <f>SUMIFS(СВЦЭМ!$F$39:$F$782,СВЦЭМ!$A$39:$A$782,$A195,СВЦЭМ!$B$39:$B$782,M$190)+'СЕТ СН'!$F$15</f>
        <v>153.46989742</v>
      </c>
      <c r="N195" s="36">
        <f>SUMIFS(СВЦЭМ!$F$39:$F$782,СВЦЭМ!$A$39:$A$782,$A195,СВЦЭМ!$B$39:$B$782,N$190)+'СЕТ СН'!$F$15</f>
        <v>156.15621056000001</v>
      </c>
      <c r="O195" s="36">
        <f>SUMIFS(СВЦЭМ!$F$39:$F$782,СВЦЭМ!$A$39:$A$782,$A195,СВЦЭМ!$B$39:$B$782,O$190)+'СЕТ СН'!$F$15</f>
        <v>158.24019186999999</v>
      </c>
      <c r="P195" s="36">
        <f>SUMIFS(СВЦЭМ!$F$39:$F$782,СВЦЭМ!$A$39:$A$782,$A195,СВЦЭМ!$B$39:$B$782,P$190)+'СЕТ СН'!$F$15</f>
        <v>160.08166545</v>
      </c>
      <c r="Q195" s="36">
        <f>SUMIFS(СВЦЭМ!$F$39:$F$782,СВЦЭМ!$A$39:$A$782,$A195,СВЦЭМ!$B$39:$B$782,Q$190)+'СЕТ СН'!$F$15</f>
        <v>162.60716693000001</v>
      </c>
      <c r="R195" s="36">
        <f>SUMIFS(СВЦЭМ!$F$39:$F$782,СВЦЭМ!$A$39:$A$782,$A195,СВЦЭМ!$B$39:$B$782,R$190)+'СЕТ СН'!$F$15</f>
        <v>161.50271129000001</v>
      </c>
      <c r="S195" s="36">
        <f>SUMIFS(СВЦЭМ!$F$39:$F$782,СВЦЭМ!$A$39:$A$782,$A195,СВЦЭМ!$B$39:$B$782,S$190)+'СЕТ СН'!$F$15</f>
        <v>158.45906667</v>
      </c>
      <c r="T195" s="36">
        <f>SUMIFS(СВЦЭМ!$F$39:$F$782,СВЦЭМ!$A$39:$A$782,$A195,СВЦЭМ!$B$39:$B$782,T$190)+'СЕТ СН'!$F$15</f>
        <v>150.56478715</v>
      </c>
      <c r="U195" s="36">
        <f>SUMIFS(СВЦЭМ!$F$39:$F$782,СВЦЭМ!$A$39:$A$782,$A195,СВЦЭМ!$B$39:$B$782,U$190)+'СЕТ СН'!$F$15</f>
        <v>148.32975171000001</v>
      </c>
      <c r="V195" s="36">
        <f>SUMIFS(СВЦЭМ!$F$39:$F$782,СВЦЭМ!$A$39:$A$782,$A195,СВЦЭМ!$B$39:$B$782,V$190)+'СЕТ СН'!$F$15</f>
        <v>149.96810801000001</v>
      </c>
      <c r="W195" s="36">
        <f>SUMIFS(СВЦЭМ!$F$39:$F$782,СВЦЭМ!$A$39:$A$782,$A195,СВЦЭМ!$B$39:$B$782,W$190)+'СЕТ СН'!$F$15</f>
        <v>153.03982825</v>
      </c>
      <c r="X195" s="36">
        <f>SUMIFS(СВЦЭМ!$F$39:$F$782,СВЦЭМ!$A$39:$A$782,$A195,СВЦЭМ!$B$39:$B$782,X$190)+'СЕТ СН'!$F$15</f>
        <v>158.04892096</v>
      </c>
      <c r="Y195" s="36">
        <f>SUMIFS(СВЦЭМ!$F$39:$F$782,СВЦЭМ!$A$39:$A$782,$A195,СВЦЭМ!$B$39:$B$782,Y$190)+'СЕТ СН'!$F$15</f>
        <v>163.64956266999999</v>
      </c>
    </row>
    <row r="196" spans="1:25" ht="15.75" x14ac:dyDescent="0.2">
      <c r="A196" s="35">
        <f t="shared" si="5"/>
        <v>44506</v>
      </c>
      <c r="B196" s="36">
        <f>SUMIFS(СВЦЭМ!$F$39:$F$782,СВЦЭМ!$A$39:$A$782,$A196,СВЦЭМ!$B$39:$B$782,B$190)+'СЕТ СН'!$F$15</f>
        <v>168.43570578999999</v>
      </c>
      <c r="C196" s="36">
        <f>SUMIFS(СВЦЭМ!$F$39:$F$782,СВЦЭМ!$A$39:$A$782,$A196,СВЦЭМ!$B$39:$B$782,C$190)+'СЕТ СН'!$F$15</f>
        <v>171.49133164</v>
      </c>
      <c r="D196" s="36">
        <f>SUMIFS(СВЦЭМ!$F$39:$F$782,СВЦЭМ!$A$39:$A$782,$A196,СВЦЭМ!$B$39:$B$782,D$190)+'СЕТ СН'!$F$15</f>
        <v>172.20772611999999</v>
      </c>
      <c r="E196" s="36">
        <f>SUMIFS(СВЦЭМ!$F$39:$F$782,СВЦЭМ!$A$39:$A$782,$A196,СВЦЭМ!$B$39:$B$782,E$190)+'СЕТ СН'!$F$15</f>
        <v>172.41689987000001</v>
      </c>
      <c r="F196" s="36">
        <f>SUMIFS(СВЦЭМ!$F$39:$F$782,СВЦЭМ!$A$39:$A$782,$A196,СВЦЭМ!$B$39:$B$782,F$190)+'СЕТ СН'!$F$15</f>
        <v>172.46778517999999</v>
      </c>
      <c r="G196" s="36">
        <f>SUMIFS(СВЦЭМ!$F$39:$F$782,СВЦЭМ!$A$39:$A$782,$A196,СВЦЭМ!$B$39:$B$782,G$190)+'СЕТ СН'!$F$15</f>
        <v>172.06833329</v>
      </c>
      <c r="H196" s="36">
        <f>SUMIFS(СВЦЭМ!$F$39:$F$782,СВЦЭМ!$A$39:$A$782,$A196,СВЦЭМ!$B$39:$B$782,H$190)+'СЕТ СН'!$F$15</f>
        <v>169.6010034</v>
      </c>
      <c r="I196" s="36">
        <f>SUMIFS(СВЦЭМ!$F$39:$F$782,СВЦЭМ!$A$39:$A$782,$A196,СВЦЭМ!$B$39:$B$782,I$190)+'СЕТ СН'!$F$15</f>
        <v>167.03076421</v>
      </c>
      <c r="J196" s="36">
        <f>SUMIFS(СВЦЭМ!$F$39:$F$782,СВЦЭМ!$A$39:$A$782,$A196,СВЦЭМ!$B$39:$B$782,J$190)+'СЕТ СН'!$F$15</f>
        <v>164.19109879000001</v>
      </c>
      <c r="K196" s="36">
        <f>SUMIFS(СВЦЭМ!$F$39:$F$782,СВЦЭМ!$A$39:$A$782,$A196,СВЦЭМ!$B$39:$B$782,K$190)+'СЕТ СН'!$F$15</f>
        <v>158.46622371999999</v>
      </c>
      <c r="L196" s="36">
        <f>SUMIFS(СВЦЭМ!$F$39:$F$782,СВЦЭМ!$A$39:$A$782,$A196,СВЦЭМ!$B$39:$B$782,L$190)+'СЕТ СН'!$F$15</f>
        <v>157.52828400999999</v>
      </c>
      <c r="M196" s="36">
        <f>SUMIFS(СВЦЭМ!$F$39:$F$782,СВЦЭМ!$A$39:$A$782,$A196,СВЦЭМ!$B$39:$B$782,M$190)+'СЕТ СН'!$F$15</f>
        <v>158.69422560999999</v>
      </c>
      <c r="N196" s="36">
        <f>SUMIFS(СВЦЭМ!$F$39:$F$782,СВЦЭМ!$A$39:$A$782,$A196,СВЦЭМ!$B$39:$B$782,N$190)+'СЕТ СН'!$F$15</f>
        <v>162.02022024999999</v>
      </c>
      <c r="O196" s="36">
        <f>SUMIFS(СВЦЭМ!$F$39:$F$782,СВЦЭМ!$A$39:$A$782,$A196,СВЦЭМ!$B$39:$B$782,O$190)+'СЕТ СН'!$F$15</f>
        <v>164.44884787000001</v>
      </c>
      <c r="P196" s="36">
        <f>SUMIFS(СВЦЭМ!$F$39:$F$782,СВЦЭМ!$A$39:$A$782,$A196,СВЦЭМ!$B$39:$B$782,P$190)+'СЕТ СН'!$F$15</f>
        <v>161.59611118000001</v>
      </c>
      <c r="Q196" s="36">
        <f>SUMIFS(СВЦЭМ!$F$39:$F$782,СВЦЭМ!$A$39:$A$782,$A196,СВЦЭМ!$B$39:$B$782,Q$190)+'СЕТ СН'!$F$15</f>
        <v>162.96962604999999</v>
      </c>
      <c r="R196" s="36">
        <f>SUMIFS(СВЦЭМ!$F$39:$F$782,СВЦЭМ!$A$39:$A$782,$A196,СВЦЭМ!$B$39:$B$782,R$190)+'СЕТ СН'!$F$15</f>
        <v>161.36886737</v>
      </c>
      <c r="S196" s="36">
        <f>SUMIFS(СВЦЭМ!$F$39:$F$782,СВЦЭМ!$A$39:$A$782,$A196,СВЦЭМ!$B$39:$B$782,S$190)+'СЕТ СН'!$F$15</f>
        <v>157.72073055000001</v>
      </c>
      <c r="T196" s="36">
        <f>SUMIFS(СВЦЭМ!$F$39:$F$782,СВЦЭМ!$A$39:$A$782,$A196,СВЦЭМ!$B$39:$B$782,T$190)+'СЕТ СН'!$F$15</f>
        <v>154.13169546</v>
      </c>
      <c r="U196" s="36">
        <f>SUMIFS(СВЦЭМ!$F$39:$F$782,СВЦЭМ!$A$39:$A$782,$A196,СВЦЭМ!$B$39:$B$782,U$190)+'СЕТ СН'!$F$15</f>
        <v>150.53204521000001</v>
      </c>
      <c r="V196" s="36">
        <f>SUMIFS(СВЦЭМ!$F$39:$F$782,СВЦЭМ!$A$39:$A$782,$A196,СВЦЭМ!$B$39:$B$782,V$190)+'СЕТ СН'!$F$15</f>
        <v>150.39433253999999</v>
      </c>
      <c r="W196" s="36">
        <f>SUMIFS(СВЦЭМ!$F$39:$F$782,СВЦЭМ!$A$39:$A$782,$A196,СВЦЭМ!$B$39:$B$782,W$190)+'СЕТ СН'!$F$15</f>
        <v>152.85616936</v>
      </c>
      <c r="X196" s="36">
        <f>SUMIFS(СВЦЭМ!$F$39:$F$782,СВЦЭМ!$A$39:$A$782,$A196,СВЦЭМ!$B$39:$B$782,X$190)+'СЕТ СН'!$F$15</f>
        <v>157.80273384</v>
      </c>
      <c r="Y196" s="36">
        <f>SUMIFS(СВЦЭМ!$F$39:$F$782,СВЦЭМ!$A$39:$A$782,$A196,СВЦЭМ!$B$39:$B$782,Y$190)+'СЕТ СН'!$F$15</f>
        <v>162.34257061</v>
      </c>
    </row>
    <row r="197" spans="1:25" ht="15.75" x14ac:dyDescent="0.2">
      <c r="A197" s="35">
        <f t="shared" si="5"/>
        <v>44507</v>
      </c>
      <c r="B197" s="36">
        <f>SUMIFS(СВЦЭМ!$F$39:$F$782,СВЦЭМ!$A$39:$A$782,$A197,СВЦЭМ!$B$39:$B$782,B$190)+'СЕТ СН'!$F$15</f>
        <v>166.21393626</v>
      </c>
      <c r="C197" s="36">
        <f>SUMIFS(СВЦЭМ!$F$39:$F$782,СВЦЭМ!$A$39:$A$782,$A197,СВЦЭМ!$B$39:$B$782,C$190)+'СЕТ СН'!$F$15</f>
        <v>166.04060881000001</v>
      </c>
      <c r="D197" s="36">
        <f>SUMIFS(СВЦЭМ!$F$39:$F$782,СВЦЭМ!$A$39:$A$782,$A197,СВЦЭМ!$B$39:$B$782,D$190)+'СЕТ СН'!$F$15</f>
        <v>149.63999498000001</v>
      </c>
      <c r="E197" s="36">
        <f>SUMIFS(СВЦЭМ!$F$39:$F$782,СВЦЭМ!$A$39:$A$782,$A197,СВЦЭМ!$B$39:$B$782,E$190)+'СЕТ СН'!$F$15</f>
        <v>146.31862294000001</v>
      </c>
      <c r="F197" s="36">
        <f>SUMIFS(СВЦЭМ!$F$39:$F$782,СВЦЭМ!$A$39:$A$782,$A197,СВЦЭМ!$B$39:$B$782,F$190)+'СЕТ СН'!$F$15</f>
        <v>145.71016613</v>
      </c>
      <c r="G197" s="36">
        <f>SUMIFS(СВЦЭМ!$F$39:$F$782,СВЦЭМ!$A$39:$A$782,$A197,СВЦЭМ!$B$39:$B$782,G$190)+'СЕТ СН'!$F$15</f>
        <v>146.57749737</v>
      </c>
      <c r="H197" s="36">
        <f>SUMIFS(СВЦЭМ!$F$39:$F$782,СВЦЭМ!$A$39:$A$782,$A197,СВЦЭМ!$B$39:$B$782,H$190)+'СЕТ СН'!$F$15</f>
        <v>157.27689498999999</v>
      </c>
      <c r="I197" s="36">
        <f>SUMIFS(СВЦЭМ!$F$39:$F$782,СВЦЭМ!$A$39:$A$782,$A197,СВЦЭМ!$B$39:$B$782,I$190)+'СЕТ СН'!$F$15</f>
        <v>168.37703002000001</v>
      </c>
      <c r="J197" s="36">
        <f>SUMIFS(СВЦЭМ!$F$39:$F$782,СВЦЭМ!$A$39:$A$782,$A197,СВЦЭМ!$B$39:$B$782,J$190)+'СЕТ СН'!$F$15</f>
        <v>168.22055076000001</v>
      </c>
      <c r="K197" s="36">
        <f>SUMIFS(СВЦЭМ!$F$39:$F$782,СВЦЭМ!$A$39:$A$782,$A197,СВЦЭМ!$B$39:$B$782,K$190)+'СЕТ СН'!$F$15</f>
        <v>159.83714239</v>
      </c>
      <c r="L197" s="36">
        <f>SUMIFS(СВЦЭМ!$F$39:$F$782,СВЦЭМ!$A$39:$A$782,$A197,СВЦЭМ!$B$39:$B$782,L$190)+'СЕТ СН'!$F$15</f>
        <v>159.19955087</v>
      </c>
      <c r="M197" s="36">
        <f>SUMIFS(СВЦЭМ!$F$39:$F$782,СВЦЭМ!$A$39:$A$782,$A197,СВЦЭМ!$B$39:$B$782,M$190)+'СЕТ СН'!$F$15</f>
        <v>167.47434881999999</v>
      </c>
      <c r="N197" s="36">
        <f>SUMIFS(СВЦЭМ!$F$39:$F$782,СВЦЭМ!$A$39:$A$782,$A197,СВЦЭМ!$B$39:$B$782,N$190)+'СЕТ СН'!$F$15</f>
        <v>170.37806641</v>
      </c>
      <c r="O197" s="36">
        <f>SUMIFS(СВЦЭМ!$F$39:$F$782,СВЦЭМ!$A$39:$A$782,$A197,СВЦЭМ!$B$39:$B$782,O$190)+'СЕТ СН'!$F$15</f>
        <v>170.29034375000001</v>
      </c>
      <c r="P197" s="36">
        <f>SUMIFS(СВЦЭМ!$F$39:$F$782,СВЦЭМ!$A$39:$A$782,$A197,СВЦЭМ!$B$39:$B$782,P$190)+'СЕТ СН'!$F$15</f>
        <v>169.30307431</v>
      </c>
      <c r="Q197" s="36">
        <f>SUMIFS(СВЦЭМ!$F$39:$F$782,СВЦЭМ!$A$39:$A$782,$A197,СВЦЭМ!$B$39:$B$782,Q$190)+'СЕТ СН'!$F$15</f>
        <v>168.97656649999999</v>
      </c>
      <c r="R197" s="36">
        <f>SUMIFS(СВЦЭМ!$F$39:$F$782,СВЦЭМ!$A$39:$A$782,$A197,СВЦЭМ!$B$39:$B$782,R$190)+'СЕТ СН'!$F$15</f>
        <v>169.82554060000001</v>
      </c>
      <c r="S197" s="36">
        <f>SUMIFS(СВЦЭМ!$F$39:$F$782,СВЦЭМ!$A$39:$A$782,$A197,СВЦЭМ!$B$39:$B$782,S$190)+'СЕТ СН'!$F$15</f>
        <v>169.68575905</v>
      </c>
      <c r="T197" s="36">
        <f>SUMIFS(СВЦЭМ!$F$39:$F$782,СВЦЭМ!$A$39:$A$782,$A197,СВЦЭМ!$B$39:$B$782,T$190)+'СЕТ СН'!$F$15</f>
        <v>162.23712992</v>
      </c>
      <c r="U197" s="36">
        <f>SUMIFS(СВЦЭМ!$F$39:$F$782,СВЦЭМ!$A$39:$A$782,$A197,СВЦЭМ!$B$39:$B$782,U$190)+'СЕТ СН'!$F$15</f>
        <v>162.02842415999999</v>
      </c>
      <c r="V197" s="36">
        <f>SUMIFS(СВЦЭМ!$F$39:$F$782,СВЦЭМ!$A$39:$A$782,$A197,СВЦЭМ!$B$39:$B$782,V$190)+'СЕТ СН'!$F$15</f>
        <v>159.91842054</v>
      </c>
      <c r="W197" s="36">
        <f>SUMIFS(СВЦЭМ!$F$39:$F$782,СВЦЭМ!$A$39:$A$782,$A197,СВЦЭМ!$B$39:$B$782,W$190)+'СЕТ СН'!$F$15</f>
        <v>165.23060136999999</v>
      </c>
      <c r="X197" s="36">
        <f>SUMIFS(СВЦЭМ!$F$39:$F$782,СВЦЭМ!$A$39:$A$782,$A197,СВЦЭМ!$B$39:$B$782,X$190)+'СЕТ СН'!$F$15</f>
        <v>168.91254671999999</v>
      </c>
      <c r="Y197" s="36">
        <f>SUMIFS(СВЦЭМ!$F$39:$F$782,СВЦЭМ!$A$39:$A$782,$A197,СВЦЭМ!$B$39:$B$782,Y$190)+'СЕТ СН'!$F$15</f>
        <v>168.66799734</v>
      </c>
    </row>
    <row r="198" spans="1:25" ht="15.75" x14ac:dyDescent="0.2">
      <c r="A198" s="35">
        <f t="shared" si="5"/>
        <v>44508</v>
      </c>
      <c r="B198" s="36">
        <f>SUMIFS(СВЦЭМ!$F$39:$F$782,СВЦЭМ!$A$39:$A$782,$A198,СВЦЭМ!$B$39:$B$782,B$190)+'СЕТ СН'!$F$15</f>
        <v>174.13443447</v>
      </c>
      <c r="C198" s="36">
        <f>SUMIFS(СВЦЭМ!$F$39:$F$782,СВЦЭМ!$A$39:$A$782,$A198,СВЦЭМ!$B$39:$B$782,C$190)+'СЕТ СН'!$F$15</f>
        <v>174.03782684999999</v>
      </c>
      <c r="D198" s="36">
        <f>SUMIFS(СВЦЭМ!$F$39:$F$782,СВЦЭМ!$A$39:$A$782,$A198,СВЦЭМ!$B$39:$B$782,D$190)+'СЕТ СН'!$F$15</f>
        <v>173.02396243000001</v>
      </c>
      <c r="E198" s="36">
        <f>SUMIFS(СВЦЭМ!$F$39:$F$782,СВЦЭМ!$A$39:$A$782,$A198,СВЦЭМ!$B$39:$B$782,E$190)+'СЕТ СН'!$F$15</f>
        <v>170.26252796</v>
      </c>
      <c r="F198" s="36">
        <f>SUMIFS(СВЦЭМ!$F$39:$F$782,СВЦЭМ!$A$39:$A$782,$A198,СВЦЭМ!$B$39:$B$782,F$190)+'СЕТ СН'!$F$15</f>
        <v>170.43727946999999</v>
      </c>
      <c r="G198" s="36">
        <f>SUMIFS(СВЦЭМ!$F$39:$F$782,СВЦЭМ!$A$39:$A$782,$A198,СВЦЭМ!$B$39:$B$782,G$190)+'СЕТ СН'!$F$15</f>
        <v>172.06988074</v>
      </c>
      <c r="H198" s="36">
        <f>SUMIFS(СВЦЭМ!$F$39:$F$782,СВЦЭМ!$A$39:$A$782,$A198,СВЦЭМ!$B$39:$B$782,H$190)+'СЕТ СН'!$F$15</f>
        <v>169.38031425</v>
      </c>
      <c r="I198" s="36">
        <f>SUMIFS(СВЦЭМ!$F$39:$F$782,СВЦЭМ!$A$39:$A$782,$A198,СВЦЭМ!$B$39:$B$782,I$190)+'СЕТ СН'!$F$15</f>
        <v>165.8799166</v>
      </c>
      <c r="J198" s="36">
        <f>SUMIFS(СВЦЭМ!$F$39:$F$782,СВЦЭМ!$A$39:$A$782,$A198,СВЦЭМ!$B$39:$B$782,J$190)+'СЕТ СН'!$F$15</f>
        <v>165.28112285</v>
      </c>
      <c r="K198" s="36">
        <f>SUMIFS(СВЦЭМ!$F$39:$F$782,СВЦЭМ!$A$39:$A$782,$A198,СВЦЭМ!$B$39:$B$782,K$190)+'СЕТ СН'!$F$15</f>
        <v>159.60600828</v>
      </c>
      <c r="L198" s="36">
        <f>SUMIFS(СВЦЭМ!$F$39:$F$782,СВЦЭМ!$A$39:$A$782,$A198,СВЦЭМ!$B$39:$B$782,L$190)+'СЕТ СН'!$F$15</f>
        <v>159.94765108999999</v>
      </c>
      <c r="M198" s="36">
        <f>SUMIFS(СВЦЭМ!$F$39:$F$782,СВЦЭМ!$A$39:$A$782,$A198,СВЦЭМ!$B$39:$B$782,M$190)+'СЕТ СН'!$F$15</f>
        <v>160.15710670999999</v>
      </c>
      <c r="N198" s="36">
        <f>SUMIFS(СВЦЭМ!$F$39:$F$782,СВЦЭМ!$A$39:$A$782,$A198,СВЦЭМ!$B$39:$B$782,N$190)+'СЕТ СН'!$F$15</f>
        <v>166.46788957000001</v>
      </c>
      <c r="O198" s="36">
        <f>SUMIFS(СВЦЭМ!$F$39:$F$782,СВЦЭМ!$A$39:$A$782,$A198,СВЦЭМ!$B$39:$B$782,O$190)+'СЕТ СН'!$F$15</f>
        <v>166.51515355999999</v>
      </c>
      <c r="P198" s="36">
        <f>SUMIFS(СВЦЭМ!$F$39:$F$782,СВЦЭМ!$A$39:$A$782,$A198,СВЦЭМ!$B$39:$B$782,P$190)+'СЕТ СН'!$F$15</f>
        <v>165.53195688</v>
      </c>
      <c r="Q198" s="36">
        <f>SUMIFS(СВЦЭМ!$F$39:$F$782,СВЦЭМ!$A$39:$A$782,$A198,СВЦЭМ!$B$39:$B$782,Q$190)+'СЕТ СН'!$F$15</f>
        <v>166.15520832000001</v>
      </c>
      <c r="R198" s="36">
        <f>SUMIFS(СВЦЭМ!$F$39:$F$782,СВЦЭМ!$A$39:$A$782,$A198,СВЦЭМ!$B$39:$B$782,R$190)+'СЕТ СН'!$F$15</f>
        <v>165.38036683000001</v>
      </c>
      <c r="S198" s="36">
        <f>SUMIFS(СВЦЭМ!$F$39:$F$782,СВЦЭМ!$A$39:$A$782,$A198,СВЦЭМ!$B$39:$B$782,S$190)+'СЕТ СН'!$F$15</f>
        <v>164.51490077</v>
      </c>
      <c r="T198" s="36">
        <f>SUMIFS(СВЦЭМ!$F$39:$F$782,СВЦЭМ!$A$39:$A$782,$A198,СВЦЭМ!$B$39:$B$782,T$190)+'СЕТ СН'!$F$15</f>
        <v>159.70774356000001</v>
      </c>
      <c r="U198" s="36">
        <f>SUMIFS(СВЦЭМ!$F$39:$F$782,СВЦЭМ!$A$39:$A$782,$A198,СВЦЭМ!$B$39:$B$782,U$190)+'СЕТ СН'!$F$15</f>
        <v>160.41473740000001</v>
      </c>
      <c r="V198" s="36">
        <f>SUMIFS(СВЦЭМ!$F$39:$F$782,СВЦЭМ!$A$39:$A$782,$A198,СВЦЭМ!$B$39:$B$782,V$190)+'СЕТ СН'!$F$15</f>
        <v>160.72060687000001</v>
      </c>
      <c r="W198" s="36">
        <f>SUMIFS(СВЦЭМ!$F$39:$F$782,СВЦЭМ!$A$39:$A$782,$A198,СВЦЭМ!$B$39:$B$782,W$190)+'СЕТ СН'!$F$15</f>
        <v>163.91605964999999</v>
      </c>
      <c r="X198" s="36">
        <f>SUMIFS(СВЦЭМ!$F$39:$F$782,СВЦЭМ!$A$39:$A$782,$A198,СВЦЭМ!$B$39:$B$782,X$190)+'СЕТ СН'!$F$15</f>
        <v>169.2076218</v>
      </c>
      <c r="Y198" s="36">
        <f>SUMIFS(СВЦЭМ!$F$39:$F$782,СВЦЭМ!$A$39:$A$782,$A198,СВЦЭМ!$B$39:$B$782,Y$190)+'СЕТ СН'!$F$15</f>
        <v>174.58120747000001</v>
      </c>
    </row>
    <row r="199" spans="1:25" ht="15.75" x14ac:dyDescent="0.2">
      <c r="A199" s="35">
        <f t="shared" si="5"/>
        <v>44509</v>
      </c>
      <c r="B199" s="36">
        <f>SUMIFS(СВЦЭМ!$F$39:$F$782,СВЦЭМ!$A$39:$A$782,$A199,СВЦЭМ!$B$39:$B$782,B$190)+'СЕТ СН'!$F$15</f>
        <v>175.17844033</v>
      </c>
      <c r="C199" s="36">
        <f>SUMIFS(СВЦЭМ!$F$39:$F$782,СВЦЭМ!$A$39:$A$782,$A199,СВЦЭМ!$B$39:$B$782,C$190)+'СЕТ СН'!$F$15</f>
        <v>179.60997219000001</v>
      </c>
      <c r="D199" s="36">
        <f>SUMIFS(СВЦЭМ!$F$39:$F$782,СВЦЭМ!$A$39:$A$782,$A199,СВЦЭМ!$B$39:$B$782,D$190)+'СЕТ СН'!$F$15</f>
        <v>183.35015184</v>
      </c>
      <c r="E199" s="36">
        <f>SUMIFS(СВЦЭМ!$F$39:$F$782,СВЦЭМ!$A$39:$A$782,$A199,СВЦЭМ!$B$39:$B$782,E$190)+'СЕТ СН'!$F$15</f>
        <v>185.66084115000001</v>
      </c>
      <c r="F199" s="36">
        <f>SUMIFS(СВЦЭМ!$F$39:$F$782,СВЦЭМ!$A$39:$A$782,$A199,СВЦЭМ!$B$39:$B$782,F$190)+'СЕТ СН'!$F$15</f>
        <v>185.05967344000001</v>
      </c>
      <c r="G199" s="36">
        <f>SUMIFS(СВЦЭМ!$F$39:$F$782,СВЦЭМ!$A$39:$A$782,$A199,СВЦЭМ!$B$39:$B$782,G$190)+'СЕТ СН'!$F$15</f>
        <v>183.20902382</v>
      </c>
      <c r="H199" s="36">
        <f>SUMIFS(СВЦЭМ!$F$39:$F$782,СВЦЭМ!$A$39:$A$782,$A199,СВЦЭМ!$B$39:$B$782,H$190)+'СЕТ СН'!$F$15</f>
        <v>177.31130690000001</v>
      </c>
      <c r="I199" s="36">
        <f>SUMIFS(СВЦЭМ!$F$39:$F$782,СВЦЭМ!$A$39:$A$782,$A199,СВЦЭМ!$B$39:$B$782,I$190)+'СЕТ СН'!$F$15</f>
        <v>171.89558872000001</v>
      </c>
      <c r="J199" s="36">
        <f>SUMIFS(СВЦЭМ!$F$39:$F$782,СВЦЭМ!$A$39:$A$782,$A199,СВЦЭМ!$B$39:$B$782,J$190)+'СЕТ СН'!$F$15</f>
        <v>171.13454350000001</v>
      </c>
      <c r="K199" s="36">
        <f>SUMIFS(СВЦЭМ!$F$39:$F$782,СВЦЭМ!$A$39:$A$782,$A199,СВЦЭМ!$B$39:$B$782,K$190)+'СЕТ СН'!$F$15</f>
        <v>171.46516783999999</v>
      </c>
      <c r="L199" s="36">
        <f>SUMIFS(СВЦЭМ!$F$39:$F$782,СВЦЭМ!$A$39:$A$782,$A199,СВЦЭМ!$B$39:$B$782,L$190)+'СЕТ СН'!$F$15</f>
        <v>171.25728805</v>
      </c>
      <c r="M199" s="36">
        <f>SUMIFS(СВЦЭМ!$F$39:$F$782,СВЦЭМ!$A$39:$A$782,$A199,СВЦЭМ!$B$39:$B$782,M$190)+'СЕТ СН'!$F$15</f>
        <v>170.72630738999999</v>
      </c>
      <c r="N199" s="36">
        <f>SUMIFS(СВЦЭМ!$F$39:$F$782,СВЦЭМ!$A$39:$A$782,$A199,СВЦЭМ!$B$39:$B$782,N$190)+'СЕТ СН'!$F$15</f>
        <v>176.08453234000001</v>
      </c>
      <c r="O199" s="36">
        <f>SUMIFS(СВЦЭМ!$F$39:$F$782,СВЦЭМ!$A$39:$A$782,$A199,СВЦЭМ!$B$39:$B$782,O$190)+'СЕТ СН'!$F$15</f>
        <v>177.17216901</v>
      </c>
      <c r="P199" s="36">
        <f>SUMIFS(СВЦЭМ!$F$39:$F$782,СВЦЭМ!$A$39:$A$782,$A199,СВЦЭМ!$B$39:$B$782,P$190)+'СЕТ СН'!$F$15</f>
        <v>178.03850829999999</v>
      </c>
      <c r="Q199" s="36">
        <f>SUMIFS(СВЦЭМ!$F$39:$F$782,СВЦЭМ!$A$39:$A$782,$A199,СВЦЭМ!$B$39:$B$782,Q$190)+'СЕТ СН'!$F$15</f>
        <v>179.93070660999999</v>
      </c>
      <c r="R199" s="36">
        <f>SUMIFS(СВЦЭМ!$F$39:$F$782,СВЦЭМ!$A$39:$A$782,$A199,СВЦЭМ!$B$39:$B$782,R$190)+'СЕТ СН'!$F$15</f>
        <v>181.69998777999999</v>
      </c>
      <c r="S199" s="36">
        <f>SUMIFS(СВЦЭМ!$F$39:$F$782,СВЦЭМ!$A$39:$A$782,$A199,СВЦЭМ!$B$39:$B$782,S$190)+'СЕТ СН'!$F$15</f>
        <v>181.09530971000001</v>
      </c>
      <c r="T199" s="36">
        <f>SUMIFS(СВЦЭМ!$F$39:$F$782,СВЦЭМ!$A$39:$A$782,$A199,СВЦЭМ!$B$39:$B$782,T$190)+'СЕТ СН'!$F$15</f>
        <v>176.85461874000001</v>
      </c>
      <c r="U199" s="36">
        <f>SUMIFS(СВЦЭМ!$F$39:$F$782,СВЦЭМ!$A$39:$A$782,$A199,СВЦЭМ!$B$39:$B$782,U$190)+'СЕТ СН'!$F$15</f>
        <v>175.56504774000001</v>
      </c>
      <c r="V199" s="36">
        <f>SUMIFS(СВЦЭМ!$F$39:$F$782,СВЦЭМ!$A$39:$A$782,$A199,СВЦЭМ!$B$39:$B$782,V$190)+'СЕТ СН'!$F$15</f>
        <v>175.01158684000001</v>
      </c>
      <c r="W199" s="36">
        <f>SUMIFS(СВЦЭМ!$F$39:$F$782,СВЦЭМ!$A$39:$A$782,$A199,СВЦЭМ!$B$39:$B$782,W$190)+'СЕТ СН'!$F$15</f>
        <v>177.54533518</v>
      </c>
      <c r="X199" s="36">
        <f>SUMIFS(СВЦЭМ!$F$39:$F$782,СВЦЭМ!$A$39:$A$782,$A199,СВЦЭМ!$B$39:$B$782,X$190)+'СЕТ СН'!$F$15</f>
        <v>179.52458637999999</v>
      </c>
      <c r="Y199" s="36">
        <f>SUMIFS(СВЦЭМ!$F$39:$F$782,СВЦЭМ!$A$39:$A$782,$A199,СВЦЭМ!$B$39:$B$782,Y$190)+'СЕТ СН'!$F$15</f>
        <v>184.54072970999999</v>
      </c>
    </row>
    <row r="200" spans="1:25" ht="15.75" x14ac:dyDescent="0.2">
      <c r="A200" s="35">
        <f t="shared" si="5"/>
        <v>44510</v>
      </c>
      <c r="B200" s="36">
        <f>SUMIFS(СВЦЭМ!$F$39:$F$782,СВЦЭМ!$A$39:$A$782,$A200,СВЦЭМ!$B$39:$B$782,B$190)+'СЕТ СН'!$F$15</f>
        <v>178.01966780999999</v>
      </c>
      <c r="C200" s="36">
        <f>SUMIFS(СВЦЭМ!$F$39:$F$782,СВЦЭМ!$A$39:$A$782,$A200,СВЦЭМ!$B$39:$B$782,C$190)+'СЕТ СН'!$F$15</f>
        <v>178.37874844999999</v>
      </c>
      <c r="D200" s="36">
        <f>SUMIFS(СВЦЭМ!$F$39:$F$782,СВЦЭМ!$A$39:$A$782,$A200,СВЦЭМ!$B$39:$B$782,D$190)+'СЕТ СН'!$F$15</f>
        <v>168.23516995</v>
      </c>
      <c r="E200" s="36">
        <f>SUMIFS(СВЦЭМ!$F$39:$F$782,СВЦЭМ!$A$39:$A$782,$A200,СВЦЭМ!$B$39:$B$782,E$190)+'СЕТ СН'!$F$15</f>
        <v>163.1148929</v>
      </c>
      <c r="F200" s="36">
        <f>SUMIFS(СВЦЭМ!$F$39:$F$782,СВЦЭМ!$A$39:$A$782,$A200,СВЦЭМ!$B$39:$B$782,F$190)+'СЕТ СН'!$F$15</f>
        <v>163.57291081</v>
      </c>
      <c r="G200" s="36">
        <f>SUMIFS(СВЦЭМ!$F$39:$F$782,СВЦЭМ!$A$39:$A$782,$A200,СВЦЭМ!$B$39:$B$782,G$190)+'СЕТ СН'!$F$15</f>
        <v>165.97347092999999</v>
      </c>
      <c r="H200" s="36">
        <f>SUMIFS(СВЦЭМ!$F$39:$F$782,СВЦЭМ!$A$39:$A$782,$A200,СВЦЭМ!$B$39:$B$782,H$190)+'СЕТ СН'!$F$15</f>
        <v>170.44240546</v>
      </c>
      <c r="I200" s="36">
        <f>SUMIFS(СВЦЭМ!$F$39:$F$782,СВЦЭМ!$A$39:$A$782,$A200,СВЦЭМ!$B$39:$B$782,I$190)+'СЕТ СН'!$F$15</f>
        <v>169.94007465000001</v>
      </c>
      <c r="J200" s="36">
        <f>SUMIFS(СВЦЭМ!$F$39:$F$782,СВЦЭМ!$A$39:$A$782,$A200,СВЦЭМ!$B$39:$B$782,J$190)+'СЕТ СН'!$F$15</f>
        <v>172.75870130000001</v>
      </c>
      <c r="K200" s="36">
        <f>SUMIFS(СВЦЭМ!$F$39:$F$782,СВЦЭМ!$A$39:$A$782,$A200,СВЦЭМ!$B$39:$B$782,K$190)+'СЕТ СН'!$F$15</f>
        <v>174.84152433</v>
      </c>
      <c r="L200" s="36">
        <f>SUMIFS(СВЦЭМ!$F$39:$F$782,СВЦЭМ!$A$39:$A$782,$A200,СВЦЭМ!$B$39:$B$782,L$190)+'СЕТ СН'!$F$15</f>
        <v>177.22157397000001</v>
      </c>
      <c r="M200" s="36">
        <f>SUMIFS(СВЦЭМ!$F$39:$F$782,СВЦЭМ!$A$39:$A$782,$A200,СВЦЭМ!$B$39:$B$782,M$190)+'СЕТ СН'!$F$15</f>
        <v>177.63116492</v>
      </c>
      <c r="N200" s="36">
        <f>SUMIFS(СВЦЭМ!$F$39:$F$782,СВЦЭМ!$A$39:$A$782,$A200,СВЦЭМ!$B$39:$B$782,N$190)+'СЕТ СН'!$F$15</f>
        <v>181.90887795</v>
      </c>
      <c r="O200" s="36">
        <f>SUMIFS(СВЦЭМ!$F$39:$F$782,СВЦЭМ!$A$39:$A$782,$A200,СВЦЭМ!$B$39:$B$782,O$190)+'СЕТ СН'!$F$15</f>
        <v>183.58105394</v>
      </c>
      <c r="P200" s="36">
        <f>SUMIFS(СВЦЭМ!$F$39:$F$782,СВЦЭМ!$A$39:$A$782,$A200,СВЦЭМ!$B$39:$B$782,P$190)+'СЕТ СН'!$F$15</f>
        <v>183.87450779</v>
      </c>
      <c r="Q200" s="36">
        <f>SUMIFS(СВЦЭМ!$F$39:$F$782,СВЦЭМ!$A$39:$A$782,$A200,СВЦЭМ!$B$39:$B$782,Q$190)+'СЕТ СН'!$F$15</f>
        <v>182.25705400999999</v>
      </c>
      <c r="R200" s="36">
        <f>SUMIFS(СВЦЭМ!$F$39:$F$782,СВЦЭМ!$A$39:$A$782,$A200,СВЦЭМ!$B$39:$B$782,R$190)+'СЕТ СН'!$F$15</f>
        <v>181.39291961000001</v>
      </c>
      <c r="S200" s="36">
        <f>SUMIFS(СВЦЭМ!$F$39:$F$782,СВЦЭМ!$A$39:$A$782,$A200,СВЦЭМ!$B$39:$B$782,S$190)+'СЕТ СН'!$F$15</f>
        <v>181.16115386000001</v>
      </c>
      <c r="T200" s="36">
        <f>SUMIFS(СВЦЭМ!$F$39:$F$782,СВЦЭМ!$A$39:$A$782,$A200,СВЦЭМ!$B$39:$B$782,T$190)+'СЕТ СН'!$F$15</f>
        <v>174.50914917</v>
      </c>
      <c r="U200" s="36">
        <f>SUMIFS(СВЦЭМ!$F$39:$F$782,СВЦЭМ!$A$39:$A$782,$A200,СВЦЭМ!$B$39:$B$782,U$190)+'СЕТ СН'!$F$15</f>
        <v>173.89306210000001</v>
      </c>
      <c r="V200" s="36">
        <f>SUMIFS(СВЦЭМ!$F$39:$F$782,СВЦЭМ!$A$39:$A$782,$A200,СВЦЭМ!$B$39:$B$782,V$190)+'СЕТ СН'!$F$15</f>
        <v>162.67099791999999</v>
      </c>
      <c r="W200" s="36">
        <f>SUMIFS(СВЦЭМ!$F$39:$F$782,СВЦЭМ!$A$39:$A$782,$A200,СВЦЭМ!$B$39:$B$782,W$190)+'СЕТ СН'!$F$15</f>
        <v>166.95060419000001</v>
      </c>
      <c r="X200" s="36">
        <f>SUMIFS(СВЦЭМ!$F$39:$F$782,СВЦЭМ!$A$39:$A$782,$A200,СВЦЭМ!$B$39:$B$782,X$190)+'СЕТ СН'!$F$15</f>
        <v>173.23579669</v>
      </c>
      <c r="Y200" s="36">
        <f>SUMIFS(СВЦЭМ!$F$39:$F$782,СВЦЭМ!$A$39:$A$782,$A200,СВЦЭМ!$B$39:$B$782,Y$190)+'СЕТ СН'!$F$15</f>
        <v>178.24142375</v>
      </c>
    </row>
    <row r="201" spans="1:25" ht="15.75" x14ac:dyDescent="0.2">
      <c r="A201" s="35">
        <f t="shared" si="5"/>
        <v>44511</v>
      </c>
      <c r="B201" s="36">
        <f>SUMIFS(СВЦЭМ!$F$39:$F$782,СВЦЭМ!$A$39:$A$782,$A201,СВЦЭМ!$B$39:$B$782,B$190)+'СЕТ СН'!$F$15</f>
        <v>177.56330550999999</v>
      </c>
      <c r="C201" s="36">
        <f>SUMIFS(СВЦЭМ!$F$39:$F$782,СВЦЭМ!$A$39:$A$782,$A201,СВЦЭМ!$B$39:$B$782,C$190)+'СЕТ СН'!$F$15</f>
        <v>178.41641043000001</v>
      </c>
      <c r="D201" s="36">
        <f>SUMIFS(СВЦЭМ!$F$39:$F$782,СВЦЭМ!$A$39:$A$782,$A201,СВЦЭМ!$B$39:$B$782,D$190)+'СЕТ СН'!$F$15</f>
        <v>165.19307080999999</v>
      </c>
      <c r="E201" s="36">
        <f>SUMIFS(СВЦЭМ!$F$39:$F$782,СВЦЭМ!$A$39:$A$782,$A201,СВЦЭМ!$B$39:$B$782,E$190)+'СЕТ СН'!$F$15</f>
        <v>162.00587148</v>
      </c>
      <c r="F201" s="36">
        <f>SUMIFS(СВЦЭМ!$F$39:$F$782,СВЦЭМ!$A$39:$A$782,$A201,СВЦЭМ!$B$39:$B$782,F$190)+'СЕТ СН'!$F$15</f>
        <v>162.5808456</v>
      </c>
      <c r="G201" s="36">
        <f>SUMIFS(СВЦЭМ!$F$39:$F$782,СВЦЭМ!$A$39:$A$782,$A201,СВЦЭМ!$B$39:$B$782,G$190)+'СЕТ СН'!$F$15</f>
        <v>163.57006784999999</v>
      </c>
      <c r="H201" s="36">
        <f>SUMIFS(СВЦЭМ!$F$39:$F$782,СВЦЭМ!$A$39:$A$782,$A201,СВЦЭМ!$B$39:$B$782,H$190)+'СЕТ СН'!$F$15</f>
        <v>174.02283029</v>
      </c>
      <c r="I201" s="36">
        <f>SUMIFS(СВЦЭМ!$F$39:$F$782,СВЦЭМ!$A$39:$A$782,$A201,СВЦЭМ!$B$39:$B$782,I$190)+'СЕТ СН'!$F$15</f>
        <v>173.37757145</v>
      </c>
      <c r="J201" s="36">
        <f>SUMIFS(СВЦЭМ!$F$39:$F$782,СВЦЭМ!$A$39:$A$782,$A201,СВЦЭМ!$B$39:$B$782,J$190)+'СЕТ СН'!$F$15</f>
        <v>173.74554868999999</v>
      </c>
      <c r="K201" s="36">
        <f>SUMIFS(СВЦЭМ!$F$39:$F$782,СВЦЭМ!$A$39:$A$782,$A201,СВЦЭМ!$B$39:$B$782,K$190)+'СЕТ СН'!$F$15</f>
        <v>175.59953451000001</v>
      </c>
      <c r="L201" s="36">
        <f>SUMIFS(СВЦЭМ!$F$39:$F$782,СВЦЭМ!$A$39:$A$782,$A201,СВЦЭМ!$B$39:$B$782,L$190)+'СЕТ СН'!$F$15</f>
        <v>178.03073599999999</v>
      </c>
      <c r="M201" s="36">
        <f>SUMIFS(СВЦЭМ!$F$39:$F$782,СВЦЭМ!$A$39:$A$782,$A201,СВЦЭМ!$B$39:$B$782,M$190)+'СЕТ СН'!$F$15</f>
        <v>178.89461</v>
      </c>
      <c r="N201" s="36">
        <f>SUMIFS(СВЦЭМ!$F$39:$F$782,СВЦЭМ!$A$39:$A$782,$A201,СВЦЭМ!$B$39:$B$782,N$190)+'СЕТ СН'!$F$15</f>
        <v>181.56130714</v>
      </c>
      <c r="O201" s="36">
        <f>SUMIFS(СВЦЭМ!$F$39:$F$782,СВЦЭМ!$A$39:$A$782,$A201,СВЦЭМ!$B$39:$B$782,O$190)+'СЕТ СН'!$F$15</f>
        <v>183.16562372999999</v>
      </c>
      <c r="P201" s="36">
        <f>SUMIFS(СВЦЭМ!$F$39:$F$782,СВЦЭМ!$A$39:$A$782,$A201,СВЦЭМ!$B$39:$B$782,P$190)+'СЕТ СН'!$F$15</f>
        <v>184.56242234000001</v>
      </c>
      <c r="Q201" s="36">
        <f>SUMIFS(СВЦЭМ!$F$39:$F$782,СВЦЭМ!$A$39:$A$782,$A201,СВЦЭМ!$B$39:$B$782,Q$190)+'СЕТ СН'!$F$15</f>
        <v>185.69070478</v>
      </c>
      <c r="R201" s="36">
        <f>SUMIFS(СВЦЭМ!$F$39:$F$782,СВЦЭМ!$A$39:$A$782,$A201,СВЦЭМ!$B$39:$B$782,R$190)+'СЕТ СН'!$F$15</f>
        <v>184.99763082999999</v>
      </c>
      <c r="S201" s="36">
        <f>SUMIFS(СВЦЭМ!$F$39:$F$782,СВЦЭМ!$A$39:$A$782,$A201,СВЦЭМ!$B$39:$B$782,S$190)+'СЕТ СН'!$F$15</f>
        <v>182.84474585999999</v>
      </c>
      <c r="T201" s="36">
        <f>SUMIFS(СВЦЭМ!$F$39:$F$782,СВЦЭМ!$A$39:$A$782,$A201,СВЦЭМ!$B$39:$B$782,T$190)+'СЕТ СН'!$F$15</f>
        <v>177.72270420000001</v>
      </c>
      <c r="U201" s="36">
        <f>SUMIFS(СВЦЭМ!$F$39:$F$782,СВЦЭМ!$A$39:$A$782,$A201,СВЦЭМ!$B$39:$B$782,U$190)+'СЕТ СН'!$F$15</f>
        <v>173.57468947000001</v>
      </c>
      <c r="V201" s="36">
        <f>SUMIFS(СВЦЭМ!$F$39:$F$782,СВЦЭМ!$A$39:$A$782,$A201,СВЦЭМ!$B$39:$B$782,V$190)+'СЕТ СН'!$F$15</f>
        <v>159.95261188000001</v>
      </c>
      <c r="W201" s="36">
        <f>SUMIFS(СВЦЭМ!$F$39:$F$782,СВЦЭМ!$A$39:$A$782,$A201,СВЦЭМ!$B$39:$B$782,W$190)+'СЕТ СН'!$F$15</f>
        <v>165.08426476</v>
      </c>
      <c r="X201" s="36">
        <f>SUMIFS(СВЦЭМ!$F$39:$F$782,СВЦЭМ!$A$39:$A$782,$A201,СВЦЭМ!$B$39:$B$782,X$190)+'СЕТ СН'!$F$15</f>
        <v>173.65593598000001</v>
      </c>
      <c r="Y201" s="36">
        <f>SUMIFS(СВЦЭМ!$F$39:$F$782,СВЦЭМ!$A$39:$A$782,$A201,СВЦЭМ!$B$39:$B$782,Y$190)+'СЕТ СН'!$F$15</f>
        <v>176.40140606</v>
      </c>
    </row>
    <row r="202" spans="1:25" ht="15.75" x14ac:dyDescent="0.2">
      <c r="A202" s="35">
        <f t="shared" si="5"/>
        <v>44512</v>
      </c>
      <c r="B202" s="36">
        <f>SUMIFS(СВЦЭМ!$F$39:$F$782,СВЦЭМ!$A$39:$A$782,$A202,СВЦЭМ!$B$39:$B$782,B$190)+'СЕТ СН'!$F$15</f>
        <v>165.97596444000001</v>
      </c>
      <c r="C202" s="36">
        <f>SUMIFS(СВЦЭМ!$F$39:$F$782,СВЦЭМ!$A$39:$A$782,$A202,СВЦЭМ!$B$39:$B$782,C$190)+'СЕТ СН'!$F$15</f>
        <v>169.41144363999999</v>
      </c>
      <c r="D202" s="36">
        <f>SUMIFS(СВЦЭМ!$F$39:$F$782,СВЦЭМ!$A$39:$A$782,$A202,СВЦЭМ!$B$39:$B$782,D$190)+'СЕТ СН'!$F$15</f>
        <v>177.43605629999999</v>
      </c>
      <c r="E202" s="36">
        <f>SUMIFS(СВЦЭМ!$F$39:$F$782,СВЦЭМ!$A$39:$A$782,$A202,СВЦЭМ!$B$39:$B$782,E$190)+'СЕТ СН'!$F$15</f>
        <v>180.84349972999999</v>
      </c>
      <c r="F202" s="36">
        <f>SUMIFS(СВЦЭМ!$F$39:$F$782,СВЦЭМ!$A$39:$A$782,$A202,СВЦЭМ!$B$39:$B$782,F$190)+'СЕТ СН'!$F$15</f>
        <v>180.80144683</v>
      </c>
      <c r="G202" s="36">
        <f>SUMIFS(СВЦЭМ!$F$39:$F$782,СВЦЭМ!$A$39:$A$782,$A202,СВЦЭМ!$B$39:$B$782,G$190)+'СЕТ СН'!$F$15</f>
        <v>170.66444528</v>
      </c>
      <c r="H202" s="36">
        <f>SUMIFS(СВЦЭМ!$F$39:$F$782,СВЦЭМ!$A$39:$A$782,$A202,СВЦЭМ!$B$39:$B$782,H$190)+'СЕТ СН'!$F$15</f>
        <v>171.44519431000001</v>
      </c>
      <c r="I202" s="36">
        <f>SUMIFS(СВЦЭМ!$F$39:$F$782,СВЦЭМ!$A$39:$A$782,$A202,СВЦЭМ!$B$39:$B$782,I$190)+'СЕТ СН'!$F$15</f>
        <v>166.37227125000001</v>
      </c>
      <c r="J202" s="36">
        <f>SUMIFS(СВЦЭМ!$F$39:$F$782,СВЦЭМ!$A$39:$A$782,$A202,СВЦЭМ!$B$39:$B$782,J$190)+'СЕТ СН'!$F$15</f>
        <v>162.32546432999999</v>
      </c>
      <c r="K202" s="36">
        <f>SUMIFS(СВЦЭМ!$F$39:$F$782,СВЦЭМ!$A$39:$A$782,$A202,СВЦЭМ!$B$39:$B$782,K$190)+'СЕТ СН'!$F$15</f>
        <v>157.94740726000001</v>
      </c>
      <c r="L202" s="36">
        <f>SUMIFS(СВЦЭМ!$F$39:$F$782,СВЦЭМ!$A$39:$A$782,$A202,СВЦЭМ!$B$39:$B$782,L$190)+'СЕТ СН'!$F$15</f>
        <v>159.37396493</v>
      </c>
      <c r="M202" s="36">
        <f>SUMIFS(СВЦЭМ!$F$39:$F$782,СВЦЭМ!$A$39:$A$782,$A202,СВЦЭМ!$B$39:$B$782,M$190)+'СЕТ СН'!$F$15</f>
        <v>158.54916924</v>
      </c>
      <c r="N202" s="36">
        <f>SUMIFS(СВЦЭМ!$F$39:$F$782,СВЦЭМ!$A$39:$A$782,$A202,СВЦЭМ!$B$39:$B$782,N$190)+'СЕТ СН'!$F$15</f>
        <v>170.05538433999999</v>
      </c>
      <c r="O202" s="36">
        <f>SUMIFS(СВЦЭМ!$F$39:$F$782,СВЦЭМ!$A$39:$A$782,$A202,СВЦЭМ!$B$39:$B$782,O$190)+'СЕТ СН'!$F$15</f>
        <v>163.46796366999999</v>
      </c>
      <c r="P202" s="36">
        <f>SUMIFS(СВЦЭМ!$F$39:$F$782,СВЦЭМ!$A$39:$A$782,$A202,СВЦЭМ!$B$39:$B$782,P$190)+'СЕТ СН'!$F$15</f>
        <v>157.54537589</v>
      </c>
      <c r="Q202" s="36">
        <f>SUMIFS(СВЦЭМ!$F$39:$F$782,СВЦЭМ!$A$39:$A$782,$A202,СВЦЭМ!$B$39:$B$782,Q$190)+'СЕТ СН'!$F$15</f>
        <v>170.65934655999999</v>
      </c>
      <c r="R202" s="36">
        <f>SUMIFS(СВЦЭМ!$F$39:$F$782,СВЦЭМ!$A$39:$A$782,$A202,СВЦЭМ!$B$39:$B$782,R$190)+'СЕТ СН'!$F$15</f>
        <v>158.34323072000001</v>
      </c>
      <c r="S202" s="36">
        <f>SUMIFS(СВЦЭМ!$F$39:$F$782,СВЦЭМ!$A$39:$A$782,$A202,СВЦЭМ!$B$39:$B$782,S$190)+'СЕТ СН'!$F$15</f>
        <v>158.17238212999999</v>
      </c>
      <c r="T202" s="36">
        <f>SUMIFS(СВЦЭМ!$F$39:$F$782,СВЦЭМ!$A$39:$A$782,$A202,СВЦЭМ!$B$39:$B$782,T$190)+'СЕТ СН'!$F$15</f>
        <v>161.84834649999999</v>
      </c>
      <c r="U202" s="36">
        <f>SUMIFS(СВЦЭМ!$F$39:$F$782,СВЦЭМ!$A$39:$A$782,$A202,СВЦЭМ!$B$39:$B$782,U$190)+'СЕТ СН'!$F$15</f>
        <v>161.36278697</v>
      </c>
      <c r="V202" s="36">
        <f>SUMIFS(СВЦЭМ!$F$39:$F$782,СВЦЭМ!$A$39:$A$782,$A202,СВЦЭМ!$B$39:$B$782,V$190)+'СЕТ СН'!$F$15</f>
        <v>161.17401212999999</v>
      </c>
      <c r="W202" s="36">
        <f>SUMIFS(СВЦЭМ!$F$39:$F$782,СВЦЭМ!$A$39:$A$782,$A202,СВЦЭМ!$B$39:$B$782,W$190)+'СЕТ СН'!$F$15</f>
        <v>160.46697964000001</v>
      </c>
      <c r="X202" s="36">
        <f>SUMIFS(СВЦЭМ!$F$39:$F$782,СВЦЭМ!$A$39:$A$782,$A202,СВЦЭМ!$B$39:$B$782,X$190)+'СЕТ СН'!$F$15</f>
        <v>173.63475260000001</v>
      </c>
      <c r="Y202" s="36">
        <f>SUMIFS(СВЦЭМ!$F$39:$F$782,СВЦЭМ!$A$39:$A$782,$A202,СВЦЭМ!$B$39:$B$782,Y$190)+'СЕТ СН'!$F$15</f>
        <v>172.45222557</v>
      </c>
    </row>
    <row r="203" spans="1:25" ht="15.75" x14ac:dyDescent="0.2">
      <c r="A203" s="35">
        <f t="shared" si="5"/>
        <v>44513</v>
      </c>
      <c r="B203" s="36">
        <f>SUMIFS(СВЦЭМ!$F$39:$F$782,СВЦЭМ!$A$39:$A$782,$A203,СВЦЭМ!$B$39:$B$782,B$190)+'СЕТ СН'!$F$15</f>
        <v>165.24605926000001</v>
      </c>
      <c r="C203" s="36">
        <f>SUMIFS(СВЦЭМ!$F$39:$F$782,СВЦЭМ!$A$39:$A$782,$A203,СВЦЭМ!$B$39:$B$782,C$190)+'СЕТ СН'!$F$15</f>
        <v>167.53299777000001</v>
      </c>
      <c r="D203" s="36">
        <f>SUMIFS(СВЦЭМ!$F$39:$F$782,СВЦЭМ!$A$39:$A$782,$A203,СВЦЭМ!$B$39:$B$782,D$190)+'СЕТ СН'!$F$15</f>
        <v>170.32215475999999</v>
      </c>
      <c r="E203" s="36">
        <f>SUMIFS(СВЦЭМ!$F$39:$F$782,СВЦЭМ!$A$39:$A$782,$A203,СВЦЭМ!$B$39:$B$782,E$190)+'СЕТ СН'!$F$15</f>
        <v>170.69891411</v>
      </c>
      <c r="F203" s="36">
        <f>SUMIFS(СВЦЭМ!$F$39:$F$782,СВЦЭМ!$A$39:$A$782,$A203,СВЦЭМ!$B$39:$B$782,F$190)+'СЕТ СН'!$F$15</f>
        <v>169.86221513000001</v>
      </c>
      <c r="G203" s="36">
        <f>SUMIFS(СВЦЭМ!$F$39:$F$782,СВЦЭМ!$A$39:$A$782,$A203,СВЦЭМ!$B$39:$B$782,G$190)+'СЕТ СН'!$F$15</f>
        <v>167.11864484</v>
      </c>
      <c r="H203" s="36">
        <f>SUMIFS(СВЦЭМ!$F$39:$F$782,СВЦЭМ!$A$39:$A$782,$A203,СВЦЭМ!$B$39:$B$782,H$190)+'СЕТ СН'!$F$15</f>
        <v>159.33532903</v>
      </c>
      <c r="I203" s="36">
        <f>SUMIFS(СВЦЭМ!$F$39:$F$782,СВЦЭМ!$A$39:$A$782,$A203,СВЦЭМ!$B$39:$B$782,I$190)+'СЕТ СН'!$F$15</f>
        <v>152.88775826</v>
      </c>
      <c r="J203" s="36">
        <f>SUMIFS(СВЦЭМ!$F$39:$F$782,СВЦЭМ!$A$39:$A$782,$A203,СВЦЭМ!$B$39:$B$782,J$190)+'СЕТ СН'!$F$15</f>
        <v>155.75069425999999</v>
      </c>
      <c r="K203" s="36">
        <f>SUMIFS(СВЦЭМ!$F$39:$F$782,СВЦЭМ!$A$39:$A$782,$A203,СВЦЭМ!$B$39:$B$782,K$190)+'СЕТ СН'!$F$15</f>
        <v>162.17677775000001</v>
      </c>
      <c r="L203" s="36">
        <f>SUMIFS(СВЦЭМ!$F$39:$F$782,СВЦЭМ!$A$39:$A$782,$A203,СВЦЭМ!$B$39:$B$782,L$190)+'СЕТ СН'!$F$15</f>
        <v>164.08551664000001</v>
      </c>
      <c r="M203" s="36">
        <f>SUMIFS(СВЦЭМ!$F$39:$F$782,СВЦЭМ!$A$39:$A$782,$A203,СВЦЭМ!$B$39:$B$782,M$190)+'СЕТ СН'!$F$15</f>
        <v>163.41620180999999</v>
      </c>
      <c r="N203" s="36">
        <f>SUMIFS(СВЦЭМ!$F$39:$F$782,СВЦЭМ!$A$39:$A$782,$A203,СВЦЭМ!$B$39:$B$782,N$190)+'СЕТ СН'!$F$15</f>
        <v>162.49841950999999</v>
      </c>
      <c r="O203" s="36">
        <f>SUMIFS(СВЦЭМ!$F$39:$F$782,СВЦЭМ!$A$39:$A$782,$A203,СВЦЭМ!$B$39:$B$782,O$190)+'СЕТ СН'!$F$15</f>
        <v>161.71481732999999</v>
      </c>
      <c r="P203" s="36">
        <f>SUMIFS(СВЦЭМ!$F$39:$F$782,СВЦЭМ!$A$39:$A$782,$A203,СВЦЭМ!$B$39:$B$782,P$190)+'СЕТ СН'!$F$15</f>
        <v>160.64222559000001</v>
      </c>
      <c r="Q203" s="36">
        <f>SUMIFS(СВЦЭМ!$F$39:$F$782,СВЦЭМ!$A$39:$A$782,$A203,СВЦЭМ!$B$39:$B$782,Q$190)+'СЕТ СН'!$F$15</f>
        <v>160.29250033</v>
      </c>
      <c r="R203" s="36">
        <f>SUMIFS(СВЦЭМ!$F$39:$F$782,СВЦЭМ!$A$39:$A$782,$A203,СВЦЭМ!$B$39:$B$782,R$190)+'СЕТ СН'!$F$15</f>
        <v>159.06816459000001</v>
      </c>
      <c r="S203" s="36">
        <f>SUMIFS(СВЦЭМ!$F$39:$F$782,СВЦЭМ!$A$39:$A$782,$A203,СВЦЭМ!$B$39:$B$782,S$190)+'СЕТ СН'!$F$15</f>
        <v>160.97329145</v>
      </c>
      <c r="T203" s="36">
        <f>SUMIFS(СВЦЭМ!$F$39:$F$782,СВЦЭМ!$A$39:$A$782,$A203,СВЦЭМ!$B$39:$B$782,T$190)+'СЕТ СН'!$F$15</f>
        <v>152.74613321000001</v>
      </c>
      <c r="U203" s="36">
        <f>SUMIFS(СВЦЭМ!$F$39:$F$782,СВЦЭМ!$A$39:$A$782,$A203,СВЦЭМ!$B$39:$B$782,U$190)+'СЕТ СН'!$F$15</f>
        <v>148.87800773000001</v>
      </c>
      <c r="V203" s="36">
        <f>SUMIFS(СВЦЭМ!$F$39:$F$782,СВЦЭМ!$A$39:$A$782,$A203,СВЦЭМ!$B$39:$B$782,V$190)+'СЕТ СН'!$F$15</f>
        <v>149.39695147</v>
      </c>
      <c r="W203" s="36">
        <f>SUMIFS(СВЦЭМ!$F$39:$F$782,СВЦЭМ!$A$39:$A$782,$A203,СВЦЭМ!$B$39:$B$782,W$190)+'СЕТ СН'!$F$15</f>
        <v>150.94184195</v>
      </c>
      <c r="X203" s="36">
        <f>SUMIFS(СВЦЭМ!$F$39:$F$782,СВЦЭМ!$A$39:$A$782,$A203,СВЦЭМ!$B$39:$B$782,X$190)+'СЕТ СН'!$F$15</f>
        <v>154.40112948999999</v>
      </c>
      <c r="Y203" s="36">
        <f>SUMIFS(СВЦЭМ!$F$39:$F$782,СВЦЭМ!$A$39:$A$782,$A203,СВЦЭМ!$B$39:$B$782,Y$190)+'СЕТ СН'!$F$15</f>
        <v>158.50158013000001</v>
      </c>
    </row>
    <row r="204" spans="1:25" ht="15.75" x14ac:dyDescent="0.2">
      <c r="A204" s="35">
        <f t="shared" si="5"/>
        <v>44514</v>
      </c>
      <c r="B204" s="36">
        <f>SUMIFS(СВЦЭМ!$F$39:$F$782,СВЦЭМ!$A$39:$A$782,$A204,СВЦЭМ!$B$39:$B$782,B$190)+'СЕТ СН'!$F$15</f>
        <v>163.94543787999999</v>
      </c>
      <c r="C204" s="36">
        <f>SUMIFS(СВЦЭМ!$F$39:$F$782,СВЦЭМ!$A$39:$A$782,$A204,СВЦЭМ!$B$39:$B$782,C$190)+'СЕТ СН'!$F$15</f>
        <v>166.96693414999999</v>
      </c>
      <c r="D204" s="36">
        <f>SUMIFS(СВЦЭМ!$F$39:$F$782,СВЦЭМ!$A$39:$A$782,$A204,СВЦЭМ!$B$39:$B$782,D$190)+'СЕТ СН'!$F$15</f>
        <v>171.01995862999999</v>
      </c>
      <c r="E204" s="36">
        <f>SUMIFS(СВЦЭМ!$F$39:$F$782,СВЦЭМ!$A$39:$A$782,$A204,СВЦЭМ!$B$39:$B$782,E$190)+'СЕТ СН'!$F$15</f>
        <v>172.5632808</v>
      </c>
      <c r="F204" s="36">
        <f>SUMIFS(СВЦЭМ!$F$39:$F$782,СВЦЭМ!$A$39:$A$782,$A204,СВЦЭМ!$B$39:$B$782,F$190)+'СЕТ СН'!$F$15</f>
        <v>171.43072479</v>
      </c>
      <c r="G204" s="36">
        <f>SUMIFS(СВЦЭМ!$F$39:$F$782,СВЦЭМ!$A$39:$A$782,$A204,СВЦЭМ!$B$39:$B$782,G$190)+'СЕТ СН'!$F$15</f>
        <v>172.16131619000001</v>
      </c>
      <c r="H204" s="36">
        <f>SUMIFS(СВЦЭМ!$F$39:$F$782,СВЦЭМ!$A$39:$A$782,$A204,СВЦЭМ!$B$39:$B$782,H$190)+'СЕТ СН'!$F$15</f>
        <v>168.71438506999999</v>
      </c>
      <c r="I204" s="36">
        <f>SUMIFS(СВЦЭМ!$F$39:$F$782,СВЦЭМ!$A$39:$A$782,$A204,СВЦЭМ!$B$39:$B$782,I$190)+'СЕТ СН'!$F$15</f>
        <v>163.62935770999999</v>
      </c>
      <c r="J204" s="36">
        <f>SUMIFS(СВЦЭМ!$F$39:$F$782,СВЦЭМ!$A$39:$A$782,$A204,СВЦЭМ!$B$39:$B$782,J$190)+'СЕТ СН'!$F$15</f>
        <v>159.27876946000001</v>
      </c>
      <c r="K204" s="36">
        <f>SUMIFS(СВЦЭМ!$F$39:$F$782,СВЦЭМ!$A$39:$A$782,$A204,СВЦЭМ!$B$39:$B$782,K$190)+'СЕТ СН'!$F$15</f>
        <v>157.60544157000001</v>
      </c>
      <c r="L204" s="36">
        <f>SUMIFS(СВЦЭМ!$F$39:$F$782,СВЦЭМ!$A$39:$A$782,$A204,СВЦЭМ!$B$39:$B$782,L$190)+'СЕТ СН'!$F$15</f>
        <v>156.44438577</v>
      </c>
      <c r="M204" s="36">
        <f>SUMIFS(СВЦЭМ!$F$39:$F$782,СВЦЭМ!$A$39:$A$782,$A204,СВЦЭМ!$B$39:$B$782,M$190)+'СЕТ СН'!$F$15</f>
        <v>154.04574199999999</v>
      </c>
      <c r="N204" s="36">
        <f>SUMIFS(СВЦЭМ!$F$39:$F$782,СВЦЭМ!$A$39:$A$782,$A204,СВЦЭМ!$B$39:$B$782,N$190)+'СЕТ СН'!$F$15</f>
        <v>153.56473457000001</v>
      </c>
      <c r="O204" s="36">
        <f>SUMIFS(СВЦЭМ!$F$39:$F$782,СВЦЭМ!$A$39:$A$782,$A204,СВЦЭМ!$B$39:$B$782,O$190)+'СЕТ СН'!$F$15</f>
        <v>154.33327295000001</v>
      </c>
      <c r="P204" s="36">
        <f>SUMIFS(СВЦЭМ!$F$39:$F$782,СВЦЭМ!$A$39:$A$782,$A204,СВЦЭМ!$B$39:$B$782,P$190)+'СЕТ СН'!$F$15</f>
        <v>156.22929067000001</v>
      </c>
      <c r="Q204" s="36">
        <f>SUMIFS(СВЦЭМ!$F$39:$F$782,СВЦЭМ!$A$39:$A$782,$A204,СВЦЭМ!$B$39:$B$782,Q$190)+'СЕТ СН'!$F$15</f>
        <v>157.85809178</v>
      </c>
      <c r="R204" s="36">
        <f>SUMIFS(СВЦЭМ!$F$39:$F$782,СВЦЭМ!$A$39:$A$782,$A204,СВЦЭМ!$B$39:$B$782,R$190)+'СЕТ СН'!$F$15</f>
        <v>158.86291434</v>
      </c>
      <c r="S204" s="36">
        <f>SUMIFS(СВЦЭМ!$F$39:$F$782,СВЦЭМ!$A$39:$A$782,$A204,СВЦЭМ!$B$39:$B$782,S$190)+'СЕТ СН'!$F$15</f>
        <v>150.47287495</v>
      </c>
      <c r="T204" s="36">
        <f>SUMIFS(СВЦЭМ!$F$39:$F$782,СВЦЭМ!$A$39:$A$782,$A204,СВЦЭМ!$B$39:$B$782,T$190)+'СЕТ СН'!$F$15</f>
        <v>147.27978637999999</v>
      </c>
      <c r="U204" s="36">
        <f>SUMIFS(СВЦЭМ!$F$39:$F$782,СВЦЭМ!$A$39:$A$782,$A204,СВЦЭМ!$B$39:$B$782,U$190)+'СЕТ СН'!$F$15</f>
        <v>146.89215003000001</v>
      </c>
      <c r="V204" s="36">
        <f>SUMIFS(СВЦЭМ!$F$39:$F$782,СВЦЭМ!$A$39:$A$782,$A204,СВЦЭМ!$B$39:$B$782,V$190)+'СЕТ СН'!$F$15</f>
        <v>145.02522888999999</v>
      </c>
      <c r="W204" s="36">
        <f>SUMIFS(СВЦЭМ!$F$39:$F$782,СВЦЭМ!$A$39:$A$782,$A204,СВЦЭМ!$B$39:$B$782,W$190)+'СЕТ СН'!$F$15</f>
        <v>149.58161802000001</v>
      </c>
      <c r="X204" s="36">
        <f>SUMIFS(СВЦЭМ!$F$39:$F$782,СВЦЭМ!$A$39:$A$782,$A204,СВЦЭМ!$B$39:$B$782,X$190)+'СЕТ СН'!$F$15</f>
        <v>152.51566169</v>
      </c>
      <c r="Y204" s="36">
        <f>SUMIFS(СВЦЭМ!$F$39:$F$782,СВЦЭМ!$A$39:$A$782,$A204,СВЦЭМ!$B$39:$B$782,Y$190)+'СЕТ СН'!$F$15</f>
        <v>157.53278675000001</v>
      </c>
    </row>
    <row r="205" spans="1:25" ht="15.75" x14ac:dyDescent="0.2">
      <c r="A205" s="35">
        <f t="shared" si="5"/>
        <v>44515</v>
      </c>
      <c r="B205" s="36">
        <f>SUMIFS(СВЦЭМ!$F$39:$F$782,СВЦЭМ!$A$39:$A$782,$A205,СВЦЭМ!$B$39:$B$782,B$190)+'СЕТ СН'!$F$15</f>
        <v>154.74791139999999</v>
      </c>
      <c r="C205" s="36">
        <f>SUMIFS(СВЦЭМ!$F$39:$F$782,СВЦЭМ!$A$39:$A$782,$A205,СВЦЭМ!$B$39:$B$782,C$190)+'СЕТ СН'!$F$15</f>
        <v>161.53886295999999</v>
      </c>
      <c r="D205" s="36">
        <f>SUMIFS(СВЦЭМ!$F$39:$F$782,СВЦЭМ!$A$39:$A$782,$A205,СВЦЭМ!$B$39:$B$782,D$190)+'СЕТ СН'!$F$15</f>
        <v>163.57076283999999</v>
      </c>
      <c r="E205" s="36">
        <f>SUMIFS(СВЦЭМ!$F$39:$F$782,СВЦЭМ!$A$39:$A$782,$A205,СВЦЭМ!$B$39:$B$782,E$190)+'СЕТ СН'!$F$15</f>
        <v>162.71224151000001</v>
      </c>
      <c r="F205" s="36">
        <f>SUMIFS(СВЦЭМ!$F$39:$F$782,СВЦЭМ!$A$39:$A$782,$A205,СВЦЭМ!$B$39:$B$782,F$190)+'СЕТ СН'!$F$15</f>
        <v>161.28093613999999</v>
      </c>
      <c r="G205" s="36">
        <f>SUMIFS(СВЦЭМ!$F$39:$F$782,СВЦЭМ!$A$39:$A$782,$A205,СВЦЭМ!$B$39:$B$782,G$190)+'СЕТ СН'!$F$15</f>
        <v>160.01649090000001</v>
      </c>
      <c r="H205" s="36">
        <f>SUMIFS(СВЦЭМ!$F$39:$F$782,СВЦЭМ!$A$39:$A$782,$A205,СВЦЭМ!$B$39:$B$782,H$190)+'СЕТ СН'!$F$15</f>
        <v>172.66983851000001</v>
      </c>
      <c r="I205" s="36">
        <f>SUMIFS(СВЦЭМ!$F$39:$F$782,СВЦЭМ!$A$39:$A$782,$A205,СВЦЭМ!$B$39:$B$782,I$190)+'СЕТ СН'!$F$15</f>
        <v>167.7705421</v>
      </c>
      <c r="J205" s="36">
        <f>SUMIFS(СВЦЭМ!$F$39:$F$782,СВЦЭМ!$A$39:$A$782,$A205,СВЦЭМ!$B$39:$B$782,J$190)+'СЕТ СН'!$F$15</f>
        <v>157.99017465</v>
      </c>
      <c r="K205" s="36">
        <f>SUMIFS(СВЦЭМ!$F$39:$F$782,СВЦЭМ!$A$39:$A$782,$A205,СВЦЭМ!$B$39:$B$782,K$190)+'СЕТ СН'!$F$15</f>
        <v>153.73746156000001</v>
      </c>
      <c r="L205" s="36">
        <f>SUMIFS(СВЦЭМ!$F$39:$F$782,СВЦЭМ!$A$39:$A$782,$A205,СВЦЭМ!$B$39:$B$782,L$190)+'СЕТ СН'!$F$15</f>
        <v>153.22141923999999</v>
      </c>
      <c r="M205" s="36">
        <f>SUMIFS(СВЦЭМ!$F$39:$F$782,СВЦЭМ!$A$39:$A$782,$A205,СВЦЭМ!$B$39:$B$782,M$190)+'СЕТ СН'!$F$15</f>
        <v>151.98903147999999</v>
      </c>
      <c r="N205" s="36">
        <f>SUMIFS(СВЦЭМ!$F$39:$F$782,СВЦЭМ!$A$39:$A$782,$A205,СВЦЭМ!$B$39:$B$782,N$190)+'СЕТ СН'!$F$15</f>
        <v>151.33817407000001</v>
      </c>
      <c r="O205" s="36">
        <f>SUMIFS(СВЦЭМ!$F$39:$F$782,СВЦЭМ!$A$39:$A$782,$A205,СВЦЭМ!$B$39:$B$782,O$190)+'СЕТ СН'!$F$15</f>
        <v>152.71989912000001</v>
      </c>
      <c r="P205" s="36">
        <f>SUMIFS(СВЦЭМ!$F$39:$F$782,СВЦЭМ!$A$39:$A$782,$A205,СВЦЭМ!$B$39:$B$782,P$190)+'СЕТ СН'!$F$15</f>
        <v>152.21410528000001</v>
      </c>
      <c r="Q205" s="36">
        <f>SUMIFS(СВЦЭМ!$F$39:$F$782,СВЦЭМ!$A$39:$A$782,$A205,СВЦЭМ!$B$39:$B$782,Q$190)+'СЕТ СН'!$F$15</f>
        <v>160.71814832999999</v>
      </c>
      <c r="R205" s="36">
        <f>SUMIFS(СВЦЭМ!$F$39:$F$782,СВЦЭМ!$A$39:$A$782,$A205,СВЦЭМ!$B$39:$B$782,R$190)+'СЕТ СН'!$F$15</f>
        <v>163.57296492</v>
      </c>
      <c r="S205" s="36">
        <f>SUMIFS(СВЦЭМ!$F$39:$F$782,СВЦЭМ!$A$39:$A$782,$A205,СВЦЭМ!$B$39:$B$782,S$190)+'СЕТ СН'!$F$15</f>
        <v>158.14166996</v>
      </c>
      <c r="T205" s="36">
        <f>SUMIFS(СВЦЭМ!$F$39:$F$782,СВЦЭМ!$A$39:$A$782,$A205,СВЦЭМ!$B$39:$B$782,T$190)+'СЕТ СН'!$F$15</f>
        <v>153.73913486999999</v>
      </c>
      <c r="U205" s="36">
        <f>SUMIFS(СВЦЭМ!$F$39:$F$782,СВЦЭМ!$A$39:$A$782,$A205,СВЦЭМ!$B$39:$B$782,U$190)+'СЕТ СН'!$F$15</f>
        <v>151.09562148000001</v>
      </c>
      <c r="V205" s="36">
        <f>SUMIFS(СВЦЭМ!$F$39:$F$782,СВЦЭМ!$A$39:$A$782,$A205,СВЦЭМ!$B$39:$B$782,V$190)+'СЕТ СН'!$F$15</f>
        <v>151.4425493</v>
      </c>
      <c r="W205" s="36">
        <f>SUMIFS(СВЦЭМ!$F$39:$F$782,СВЦЭМ!$A$39:$A$782,$A205,СВЦЭМ!$B$39:$B$782,W$190)+'СЕТ СН'!$F$15</f>
        <v>150.62377333000001</v>
      </c>
      <c r="X205" s="36">
        <f>SUMIFS(СВЦЭМ!$F$39:$F$782,СВЦЭМ!$A$39:$A$782,$A205,СВЦЭМ!$B$39:$B$782,X$190)+'СЕТ СН'!$F$15</f>
        <v>149.68629197000001</v>
      </c>
      <c r="Y205" s="36">
        <f>SUMIFS(СВЦЭМ!$F$39:$F$782,СВЦЭМ!$A$39:$A$782,$A205,СВЦЭМ!$B$39:$B$782,Y$190)+'СЕТ СН'!$F$15</f>
        <v>154.58178892000001</v>
      </c>
    </row>
    <row r="206" spans="1:25" ht="15.75" x14ac:dyDescent="0.2">
      <c r="A206" s="35">
        <f t="shared" si="5"/>
        <v>44516</v>
      </c>
      <c r="B206" s="36">
        <f>SUMIFS(СВЦЭМ!$F$39:$F$782,СВЦЭМ!$A$39:$A$782,$A206,СВЦЭМ!$B$39:$B$782,B$190)+'СЕТ СН'!$F$15</f>
        <v>162.29431187</v>
      </c>
      <c r="C206" s="36">
        <f>SUMIFS(СВЦЭМ!$F$39:$F$782,СВЦЭМ!$A$39:$A$782,$A206,СВЦЭМ!$B$39:$B$782,C$190)+'СЕТ СН'!$F$15</f>
        <v>172.97649249</v>
      </c>
      <c r="D206" s="36">
        <f>SUMIFS(СВЦЭМ!$F$39:$F$782,СВЦЭМ!$A$39:$A$782,$A206,СВЦЭМ!$B$39:$B$782,D$190)+'СЕТ СН'!$F$15</f>
        <v>172.89826171000001</v>
      </c>
      <c r="E206" s="36">
        <f>SUMIFS(СВЦЭМ!$F$39:$F$782,СВЦЭМ!$A$39:$A$782,$A206,СВЦЭМ!$B$39:$B$782,E$190)+'СЕТ СН'!$F$15</f>
        <v>174.93180096</v>
      </c>
      <c r="F206" s="36">
        <f>SUMIFS(СВЦЭМ!$F$39:$F$782,СВЦЭМ!$A$39:$A$782,$A206,СВЦЭМ!$B$39:$B$782,F$190)+'СЕТ СН'!$F$15</f>
        <v>173.62842931</v>
      </c>
      <c r="G206" s="36">
        <f>SUMIFS(СВЦЭМ!$F$39:$F$782,СВЦЭМ!$A$39:$A$782,$A206,СВЦЭМ!$B$39:$B$782,G$190)+'СЕТ СН'!$F$15</f>
        <v>171.0446336</v>
      </c>
      <c r="H206" s="36">
        <f>SUMIFS(СВЦЭМ!$F$39:$F$782,СВЦЭМ!$A$39:$A$782,$A206,СВЦЭМ!$B$39:$B$782,H$190)+'СЕТ СН'!$F$15</f>
        <v>162.59344536</v>
      </c>
      <c r="I206" s="36">
        <f>SUMIFS(СВЦЭМ!$F$39:$F$782,СВЦЭМ!$A$39:$A$782,$A206,СВЦЭМ!$B$39:$B$782,I$190)+'СЕТ СН'!$F$15</f>
        <v>157.52026229000001</v>
      </c>
      <c r="J206" s="36">
        <f>SUMIFS(СВЦЭМ!$F$39:$F$782,СВЦЭМ!$A$39:$A$782,$A206,СВЦЭМ!$B$39:$B$782,J$190)+'СЕТ СН'!$F$15</f>
        <v>153.85097345</v>
      </c>
      <c r="K206" s="36">
        <f>SUMIFS(СВЦЭМ!$F$39:$F$782,СВЦЭМ!$A$39:$A$782,$A206,СВЦЭМ!$B$39:$B$782,K$190)+'СЕТ СН'!$F$15</f>
        <v>152.91851747999999</v>
      </c>
      <c r="L206" s="36">
        <f>SUMIFS(СВЦЭМ!$F$39:$F$782,СВЦЭМ!$A$39:$A$782,$A206,СВЦЭМ!$B$39:$B$782,L$190)+'СЕТ СН'!$F$15</f>
        <v>152.00323612</v>
      </c>
      <c r="M206" s="36">
        <f>SUMIFS(СВЦЭМ!$F$39:$F$782,СВЦЭМ!$A$39:$A$782,$A206,СВЦЭМ!$B$39:$B$782,M$190)+'СЕТ СН'!$F$15</f>
        <v>153.76260395</v>
      </c>
      <c r="N206" s="36">
        <f>SUMIFS(СВЦЭМ!$F$39:$F$782,СВЦЭМ!$A$39:$A$782,$A206,СВЦЭМ!$B$39:$B$782,N$190)+'СЕТ СН'!$F$15</f>
        <v>155.82350639000001</v>
      </c>
      <c r="O206" s="36">
        <f>SUMIFS(СВЦЭМ!$F$39:$F$782,СВЦЭМ!$A$39:$A$782,$A206,СВЦЭМ!$B$39:$B$782,O$190)+'СЕТ СН'!$F$15</f>
        <v>157.93170803000001</v>
      </c>
      <c r="P206" s="36">
        <f>SUMIFS(СВЦЭМ!$F$39:$F$782,СВЦЭМ!$A$39:$A$782,$A206,СВЦЭМ!$B$39:$B$782,P$190)+'СЕТ СН'!$F$15</f>
        <v>159.24792642</v>
      </c>
      <c r="Q206" s="36">
        <f>SUMIFS(СВЦЭМ!$F$39:$F$782,СВЦЭМ!$A$39:$A$782,$A206,СВЦЭМ!$B$39:$B$782,Q$190)+'СЕТ СН'!$F$15</f>
        <v>162.40217372999999</v>
      </c>
      <c r="R206" s="36">
        <f>SUMIFS(СВЦЭМ!$F$39:$F$782,СВЦЭМ!$A$39:$A$782,$A206,СВЦЭМ!$B$39:$B$782,R$190)+'СЕТ СН'!$F$15</f>
        <v>165.02047916999999</v>
      </c>
      <c r="S206" s="36">
        <f>SUMIFS(СВЦЭМ!$F$39:$F$782,СВЦЭМ!$A$39:$A$782,$A206,СВЦЭМ!$B$39:$B$782,S$190)+'СЕТ СН'!$F$15</f>
        <v>158.72748454000001</v>
      </c>
      <c r="T206" s="36">
        <f>SUMIFS(СВЦЭМ!$F$39:$F$782,СВЦЭМ!$A$39:$A$782,$A206,СВЦЭМ!$B$39:$B$782,T$190)+'СЕТ СН'!$F$15</f>
        <v>153.342489</v>
      </c>
      <c r="U206" s="36">
        <f>SUMIFS(СВЦЭМ!$F$39:$F$782,СВЦЭМ!$A$39:$A$782,$A206,СВЦЭМ!$B$39:$B$782,U$190)+'СЕТ СН'!$F$15</f>
        <v>152.13632841</v>
      </c>
      <c r="V206" s="36">
        <f>SUMIFS(СВЦЭМ!$F$39:$F$782,СВЦЭМ!$A$39:$A$782,$A206,СВЦЭМ!$B$39:$B$782,V$190)+'СЕТ СН'!$F$15</f>
        <v>154.60334707000001</v>
      </c>
      <c r="W206" s="36">
        <f>SUMIFS(СВЦЭМ!$F$39:$F$782,СВЦЭМ!$A$39:$A$782,$A206,СВЦЭМ!$B$39:$B$782,W$190)+'СЕТ СН'!$F$15</f>
        <v>151.49854723999999</v>
      </c>
      <c r="X206" s="36">
        <f>SUMIFS(СВЦЭМ!$F$39:$F$782,СВЦЭМ!$A$39:$A$782,$A206,СВЦЭМ!$B$39:$B$782,X$190)+'СЕТ СН'!$F$15</f>
        <v>152.51011930000001</v>
      </c>
      <c r="Y206" s="36">
        <f>SUMIFS(СВЦЭМ!$F$39:$F$782,СВЦЭМ!$A$39:$A$782,$A206,СВЦЭМ!$B$39:$B$782,Y$190)+'СЕТ СН'!$F$15</f>
        <v>157.23801879999999</v>
      </c>
    </row>
    <row r="207" spans="1:25" ht="15.75" x14ac:dyDescent="0.2">
      <c r="A207" s="35">
        <f t="shared" si="5"/>
        <v>44517</v>
      </c>
      <c r="B207" s="36">
        <f>SUMIFS(СВЦЭМ!$F$39:$F$782,СВЦЭМ!$A$39:$A$782,$A207,СВЦЭМ!$B$39:$B$782,B$190)+'СЕТ СН'!$F$15</f>
        <v>177.24403683</v>
      </c>
      <c r="C207" s="36">
        <f>SUMIFS(СВЦЭМ!$F$39:$F$782,СВЦЭМ!$A$39:$A$782,$A207,СВЦЭМ!$B$39:$B$782,C$190)+'СЕТ СН'!$F$15</f>
        <v>181.90276771000001</v>
      </c>
      <c r="D207" s="36">
        <f>SUMIFS(СВЦЭМ!$F$39:$F$782,СВЦЭМ!$A$39:$A$782,$A207,СВЦЭМ!$B$39:$B$782,D$190)+'СЕТ СН'!$F$15</f>
        <v>175.32584546000001</v>
      </c>
      <c r="E207" s="36">
        <f>SUMIFS(СВЦЭМ!$F$39:$F$782,СВЦЭМ!$A$39:$A$782,$A207,СВЦЭМ!$B$39:$B$782,E$190)+'СЕТ СН'!$F$15</f>
        <v>172.29477219</v>
      </c>
      <c r="F207" s="36">
        <f>SUMIFS(СВЦЭМ!$F$39:$F$782,СВЦЭМ!$A$39:$A$782,$A207,СВЦЭМ!$B$39:$B$782,F$190)+'СЕТ СН'!$F$15</f>
        <v>172.27656931999999</v>
      </c>
      <c r="G207" s="36">
        <f>SUMIFS(СВЦЭМ!$F$39:$F$782,СВЦЭМ!$A$39:$A$782,$A207,СВЦЭМ!$B$39:$B$782,G$190)+'СЕТ СН'!$F$15</f>
        <v>171.96031692</v>
      </c>
      <c r="H207" s="36">
        <f>SUMIFS(СВЦЭМ!$F$39:$F$782,СВЦЭМ!$A$39:$A$782,$A207,СВЦЭМ!$B$39:$B$782,H$190)+'СЕТ СН'!$F$15</f>
        <v>163.95845287</v>
      </c>
      <c r="I207" s="36">
        <f>SUMIFS(СВЦЭМ!$F$39:$F$782,СВЦЭМ!$A$39:$A$782,$A207,СВЦЭМ!$B$39:$B$782,I$190)+'СЕТ СН'!$F$15</f>
        <v>155.80090253</v>
      </c>
      <c r="J207" s="36">
        <f>SUMIFS(СВЦЭМ!$F$39:$F$782,СВЦЭМ!$A$39:$A$782,$A207,СВЦЭМ!$B$39:$B$782,J$190)+'СЕТ СН'!$F$15</f>
        <v>157.33664615999999</v>
      </c>
      <c r="K207" s="36">
        <f>SUMIFS(СВЦЭМ!$F$39:$F$782,СВЦЭМ!$A$39:$A$782,$A207,СВЦЭМ!$B$39:$B$782,K$190)+'СЕТ СН'!$F$15</f>
        <v>157.72899828000001</v>
      </c>
      <c r="L207" s="36">
        <f>SUMIFS(СВЦЭМ!$F$39:$F$782,СВЦЭМ!$A$39:$A$782,$A207,СВЦЭМ!$B$39:$B$782,L$190)+'СЕТ СН'!$F$15</f>
        <v>159.61797055</v>
      </c>
      <c r="M207" s="36">
        <f>SUMIFS(СВЦЭМ!$F$39:$F$782,СВЦЭМ!$A$39:$A$782,$A207,СВЦЭМ!$B$39:$B$782,M$190)+'СЕТ СН'!$F$15</f>
        <v>160.68600751</v>
      </c>
      <c r="N207" s="36">
        <f>SUMIFS(СВЦЭМ!$F$39:$F$782,СВЦЭМ!$A$39:$A$782,$A207,СВЦЭМ!$B$39:$B$782,N$190)+'СЕТ СН'!$F$15</f>
        <v>171.30716724000001</v>
      </c>
      <c r="O207" s="36">
        <f>SUMIFS(СВЦЭМ!$F$39:$F$782,СВЦЭМ!$A$39:$A$782,$A207,СВЦЭМ!$B$39:$B$782,O$190)+'СЕТ СН'!$F$15</f>
        <v>171.67588803000001</v>
      </c>
      <c r="P207" s="36">
        <f>SUMIFS(СВЦЭМ!$F$39:$F$782,СВЦЭМ!$A$39:$A$782,$A207,СВЦЭМ!$B$39:$B$782,P$190)+'СЕТ СН'!$F$15</f>
        <v>172.95991673</v>
      </c>
      <c r="Q207" s="36">
        <f>SUMIFS(СВЦЭМ!$F$39:$F$782,СВЦЭМ!$A$39:$A$782,$A207,СВЦЭМ!$B$39:$B$782,Q$190)+'СЕТ СН'!$F$15</f>
        <v>172.65909643000001</v>
      </c>
      <c r="R207" s="36">
        <f>SUMIFS(СВЦЭМ!$F$39:$F$782,СВЦЭМ!$A$39:$A$782,$A207,СВЦЭМ!$B$39:$B$782,R$190)+'СЕТ СН'!$F$15</f>
        <v>171.91811193000001</v>
      </c>
      <c r="S207" s="36">
        <f>SUMIFS(СВЦЭМ!$F$39:$F$782,СВЦЭМ!$A$39:$A$782,$A207,СВЦЭМ!$B$39:$B$782,S$190)+'СЕТ СН'!$F$15</f>
        <v>167.47714431</v>
      </c>
      <c r="T207" s="36">
        <f>SUMIFS(СВЦЭМ!$F$39:$F$782,СВЦЭМ!$A$39:$A$782,$A207,СВЦЭМ!$B$39:$B$782,T$190)+'СЕТ СН'!$F$15</f>
        <v>159.09190113</v>
      </c>
      <c r="U207" s="36">
        <f>SUMIFS(СВЦЭМ!$F$39:$F$782,СВЦЭМ!$A$39:$A$782,$A207,СВЦЭМ!$B$39:$B$782,U$190)+'СЕТ СН'!$F$15</f>
        <v>157.96956044000001</v>
      </c>
      <c r="V207" s="36">
        <f>SUMIFS(СВЦЭМ!$F$39:$F$782,СВЦЭМ!$A$39:$A$782,$A207,СВЦЭМ!$B$39:$B$782,V$190)+'СЕТ СН'!$F$15</f>
        <v>167.70533158000001</v>
      </c>
      <c r="W207" s="36">
        <f>SUMIFS(СВЦЭМ!$F$39:$F$782,СВЦЭМ!$A$39:$A$782,$A207,СВЦЭМ!$B$39:$B$782,W$190)+'СЕТ СН'!$F$15</f>
        <v>168.685463</v>
      </c>
      <c r="X207" s="36">
        <f>SUMIFS(СВЦЭМ!$F$39:$F$782,СВЦЭМ!$A$39:$A$782,$A207,СВЦЭМ!$B$39:$B$782,X$190)+'СЕТ СН'!$F$15</f>
        <v>168.11215453</v>
      </c>
      <c r="Y207" s="36">
        <f>SUMIFS(СВЦЭМ!$F$39:$F$782,СВЦЭМ!$A$39:$A$782,$A207,СВЦЭМ!$B$39:$B$782,Y$190)+'СЕТ СН'!$F$15</f>
        <v>179.58283431999999</v>
      </c>
    </row>
    <row r="208" spans="1:25" ht="15.75" x14ac:dyDescent="0.2">
      <c r="A208" s="35">
        <f t="shared" si="5"/>
        <v>44518</v>
      </c>
      <c r="B208" s="36">
        <f>SUMIFS(СВЦЭМ!$F$39:$F$782,СВЦЭМ!$A$39:$A$782,$A208,СВЦЭМ!$B$39:$B$782,B$190)+'СЕТ СН'!$F$15</f>
        <v>179.89085693999999</v>
      </c>
      <c r="C208" s="36">
        <f>SUMIFS(СВЦЭМ!$F$39:$F$782,СВЦЭМ!$A$39:$A$782,$A208,СВЦЭМ!$B$39:$B$782,C$190)+'СЕТ СН'!$F$15</f>
        <v>177.06578289999999</v>
      </c>
      <c r="D208" s="36">
        <f>SUMIFS(СВЦЭМ!$F$39:$F$782,СВЦЭМ!$A$39:$A$782,$A208,СВЦЭМ!$B$39:$B$782,D$190)+'СЕТ СН'!$F$15</f>
        <v>173.84942280999999</v>
      </c>
      <c r="E208" s="36">
        <f>SUMIFS(СВЦЭМ!$F$39:$F$782,СВЦЭМ!$A$39:$A$782,$A208,СВЦЭМ!$B$39:$B$782,E$190)+'СЕТ СН'!$F$15</f>
        <v>175.08610112</v>
      </c>
      <c r="F208" s="36">
        <f>SUMIFS(СВЦЭМ!$F$39:$F$782,СВЦЭМ!$A$39:$A$782,$A208,СВЦЭМ!$B$39:$B$782,F$190)+'СЕТ СН'!$F$15</f>
        <v>174.62442232999999</v>
      </c>
      <c r="G208" s="36">
        <f>SUMIFS(СВЦЭМ!$F$39:$F$782,СВЦЭМ!$A$39:$A$782,$A208,СВЦЭМ!$B$39:$B$782,G$190)+'СЕТ СН'!$F$15</f>
        <v>171.01727158</v>
      </c>
      <c r="H208" s="36">
        <f>SUMIFS(СВЦЭМ!$F$39:$F$782,СВЦЭМ!$A$39:$A$782,$A208,СВЦЭМ!$B$39:$B$782,H$190)+'СЕТ СН'!$F$15</f>
        <v>160.90785095999999</v>
      </c>
      <c r="I208" s="36">
        <f>SUMIFS(СВЦЭМ!$F$39:$F$782,СВЦЭМ!$A$39:$A$782,$A208,СВЦЭМ!$B$39:$B$782,I$190)+'СЕТ СН'!$F$15</f>
        <v>155.65604016</v>
      </c>
      <c r="J208" s="36">
        <f>SUMIFS(СВЦЭМ!$F$39:$F$782,СВЦЭМ!$A$39:$A$782,$A208,СВЦЭМ!$B$39:$B$782,J$190)+'СЕТ СН'!$F$15</f>
        <v>158.88626192000001</v>
      </c>
      <c r="K208" s="36">
        <f>SUMIFS(СВЦЭМ!$F$39:$F$782,СВЦЭМ!$A$39:$A$782,$A208,СВЦЭМ!$B$39:$B$782,K$190)+'СЕТ СН'!$F$15</f>
        <v>159.33465748</v>
      </c>
      <c r="L208" s="36">
        <f>SUMIFS(СВЦЭМ!$F$39:$F$782,СВЦЭМ!$A$39:$A$782,$A208,СВЦЭМ!$B$39:$B$782,L$190)+'СЕТ СН'!$F$15</f>
        <v>159.63556376</v>
      </c>
      <c r="M208" s="36">
        <f>SUMIFS(СВЦЭМ!$F$39:$F$782,СВЦЭМ!$A$39:$A$782,$A208,СВЦЭМ!$B$39:$B$782,M$190)+'СЕТ СН'!$F$15</f>
        <v>158.13867977000001</v>
      </c>
      <c r="N208" s="36">
        <f>SUMIFS(СВЦЭМ!$F$39:$F$782,СВЦЭМ!$A$39:$A$782,$A208,СВЦЭМ!$B$39:$B$782,N$190)+'СЕТ СН'!$F$15</f>
        <v>157.46190288</v>
      </c>
      <c r="O208" s="36">
        <f>SUMIFS(СВЦЭМ!$F$39:$F$782,СВЦЭМ!$A$39:$A$782,$A208,СВЦЭМ!$B$39:$B$782,O$190)+'СЕТ СН'!$F$15</f>
        <v>158.16325173000001</v>
      </c>
      <c r="P208" s="36">
        <f>SUMIFS(СВЦЭМ!$F$39:$F$782,СВЦЭМ!$A$39:$A$782,$A208,СВЦЭМ!$B$39:$B$782,P$190)+'СЕТ СН'!$F$15</f>
        <v>163.38035805000001</v>
      </c>
      <c r="Q208" s="36">
        <f>SUMIFS(СВЦЭМ!$F$39:$F$782,СВЦЭМ!$A$39:$A$782,$A208,СВЦЭМ!$B$39:$B$782,Q$190)+'СЕТ СН'!$F$15</f>
        <v>172.26879640000001</v>
      </c>
      <c r="R208" s="36">
        <f>SUMIFS(СВЦЭМ!$F$39:$F$782,СВЦЭМ!$A$39:$A$782,$A208,СВЦЭМ!$B$39:$B$782,R$190)+'СЕТ СН'!$F$15</f>
        <v>172.07862434</v>
      </c>
      <c r="S208" s="36">
        <f>SUMIFS(СВЦЭМ!$F$39:$F$782,СВЦЭМ!$A$39:$A$782,$A208,СВЦЭМ!$B$39:$B$782,S$190)+'СЕТ СН'!$F$15</f>
        <v>166.68631361999999</v>
      </c>
      <c r="T208" s="36">
        <f>SUMIFS(СВЦЭМ!$F$39:$F$782,СВЦЭМ!$A$39:$A$782,$A208,СВЦЭМ!$B$39:$B$782,T$190)+'СЕТ СН'!$F$15</f>
        <v>161.49961711</v>
      </c>
      <c r="U208" s="36">
        <f>SUMIFS(СВЦЭМ!$F$39:$F$782,СВЦЭМ!$A$39:$A$782,$A208,СВЦЭМ!$B$39:$B$782,U$190)+'СЕТ СН'!$F$15</f>
        <v>160.82330673999999</v>
      </c>
      <c r="V208" s="36">
        <f>SUMIFS(СВЦЭМ!$F$39:$F$782,СВЦЭМ!$A$39:$A$782,$A208,СВЦЭМ!$B$39:$B$782,V$190)+'СЕТ СН'!$F$15</f>
        <v>166.03933212999999</v>
      </c>
      <c r="W208" s="36">
        <f>SUMIFS(СВЦЭМ!$F$39:$F$782,СВЦЭМ!$A$39:$A$782,$A208,СВЦЭМ!$B$39:$B$782,W$190)+'СЕТ СН'!$F$15</f>
        <v>172.87934609000001</v>
      </c>
      <c r="X208" s="36">
        <f>SUMIFS(СВЦЭМ!$F$39:$F$782,СВЦЭМ!$A$39:$A$782,$A208,СВЦЭМ!$B$39:$B$782,X$190)+'СЕТ СН'!$F$15</f>
        <v>171.73689424</v>
      </c>
      <c r="Y208" s="36">
        <f>SUMIFS(СВЦЭМ!$F$39:$F$782,СВЦЭМ!$A$39:$A$782,$A208,СВЦЭМ!$B$39:$B$782,Y$190)+'СЕТ СН'!$F$15</f>
        <v>169.79153683000001</v>
      </c>
    </row>
    <row r="209" spans="1:25" ht="15.75" x14ac:dyDescent="0.2">
      <c r="A209" s="35">
        <f t="shared" si="5"/>
        <v>44519</v>
      </c>
      <c r="B209" s="36">
        <f>SUMIFS(СВЦЭМ!$F$39:$F$782,СВЦЭМ!$A$39:$A$782,$A209,СВЦЭМ!$B$39:$B$782,B$190)+'СЕТ СН'!$F$15</f>
        <v>175.21753218000001</v>
      </c>
      <c r="C209" s="36">
        <f>SUMIFS(СВЦЭМ!$F$39:$F$782,СВЦЭМ!$A$39:$A$782,$A209,СВЦЭМ!$B$39:$B$782,C$190)+'СЕТ СН'!$F$15</f>
        <v>177.57539299000001</v>
      </c>
      <c r="D209" s="36">
        <f>SUMIFS(СВЦЭМ!$F$39:$F$782,СВЦЭМ!$A$39:$A$782,$A209,СВЦЭМ!$B$39:$B$782,D$190)+'СЕТ СН'!$F$15</f>
        <v>166.53266901000001</v>
      </c>
      <c r="E209" s="36">
        <f>SUMIFS(СВЦЭМ!$F$39:$F$782,СВЦЭМ!$A$39:$A$782,$A209,СВЦЭМ!$B$39:$B$782,E$190)+'СЕТ СН'!$F$15</f>
        <v>164.78014492</v>
      </c>
      <c r="F209" s="36">
        <f>SUMIFS(СВЦЭМ!$F$39:$F$782,СВЦЭМ!$A$39:$A$782,$A209,СВЦЭМ!$B$39:$B$782,F$190)+'СЕТ СН'!$F$15</f>
        <v>164.95871084000001</v>
      </c>
      <c r="G209" s="36">
        <f>SUMIFS(СВЦЭМ!$F$39:$F$782,СВЦЭМ!$A$39:$A$782,$A209,СВЦЭМ!$B$39:$B$782,G$190)+'СЕТ СН'!$F$15</f>
        <v>165.16163119999999</v>
      </c>
      <c r="H209" s="36">
        <f>SUMIFS(СВЦЭМ!$F$39:$F$782,СВЦЭМ!$A$39:$A$782,$A209,СВЦЭМ!$B$39:$B$782,H$190)+'СЕТ СН'!$F$15</f>
        <v>160.64522066000001</v>
      </c>
      <c r="I209" s="36">
        <f>SUMIFS(СВЦЭМ!$F$39:$F$782,СВЦЭМ!$A$39:$A$782,$A209,СВЦЭМ!$B$39:$B$782,I$190)+'СЕТ СН'!$F$15</f>
        <v>172.62959144999999</v>
      </c>
      <c r="J209" s="36">
        <f>SUMIFS(СВЦЭМ!$F$39:$F$782,СВЦЭМ!$A$39:$A$782,$A209,СВЦЭМ!$B$39:$B$782,J$190)+'СЕТ СН'!$F$15</f>
        <v>169.35331586999999</v>
      </c>
      <c r="K209" s="36">
        <f>SUMIFS(СВЦЭМ!$F$39:$F$782,СВЦЭМ!$A$39:$A$782,$A209,СВЦЭМ!$B$39:$B$782,K$190)+'СЕТ СН'!$F$15</f>
        <v>171.52280852999999</v>
      </c>
      <c r="L209" s="36">
        <f>SUMIFS(СВЦЭМ!$F$39:$F$782,СВЦЭМ!$A$39:$A$782,$A209,СВЦЭМ!$B$39:$B$782,L$190)+'СЕТ СН'!$F$15</f>
        <v>170.88537692</v>
      </c>
      <c r="M209" s="36">
        <f>SUMIFS(СВЦЭМ!$F$39:$F$782,СВЦЭМ!$A$39:$A$782,$A209,СВЦЭМ!$B$39:$B$782,M$190)+'СЕТ СН'!$F$15</f>
        <v>170.321968</v>
      </c>
      <c r="N209" s="36">
        <f>SUMIFS(СВЦЭМ!$F$39:$F$782,СВЦЭМ!$A$39:$A$782,$A209,СВЦЭМ!$B$39:$B$782,N$190)+'СЕТ СН'!$F$15</f>
        <v>168.94150997</v>
      </c>
      <c r="O209" s="36">
        <f>SUMIFS(СВЦЭМ!$F$39:$F$782,СВЦЭМ!$A$39:$A$782,$A209,СВЦЭМ!$B$39:$B$782,O$190)+'СЕТ СН'!$F$15</f>
        <v>178.63137051999999</v>
      </c>
      <c r="P209" s="36">
        <f>SUMIFS(СВЦЭМ!$F$39:$F$782,СВЦЭМ!$A$39:$A$782,$A209,СВЦЭМ!$B$39:$B$782,P$190)+'СЕТ СН'!$F$15</f>
        <v>179.41604296</v>
      </c>
      <c r="Q209" s="36">
        <f>SUMIFS(СВЦЭМ!$F$39:$F$782,СВЦЭМ!$A$39:$A$782,$A209,СВЦЭМ!$B$39:$B$782,Q$190)+'СЕТ СН'!$F$15</f>
        <v>179.37168204</v>
      </c>
      <c r="R209" s="36">
        <f>SUMIFS(СВЦЭМ!$F$39:$F$782,СВЦЭМ!$A$39:$A$782,$A209,СВЦЭМ!$B$39:$B$782,R$190)+'СЕТ СН'!$F$15</f>
        <v>179.33989342000001</v>
      </c>
      <c r="S209" s="36">
        <f>SUMIFS(СВЦЭМ!$F$39:$F$782,СВЦЭМ!$A$39:$A$782,$A209,СВЦЭМ!$B$39:$B$782,S$190)+'СЕТ СН'!$F$15</f>
        <v>170.08045453</v>
      </c>
      <c r="T209" s="36">
        <f>SUMIFS(СВЦЭМ!$F$39:$F$782,СВЦЭМ!$A$39:$A$782,$A209,СВЦЭМ!$B$39:$B$782,T$190)+'СЕТ СН'!$F$15</f>
        <v>167.68230772000001</v>
      </c>
      <c r="U209" s="36">
        <f>SUMIFS(СВЦЭМ!$F$39:$F$782,СВЦЭМ!$A$39:$A$782,$A209,СВЦЭМ!$B$39:$B$782,U$190)+'СЕТ СН'!$F$15</f>
        <v>162.59641891000001</v>
      </c>
      <c r="V209" s="36">
        <f>SUMIFS(СВЦЭМ!$F$39:$F$782,СВЦЭМ!$A$39:$A$782,$A209,СВЦЭМ!$B$39:$B$782,V$190)+'СЕТ СН'!$F$15</f>
        <v>162.58078269000001</v>
      </c>
      <c r="W209" s="36">
        <f>SUMIFS(СВЦЭМ!$F$39:$F$782,СВЦЭМ!$A$39:$A$782,$A209,СВЦЭМ!$B$39:$B$782,W$190)+'СЕТ СН'!$F$15</f>
        <v>162.56527409</v>
      </c>
      <c r="X209" s="36">
        <f>SUMIFS(СВЦЭМ!$F$39:$F$782,СВЦЭМ!$A$39:$A$782,$A209,СВЦЭМ!$B$39:$B$782,X$190)+'СЕТ СН'!$F$15</f>
        <v>175.6383562</v>
      </c>
      <c r="Y209" s="36">
        <f>SUMIFS(СВЦЭМ!$F$39:$F$782,СВЦЭМ!$A$39:$A$782,$A209,СВЦЭМ!$B$39:$B$782,Y$190)+'СЕТ СН'!$F$15</f>
        <v>179.88702774999999</v>
      </c>
    </row>
    <row r="210" spans="1:25" ht="15.75" x14ac:dyDescent="0.2">
      <c r="A210" s="35">
        <f t="shared" si="5"/>
        <v>44520</v>
      </c>
      <c r="B210" s="36">
        <f>SUMIFS(СВЦЭМ!$F$39:$F$782,СВЦЭМ!$A$39:$A$782,$A210,СВЦЭМ!$B$39:$B$782,B$190)+'СЕТ СН'!$F$15</f>
        <v>170.90257005999999</v>
      </c>
      <c r="C210" s="36">
        <f>SUMIFS(СВЦЭМ!$F$39:$F$782,СВЦЭМ!$A$39:$A$782,$A210,СВЦЭМ!$B$39:$B$782,C$190)+'СЕТ СН'!$F$15</f>
        <v>163.80718528</v>
      </c>
      <c r="D210" s="36">
        <f>SUMIFS(СВЦЭМ!$F$39:$F$782,СВЦЭМ!$A$39:$A$782,$A210,СВЦЭМ!$B$39:$B$782,D$190)+'СЕТ СН'!$F$15</f>
        <v>164.44189735</v>
      </c>
      <c r="E210" s="36">
        <f>SUMIFS(СВЦЭМ!$F$39:$F$782,СВЦЭМ!$A$39:$A$782,$A210,СВЦЭМ!$B$39:$B$782,E$190)+'СЕТ СН'!$F$15</f>
        <v>164.47622670000001</v>
      </c>
      <c r="F210" s="36">
        <f>SUMIFS(СВЦЭМ!$F$39:$F$782,СВЦЭМ!$A$39:$A$782,$A210,СВЦЭМ!$B$39:$B$782,F$190)+'СЕТ СН'!$F$15</f>
        <v>164.95241848000001</v>
      </c>
      <c r="G210" s="36">
        <f>SUMIFS(СВЦЭМ!$F$39:$F$782,СВЦЭМ!$A$39:$A$782,$A210,СВЦЭМ!$B$39:$B$782,G$190)+'СЕТ СН'!$F$15</f>
        <v>164.60613913</v>
      </c>
      <c r="H210" s="36">
        <f>SUMIFS(СВЦЭМ!$F$39:$F$782,СВЦЭМ!$A$39:$A$782,$A210,СВЦЭМ!$B$39:$B$782,H$190)+'СЕТ СН'!$F$15</f>
        <v>162.35127206999999</v>
      </c>
      <c r="I210" s="36">
        <f>SUMIFS(СВЦЭМ!$F$39:$F$782,СВЦЭМ!$A$39:$A$782,$A210,СВЦЭМ!$B$39:$B$782,I$190)+'СЕТ СН'!$F$15</f>
        <v>165.16467245999999</v>
      </c>
      <c r="J210" s="36">
        <f>SUMIFS(СВЦЭМ!$F$39:$F$782,СВЦЭМ!$A$39:$A$782,$A210,СВЦЭМ!$B$39:$B$782,J$190)+'СЕТ СН'!$F$15</f>
        <v>157.60291298999999</v>
      </c>
      <c r="K210" s="36">
        <f>SUMIFS(СВЦЭМ!$F$39:$F$782,СВЦЭМ!$A$39:$A$782,$A210,СВЦЭМ!$B$39:$B$782,K$190)+'СЕТ СН'!$F$15</f>
        <v>154.18840897999999</v>
      </c>
      <c r="L210" s="36">
        <f>SUMIFS(СВЦЭМ!$F$39:$F$782,СВЦЭМ!$A$39:$A$782,$A210,СВЦЭМ!$B$39:$B$782,L$190)+'СЕТ СН'!$F$15</f>
        <v>154.46494000999999</v>
      </c>
      <c r="M210" s="36">
        <f>SUMIFS(СВЦЭМ!$F$39:$F$782,СВЦЭМ!$A$39:$A$782,$A210,СВЦЭМ!$B$39:$B$782,M$190)+'СЕТ СН'!$F$15</f>
        <v>151.69647309999999</v>
      </c>
      <c r="N210" s="36">
        <f>SUMIFS(СВЦЭМ!$F$39:$F$782,СВЦЭМ!$A$39:$A$782,$A210,СВЦЭМ!$B$39:$B$782,N$190)+'СЕТ СН'!$F$15</f>
        <v>151.54481507</v>
      </c>
      <c r="O210" s="36">
        <f>SUMIFS(СВЦЭМ!$F$39:$F$782,СВЦЭМ!$A$39:$A$782,$A210,СВЦЭМ!$B$39:$B$782,O$190)+'СЕТ СН'!$F$15</f>
        <v>156.01504371999999</v>
      </c>
      <c r="P210" s="36">
        <f>SUMIFS(СВЦЭМ!$F$39:$F$782,СВЦЭМ!$A$39:$A$782,$A210,СВЦЭМ!$B$39:$B$782,P$190)+'СЕТ СН'!$F$15</f>
        <v>158.06419235999999</v>
      </c>
      <c r="Q210" s="36">
        <f>SUMIFS(СВЦЭМ!$F$39:$F$782,СВЦЭМ!$A$39:$A$782,$A210,СВЦЭМ!$B$39:$B$782,Q$190)+'СЕТ СН'!$F$15</f>
        <v>156.993111</v>
      </c>
      <c r="R210" s="36">
        <f>SUMIFS(СВЦЭМ!$F$39:$F$782,СВЦЭМ!$A$39:$A$782,$A210,СВЦЭМ!$B$39:$B$782,R$190)+'СЕТ СН'!$F$15</f>
        <v>156.44266515999999</v>
      </c>
      <c r="S210" s="36">
        <f>SUMIFS(СВЦЭМ!$F$39:$F$782,СВЦЭМ!$A$39:$A$782,$A210,СВЦЭМ!$B$39:$B$782,S$190)+'СЕТ СН'!$F$15</f>
        <v>154.33140116999999</v>
      </c>
      <c r="T210" s="36">
        <f>SUMIFS(СВЦЭМ!$F$39:$F$782,СВЦЭМ!$A$39:$A$782,$A210,СВЦЭМ!$B$39:$B$782,T$190)+'СЕТ СН'!$F$15</f>
        <v>155.24999167999999</v>
      </c>
      <c r="U210" s="36">
        <f>SUMIFS(СВЦЭМ!$F$39:$F$782,СВЦЭМ!$A$39:$A$782,$A210,СВЦЭМ!$B$39:$B$782,U$190)+'СЕТ СН'!$F$15</f>
        <v>154.25974593999999</v>
      </c>
      <c r="V210" s="36">
        <f>SUMIFS(СВЦЭМ!$F$39:$F$782,СВЦЭМ!$A$39:$A$782,$A210,СВЦЭМ!$B$39:$B$782,V$190)+'СЕТ СН'!$F$15</f>
        <v>153.58753759000001</v>
      </c>
      <c r="W210" s="36">
        <f>SUMIFS(СВЦЭМ!$F$39:$F$782,СВЦЭМ!$A$39:$A$782,$A210,СВЦЭМ!$B$39:$B$782,W$190)+'СЕТ СН'!$F$15</f>
        <v>155.67358938000001</v>
      </c>
      <c r="X210" s="36">
        <f>SUMIFS(СВЦЭМ!$F$39:$F$782,СВЦЭМ!$A$39:$A$782,$A210,СВЦЭМ!$B$39:$B$782,X$190)+'СЕТ СН'!$F$15</f>
        <v>161.22989584000001</v>
      </c>
      <c r="Y210" s="36">
        <f>SUMIFS(СВЦЭМ!$F$39:$F$782,СВЦЭМ!$A$39:$A$782,$A210,СВЦЭМ!$B$39:$B$782,Y$190)+'СЕТ СН'!$F$15</f>
        <v>164.44913059999999</v>
      </c>
    </row>
    <row r="211" spans="1:25" ht="15.75" x14ac:dyDescent="0.2">
      <c r="A211" s="35">
        <f t="shared" si="5"/>
        <v>44521</v>
      </c>
      <c r="B211" s="36">
        <f>SUMIFS(СВЦЭМ!$F$39:$F$782,СВЦЭМ!$A$39:$A$782,$A211,СВЦЭМ!$B$39:$B$782,B$190)+'СЕТ СН'!$F$15</f>
        <v>164.46020798999999</v>
      </c>
      <c r="C211" s="36">
        <f>SUMIFS(СВЦЭМ!$F$39:$F$782,СВЦЭМ!$A$39:$A$782,$A211,СВЦЭМ!$B$39:$B$782,C$190)+'СЕТ СН'!$F$15</f>
        <v>167.26845871</v>
      </c>
      <c r="D211" s="36">
        <f>SUMIFS(СВЦЭМ!$F$39:$F$782,СВЦЭМ!$A$39:$A$782,$A211,СВЦЭМ!$B$39:$B$782,D$190)+'СЕТ СН'!$F$15</f>
        <v>170.55247266000001</v>
      </c>
      <c r="E211" s="36">
        <f>SUMIFS(СВЦЭМ!$F$39:$F$782,СВЦЭМ!$A$39:$A$782,$A211,СВЦЭМ!$B$39:$B$782,E$190)+'СЕТ СН'!$F$15</f>
        <v>172.30194266000001</v>
      </c>
      <c r="F211" s="36">
        <f>SUMIFS(СВЦЭМ!$F$39:$F$782,СВЦЭМ!$A$39:$A$782,$A211,СВЦЭМ!$B$39:$B$782,F$190)+'СЕТ СН'!$F$15</f>
        <v>171.00093189</v>
      </c>
      <c r="G211" s="36">
        <f>SUMIFS(СВЦЭМ!$F$39:$F$782,СВЦЭМ!$A$39:$A$782,$A211,СВЦЭМ!$B$39:$B$782,G$190)+'СЕТ СН'!$F$15</f>
        <v>170.16350202999999</v>
      </c>
      <c r="H211" s="36">
        <f>SUMIFS(СВЦЭМ!$F$39:$F$782,СВЦЭМ!$A$39:$A$782,$A211,СВЦЭМ!$B$39:$B$782,H$190)+'СЕТ СН'!$F$15</f>
        <v>166.67207661</v>
      </c>
      <c r="I211" s="36">
        <f>SUMIFS(СВЦЭМ!$F$39:$F$782,СВЦЭМ!$A$39:$A$782,$A211,СВЦЭМ!$B$39:$B$782,I$190)+'СЕТ СН'!$F$15</f>
        <v>163.08534141999999</v>
      </c>
      <c r="J211" s="36">
        <f>SUMIFS(СВЦЭМ!$F$39:$F$782,СВЦЭМ!$A$39:$A$782,$A211,СВЦЭМ!$B$39:$B$782,J$190)+'СЕТ СН'!$F$15</f>
        <v>158.56879853000001</v>
      </c>
      <c r="K211" s="36">
        <f>SUMIFS(СВЦЭМ!$F$39:$F$782,СВЦЭМ!$A$39:$A$782,$A211,СВЦЭМ!$B$39:$B$782,K$190)+'СЕТ СН'!$F$15</f>
        <v>149.63740311000001</v>
      </c>
      <c r="L211" s="36">
        <f>SUMIFS(СВЦЭМ!$F$39:$F$782,СВЦЭМ!$A$39:$A$782,$A211,СВЦЭМ!$B$39:$B$782,L$190)+'СЕТ СН'!$F$15</f>
        <v>150.49028203</v>
      </c>
      <c r="M211" s="36">
        <f>SUMIFS(СВЦЭМ!$F$39:$F$782,СВЦЭМ!$A$39:$A$782,$A211,СВЦЭМ!$B$39:$B$782,M$190)+'СЕТ СН'!$F$15</f>
        <v>151.26172247</v>
      </c>
      <c r="N211" s="36">
        <f>SUMIFS(СВЦЭМ!$F$39:$F$782,СВЦЭМ!$A$39:$A$782,$A211,СВЦЭМ!$B$39:$B$782,N$190)+'СЕТ СН'!$F$15</f>
        <v>151.15090988</v>
      </c>
      <c r="O211" s="36">
        <f>SUMIFS(СВЦЭМ!$F$39:$F$782,СВЦЭМ!$A$39:$A$782,$A211,СВЦЭМ!$B$39:$B$782,O$190)+'СЕТ СН'!$F$15</f>
        <v>152.94635467000001</v>
      </c>
      <c r="P211" s="36">
        <f>SUMIFS(СВЦЭМ!$F$39:$F$782,СВЦЭМ!$A$39:$A$782,$A211,СВЦЭМ!$B$39:$B$782,P$190)+'СЕТ СН'!$F$15</f>
        <v>155.98075014</v>
      </c>
      <c r="Q211" s="36">
        <f>SUMIFS(СВЦЭМ!$F$39:$F$782,СВЦЭМ!$A$39:$A$782,$A211,СВЦЭМ!$B$39:$B$782,Q$190)+'СЕТ СН'!$F$15</f>
        <v>155.86982713</v>
      </c>
      <c r="R211" s="36">
        <f>SUMIFS(СВЦЭМ!$F$39:$F$782,СВЦЭМ!$A$39:$A$782,$A211,СВЦЭМ!$B$39:$B$782,R$190)+'СЕТ СН'!$F$15</f>
        <v>154.95154832</v>
      </c>
      <c r="S211" s="36">
        <f>SUMIFS(СВЦЭМ!$F$39:$F$782,СВЦЭМ!$A$39:$A$782,$A211,СВЦЭМ!$B$39:$B$782,S$190)+'СЕТ СН'!$F$15</f>
        <v>151.77825063</v>
      </c>
      <c r="T211" s="36">
        <f>SUMIFS(СВЦЭМ!$F$39:$F$782,СВЦЭМ!$A$39:$A$782,$A211,СВЦЭМ!$B$39:$B$782,T$190)+'СЕТ СН'!$F$15</f>
        <v>149.98541198999999</v>
      </c>
      <c r="U211" s="36">
        <f>SUMIFS(СВЦЭМ!$F$39:$F$782,СВЦЭМ!$A$39:$A$782,$A211,СВЦЭМ!$B$39:$B$782,U$190)+'СЕТ СН'!$F$15</f>
        <v>152.18371685</v>
      </c>
      <c r="V211" s="36">
        <f>SUMIFS(СВЦЭМ!$F$39:$F$782,СВЦЭМ!$A$39:$A$782,$A211,СВЦЭМ!$B$39:$B$782,V$190)+'СЕТ СН'!$F$15</f>
        <v>153.50395187000001</v>
      </c>
      <c r="W211" s="36">
        <f>SUMIFS(СВЦЭМ!$F$39:$F$782,СВЦЭМ!$A$39:$A$782,$A211,СВЦЭМ!$B$39:$B$782,W$190)+'СЕТ СН'!$F$15</f>
        <v>156.49215881000001</v>
      </c>
      <c r="X211" s="36">
        <f>SUMIFS(СВЦЭМ!$F$39:$F$782,СВЦЭМ!$A$39:$A$782,$A211,СВЦЭМ!$B$39:$B$782,X$190)+'СЕТ СН'!$F$15</f>
        <v>159.62708696000001</v>
      </c>
      <c r="Y211" s="36">
        <f>SUMIFS(СВЦЭМ!$F$39:$F$782,СВЦЭМ!$A$39:$A$782,$A211,СВЦЭМ!$B$39:$B$782,Y$190)+'СЕТ СН'!$F$15</f>
        <v>162.96896244000001</v>
      </c>
    </row>
    <row r="212" spans="1:25" ht="15.75" x14ac:dyDescent="0.2">
      <c r="A212" s="35">
        <f t="shared" si="5"/>
        <v>44522</v>
      </c>
      <c r="B212" s="36">
        <f>SUMIFS(СВЦЭМ!$F$39:$F$782,СВЦЭМ!$A$39:$A$782,$A212,СВЦЭМ!$B$39:$B$782,B$190)+'СЕТ СН'!$F$15</f>
        <v>164.80364451</v>
      </c>
      <c r="C212" s="36">
        <f>SUMIFS(СВЦЭМ!$F$39:$F$782,СВЦЭМ!$A$39:$A$782,$A212,СВЦЭМ!$B$39:$B$782,C$190)+'СЕТ СН'!$F$15</f>
        <v>165.36194168</v>
      </c>
      <c r="D212" s="36">
        <f>SUMIFS(СВЦЭМ!$F$39:$F$782,СВЦЭМ!$A$39:$A$782,$A212,СВЦЭМ!$B$39:$B$782,D$190)+'СЕТ СН'!$F$15</f>
        <v>167.96476167</v>
      </c>
      <c r="E212" s="36">
        <f>SUMIFS(СВЦЭМ!$F$39:$F$782,СВЦЭМ!$A$39:$A$782,$A212,СВЦЭМ!$B$39:$B$782,E$190)+'СЕТ СН'!$F$15</f>
        <v>168.59878527000001</v>
      </c>
      <c r="F212" s="36">
        <f>SUMIFS(СВЦЭМ!$F$39:$F$782,СВЦЭМ!$A$39:$A$782,$A212,СВЦЭМ!$B$39:$B$782,F$190)+'СЕТ СН'!$F$15</f>
        <v>167.54255610000001</v>
      </c>
      <c r="G212" s="36">
        <f>SUMIFS(СВЦЭМ!$F$39:$F$782,СВЦЭМ!$A$39:$A$782,$A212,СВЦЭМ!$B$39:$B$782,G$190)+'СЕТ СН'!$F$15</f>
        <v>164.99004439000001</v>
      </c>
      <c r="H212" s="36">
        <f>SUMIFS(СВЦЭМ!$F$39:$F$782,СВЦЭМ!$A$39:$A$782,$A212,СВЦЭМ!$B$39:$B$782,H$190)+'СЕТ СН'!$F$15</f>
        <v>160.00004759000001</v>
      </c>
      <c r="I212" s="36">
        <f>SUMIFS(СВЦЭМ!$F$39:$F$782,СВЦЭМ!$A$39:$A$782,$A212,СВЦЭМ!$B$39:$B$782,I$190)+'СЕТ СН'!$F$15</f>
        <v>154.50767685</v>
      </c>
      <c r="J212" s="36">
        <f>SUMIFS(СВЦЭМ!$F$39:$F$782,СВЦЭМ!$A$39:$A$782,$A212,СВЦЭМ!$B$39:$B$782,J$190)+'СЕТ СН'!$F$15</f>
        <v>157.34290626000001</v>
      </c>
      <c r="K212" s="36">
        <f>SUMIFS(СВЦЭМ!$F$39:$F$782,СВЦЭМ!$A$39:$A$782,$A212,СВЦЭМ!$B$39:$B$782,K$190)+'СЕТ СН'!$F$15</f>
        <v>153.68369834999999</v>
      </c>
      <c r="L212" s="36">
        <f>SUMIFS(СВЦЭМ!$F$39:$F$782,СВЦЭМ!$A$39:$A$782,$A212,СВЦЭМ!$B$39:$B$782,L$190)+'СЕТ СН'!$F$15</f>
        <v>151.31463489000001</v>
      </c>
      <c r="M212" s="36">
        <f>SUMIFS(СВЦЭМ!$F$39:$F$782,СВЦЭМ!$A$39:$A$782,$A212,СВЦЭМ!$B$39:$B$782,M$190)+'СЕТ СН'!$F$15</f>
        <v>151.67726852999999</v>
      </c>
      <c r="N212" s="36">
        <f>SUMIFS(СВЦЭМ!$F$39:$F$782,СВЦЭМ!$A$39:$A$782,$A212,СВЦЭМ!$B$39:$B$782,N$190)+'СЕТ СН'!$F$15</f>
        <v>153.05591111999999</v>
      </c>
      <c r="O212" s="36">
        <f>SUMIFS(СВЦЭМ!$F$39:$F$782,СВЦЭМ!$A$39:$A$782,$A212,СВЦЭМ!$B$39:$B$782,O$190)+'СЕТ СН'!$F$15</f>
        <v>157.96990131999999</v>
      </c>
      <c r="P212" s="36">
        <f>SUMIFS(СВЦЭМ!$F$39:$F$782,СВЦЭМ!$A$39:$A$782,$A212,СВЦЭМ!$B$39:$B$782,P$190)+'СЕТ СН'!$F$15</f>
        <v>161.51023849000001</v>
      </c>
      <c r="Q212" s="36">
        <f>SUMIFS(СВЦЭМ!$F$39:$F$782,СВЦЭМ!$A$39:$A$782,$A212,СВЦЭМ!$B$39:$B$782,Q$190)+'СЕТ СН'!$F$15</f>
        <v>160.27228406</v>
      </c>
      <c r="R212" s="36">
        <f>SUMIFS(СВЦЭМ!$F$39:$F$782,СВЦЭМ!$A$39:$A$782,$A212,СВЦЭМ!$B$39:$B$782,R$190)+'СЕТ СН'!$F$15</f>
        <v>160.44178441</v>
      </c>
      <c r="S212" s="36">
        <f>SUMIFS(СВЦЭМ!$F$39:$F$782,СВЦЭМ!$A$39:$A$782,$A212,СВЦЭМ!$B$39:$B$782,S$190)+'СЕТ СН'!$F$15</f>
        <v>150.81172666000001</v>
      </c>
      <c r="T212" s="36">
        <f>SUMIFS(СВЦЭМ!$F$39:$F$782,СВЦЭМ!$A$39:$A$782,$A212,СВЦЭМ!$B$39:$B$782,T$190)+'СЕТ СН'!$F$15</f>
        <v>153.62807416999999</v>
      </c>
      <c r="U212" s="36">
        <f>SUMIFS(СВЦЭМ!$F$39:$F$782,СВЦЭМ!$A$39:$A$782,$A212,СВЦЭМ!$B$39:$B$782,U$190)+'СЕТ СН'!$F$15</f>
        <v>153.01347761</v>
      </c>
      <c r="V212" s="36">
        <f>SUMIFS(СВЦЭМ!$F$39:$F$782,СВЦЭМ!$A$39:$A$782,$A212,СВЦЭМ!$B$39:$B$782,V$190)+'СЕТ СН'!$F$15</f>
        <v>153.95949507</v>
      </c>
      <c r="W212" s="36">
        <f>SUMIFS(СВЦЭМ!$F$39:$F$782,СВЦЭМ!$A$39:$A$782,$A212,СВЦЭМ!$B$39:$B$782,W$190)+'СЕТ СН'!$F$15</f>
        <v>156.95099074999999</v>
      </c>
      <c r="X212" s="36">
        <f>SUMIFS(СВЦЭМ!$F$39:$F$782,СВЦЭМ!$A$39:$A$782,$A212,СВЦЭМ!$B$39:$B$782,X$190)+'СЕТ СН'!$F$15</f>
        <v>163.18841344000001</v>
      </c>
      <c r="Y212" s="36">
        <f>SUMIFS(СВЦЭМ!$F$39:$F$782,СВЦЭМ!$A$39:$A$782,$A212,СВЦЭМ!$B$39:$B$782,Y$190)+'СЕТ СН'!$F$15</f>
        <v>166.80727438</v>
      </c>
    </row>
    <row r="213" spans="1:25" ht="15.75" x14ac:dyDescent="0.2">
      <c r="A213" s="35">
        <f t="shared" si="5"/>
        <v>44523</v>
      </c>
      <c r="B213" s="36">
        <f>SUMIFS(СВЦЭМ!$F$39:$F$782,СВЦЭМ!$A$39:$A$782,$A213,СВЦЭМ!$B$39:$B$782,B$190)+'СЕТ СН'!$F$15</f>
        <v>163.98152429000001</v>
      </c>
      <c r="C213" s="36">
        <f>SUMIFS(СВЦЭМ!$F$39:$F$782,СВЦЭМ!$A$39:$A$782,$A213,СВЦЭМ!$B$39:$B$782,C$190)+'СЕТ СН'!$F$15</f>
        <v>170.02169936000001</v>
      </c>
      <c r="D213" s="36">
        <f>SUMIFS(СВЦЭМ!$F$39:$F$782,СВЦЭМ!$A$39:$A$782,$A213,СВЦЭМ!$B$39:$B$782,D$190)+'СЕТ СН'!$F$15</f>
        <v>167.5624924</v>
      </c>
      <c r="E213" s="36">
        <f>SUMIFS(СВЦЭМ!$F$39:$F$782,СВЦЭМ!$A$39:$A$782,$A213,СВЦЭМ!$B$39:$B$782,E$190)+'СЕТ СН'!$F$15</f>
        <v>168.14188035000001</v>
      </c>
      <c r="F213" s="36">
        <f>SUMIFS(СВЦЭМ!$F$39:$F$782,СВЦЭМ!$A$39:$A$782,$A213,СВЦЭМ!$B$39:$B$782,F$190)+'СЕТ СН'!$F$15</f>
        <v>167.15198623000001</v>
      </c>
      <c r="G213" s="36">
        <f>SUMIFS(СВЦЭМ!$F$39:$F$782,СВЦЭМ!$A$39:$A$782,$A213,СВЦЭМ!$B$39:$B$782,G$190)+'СЕТ СН'!$F$15</f>
        <v>165.42420756999999</v>
      </c>
      <c r="H213" s="36">
        <f>SUMIFS(СВЦЭМ!$F$39:$F$782,СВЦЭМ!$A$39:$A$782,$A213,СВЦЭМ!$B$39:$B$782,H$190)+'СЕТ СН'!$F$15</f>
        <v>163.63074384000001</v>
      </c>
      <c r="I213" s="36">
        <f>SUMIFS(СВЦЭМ!$F$39:$F$782,СВЦЭМ!$A$39:$A$782,$A213,СВЦЭМ!$B$39:$B$782,I$190)+'СЕТ СН'!$F$15</f>
        <v>160.85604136000001</v>
      </c>
      <c r="J213" s="36">
        <f>SUMIFS(СВЦЭМ!$F$39:$F$782,СВЦЭМ!$A$39:$A$782,$A213,СВЦЭМ!$B$39:$B$782,J$190)+'СЕТ СН'!$F$15</f>
        <v>154.8371429</v>
      </c>
      <c r="K213" s="36">
        <f>SUMIFS(СВЦЭМ!$F$39:$F$782,СВЦЭМ!$A$39:$A$782,$A213,СВЦЭМ!$B$39:$B$782,K$190)+'СЕТ СН'!$F$15</f>
        <v>153.40533176</v>
      </c>
      <c r="L213" s="36">
        <f>SUMIFS(СВЦЭМ!$F$39:$F$782,СВЦЭМ!$A$39:$A$782,$A213,СВЦЭМ!$B$39:$B$782,L$190)+'СЕТ СН'!$F$15</f>
        <v>155.88857626999999</v>
      </c>
      <c r="M213" s="36">
        <f>SUMIFS(СВЦЭМ!$F$39:$F$782,СВЦЭМ!$A$39:$A$782,$A213,СВЦЭМ!$B$39:$B$782,M$190)+'СЕТ СН'!$F$15</f>
        <v>162.4657157</v>
      </c>
      <c r="N213" s="36">
        <f>SUMIFS(СВЦЭМ!$F$39:$F$782,СВЦЭМ!$A$39:$A$782,$A213,СВЦЭМ!$B$39:$B$782,N$190)+'СЕТ СН'!$F$15</f>
        <v>162.13880158000001</v>
      </c>
      <c r="O213" s="36">
        <f>SUMIFS(СВЦЭМ!$F$39:$F$782,СВЦЭМ!$A$39:$A$782,$A213,СВЦЭМ!$B$39:$B$782,O$190)+'СЕТ СН'!$F$15</f>
        <v>163.91949384</v>
      </c>
      <c r="P213" s="36">
        <f>SUMIFS(СВЦЭМ!$F$39:$F$782,СВЦЭМ!$A$39:$A$782,$A213,СВЦЭМ!$B$39:$B$782,P$190)+'СЕТ СН'!$F$15</f>
        <v>164.38978456000001</v>
      </c>
      <c r="Q213" s="36">
        <f>SUMIFS(СВЦЭМ!$F$39:$F$782,СВЦЭМ!$A$39:$A$782,$A213,СВЦЭМ!$B$39:$B$782,Q$190)+'СЕТ СН'!$F$15</f>
        <v>163.94988069999999</v>
      </c>
      <c r="R213" s="36">
        <f>SUMIFS(СВЦЭМ!$F$39:$F$782,СВЦЭМ!$A$39:$A$782,$A213,СВЦЭМ!$B$39:$B$782,R$190)+'СЕТ СН'!$F$15</f>
        <v>161.04369242999999</v>
      </c>
      <c r="S213" s="36">
        <f>SUMIFS(СВЦЭМ!$F$39:$F$782,СВЦЭМ!$A$39:$A$782,$A213,СВЦЭМ!$B$39:$B$782,S$190)+'СЕТ СН'!$F$15</f>
        <v>155.40837821</v>
      </c>
      <c r="T213" s="36">
        <f>SUMIFS(СВЦЭМ!$F$39:$F$782,СВЦЭМ!$A$39:$A$782,$A213,СВЦЭМ!$B$39:$B$782,T$190)+'СЕТ СН'!$F$15</f>
        <v>152.14029954</v>
      </c>
      <c r="U213" s="36">
        <f>SUMIFS(СВЦЭМ!$F$39:$F$782,СВЦЭМ!$A$39:$A$782,$A213,СВЦЭМ!$B$39:$B$782,U$190)+'СЕТ СН'!$F$15</f>
        <v>151.95628184</v>
      </c>
      <c r="V213" s="36">
        <f>SUMIFS(СВЦЭМ!$F$39:$F$782,СВЦЭМ!$A$39:$A$782,$A213,СВЦЭМ!$B$39:$B$782,V$190)+'СЕТ СН'!$F$15</f>
        <v>154.66741843</v>
      </c>
      <c r="W213" s="36">
        <f>SUMIFS(СВЦЭМ!$F$39:$F$782,СВЦЭМ!$A$39:$A$782,$A213,СВЦЭМ!$B$39:$B$782,W$190)+'СЕТ СН'!$F$15</f>
        <v>158.35901340999999</v>
      </c>
      <c r="X213" s="36">
        <f>SUMIFS(СВЦЭМ!$F$39:$F$782,СВЦЭМ!$A$39:$A$782,$A213,СВЦЭМ!$B$39:$B$782,X$190)+'СЕТ СН'!$F$15</f>
        <v>163.76233035999999</v>
      </c>
      <c r="Y213" s="36">
        <f>SUMIFS(СВЦЭМ!$F$39:$F$782,СВЦЭМ!$A$39:$A$782,$A213,СВЦЭМ!$B$39:$B$782,Y$190)+'СЕТ СН'!$F$15</f>
        <v>165.86402744</v>
      </c>
    </row>
    <row r="214" spans="1:25" ht="15.75" x14ac:dyDescent="0.2">
      <c r="A214" s="35">
        <f t="shared" si="5"/>
        <v>44524</v>
      </c>
      <c r="B214" s="36">
        <f>SUMIFS(СВЦЭМ!$F$39:$F$782,СВЦЭМ!$A$39:$A$782,$A214,СВЦЭМ!$B$39:$B$782,B$190)+'СЕТ СН'!$F$15</f>
        <v>165.17826113000001</v>
      </c>
      <c r="C214" s="36">
        <f>SUMIFS(СВЦЭМ!$F$39:$F$782,СВЦЭМ!$A$39:$A$782,$A214,СВЦЭМ!$B$39:$B$782,C$190)+'СЕТ СН'!$F$15</f>
        <v>176.24919864</v>
      </c>
      <c r="D214" s="36">
        <f>SUMIFS(СВЦЭМ!$F$39:$F$782,СВЦЭМ!$A$39:$A$782,$A214,СВЦЭМ!$B$39:$B$782,D$190)+'СЕТ СН'!$F$15</f>
        <v>181.51858328</v>
      </c>
      <c r="E214" s="36">
        <f>SUMIFS(СВЦЭМ!$F$39:$F$782,СВЦЭМ!$A$39:$A$782,$A214,СВЦЭМ!$B$39:$B$782,E$190)+'СЕТ СН'!$F$15</f>
        <v>181.95694209999999</v>
      </c>
      <c r="F214" s="36">
        <f>SUMIFS(СВЦЭМ!$F$39:$F$782,СВЦЭМ!$A$39:$A$782,$A214,СВЦЭМ!$B$39:$B$782,F$190)+'СЕТ СН'!$F$15</f>
        <v>181.39194728999999</v>
      </c>
      <c r="G214" s="36">
        <f>SUMIFS(СВЦЭМ!$F$39:$F$782,СВЦЭМ!$A$39:$A$782,$A214,СВЦЭМ!$B$39:$B$782,G$190)+'СЕТ СН'!$F$15</f>
        <v>177.24476050999999</v>
      </c>
      <c r="H214" s="36">
        <f>SUMIFS(СВЦЭМ!$F$39:$F$782,СВЦЭМ!$A$39:$A$782,$A214,СВЦЭМ!$B$39:$B$782,H$190)+'СЕТ СН'!$F$15</f>
        <v>167.24286728000001</v>
      </c>
      <c r="I214" s="36">
        <f>SUMIFS(СВЦЭМ!$F$39:$F$782,СВЦЭМ!$A$39:$A$782,$A214,СВЦЭМ!$B$39:$B$782,I$190)+'СЕТ СН'!$F$15</f>
        <v>164.27965583</v>
      </c>
      <c r="J214" s="36">
        <f>SUMIFS(СВЦЭМ!$F$39:$F$782,СВЦЭМ!$A$39:$A$782,$A214,СВЦЭМ!$B$39:$B$782,J$190)+'СЕТ СН'!$F$15</f>
        <v>159.04360672999999</v>
      </c>
      <c r="K214" s="36">
        <f>SUMIFS(СВЦЭМ!$F$39:$F$782,СВЦЭМ!$A$39:$A$782,$A214,СВЦЭМ!$B$39:$B$782,K$190)+'СЕТ СН'!$F$15</f>
        <v>158.51912290999999</v>
      </c>
      <c r="L214" s="36">
        <f>SUMIFS(СВЦЭМ!$F$39:$F$782,СВЦЭМ!$A$39:$A$782,$A214,СВЦЭМ!$B$39:$B$782,L$190)+'СЕТ СН'!$F$15</f>
        <v>159.25131730000001</v>
      </c>
      <c r="M214" s="36">
        <f>SUMIFS(СВЦЭМ!$F$39:$F$782,СВЦЭМ!$A$39:$A$782,$A214,СВЦЭМ!$B$39:$B$782,M$190)+'СЕТ СН'!$F$15</f>
        <v>159.03109293</v>
      </c>
      <c r="N214" s="36">
        <f>SUMIFS(СВЦЭМ!$F$39:$F$782,СВЦЭМ!$A$39:$A$782,$A214,СВЦЭМ!$B$39:$B$782,N$190)+'СЕТ СН'!$F$15</f>
        <v>158.57316949</v>
      </c>
      <c r="O214" s="36">
        <f>SUMIFS(СВЦЭМ!$F$39:$F$782,СВЦЭМ!$A$39:$A$782,$A214,СВЦЭМ!$B$39:$B$782,O$190)+'СЕТ СН'!$F$15</f>
        <v>160.13323392999999</v>
      </c>
      <c r="P214" s="36">
        <f>SUMIFS(СВЦЭМ!$F$39:$F$782,СВЦЭМ!$A$39:$A$782,$A214,СВЦЭМ!$B$39:$B$782,P$190)+'СЕТ СН'!$F$15</f>
        <v>160.00203483999999</v>
      </c>
      <c r="Q214" s="36">
        <f>SUMIFS(СВЦЭМ!$F$39:$F$782,СВЦЭМ!$A$39:$A$782,$A214,СВЦЭМ!$B$39:$B$782,Q$190)+'СЕТ СН'!$F$15</f>
        <v>160.98872942</v>
      </c>
      <c r="R214" s="36">
        <f>SUMIFS(СВЦЭМ!$F$39:$F$782,СВЦЭМ!$A$39:$A$782,$A214,СВЦЭМ!$B$39:$B$782,R$190)+'СЕТ СН'!$F$15</f>
        <v>160.1713886</v>
      </c>
      <c r="S214" s="36">
        <f>SUMIFS(СВЦЭМ!$F$39:$F$782,СВЦЭМ!$A$39:$A$782,$A214,СВЦЭМ!$B$39:$B$782,S$190)+'СЕТ СН'!$F$15</f>
        <v>160.58189046000001</v>
      </c>
      <c r="T214" s="36">
        <f>SUMIFS(СВЦЭМ!$F$39:$F$782,СВЦЭМ!$A$39:$A$782,$A214,СВЦЭМ!$B$39:$B$782,T$190)+'СЕТ СН'!$F$15</f>
        <v>157.47221354999999</v>
      </c>
      <c r="U214" s="36">
        <f>SUMIFS(СВЦЭМ!$F$39:$F$782,СВЦЭМ!$A$39:$A$782,$A214,СВЦЭМ!$B$39:$B$782,U$190)+'СЕТ СН'!$F$15</f>
        <v>157.51491953999999</v>
      </c>
      <c r="V214" s="36">
        <f>SUMIFS(СВЦЭМ!$F$39:$F$782,СВЦЭМ!$A$39:$A$782,$A214,СВЦЭМ!$B$39:$B$782,V$190)+'СЕТ СН'!$F$15</f>
        <v>159.34261377000001</v>
      </c>
      <c r="W214" s="36">
        <f>SUMIFS(СВЦЭМ!$F$39:$F$782,СВЦЭМ!$A$39:$A$782,$A214,СВЦЭМ!$B$39:$B$782,W$190)+'СЕТ СН'!$F$15</f>
        <v>162.09583343</v>
      </c>
      <c r="X214" s="36">
        <f>SUMIFS(СВЦЭМ!$F$39:$F$782,СВЦЭМ!$A$39:$A$782,$A214,СВЦЭМ!$B$39:$B$782,X$190)+'СЕТ СН'!$F$15</f>
        <v>169.60797496999999</v>
      </c>
      <c r="Y214" s="36">
        <f>SUMIFS(СВЦЭМ!$F$39:$F$782,СВЦЭМ!$A$39:$A$782,$A214,СВЦЭМ!$B$39:$B$782,Y$190)+'СЕТ СН'!$F$15</f>
        <v>183.27143296</v>
      </c>
    </row>
    <row r="215" spans="1:25" ht="15.75" x14ac:dyDescent="0.2">
      <c r="A215" s="35">
        <f t="shared" si="5"/>
        <v>44525</v>
      </c>
      <c r="B215" s="36">
        <f>SUMIFS(СВЦЭМ!$F$39:$F$782,СВЦЭМ!$A$39:$A$782,$A215,СВЦЭМ!$B$39:$B$782,B$190)+'СЕТ СН'!$F$15</f>
        <v>181.63585990999999</v>
      </c>
      <c r="C215" s="36">
        <f>SUMIFS(СВЦЭМ!$F$39:$F$782,СВЦЭМ!$A$39:$A$782,$A215,СВЦЭМ!$B$39:$B$782,C$190)+'СЕТ СН'!$F$15</f>
        <v>180.27165979</v>
      </c>
      <c r="D215" s="36">
        <f>SUMIFS(СВЦЭМ!$F$39:$F$782,СВЦЭМ!$A$39:$A$782,$A215,СВЦЭМ!$B$39:$B$782,D$190)+'СЕТ СН'!$F$15</f>
        <v>177.03094152</v>
      </c>
      <c r="E215" s="36">
        <f>SUMIFS(СВЦЭМ!$F$39:$F$782,СВЦЭМ!$A$39:$A$782,$A215,СВЦЭМ!$B$39:$B$782,E$190)+'СЕТ СН'!$F$15</f>
        <v>175.97777502</v>
      </c>
      <c r="F215" s="36">
        <f>SUMIFS(СВЦЭМ!$F$39:$F$782,СВЦЭМ!$A$39:$A$782,$A215,СВЦЭМ!$B$39:$B$782,F$190)+'СЕТ СН'!$F$15</f>
        <v>176.12560694000001</v>
      </c>
      <c r="G215" s="36">
        <f>SUMIFS(СВЦЭМ!$F$39:$F$782,СВЦЭМ!$A$39:$A$782,$A215,СВЦЭМ!$B$39:$B$782,G$190)+'СЕТ СН'!$F$15</f>
        <v>177.45829039</v>
      </c>
      <c r="H215" s="36">
        <f>SUMIFS(СВЦЭМ!$F$39:$F$782,СВЦЭМ!$A$39:$A$782,$A215,СВЦЭМ!$B$39:$B$782,H$190)+'СЕТ СН'!$F$15</f>
        <v>180.47367414000001</v>
      </c>
      <c r="I215" s="36">
        <f>SUMIFS(СВЦЭМ!$F$39:$F$782,СВЦЭМ!$A$39:$A$782,$A215,СВЦЭМ!$B$39:$B$782,I$190)+'СЕТ СН'!$F$15</f>
        <v>173.76523177000001</v>
      </c>
      <c r="J215" s="36">
        <f>SUMIFS(СВЦЭМ!$F$39:$F$782,СВЦЭМ!$A$39:$A$782,$A215,СВЦЭМ!$B$39:$B$782,J$190)+'СЕТ СН'!$F$15</f>
        <v>163.86816743</v>
      </c>
      <c r="K215" s="36">
        <f>SUMIFS(СВЦЭМ!$F$39:$F$782,СВЦЭМ!$A$39:$A$782,$A215,СВЦЭМ!$B$39:$B$782,K$190)+'СЕТ СН'!$F$15</f>
        <v>163.94952382</v>
      </c>
      <c r="L215" s="36">
        <f>SUMIFS(СВЦЭМ!$F$39:$F$782,СВЦЭМ!$A$39:$A$782,$A215,СВЦЭМ!$B$39:$B$782,L$190)+'СЕТ СН'!$F$15</f>
        <v>165.40129393000001</v>
      </c>
      <c r="M215" s="36">
        <f>SUMIFS(СВЦЭМ!$F$39:$F$782,СВЦЭМ!$A$39:$A$782,$A215,СВЦЭМ!$B$39:$B$782,M$190)+'СЕТ СН'!$F$15</f>
        <v>164.78138225999999</v>
      </c>
      <c r="N215" s="36">
        <f>SUMIFS(СВЦЭМ!$F$39:$F$782,СВЦЭМ!$A$39:$A$782,$A215,СВЦЭМ!$B$39:$B$782,N$190)+'СЕТ СН'!$F$15</f>
        <v>170.23566206999999</v>
      </c>
      <c r="O215" s="36">
        <f>SUMIFS(СВЦЭМ!$F$39:$F$782,СВЦЭМ!$A$39:$A$782,$A215,СВЦЭМ!$B$39:$B$782,O$190)+'СЕТ СН'!$F$15</f>
        <v>176.34243688000001</v>
      </c>
      <c r="P215" s="36">
        <f>SUMIFS(СВЦЭМ!$F$39:$F$782,СВЦЭМ!$A$39:$A$782,$A215,СВЦЭМ!$B$39:$B$782,P$190)+'СЕТ СН'!$F$15</f>
        <v>175.86631958000001</v>
      </c>
      <c r="Q215" s="36">
        <f>SUMIFS(СВЦЭМ!$F$39:$F$782,СВЦЭМ!$A$39:$A$782,$A215,СВЦЭМ!$B$39:$B$782,Q$190)+'СЕТ СН'!$F$15</f>
        <v>176.10577054999999</v>
      </c>
      <c r="R215" s="36">
        <f>SUMIFS(СВЦЭМ!$F$39:$F$782,СВЦЭМ!$A$39:$A$782,$A215,СВЦЭМ!$B$39:$B$782,R$190)+'СЕТ СН'!$F$15</f>
        <v>175.65531401999999</v>
      </c>
      <c r="S215" s="36">
        <f>SUMIFS(СВЦЭМ!$F$39:$F$782,СВЦЭМ!$A$39:$A$782,$A215,СВЦЭМ!$B$39:$B$782,S$190)+'СЕТ СН'!$F$15</f>
        <v>165.87632651999999</v>
      </c>
      <c r="T215" s="36">
        <f>SUMIFS(СВЦЭМ!$F$39:$F$782,СВЦЭМ!$A$39:$A$782,$A215,СВЦЭМ!$B$39:$B$782,T$190)+'СЕТ СН'!$F$15</f>
        <v>165.26036353999999</v>
      </c>
      <c r="U215" s="36">
        <f>SUMIFS(СВЦЭМ!$F$39:$F$782,СВЦЭМ!$A$39:$A$782,$A215,СВЦЭМ!$B$39:$B$782,U$190)+'СЕТ СН'!$F$15</f>
        <v>163.64360461999999</v>
      </c>
      <c r="V215" s="36">
        <f>SUMIFS(СВЦЭМ!$F$39:$F$782,СВЦЭМ!$A$39:$A$782,$A215,СВЦЭМ!$B$39:$B$782,V$190)+'СЕТ СН'!$F$15</f>
        <v>163.37002539</v>
      </c>
      <c r="W215" s="36">
        <f>SUMIFS(СВЦЭМ!$F$39:$F$782,СВЦЭМ!$A$39:$A$782,$A215,СВЦЭМ!$B$39:$B$782,W$190)+'СЕТ СН'!$F$15</f>
        <v>164.25954844</v>
      </c>
      <c r="X215" s="36">
        <f>SUMIFS(СВЦЭМ!$F$39:$F$782,СВЦЭМ!$A$39:$A$782,$A215,СВЦЭМ!$B$39:$B$782,X$190)+'СЕТ СН'!$F$15</f>
        <v>171.71604790000001</v>
      </c>
      <c r="Y215" s="36">
        <f>SUMIFS(СВЦЭМ!$F$39:$F$782,СВЦЭМ!$A$39:$A$782,$A215,СВЦЭМ!$B$39:$B$782,Y$190)+'СЕТ СН'!$F$15</f>
        <v>181.36371639999999</v>
      </c>
    </row>
    <row r="216" spans="1:25" ht="15.75" x14ac:dyDescent="0.2">
      <c r="A216" s="35">
        <f t="shared" si="5"/>
        <v>44526</v>
      </c>
      <c r="B216" s="36">
        <f>SUMIFS(СВЦЭМ!$F$39:$F$782,СВЦЭМ!$A$39:$A$782,$A216,СВЦЭМ!$B$39:$B$782,B$190)+'СЕТ СН'!$F$15</f>
        <v>181.96575250000001</v>
      </c>
      <c r="C216" s="36">
        <f>SUMIFS(СВЦЭМ!$F$39:$F$782,СВЦЭМ!$A$39:$A$782,$A216,СВЦЭМ!$B$39:$B$782,C$190)+'СЕТ СН'!$F$15</f>
        <v>181.57885328</v>
      </c>
      <c r="D216" s="36">
        <f>SUMIFS(СВЦЭМ!$F$39:$F$782,СВЦЭМ!$A$39:$A$782,$A216,СВЦЭМ!$B$39:$B$782,D$190)+'СЕТ СН'!$F$15</f>
        <v>180.5581377</v>
      </c>
      <c r="E216" s="36">
        <f>SUMIFS(СВЦЭМ!$F$39:$F$782,СВЦЭМ!$A$39:$A$782,$A216,СВЦЭМ!$B$39:$B$782,E$190)+'СЕТ СН'!$F$15</f>
        <v>177.71165106000001</v>
      </c>
      <c r="F216" s="36">
        <f>SUMIFS(СВЦЭМ!$F$39:$F$782,СВЦЭМ!$A$39:$A$782,$A216,СВЦЭМ!$B$39:$B$782,F$190)+'СЕТ СН'!$F$15</f>
        <v>177.52005839</v>
      </c>
      <c r="G216" s="36">
        <f>SUMIFS(СВЦЭМ!$F$39:$F$782,СВЦЭМ!$A$39:$A$782,$A216,СВЦЭМ!$B$39:$B$782,G$190)+'СЕТ СН'!$F$15</f>
        <v>177.54135065</v>
      </c>
      <c r="H216" s="36">
        <f>SUMIFS(СВЦЭМ!$F$39:$F$782,СВЦЭМ!$A$39:$A$782,$A216,СВЦЭМ!$B$39:$B$782,H$190)+'СЕТ СН'!$F$15</f>
        <v>177.81939822000001</v>
      </c>
      <c r="I216" s="36">
        <f>SUMIFS(СВЦЭМ!$F$39:$F$782,СВЦЭМ!$A$39:$A$782,$A216,СВЦЭМ!$B$39:$B$782,I$190)+'СЕТ СН'!$F$15</f>
        <v>173.47421219</v>
      </c>
      <c r="J216" s="36">
        <f>SUMIFS(СВЦЭМ!$F$39:$F$782,СВЦЭМ!$A$39:$A$782,$A216,СВЦЭМ!$B$39:$B$782,J$190)+'СЕТ СН'!$F$15</f>
        <v>169.96586617</v>
      </c>
      <c r="K216" s="36">
        <f>SUMIFS(СВЦЭМ!$F$39:$F$782,СВЦЭМ!$A$39:$A$782,$A216,СВЦЭМ!$B$39:$B$782,K$190)+'СЕТ СН'!$F$15</f>
        <v>168.06144243</v>
      </c>
      <c r="L216" s="36">
        <f>SUMIFS(СВЦЭМ!$F$39:$F$782,СВЦЭМ!$A$39:$A$782,$A216,СВЦЭМ!$B$39:$B$782,L$190)+'СЕТ СН'!$F$15</f>
        <v>168.02139771</v>
      </c>
      <c r="M216" s="36">
        <f>SUMIFS(СВЦЭМ!$F$39:$F$782,СВЦЭМ!$A$39:$A$782,$A216,СВЦЭМ!$B$39:$B$782,M$190)+'СЕТ СН'!$F$15</f>
        <v>166.92991216999999</v>
      </c>
      <c r="N216" s="36">
        <f>SUMIFS(СВЦЭМ!$F$39:$F$782,СВЦЭМ!$A$39:$A$782,$A216,СВЦЭМ!$B$39:$B$782,N$190)+'СЕТ СН'!$F$15</f>
        <v>165.69686152</v>
      </c>
      <c r="O216" s="36">
        <f>SUMIFS(СВЦЭМ!$F$39:$F$782,СВЦЭМ!$A$39:$A$782,$A216,СВЦЭМ!$B$39:$B$782,O$190)+'СЕТ СН'!$F$15</f>
        <v>166.00622411000001</v>
      </c>
      <c r="P216" s="36">
        <f>SUMIFS(СВЦЭМ!$F$39:$F$782,СВЦЭМ!$A$39:$A$782,$A216,СВЦЭМ!$B$39:$B$782,P$190)+'СЕТ СН'!$F$15</f>
        <v>179.40453513</v>
      </c>
      <c r="Q216" s="36">
        <f>SUMIFS(СВЦЭМ!$F$39:$F$782,СВЦЭМ!$A$39:$A$782,$A216,СВЦЭМ!$B$39:$B$782,Q$190)+'СЕТ СН'!$F$15</f>
        <v>177.38395487</v>
      </c>
      <c r="R216" s="36">
        <f>SUMIFS(СВЦЭМ!$F$39:$F$782,СВЦЭМ!$A$39:$A$782,$A216,СВЦЭМ!$B$39:$B$782,R$190)+'СЕТ СН'!$F$15</f>
        <v>177.77788289</v>
      </c>
      <c r="S216" s="36">
        <f>SUMIFS(СВЦЭМ!$F$39:$F$782,СВЦЭМ!$A$39:$A$782,$A216,СВЦЭМ!$B$39:$B$782,S$190)+'СЕТ СН'!$F$15</f>
        <v>165.62709541000001</v>
      </c>
      <c r="T216" s="36">
        <f>SUMIFS(СВЦЭМ!$F$39:$F$782,СВЦЭМ!$A$39:$A$782,$A216,СВЦЭМ!$B$39:$B$782,T$190)+'СЕТ СН'!$F$15</f>
        <v>168.19457310999999</v>
      </c>
      <c r="U216" s="36">
        <f>SUMIFS(СВЦЭМ!$F$39:$F$782,СВЦЭМ!$A$39:$A$782,$A216,СВЦЭМ!$B$39:$B$782,U$190)+'СЕТ СН'!$F$15</f>
        <v>167.90692551000001</v>
      </c>
      <c r="V216" s="36">
        <f>SUMIFS(СВЦЭМ!$F$39:$F$782,СВЦЭМ!$A$39:$A$782,$A216,СВЦЭМ!$B$39:$B$782,V$190)+'СЕТ СН'!$F$15</f>
        <v>167.15607254</v>
      </c>
      <c r="W216" s="36">
        <f>SUMIFS(СВЦЭМ!$F$39:$F$782,СВЦЭМ!$A$39:$A$782,$A216,СВЦЭМ!$B$39:$B$782,W$190)+'СЕТ СН'!$F$15</f>
        <v>166.49772242</v>
      </c>
      <c r="X216" s="36">
        <f>SUMIFS(СВЦЭМ!$F$39:$F$782,СВЦЭМ!$A$39:$A$782,$A216,СВЦЭМ!$B$39:$B$782,X$190)+'СЕТ СН'!$F$15</f>
        <v>164.50717137000001</v>
      </c>
      <c r="Y216" s="36">
        <f>SUMIFS(СВЦЭМ!$F$39:$F$782,СВЦЭМ!$A$39:$A$782,$A216,СВЦЭМ!$B$39:$B$782,Y$190)+'СЕТ СН'!$F$15</f>
        <v>174.88118734</v>
      </c>
    </row>
    <row r="217" spans="1:25" ht="15.75" x14ac:dyDescent="0.2">
      <c r="A217" s="35">
        <f t="shared" si="5"/>
        <v>44527</v>
      </c>
      <c r="B217" s="36">
        <f>SUMIFS(СВЦЭМ!$F$39:$F$782,СВЦЭМ!$A$39:$A$782,$A217,СВЦЭМ!$B$39:$B$782,B$190)+'СЕТ СН'!$F$15</f>
        <v>165.7421646</v>
      </c>
      <c r="C217" s="36">
        <f>SUMIFS(СВЦЭМ!$F$39:$F$782,СВЦЭМ!$A$39:$A$782,$A217,СВЦЭМ!$B$39:$B$782,C$190)+'СЕТ СН'!$F$15</f>
        <v>167.54136468999999</v>
      </c>
      <c r="D217" s="36">
        <f>SUMIFS(СВЦЭМ!$F$39:$F$782,СВЦЭМ!$A$39:$A$782,$A217,СВЦЭМ!$B$39:$B$782,D$190)+'СЕТ СН'!$F$15</f>
        <v>171.83032550999999</v>
      </c>
      <c r="E217" s="36">
        <f>SUMIFS(СВЦЭМ!$F$39:$F$782,СВЦЭМ!$A$39:$A$782,$A217,СВЦЭМ!$B$39:$B$782,E$190)+'СЕТ СН'!$F$15</f>
        <v>176.09518464999999</v>
      </c>
      <c r="F217" s="36">
        <f>SUMIFS(СВЦЭМ!$F$39:$F$782,СВЦЭМ!$A$39:$A$782,$A217,СВЦЭМ!$B$39:$B$782,F$190)+'СЕТ СН'!$F$15</f>
        <v>175.98279262</v>
      </c>
      <c r="G217" s="36">
        <f>SUMIFS(СВЦЭМ!$F$39:$F$782,СВЦЭМ!$A$39:$A$782,$A217,СВЦЭМ!$B$39:$B$782,G$190)+'СЕТ СН'!$F$15</f>
        <v>174.60065675999999</v>
      </c>
      <c r="H217" s="36">
        <f>SUMIFS(СВЦЭМ!$F$39:$F$782,СВЦЭМ!$A$39:$A$782,$A217,СВЦЭМ!$B$39:$B$782,H$190)+'СЕТ СН'!$F$15</f>
        <v>168.40572800000001</v>
      </c>
      <c r="I217" s="36">
        <f>SUMIFS(СВЦЭМ!$F$39:$F$782,СВЦЭМ!$A$39:$A$782,$A217,СВЦЭМ!$B$39:$B$782,I$190)+'СЕТ СН'!$F$15</f>
        <v>165.34827225000001</v>
      </c>
      <c r="J217" s="36">
        <f>SUMIFS(СВЦЭМ!$F$39:$F$782,СВЦЭМ!$A$39:$A$782,$A217,СВЦЭМ!$B$39:$B$782,J$190)+'СЕТ СН'!$F$15</f>
        <v>162.86795398000001</v>
      </c>
      <c r="K217" s="36">
        <f>SUMIFS(СВЦЭМ!$F$39:$F$782,СВЦЭМ!$A$39:$A$782,$A217,СВЦЭМ!$B$39:$B$782,K$190)+'СЕТ СН'!$F$15</f>
        <v>159.44308029999999</v>
      </c>
      <c r="L217" s="36">
        <f>SUMIFS(СВЦЭМ!$F$39:$F$782,СВЦЭМ!$A$39:$A$782,$A217,СВЦЭМ!$B$39:$B$782,L$190)+'СЕТ СН'!$F$15</f>
        <v>160.69706961</v>
      </c>
      <c r="M217" s="36">
        <f>SUMIFS(СВЦЭМ!$F$39:$F$782,СВЦЭМ!$A$39:$A$782,$A217,СВЦЭМ!$B$39:$B$782,M$190)+'СЕТ СН'!$F$15</f>
        <v>162.48343754000001</v>
      </c>
      <c r="N217" s="36">
        <f>SUMIFS(СВЦЭМ!$F$39:$F$782,СВЦЭМ!$A$39:$A$782,$A217,СВЦЭМ!$B$39:$B$782,N$190)+'СЕТ СН'!$F$15</f>
        <v>168.30788866</v>
      </c>
      <c r="O217" s="36">
        <f>SUMIFS(СВЦЭМ!$F$39:$F$782,СВЦЭМ!$A$39:$A$782,$A217,СВЦЭМ!$B$39:$B$782,O$190)+'СЕТ СН'!$F$15</f>
        <v>169.97266802999999</v>
      </c>
      <c r="P217" s="36">
        <f>SUMIFS(СВЦЭМ!$F$39:$F$782,СВЦЭМ!$A$39:$A$782,$A217,СВЦЭМ!$B$39:$B$782,P$190)+'СЕТ СН'!$F$15</f>
        <v>168.61504581</v>
      </c>
      <c r="Q217" s="36">
        <f>SUMIFS(СВЦЭМ!$F$39:$F$782,СВЦЭМ!$A$39:$A$782,$A217,СВЦЭМ!$B$39:$B$782,Q$190)+'СЕТ СН'!$F$15</f>
        <v>170.13182724999999</v>
      </c>
      <c r="R217" s="36">
        <f>SUMIFS(СВЦЭМ!$F$39:$F$782,СВЦЭМ!$A$39:$A$782,$A217,СВЦЭМ!$B$39:$B$782,R$190)+'СЕТ СН'!$F$15</f>
        <v>171.37984435000001</v>
      </c>
      <c r="S217" s="36">
        <f>SUMIFS(СВЦЭМ!$F$39:$F$782,СВЦЭМ!$A$39:$A$782,$A217,СВЦЭМ!$B$39:$B$782,S$190)+'СЕТ СН'!$F$15</f>
        <v>168.93495562000001</v>
      </c>
      <c r="T217" s="36">
        <f>SUMIFS(СВЦЭМ!$F$39:$F$782,СВЦЭМ!$A$39:$A$782,$A217,СВЦЭМ!$B$39:$B$782,T$190)+'СЕТ СН'!$F$15</f>
        <v>163.09762194000001</v>
      </c>
      <c r="U217" s="36">
        <f>SUMIFS(СВЦЭМ!$F$39:$F$782,СВЦЭМ!$A$39:$A$782,$A217,СВЦЭМ!$B$39:$B$782,U$190)+'СЕТ СН'!$F$15</f>
        <v>162.35983819</v>
      </c>
      <c r="V217" s="36">
        <f>SUMIFS(СВЦЭМ!$F$39:$F$782,СВЦЭМ!$A$39:$A$782,$A217,СВЦЭМ!$B$39:$B$782,V$190)+'СЕТ СН'!$F$15</f>
        <v>166.92122193</v>
      </c>
      <c r="W217" s="36">
        <f>SUMIFS(СВЦЭМ!$F$39:$F$782,СВЦЭМ!$A$39:$A$782,$A217,СВЦЭМ!$B$39:$B$782,W$190)+'СЕТ СН'!$F$15</f>
        <v>168.01042848</v>
      </c>
      <c r="X217" s="36">
        <f>SUMIFS(СВЦЭМ!$F$39:$F$782,СВЦЭМ!$A$39:$A$782,$A217,СВЦЭМ!$B$39:$B$782,X$190)+'СЕТ СН'!$F$15</f>
        <v>164.96157307999999</v>
      </c>
      <c r="Y217" s="36">
        <f>SUMIFS(СВЦЭМ!$F$39:$F$782,СВЦЭМ!$A$39:$A$782,$A217,СВЦЭМ!$B$39:$B$782,Y$190)+'СЕТ СН'!$F$15</f>
        <v>165.17240670000001</v>
      </c>
    </row>
    <row r="218" spans="1:25" ht="15.75" x14ac:dyDescent="0.2">
      <c r="A218" s="35">
        <f t="shared" si="5"/>
        <v>44528</v>
      </c>
      <c r="B218" s="36">
        <f>SUMIFS(СВЦЭМ!$F$39:$F$782,СВЦЭМ!$A$39:$A$782,$A218,СВЦЭМ!$B$39:$B$782,B$190)+'СЕТ СН'!$F$15</f>
        <v>170.40977242</v>
      </c>
      <c r="C218" s="36">
        <f>SUMIFS(СВЦЭМ!$F$39:$F$782,СВЦЭМ!$A$39:$A$782,$A218,СВЦЭМ!$B$39:$B$782,C$190)+'СЕТ СН'!$F$15</f>
        <v>173.95457339000001</v>
      </c>
      <c r="D218" s="36">
        <f>SUMIFS(СВЦЭМ!$F$39:$F$782,СВЦЭМ!$A$39:$A$782,$A218,СВЦЭМ!$B$39:$B$782,D$190)+'СЕТ СН'!$F$15</f>
        <v>179.06582218</v>
      </c>
      <c r="E218" s="36">
        <f>SUMIFS(СВЦЭМ!$F$39:$F$782,СВЦЭМ!$A$39:$A$782,$A218,СВЦЭМ!$B$39:$B$782,E$190)+'СЕТ СН'!$F$15</f>
        <v>180.30444632000001</v>
      </c>
      <c r="F218" s="36">
        <f>SUMIFS(СВЦЭМ!$F$39:$F$782,СВЦЭМ!$A$39:$A$782,$A218,СВЦЭМ!$B$39:$B$782,F$190)+'СЕТ СН'!$F$15</f>
        <v>181.12461153000001</v>
      </c>
      <c r="G218" s="36">
        <f>SUMIFS(СВЦЭМ!$F$39:$F$782,СВЦЭМ!$A$39:$A$782,$A218,СВЦЭМ!$B$39:$B$782,G$190)+'СЕТ СН'!$F$15</f>
        <v>180.48507377000001</v>
      </c>
      <c r="H218" s="36">
        <f>SUMIFS(СВЦЭМ!$F$39:$F$782,СВЦЭМ!$A$39:$A$782,$A218,СВЦЭМ!$B$39:$B$782,H$190)+'СЕТ СН'!$F$15</f>
        <v>175.82699009000001</v>
      </c>
      <c r="I218" s="36">
        <f>SUMIFS(СВЦЭМ!$F$39:$F$782,СВЦЭМ!$A$39:$A$782,$A218,СВЦЭМ!$B$39:$B$782,I$190)+'СЕТ СН'!$F$15</f>
        <v>171.25665720999999</v>
      </c>
      <c r="J218" s="36">
        <f>SUMIFS(СВЦЭМ!$F$39:$F$782,СВЦЭМ!$A$39:$A$782,$A218,СВЦЭМ!$B$39:$B$782,J$190)+'СЕТ СН'!$F$15</f>
        <v>164.98700912999999</v>
      </c>
      <c r="K218" s="36">
        <f>SUMIFS(СВЦЭМ!$F$39:$F$782,СВЦЭМ!$A$39:$A$782,$A218,СВЦЭМ!$B$39:$B$782,K$190)+'СЕТ СН'!$F$15</f>
        <v>160.87310762000001</v>
      </c>
      <c r="L218" s="36">
        <f>SUMIFS(СВЦЭМ!$F$39:$F$782,СВЦЭМ!$A$39:$A$782,$A218,СВЦЭМ!$B$39:$B$782,L$190)+'СЕТ СН'!$F$15</f>
        <v>158.71097985</v>
      </c>
      <c r="M218" s="36">
        <f>SUMIFS(СВЦЭМ!$F$39:$F$782,СВЦЭМ!$A$39:$A$782,$A218,СВЦЭМ!$B$39:$B$782,M$190)+'СЕТ СН'!$F$15</f>
        <v>160.54413842</v>
      </c>
      <c r="N218" s="36">
        <f>SUMIFS(СВЦЭМ!$F$39:$F$782,СВЦЭМ!$A$39:$A$782,$A218,СВЦЭМ!$B$39:$B$782,N$190)+'СЕТ СН'!$F$15</f>
        <v>164.25429679000001</v>
      </c>
      <c r="O218" s="36">
        <f>SUMIFS(СВЦЭМ!$F$39:$F$782,СВЦЭМ!$A$39:$A$782,$A218,СВЦЭМ!$B$39:$B$782,O$190)+'СЕТ СН'!$F$15</f>
        <v>165.04188554000001</v>
      </c>
      <c r="P218" s="36">
        <f>SUMIFS(СВЦЭМ!$F$39:$F$782,СВЦЭМ!$A$39:$A$782,$A218,СВЦЭМ!$B$39:$B$782,P$190)+'СЕТ СН'!$F$15</f>
        <v>166.63842636999999</v>
      </c>
      <c r="Q218" s="36">
        <f>SUMIFS(СВЦЭМ!$F$39:$F$782,СВЦЭМ!$A$39:$A$782,$A218,СВЦЭМ!$B$39:$B$782,Q$190)+'СЕТ СН'!$F$15</f>
        <v>166.34953289000001</v>
      </c>
      <c r="R218" s="36">
        <f>SUMIFS(СВЦЭМ!$F$39:$F$782,СВЦЭМ!$A$39:$A$782,$A218,СВЦЭМ!$B$39:$B$782,R$190)+'СЕТ СН'!$F$15</f>
        <v>166.83948767999999</v>
      </c>
      <c r="S218" s="36">
        <f>SUMIFS(СВЦЭМ!$F$39:$F$782,СВЦЭМ!$A$39:$A$782,$A218,СВЦЭМ!$B$39:$B$782,S$190)+'СЕТ СН'!$F$15</f>
        <v>165.29793759</v>
      </c>
      <c r="T218" s="36">
        <f>SUMIFS(СВЦЭМ!$F$39:$F$782,СВЦЭМ!$A$39:$A$782,$A218,СВЦЭМ!$B$39:$B$782,T$190)+'СЕТ СН'!$F$15</f>
        <v>161.1711081</v>
      </c>
      <c r="U218" s="36">
        <f>SUMIFS(СВЦЭМ!$F$39:$F$782,СВЦЭМ!$A$39:$A$782,$A218,СВЦЭМ!$B$39:$B$782,U$190)+'СЕТ СН'!$F$15</f>
        <v>161.23755435000001</v>
      </c>
      <c r="V218" s="36">
        <f>SUMIFS(СВЦЭМ!$F$39:$F$782,СВЦЭМ!$A$39:$A$782,$A218,СВЦЭМ!$B$39:$B$782,V$190)+'СЕТ СН'!$F$15</f>
        <v>169.65413035</v>
      </c>
      <c r="W218" s="36">
        <f>SUMIFS(СВЦЭМ!$F$39:$F$782,СВЦЭМ!$A$39:$A$782,$A218,СВЦЭМ!$B$39:$B$782,W$190)+'СЕТ СН'!$F$15</f>
        <v>165.83634974</v>
      </c>
      <c r="X218" s="36">
        <f>SUMIFS(СВЦЭМ!$F$39:$F$782,СВЦЭМ!$A$39:$A$782,$A218,СВЦЭМ!$B$39:$B$782,X$190)+'СЕТ СН'!$F$15</f>
        <v>165.32396618999999</v>
      </c>
      <c r="Y218" s="36">
        <f>SUMIFS(СВЦЭМ!$F$39:$F$782,СВЦЭМ!$A$39:$A$782,$A218,СВЦЭМ!$B$39:$B$782,Y$190)+'СЕТ СН'!$F$15</f>
        <v>169.71122484</v>
      </c>
    </row>
    <row r="219" spans="1:25" ht="15.75" x14ac:dyDescent="0.2">
      <c r="A219" s="35">
        <f t="shared" si="5"/>
        <v>44529</v>
      </c>
      <c r="B219" s="36">
        <f>SUMIFS(СВЦЭМ!$F$39:$F$782,СВЦЭМ!$A$39:$A$782,$A219,СВЦЭМ!$B$39:$B$782,B$190)+'СЕТ СН'!$F$15</f>
        <v>169.45777000000001</v>
      </c>
      <c r="C219" s="36">
        <f>SUMIFS(СВЦЭМ!$F$39:$F$782,СВЦЭМ!$A$39:$A$782,$A219,СВЦЭМ!$B$39:$B$782,C$190)+'СЕТ СН'!$F$15</f>
        <v>171.96089831</v>
      </c>
      <c r="D219" s="36">
        <f>SUMIFS(СВЦЭМ!$F$39:$F$782,СВЦЭМ!$A$39:$A$782,$A219,СВЦЭМ!$B$39:$B$782,D$190)+'СЕТ СН'!$F$15</f>
        <v>176.46233096</v>
      </c>
      <c r="E219" s="36">
        <f>SUMIFS(СВЦЭМ!$F$39:$F$782,СВЦЭМ!$A$39:$A$782,$A219,СВЦЭМ!$B$39:$B$782,E$190)+'СЕТ СН'!$F$15</f>
        <v>177.78755953999999</v>
      </c>
      <c r="F219" s="36">
        <f>SUMIFS(СВЦЭМ!$F$39:$F$782,СВЦЭМ!$A$39:$A$782,$A219,СВЦЭМ!$B$39:$B$782,F$190)+'СЕТ СН'!$F$15</f>
        <v>178.51106915</v>
      </c>
      <c r="G219" s="36">
        <f>SUMIFS(СВЦЭМ!$F$39:$F$782,СВЦЭМ!$A$39:$A$782,$A219,СВЦЭМ!$B$39:$B$782,G$190)+'СЕТ СН'!$F$15</f>
        <v>177.32524656000001</v>
      </c>
      <c r="H219" s="36">
        <f>SUMIFS(СВЦЭМ!$F$39:$F$782,СВЦЭМ!$A$39:$A$782,$A219,СВЦЭМ!$B$39:$B$782,H$190)+'СЕТ СН'!$F$15</f>
        <v>170.33936417000001</v>
      </c>
      <c r="I219" s="36">
        <f>SUMIFS(СВЦЭМ!$F$39:$F$782,СВЦЭМ!$A$39:$A$782,$A219,СВЦЭМ!$B$39:$B$782,I$190)+'СЕТ СН'!$F$15</f>
        <v>165.02104288999999</v>
      </c>
      <c r="J219" s="36">
        <f>SUMIFS(СВЦЭМ!$F$39:$F$782,СВЦЭМ!$A$39:$A$782,$A219,СВЦЭМ!$B$39:$B$782,J$190)+'СЕТ СН'!$F$15</f>
        <v>162.18110863999999</v>
      </c>
      <c r="K219" s="36">
        <f>SUMIFS(СВЦЭМ!$F$39:$F$782,СВЦЭМ!$A$39:$A$782,$A219,СВЦЭМ!$B$39:$B$782,K$190)+'СЕТ СН'!$F$15</f>
        <v>161.05137769999999</v>
      </c>
      <c r="L219" s="36">
        <f>SUMIFS(СВЦЭМ!$F$39:$F$782,СВЦЭМ!$A$39:$A$782,$A219,СВЦЭМ!$B$39:$B$782,L$190)+'СЕТ СН'!$F$15</f>
        <v>161.24377121000001</v>
      </c>
      <c r="M219" s="36">
        <f>SUMIFS(СВЦЭМ!$F$39:$F$782,СВЦЭМ!$A$39:$A$782,$A219,СВЦЭМ!$B$39:$B$782,M$190)+'СЕТ СН'!$F$15</f>
        <v>163.18036676</v>
      </c>
      <c r="N219" s="36">
        <f>SUMIFS(СВЦЭМ!$F$39:$F$782,СВЦЭМ!$A$39:$A$782,$A219,СВЦЭМ!$B$39:$B$782,N$190)+'СЕТ СН'!$F$15</f>
        <v>166.80374187000001</v>
      </c>
      <c r="O219" s="36">
        <f>SUMIFS(СВЦЭМ!$F$39:$F$782,СВЦЭМ!$A$39:$A$782,$A219,СВЦЭМ!$B$39:$B$782,O$190)+'СЕТ СН'!$F$15</f>
        <v>170.33966882000001</v>
      </c>
      <c r="P219" s="36">
        <f>SUMIFS(СВЦЭМ!$F$39:$F$782,СВЦЭМ!$A$39:$A$782,$A219,СВЦЭМ!$B$39:$B$782,P$190)+'СЕТ СН'!$F$15</f>
        <v>170.98031326</v>
      </c>
      <c r="Q219" s="36">
        <f>SUMIFS(СВЦЭМ!$F$39:$F$782,СВЦЭМ!$A$39:$A$782,$A219,СВЦЭМ!$B$39:$B$782,Q$190)+'СЕТ СН'!$F$15</f>
        <v>171.61691962</v>
      </c>
      <c r="R219" s="36">
        <f>SUMIFS(СВЦЭМ!$F$39:$F$782,СВЦЭМ!$A$39:$A$782,$A219,СВЦЭМ!$B$39:$B$782,R$190)+'СЕТ СН'!$F$15</f>
        <v>169.99831671000001</v>
      </c>
      <c r="S219" s="36">
        <f>SUMIFS(СВЦЭМ!$F$39:$F$782,СВЦЭМ!$A$39:$A$782,$A219,СВЦЭМ!$B$39:$B$782,S$190)+'СЕТ СН'!$F$15</f>
        <v>166.75035414000001</v>
      </c>
      <c r="T219" s="36">
        <f>SUMIFS(СВЦЭМ!$F$39:$F$782,СВЦЭМ!$A$39:$A$782,$A219,СВЦЭМ!$B$39:$B$782,T$190)+'СЕТ СН'!$F$15</f>
        <v>161.52186130000001</v>
      </c>
      <c r="U219" s="36">
        <f>SUMIFS(СВЦЭМ!$F$39:$F$782,СВЦЭМ!$A$39:$A$782,$A219,СВЦЭМ!$B$39:$B$782,U$190)+'СЕТ СН'!$F$15</f>
        <v>160.82336291999999</v>
      </c>
      <c r="V219" s="36">
        <f>SUMIFS(СВЦЭМ!$F$39:$F$782,СВЦЭМ!$A$39:$A$782,$A219,СВЦЭМ!$B$39:$B$782,V$190)+'СЕТ СН'!$F$15</f>
        <v>162.16531483</v>
      </c>
      <c r="W219" s="36">
        <f>SUMIFS(СВЦЭМ!$F$39:$F$782,СВЦЭМ!$A$39:$A$782,$A219,СВЦЭМ!$B$39:$B$782,W$190)+'СЕТ СН'!$F$15</f>
        <v>167.71179716</v>
      </c>
      <c r="X219" s="36">
        <f>SUMIFS(СВЦЭМ!$F$39:$F$782,СВЦЭМ!$A$39:$A$782,$A219,СВЦЭМ!$B$39:$B$782,X$190)+'СЕТ СН'!$F$15</f>
        <v>170.15626392999999</v>
      </c>
      <c r="Y219" s="36">
        <f>SUMIFS(СВЦЭМ!$F$39:$F$782,СВЦЭМ!$A$39:$A$782,$A219,СВЦЭМ!$B$39:$B$782,Y$190)+'СЕТ СН'!$F$15</f>
        <v>173.11792862999999</v>
      </c>
    </row>
    <row r="220" spans="1:25" ht="15.75" x14ac:dyDescent="0.2">
      <c r="A220" s="35">
        <f t="shared" si="5"/>
        <v>44530</v>
      </c>
      <c r="B220" s="36">
        <f>SUMIFS(СВЦЭМ!$F$39:$F$782,СВЦЭМ!$A$39:$A$782,$A220,СВЦЭМ!$B$39:$B$782,B$190)+'СЕТ СН'!$F$15</f>
        <v>172.7034725</v>
      </c>
      <c r="C220" s="36">
        <f>SUMIFS(СВЦЭМ!$F$39:$F$782,СВЦЭМ!$A$39:$A$782,$A220,СВЦЭМ!$B$39:$B$782,C$190)+'СЕТ СН'!$F$15</f>
        <v>174.35003803000001</v>
      </c>
      <c r="D220" s="36">
        <f>SUMIFS(СВЦЭМ!$F$39:$F$782,СВЦЭМ!$A$39:$A$782,$A220,СВЦЭМ!$B$39:$B$782,D$190)+'СЕТ СН'!$F$15</f>
        <v>181.83633771000001</v>
      </c>
      <c r="E220" s="36">
        <f>SUMIFS(СВЦЭМ!$F$39:$F$782,СВЦЭМ!$A$39:$A$782,$A220,СВЦЭМ!$B$39:$B$782,E$190)+'СЕТ СН'!$F$15</f>
        <v>183.24756757</v>
      </c>
      <c r="F220" s="36">
        <f>SUMIFS(СВЦЭМ!$F$39:$F$782,СВЦЭМ!$A$39:$A$782,$A220,СВЦЭМ!$B$39:$B$782,F$190)+'СЕТ СН'!$F$15</f>
        <v>184.38020933000001</v>
      </c>
      <c r="G220" s="36">
        <f>SUMIFS(СВЦЭМ!$F$39:$F$782,СВЦЭМ!$A$39:$A$782,$A220,СВЦЭМ!$B$39:$B$782,G$190)+'СЕТ СН'!$F$15</f>
        <v>181.96229206999999</v>
      </c>
      <c r="H220" s="36">
        <f>SUMIFS(СВЦЭМ!$F$39:$F$782,СВЦЭМ!$A$39:$A$782,$A220,СВЦЭМ!$B$39:$B$782,H$190)+'СЕТ СН'!$F$15</f>
        <v>175.87050148</v>
      </c>
      <c r="I220" s="36">
        <f>SUMIFS(СВЦЭМ!$F$39:$F$782,СВЦЭМ!$A$39:$A$782,$A220,СВЦЭМ!$B$39:$B$782,I$190)+'СЕТ СН'!$F$15</f>
        <v>173.13926025999999</v>
      </c>
      <c r="J220" s="36">
        <f>SUMIFS(СВЦЭМ!$F$39:$F$782,СВЦЭМ!$A$39:$A$782,$A220,СВЦЭМ!$B$39:$B$782,J$190)+'СЕТ СН'!$F$15</f>
        <v>166.56209885000001</v>
      </c>
      <c r="K220" s="36">
        <f>SUMIFS(СВЦЭМ!$F$39:$F$782,СВЦЭМ!$A$39:$A$782,$A220,СВЦЭМ!$B$39:$B$782,K$190)+'СЕТ СН'!$F$15</f>
        <v>163.59485487000001</v>
      </c>
      <c r="L220" s="36">
        <f>SUMIFS(СВЦЭМ!$F$39:$F$782,СВЦЭМ!$A$39:$A$782,$A220,СВЦЭМ!$B$39:$B$782,L$190)+'СЕТ СН'!$F$15</f>
        <v>163.87793303999999</v>
      </c>
      <c r="M220" s="36">
        <f>SUMIFS(СВЦЭМ!$F$39:$F$782,СВЦЭМ!$A$39:$A$782,$A220,СВЦЭМ!$B$39:$B$782,M$190)+'СЕТ СН'!$F$15</f>
        <v>163.15056991</v>
      </c>
      <c r="N220" s="36">
        <f>SUMIFS(СВЦЭМ!$F$39:$F$782,СВЦЭМ!$A$39:$A$782,$A220,СВЦЭМ!$B$39:$B$782,N$190)+'СЕТ СН'!$F$15</f>
        <v>165.5559768</v>
      </c>
      <c r="O220" s="36">
        <f>SUMIFS(СВЦЭМ!$F$39:$F$782,СВЦЭМ!$A$39:$A$782,$A220,СВЦЭМ!$B$39:$B$782,O$190)+'СЕТ СН'!$F$15</f>
        <v>165.86940575</v>
      </c>
      <c r="P220" s="36">
        <f>SUMIFS(СВЦЭМ!$F$39:$F$782,СВЦЭМ!$A$39:$A$782,$A220,СВЦЭМ!$B$39:$B$782,P$190)+'СЕТ СН'!$F$15</f>
        <v>167.09430542999999</v>
      </c>
      <c r="Q220" s="36">
        <f>SUMIFS(СВЦЭМ!$F$39:$F$782,СВЦЭМ!$A$39:$A$782,$A220,СВЦЭМ!$B$39:$B$782,Q$190)+'СЕТ СН'!$F$15</f>
        <v>167.72296553000001</v>
      </c>
      <c r="R220" s="36">
        <f>SUMIFS(СВЦЭМ!$F$39:$F$782,СВЦЭМ!$A$39:$A$782,$A220,СВЦЭМ!$B$39:$B$782,R$190)+'СЕТ СН'!$F$15</f>
        <v>170.46240839000001</v>
      </c>
      <c r="S220" s="36">
        <f>SUMIFS(СВЦЭМ!$F$39:$F$782,СВЦЭМ!$A$39:$A$782,$A220,СВЦЭМ!$B$39:$B$782,S$190)+'СЕТ СН'!$F$15</f>
        <v>165.96332899000001</v>
      </c>
      <c r="T220" s="36">
        <f>SUMIFS(СВЦЭМ!$F$39:$F$782,СВЦЭМ!$A$39:$A$782,$A220,СВЦЭМ!$B$39:$B$782,T$190)+'СЕТ СН'!$F$15</f>
        <v>161.82073833999999</v>
      </c>
      <c r="U220" s="36">
        <f>SUMIFS(СВЦЭМ!$F$39:$F$782,СВЦЭМ!$A$39:$A$782,$A220,СВЦЭМ!$B$39:$B$782,U$190)+'СЕТ СН'!$F$15</f>
        <v>161.72127931</v>
      </c>
      <c r="V220" s="36">
        <f>SUMIFS(СВЦЭМ!$F$39:$F$782,СВЦЭМ!$A$39:$A$782,$A220,СВЦЭМ!$B$39:$B$782,V$190)+'СЕТ СН'!$F$15</f>
        <v>163.52430200000001</v>
      </c>
      <c r="W220" s="36">
        <f>SUMIFS(СВЦЭМ!$F$39:$F$782,СВЦЭМ!$A$39:$A$782,$A220,СВЦЭМ!$B$39:$B$782,W$190)+'СЕТ СН'!$F$15</f>
        <v>169.33540446000001</v>
      </c>
      <c r="X220" s="36">
        <f>SUMIFS(СВЦЭМ!$F$39:$F$782,СВЦЭМ!$A$39:$A$782,$A220,СВЦЭМ!$B$39:$B$782,X$190)+'СЕТ СН'!$F$15</f>
        <v>170.18678596000001</v>
      </c>
      <c r="Y220" s="36">
        <f>SUMIFS(СВЦЭМ!$F$39:$F$782,СВЦЭМ!$A$39:$A$782,$A220,СВЦЭМ!$B$39:$B$782,Y$190)+'СЕТ СН'!$F$15</f>
        <v>172.95784223000001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01.11.2021</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44502</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44503</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44504</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44505</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44506</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44507</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44508</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44509</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44510</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44511</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44512</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44513</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44514</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44515</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44516</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44517</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44518</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44519</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44520</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44521</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44522</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44523</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44524</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44525</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44526</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44527</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44528</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44529</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44530</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44531</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01.11.2021</v>
      </c>
      <c r="B261" s="36" t="e">
        <f>SUMIFS(СВЦЭМ!#REF!,СВЦЭМ!$A$40:$A$783,$A261,СВЦЭМ!$B$39:$B$782,B$260)+'СЕТ СН'!$F$15</f>
        <v>#REF!</v>
      </c>
      <c r="C261" s="36" t="e">
        <f>SUMIFS(СВЦЭМ!#REF!,СВЦЭМ!$A$40:$A$783,$A261,СВЦЭМ!$B$39:$B$782,C$260)+'СЕТ СН'!$F$15</f>
        <v>#REF!</v>
      </c>
      <c r="D261" s="36" t="e">
        <f>SUMIFS(СВЦЭМ!#REF!,СВЦЭМ!$A$40:$A$783,$A261,СВЦЭМ!$B$39:$B$782,D$260)+'СЕТ СН'!$F$15</f>
        <v>#REF!</v>
      </c>
      <c r="E261" s="36" t="e">
        <f>SUMIFS(СВЦЭМ!#REF!,СВЦЭМ!$A$40:$A$783,$A261,СВЦЭМ!$B$39:$B$782,E$260)+'СЕТ СН'!$F$15</f>
        <v>#REF!</v>
      </c>
      <c r="F261" s="36" t="e">
        <f>SUMIFS(СВЦЭМ!#REF!,СВЦЭМ!$A$40:$A$783,$A261,СВЦЭМ!$B$39:$B$782,F$260)+'СЕТ СН'!$F$15</f>
        <v>#REF!</v>
      </c>
      <c r="G261" s="36" t="e">
        <f>SUMIFS(СВЦЭМ!#REF!,СВЦЭМ!$A$40:$A$783,$A261,СВЦЭМ!$B$39:$B$782,G$260)+'СЕТ СН'!$F$15</f>
        <v>#REF!</v>
      </c>
      <c r="H261" s="36" t="e">
        <f>SUMIFS(СВЦЭМ!#REF!,СВЦЭМ!$A$40:$A$783,$A261,СВЦЭМ!$B$39:$B$782,H$260)+'СЕТ СН'!$F$15</f>
        <v>#REF!</v>
      </c>
      <c r="I261" s="36" t="e">
        <f>SUMIFS(СВЦЭМ!#REF!,СВЦЭМ!$A$40:$A$783,$A261,СВЦЭМ!$B$39:$B$782,I$260)+'СЕТ СН'!$F$15</f>
        <v>#REF!</v>
      </c>
      <c r="J261" s="36" t="e">
        <f>SUMIFS(СВЦЭМ!#REF!,СВЦЭМ!$A$40:$A$783,$A261,СВЦЭМ!$B$39:$B$782,J$260)+'СЕТ СН'!$F$15</f>
        <v>#REF!</v>
      </c>
      <c r="K261" s="36" t="e">
        <f>SUMIFS(СВЦЭМ!#REF!,СВЦЭМ!$A$40:$A$783,$A261,СВЦЭМ!$B$39:$B$782,K$260)+'СЕТ СН'!$F$15</f>
        <v>#REF!</v>
      </c>
      <c r="L261" s="36" t="e">
        <f>SUMIFS(СВЦЭМ!#REF!,СВЦЭМ!$A$40:$A$783,$A261,СВЦЭМ!$B$39:$B$782,L$260)+'СЕТ СН'!$F$15</f>
        <v>#REF!</v>
      </c>
      <c r="M261" s="36" t="e">
        <f>SUMIFS(СВЦЭМ!#REF!,СВЦЭМ!$A$40:$A$783,$A261,СВЦЭМ!$B$39:$B$782,M$260)+'СЕТ СН'!$F$15</f>
        <v>#REF!</v>
      </c>
      <c r="N261" s="36" t="e">
        <f>SUMIFS(СВЦЭМ!#REF!,СВЦЭМ!$A$40:$A$783,$A261,СВЦЭМ!$B$39:$B$782,N$260)+'СЕТ СН'!$F$15</f>
        <v>#REF!</v>
      </c>
      <c r="O261" s="36" t="e">
        <f>SUMIFS(СВЦЭМ!#REF!,СВЦЭМ!$A$40:$A$783,$A261,СВЦЭМ!$B$39:$B$782,O$260)+'СЕТ СН'!$F$15</f>
        <v>#REF!</v>
      </c>
      <c r="P261" s="36" t="e">
        <f>SUMIFS(СВЦЭМ!#REF!,СВЦЭМ!$A$40:$A$783,$A261,СВЦЭМ!$B$39:$B$782,P$260)+'СЕТ СН'!$F$15</f>
        <v>#REF!</v>
      </c>
      <c r="Q261" s="36" t="e">
        <f>SUMIFS(СВЦЭМ!#REF!,СВЦЭМ!$A$40:$A$783,$A261,СВЦЭМ!$B$39:$B$782,Q$260)+'СЕТ СН'!$F$15</f>
        <v>#REF!</v>
      </c>
      <c r="R261" s="36" t="e">
        <f>SUMIFS(СВЦЭМ!#REF!,СВЦЭМ!$A$40:$A$783,$A261,СВЦЭМ!$B$39:$B$782,R$260)+'СЕТ СН'!$F$15</f>
        <v>#REF!</v>
      </c>
      <c r="S261" s="36" t="e">
        <f>SUMIFS(СВЦЭМ!#REF!,СВЦЭМ!$A$40:$A$783,$A261,СВЦЭМ!$B$39:$B$782,S$260)+'СЕТ СН'!$F$15</f>
        <v>#REF!</v>
      </c>
      <c r="T261" s="36" t="e">
        <f>SUMIFS(СВЦЭМ!#REF!,СВЦЭМ!$A$40:$A$783,$A261,СВЦЭМ!$B$39:$B$782,T$260)+'СЕТ СН'!$F$15</f>
        <v>#REF!</v>
      </c>
      <c r="U261" s="36" t="e">
        <f>SUMIFS(СВЦЭМ!#REF!,СВЦЭМ!$A$40:$A$783,$A261,СВЦЭМ!$B$39:$B$782,U$260)+'СЕТ СН'!$F$15</f>
        <v>#REF!</v>
      </c>
      <c r="V261" s="36" t="e">
        <f>SUMIFS(СВЦЭМ!#REF!,СВЦЭМ!$A$40:$A$783,$A261,СВЦЭМ!$B$39:$B$782,V$260)+'СЕТ СН'!$F$15</f>
        <v>#REF!</v>
      </c>
      <c r="W261" s="36" t="e">
        <f>SUMIFS(СВЦЭМ!#REF!,СВЦЭМ!$A$40:$A$783,$A261,СВЦЭМ!$B$39:$B$782,W$260)+'СЕТ СН'!$F$15</f>
        <v>#REF!</v>
      </c>
      <c r="X261" s="36" t="e">
        <f>SUMIFS(СВЦЭМ!#REF!,СВЦЭМ!$A$40:$A$783,$A261,СВЦЭМ!$B$39:$B$782,X$260)+'СЕТ СН'!$F$15</f>
        <v>#REF!</v>
      </c>
      <c r="Y261" s="36" t="e">
        <f>SUMIFS(СВЦЭМ!#REF!,СВЦЭМ!$A$40:$A$783,$A261,СВЦЭМ!$B$39:$B$782,Y$260)+'СЕТ СН'!$F$15</f>
        <v>#REF!</v>
      </c>
      <c r="AA261" s="45"/>
    </row>
    <row r="262" spans="1:27" ht="15.75" hidden="1" x14ac:dyDescent="0.2">
      <c r="A262" s="35">
        <f>A261+1</f>
        <v>44502</v>
      </c>
      <c r="B262" s="36" t="e">
        <f>SUMIFS(СВЦЭМ!#REF!,СВЦЭМ!$A$40:$A$783,$A262,СВЦЭМ!$B$39:$B$782,B$260)+'СЕТ СН'!$F$15</f>
        <v>#REF!</v>
      </c>
      <c r="C262" s="36" t="e">
        <f>SUMIFS(СВЦЭМ!#REF!,СВЦЭМ!$A$40:$A$783,$A262,СВЦЭМ!$B$39:$B$782,C$260)+'СЕТ СН'!$F$15</f>
        <v>#REF!</v>
      </c>
      <c r="D262" s="36" t="e">
        <f>SUMIFS(СВЦЭМ!#REF!,СВЦЭМ!$A$40:$A$783,$A262,СВЦЭМ!$B$39:$B$782,D$260)+'СЕТ СН'!$F$15</f>
        <v>#REF!</v>
      </c>
      <c r="E262" s="36" t="e">
        <f>SUMIFS(СВЦЭМ!#REF!,СВЦЭМ!$A$40:$A$783,$A262,СВЦЭМ!$B$39:$B$782,E$260)+'СЕТ СН'!$F$15</f>
        <v>#REF!</v>
      </c>
      <c r="F262" s="36" t="e">
        <f>SUMIFS(СВЦЭМ!#REF!,СВЦЭМ!$A$40:$A$783,$A262,СВЦЭМ!$B$39:$B$782,F$260)+'СЕТ СН'!$F$15</f>
        <v>#REF!</v>
      </c>
      <c r="G262" s="36" t="e">
        <f>SUMIFS(СВЦЭМ!#REF!,СВЦЭМ!$A$40:$A$783,$A262,СВЦЭМ!$B$39:$B$782,G$260)+'СЕТ СН'!$F$15</f>
        <v>#REF!</v>
      </c>
      <c r="H262" s="36" t="e">
        <f>SUMIFS(СВЦЭМ!#REF!,СВЦЭМ!$A$40:$A$783,$A262,СВЦЭМ!$B$39:$B$782,H$260)+'СЕТ СН'!$F$15</f>
        <v>#REF!</v>
      </c>
      <c r="I262" s="36" t="e">
        <f>SUMIFS(СВЦЭМ!#REF!,СВЦЭМ!$A$40:$A$783,$A262,СВЦЭМ!$B$39:$B$782,I$260)+'СЕТ СН'!$F$15</f>
        <v>#REF!</v>
      </c>
      <c r="J262" s="36" t="e">
        <f>SUMIFS(СВЦЭМ!#REF!,СВЦЭМ!$A$40:$A$783,$A262,СВЦЭМ!$B$39:$B$782,J$260)+'СЕТ СН'!$F$15</f>
        <v>#REF!</v>
      </c>
      <c r="K262" s="36" t="e">
        <f>SUMIFS(СВЦЭМ!#REF!,СВЦЭМ!$A$40:$A$783,$A262,СВЦЭМ!$B$39:$B$782,K$260)+'СЕТ СН'!$F$15</f>
        <v>#REF!</v>
      </c>
      <c r="L262" s="36" t="e">
        <f>SUMIFS(СВЦЭМ!#REF!,СВЦЭМ!$A$40:$A$783,$A262,СВЦЭМ!$B$39:$B$782,L$260)+'СЕТ СН'!$F$15</f>
        <v>#REF!</v>
      </c>
      <c r="M262" s="36" t="e">
        <f>SUMIFS(СВЦЭМ!#REF!,СВЦЭМ!$A$40:$A$783,$A262,СВЦЭМ!$B$39:$B$782,M$260)+'СЕТ СН'!$F$15</f>
        <v>#REF!</v>
      </c>
      <c r="N262" s="36" t="e">
        <f>SUMIFS(СВЦЭМ!#REF!,СВЦЭМ!$A$40:$A$783,$A262,СВЦЭМ!$B$39:$B$782,N$260)+'СЕТ СН'!$F$15</f>
        <v>#REF!</v>
      </c>
      <c r="O262" s="36" t="e">
        <f>SUMIFS(СВЦЭМ!#REF!,СВЦЭМ!$A$40:$A$783,$A262,СВЦЭМ!$B$39:$B$782,O$260)+'СЕТ СН'!$F$15</f>
        <v>#REF!</v>
      </c>
      <c r="P262" s="36" t="e">
        <f>SUMIFS(СВЦЭМ!#REF!,СВЦЭМ!$A$40:$A$783,$A262,СВЦЭМ!$B$39:$B$782,P$260)+'СЕТ СН'!$F$15</f>
        <v>#REF!</v>
      </c>
      <c r="Q262" s="36" t="e">
        <f>SUMIFS(СВЦЭМ!#REF!,СВЦЭМ!$A$40:$A$783,$A262,СВЦЭМ!$B$39:$B$782,Q$260)+'СЕТ СН'!$F$15</f>
        <v>#REF!</v>
      </c>
      <c r="R262" s="36" t="e">
        <f>SUMIFS(СВЦЭМ!#REF!,СВЦЭМ!$A$40:$A$783,$A262,СВЦЭМ!$B$39:$B$782,R$260)+'СЕТ СН'!$F$15</f>
        <v>#REF!</v>
      </c>
      <c r="S262" s="36" t="e">
        <f>SUMIFS(СВЦЭМ!#REF!,СВЦЭМ!$A$40:$A$783,$A262,СВЦЭМ!$B$39:$B$782,S$260)+'СЕТ СН'!$F$15</f>
        <v>#REF!</v>
      </c>
      <c r="T262" s="36" t="e">
        <f>SUMIFS(СВЦЭМ!#REF!,СВЦЭМ!$A$40:$A$783,$A262,СВЦЭМ!$B$39:$B$782,T$260)+'СЕТ СН'!$F$15</f>
        <v>#REF!</v>
      </c>
      <c r="U262" s="36" t="e">
        <f>SUMIFS(СВЦЭМ!#REF!,СВЦЭМ!$A$40:$A$783,$A262,СВЦЭМ!$B$39:$B$782,U$260)+'СЕТ СН'!$F$15</f>
        <v>#REF!</v>
      </c>
      <c r="V262" s="36" t="e">
        <f>SUMIFS(СВЦЭМ!#REF!,СВЦЭМ!$A$40:$A$783,$A262,СВЦЭМ!$B$39:$B$782,V$260)+'СЕТ СН'!$F$15</f>
        <v>#REF!</v>
      </c>
      <c r="W262" s="36" t="e">
        <f>SUMIFS(СВЦЭМ!#REF!,СВЦЭМ!$A$40:$A$783,$A262,СВЦЭМ!$B$39:$B$782,W$260)+'СЕТ СН'!$F$15</f>
        <v>#REF!</v>
      </c>
      <c r="X262" s="36" t="e">
        <f>SUMIFS(СВЦЭМ!#REF!,СВЦЭМ!$A$40:$A$783,$A262,СВЦЭМ!$B$39:$B$782,X$260)+'СЕТ СН'!$F$15</f>
        <v>#REF!</v>
      </c>
      <c r="Y262" s="36" t="e">
        <f>SUMIFS(СВЦЭМ!#REF!,СВЦЭМ!$A$40:$A$783,$A262,СВЦЭМ!$B$39:$B$782,Y$260)+'СЕТ СН'!$F$15</f>
        <v>#REF!</v>
      </c>
    </row>
    <row r="263" spans="1:27" ht="15.75" hidden="1" x14ac:dyDescent="0.2">
      <c r="A263" s="35">
        <f t="shared" ref="A263:A291" si="7">A262+1</f>
        <v>44503</v>
      </c>
      <c r="B263" s="36" t="e">
        <f>SUMIFS(СВЦЭМ!#REF!,СВЦЭМ!$A$40:$A$783,$A263,СВЦЭМ!$B$39:$B$782,B$260)+'СЕТ СН'!$F$15</f>
        <v>#REF!</v>
      </c>
      <c r="C263" s="36" t="e">
        <f>SUMIFS(СВЦЭМ!#REF!,СВЦЭМ!$A$40:$A$783,$A263,СВЦЭМ!$B$39:$B$782,C$260)+'СЕТ СН'!$F$15</f>
        <v>#REF!</v>
      </c>
      <c r="D263" s="36" t="e">
        <f>SUMIFS(СВЦЭМ!#REF!,СВЦЭМ!$A$40:$A$783,$A263,СВЦЭМ!$B$39:$B$782,D$260)+'СЕТ СН'!$F$15</f>
        <v>#REF!</v>
      </c>
      <c r="E263" s="36" t="e">
        <f>SUMIFS(СВЦЭМ!#REF!,СВЦЭМ!$A$40:$A$783,$A263,СВЦЭМ!$B$39:$B$782,E$260)+'СЕТ СН'!$F$15</f>
        <v>#REF!</v>
      </c>
      <c r="F263" s="36" t="e">
        <f>SUMIFS(СВЦЭМ!#REF!,СВЦЭМ!$A$40:$A$783,$A263,СВЦЭМ!$B$39:$B$782,F$260)+'СЕТ СН'!$F$15</f>
        <v>#REF!</v>
      </c>
      <c r="G263" s="36" t="e">
        <f>SUMIFS(СВЦЭМ!#REF!,СВЦЭМ!$A$40:$A$783,$A263,СВЦЭМ!$B$39:$B$782,G$260)+'СЕТ СН'!$F$15</f>
        <v>#REF!</v>
      </c>
      <c r="H263" s="36" t="e">
        <f>SUMIFS(СВЦЭМ!#REF!,СВЦЭМ!$A$40:$A$783,$A263,СВЦЭМ!$B$39:$B$782,H$260)+'СЕТ СН'!$F$15</f>
        <v>#REF!</v>
      </c>
      <c r="I263" s="36" t="e">
        <f>SUMIFS(СВЦЭМ!#REF!,СВЦЭМ!$A$40:$A$783,$A263,СВЦЭМ!$B$39:$B$782,I$260)+'СЕТ СН'!$F$15</f>
        <v>#REF!</v>
      </c>
      <c r="J263" s="36" t="e">
        <f>SUMIFS(СВЦЭМ!#REF!,СВЦЭМ!$A$40:$A$783,$A263,СВЦЭМ!$B$39:$B$782,J$260)+'СЕТ СН'!$F$15</f>
        <v>#REF!</v>
      </c>
      <c r="K263" s="36" t="e">
        <f>SUMIFS(СВЦЭМ!#REF!,СВЦЭМ!$A$40:$A$783,$A263,СВЦЭМ!$B$39:$B$782,K$260)+'СЕТ СН'!$F$15</f>
        <v>#REF!</v>
      </c>
      <c r="L263" s="36" t="e">
        <f>SUMIFS(СВЦЭМ!#REF!,СВЦЭМ!$A$40:$A$783,$A263,СВЦЭМ!$B$39:$B$782,L$260)+'СЕТ СН'!$F$15</f>
        <v>#REF!</v>
      </c>
      <c r="M263" s="36" t="e">
        <f>SUMIFS(СВЦЭМ!#REF!,СВЦЭМ!$A$40:$A$783,$A263,СВЦЭМ!$B$39:$B$782,M$260)+'СЕТ СН'!$F$15</f>
        <v>#REF!</v>
      </c>
      <c r="N263" s="36" t="e">
        <f>SUMIFS(СВЦЭМ!#REF!,СВЦЭМ!$A$40:$A$783,$A263,СВЦЭМ!$B$39:$B$782,N$260)+'СЕТ СН'!$F$15</f>
        <v>#REF!</v>
      </c>
      <c r="O263" s="36" t="e">
        <f>SUMIFS(СВЦЭМ!#REF!,СВЦЭМ!$A$40:$A$783,$A263,СВЦЭМ!$B$39:$B$782,O$260)+'СЕТ СН'!$F$15</f>
        <v>#REF!</v>
      </c>
      <c r="P263" s="36" t="e">
        <f>SUMIFS(СВЦЭМ!#REF!,СВЦЭМ!$A$40:$A$783,$A263,СВЦЭМ!$B$39:$B$782,P$260)+'СЕТ СН'!$F$15</f>
        <v>#REF!</v>
      </c>
      <c r="Q263" s="36" t="e">
        <f>SUMIFS(СВЦЭМ!#REF!,СВЦЭМ!$A$40:$A$783,$A263,СВЦЭМ!$B$39:$B$782,Q$260)+'СЕТ СН'!$F$15</f>
        <v>#REF!</v>
      </c>
      <c r="R263" s="36" t="e">
        <f>SUMIFS(СВЦЭМ!#REF!,СВЦЭМ!$A$40:$A$783,$A263,СВЦЭМ!$B$39:$B$782,R$260)+'СЕТ СН'!$F$15</f>
        <v>#REF!</v>
      </c>
      <c r="S263" s="36" t="e">
        <f>SUMIFS(СВЦЭМ!#REF!,СВЦЭМ!$A$40:$A$783,$A263,СВЦЭМ!$B$39:$B$782,S$260)+'СЕТ СН'!$F$15</f>
        <v>#REF!</v>
      </c>
      <c r="T263" s="36" t="e">
        <f>SUMIFS(СВЦЭМ!#REF!,СВЦЭМ!$A$40:$A$783,$A263,СВЦЭМ!$B$39:$B$782,T$260)+'СЕТ СН'!$F$15</f>
        <v>#REF!</v>
      </c>
      <c r="U263" s="36" t="e">
        <f>SUMIFS(СВЦЭМ!#REF!,СВЦЭМ!$A$40:$A$783,$A263,СВЦЭМ!$B$39:$B$782,U$260)+'СЕТ СН'!$F$15</f>
        <v>#REF!</v>
      </c>
      <c r="V263" s="36" t="e">
        <f>SUMIFS(СВЦЭМ!#REF!,СВЦЭМ!$A$40:$A$783,$A263,СВЦЭМ!$B$39:$B$782,V$260)+'СЕТ СН'!$F$15</f>
        <v>#REF!</v>
      </c>
      <c r="W263" s="36" t="e">
        <f>SUMIFS(СВЦЭМ!#REF!,СВЦЭМ!$A$40:$A$783,$A263,СВЦЭМ!$B$39:$B$782,W$260)+'СЕТ СН'!$F$15</f>
        <v>#REF!</v>
      </c>
      <c r="X263" s="36" t="e">
        <f>SUMIFS(СВЦЭМ!#REF!,СВЦЭМ!$A$40:$A$783,$A263,СВЦЭМ!$B$39:$B$782,X$260)+'СЕТ СН'!$F$15</f>
        <v>#REF!</v>
      </c>
      <c r="Y263" s="36" t="e">
        <f>SUMIFS(СВЦЭМ!#REF!,СВЦЭМ!$A$40:$A$783,$A263,СВЦЭМ!$B$39:$B$782,Y$260)+'СЕТ СН'!$F$15</f>
        <v>#REF!</v>
      </c>
    </row>
    <row r="264" spans="1:27" ht="15.75" hidden="1" x14ac:dyDescent="0.2">
      <c r="A264" s="35">
        <f t="shared" si="7"/>
        <v>44504</v>
      </c>
      <c r="B264" s="36" t="e">
        <f>SUMIFS(СВЦЭМ!#REF!,СВЦЭМ!$A$40:$A$783,$A264,СВЦЭМ!$B$39:$B$782,B$260)+'СЕТ СН'!$F$15</f>
        <v>#REF!</v>
      </c>
      <c r="C264" s="36" t="e">
        <f>SUMIFS(СВЦЭМ!#REF!,СВЦЭМ!$A$40:$A$783,$A264,СВЦЭМ!$B$39:$B$782,C$260)+'СЕТ СН'!$F$15</f>
        <v>#REF!</v>
      </c>
      <c r="D264" s="36" t="e">
        <f>SUMIFS(СВЦЭМ!#REF!,СВЦЭМ!$A$40:$A$783,$A264,СВЦЭМ!$B$39:$B$782,D$260)+'СЕТ СН'!$F$15</f>
        <v>#REF!</v>
      </c>
      <c r="E264" s="36" t="e">
        <f>SUMIFS(СВЦЭМ!#REF!,СВЦЭМ!$A$40:$A$783,$A264,СВЦЭМ!$B$39:$B$782,E$260)+'СЕТ СН'!$F$15</f>
        <v>#REF!</v>
      </c>
      <c r="F264" s="36" t="e">
        <f>SUMIFS(СВЦЭМ!#REF!,СВЦЭМ!$A$40:$A$783,$A264,СВЦЭМ!$B$39:$B$782,F$260)+'СЕТ СН'!$F$15</f>
        <v>#REF!</v>
      </c>
      <c r="G264" s="36" t="e">
        <f>SUMIFS(СВЦЭМ!#REF!,СВЦЭМ!$A$40:$A$783,$A264,СВЦЭМ!$B$39:$B$782,G$260)+'СЕТ СН'!$F$15</f>
        <v>#REF!</v>
      </c>
      <c r="H264" s="36" t="e">
        <f>SUMIFS(СВЦЭМ!#REF!,СВЦЭМ!$A$40:$A$783,$A264,СВЦЭМ!$B$39:$B$782,H$260)+'СЕТ СН'!$F$15</f>
        <v>#REF!</v>
      </c>
      <c r="I264" s="36" t="e">
        <f>SUMIFS(СВЦЭМ!#REF!,СВЦЭМ!$A$40:$A$783,$A264,СВЦЭМ!$B$39:$B$782,I$260)+'СЕТ СН'!$F$15</f>
        <v>#REF!</v>
      </c>
      <c r="J264" s="36" t="e">
        <f>SUMIFS(СВЦЭМ!#REF!,СВЦЭМ!$A$40:$A$783,$A264,СВЦЭМ!$B$39:$B$782,J$260)+'СЕТ СН'!$F$15</f>
        <v>#REF!</v>
      </c>
      <c r="K264" s="36" t="e">
        <f>SUMIFS(СВЦЭМ!#REF!,СВЦЭМ!$A$40:$A$783,$A264,СВЦЭМ!$B$39:$B$782,K$260)+'СЕТ СН'!$F$15</f>
        <v>#REF!</v>
      </c>
      <c r="L264" s="36" t="e">
        <f>SUMIFS(СВЦЭМ!#REF!,СВЦЭМ!$A$40:$A$783,$A264,СВЦЭМ!$B$39:$B$782,L$260)+'СЕТ СН'!$F$15</f>
        <v>#REF!</v>
      </c>
      <c r="M264" s="36" t="e">
        <f>SUMIFS(СВЦЭМ!#REF!,СВЦЭМ!$A$40:$A$783,$A264,СВЦЭМ!$B$39:$B$782,M$260)+'СЕТ СН'!$F$15</f>
        <v>#REF!</v>
      </c>
      <c r="N264" s="36" t="e">
        <f>SUMIFS(СВЦЭМ!#REF!,СВЦЭМ!$A$40:$A$783,$A264,СВЦЭМ!$B$39:$B$782,N$260)+'СЕТ СН'!$F$15</f>
        <v>#REF!</v>
      </c>
      <c r="O264" s="36" t="e">
        <f>SUMIFS(СВЦЭМ!#REF!,СВЦЭМ!$A$40:$A$783,$A264,СВЦЭМ!$B$39:$B$782,O$260)+'СЕТ СН'!$F$15</f>
        <v>#REF!</v>
      </c>
      <c r="P264" s="36" t="e">
        <f>SUMIFS(СВЦЭМ!#REF!,СВЦЭМ!$A$40:$A$783,$A264,СВЦЭМ!$B$39:$B$782,P$260)+'СЕТ СН'!$F$15</f>
        <v>#REF!</v>
      </c>
      <c r="Q264" s="36" t="e">
        <f>SUMIFS(СВЦЭМ!#REF!,СВЦЭМ!$A$40:$A$783,$A264,СВЦЭМ!$B$39:$B$782,Q$260)+'СЕТ СН'!$F$15</f>
        <v>#REF!</v>
      </c>
      <c r="R264" s="36" t="e">
        <f>SUMIFS(СВЦЭМ!#REF!,СВЦЭМ!$A$40:$A$783,$A264,СВЦЭМ!$B$39:$B$782,R$260)+'СЕТ СН'!$F$15</f>
        <v>#REF!</v>
      </c>
      <c r="S264" s="36" t="e">
        <f>SUMIFS(СВЦЭМ!#REF!,СВЦЭМ!$A$40:$A$783,$A264,СВЦЭМ!$B$39:$B$782,S$260)+'СЕТ СН'!$F$15</f>
        <v>#REF!</v>
      </c>
      <c r="T264" s="36" t="e">
        <f>SUMIFS(СВЦЭМ!#REF!,СВЦЭМ!$A$40:$A$783,$A264,СВЦЭМ!$B$39:$B$782,T$260)+'СЕТ СН'!$F$15</f>
        <v>#REF!</v>
      </c>
      <c r="U264" s="36" t="e">
        <f>SUMIFS(СВЦЭМ!#REF!,СВЦЭМ!$A$40:$A$783,$A264,СВЦЭМ!$B$39:$B$782,U$260)+'СЕТ СН'!$F$15</f>
        <v>#REF!</v>
      </c>
      <c r="V264" s="36" t="e">
        <f>SUMIFS(СВЦЭМ!#REF!,СВЦЭМ!$A$40:$A$783,$A264,СВЦЭМ!$B$39:$B$782,V$260)+'СЕТ СН'!$F$15</f>
        <v>#REF!</v>
      </c>
      <c r="W264" s="36" t="e">
        <f>SUMIFS(СВЦЭМ!#REF!,СВЦЭМ!$A$40:$A$783,$A264,СВЦЭМ!$B$39:$B$782,W$260)+'СЕТ СН'!$F$15</f>
        <v>#REF!</v>
      </c>
      <c r="X264" s="36" t="e">
        <f>SUMIFS(СВЦЭМ!#REF!,СВЦЭМ!$A$40:$A$783,$A264,СВЦЭМ!$B$39:$B$782,X$260)+'СЕТ СН'!$F$15</f>
        <v>#REF!</v>
      </c>
      <c r="Y264" s="36" t="e">
        <f>SUMIFS(СВЦЭМ!#REF!,СВЦЭМ!$A$40:$A$783,$A264,СВЦЭМ!$B$39:$B$782,Y$260)+'СЕТ СН'!$F$15</f>
        <v>#REF!</v>
      </c>
    </row>
    <row r="265" spans="1:27" ht="15.75" hidden="1" x14ac:dyDescent="0.2">
      <c r="A265" s="35">
        <f t="shared" si="7"/>
        <v>44505</v>
      </c>
      <c r="B265" s="36" t="e">
        <f>SUMIFS(СВЦЭМ!#REF!,СВЦЭМ!$A$40:$A$783,$A265,СВЦЭМ!$B$39:$B$782,B$260)+'СЕТ СН'!$F$15</f>
        <v>#REF!</v>
      </c>
      <c r="C265" s="36" t="e">
        <f>SUMIFS(СВЦЭМ!#REF!,СВЦЭМ!$A$40:$A$783,$A265,СВЦЭМ!$B$39:$B$782,C$260)+'СЕТ СН'!$F$15</f>
        <v>#REF!</v>
      </c>
      <c r="D265" s="36" t="e">
        <f>SUMIFS(СВЦЭМ!#REF!,СВЦЭМ!$A$40:$A$783,$A265,СВЦЭМ!$B$39:$B$782,D$260)+'СЕТ СН'!$F$15</f>
        <v>#REF!</v>
      </c>
      <c r="E265" s="36" t="e">
        <f>SUMIFS(СВЦЭМ!#REF!,СВЦЭМ!$A$40:$A$783,$A265,СВЦЭМ!$B$39:$B$782,E$260)+'СЕТ СН'!$F$15</f>
        <v>#REF!</v>
      </c>
      <c r="F265" s="36" t="e">
        <f>SUMIFS(СВЦЭМ!#REF!,СВЦЭМ!$A$40:$A$783,$A265,СВЦЭМ!$B$39:$B$782,F$260)+'СЕТ СН'!$F$15</f>
        <v>#REF!</v>
      </c>
      <c r="G265" s="36" t="e">
        <f>SUMIFS(СВЦЭМ!#REF!,СВЦЭМ!$A$40:$A$783,$A265,СВЦЭМ!$B$39:$B$782,G$260)+'СЕТ СН'!$F$15</f>
        <v>#REF!</v>
      </c>
      <c r="H265" s="36" t="e">
        <f>SUMIFS(СВЦЭМ!#REF!,СВЦЭМ!$A$40:$A$783,$A265,СВЦЭМ!$B$39:$B$782,H$260)+'СЕТ СН'!$F$15</f>
        <v>#REF!</v>
      </c>
      <c r="I265" s="36" t="e">
        <f>SUMIFS(СВЦЭМ!#REF!,СВЦЭМ!$A$40:$A$783,$A265,СВЦЭМ!$B$39:$B$782,I$260)+'СЕТ СН'!$F$15</f>
        <v>#REF!</v>
      </c>
      <c r="J265" s="36" t="e">
        <f>SUMIFS(СВЦЭМ!#REF!,СВЦЭМ!$A$40:$A$783,$A265,СВЦЭМ!$B$39:$B$782,J$260)+'СЕТ СН'!$F$15</f>
        <v>#REF!</v>
      </c>
      <c r="K265" s="36" t="e">
        <f>SUMIFS(СВЦЭМ!#REF!,СВЦЭМ!$A$40:$A$783,$A265,СВЦЭМ!$B$39:$B$782,K$260)+'СЕТ СН'!$F$15</f>
        <v>#REF!</v>
      </c>
      <c r="L265" s="36" t="e">
        <f>SUMIFS(СВЦЭМ!#REF!,СВЦЭМ!$A$40:$A$783,$A265,СВЦЭМ!$B$39:$B$782,L$260)+'СЕТ СН'!$F$15</f>
        <v>#REF!</v>
      </c>
      <c r="M265" s="36" t="e">
        <f>SUMIFS(СВЦЭМ!#REF!,СВЦЭМ!$A$40:$A$783,$A265,СВЦЭМ!$B$39:$B$782,M$260)+'СЕТ СН'!$F$15</f>
        <v>#REF!</v>
      </c>
      <c r="N265" s="36" t="e">
        <f>SUMIFS(СВЦЭМ!#REF!,СВЦЭМ!$A$40:$A$783,$A265,СВЦЭМ!$B$39:$B$782,N$260)+'СЕТ СН'!$F$15</f>
        <v>#REF!</v>
      </c>
      <c r="O265" s="36" t="e">
        <f>SUMIFS(СВЦЭМ!#REF!,СВЦЭМ!$A$40:$A$783,$A265,СВЦЭМ!$B$39:$B$782,O$260)+'СЕТ СН'!$F$15</f>
        <v>#REF!</v>
      </c>
      <c r="P265" s="36" t="e">
        <f>SUMIFS(СВЦЭМ!#REF!,СВЦЭМ!$A$40:$A$783,$A265,СВЦЭМ!$B$39:$B$782,P$260)+'СЕТ СН'!$F$15</f>
        <v>#REF!</v>
      </c>
      <c r="Q265" s="36" t="e">
        <f>SUMIFS(СВЦЭМ!#REF!,СВЦЭМ!$A$40:$A$783,$A265,СВЦЭМ!$B$39:$B$782,Q$260)+'СЕТ СН'!$F$15</f>
        <v>#REF!</v>
      </c>
      <c r="R265" s="36" t="e">
        <f>SUMIFS(СВЦЭМ!#REF!,СВЦЭМ!$A$40:$A$783,$A265,СВЦЭМ!$B$39:$B$782,R$260)+'СЕТ СН'!$F$15</f>
        <v>#REF!</v>
      </c>
      <c r="S265" s="36" t="e">
        <f>SUMIFS(СВЦЭМ!#REF!,СВЦЭМ!$A$40:$A$783,$A265,СВЦЭМ!$B$39:$B$782,S$260)+'СЕТ СН'!$F$15</f>
        <v>#REF!</v>
      </c>
      <c r="T265" s="36" t="e">
        <f>SUMIFS(СВЦЭМ!#REF!,СВЦЭМ!$A$40:$A$783,$A265,СВЦЭМ!$B$39:$B$782,T$260)+'СЕТ СН'!$F$15</f>
        <v>#REF!</v>
      </c>
      <c r="U265" s="36" t="e">
        <f>SUMIFS(СВЦЭМ!#REF!,СВЦЭМ!$A$40:$A$783,$A265,СВЦЭМ!$B$39:$B$782,U$260)+'СЕТ СН'!$F$15</f>
        <v>#REF!</v>
      </c>
      <c r="V265" s="36" t="e">
        <f>SUMIFS(СВЦЭМ!#REF!,СВЦЭМ!$A$40:$A$783,$A265,СВЦЭМ!$B$39:$B$782,V$260)+'СЕТ СН'!$F$15</f>
        <v>#REF!</v>
      </c>
      <c r="W265" s="36" t="e">
        <f>SUMIFS(СВЦЭМ!#REF!,СВЦЭМ!$A$40:$A$783,$A265,СВЦЭМ!$B$39:$B$782,W$260)+'СЕТ СН'!$F$15</f>
        <v>#REF!</v>
      </c>
      <c r="X265" s="36" t="e">
        <f>SUMIFS(СВЦЭМ!#REF!,СВЦЭМ!$A$40:$A$783,$A265,СВЦЭМ!$B$39:$B$782,X$260)+'СЕТ СН'!$F$15</f>
        <v>#REF!</v>
      </c>
      <c r="Y265" s="36" t="e">
        <f>SUMIFS(СВЦЭМ!#REF!,СВЦЭМ!$A$40:$A$783,$A265,СВЦЭМ!$B$39:$B$782,Y$260)+'СЕТ СН'!$F$15</f>
        <v>#REF!</v>
      </c>
    </row>
    <row r="266" spans="1:27" ht="15.75" hidden="1" x14ac:dyDescent="0.2">
      <c r="A266" s="35">
        <f t="shared" si="7"/>
        <v>44506</v>
      </c>
      <c r="B266" s="36" t="e">
        <f>SUMIFS(СВЦЭМ!#REF!,СВЦЭМ!$A$40:$A$783,$A266,СВЦЭМ!$B$39:$B$782,B$260)+'СЕТ СН'!$F$15</f>
        <v>#REF!</v>
      </c>
      <c r="C266" s="36" t="e">
        <f>SUMIFS(СВЦЭМ!#REF!,СВЦЭМ!$A$40:$A$783,$A266,СВЦЭМ!$B$39:$B$782,C$260)+'СЕТ СН'!$F$15</f>
        <v>#REF!</v>
      </c>
      <c r="D266" s="36" t="e">
        <f>SUMIFS(СВЦЭМ!#REF!,СВЦЭМ!$A$40:$A$783,$A266,СВЦЭМ!$B$39:$B$782,D$260)+'СЕТ СН'!$F$15</f>
        <v>#REF!</v>
      </c>
      <c r="E266" s="36" t="e">
        <f>SUMIFS(СВЦЭМ!#REF!,СВЦЭМ!$A$40:$A$783,$A266,СВЦЭМ!$B$39:$B$782,E$260)+'СЕТ СН'!$F$15</f>
        <v>#REF!</v>
      </c>
      <c r="F266" s="36" t="e">
        <f>SUMIFS(СВЦЭМ!#REF!,СВЦЭМ!$A$40:$A$783,$A266,СВЦЭМ!$B$39:$B$782,F$260)+'СЕТ СН'!$F$15</f>
        <v>#REF!</v>
      </c>
      <c r="G266" s="36" t="e">
        <f>SUMIFS(СВЦЭМ!#REF!,СВЦЭМ!$A$40:$A$783,$A266,СВЦЭМ!$B$39:$B$782,G$260)+'СЕТ СН'!$F$15</f>
        <v>#REF!</v>
      </c>
      <c r="H266" s="36" t="e">
        <f>SUMIFS(СВЦЭМ!#REF!,СВЦЭМ!$A$40:$A$783,$A266,СВЦЭМ!$B$39:$B$782,H$260)+'СЕТ СН'!$F$15</f>
        <v>#REF!</v>
      </c>
      <c r="I266" s="36" t="e">
        <f>SUMIFS(СВЦЭМ!#REF!,СВЦЭМ!$A$40:$A$783,$A266,СВЦЭМ!$B$39:$B$782,I$260)+'СЕТ СН'!$F$15</f>
        <v>#REF!</v>
      </c>
      <c r="J266" s="36" t="e">
        <f>SUMIFS(СВЦЭМ!#REF!,СВЦЭМ!$A$40:$A$783,$A266,СВЦЭМ!$B$39:$B$782,J$260)+'СЕТ СН'!$F$15</f>
        <v>#REF!</v>
      </c>
      <c r="K266" s="36" t="e">
        <f>SUMIFS(СВЦЭМ!#REF!,СВЦЭМ!$A$40:$A$783,$A266,СВЦЭМ!$B$39:$B$782,K$260)+'СЕТ СН'!$F$15</f>
        <v>#REF!</v>
      </c>
      <c r="L266" s="36" t="e">
        <f>SUMIFS(СВЦЭМ!#REF!,СВЦЭМ!$A$40:$A$783,$A266,СВЦЭМ!$B$39:$B$782,L$260)+'СЕТ СН'!$F$15</f>
        <v>#REF!</v>
      </c>
      <c r="M266" s="36" t="e">
        <f>SUMIFS(СВЦЭМ!#REF!,СВЦЭМ!$A$40:$A$783,$A266,СВЦЭМ!$B$39:$B$782,M$260)+'СЕТ СН'!$F$15</f>
        <v>#REF!</v>
      </c>
      <c r="N266" s="36" t="e">
        <f>SUMIFS(СВЦЭМ!#REF!,СВЦЭМ!$A$40:$A$783,$A266,СВЦЭМ!$B$39:$B$782,N$260)+'СЕТ СН'!$F$15</f>
        <v>#REF!</v>
      </c>
      <c r="O266" s="36" t="e">
        <f>SUMIFS(СВЦЭМ!#REF!,СВЦЭМ!$A$40:$A$783,$A266,СВЦЭМ!$B$39:$B$782,O$260)+'СЕТ СН'!$F$15</f>
        <v>#REF!</v>
      </c>
      <c r="P266" s="36" t="e">
        <f>SUMIFS(СВЦЭМ!#REF!,СВЦЭМ!$A$40:$A$783,$A266,СВЦЭМ!$B$39:$B$782,P$260)+'СЕТ СН'!$F$15</f>
        <v>#REF!</v>
      </c>
      <c r="Q266" s="36" t="e">
        <f>SUMIFS(СВЦЭМ!#REF!,СВЦЭМ!$A$40:$A$783,$A266,СВЦЭМ!$B$39:$B$782,Q$260)+'СЕТ СН'!$F$15</f>
        <v>#REF!</v>
      </c>
      <c r="R266" s="36" t="e">
        <f>SUMIFS(СВЦЭМ!#REF!,СВЦЭМ!$A$40:$A$783,$A266,СВЦЭМ!$B$39:$B$782,R$260)+'СЕТ СН'!$F$15</f>
        <v>#REF!</v>
      </c>
      <c r="S266" s="36" t="e">
        <f>SUMIFS(СВЦЭМ!#REF!,СВЦЭМ!$A$40:$A$783,$A266,СВЦЭМ!$B$39:$B$782,S$260)+'СЕТ СН'!$F$15</f>
        <v>#REF!</v>
      </c>
      <c r="T266" s="36" t="e">
        <f>SUMIFS(СВЦЭМ!#REF!,СВЦЭМ!$A$40:$A$783,$A266,СВЦЭМ!$B$39:$B$782,T$260)+'СЕТ СН'!$F$15</f>
        <v>#REF!</v>
      </c>
      <c r="U266" s="36" t="e">
        <f>SUMIFS(СВЦЭМ!#REF!,СВЦЭМ!$A$40:$A$783,$A266,СВЦЭМ!$B$39:$B$782,U$260)+'СЕТ СН'!$F$15</f>
        <v>#REF!</v>
      </c>
      <c r="V266" s="36" t="e">
        <f>SUMIFS(СВЦЭМ!#REF!,СВЦЭМ!$A$40:$A$783,$A266,СВЦЭМ!$B$39:$B$782,V$260)+'СЕТ СН'!$F$15</f>
        <v>#REF!</v>
      </c>
      <c r="W266" s="36" t="e">
        <f>SUMIFS(СВЦЭМ!#REF!,СВЦЭМ!$A$40:$A$783,$A266,СВЦЭМ!$B$39:$B$782,W$260)+'СЕТ СН'!$F$15</f>
        <v>#REF!</v>
      </c>
      <c r="X266" s="36" t="e">
        <f>SUMIFS(СВЦЭМ!#REF!,СВЦЭМ!$A$40:$A$783,$A266,СВЦЭМ!$B$39:$B$782,X$260)+'СЕТ СН'!$F$15</f>
        <v>#REF!</v>
      </c>
      <c r="Y266" s="36" t="e">
        <f>SUMIFS(СВЦЭМ!#REF!,СВЦЭМ!$A$40:$A$783,$A266,СВЦЭМ!$B$39:$B$782,Y$260)+'СЕТ СН'!$F$15</f>
        <v>#REF!</v>
      </c>
    </row>
    <row r="267" spans="1:27" ht="15.75" hidden="1" x14ac:dyDescent="0.2">
      <c r="A267" s="35">
        <f t="shared" si="7"/>
        <v>44507</v>
      </c>
      <c r="B267" s="36" t="e">
        <f>SUMIFS(СВЦЭМ!#REF!,СВЦЭМ!$A$40:$A$783,$A267,СВЦЭМ!$B$39:$B$782,B$260)+'СЕТ СН'!$F$15</f>
        <v>#REF!</v>
      </c>
      <c r="C267" s="36" t="e">
        <f>SUMIFS(СВЦЭМ!#REF!,СВЦЭМ!$A$40:$A$783,$A267,СВЦЭМ!$B$39:$B$782,C$260)+'СЕТ СН'!$F$15</f>
        <v>#REF!</v>
      </c>
      <c r="D267" s="36" t="e">
        <f>SUMIFS(СВЦЭМ!#REF!,СВЦЭМ!$A$40:$A$783,$A267,СВЦЭМ!$B$39:$B$782,D$260)+'СЕТ СН'!$F$15</f>
        <v>#REF!</v>
      </c>
      <c r="E267" s="36" t="e">
        <f>SUMIFS(СВЦЭМ!#REF!,СВЦЭМ!$A$40:$A$783,$A267,СВЦЭМ!$B$39:$B$782,E$260)+'СЕТ СН'!$F$15</f>
        <v>#REF!</v>
      </c>
      <c r="F267" s="36" t="e">
        <f>SUMIFS(СВЦЭМ!#REF!,СВЦЭМ!$A$40:$A$783,$A267,СВЦЭМ!$B$39:$B$782,F$260)+'СЕТ СН'!$F$15</f>
        <v>#REF!</v>
      </c>
      <c r="G267" s="36" t="e">
        <f>SUMIFS(СВЦЭМ!#REF!,СВЦЭМ!$A$40:$A$783,$A267,СВЦЭМ!$B$39:$B$782,G$260)+'СЕТ СН'!$F$15</f>
        <v>#REF!</v>
      </c>
      <c r="H267" s="36" t="e">
        <f>SUMIFS(СВЦЭМ!#REF!,СВЦЭМ!$A$40:$A$783,$A267,СВЦЭМ!$B$39:$B$782,H$260)+'СЕТ СН'!$F$15</f>
        <v>#REF!</v>
      </c>
      <c r="I267" s="36" t="e">
        <f>SUMIFS(СВЦЭМ!#REF!,СВЦЭМ!$A$40:$A$783,$A267,СВЦЭМ!$B$39:$B$782,I$260)+'СЕТ СН'!$F$15</f>
        <v>#REF!</v>
      </c>
      <c r="J267" s="36" t="e">
        <f>SUMIFS(СВЦЭМ!#REF!,СВЦЭМ!$A$40:$A$783,$A267,СВЦЭМ!$B$39:$B$782,J$260)+'СЕТ СН'!$F$15</f>
        <v>#REF!</v>
      </c>
      <c r="K267" s="36" t="e">
        <f>SUMIFS(СВЦЭМ!#REF!,СВЦЭМ!$A$40:$A$783,$A267,СВЦЭМ!$B$39:$B$782,K$260)+'СЕТ СН'!$F$15</f>
        <v>#REF!</v>
      </c>
      <c r="L267" s="36" t="e">
        <f>SUMIFS(СВЦЭМ!#REF!,СВЦЭМ!$A$40:$A$783,$A267,СВЦЭМ!$B$39:$B$782,L$260)+'СЕТ СН'!$F$15</f>
        <v>#REF!</v>
      </c>
      <c r="M267" s="36" t="e">
        <f>SUMIFS(СВЦЭМ!#REF!,СВЦЭМ!$A$40:$A$783,$A267,СВЦЭМ!$B$39:$B$782,M$260)+'СЕТ СН'!$F$15</f>
        <v>#REF!</v>
      </c>
      <c r="N267" s="36" t="e">
        <f>SUMIFS(СВЦЭМ!#REF!,СВЦЭМ!$A$40:$A$783,$A267,СВЦЭМ!$B$39:$B$782,N$260)+'СЕТ СН'!$F$15</f>
        <v>#REF!</v>
      </c>
      <c r="O267" s="36" t="e">
        <f>SUMIFS(СВЦЭМ!#REF!,СВЦЭМ!$A$40:$A$783,$A267,СВЦЭМ!$B$39:$B$782,O$260)+'СЕТ СН'!$F$15</f>
        <v>#REF!</v>
      </c>
      <c r="P267" s="36" t="e">
        <f>SUMIFS(СВЦЭМ!#REF!,СВЦЭМ!$A$40:$A$783,$A267,СВЦЭМ!$B$39:$B$782,P$260)+'СЕТ СН'!$F$15</f>
        <v>#REF!</v>
      </c>
      <c r="Q267" s="36" t="e">
        <f>SUMIFS(СВЦЭМ!#REF!,СВЦЭМ!$A$40:$A$783,$A267,СВЦЭМ!$B$39:$B$782,Q$260)+'СЕТ СН'!$F$15</f>
        <v>#REF!</v>
      </c>
      <c r="R267" s="36" t="e">
        <f>SUMIFS(СВЦЭМ!#REF!,СВЦЭМ!$A$40:$A$783,$A267,СВЦЭМ!$B$39:$B$782,R$260)+'СЕТ СН'!$F$15</f>
        <v>#REF!</v>
      </c>
      <c r="S267" s="36" t="e">
        <f>SUMIFS(СВЦЭМ!#REF!,СВЦЭМ!$A$40:$A$783,$A267,СВЦЭМ!$B$39:$B$782,S$260)+'СЕТ СН'!$F$15</f>
        <v>#REF!</v>
      </c>
      <c r="T267" s="36" t="e">
        <f>SUMIFS(СВЦЭМ!#REF!,СВЦЭМ!$A$40:$A$783,$A267,СВЦЭМ!$B$39:$B$782,T$260)+'СЕТ СН'!$F$15</f>
        <v>#REF!</v>
      </c>
      <c r="U267" s="36" t="e">
        <f>SUMIFS(СВЦЭМ!#REF!,СВЦЭМ!$A$40:$A$783,$A267,СВЦЭМ!$B$39:$B$782,U$260)+'СЕТ СН'!$F$15</f>
        <v>#REF!</v>
      </c>
      <c r="V267" s="36" t="e">
        <f>SUMIFS(СВЦЭМ!#REF!,СВЦЭМ!$A$40:$A$783,$A267,СВЦЭМ!$B$39:$B$782,V$260)+'СЕТ СН'!$F$15</f>
        <v>#REF!</v>
      </c>
      <c r="W267" s="36" t="e">
        <f>SUMIFS(СВЦЭМ!#REF!,СВЦЭМ!$A$40:$A$783,$A267,СВЦЭМ!$B$39:$B$782,W$260)+'СЕТ СН'!$F$15</f>
        <v>#REF!</v>
      </c>
      <c r="X267" s="36" t="e">
        <f>SUMIFS(СВЦЭМ!#REF!,СВЦЭМ!$A$40:$A$783,$A267,СВЦЭМ!$B$39:$B$782,X$260)+'СЕТ СН'!$F$15</f>
        <v>#REF!</v>
      </c>
      <c r="Y267" s="36" t="e">
        <f>SUMIFS(СВЦЭМ!#REF!,СВЦЭМ!$A$40:$A$783,$A267,СВЦЭМ!$B$39:$B$782,Y$260)+'СЕТ СН'!$F$15</f>
        <v>#REF!</v>
      </c>
    </row>
    <row r="268" spans="1:27" ht="15.75" hidden="1" x14ac:dyDescent="0.2">
      <c r="A268" s="35">
        <f t="shared" si="7"/>
        <v>44508</v>
      </c>
      <c r="B268" s="36" t="e">
        <f>SUMIFS(СВЦЭМ!#REF!,СВЦЭМ!$A$40:$A$783,$A268,СВЦЭМ!$B$39:$B$782,B$260)+'СЕТ СН'!$F$15</f>
        <v>#REF!</v>
      </c>
      <c r="C268" s="36" t="e">
        <f>SUMIFS(СВЦЭМ!#REF!,СВЦЭМ!$A$40:$A$783,$A268,СВЦЭМ!$B$39:$B$782,C$260)+'СЕТ СН'!$F$15</f>
        <v>#REF!</v>
      </c>
      <c r="D268" s="36" t="e">
        <f>SUMIFS(СВЦЭМ!#REF!,СВЦЭМ!$A$40:$A$783,$A268,СВЦЭМ!$B$39:$B$782,D$260)+'СЕТ СН'!$F$15</f>
        <v>#REF!</v>
      </c>
      <c r="E268" s="36" t="e">
        <f>SUMIFS(СВЦЭМ!#REF!,СВЦЭМ!$A$40:$A$783,$A268,СВЦЭМ!$B$39:$B$782,E$260)+'СЕТ СН'!$F$15</f>
        <v>#REF!</v>
      </c>
      <c r="F268" s="36" t="e">
        <f>SUMIFS(СВЦЭМ!#REF!,СВЦЭМ!$A$40:$A$783,$A268,СВЦЭМ!$B$39:$B$782,F$260)+'СЕТ СН'!$F$15</f>
        <v>#REF!</v>
      </c>
      <c r="G268" s="36" t="e">
        <f>SUMIFS(СВЦЭМ!#REF!,СВЦЭМ!$A$40:$A$783,$A268,СВЦЭМ!$B$39:$B$782,G$260)+'СЕТ СН'!$F$15</f>
        <v>#REF!</v>
      </c>
      <c r="H268" s="36" t="e">
        <f>SUMIFS(СВЦЭМ!#REF!,СВЦЭМ!$A$40:$A$783,$A268,СВЦЭМ!$B$39:$B$782,H$260)+'СЕТ СН'!$F$15</f>
        <v>#REF!</v>
      </c>
      <c r="I268" s="36" t="e">
        <f>SUMIFS(СВЦЭМ!#REF!,СВЦЭМ!$A$40:$A$783,$A268,СВЦЭМ!$B$39:$B$782,I$260)+'СЕТ СН'!$F$15</f>
        <v>#REF!</v>
      </c>
      <c r="J268" s="36" t="e">
        <f>SUMIFS(СВЦЭМ!#REF!,СВЦЭМ!$A$40:$A$783,$A268,СВЦЭМ!$B$39:$B$782,J$260)+'СЕТ СН'!$F$15</f>
        <v>#REF!</v>
      </c>
      <c r="K268" s="36" t="e">
        <f>SUMIFS(СВЦЭМ!#REF!,СВЦЭМ!$A$40:$A$783,$A268,СВЦЭМ!$B$39:$B$782,K$260)+'СЕТ СН'!$F$15</f>
        <v>#REF!</v>
      </c>
      <c r="L268" s="36" t="e">
        <f>SUMIFS(СВЦЭМ!#REF!,СВЦЭМ!$A$40:$A$783,$A268,СВЦЭМ!$B$39:$B$782,L$260)+'СЕТ СН'!$F$15</f>
        <v>#REF!</v>
      </c>
      <c r="M268" s="36" t="e">
        <f>SUMIFS(СВЦЭМ!#REF!,СВЦЭМ!$A$40:$A$783,$A268,СВЦЭМ!$B$39:$B$782,M$260)+'СЕТ СН'!$F$15</f>
        <v>#REF!</v>
      </c>
      <c r="N268" s="36" t="e">
        <f>SUMIFS(СВЦЭМ!#REF!,СВЦЭМ!$A$40:$A$783,$A268,СВЦЭМ!$B$39:$B$782,N$260)+'СЕТ СН'!$F$15</f>
        <v>#REF!</v>
      </c>
      <c r="O268" s="36" t="e">
        <f>SUMIFS(СВЦЭМ!#REF!,СВЦЭМ!$A$40:$A$783,$A268,СВЦЭМ!$B$39:$B$782,O$260)+'СЕТ СН'!$F$15</f>
        <v>#REF!</v>
      </c>
      <c r="P268" s="36" t="e">
        <f>SUMIFS(СВЦЭМ!#REF!,СВЦЭМ!$A$40:$A$783,$A268,СВЦЭМ!$B$39:$B$782,P$260)+'СЕТ СН'!$F$15</f>
        <v>#REF!</v>
      </c>
      <c r="Q268" s="36" t="e">
        <f>SUMIFS(СВЦЭМ!#REF!,СВЦЭМ!$A$40:$A$783,$A268,СВЦЭМ!$B$39:$B$782,Q$260)+'СЕТ СН'!$F$15</f>
        <v>#REF!</v>
      </c>
      <c r="R268" s="36" t="e">
        <f>SUMIFS(СВЦЭМ!#REF!,СВЦЭМ!$A$40:$A$783,$A268,СВЦЭМ!$B$39:$B$782,R$260)+'СЕТ СН'!$F$15</f>
        <v>#REF!</v>
      </c>
      <c r="S268" s="36" t="e">
        <f>SUMIFS(СВЦЭМ!#REF!,СВЦЭМ!$A$40:$A$783,$A268,СВЦЭМ!$B$39:$B$782,S$260)+'СЕТ СН'!$F$15</f>
        <v>#REF!</v>
      </c>
      <c r="T268" s="36" t="e">
        <f>SUMIFS(СВЦЭМ!#REF!,СВЦЭМ!$A$40:$A$783,$A268,СВЦЭМ!$B$39:$B$782,T$260)+'СЕТ СН'!$F$15</f>
        <v>#REF!</v>
      </c>
      <c r="U268" s="36" t="e">
        <f>SUMIFS(СВЦЭМ!#REF!,СВЦЭМ!$A$40:$A$783,$A268,СВЦЭМ!$B$39:$B$782,U$260)+'СЕТ СН'!$F$15</f>
        <v>#REF!</v>
      </c>
      <c r="V268" s="36" t="e">
        <f>SUMIFS(СВЦЭМ!#REF!,СВЦЭМ!$A$40:$A$783,$A268,СВЦЭМ!$B$39:$B$782,V$260)+'СЕТ СН'!$F$15</f>
        <v>#REF!</v>
      </c>
      <c r="W268" s="36" t="e">
        <f>SUMIFS(СВЦЭМ!#REF!,СВЦЭМ!$A$40:$A$783,$A268,СВЦЭМ!$B$39:$B$782,W$260)+'СЕТ СН'!$F$15</f>
        <v>#REF!</v>
      </c>
      <c r="X268" s="36" t="e">
        <f>SUMIFS(СВЦЭМ!#REF!,СВЦЭМ!$A$40:$A$783,$A268,СВЦЭМ!$B$39:$B$782,X$260)+'СЕТ СН'!$F$15</f>
        <v>#REF!</v>
      </c>
      <c r="Y268" s="36" t="e">
        <f>SUMIFS(СВЦЭМ!#REF!,СВЦЭМ!$A$40:$A$783,$A268,СВЦЭМ!$B$39:$B$782,Y$260)+'СЕТ СН'!$F$15</f>
        <v>#REF!</v>
      </c>
    </row>
    <row r="269" spans="1:27" ht="15.75" hidden="1" x14ac:dyDescent="0.2">
      <c r="A269" s="35">
        <f t="shared" si="7"/>
        <v>44509</v>
      </c>
      <c r="B269" s="36" t="e">
        <f>SUMIFS(СВЦЭМ!#REF!,СВЦЭМ!$A$40:$A$783,$A269,СВЦЭМ!$B$39:$B$782,B$260)+'СЕТ СН'!$F$15</f>
        <v>#REF!</v>
      </c>
      <c r="C269" s="36" t="e">
        <f>SUMIFS(СВЦЭМ!#REF!,СВЦЭМ!$A$40:$A$783,$A269,СВЦЭМ!$B$39:$B$782,C$260)+'СЕТ СН'!$F$15</f>
        <v>#REF!</v>
      </c>
      <c r="D269" s="36" t="e">
        <f>SUMIFS(СВЦЭМ!#REF!,СВЦЭМ!$A$40:$A$783,$A269,СВЦЭМ!$B$39:$B$782,D$260)+'СЕТ СН'!$F$15</f>
        <v>#REF!</v>
      </c>
      <c r="E269" s="36" t="e">
        <f>SUMIFS(СВЦЭМ!#REF!,СВЦЭМ!$A$40:$A$783,$A269,СВЦЭМ!$B$39:$B$782,E$260)+'СЕТ СН'!$F$15</f>
        <v>#REF!</v>
      </c>
      <c r="F269" s="36" t="e">
        <f>SUMIFS(СВЦЭМ!#REF!,СВЦЭМ!$A$40:$A$783,$A269,СВЦЭМ!$B$39:$B$782,F$260)+'СЕТ СН'!$F$15</f>
        <v>#REF!</v>
      </c>
      <c r="G269" s="36" t="e">
        <f>SUMIFS(СВЦЭМ!#REF!,СВЦЭМ!$A$40:$A$783,$A269,СВЦЭМ!$B$39:$B$782,G$260)+'СЕТ СН'!$F$15</f>
        <v>#REF!</v>
      </c>
      <c r="H269" s="36" t="e">
        <f>SUMIFS(СВЦЭМ!#REF!,СВЦЭМ!$A$40:$A$783,$A269,СВЦЭМ!$B$39:$B$782,H$260)+'СЕТ СН'!$F$15</f>
        <v>#REF!</v>
      </c>
      <c r="I269" s="36" t="e">
        <f>SUMIFS(СВЦЭМ!#REF!,СВЦЭМ!$A$40:$A$783,$A269,СВЦЭМ!$B$39:$B$782,I$260)+'СЕТ СН'!$F$15</f>
        <v>#REF!</v>
      </c>
      <c r="J269" s="36" t="e">
        <f>SUMIFS(СВЦЭМ!#REF!,СВЦЭМ!$A$40:$A$783,$A269,СВЦЭМ!$B$39:$B$782,J$260)+'СЕТ СН'!$F$15</f>
        <v>#REF!</v>
      </c>
      <c r="K269" s="36" t="e">
        <f>SUMIFS(СВЦЭМ!#REF!,СВЦЭМ!$A$40:$A$783,$A269,СВЦЭМ!$B$39:$B$782,K$260)+'СЕТ СН'!$F$15</f>
        <v>#REF!</v>
      </c>
      <c r="L269" s="36" t="e">
        <f>SUMIFS(СВЦЭМ!#REF!,СВЦЭМ!$A$40:$A$783,$A269,СВЦЭМ!$B$39:$B$782,L$260)+'СЕТ СН'!$F$15</f>
        <v>#REF!</v>
      </c>
      <c r="M269" s="36" t="e">
        <f>SUMIFS(СВЦЭМ!#REF!,СВЦЭМ!$A$40:$A$783,$A269,СВЦЭМ!$B$39:$B$782,M$260)+'СЕТ СН'!$F$15</f>
        <v>#REF!</v>
      </c>
      <c r="N269" s="36" t="e">
        <f>SUMIFS(СВЦЭМ!#REF!,СВЦЭМ!$A$40:$A$783,$A269,СВЦЭМ!$B$39:$B$782,N$260)+'СЕТ СН'!$F$15</f>
        <v>#REF!</v>
      </c>
      <c r="O269" s="36" t="e">
        <f>SUMIFS(СВЦЭМ!#REF!,СВЦЭМ!$A$40:$A$783,$A269,СВЦЭМ!$B$39:$B$782,O$260)+'СЕТ СН'!$F$15</f>
        <v>#REF!</v>
      </c>
      <c r="P269" s="36" t="e">
        <f>SUMIFS(СВЦЭМ!#REF!,СВЦЭМ!$A$40:$A$783,$A269,СВЦЭМ!$B$39:$B$782,P$260)+'СЕТ СН'!$F$15</f>
        <v>#REF!</v>
      </c>
      <c r="Q269" s="36" t="e">
        <f>SUMIFS(СВЦЭМ!#REF!,СВЦЭМ!$A$40:$A$783,$A269,СВЦЭМ!$B$39:$B$782,Q$260)+'СЕТ СН'!$F$15</f>
        <v>#REF!</v>
      </c>
      <c r="R269" s="36" t="e">
        <f>SUMIFS(СВЦЭМ!#REF!,СВЦЭМ!$A$40:$A$783,$A269,СВЦЭМ!$B$39:$B$782,R$260)+'СЕТ СН'!$F$15</f>
        <v>#REF!</v>
      </c>
      <c r="S269" s="36" t="e">
        <f>SUMIFS(СВЦЭМ!#REF!,СВЦЭМ!$A$40:$A$783,$A269,СВЦЭМ!$B$39:$B$782,S$260)+'СЕТ СН'!$F$15</f>
        <v>#REF!</v>
      </c>
      <c r="T269" s="36" t="e">
        <f>SUMIFS(СВЦЭМ!#REF!,СВЦЭМ!$A$40:$A$783,$A269,СВЦЭМ!$B$39:$B$782,T$260)+'СЕТ СН'!$F$15</f>
        <v>#REF!</v>
      </c>
      <c r="U269" s="36" t="e">
        <f>SUMIFS(СВЦЭМ!#REF!,СВЦЭМ!$A$40:$A$783,$A269,СВЦЭМ!$B$39:$B$782,U$260)+'СЕТ СН'!$F$15</f>
        <v>#REF!</v>
      </c>
      <c r="V269" s="36" t="e">
        <f>SUMIFS(СВЦЭМ!#REF!,СВЦЭМ!$A$40:$A$783,$A269,СВЦЭМ!$B$39:$B$782,V$260)+'СЕТ СН'!$F$15</f>
        <v>#REF!</v>
      </c>
      <c r="W269" s="36" t="e">
        <f>SUMIFS(СВЦЭМ!#REF!,СВЦЭМ!$A$40:$A$783,$A269,СВЦЭМ!$B$39:$B$782,W$260)+'СЕТ СН'!$F$15</f>
        <v>#REF!</v>
      </c>
      <c r="X269" s="36" t="e">
        <f>SUMIFS(СВЦЭМ!#REF!,СВЦЭМ!$A$40:$A$783,$A269,СВЦЭМ!$B$39:$B$782,X$260)+'СЕТ СН'!$F$15</f>
        <v>#REF!</v>
      </c>
      <c r="Y269" s="36" t="e">
        <f>SUMIFS(СВЦЭМ!#REF!,СВЦЭМ!$A$40:$A$783,$A269,СВЦЭМ!$B$39:$B$782,Y$260)+'СЕТ СН'!$F$15</f>
        <v>#REF!</v>
      </c>
    </row>
    <row r="270" spans="1:27" ht="15.75" hidden="1" x14ac:dyDescent="0.2">
      <c r="A270" s="35">
        <f t="shared" si="7"/>
        <v>44510</v>
      </c>
      <c r="B270" s="36" t="e">
        <f>SUMIFS(СВЦЭМ!#REF!,СВЦЭМ!$A$40:$A$783,$A270,СВЦЭМ!$B$39:$B$782,B$260)+'СЕТ СН'!$F$15</f>
        <v>#REF!</v>
      </c>
      <c r="C270" s="36" t="e">
        <f>SUMIFS(СВЦЭМ!#REF!,СВЦЭМ!$A$40:$A$783,$A270,СВЦЭМ!$B$39:$B$782,C$260)+'СЕТ СН'!$F$15</f>
        <v>#REF!</v>
      </c>
      <c r="D270" s="36" t="e">
        <f>SUMIFS(СВЦЭМ!#REF!,СВЦЭМ!$A$40:$A$783,$A270,СВЦЭМ!$B$39:$B$782,D$260)+'СЕТ СН'!$F$15</f>
        <v>#REF!</v>
      </c>
      <c r="E270" s="36" t="e">
        <f>SUMIFS(СВЦЭМ!#REF!,СВЦЭМ!$A$40:$A$783,$A270,СВЦЭМ!$B$39:$B$782,E$260)+'СЕТ СН'!$F$15</f>
        <v>#REF!</v>
      </c>
      <c r="F270" s="36" t="e">
        <f>SUMIFS(СВЦЭМ!#REF!,СВЦЭМ!$A$40:$A$783,$A270,СВЦЭМ!$B$39:$B$782,F$260)+'СЕТ СН'!$F$15</f>
        <v>#REF!</v>
      </c>
      <c r="G270" s="36" t="e">
        <f>SUMIFS(СВЦЭМ!#REF!,СВЦЭМ!$A$40:$A$783,$A270,СВЦЭМ!$B$39:$B$782,G$260)+'СЕТ СН'!$F$15</f>
        <v>#REF!</v>
      </c>
      <c r="H270" s="36" t="e">
        <f>SUMIFS(СВЦЭМ!#REF!,СВЦЭМ!$A$40:$A$783,$A270,СВЦЭМ!$B$39:$B$782,H$260)+'СЕТ СН'!$F$15</f>
        <v>#REF!</v>
      </c>
      <c r="I270" s="36" t="e">
        <f>SUMIFS(СВЦЭМ!#REF!,СВЦЭМ!$A$40:$A$783,$A270,СВЦЭМ!$B$39:$B$782,I$260)+'СЕТ СН'!$F$15</f>
        <v>#REF!</v>
      </c>
      <c r="J270" s="36" t="e">
        <f>SUMIFS(СВЦЭМ!#REF!,СВЦЭМ!$A$40:$A$783,$A270,СВЦЭМ!$B$39:$B$782,J$260)+'СЕТ СН'!$F$15</f>
        <v>#REF!</v>
      </c>
      <c r="K270" s="36" t="e">
        <f>SUMIFS(СВЦЭМ!#REF!,СВЦЭМ!$A$40:$A$783,$A270,СВЦЭМ!$B$39:$B$782,K$260)+'СЕТ СН'!$F$15</f>
        <v>#REF!</v>
      </c>
      <c r="L270" s="36" t="e">
        <f>SUMIFS(СВЦЭМ!#REF!,СВЦЭМ!$A$40:$A$783,$A270,СВЦЭМ!$B$39:$B$782,L$260)+'СЕТ СН'!$F$15</f>
        <v>#REF!</v>
      </c>
      <c r="M270" s="36" t="e">
        <f>SUMIFS(СВЦЭМ!#REF!,СВЦЭМ!$A$40:$A$783,$A270,СВЦЭМ!$B$39:$B$782,M$260)+'СЕТ СН'!$F$15</f>
        <v>#REF!</v>
      </c>
      <c r="N270" s="36" t="e">
        <f>SUMIFS(СВЦЭМ!#REF!,СВЦЭМ!$A$40:$A$783,$A270,СВЦЭМ!$B$39:$B$782,N$260)+'СЕТ СН'!$F$15</f>
        <v>#REF!</v>
      </c>
      <c r="O270" s="36" t="e">
        <f>SUMIFS(СВЦЭМ!#REF!,СВЦЭМ!$A$40:$A$783,$A270,СВЦЭМ!$B$39:$B$782,O$260)+'СЕТ СН'!$F$15</f>
        <v>#REF!</v>
      </c>
      <c r="P270" s="36" t="e">
        <f>SUMIFS(СВЦЭМ!#REF!,СВЦЭМ!$A$40:$A$783,$A270,СВЦЭМ!$B$39:$B$782,P$260)+'СЕТ СН'!$F$15</f>
        <v>#REF!</v>
      </c>
      <c r="Q270" s="36" t="e">
        <f>SUMIFS(СВЦЭМ!#REF!,СВЦЭМ!$A$40:$A$783,$A270,СВЦЭМ!$B$39:$B$782,Q$260)+'СЕТ СН'!$F$15</f>
        <v>#REF!</v>
      </c>
      <c r="R270" s="36" t="e">
        <f>SUMIFS(СВЦЭМ!#REF!,СВЦЭМ!$A$40:$A$783,$A270,СВЦЭМ!$B$39:$B$782,R$260)+'СЕТ СН'!$F$15</f>
        <v>#REF!</v>
      </c>
      <c r="S270" s="36" t="e">
        <f>SUMIFS(СВЦЭМ!#REF!,СВЦЭМ!$A$40:$A$783,$A270,СВЦЭМ!$B$39:$B$782,S$260)+'СЕТ СН'!$F$15</f>
        <v>#REF!</v>
      </c>
      <c r="T270" s="36" t="e">
        <f>SUMIFS(СВЦЭМ!#REF!,СВЦЭМ!$A$40:$A$783,$A270,СВЦЭМ!$B$39:$B$782,T$260)+'СЕТ СН'!$F$15</f>
        <v>#REF!</v>
      </c>
      <c r="U270" s="36" t="e">
        <f>SUMIFS(СВЦЭМ!#REF!,СВЦЭМ!$A$40:$A$783,$A270,СВЦЭМ!$B$39:$B$782,U$260)+'СЕТ СН'!$F$15</f>
        <v>#REF!</v>
      </c>
      <c r="V270" s="36" t="e">
        <f>SUMIFS(СВЦЭМ!#REF!,СВЦЭМ!$A$40:$A$783,$A270,СВЦЭМ!$B$39:$B$782,V$260)+'СЕТ СН'!$F$15</f>
        <v>#REF!</v>
      </c>
      <c r="W270" s="36" t="e">
        <f>SUMIFS(СВЦЭМ!#REF!,СВЦЭМ!$A$40:$A$783,$A270,СВЦЭМ!$B$39:$B$782,W$260)+'СЕТ СН'!$F$15</f>
        <v>#REF!</v>
      </c>
      <c r="X270" s="36" t="e">
        <f>SUMIFS(СВЦЭМ!#REF!,СВЦЭМ!$A$40:$A$783,$A270,СВЦЭМ!$B$39:$B$782,X$260)+'СЕТ СН'!$F$15</f>
        <v>#REF!</v>
      </c>
      <c r="Y270" s="36" t="e">
        <f>SUMIFS(СВЦЭМ!#REF!,СВЦЭМ!$A$40:$A$783,$A270,СВЦЭМ!$B$39:$B$782,Y$260)+'СЕТ СН'!$F$15</f>
        <v>#REF!</v>
      </c>
    </row>
    <row r="271" spans="1:27" ht="15.75" hidden="1" x14ac:dyDescent="0.2">
      <c r="A271" s="35">
        <f t="shared" si="7"/>
        <v>44511</v>
      </c>
      <c r="B271" s="36" t="e">
        <f>SUMIFS(СВЦЭМ!#REF!,СВЦЭМ!$A$40:$A$783,$A271,СВЦЭМ!$B$39:$B$782,B$260)+'СЕТ СН'!$F$15</f>
        <v>#REF!</v>
      </c>
      <c r="C271" s="36" t="e">
        <f>SUMIFS(СВЦЭМ!#REF!,СВЦЭМ!$A$40:$A$783,$A271,СВЦЭМ!$B$39:$B$782,C$260)+'СЕТ СН'!$F$15</f>
        <v>#REF!</v>
      </c>
      <c r="D271" s="36" t="e">
        <f>SUMIFS(СВЦЭМ!#REF!,СВЦЭМ!$A$40:$A$783,$A271,СВЦЭМ!$B$39:$B$782,D$260)+'СЕТ СН'!$F$15</f>
        <v>#REF!</v>
      </c>
      <c r="E271" s="36" t="e">
        <f>SUMIFS(СВЦЭМ!#REF!,СВЦЭМ!$A$40:$A$783,$A271,СВЦЭМ!$B$39:$B$782,E$260)+'СЕТ СН'!$F$15</f>
        <v>#REF!</v>
      </c>
      <c r="F271" s="36" t="e">
        <f>SUMIFS(СВЦЭМ!#REF!,СВЦЭМ!$A$40:$A$783,$A271,СВЦЭМ!$B$39:$B$782,F$260)+'СЕТ СН'!$F$15</f>
        <v>#REF!</v>
      </c>
      <c r="G271" s="36" t="e">
        <f>SUMIFS(СВЦЭМ!#REF!,СВЦЭМ!$A$40:$A$783,$A271,СВЦЭМ!$B$39:$B$782,G$260)+'СЕТ СН'!$F$15</f>
        <v>#REF!</v>
      </c>
      <c r="H271" s="36" t="e">
        <f>SUMIFS(СВЦЭМ!#REF!,СВЦЭМ!$A$40:$A$783,$A271,СВЦЭМ!$B$39:$B$782,H$260)+'СЕТ СН'!$F$15</f>
        <v>#REF!</v>
      </c>
      <c r="I271" s="36" t="e">
        <f>SUMIFS(СВЦЭМ!#REF!,СВЦЭМ!$A$40:$A$783,$A271,СВЦЭМ!$B$39:$B$782,I$260)+'СЕТ СН'!$F$15</f>
        <v>#REF!</v>
      </c>
      <c r="J271" s="36" t="e">
        <f>SUMIFS(СВЦЭМ!#REF!,СВЦЭМ!$A$40:$A$783,$A271,СВЦЭМ!$B$39:$B$782,J$260)+'СЕТ СН'!$F$15</f>
        <v>#REF!</v>
      </c>
      <c r="K271" s="36" t="e">
        <f>SUMIFS(СВЦЭМ!#REF!,СВЦЭМ!$A$40:$A$783,$A271,СВЦЭМ!$B$39:$B$782,K$260)+'СЕТ СН'!$F$15</f>
        <v>#REF!</v>
      </c>
      <c r="L271" s="36" t="e">
        <f>SUMIFS(СВЦЭМ!#REF!,СВЦЭМ!$A$40:$A$783,$A271,СВЦЭМ!$B$39:$B$782,L$260)+'СЕТ СН'!$F$15</f>
        <v>#REF!</v>
      </c>
      <c r="M271" s="36" t="e">
        <f>SUMIFS(СВЦЭМ!#REF!,СВЦЭМ!$A$40:$A$783,$A271,СВЦЭМ!$B$39:$B$782,M$260)+'СЕТ СН'!$F$15</f>
        <v>#REF!</v>
      </c>
      <c r="N271" s="36" t="e">
        <f>SUMIFS(СВЦЭМ!#REF!,СВЦЭМ!$A$40:$A$783,$A271,СВЦЭМ!$B$39:$B$782,N$260)+'СЕТ СН'!$F$15</f>
        <v>#REF!</v>
      </c>
      <c r="O271" s="36" t="e">
        <f>SUMIFS(СВЦЭМ!#REF!,СВЦЭМ!$A$40:$A$783,$A271,СВЦЭМ!$B$39:$B$782,O$260)+'СЕТ СН'!$F$15</f>
        <v>#REF!</v>
      </c>
      <c r="P271" s="36" t="e">
        <f>SUMIFS(СВЦЭМ!#REF!,СВЦЭМ!$A$40:$A$783,$A271,СВЦЭМ!$B$39:$B$782,P$260)+'СЕТ СН'!$F$15</f>
        <v>#REF!</v>
      </c>
      <c r="Q271" s="36" t="e">
        <f>SUMIFS(СВЦЭМ!#REF!,СВЦЭМ!$A$40:$A$783,$A271,СВЦЭМ!$B$39:$B$782,Q$260)+'СЕТ СН'!$F$15</f>
        <v>#REF!</v>
      </c>
      <c r="R271" s="36" t="e">
        <f>SUMIFS(СВЦЭМ!#REF!,СВЦЭМ!$A$40:$A$783,$A271,СВЦЭМ!$B$39:$B$782,R$260)+'СЕТ СН'!$F$15</f>
        <v>#REF!</v>
      </c>
      <c r="S271" s="36" t="e">
        <f>SUMIFS(СВЦЭМ!#REF!,СВЦЭМ!$A$40:$A$783,$A271,СВЦЭМ!$B$39:$B$782,S$260)+'СЕТ СН'!$F$15</f>
        <v>#REF!</v>
      </c>
      <c r="T271" s="36" t="e">
        <f>SUMIFS(СВЦЭМ!#REF!,СВЦЭМ!$A$40:$A$783,$A271,СВЦЭМ!$B$39:$B$782,T$260)+'СЕТ СН'!$F$15</f>
        <v>#REF!</v>
      </c>
      <c r="U271" s="36" t="e">
        <f>SUMIFS(СВЦЭМ!#REF!,СВЦЭМ!$A$40:$A$783,$A271,СВЦЭМ!$B$39:$B$782,U$260)+'СЕТ СН'!$F$15</f>
        <v>#REF!</v>
      </c>
      <c r="V271" s="36" t="e">
        <f>SUMIFS(СВЦЭМ!#REF!,СВЦЭМ!$A$40:$A$783,$A271,СВЦЭМ!$B$39:$B$782,V$260)+'СЕТ СН'!$F$15</f>
        <v>#REF!</v>
      </c>
      <c r="W271" s="36" t="e">
        <f>SUMIFS(СВЦЭМ!#REF!,СВЦЭМ!$A$40:$A$783,$A271,СВЦЭМ!$B$39:$B$782,W$260)+'СЕТ СН'!$F$15</f>
        <v>#REF!</v>
      </c>
      <c r="X271" s="36" t="e">
        <f>SUMIFS(СВЦЭМ!#REF!,СВЦЭМ!$A$40:$A$783,$A271,СВЦЭМ!$B$39:$B$782,X$260)+'СЕТ СН'!$F$15</f>
        <v>#REF!</v>
      </c>
      <c r="Y271" s="36" t="e">
        <f>SUMIFS(СВЦЭМ!#REF!,СВЦЭМ!$A$40:$A$783,$A271,СВЦЭМ!$B$39:$B$782,Y$260)+'СЕТ СН'!$F$15</f>
        <v>#REF!</v>
      </c>
    </row>
    <row r="272" spans="1:27" ht="15.75" hidden="1" x14ac:dyDescent="0.2">
      <c r="A272" s="35">
        <f t="shared" si="7"/>
        <v>44512</v>
      </c>
      <c r="B272" s="36" t="e">
        <f>SUMIFS(СВЦЭМ!#REF!,СВЦЭМ!$A$40:$A$783,$A272,СВЦЭМ!$B$39:$B$782,B$260)+'СЕТ СН'!$F$15</f>
        <v>#REF!</v>
      </c>
      <c r="C272" s="36" t="e">
        <f>SUMIFS(СВЦЭМ!#REF!,СВЦЭМ!$A$40:$A$783,$A272,СВЦЭМ!$B$39:$B$782,C$260)+'СЕТ СН'!$F$15</f>
        <v>#REF!</v>
      </c>
      <c r="D272" s="36" t="e">
        <f>SUMIFS(СВЦЭМ!#REF!,СВЦЭМ!$A$40:$A$783,$A272,СВЦЭМ!$B$39:$B$782,D$260)+'СЕТ СН'!$F$15</f>
        <v>#REF!</v>
      </c>
      <c r="E272" s="36" t="e">
        <f>SUMIFS(СВЦЭМ!#REF!,СВЦЭМ!$A$40:$A$783,$A272,СВЦЭМ!$B$39:$B$782,E$260)+'СЕТ СН'!$F$15</f>
        <v>#REF!</v>
      </c>
      <c r="F272" s="36" t="e">
        <f>SUMIFS(СВЦЭМ!#REF!,СВЦЭМ!$A$40:$A$783,$A272,СВЦЭМ!$B$39:$B$782,F$260)+'СЕТ СН'!$F$15</f>
        <v>#REF!</v>
      </c>
      <c r="G272" s="36" t="e">
        <f>SUMIFS(СВЦЭМ!#REF!,СВЦЭМ!$A$40:$A$783,$A272,СВЦЭМ!$B$39:$B$782,G$260)+'СЕТ СН'!$F$15</f>
        <v>#REF!</v>
      </c>
      <c r="H272" s="36" t="e">
        <f>SUMIFS(СВЦЭМ!#REF!,СВЦЭМ!$A$40:$A$783,$A272,СВЦЭМ!$B$39:$B$782,H$260)+'СЕТ СН'!$F$15</f>
        <v>#REF!</v>
      </c>
      <c r="I272" s="36" t="e">
        <f>SUMIFS(СВЦЭМ!#REF!,СВЦЭМ!$A$40:$A$783,$A272,СВЦЭМ!$B$39:$B$782,I$260)+'СЕТ СН'!$F$15</f>
        <v>#REF!</v>
      </c>
      <c r="J272" s="36" t="e">
        <f>SUMIFS(СВЦЭМ!#REF!,СВЦЭМ!$A$40:$A$783,$A272,СВЦЭМ!$B$39:$B$782,J$260)+'СЕТ СН'!$F$15</f>
        <v>#REF!</v>
      </c>
      <c r="K272" s="36" t="e">
        <f>SUMIFS(СВЦЭМ!#REF!,СВЦЭМ!$A$40:$A$783,$A272,СВЦЭМ!$B$39:$B$782,K$260)+'СЕТ СН'!$F$15</f>
        <v>#REF!</v>
      </c>
      <c r="L272" s="36" t="e">
        <f>SUMIFS(СВЦЭМ!#REF!,СВЦЭМ!$A$40:$A$783,$A272,СВЦЭМ!$B$39:$B$782,L$260)+'СЕТ СН'!$F$15</f>
        <v>#REF!</v>
      </c>
      <c r="M272" s="36" t="e">
        <f>SUMIFS(СВЦЭМ!#REF!,СВЦЭМ!$A$40:$A$783,$A272,СВЦЭМ!$B$39:$B$782,M$260)+'СЕТ СН'!$F$15</f>
        <v>#REF!</v>
      </c>
      <c r="N272" s="36" t="e">
        <f>SUMIFS(СВЦЭМ!#REF!,СВЦЭМ!$A$40:$A$783,$A272,СВЦЭМ!$B$39:$B$782,N$260)+'СЕТ СН'!$F$15</f>
        <v>#REF!</v>
      </c>
      <c r="O272" s="36" t="e">
        <f>SUMIFS(СВЦЭМ!#REF!,СВЦЭМ!$A$40:$A$783,$A272,СВЦЭМ!$B$39:$B$782,O$260)+'СЕТ СН'!$F$15</f>
        <v>#REF!</v>
      </c>
      <c r="P272" s="36" t="e">
        <f>SUMIFS(СВЦЭМ!#REF!,СВЦЭМ!$A$40:$A$783,$A272,СВЦЭМ!$B$39:$B$782,P$260)+'СЕТ СН'!$F$15</f>
        <v>#REF!</v>
      </c>
      <c r="Q272" s="36" t="e">
        <f>SUMIFS(СВЦЭМ!#REF!,СВЦЭМ!$A$40:$A$783,$A272,СВЦЭМ!$B$39:$B$782,Q$260)+'СЕТ СН'!$F$15</f>
        <v>#REF!</v>
      </c>
      <c r="R272" s="36" t="e">
        <f>SUMIFS(СВЦЭМ!#REF!,СВЦЭМ!$A$40:$A$783,$A272,СВЦЭМ!$B$39:$B$782,R$260)+'СЕТ СН'!$F$15</f>
        <v>#REF!</v>
      </c>
      <c r="S272" s="36" t="e">
        <f>SUMIFS(СВЦЭМ!#REF!,СВЦЭМ!$A$40:$A$783,$A272,СВЦЭМ!$B$39:$B$782,S$260)+'СЕТ СН'!$F$15</f>
        <v>#REF!</v>
      </c>
      <c r="T272" s="36" t="e">
        <f>SUMIFS(СВЦЭМ!#REF!,СВЦЭМ!$A$40:$A$783,$A272,СВЦЭМ!$B$39:$B$782,T$260)+'СЕТ СН'!$F$15</f>
        <v>#REF!</v>
      </c>
      <c r="U272" s="36" t="e">
        <f>SUMIFS(СВЦЭМ!#REF!,СВЦЭМ!$A$40:$A$783,$A272,СВЦЭМ!$B$39:$B$782,U$260)+'СЕТ СН'!$F$15</f>
        <v>#REF!</v>
      </c>
      <c r="V272" s="36" t="e">
        <f>SUMIFS(СВЦЭМ!#REF!,СВЦЭМ!$A$40:$A$783,$A272,СВЦЭМ!$B$39:$B$782,V$260)+'СЕТ СН'!$F$15</f>
        <v>#REF!</v>
      </c>
      <c r="W272" s="36" t="e">
        <f>SUMIFS(СВЦЭМ!#REF!,СВЦЭМ!$A$40:$A$783,$A272,СВЦЭМ!$B$39:$B$782,W$260)+'СЕТ СН'!$F$15</f>
        <v>#REF!</v>
      </c>
      <c r="X272" s="36" t="e">
        <f>SUMIFS(СВЦЭМ!#REF!,СВЦЭМ!$A$40:$A$783,$A272,СВЦЭМ!$B$39:$B$782,X$260)+'СЕТ СН'!$F$15</f>
        <v>#REF!</v>
      </c>
      <c r="Y272" s="36" t="e">
        <f>SUMIFS(СВЦЭМ!#REF!,СВЦЭМ!$A$40:$A$783,$A272,СВЦЭМ!$B$39:$B$782,Y$260)+'СЕТ СН'!$F$15</f>
        <v>#REF!</v>
      </c>
    </row>
    <row r="273" spans="1:25" ht="15.75" hidden="1" x14ac:dyDescent="0.2">
      <c r="A273" s="35">
        <f t="shared" si="7"/>
        <v>44513</v>
      </c>
      <c r="B273" s="36" t="e">
        <f>SUMIFS(СВЦЭМ!#REF!,СВЦЭМ!$A$40:$A$783,$A273,СВЦЭМ!$B$39:$B$782,B$260)+'СЕТ СН'!$F$15</f>
        <v>#REF!</v>
      </c>
      <c r="C273" s="36" t="e">
        <f>SUMIFS(СВЦЭМ!#REF!,СВЦЭМ!$A$40:$A$783,$A273,СВЦЭМ!$B$39:$B$782,C$260)+'СЕТ СН'!$F$15</f>
        <v>#REF!</v>
      </c>
      <c r="D273" s="36" t="e">
        <f>SUMIFS(СВЦЭМ!#REF!,СВЦЭМ!$A$40:$A$783,$A273,СВЦЭМ!$B$39:$B$782,D$260)+'СЕТ СН'!$F$15</f>
        <v>#REF!</v>
      </c>
      <c r="E273" s="36" t="e">
        <f>SUMIFS(СВЦЭМ!#REF!,СВЦЭМ!$A$40:$A$783,$A273,СВЦЭМ!$B$39:$B$782,E$260)+'СЕТ СН'!$F$15</f>
        <v>#REF!</v>
      </c>
      <c r="F273" s="36" t="e">
        <f>SUMIFS(СВЦЭМ!#REF!,СВЦЭМ!$A$40:$A$783,$A273,СВЦЭМ!$B$39:$B$782,F$260)+'СЕТ СН'!$F$15</f>
        <v>#REF!</v>
      </c>
      <c r="G273" s="36" t="e">
        <f>SUMIFS(СВЦЭМ!#REF!,СВЦЭМ!$A$40:$A$783,$A273,СВЦЭМ!$B$39:$B$782,G$260)+'СЕТ СН'!$F$15</f>
        <v>#REF!</v>
      </c>
      <c r="H273" s="36" t="e">
        <f>SUMIFS(СВЦЭМ!#REF!,СВЦЭМ!$A$40:$A$783,$A273,СВЦЭМ!$B$39:$B$782,H$260)+'СЕТ СН'!$F$15</f>
        <v>#REF!</v>
      </c>
      <c r="I273" s="36" t="e">
        <f>SUMIFS(СВЦЭМ!#REF!,СВЦЭМ!$A$40:$A$783,$A273,СВЦЭМ!$B$39:$B$782,I$260)+'СЕТ СН'!$F$15</f>
        <v>#REF!</v>
      </c>
      <c r="J273" s="36" t="e">
        <f>SUMIFS(СВЦЭМ!#REF!,СВЦЭМ!$A$40:$A$783,$A273,СВЦЭМ!$B$39:$B$782,J$260)+'СЕТ СН'!$F$15</f>
        <v>#REF!</v>
      </c>
      <c r="K273" s="36" t="e">
        <f>SUMIFS(СВЦЭМ!#REF!,СВЦЭМ!$A$40:$A$783,$A273,СВЦЭМ!$B$39:$B$782,K$260)+'СЕТ СН'!$F$15</f>
        <v>#REF!</v>
      </c>
      <c r="L273" s="36" t="e">
        <f>SUMIFS(СВЦЭМ!#REF!,СВЦЭМ!$A$40:$A$783,$A273,СВЦЭМ!$B$39:$B$782,L$260)+'СЕТ СН'!$F$15</f>
        <v>#REF!</v>
      </c>
      <c r="M273" s="36" t="e">
        <f>SUMIFS(СВЦЭМ!#REF!,СВЦЭМ!$A$40:$A$783,$A273,СВЦЭМ!$B$39:$B$782,M$260)+'СЕТ СН'!$F$15</f>
        <v>#REF!</v>
      </c>
      <c r="N273" s="36" t="e">
        <f>SUMIFS(СВЦЭМ!#REF!,СВЦЭМ!$A$40:$A$783,$A273,СВЦЭМ!$B$39:$B$782,N$260)+'СЕТ СН'!$F$15</f>
        <v>#REF!</v>
      </c>
      <c r="O273" s="36" t="e">
        <f>SUMIFS(СВЦЭМ!#REF!,СВЦЭМ!$A$40:$A$783,$A273,СВЦЭМ!$B$39:$B$782,O$260)+'СЕТ СН'!$F$15</f>
        <v>#REF!</v>
      </c>
      <c r="P273" s="36" t="e">
        <f>SUMIFS(СВЦЭМ!#REF!,СВЦЭМ!$A$40:$A$783,$A273,СВЦЭМ!$B$39:$B$782,P$260)+'СЕТ СН'!$F$15</f>
        <v>#REF!</v>
      </c>
      <c r="Q273" s="36" t="e">
        <f>SUMIFS(СВЦЭМ!#REF!,СВЦЭМ!$A$40:$A$783,$A273,СВЦЭМ!$B$39:$B$782,Q$260)+'СЕТ СН'!$F$15</f>
        <v>#REF!</v>
      </c>
      <c r="R273" s="36" t="e">
        <f>SUMIFS(СВЦЭМ!#REF!,СВЦЭМ!$A$40:$A$783,$A273,СВЦЭМ!$B$39:$B$782,R$260)+'СЕТ СН'!$F$15</f>
        <v>#REF!</v>
      </c>
      <c r="S273" s="36" t="e">
        <f>SUMIFS(СВЦЭМ!#REF!,СВЦЭМ!$A$40:$A$783,$A273,СВЦЭМ!$B$39:$B$782,S$260)+'СЕТ СН'!$F$15</f>
        <v>#REF!</v>
      </c>
      <c r="T273" s="36" t="e">
        <f>SUMIFS(СВЦЭМ!#REF!,СВЦЭМ!$A$40:$A$783,$A273,СВЦЭМ!$B$39:$B$782,T$260)+'СЕТ СН'!$F$15</f>
        <v>#REF!</v>
      </c>
      <c r="U273" s="36" t="e">
        <f>SUMIFS(СВЦЭМ!#REF!,СВЦЭМ!$A$40:$A$783,$A273,СВЦЭМ!$B$39:$B$782,U$260)+'СЕТ СН'!$F$15</f>
        <v>#REF!</v>
      </c>
      <c r="V273" s="36" t="e">
        <f>SUMIFS(СВЦЭМ!#REF!,СВЦЭМ!$A$40:$A$783,$A273,СВЦЭМ!$B$39:$B$782,V$260)+'СЕТ СН'!$F$15</f>
        <v>#REF!</v>
      </c>
      <c r="W273" s="36" t="e">
        <f>SUMIFS(СВЦЭМ!#REF!,СВЦЭМ!$A$40:$A$783,$A273,СВЦЭМ!$B$39:$B$782,W$260)+'СЕТ СН'!$F$15</f>
        <v>#REF!</v>
      </c>
      <c r="X273" s="36" t="e">
        <f>SUMIFS(СВЦЭМ!#REF!,СВЦЭМ!$A$40:$A$783,$A273,СВЦЭМ!$B$39:$B$782,X$260)+'СЕТ СН'!$F$15</f>
        <v>#REF!</v>
      </c>
      <c r="Y273" s="36" t="e">
        <f>SUMIFS(СВЦЭМ!#REF!,СВЦЭМ!$A$40:$A$783,$A273,СВЦЭМ!$B$39:$B$782,Y$260)+'СЕТ СН'!$F$15</f>
        <v>#REF!</v>
      </c>
    </row>
    <row r="274" spans="1:25" ht="15.75" hidden="1" x14ac:dyDescent="0.2">
      <c r="A274" s="35">
        <f t="shared" si="7"/>
        <v>44514</v>
      </c>
      <c r="B274" s="36" t="e">
        <f>SUMIFS(СВЦЭМ!#REF!,СВЦЭМ!$A$40:$A$783,$A274,СВЦЭМ!$B$39:$B$782,B$260)+'СЕТ СН'!$F$15</f>
        <v>#REF!</v>
      </c>
      <c r="C274" s="36" t="e">
        <f>SUMIFS(СВЦЭМ!#REF!,СВЦЭМ!$A$40:$A$783,$A274,СВЦЭМ!$B$39:$B$782,C$260)+'СЕТ СН'!$F$15</f>
        <v>#REF!</v>
      </c>
      <c r="D274" s="36" t="e">
        <f>SUMIFS(СВЦЭМ!#REF!,СВЦЭМ!$A$40:$A$783,$A274,СВЦЭМ!$B$39:$B$782,D$260)+'СЕТ СН'!$F$15</f>
        <v>#REF!</v>
      </c>
      <c r="E274" s="36" t="e">
        <f>SUMIFS(СВЦЭМ!#REF!,СВЦЭМ!$A$40:$A$783,$A274,СВЦЭМ!$B$39:$B$782,E$260)+'СЕТ СН'!$F$15</f>
        <v>#REF!</v>
      </c>
      <c r="F274" s="36" t="e">
        <f>SUMIFS(СВЦЭМ!#REF!,СВЦЭМ!$A$40:$A$783,$A274,СВЦЭМ!$B$39:$B$782,F$260)+'СЕТ СН'!$F$15</f>
        <v>#REF!</v>
      </c>
      <c r="G274" s="36" t="e">
        <f>SUMIFS(СВЦЭМ!#REF!,СВЦЭМ!$A$40:$A$783,$A274,СВЦЭМ!$B$39:$B$782,G$260)+'СЕТ СН'!$F$15</f>
        <v>#REF!</v>
      </c>
      <c r="H274" s="36" t="e">
        <f>SUMIFS(СВЦЭМ!#REF!,СВЦЭМ!$A$40:$A$783,$A274,СВЦЭМ!$B$39:$B$782,H$260)+'СЕТ СН'!$F$15</f>
        <v>#REF!</v>
      </c>
      <c r="I274" s="36" t="e">
        <f>SUMIFS(СВЦЭМ!#REF!,СВЦЭМ!$A$40:$A$783,$A274,СВЦЭМ!$B$39:$B$782,I$260)+'СЕТ СН'!$F$15</f>
        <v>#REF!</v>
      </c>
      <c r="J274" s="36" t="e">
        <f>SUMIFS(СВЦЭМ!#REF!,СВЦЭМ!$A$40:$A$783,$A274,СВЦЭМ!$B$39:$B$782,J$260)+'СЕТ СН'!$F$15</f>
        <v>#REF!</v>
      </c>
      <c r="K274" s="36" t="e">
        <f>SUMIFS(СВЦЭМ!#REF!,СВЦЭМ!$A$40:$A$783,$A274,СВЦЭМ!$B$39:$B$782,K$260)+'СЕТ СН'!$F$15</f>
        <v>#REF!</v>
      </c>
      <c r="L274" s="36" t="e">
        <f>SUMIFS(СВЦЭМ!#REF!,СВЦЭМ!$A$40:$A$783,$A274,СВЦЭМ!$B$39:$B$782,L$260)+'СЕТ СН'!$F$15</f>
        <v>#REF!</v>
      </c>
      <c r="M274" s="36" t="e">
        <f>SUMIFS(СВЦЭМ!#REF!,СВЦЭМ!$A$40:$A$783,$A274,СВЦЭМ!$B$39:$B$782,M$260)+'СЕТ СН'!$F$15</f>
        <v>#REF!</v>
      </c>
      <c r="N274" s="36" t="e">
        <f>SUMIFS(СВЦЭМ!#REF!,СВЦЭМ!$A$40:$A$783,$A274,СВЦЭМ!$B$39:$B$782,N$260)+'СЕТ СН'!$F$15</f>
        <v>#REF!</v>
      </c>
      <c r="O274" s="36" t="e">
        <f>SUMIFS(СВЦЭМ!#REF!,СВЦЭМ!$A$40:$A$783,$A274,СВЦЭМ!$B$39:$B$782,O$260)+'СЕТ СН'!$F$15</f>
        <v>#REF!</v>
      </c>
      <c r="P274" s="36" t="e">
        <f>SUMIFS(СВЦЭМ!#REF!,СВЦЭМ!$A$40:$A$783,$A274,СВЦЭМ!$B$39:$B$782,P$260)+'СЕТ СН'!$F$15</f>
        <v>#REF!</v>
      </c>
      <c r="Q274" s="36" t="e">
        <f>SUMIFS(СВЦЭМ!#REF!,СВЦЭМ!$A$40:$A$783,$A274,СВЦЭМ!$B$39:$B$782,Q$260)+'СЕТ СН'!$F$15</f>
        <v>#REF!</v>
      </c>
      <c r="R274" s="36" t="e">
        <f>SUMIFS(СВЦЭМ!#REF!,СВЦЭМ!$A$40:$A$783,$A274,СВЦЭМ!$B$39:$B$782,R$260)+'СЕТ СН'!$F$15</f>
        <v>#REF!</v>
      </c>
      <c r="S274" s="36" t="e">
        <f>SUMIFS(СВЦЭМ!#REF!,СВЦЭМ!$A$40:$A$783,$A274,СВЦЭМ!$B$39:$B$782,S$260)+'СЕТ СН'!$F$15</f>
        <v>#REF!</v>
      </c>
      <c r="T274" s="36" t="e">
        <f>SUMIFS(СВЦЭМ!#REF!,СВЦЭМ!$A$40:$A$783,$A274,СВЦЭМ!$B$39:$B$782,T$260)+'СЕТ СН'!$F$15</f>
        <v>#REF!</v>
      </c>
      <c r="U274" s="36" t="e">
        <f>SUMIFS(СВЦЭМ!#REF!,СВЦЭМ!$A$40:$A$783,$A274,СВЦЭМ!$B$39:$B$782,U$260)+'СЕТ СН'!$F$15</f>
        <v>#REF!</v>
      </c>
      <c r="V274" s="36" t="e">
        <f>SUMIFS(СВЦЭМ!#REF!,СВЦЭМ!$A$40:$A$783,$A274,СВЦЭМ!$B$39:$B$782,V$260)+'СЕТ СН'!$F$15</f>
        <v>#REF!</v>
      </c>
      <c r="W274" s="36" t="e">
        <f>SUMIFS(СВЦЭМ!#REF!,СВЦЭМ!$A$40:$A$783,$A274,СВЦЭМ!$B$39:$B$782,W$260)+'СЕТ СН'!$F$15</f>
        <v>#REF!</v>
      </c>
      <c r="X274" s="36" t="e">
        <f>SUMIFS(СВЦЭМ!#REF!,СВЦЭМ!$A$40:$A$783,$A274,СВЦЭМ!$B$39:$B$782,X$260)+'СЕТ СН'!$F$15</f>
        <v>#REF!</v>
      </c>
      <c r="Y274" s="36" t="e">
        <f>SUMIFS(СВЦЭМ!#REF!,СВЦЭМ!$A$40:$A$783,$A274,СВЦЭМ!$B$39:$B$782,Y$260)+'СЕТ СН'!$F$15</f>
        <v>#REF!</v>
      </c>
    </row>
    <row r="275" spans="1:25" ht="15.75" hidden="1" x14ac:dyDescent="0.2">
      <c r="A275" s="35">
        <f t="shared" si="7"/>
        <v>44515</v>
      </c>
      <c r="B275" s="36" t="e">
        <f>SUMIFS(СВЦЭМ!#REF!,СВЦЭМ!$A$40:$A$783,$A275,СВЦЭМ!$B$39:$B$782,B$260)+'СЕТ СН'!$F$15</f>
        <v>#REF!</v>
      </c>
      <c r="C275" s="36" t="e">
        <f>SUMIFS(СВЦЭМ!#REF!,СВЦЭМ!$A$40:$A$783,$A275,СВЦЭМ!$B$39:$B$782,C$260)+'СЕТ СН'!$F$15</f>
        <v>#REF!</v>
      </c>
      <c r="D275" s="36" t="e">
        <f>SUMIFS(СВЦЭМ!#REF!,СВЦЭМ!$A$40:$A$783,$A275,СВЦЭМ!$B$39:$B$782,D$260)+'СЕТ СН'!$F$15</f>
        <v>#REF!</v>
      </c>
      <c r="E275" s="36" t="e">
        <f>SUMIFS(СВЦЭМ!#REF!,СВЦЭМ!$A$40:$A$783,$A275,СВЦЭМ!$B$39:$B$782,E$260)+'СЕТ СН'!$F$15</f>
        <v>#REF!</v>
      </c>
      <c r="F275" s="36" t="e">
        <f>SUMIFS(СВЦЭМ!#REF!,СВЦЭМ!$A$40:$A$783,$A275,СВЦЭМ!$B$39:$B$782,F$260)+'СЕТ СН'!$F$15</f>
        <v>#REF!</v>
      </c>
      <c r="G275" s="36" t="e">
        <f>SUMIFS(СВЦЭМ!#REF!,СВЦЭМ!$A$40:$A$783,$A275,СВЦЭМ!$B$39:$B$782,G$260)+'СЕТ СН'!$F$15</f>
        <v>#REF!</v>
      </c>
      <c r="H275" s="36" t="e">
        <f>SUMIFS(СВЦЭМ!#REF!,СВЦЭМ!$A$40:$A$783,$A275,СВЦЭМ!$B$39:$B$782,H$260)+'СЕТ СН'!$F$15</f>
        <v>#REF!</v>
      </c>
      <c r="I275" s="36" t="e">
        <f>SUMIFS(СВЦЭМ!#REF!,СВЦЭМ!$A$40:$A$783,$A275,СВЦЭМ!$B$39:$B$782,I$260)+'СЕТ СН'!$F$15</f>
        <v>#REF!</v>
      </c>
      <c r="J275" s="36" t="e">
        <f>SUMIFS(СВЦЭМ!#REF!,СВЦЭМ!$A$40:$A$783,$A275,СВЦЭМ!$B$39:$B$782,J$260)+'СЕТ СН'!$F$15</f>
        <v>#REF!</v>
      </c>
      <c r="K275" s="36" t="e">
        <f>SUMIFS(СВЦЭМ!#REF!,СВЦЭМ!$A$40:$A$783,$A275,СВЦЭМ!$B$39:$B$782,K$260)+'СЕТ СН'!$F$15</f>
        <v>#REF!</v>
      </c>
      <c r="L275" s="36" t="e">
        <f>SUMIFS(СВЦЭМ!#REF!,СВЦЭМ!$A$40:$A$783,$A275,СВЦЭМ!$B$39:$B$782,L$260)+'СЕТ СН'!$F$15</f>
        <v>#REF!</v>
      </c>
      <c r="M275" s="36" t="e">
        <f>SUMIFS(СВЦЭМ!#REF!,СВЦЭМ!$A$40:$A$783,$A275,СВЦЭМ!$B$39:$B$782,M$260)+'СЕТ СН'!$F$15</f>
        <v>#REF!</v>
      </c>
      <c r="N275" s="36" t="e">
        <f>SUMIFS(СВЦЭМ!#REF!,СВЦЭМ!$A$40:$A$783,$A275,СВЦЭМ!$B$39:$B$782,N$260)+'СЕТ СН'!$F$15</f>
        <v>#REF!</v>
      </c>
      <c r="O275" s="36" t="e">
        <f>SUMIFS(СВЦЭМ!#REF!,СВЦЭМ!$A$40:$A$783,$A275,СВЦЭМ!$B$39:$B$782,O$260)+'СЕТ СН'!$F$15</f>
        <v>#REF!</v>
      </c>
      <c r="P275" s="36" t="e">
        <f>SUMIFS(СВЦЭМ!#REF!,СВЦЭМ!$A$40:$A$783,$A275,СВЦЭМ!$B$39:$B$782,P$260)+'СЕТ СН'!$F$15</f>
        <v>#REF!</v>
      </c>
      <c r="Q275" s="36" t="e">
        <f>SUMIFS(СВЦЭМ!#REF!,СВЦЭМ!$A$40:$A$783,$A275,СВЦЭМ!$B$39:$B$782,Q$260)+'СЕТ СН'!$F$15</f>
        <v>#REF!</v>
      </c>
      <c r="R275" s="36" t="e">
        <f>SUMIFS(СВЦЭМ!#REF!,СВЦЭМ!$A$40:$A$783,$A275,СВЦЭМ!$B$39:$B$782,R$260)+'СЕТ СН'!$F$15</f>
        <v>#REF!</v>
      </c>
      <c r="S275" s="36" t="e">
        <f>SUMIFS(СВЦЭМ!#REF!,СВЦЭМ!$A$40:$A$783,$A275,СВЦЭМ!$B$39:$B$782,S$260)+'СЕТ СН'!$F$15</f>
        <v>#REF!</v>
      </c>
      <c r="T275" s="36" t="e">
        <f>SUMIFS(СВЦЭМ!#REF!,СВЦЭМ!$A$40:$A$783,$A275,СВЦЭМ!$B$39:$B$782,T$260)+'СЕТ СН'!$F$15</f>
        <v>#REF!</v>
      </c>
      <c r="U275" s="36" t="e">
        <f>SUMIFS(СВЦЭМ!#REF!,СВЦЭМ!$A$40:$A$783,$A275,СВЦЭМ!$B$39:$B$782,U$260)+'СЕТ СН'!$F$15</f>
        <v>#REF!</v>
      </c>
      <c r="V275" s="36" t="e">
        <f>SUMIFS(СВЦЭМ!#REF!,СВЦЭМ!$A$40:$A$783,$A275,СВЦЭМ!$B$39:$B$782,V$260)+'СЕТ СН'!$F$15</f>
        <v>#REF!</v>
      </c>
      <c r="W275" s="36" t="e">
        <f>SUMIFS(СВЦЭМ!#REF!,СВЦЭМ!$A$40:$A$783,$A275,СВЦЭМ!$B$39:$B$782,W$260)+'СЕТ СН'!$F$15</f>
        <v>#REF!</v>
      </c>
      <c r="X275" s="36" t="e">
        <f>SUMIFS(СВЦЭМ!#REF!,СВЦЭМ!$A$40:$A$783,$A275,СВЦЭМ!$B$39:$B$782,X$260)+'СЕТ СН'!$F$15</f>
        <v>#REF!</v>
      </c>
      <c r="Y275" s="36" t="e">
        <f>SUMIFS(СВЦЭМ!#REF!,СВЦЭМ!$A$40:$A$783,$A275,СВЦЭМ!$B$39:$B$782,Y$260)+'СЕТ СН'!$F$15</f>
        <v>#REF!</v>
      </c>
    </row>
    <row r="276" spans="1:25" ht="15.75" hidden="1" x14ac:dyDescent="0.2">
      <c r="A276" s="35">
        <f t="shared" si="7"/>
        <v>44516</v>
      </c>
      <c r="B276" s="36" t="e">
        <f>SUMIFS(СВЦЭМ!#REF!,СВЦЭМ!$A$40:$A$783,$A276,СВЦЭМ!$B$39:$B$782,B$260)+'СЕТ СН'!$F$15</f>
        <v>#REF!</v>
      </c>
      <c r="C276" s="36" t="e">
        <f>SUMIFS(СВЦЭМ!#REF!,СВЦЭМ!$A$40:$A$783,$A276,СВЦЭМ!$B$39:$B$782,C$260)+'СЕТ СН'!$F$15</f>
        <v>#REF!</v>
      </c>
      <c r="D276" s="36" t="e">
        <f>SUMIFS(СВЦЭМ!#REF!,СВЦЭМ!$A$40:$A$783,$A276,СВЦЭМ!$B$39:$B$782,D$260)+'СЕТ СН'!$F$15</f>
        <v>#REF!</v>
      </c>
      <c r="E276" s="36" t="e">
        <f>SUMIFS(СВЦЭМ!#REF!,СВЦЭМ!$A$40:$A$783,$A276,СВЦЭМ!$B$39:$B$782,E$260)+'СЕТ СН'!$F$15</f>
        <v>#REF!</v>
      </c>
      <c r="F276" s="36" t="e">
        <f>SUMIFS(СВЦЭМ!#REF!,СВЦЭМ!$A$40:$A$783,$A276,СВЦЭМ!$B$39:$B$782,F$260)+'СЕТ СН'!$F$15</f>
        <v>#REF!</v>
      </c>
      <c r="G276" s="36" t="e">
        <f>SUMIFS(СВЦЭМ!#REF!,СВЦЭМ!$A$40:$A$783,$A276,СВЦЭМ!$B$39:$B$782,G$260)+'СЕТ СН'!$F$15</f>
        <v>#REF!</v>
      </c>
      <c r="H276" s="36" t="e">
        <f>SUMIFS(СВЦЭМ!#REF!,СВЦЭМ!$A$40:$A$783,$A276,СВЦЭМ!$B$39:$B$782,H$260)+'СЕТ СН'!$F$15</f>
        <v>#REF!</v>
      </c>
      <c r="I276" s="36" t="e">
        <f>SUMIFS(СВЦЭМ!#REF!,СВЦЭМ!$A$40:$A$783,$A276,СВЦЭМ!$B$39:$B$782,I$260)+'СЕТ СН'!$F$15</f>
        <v>#REF!</v>
      </c>
      <c r="J276" s="36" t="e">
        <f>SUMIFS(СВЦЭМ!#REF!,СВЦЭМ!$A$40:$A$783,$A276,СВЦЭМ!$B$39:$B$782,J$260)+'СЕТ СН'!$F$15</f>
        <v>#REF!</v>
      </c>
      <c r="K276" s="36" t="e">
        <f>SUMIFS(СВЦЭМ!#REF!,СВЦЭМ!$A$40:$A$783,$A276,СВЦЭМ!$B$39:$B$782,K$260)+'СЕТ СН'!$F$15</f>
        <v>#REF!</v>
      </c>
      <c r="L276" s="36" t="e">
        <f>SUMIFS(СВЦЭМ!#REF!,СВЦЭМ!$A$40:$A$783,$A276,СВЦЭМ!$B$39:$B$782,L$260)+'СЕТ СН'!$F$15</f>
        <v>#REF!</v>
      </c>
      <c r="M276" s="36" t="e">
        <f>SUMIFS(СВЦЭМ!#REF!,СВЦЭМ!$A$40:$A$783,$A276,СВЦЭМ!$B$39:$B$782,M$260)+'СЕТ СН'!$F$15</f>
        <v>#REF!</v>
      </c>
      <c r="N276" s="36" t="e">
        <f>SUMIFS(СВЦЭМ!#REF!,СВЦЭМ!$A$40:$A$783,$A276,СВЦЭМ!$B$39:$B$782,N$260)+'СЕТ СН'!$F$15</f>
        <v>#REF!</v>
      </c>
      <c r="O276" s="36" t="e">
        <f>SUMIFS(СВЦЭМ!#REF!,СВЦЭМ!$A$40:$A$783,$A276,СВЦЭМ!$B$39:$B$782,O$260)+'СЕТ СН'!$F$15</f>
        <v>#REF!</v>
      </c>
      <c r="P276" s="36" t="e">
        <f>SUMIFS(СВЦЭМ!#REF!,СВЦЭМ!$A$40:$A$783,$A276,СВЦЭМ!$B$39:$B$782,P$260)+'СЕТ СН'!$F$15</f>
        <v>#REF!</v>
      </c>
      <c r="Q276" s="36" t="e">
        <f>SUMIFS(СВЦЭМ!#REF!,СВЦЭМ!$A$40:$A$783,$A276,СВЦЭМ!$B$39:$B$782,Q$260)+'СЕТ СН'!$F$15</f>
        <v>#REF!</v>
      </c>
      <c r="R276" s="36" t="e">
        <f>SUMIFS(СВЦЭМ!#REF!,СВЦЭМ!$A$40:$A$783,$A276,СВЦЭМ!$B$39:$B$782,R$260)+'СЕТ СН'!$F$15</f>
        <v>#REF!</v>
      </c>
      <c r="S276" s="36" t="e">
        <f>SUMIFS(СВЦЭМ!#REF!,СВЦЭМ!$A$40:$A$783,$A276,СВЦЭМ!$B$39:$B$782,S$260)+'СЕТ СН'!$F$15</f>
        <v>#REF!</v>
      </c>
      <c r="T276" s="36" t="e">
        <f>SUMIFS(СВЦЭМ!#REF!,СВЦЭМ!$A$40:$A$783,$A276,СВЦЭМ!$B$39:$B$782,T$260)+'СЕТ СН'!$F$15</f>
        <v>#REF!</v>
      </c>
      <c r="U276" s="36" t="e">
        <f>SUMIFS(СВЦЭМ!#REF!,СВЦЭМ!$A$40:$A$783,$A276,СВЦЭМ!$B$39:$B$782,U$260)+'СЕТ СН'!$F$15</f>
        <v>#REF!</v>
      </c>
      <c r="V276" s="36" t="e">
        <f>SUMIFS(СВЦЭМ!#REF!,СВЦЭМ!$A$40:$A$783,$A276,СВЦЭМ!$B$39:$B$782,V$260)+'СЕТ СН'!$F$15</f>
        <v>#REF!</v>
      </c>
      <c r="W276" s="36" t="e">
        <f>SUMIFS(СВЦЭМ!#REF!,СВЦЭМ!$A$40:$A$783,$A276,СВЦЭМ!$B$39:$B$782,W$260)+'СЕТ СН'!$F$15</f>
        <v>#REF!</v>
      </c>
      <c r="X276" s="36" t="e">
        <f>SUMIFS(СВЦЭМ!#REF!,СВЦЭМ!$A$40:$A$783,$A276,СВЦЭМ!$B$39:$B$782,X$260)+'СЕТ СН'!$F$15</f>
        <v>#REF!</v>
      </c>
      <c r="Y276" s="36" t="e">
        <f>SUMIFS(СВЦЭМ!#REF!,СВЦЭМ!$A$40:$A$783,$A276,СВЦЭМ!$B$39:$B$782,Y$260)+'СЕТ СН'!$F$15</f>
        <v>#REF!</v>
      </c>
    </row>
    <row r="277" spans="1:25" ht="15.75" hidden="1" x14ac:dyDescent="0.2">
      <c r="A277" s="35">
        <f t="shared" si="7"/>
        <v>44517</v>
      </c>
      <c r="B277" s="36" t="e">
        <f>SUMIFS(СВЦЭМ!#REF!,СВЦЭМ!$A$40:$A$783,$A277,СВЦЭМ!$B$39:$B$782,B$260)+'СЕТ СН'!$F$15</f>
        <v>#REF!</v>
      </c>
      <c r="C277" s="36" t="e">
        <f>SUMIFS(СВЦЭМ!#REF!,СВЦЭМ!$A$40:$A$783,$A277,СВЦЭМ!$B$39:$B$782,C$260)+'СЕТ СН'!$F$15</f>
        <v>#REF!</v>
      </c>
      <c r="D277" s="36" t="e">
        <f>SUMIFS(СВЦЭМ!#REF!,СВЦЭМ!$A$40:$A$783,$A277,СВЦЭМ!$B$39:$B$782,D$260)+'СЕТ СН'!$F$15</f>
        <v>#REF!</v>
      </c>
      <c r="E277" s="36" t="e">
        <f>SUMIFS(СВЦЭМ!#REF!,СВЦЭМ!$A$40:$A$783,$A277,СВЦЭМ!$B$39:$B$782,E$260)+'СЕТ СН'!$F$15</f>
        <v>#REF!</v>
      </c>
      <c r="F277" s="36" t="e">
        <f>SUMIFS(СВЦЭМ!#REF!,СВЦЭМ!$A$40:$A$783,$A277,СВЦЭМ!$B$39:$B$782,F$260)+'СЕТ СН'!$F$15</f>
        <v>#REF!</v>
      </c>
      <c r="G277" s="36" t="e">
        <f>SUMIFS(СВЦЭМ!#REF!,СВЦЭМ!$A$40:$A$783,$A277,СВЦЭМ!$B$39:$B$782,G$260)+'СЕТ СН'!$F$15</f>
        <v>#REF!</v>
      </c>
      <c r="H277" s="36" t="e">
        <f>SUMIFS(СВЦЭМ!#REF!,СВЦЭМ!$A$40:$A$783,$A277,СВЦЭМ!$B$39:$B$782,H$260)+'СЕТ СН'!$F$15</f>
        <v>#REF!</v>
      </c>
      <c r="I277" s="36" t="e">
        <f>SUMIFS(СВЦЭМ!#REF!,СВЦЭМ!$A$40:$A$783,$A277,СВЦЭМ!$B$39:$B$782,I$260)+'СЕТ СН'!$F$15</f>
        <v>#REF!</v>
      </c>
      <c r="J277" s="36" t="e">
        <f>SUMIFS(СВЦЭМ!#REF!,СВЦЭМ!$A$40:$A$783,$A277,СВЦЭМ!$B$39:$B$782,J$260)+'СЕТ СН'!$F$15</f>
        <v>#REF!</v>
      </c>
      <c r="K277" s="36" t="e">
        <f>SUMIFS(СВЦЭМ!#REF!,СВЦЭМ!$A$40:$A$783,$A277,СВЦЭМ!$B$39:$B$782,K$260)+'СЕТ СН'!$F$15</f>
        <v>#REF!</v>
      </c>
      <c r="L277" s="36" t="e">
        <f>SUMIFS(СВЦЭМ!#REF!,СВЦЭМ!$A$40:$A$783,$A277,СВЦЭМ!$B$39:$B$782,L$260)+'СЕТ СН'!$F$15</f>
        <v>#REF!</v>
      </c>
      <c r="M277" s="36" t="e">
        <f>SUMIFS(СВЦЭМ!#REF!,СВЦЭМ!$A$40:$A$783,$A277,СВЦЭМ!$B$39:$B$782,M$260)+'СЕТ СН'!$F$15</f>
        <v>#REF!</v>
      </c>
      <c r="N277" s="36" t="e">
        <f>SUMIFS(СВЦЭМ!#REF!,СВЦЭМ!$A$40:$A$783,$A277,СВЦЭМ!$B$39:$B$782,N$260)+'СЕТ СН'!$F$15</f>
        <v>#REF!</v>
      </c>
      <c r="O277" s="36" t="e">
        <f>SUMIFS(СВЦЭМ!#REF!,СВЦЭМ!$A$40:$A$783,$A277,СВЦЭМ!$B$39:$B$782,O$260)+'СЕТ СН'!$F$15</f>
        <v>#REF!</v>
      </c>
      <c r="P277" s="36" t="e">
        <f>SUMIFS(СВЦЭМ!#REF!,СВЦЭМ!$A$40:$A$783,$A277,СВЦЭМ!$B$39:$B$782,P$260)+'СЕТ СН'!$F$15</f>
        <v>#REF!</v>
      </c>
      <c r="Q277" s="36" t="e">
        <f>SUMIFS(СВЦЭМ!#REF!,СВЦЭМ!$A$40:$A$783,$A277,СВЦЭМ!$B$39:$B$782,Q$260)+'СЕТ СН'!$F$15</f>
        <v>#REF!</v>
      </c>
      <c r="R277" s="36" t="e">
        <f>SUMIFS(СВЦЭМ!#REF!,СВЦЭМ!$A$40:$A$783,$A277,СВЦЭМ!$B$39:$B$782,R$260)+'СЕТ СН'!$F$15</f>
        <v>#REF!</v>
      </c>
      <c r="S277" s="36" t="e">
        <f>SUMIFS(СВЦЭМ!#REF!,СВЦЭМ!$A$40:$A$783,$A277,СВЦЭМ!$B$39:$B$782,S$260)+'СЕТ СН'!$F$15</f>
        <v>#REF!</v>
      </c>
      <c r="T277" s="36" t="e">
        <f>SUMIFS(СВЦЭМ!#REF!,СВЦЭМ!$A$40:$A$783,$A277,СВЦЭМ!$B$39:$B$782,T$260)+'СЕТ СН'!$F$15</f>
        <v>#REF!</v>
      </c>
      <c r="U277" s="36" t="e">
        <f>SUMIFS(СВЦЭМ!#REF!,СВЦЭМ!$A$40:$A$783,$A277,СВЦЭМ!$B$39:$B$782,U$260)+'СЕТ СН'!$F$15</f>
        <v>#REF!</v>
      </c>
      <c r="V277" s="36" t="e">
        <f>SUMIFS(СВЦЭМ!#REF!,СВЦЭМ!$A$40:$A$783,$A277,СВЦЭМ!$B$39:$B$782,V$260)+'СЕТ СН'!$F$15</f>
        <v>#REF!</v>
      </c>
      <c r="W277" s="36" t="e">
        <f>SUMIFS(СВЦЭМ!#REF!,СВЦЭМ!$A$40:$A$783,$A277,СВЦЭМ!$B$39:$B$782,W$260)+'СЕТ СН'!$F$15</f>
        <v>#REF!</v>
      </c>
      <c r="X277" s="36" t="e">
        <f>SUMIFS(СВЦЭМ!#REF!,СВЦЭМ!$A$40:$A$783,$A277,СВЦЭМ!$B$39:$B$782,X$260)+'СЕТ СН'!$F$15</f>
        <v>#REF!</v>
      </c>
      <c r="Y277" s="36" t="e">
        <f>SUMIFS(СВЦЭМ!#REF!,СВЦЭМ!$A$40:$A$783,$A277,СВЦЭМ!$B$39:$B$782,Y$260)+'СЕТ СН'!$F$15</f>
        <v>#REF!</v>
      </c>
    </row>
    <row r="278" spans="1:25" ht="15.75" hidden="1" x14ac:dyDescent="0.2">
      <c r="A278" s="35">
        <f t="shared" si="7"/>
        <v>44518</v>
      </c>
      <c r="B278" s="36" t="e">
        <f>SUMIFS(СВЦЭМ!#REF!,СВЦЭМ!$A$40:$A$783,$A278,СВЦЭМ!$B$39:$B$782,B$260)+'СЕТ СН'!$F$15</f>
        <v>#REF!</v>
      </c>
      <c r="C278" s="36" t="e">
        <f>SUMIFS(СВЦЭМ!#REF!,СВЦЭМ!$A$40:$A$783,$A278,СВЦЭМ!$B$39:$B$782,C$260)+'СЕТ СН'!$F$15</f>
        <v>#REF!</v>
      </c>
      <c r="D278" s="36" t="e">
        <f>SUMIFS(СВЦЭМ!#REF!,СВЦЭМ!$A$40:$A$783,$A278,СВЦЭМ!$B$39:$B$782,D$260)+'СЕТ СН'!$F$15</f>
        <v>#REF!</v>
      </c>
      <c r="E278" s="36" t="e">
        <f>SUMIFS(СВЦЭМ!#REF!,СВЦЭМ!$A$40:$A$783,$A278,СВЦЭМ!$B$39:$B$782,E$260)+'СЕТ СН'!$F$15</f>
        <v>#REF!</v>
      </c>
      <c r="F278" s="36" t="e">
        <f>SUMIFS(СВЦЭМ!#REF!,СВЦЭМ!$A$40:$A$783,$A278,СВЦЭМ!$B$39:$B$782,F$260)+'СЕТ СН'!$F$15</f>
        <v>#REF!</v>
      </c>
      <c r="G278" s="36" t="e">
        <f>SUMIFS(СВЦЭМ!#REF!,СВЦЭМ!$A$40:$A$783,$A278,СВЦЭМ!$B$39:$B$782,G$260)+'СЕТ СН'!$F$15</f>
        <v>#REF!</v>
      </c>
      <c r="H278" s="36" t="e">
        <f>SUMIFS(СВЦЭМ!#REF!,СВЦЭМ!$A$40:$A$783,$A278,СВЦЭМ!$B$39:$B$782,H$260)+'СЕТ СН'!$F$15</f>
        <v>#REF!</v>
      </c>
      <c r="I278" s="36" t="e">
        <f>SUMIFS(СВЦЭМ!#REF!,СВЦЭМ!$A$40:$A$783,$A278,СВЦЭМ!$B$39:$B$782,I$260)+'СЕТ СН'!$F$15</f>
        <v>#REF!</v>
      </c>
      <c r="J278" s="36" t="e">
        <f>SUMIFS(СВЦЭМ!#REF!,СВЦЭМ!$A$40:$A$783,$A278,СВЦЭМ!$B$39:$B$782,J$260)+'СЕТ СН'!$F$15</f>
        <v>#REF!</v>
      </c>
      <c r="K278" s="36" t="e">
        <f>SUMIFS(СВЦЭМ!#REF!,СВЦЭМ!$A$40:$A$783,$A278,СВЦЭМ!$B$39:$B$782,K$260)+'СЕТ СН'!$F$15</f>
        <v>#REF!</v>
      </c>
      <c r="L278" s="36" t="e">
        <f>SUMIFS(СВЦЭМ!#REF!,СВЦЭМ!$A$40:$A$783,$A278,СВЦЭМ!$B$39:$B$782,L$260)+'СЕТ СН'!$F$15</f>
        <v>#REF!</v>
      </c>
      <c r="M278" s="36" t="e">
        <f>SUMIFS(СВЦЭМ!#REF!,СВЦЭМ!$A$40:$A$783,$A278,СВЦЭМ!$B$39:$B$782,M$260)+'СЕТ СН'!$F$15</f>
        <v>#REF!</v>
      </c>
      <c r="N278" s="36" t="e">
        <f>SUMIFS(СВЦЭМ!#REF!,СВЦЭМ!$A$40:$A$783,$A278,СВЦЭМ!$B$39:$B$782,N$260)+'СЕТ СН'!$F$15</f>
        <v>#REF!</v>
      </c>
      <c r="O278" s="36" t="e">
        <f>SUMIFS(СВЦЭМ!#REF!,СВЦЭМ!$A$40:$A$783,$A278,СВЦЭМ!$B$39:$B$782,O$260)+'СЕТ СН'!$F$15</f>
        <v>#REF!</v>
      </c>
      <c r="P278" s="36" t="e">
        <f>SUMIFS(СВЦЭМ!#REF!,СВЦЭМ!$A$40:$A$783,$A278,СВЦЭМ!$B$39:$B$782,P$260)+'СЕТ СН'!$F$15</f>
        <v>#REF!</v>
      </c>
      <c r="Q278" s="36" t="e">
        <f>SUMIFS(СВЦЭМ!#REF!,СВЦЭМ!$A$40:$A$783,$A278,СВЦЭМ!$B$39:$B$782,Q$260)+'СЕТ СН'!$F$15</f>
        <v>#REF!</v>
      </c>
      <c r="R278" s="36" t="e">
        <f>SUMIFS(СВЦЭМ!#REF!,СВЦЭМ!$A$40:$A$783,$A278,СВЦЭМ!$B$39:$B$782,R$260)+'СЕТ СН'!$F$15</f>
        <v>#REF!</v>
      </c>
      <c r="S278" s="36" t="e">
        <f>SUMIFS(СВЦЭМ!#REF!,СВЦЭМ!$A$40:$A$783,$A278,СВЦЭМ!$B$39:$B$782,S$260)+'СЕТ СН'!$F$15</f>
        <v>#REF!</v>
      </c>
      <c r="T278" s="36" t="e">
        <f>SUMIFS(СВЦЭМ!#REF!,СВЦЭМ!$A$40:$A$783,$A278,СВЦЭМ!$B$39:$B$782,T$260)+'СЕТ СН'!$F$15</f>
        <v>#REF!</v>
      </c>
      <c r="U278" s="36" t="e">
        <f>SUMIFS(СВЦЭМ!#REF!,СВЦЭМ!$A$40:$A$783,$A278,СВЦЭМ!$B$39:$B$782,U$260)+'СЕТ СН'!$F$15</f>
        <v>#REF!</v>
      </c>
      <c r="V278" s="36" t="e">
        <f>SUMIFS(СВЦЭМ!#REF!,СВЦЭМ!$A$40:$A$783,$A278,СВЦЭМ!$B$39:$B$782,V$260)+'СЕТ СН'!$F$15</f>
        <v>#REF!</v>
      </c>
      <c r="W278" s="36" t="e">
        <f>SUMIFS(СВЦЭМ!#REF!,СВЦЭМ!$A$40:$A$783,$A278,СВЦЭМ!$B$39:$B$782,W$260)+'СЕТ СН'!$F$15</f>
        <v>#REF!</v>
      </c>
      <c r="X278" s="36" t="e">
        <f>SUMIFS(СВЦЭМ!#REF!,СВЦЭМ!$A$40:$A$783,$A278,СВЦЭМ!$B$39:$B$782,X$260)+'СЕТ СН'!$F$15</f>
        <v>#REF!</v>
      </c>
      <c r="Y278" s="36" t="e">
        <f>SUMIFS(СВЦЭМ!#REF!,СВЦЭМ!$A$40:$A$783,$A278,СВЦЭМ!$B$39:$B$782,Y$260)+'СЕТ СН'!$F$15</f>
        <v>#REF!</v>
      </c>
    </row>
    <row r="279" spans="1:25" ht="15.75" hidden="1" x14ac:dyDescent="0.2">
      <c r="A279" s="35">
        <f t="shared" si="7"/>
        <v>44519</v>
      </c>
      <c r="B279" s="36" t="e">
        <f>SUMIFS(СВЦЭМ!#REF!,СВЦЭМ!$A$40:$A$783,$A279,СВЦЭМ!$B$39:$B$782,B$260)+'СЕТ СН'!$F$15</f>
        <v>#REF!</v>
      </c>
      <c r="C279" s="36" t="e">
        <f>SUMIFS(СВЦЭМ!#REF!,СВЦЭМ!$A$40:$A$783,$A279,СВЦЭМ!$B$39:$B$782,C$260)+'СЕТ СН'!$F$15</f>
        <v>#REF!</v>
      </c>
      <c r="D279" s="36" t="e">
        <f>SUMIFS(СВЦЭМ!#REF!,СВЦЭМ!$A$40:$A$783,$A279,СВЦЭМ!$B$39:$B$782,D$260)+'СЕТ СН'!$F$15</f>
        <v>#REF!</v>
      </c>
      <c r="E279" s="36" t="e">
        <f>SUMIFS(СВЦЭМ!#REF!,СВЦЭМ!$A$40:$A$783,$A279,СВЦЭМ!$B$39:$B$782,E$260)+'СЕТ СН'!$F$15</f>
        <v>#REF!</v>
      </c>
      <c r="F279" s="36" t="e">
        <f>SUMIFS(СВЦЭМ!#REF!,СВЦЭМ!$A$40:$A$783,$A279,СВЦЭМ!$B$39:$B$782,F$260)+'СЕТ СН'!$F$15</f>
        <v>#REF!</v>
      </c>
      <c r="G279" s="36" t="e">
        <f>SUMIFS(СВЦЭМ!#REF!,СВЦЭМ!$A$40:$A$783,$A279,СВЦЭМ!$B$39:$B$782,G$260)+'СЕТ СН'!$F$15</f>
        <v>#REF!</v>
      </c>
      <c r="H279" s="36" t="e">
        <f>SUMIFS(СВЦЭМ!#REF!,СВЦЭМ!$A$40:$A$783,$A279,СВЦЭМ!$B$39:$B$782,H$260)+'СЕТ СН'!$F$15</f>
        <v>#REF!</v>
      </c>
      <c r="I279" s="36" t="e">
        <f>SUMIFS(СВЦЭМ!#REF!,СВЦЭМ!$A$40:$A$783,$A279,СВЦЭМ!$B$39:$B$782,I$260)+'СЕТ СН'!$F$15</f>
        <v>#REF!</v>
      </c>
      <c r="J279" s="36" t="e">
        <f>SUMIFS(СВЦЭМ!#REF!,СВЦЭМ!$A$40:$A$783,$A279,СВЦЭМ!$B$39:$B$782,J$260)+'СЕТ СН'!$F$15</f>
        <v>#REF!</v>
      </c>
      <c r="K279" s="36" t="e">
        <f>SUMIFS(СВЦЭМ!#REF!,СВЦЭМ!$A$40:$A$783,$A279,СВЦЭМ!$B$39:$B$782,K$260)+'СЕТ СН'!$F$15</f>
        <v>#REF!</v>
      </c>
      <c r="L279" s="36" t="e">
        <f>SUMIFS(СВЦЭМ!#REF!,СВЦЭМ!$A$40:$A$783,$A279,СВЦЭМ!$B$39:$B$782,L$260)+'СЕТ СН'!$F$15</f>
        <v>#REF!</v>
      </c>
      <c r="M279" s="36" t="e">
        <f>SUMIFS(СВЦЭМ!#REF!,СВЦЭМ!$A$40:$A$783,$A279,СВЦЭМ!$B$39:$B$782,M$260)+'СЕТ СН'!$F$15</f>
        <v>#REF!</v>
      </c>
      <c r="N279" s="36" t="e">
        <f>SUMIFS(СВЦЭМ!#REF!,СВЦЭМ!$A$40:$A$783,$A279,СВЦЭМ!$B$39:$B$782,N$260)+'СЕТ СН'!$F$15</f>
        <v>#REF!</v>
      </c>
      <c r="O279" s="36" t="e">
        <f>SUMIFS(СВЦЭМ!#REF!,СВЦЭМ!$A$40:$A$783,$A279,СВЦЭМ!$B$39:$B$782,O$260)+'СЕТ СН'!$F$15</f>
        <v>#REF!</v>
      </c>
      <c r="P279" s="36" t="e">
        <f>SUMIFS(СВЦЭМ!#REF!,СВЦЭМ!$A$40:$A$783,$A279,СВЦЭМ!$B$39:$B$782,P$260)+'СЕТ СН'!$F$15</f>
        <v>#REF!</v>
      </c>
      <c r="Q279" s="36" t="e">
        <f>SUMIFS(СВЦЭМ!#REF!,СВЦЭМ!$A$40:$A$783,$A279,СВЦЭМ!$B$39:$B$782,Q$260)+'СЕТ СН'!$F$15</f>
        <v>#REF!</v>
      </c>
      <c r="R279" s="36" t="e">
        <f>SUMIFS(СВЦЭМ!#REF!,СВЦЭМ!$A$40:$A$783,$A279,СВЦЭМ!$B$39:$B$782,R$260)+'СЕТ СН'!$F$15</f>
        <v>#REF!</v>
      </c>
      <c r="S279" s="36" t="e">
        <f>SUMIFS(СВЦЭМ!#REF!,СВЦЭМ!$A$40:$A$783,$A279,СВЦЭМ!$B$39:$B$782,S$260)+'СЕТ СН'!$F$15</f>
        <v>#REF!</v>
      </c>
      <c r="T279" s="36" t="e">
        <f>SUMIFS(СВЦЭМ!#REF!,СВЦЭМ!$A$40:$A$783,$A279,СВЦЭМ!$B$39:$B$782,T$260)+'СЕТ СН'!$F$15</f>
        <v>#REF!</v>
      </c>
      <c r="U279" s="36" t="e">
        <f>SUMIFS(СВЦЭМ!#REF!,СВЦЭМ!$A$40:$A$783,$A279,СВЦЭМ!$B$39:$B$782,U$260)+'СЕТ СН'!$F$15</f>
        <v>#REF!</v>
      </c>
      <c r="V279" s="36" t="e">
        <f>SUMIFS(СВЦЭМ!#REF!,СВЦЭМ!$A$40:$A$783,$A279,СВЦЭМ!$B$39:$B$782,V$260)+'СЕТ СН'!$F$15</f>
        <v>#REF!</v>
      </c>
      <c r="W279" s="36" t="e">
        <f>SUMIFS(СВЦЭМ!#REF!,СВЦЭМ!$A$40:$A$783,$A279,СВЦЭМ!$B$39:$B$782,W$260)+'СЕТ СН'!$F$15</f>
        <v>#REF!</v>
      </c>
      <c r="X279" s="36" t="e">
        <f>SUMIFS(СВЦЭМ!#REF!,СВЦЭМ!$A$40:$A$783,$A279,СВЦЭМ!$B$39:$B$782,X$260)+'СЕТ СН'!$F$15</f>
        <v>#REF!</v>
      </c>
      <c r="Y279" s="36" t="e">
        <f>SUMIFS(СВЦЭМ!#REF!,СВЦЭМ!$A$40:$A$783,$A279,СВЦЭМ!$B$39:$B$782,Y$260)+'СЕТ СН'!$F$15</f>
        <v>#REF!</v>
      </c>
    </row>
    <row r="280" spans="1:25" ht="15.75" hidden="1" x14ac:dyDescent="0.2">
      <c r="A280" s="35">
        <f t="shared" si="7"/>
        <v>44520</v>
      </c>
      <c r="B280" s="36" t="e">
        <f>SUMIFS(СВЦЭМ!#REF!,СВЦЭМ!$A$40:$A$783,$A280,СВЦЭМ!$B$39:$B$782,B$260)+'СЕТ СН'!$F$15</f>
        <v>#REF!</v>
      </c>
      <c r="C280" s="36" t="e">
        <f>SUMIFS(СВЦЭМ!#REF!,СВЦЭМ!$A$40:$A$783,$A280,СВЦЭМ!$B$39:$B$782,C$260)+'СЕТ СН'!$F$15</f>
        <v>#REF!</v>
      </c>
      <c r="D280" s="36" t="e">
        <f>SUMIFS(СВЦЭМ!#REF!,СВЦЭМ!$A$40:$A$783,$A280,СВЦЭМ!$B$39:$B$782,D$260)+'СЕТ СН'!$F$15</f>
        <v>#REF!</v>
      </c>
      <c r="E280" s="36" t="e">
        <f>SUMIFS(СВЦЭМ!#REF!,СВЦЭМ!$A$40:$A$783,$A280,СВЦЭМ!$B$39:$B$782,E$260)+'СЕТ СН'!$F$15</f>
        <v>#REF!</v>
      </c>
      <c r="F280" s="36" t="e">
        <f>SUMIFS(СВЦЭМ!#REF!,СВЦЭМ!$A$40:$A$783,$A280,СВЦЭМ!$B$39:$B$782,F$260)+'СЕТ СН'!$F$15</f>
        <v>#REF!</v>
      </c>
      <c r="G280" s="36" t="e">
        <f>SUMIFS(СВЦЭМ!#REF!,СВЦЭМ!$A$40:$A$783,$A280,СВЦЭМ!$B$39:$B$782,G$260)+'СЕТ СН'!$F$15</f>
        <v>#REF!</v>
      </c>
      <c r="H280" s="36" t="e">
        <f>SUMIFS(СВЦЭМ!#REF!,СВЦЭМ!$A$40:$A$783,$A280,СВЦЭМ!$B$39:$B$782,H$260)+'СЕТ СН'!$F$15</f>
        <v>#REF!</v>
      </c>
      <c r="I280" s="36" t="e">
        <f>SUMIFS(СВЦЭМ!#REF!,СВЦЭМ!$A$40:$A$783,$A280,СВЦЭМ!$B$39:$B$782,I$260)+'СЕТ СН'!$F$15</f>
        <v>#REF!</v>
      </c>
      <c r="J280" s="36" t="e">
        <f>SUMIFS(СВЦЭМ!#REF!,СВЦЭМ!$A$40:$A$783,$A280,СВЦЭМ!$B$39:$B$782,J$260)+'СЕТ СН'!$F$15</f>
        <v>#REF!</v>
      </c>
      <c r="K280" s="36" t="e">
        <f>SUMIFS(СВЦЭМ!#REF!,СВЦЭМ!$A$40:$A$783,$A280,СВЦЭМ!$B$39:$B$782,K$260)+'СЕТ СН'!$F$15</f>
        <v>#REF!</v>
      </c>
      <c r="L280" s="36" t="e">
        <f>SUMIFS(СВЦЭМ!#REF!,СВЦЭМ!$A$40:$A$783,$A280,СВЦЭМ!$B$39:$B$782,L$260)+'СЕТ СН'!$F$15</f>
        <v>#REF!</v>
      </c>
      <c r="M280" s="36" t="e">
        <f>SUMIFS(СВЦЭМ!#REF!,СВЦЭМ!$A$40:$A$783,$A280,СВЦЭМ!$B$39:$B$782,M$260)+'СЕТ СН'!$F$15</f>
        <v>#REF!</v>
      </c>
      <c r="N280" s="36" t="e">
        <f>SUMIFS(СВЦЭМ!#REF!,СВЦЭМ!$A$40:$A$783,$A280,СВЦЭМ!$B$39:$B$782,N$260)+'СЕТ СН'!$F$15</f>
        <v>#REF!</v>
      </c>
      <c r="O280" s="36" t="e">
        <f>SUMIFS(СВЦЭМ!#REF!,СВЦЭМ!$A$40:$A$783,$A280,СВЦЭМ!$B$39:$B$782,O$260)+'СЕТ СН'!$F$15</f>
        <v>#REF!</v>
      </c>
      <c r="P280" s="36" t="e">
        <f>SUMIFS(СВЦЭМ!#REF!,СВЦЭМ!$A$40:$A$783,$A280,СВЦЭМ!$B$39:$B$782,P$260)+'СЕТ СН'!$F$15</f>
        <v>#REF!</v>
      </c>
      <c r="Q280" s="36" t="e">
        <f>SUMIFS(СВЦЭМ!#REF!,СВЦЭМ!$A$40:$A$783,$A280,СВЦЭМ!$B$39:$B$782,Q$260)+'СЕТ СН'!$F$15</f>
        <v>#REF!</v>
      </c>
      <c r="R280" s="36" t="e">
        <f>SUMIFS(СВЦЭМ!#REF!,СВЦЭМ!$A$40:$A$783,$A280,СВЦЭМ!$B$39:$B$782,R$260)+'СЕТ СН'!$F$15</f>
        <v>#REF!</v>
      </c>
      <c r="S280" s="36" t="e">
        <f>SUMIFS(СВЦЭМ!#REF!,СВЦЭМ!$A$40:$A$783,$A280,СВЦЭМ!$B$39:$B$782,S$260)+'СЕТ СН'!$F$15</f>
        <v>#REF!</v>
      </c>
      <c r="T280" s="36" t="e">
        <f>SUMIFS(СВЦЭМ!#REF!,СВЦЭМ!$A$40:$A$783,$A280,СВЦЭМ!$B$39:$B$782,T$260)+'СЕТ СН'!$F$15</f>
        <v>#REF!</v>
      </c>
      <c r="U280" s="36" t="e">
        <f>SUMIFS(СВЦЭМ!#REF!,СВЦЭМ!$A$40:$A$783,$A280,СВЦЭМ!$B$39:$B$782,U$260)+'СЕТ СН'!$F$15</f>
        <v>#REF!</v>
      </c>
      <c r="V280" s="36" t="e">
        <f>SUMIFS(СВЦЭМ!#REF!,СВЦЭМ!$A$40:$A$783,$A280,СВЦЭМ!$B$39:$B$782,V$260)+'СЕТ СН'!$F$15</f>
        <v>#REF!</v>
      </c>
      <c r="W280" s="36" t="e">
        <f>SUMIFS(СВЦЭМ!#REF!,СВЦЭМ!$A$40:$A$783,$A280,СВЦЭМ!$B$39:$B$782,W$260)+'СЕТ СН'!$F$15</f>
        <v>#REF!</v>
      </c>
      <c r="X280" s="36" t="e">
        <f>SUMIFS(СВЦЭМ!#REF!,СВЦЭМ!$A$40:$A$783,$A280,СВЦЭМ!$B$39:$B$782,X$260)+'СЕТ СН'!$F$15</f>
        <v>#REF!</v>
      </c>
      <c r="Y280" s="36" t="e">
        <f>SUMIFS(СВЦЭМ!#REF!,СВЦЭМ!$A$40:$A$783,$A280,СВЦЭМ!$B$39:$B$782,Y$260)+'СЕТ СН'!$F$15</f>
        <v>#REF!</v>
      </c>
    </row>
    <row r="281" spans="1:25" ht="15.75" hidden="1" x14ac:dyDescent="0.2">
      <c r="A281" s="35">
        <f t="shared" si="7"/>
        <v>44521</v>
      </c>
      <c r="B281" s="36" t="e">
        <f>SUMIFS(СВЦЭМ!#REF!,СВЦЭМ!$A$40:$A$783,$A281,СВЦЭМ!$B$39:$B$782,B$260)+'СЕТ СН'!$F$15</f>
        <v>#REF!</v>
      </c>
      <c r="C281" s="36" t="e">
        <f>SUMIFS(СВЦЭМ!#REF!,СВЦЭМ!$A$40:$A$783,$A281,СВЦЭМ!$B$39:$B$782,C$260)+'СЕТ СН'!$F$15</f>
        <v>#REF!</v>
      </c>
      <c r="D281" s="36" t="e">
        <f>SUMIFS(СВЦЭМ!#REF!,СВЦЭМ!$A$40:$A$783,$A281,СВЦЭМ!$B$39:$B$782,D$260)+'СЕТ СН'!$F$15</f>
        <v>#REF!</v>
      </c>
      <c r="E281" s="36" t="e">
        <f>SUMIFS(СВЦЭМ!#REF!,СВЦЭМ!$A$40:$A$783,$A281,СВЦЭМ!$B$39:$B$782,E$260)+'СЕТ СН'!$F$15</f>
        <v>#REF!</v>
      </c>
      <c r="F281" s="36" t="e">
        <f>SUMIFS(СВЦЭМ!#REF!,СВЦЭМ!$A$40:$A$783,$A281,СВЦЭМ!$B$39:$B$782,F$260)+'СЕТ СН'!$F$15</f>
        <v>#REF!</v>
      </c>
      <c r="G281" s="36" t="e">
        <f>SUMIFS(СВЦЭМ!#REF!,СВЦЭМ!$A$40:$A$783,$A281,СВЦЭМ!$B$39:$B$782,G$260)+'СЕТ СН'!$F$15</f>
        <v>#REF!</v>
      </c>
      <c r="H281" s="36" t="e">
        <f>SUMIFS(СВЦЭМ!#REF!,СВЦЭМ!$A$40:$A$783,$A281,СВЦЭМ!$B$39:$B$782,H$260)+'СЕТ СН'!$F$15</f>
        <v>#REF!</v>
      </c>
      <c r="I281" s="36" t="e">
        <f>SUMIFS(СВЦЭМ!#REF!,СВЦЭМ!$A$40:$A$783,$A281,СВЦЭМ!$B$39:$B$782,I$260)+'СЕТ СН'!$F$15</f>
        <v>#REF!</v>
      </c>
      <c r="J281" s="36" t="e">
        <f>SUMIFS(СВЦЭМ!#REF!,СВЦЭМ!$A$40:$A$783,$A281,СВЦЭМ!$B$39:$B$782,J$260)+'СЕТ СН'!$F$15</f>
        <v>#REF!</v>
      </c>
      <c r="K281" s="36" t="e">
        <f>SUMIFS(СВЦЭМ!#REF!,СВЦЭМ!$A$40:$A$783,$A281,СВЦЭМ!$B$39:$B$782,K$260)+'СЕТ СН'!$F$15</f>
        <v>#REF!</v>
      </c>
      <c r="L281" s="36" t="e">
        <f>SUMIFS(СВЦЭМ!#REF!,СВЦЭМ!$A$40:$A$783,$A281,СВЦЭМ!$B$39:$B$782,L$260)+'СЕТ СН'!$F$15</f>
        <v>#REF!</v>
      </c>
      <c r="M281" s="36" t="e">
        <f>SUMIFS(СВЦЭМ!#REF!,СВЦЭМ!$A$40:$A$783,$A281,СВЦЭМ!$B$39:$B$782,M$260)+'СЕТ СН'!$F$15</f>
        <v>#REF!</v>
      </c>
      <c r="N281" s="36" t="e">
        <f>SUMIFS(СВЦЭМ!#REF!,СВЦЭМ!$A$40:$A$783,$A281,СВЦЭМ!$B$39:$B$782,N$260)+'СЕТ СН'!$F$15</f>
        <v>#REF!</v>
      </c>
      <c r="O281" s="36" t="e">
        <f>SUMIFS(СВЦЭМ!#REF!,СВЦЭМ!$A$40:$A$783,$A281,СВЦЭМ!$B$39:$B$782,O$260)+'СЕТ СН'!$F$15</f>
        <v>#REF!</v>
      </c>
      <c r="P281" s="36" t="e">
        <f>SUMIFS(СВЦЭМ!#REF!,СВЦЭМ!$A$40:$A$783,$A281,СВЦЭМ!$B$39:$B$782,P$260)+'СЕТ СН'!$F$15</f>
        <v>#REF!</v>
      </c>
      <c r="Q281" s="36" t="e">
        <f>SUMIFS(СВЦЭМ!#REF!,СВЦЭМ!$A$40:$A$783,$A281,СВЦЭМ!$B$39:$B$782,Q$260)+'СЕТ СН'!$F$15</f>
        <v>#REF!</v>
      </c>
      <c r="R281" s="36" t="e">
        <f>SUMIFS(СВЦЭМ!#REF!,СВЦЭМ!$A$40:$A$783,$A281,СВЦЭМ!$B$39:$B$782,R$260)+'СЕТ СН'!$F$15</f>
        <v>#REF!</v>
      </c>
      <c r="S281" s="36" t="e">
        <f>SUMIFS(СВЦЭМ!#REF!,СВЦЭМ!$A$40:$A$783,$A281,СВЦЭМ!$B$39:$B$782,S$260)+'СЕТ СН'!$F$15</f>
        <v>#REF!</v>
      </c>
      <c r="T281" s="36" t="e">
        <f>SUMIFS(СВЦЭМ!#REF!,СВЦЭМ!$A$40:$A$783,$A281,СВЦЭМ!$B$39:$B$782,T$260)+'СЕТ СН'!$F$15</f>
        <v>#REF!</v>
      </c>
      <c r="U281" s="36" t="e">
        <f>SUMIFS(СВЦЭМ!#REF!,СВЦЭМ!$A$40:$A$783,$A281,СВЦЭМ!$B$39:$B$782,U$260)+'СЕТ СН'!$F$15</f>
        <v>#REF!</v>
      </c>
      <c r="V281" s="36" t="e">
        <f>SUMIFS(СВЦЭМ!#REF!,СВЦЭМ!$A$40:$A$783,$A281,СВЦЭМ!$B$39:$B$782,V$260)+'СЕТ СН'!$F$15</f>
        <v>#REF!</v>
      </c>
      <c r="W281" s="36" t="e">
        <f>SUMIFS(СВЦЭМ!#REF!,СВЦЭМ!$A$40:$A$783,$A281,СВЦЭМ!$B$39:$B$782,W$260)+'СЕТ СН'!$F$15</f>
        <v>#REF!</v>
      </c>
      <c r="X281" s="36" t="e">
        <f>SUMIFS(СВЦЭМ!#REF!,СВЦЭМ!$A$40:$A$783,$A281,СВЦЭМ!$B$39:$B$782,X$260)+'СЕТ СН'!$F$15</f>
        <v>#REF!</v>
      </c>
      <c r="Y281" s="36" t="e">
        <f>SUMIFS(СВЦЭМ!#REF!,СВЦЭМ!$A$40:$A$783,$A281,СВЦЭМ!$B$39:$B$782,Y$260)+'СЕТ СН'!$F$15</f>
        <v>#REF!</v>
      </c>
    </row>
    <row r="282" spans="1:25" ht="15.75" hidden="1" x14ac:dyDescent="0.2">
      <c r="A282" s="35">
        <f t="shared" si="7"/>
        <v>44522</v>
      </c>
      <c r="B282" s="36" t="e">
        <f>SUMIFS(СВЦЭМ!#REF!,СВЦЭМ!$A$40:$A$783,$A282,СВЦЭМ!$B$39:$B$782,B$260)+'СЕТ СН'!$F$15</f>
        <v>#REF!</v>
      </c>
      <c r="C282" s="36" t="e">
        <f>SUMIFS(СВЦЭМ!#REF!,СВЦЭМ!$A$40:$A$783,$A282,СВЦЭМ!$B$39:$B$782,C$260)+'СЕТ СН'!$F$15</f>
        <v>#REF!</v>
      </c>
      <c r="D282" s="36" t="e">
        <f>SUMIFS(СВЦЭМ!#REF!,СВЦЭМ!$A$40:$A$783,$A282,СВЦЭМ!$B$39:$B$782,D$260)+'СЕТ СН'!$F$15</f>
        <v>#REF!</v>
      </c>
      <c r="E282" s="36" t="e">
        <f>SUMIFS(СВЦЭМ!#REF!,СВЦЭМ!$A$40:$A$783,$A282,СВЦЭМ!$B$39:$B$782,E$260)+'СЕТ СН'!$F$15</f>
        <v>#REF!</v>
      </c>
      <c r="F282" s="36" t="e">
        <f>SUMIFS(СВЦЭМ!#REF!,СВЦЭМ!$A$40:$A$783,$A282,СВЦЭМ!$B$39:$B$782,F$260)+'СЕТ СН'!$F$15</f>
        <v>#REF!</v>
      </c>
      <c r="G282" s="36" t="e">
        <f>SUMIFS(СВЦЭМ!#REF!,СВЦЭМ!$A$40:$A$783,$A282,СВЦЭМ!$B$39:$B$782,G$260)+'СЕТ СН'!$F$15</f>
        <v>#REF!</v>
      </c>
      <c r="H282" s="36" t="e">
        <f>SUMIFS(СВЦЭМ!#REF!,СВЦЭМ!$A$40:$A$783,$A282,СВЦЭМ!$B$39:$B$782,H$260)+'СЕТ СН'!$F$15</f>
        <v>#REF!</v>
      </c>
      <c r="I282" s="36" t="e">
        <f>SUMIFS(СВЦЭМ!#REF!,СВЦЭМ!$A$40:$A$783,$A282,СВЦЭМ!$B$39:$B$782,I$260)+'СЕТ СН'!$F$15</f>
        <v>#REF!</v>
      </c>
      <c r="J282" s="36" t="e">
        <f>SUMIFS(СВЦЭМ!#REF!,СВЦЭМ!$A$40:$A$783,$A282,СВЦЭМ!$B$39:$B$782,J$260)+'СЕТ СН'!$F$15</f>
        <v>#REF!</v>
      </c>
      <c r="K282" s="36" t="e">
        <f>SUMIFS(СВЦЭМ!#REF!,СВЦЭМ!$A$40:$A$783,$A282,СВЦЭМ!$B$39:$B$782,K$260)+'СЕТ СН'!$F$15</f>
        <v>#REF!</v>
      </c>
      <c r="L282" s="36" t="e">
        <f>SUMIFS(СВЦЭМ!#REF!,СВЦЭМ!$A$40:$A$783,$A282,СВЦЭМ!$B$39:$B$782,L$260)+'СЕТ СН'!$F$15</f>
        <v>#REF!</v>
      </c>
      <c r="M282" s="36" t="e">
        <f>SUMIFS(СВЦЭМ!#REF!,СВЦЭМ!$A$40:$A$783,$A282,СВЦЭМ!$B$39:$B$782,M$260)+'СЕТ СН'!$F$15</f>
        <v>#REF!</v>
      </c>
      <c r="N282" s="36" t="e">
        <f>SUMIFS(СВЦЭМ!#REF!,СВЦЭМ!$A$40:$A$783,$A282,СВЦЭМ!$B$39:$B$782,N$260)+'СЕТ СН'!$F$15</f>
        <v>#REF!</v>
      </c>
      <c r="O282" s="36" t="e">
        <f>SUMIFS(СВЦЭМ!#REF!,СВЦЭМ!$A$40:$A$783,$A282,СВЦЭМ!$B$39:$B$782,O$260)+'СЕТ СН'!$F$15</f>
        <v>#REF!</v>
      </c>
      <c r="P282" s="36" t="e">
        <f>SUMIFS(СВЦЭМ!#REF!,СВЦЭМ!$A$40:$A$783,$A282,СВЦЭМ!$B$39:$B$782,P$260)+'СЕТ СН'!$F$15</f>
        <v>#REF!</v>
      </c>
      <c r="Q282" s="36" t="e">
        <f>SUMIFS(СВЦЭМ!#REF!,СВЦЭМ!$A$40:$A$783,$A282,СВЦЭМ!$B$39:$B$782,Q$260)+'СЕТ СН'!$F$15</f>
        <v>#REF!</v>
      </c>
      <c r="R282" s="36" t="e">
        <f>SUMIFS(СВЦЭМ!#REF!,СВЦЭМ!$A$40:$A$783,$A282,СВЦЭМ!$B$39:$B$782,R$260)+'СЕТ СН'!$F$15</f>
        <v>#REF!</v>
      </c>
      <c r="S282" s="36" t="e">
        <f>SUMIFS(СВЦЭМ!#REF!,СВЦЭМ!$A$40:$A$783,$A282,СВЦЭМ!$B$39:$B$782,S$260)+'СЕТ СН'!$F$15</f>
        <v>#REF!</v>
      </c>
      <c r="T282" s="36" t="e">
        <f>SUMIFS(СВЦЭМ!#REF!,СВЦЭМ!$A$40:$A$783,$A282,СВЦЭМ!$B$39:$B$782,T$260)+'СЕТ СН'!$F$15</f>
        <v>#REF!</v>
      </c>
      <c r="U282" s="36" t="e">
        <f>SUMIFS(СВЦЭМ!#REF!,СВЦЭМ!$A$40:$A$783,$A282,СВЦЭМ!$B$39:$B$782,U$260)+'СЕТ СН'!$F$15</f>
        <v>#REF!</v>
      </c>
      <c r="V282" s="36" t="e">
        <f>SUMIFS(СВЦЭМ!#REF!,СВЦЭМ!$A$40:$A$783,$A282,СВЦЭМ!$B$39:$B$782,V$260)+'СЕТ СН'!$F$15</f>
        <v>#REF!</v>
      </c>
      <c r="W282" s="36" t="e">
        <f>SUMIFS(СВЦЭМ!#REF!,СВЦЭМ!$A$40:$A$783,$A282,СВЦЭМ!$B$39:$B$782,W$260)+'СЕТ СН'!$F$15</f>
        <v>#REF!</v>
      </c>
      <c r="X282" s="36" t="e">
        <f>SUMIFS(СВЦЭМ!#REF!,СВЦЭМ!$A$40:$A$783,$A282,СВЦЭМ!$B$39:$B$782,X$260)+'СЕТ СН'!$F$15</f>
        <v>#REF!</v>
      </c>
      <c r="Y282" s="36" t="e">
        <f>SUMIFS(СВЦЭМ!#REF!,СВЦЭМ!$A$40:$A$783,$A282,СВЦЭМ!$B$39:$B$782,Y$260)+'СЕТ СН'!$F$15</f>
        <v>#REF!</v>
      </c>
    </row>
    <row r="283" spans="1:25" ht="15.75" hidden="1" x14ac:dyDescent="0.2">
      <c r="A283" s="35">
        <f t="shared" si="7"/>
        <v>44523</v>
      </c>
      <c r="B283" s="36" t="e">
        <f>SUMIFS(СВЦЭМ!#REF!,СВЦЭМ!$A$40:$A$783,$A283,СВЦЭМ!$B$39:$B$782,B$260)+'СЕТ СН'!$F$15</f>
        <v>#REF!</v>
      </c>
      <c r="C283" s="36" t="e">
        <f>SUMIFS(СВЦЭМ!#REF!,СВЦЭМ!$A$40:$A$783,$A283,СВЦЭМ!$B$39:$B$782,C$260)+'СЕТ СН'!$F$15</f>
        <v>#REF!</v>
      </c>
      <c r="D283" s="36" t="e">
        <f>SUMIFS(СВЦЭМ!#REF!,СВЦЭМ!$A$40:$A$783,$A283,СВЦЭМ!$B$39:$B$782,D$260)+'СЕТ СН'!$F$15</f>
        <v>#REF!</v>
      </c>
      <c r="E283" s="36" t="e">
        <f>SUMIFS(СВЦЭМ!#REF!,СВЦЭМ!$A$40:$A$783,$A283,СВЦЭМ!$B$39:$B$782,E$260)+'СЕТ СН'!$F$15</f>
        <v>#REF!</v>
      </c>
      <c r="F283" s="36" t="e">
        <f>SUMIFS(СВЦЭМ!#REF!,СВЦЭМ!$A$40:$A$783,$A283,СВЦЭМ!$B$39:$B$782,F$260)+'СЕТ СН'!$F$15</f>
        <v>#REF!</v>
      </c>
      <c r="G283" s="36" t="e">
        <f>SUMIFS(СВЦЭМ!#REF!,СВЦЭМ!$A$40:$A$783,$A283,СВЦЭМ!$B$39:$B$782,G$260)+'СЕТ СН'!$F$15</f>
        <v>#REF!</v>
      </c>
      <c r="H283" s="36" t="e">
        <f>SUMIFS(СВЦЭМ!#REF!,СВЦЭМ!$A$40:$A$783,$A283,СВЦЭМ!$B$39:$B$782,H$260)+'СЕТ СН'!$F$15</f>
        <v>#REF!</v>
      </c>
      <c r="I283" s="36" t="e">
        <f>SUMIFS(СВЦЭМ!#REF!,СВЦЭМ!$A$40:$A$783,$A283,СВЦЭМ!$B$39:$B$782,I$260)+'СЕТ СН'!$F$15</f>
        <v>#REF!</v>
      </c>
      <c r="J283" s="36" t="e">
        <f>SUMIFS(СВЦЭМ!#REF!,СВЦЭМ!$A$40:$A$783,$A283,СВЦЭМ!$B$39:$B$782,J$260)+'СЕТ СН'!$F$15</f>
        <v>#REF!</v>
      </c>
      <c r="K283" s="36" t="e">
        <f>SUMIFS(СВЦЭМ!#REF!,СВЦЭМ!$A$40:$A$783,$A283,СВЦЭМ!$B$39:$B$782,K$260)+'СЕТ СН'!$F$15</f>
        <v>#REF!</v>
      </c>
      <c r="L283" s="36" t="e">
        <f>SUMIFS(СВЦЭМ!#REF!,СВЦЭМ!$A$40:$A$783,$A283,СВЦЭМ!$B$39:$B$782,L$260)+'СЕТ СН'!$F$15</f>
        <v>#REF!</v>
      </c>
      <c r="M283" s="36" t="e">
        <f>SUMIFS(СВЦЭМ!#REF!,СВЦЭМ!$A$40:$A$783,$A283,СВЦЭМ!$B$39:$B$782,M$260)+'СЕТ СН'!$F$15</f>
        <v>#REF!</v>
      </c>
      <c r="N283" s="36" t="e">
        <f>SUMIFS(СВЦЭМ!#REF!,СВЦЭМ!$A$40:$A$783,$A283,СВЦЭМ!$B$39:$B$782,N$260)+'СЕТ СН'!$F$15</f>
        <v>#REF!</v>
      </c>
      <c r="O283" s="36" t="e">
        <f>SUMIFS(СВЦЭМ!#REF!,СВЦЭМ!$A$40:$A$783,$A283,СВЦЭМ!$B$39:$B$782,O$260)+'СЕТ СН'!$F$15</f>
        <v>#REF!</v>
      </c>
      <c r="P283" s="36" t="e">
        <f>SUMIFS(СВЦЭМ!#REF!,СВЦЭМ!$A$40:$A$783,$A283,СВЦЭМ!$B$39:$B$782,P$260)+'СЕТ СН'!$F$15</f>
        <v>#REF!</v>
      </c>
      <c r="Q283" s="36" t="e">
        <f>SUMIFS(СВЦЭМ!#REF!,СВЦЭМ!$A$40:$A$783,$A283,СВЦЭМ!$B$39:$B$782,Q$260)+'СЕТ СН'!$F$15</f>
        <v>#REF!</v>
      </c>
      <c r="R283" s="36" t="e">
        <f>SUMIFS(СВЦЭМ!#REF!,СВЦЭМ!$A$40:$A$783,$A283,СВЦЭМ!$B$39:$B$782,R$260)+'СЕТ СН'!$F$15</f>
        <v>#REF!</v>
      </c>
      <c r="S283" s="36" t="e">
        <f>SUMIFS(СВЦЭМ!#REF!,СВЦЭМ!$A$40:$A$783,$A283,СВЦЭМ!$B$39:$B$782,S$260)+'СЕТ СН'!$F$15</f>
        <v>#REF!</v>
      </c>
      <c r="T283" s="36" t="e">
        <f>SUMIFS(СВЦЭМ!#REF!,СВЦЭМ!$A$40:$A$783,$A283,СВЦЭМ!$B$39:$B$782,T$260)+'СЕТ СН'!$F$15</f>
        <v>#REF!</v>
      </c>
      <c r="U283" s="36" t="e">
        <f>SUMIFS(СВЦЭМ!#REF!,СВЦЭМ!$A$40:$A$783,$A283,СВЦЭМ!$B$39:$B$782,U$260)+'СЕТ СН'!$F$15</f>
        <v>#REF!</v>
      </c>
      <c r="V283" s="36" t="e">
        <f>SUMIFS(СВЦЭМ!#REF!,СВЦЭМ!$A$40:$A$783,$A283,СВЦЭМ!$B$39:$B$782,V$260)+'СЕТ СН'!$F$15</f>
        <v>#REF!</v>
      </c>
      <c r="W283" s="36" t="e">
        <f>SUMIFS(СВЦЭМ!#REF!,СВЦЭМ!$A$40:$A$783,$A283,СВЦЭМ!$B$39:$B$782,W$260)+'СЕТ СН'!$F$15</f>
        <v>#REF!</v>
      </c>
      <c r="X283" s="36" t="e">
        <f>SUMIFS(СВЦЭМ!#REF!,СВЦЭМ!$A$40:$A$783,$A283,СВЦЭМ!$B$39:$B$782,X$260)+'СЕТ СН'!$F$15</f>
        <v>#REF!</v>
      </c>
      <c r="Y283" s="36" t="e">
        <f>SUMIFS(СВЦЭМ!#REF!,СВЦЭМ!$A$40:$A$783,$A283,СВЦЭМ!$B$39:$B$782,Y$260)+'СЕТ СН'!$F$15</f>
        <v>#REF!</v>
      </c>
    </row>
    <row r="284" spans="1:25" ht="15.75" hidden="1" x14ac:dyDescent="0.2">
      <c r="A284" s="35">
        <f t="shared" si="7"/>
        <v>44524</v>
      </c>
      <c r="B284" s="36" t="e">
        <f>SUMIFS(СВЦЭМ!#REF!,СВЦЭМ!$A$40:$A$783,$A284,СВЦЭМ!$B$39:$B$782,B$260)+'СЕТ СН'!$F$15</f>
        <v>#REF!</v>
      </c>
      <c r="C284" s="36" t="e">
        <f>SUMIFS(СВЦЭМ!#REF!,СВЦЭМ!$A$40:$A$783,$A284,СВЦЭМ!$B$39:$B$782,C$260)+'СЕТ СН'!$F$15</f>
        <v>#REF!</v>
      </c>
      <c r="D284" s="36" t="e">
        <f>SUMIFS(СВЦЭМ!#REF!,СВЦЭМ!$A$40:$A$783,$A284,СВЦЭМ!$B$39:$B$782,D$260)+'СЕТ СН'!$F$15</f>
        <v>#REF!</v>
      </c>
      <c r="E284" s="36" t="e">
        <f>SUMIFS(СВЦЭМ!#REF!,СВЦЭМ!$A$40:$A$783,$A284,СВЦЭМ!$B$39:$B$782,E$260)+'СЕТ СН'!$F$15</f>
        <v>#REF!</v>
      </c>
      <c r="F284" s="36" t="e">
        <f>SUMIFS(СВЦЭМ!#REF!,СВЦЭМ!$A$40:$A$783,$A284,СВЦЭМ!$B$39:$B$782,F$260)+'СЕТ СН'!$F$15</f>
        <v>#REF!</v>
      </c>
      <c r="G284" s="36" t="e">
        <f>SUMIFS(СВЦЭМ!#REF!,СВЦЭМ!$A$40:$A$783,$A284,СВЦЭМ!$B$39:$B$782,G$260)+'СЕТ СН'!$F$15</f>
        <v>#REF!</v>
      </c>
      <c r="H284" s="36" t="e">
        <f>SUMIFS(СВЦЭМ!#REF!,СВЦЭМ!$A$40:$A$783,$A284,СВЦЭМ!$B$39:$B$782,H$260)+'СЕТ СН'!$F$15</f>
        <v>#REF!</v>
      </c>
      <c r="I284" s="36" t="e">
        <f>SUMIFS(СВЦЭМ!#REF!,СВЦЭМ!$A$40:$A$783,$A284,СВЦЭМ!$B$39:$B$782,I$260)+'СЕТ СН'!$F$15</f>
        <v>#REF!</v>
      </c>
      <c r="J284" s="36" t="e">
        <f>SUMIFS(СВЦЭМ!#REF!,СВЦЭМ!$A$40:$A$783,$A284,СВЦЭМ!$B$39:$B$782,J$260)+'СЕТ СН'!$F$15</f>
        <v>#REF!</v>
      </c>
      <c r="K284" s="36" t="e">
        <f>SUMIFS(СВЦЭМ!#REF!,СВЦЭМ!$A$40:$A$783,$A284,СВЦЭМ!$B$39:$B$782,K$260)+'СЕТ СН'!$F$15</f>
        <v>#REF!</v>
      </c>
      <c r="L284" s="36" t="e">
        <f>SUMIFS(СВЦЭМ!#REF!,СВЦЭМ!$A$40:$A$783,$A284,СВЦЭМ!$B$39:$B$782,L$260)+'СЕТ СН'!$F$15</f>
        <v>#REF!</v>
      </c>
      <c r="M284" s="36" t="e">
        <f>SUMIFS(СВЦЭМ!#REF!,СВЦЭМ!$A$40:$A$783,$A284,СВЦЭМ!$B$39:$B$782,M$260)+'СЕТ СН'!$F$15</f>
        <v>#REF!</v>
      </c>
      <c r="N284" s="36" t="e">
        <f>SUMIFS(СВЦЭМ!#REF!,СВЦЭМ!$A$40:$A$783,$A284,СВЦЭМ!$B$39:$B$782,N$260)+'СЕТ СН'!$F$15</f>
        <v>#REF!</v>
      </c>
      <c r="O284" s="36" t="e">
        <f>SUMIFS(СВЦЭМ!#REF!,СВЦЭМ!$A$40:$A$783,$A284,СВЦЭМ!$B$39:$B$782,O$260)+'СЕТ СН'!$F$15</f>
        <v>#REF!</v>
      </c>
      <c r="P284" s="36" t="e">
        <f>SUMIFS(СВЦЭМ!#REF!,СВЦЭМ!$A$40:$A$783,$A284,СВЦЭМ!$B$39:$B$782,P$260)+'СЕТ СН'!$F$15</f>
        <v>#REF!</v>
      </c>
      <c r="Q284" s="36" t="e">
        <f>SUMIFS(СВЦЭМ!#REF!,СВЦЭМ!$A$40:$A$783,$A284,СВЦЭМ!$B$39:$B$782,Q$260)+'СЕТ СН'!$F$15</f>
        <v>#REF!</v>
      </c>
      <c r="R284" s="36" t="e">
        <f>SUMIFS(СВЦЭМ!#REF!,СВЦЭМ!$A$40:$A$783,$A284,СВЦЭМ!$B$39:$B$782,R$260)+'СЕТ СН'!$F$15</f>
        <v>#REF!</v>
      </c>
      <c r="S284" s="36" t="e">
        <f>SUMIFS(СВЦЭМ!#REF!,СВЦЭМ!$A$40:$A$783,$A284,СВЦЭМ!$B$39:$B$782,S$260)+'СЕТ СН'!$F$15</f>
        <v>#REF!</v>
      </c>
      <c r="T284" s="36" t="e">
        <f>SUMIFS(СВЦЭМ!#REF!,СВЦЭМ!$A$40:$A$783,$A284,СВЦЭМ!$B$39:$B$782,T$260)+'СЕТ СН'!$F$15</f>
        <v>#REF!</v>
      </c>
      <c r="U284" s="36" t="e">
        <f>SUMIFS(СВЦЭМ!#REF!,СВЦЭМ!$A$40:$A$783,$A284,СВЦЭМ!$B$39:$B$782,U$260)+'СЕТ СН'!$F$15</f>
        <v>#REF!</v>
      </c>
      <c r="V284" s="36" t="e">
        <f>SUMIFS(СВЦЭМ!#REF!,СВЦЭМ!$A$40:$A$783,$A284,СВЦЭМ!$B$39:$B$782,V$260)+'СЕТ СН'!$F$15</f>
        <v>#REF!</v>
      </c>
      <c r="W284" s="36" t="e">
        <f>SUMIFS(СВЦЭМ!#REF!,СВЦЭМ!$A$40:$A$783,$A284,СВЦЭМ!$B$39:$B$782,W$260)+'СЕТ СН'!$F$15</f>
        <v>#REF!</v>
      </c>
      <c r="X284" s="36" t="e">
        <f>SUMIFS(СВЦЭМ!#REF!,СВЦЭМ!$A$40:$A$783,$A284,СВЦЭМ!$B$39:$B$782,X$260)+'СЕТ СН'!$F$15</f>
        <v>#REF!</v>
      </c>
      <c r="Y284" s="36" t="e">
        <f>SUMIFS(СВЦЭМ!#REF!,СВЦЭМ!$A$40:$A$783,$A284,СВЦЭМ!$B$39:$B$782,Y$260)+'СЕТ СН'!$F$15</f>
        <v>#REF!</v>
      </c>
    </row>
    <row r="285" spans="1:25" ht="15.75" hidden="1" x14ac:dyDescent="0.2">
      <c r="A285" s="35">
        <f t="shared" si="7"/>
        <v>44525</v>
      </c>
      <c r="B285" s="36" t="e">
        <f>SUMIFS(СВЦЭМ!#REF!,СВЦЭМ!$A$40:$A$783,$A285,СВЦЭМ!$B$39:$B$782,B$260)+'СЕТ СН'!$F$15</f>
        <v>#REF!</v>
      </c>
      <c r="C285" s="36" t="e">
        <f>SUMIFS(СВЦЭМ!#REF!,СВЦЭМ!$A$40:$A$783,$A285,СВЦЭМ!$B$39:$B$782,C$260)+'СЕТ СН'!$F$15</f>
        <v>#REF!</v>
      </c>
      <c r="D285" s="36" t="e">
        <f>SUMIFS(СВЦЭМ!#REF!,СВЦЭМ!$A$40:$A$783,$A285,СВЦЭМ!$B$39:$B$782,D$260)+'СЕТ СН'!$F$15</f>
        <v>#REF!</v>
      </c>
      <c r="E285" s="36" t="e">
        <f>SUMIFS(СВЦЭМ!#REF!,СВЦЭМ!$A$40:$A$783,$A285,СВЦЭМ!$B$39:$B$782,E$260)+'СЕТ СН'!$F$15</f>
        <v>#REF!</v>
      </c>
      <c r="F285" s="36" t="e">
        <f>SUMIFS(СВЦЭМ!#REF!,СВЦЭМ!$A$40:$A$783,$A285,СВЦЭМ!$B$39:$B$782,F$260)+'СЕТ СН'!$F$15</f>
        <v>#REF!</v>
      </c>
      <c r="G285" s="36" t="e">
        <f>SUMIFS(СВЦЭМ!#REF!,СВЦЭМ!$A$40:$A$783,$A285,СВЦЭМ!$B$39:$B$782,G$260)+'СЕТ СН'!$F$15</f>
        <v>#REF!</v>
      </c>
      <c r="H285" s="36" t="e">
        <f>SUMIFS(СВЦЭМ!#REF!,СВЦЭМ!$A$40:$A$783,$A285,СВЦЭМ!$B$39:$B$782,H$260)+'СЕТ СН'!$F$15</f>
        <v>#REF!</v>
      </c>
      <c r="I285" s="36" t="e">
        <f>SUMIFS(СВЦЭМ!#REF!,СВЦЭМ!$A$40:$A$783,$A285,СВЦЭМ!$B$39:$B$782,I$260)+'СЕТ СН'!$F$15</f>
        <v>#REF!</v>
      </c>
      <c r="J285" s="36" t="e">
        <f>SUMIFS(СВЦЭМ!#REF!,СВЦЭМ!$A$40:$A$783,$A285,СВЦЭМ!$B$39:$B$782,J$260)+'СЕТ СН'!$F$15</f>
        <v>#REF!</v>
      </c>
      <c r="K285" s="36" t="e">
        <f>SUMIFS(СВЦЭМ!#REF!,СВЦЭМ!$A$40:$A$783,$A285,СВЦЭМ!$B$39:$B$782,K$260)+'СЕТ СН'!$F$15</f>
        <v>#REF!</v>
      </c>
      <c r="L285" s="36" t="e">
        <f>SUMIFS(СВЦЭМ!#REF!,СВЦЭМ!$A$40:$A$783,$A285,СВЦЭМ!$B$39:$B$782,L$260)+'СЕТ СН'!$F$15</f>
        <v>#REF!</v>
      </c>
      <c r="M285" s="36" t="e">
        <f>SUMIFS(СВЦЭМ!#REF!,СВЦЭМ!$A$40:$A$783,$A285,СВЦЭМ!$B$39:$B$782,M$260)+'СЕТ СН'!$F$15</f>
        <v>#REF!</v>
      </c>
      <c r="N285" s="36" t="e">
        <f>SUMIFS(СВЦЭМ!#REF!,СВЦЭМ!$A$40:$A$783,$A285,СВЦЭМ!$B$39:$B$782,N$260)+'СЕТ СН'!$F$15</f>
        <v>#REF!</v>
      </c>
      <c r="O285" s="36" t="e">
        <f>SUMIFS(СВЦЭМ!#REF!,СВЦЭМ!$A$40:$A$783,$A285,СВЦЭМ!$B$39:$B$782,O$260)+'СЕТ СН'!$F$15</f>
        <v>#REF!</v>
      </c>
      <c r="P285" s="36" t="e">
        <f>SUMIFS(СВЦЭМ!#REF!,СВЦЭМ!$A$40:$A$783,$A285,СВЦЭМ!$B$39:$B$782,P$260)+'СЕТ СН'!$F$15</f>
        <v>#REF!</v>
      </c>
      <c r="Q285" s="36" t="e">
        <f>SUMIFS(СВЦЭМ!#REF!,СВЦЭМ!$A$40:$A$783,$A285,СВЦЭМ!$B$39:$B$782,Q$260)+'СЕТ СН'!$F$15</f>
        <v>#REF!</v>
      </c>
      <c r="R285" s="36" t="e">
        <f>SUMIFS(СВЦЭМ!#REF!,СВЦЭМ!$A$40:$A$783,$A285,СВЦЭМ!$B$39:$B$782,R$260)+'СЕТ СН'!$F$15</f>
        <v>#REF!</v>
      </c>
      <c r="S285" s="36" t="e">
        <f>SUMIFS(СВЦЭМ!#REF!,СВЦЭМ!$A$40:$A$783,$A285,СВЦЭМ!$B$39:$B$782,S$260)+'СЕТ СН'!$F$15</f>
        <v>#REF!</v>
      </c>
      <c r="T285" s="36" t="e">
        <f>SUMIFS(СВЦЭМ!#REF!,СВЦЭМ!$A$40:$A$783,$A285,СВЦЭМ!$B$39:$B$782,T$260)+'СЕТ СН'!$F$15</f>
        <v>#REF!</v>
      </c>
      <c r="U285" s="36" t="e">
        <f>SUMIFS(СВЦЭМ!#REF!,СВЦЭМ!$A$40:$A$783,$A285,СВЦЭМ!$B$39:$B$782,U$260)+'СЕТ СН'!$F$15</f>
        <v>#REF!</v>
      </c>
      <c r="V285" s="36" t="e">
        <f>SUMIFS(СВЦЭМ!#REF!,СВЦЭМ!$A$40:$A$783,$A285,СВЦЭМ!$B$39:$B$782,V$260)+'СЕТ СН'!$F$15</f>
        <v>#REF!</v>
      </c>
      <c r="W285" s="36" t="e">
        <f>SUMIFS(СВЦЭМ!#REF!,СВЦЭМ!$A$40:$A$783,$A285,СВЦЭМ!$B$39:$B$782,W$260)+'СЕТ СН'!$F$15</f>
        <v>#REF!</v>
      </c>
      <c r="X285" s="36" t="e">
        <f>SUMIFS(СВЦЭМ!#REF!,СВЦЭМ!$A$40:$A$783,$A285,СВЦЭМ!$B$39:$B$782,X$260)+'СЕТ СН'!$F$15</f>
        <v>#REF!</v>
      </c>
      <c r="Y285" s="36" t="e">
        <f>SUMIFS(СВЦЭМ!#REF!,СВЦЭМ!$A$40:$A$783,$A285,СВЦЭМ!$B$39:$B$782,Y$260)+'СЕТ СН'!$F$15</f>
        <v>#REF!</v>
      </c>
    </row>
    <row r="286" spans="1:25" ht="15.75" hidden="1" x14ac:dyDescent="0.2">
      <c r="A286" s="35">
        <f t="shared" si="7"/>
        <v>44526</v>
      </c>
      <c r="B286" s="36" t="e">
        <f>SUMIFS(СВЦЭМ!#REF!,СВЦЭМ!$A$40:$A$783,$A286,СВЦЭМ!$B$39:$B$782,B$260)+'СЕТ СН'!$F$15</f>
        <v>#REF!</v>
      </c>
      <c r="C286" s="36" t="e">
        <f>SUMIFS(СВЦЭМ!#REF!,СВЦЭМ!$A$40:$A$783,$A286,СВЦЭМ!$B$39:$B$782,C$260)+'СЕТ СН'!$F$15</f>
        <v>#REF!</v>
      </c>
      <c r="D286" s="36" t="e">
        <f>SUMIFS(СВЦЭМ!#REF!,СВЦЭМ!$A$40:$A$783,$A286,СВЦЭМ!$B$39:$B$782,D$260)+'СЕТ СН'!$F$15</f>
        <v>#REF!</v>
      </c>
      <c r="E286" s="36" t="e">
        <f>SUMIFS(СВЦЭМ!#REF!,СВЦЭМ!$A$40:$A$783,$A286,СВЦЭМ!$B$39:$B$782,E$260)+'СЕТ СН'!$F$15</f>
        <v>#REF!</v>
      </c>
      <c r="F286" s="36" t="e">
        <f>SUMIFS(СВЦЭМ!#REF!,СВЦЭМ!$A$40:$A$783,$A286,СВЦЭМ!$B$39:$B$782,F$260)+'СЕТ СН'!$F$15</f>
        <v>#REF!</v>
      </c>
      <c r="G286" s="36" t="e">
        <f>SUMIFS(СВЦЭМ!#REF!,СВЦЭМ!$A$40:$A$783,$A286,СВЦЭМ!$B$39:$B$782,G$260)+'СЕТ СН'!$F$15</f>
        <v>#REF!</v>
      </c>
      <c r="H286" s="36" t="e">
        <f>SUMIFS(СВЦЭМ!#REF!,СВЦЭМ!$A$40:$A$783,$A286,СВЦЭМ!$B$39:$B$782,H$260)+'СЕТ СН'!$F$15</f>
        <v>#REF!</v>
      </c>
      <c r="I286" s="36" t="e">
        <f>SUMIFS(СВЦЭМ!#REF!,СВЦЭМ!$A$40:$A$783,$A286,СВЦЭМ!$B$39:$B$782,I$260)+'СЕТ СН'!$F$15</f>
        <v>#REF!</v>
      </c>
      <c r="J286" s="36" t="e">
        <f>SUMIFS(СВЦЭМ!#REF!,СВЦЭМ!$A$40:$A$783,$A286,СВЦЭМ!$B$39:$B$782,J$260)+'СЕТ СН'!$F$15</f>
        <v>#REF!</v>
      </c>
      <c r="K286" s="36" t="e">
        <f>SUMIFS(СВЦЭМ!#REF!,СВЦЭМ!$A$40:$A$783,$A286,СВЦЭМ!$B$39:$B$782,K$260)+'СЕТ СН'!$F$15</f>
        <v>#REF!</v>
      </c>
      <c r="L286" s="36" t="e">
        <f>SUMIFS(СВЦЭМ!#REF!,СВЦЭМ!$A$40:$A$783,$A286,СВЦЭМ!$B$39:$B$782,L$260)+'СЕТ СН'!$F$15</f>
        <v>#REF!</v>
      </c>
      <c r="M286" s="36" t="e">
        <f>SUMIFS(СВЦЭМ!#REF!,СВЦЭМ!$A$40:$A$783,$A286,СВЦЭМ!$B$39:$B$782,M$260)+'СЕТ СН'!$F$15</f>
        <v>#REF!</v>
      </c>
      <c r="N286" s="36" t="e">
        <f>SUMIFS(СВЦЭМ!#REF!,СВЦЭМ!$A$40:$A$783,$A286,СВЦЭМ!$B$39:$B$782,N$260)+'СЕТ СН'!$F$15</f>
        <v>#REF!</v>
      </c>
      <c r="O286" s="36" t="e">
        <f>SUMIFS(СВЦЭМ!#REF!,СВЦЭМ!$A$40:$A$783,$A286,СВЦЭМ!$B$39:$B$782,O$260)+'СЕТ СН'!$F$15</f>
        <v>#REF!</v>
      </c>
      <c r="P286" s="36" t="e">
        <f>SUMIFS(СВЦЭМ!#REF!,СВЦЭМ!$A$40:$A$783,$A286,СВЦЭМ!$B$39:$B$782,P$260)+'СЕТ СН'!$F$15</f>
        <v>#REF!</v>
      </c>
      <c r="Q286" s="36" t="e">
        <f>SUMIFS(СВЦЭМ!#REF!,СВЦЭМ!$A$40:$A$783,$A286,СВЦЭМ!$B$39:$B$782,Q$260)+'СЕТ СН'!$F$15</f>
        <v>#REF!</v>
      </c>
      <c r="R286" s="36" t="e">
        <f>SUMIFS(СВЦЭМ!#REF!,СВЦЭМ!$A$40:$A$783,$A286,СВЦЭМ!$B$39:$B$782,R$260)+'СЕТ СН'!$F$15</f>
        <v>#REF!</v>
      </c>
      <c r="S286" s="36" t="e">
        <f>SUMIFS(СВЦЭМ!#REF!,СВЦЭМ!$A$40:$A$783,$A286,СВЦЭМ!$B$39:$B$782,S$260)+'СЕТ СН'!$F$15</f>
        <v>#REF!</v>
      </c>
      <c r="T286" s="36" t="e">
        <f>SUMIFS(СВЦЭМ!#REF!,СВЦЭМ!$A$40:$A$783,$A286,СВЦЭМ!$B$39:$B$782,T$260)+'СЕТ СН'!$F$15</f>
        <v>#REF!</v>
      </c>
      <c r="U286" s="36" t="e">
        <f>SUMIFS(СВЦЭМ!#REF!,СВЦЭМ!$A$40:$A$783,$A286,СВЦЭМ!$B$39:$B$782,U$260)+'СЕТ СН'!$F$15</f>
        <v>#REF!</v>
      </c>
      <c r="V286" s="36" t="e">
        <f>SUMIFS(СВЦЭМ!#REF!,СВЦЭМ!$A$40:$A$783,$A286,СВЦЭМ!$B$39:$B$782,V$260)+'СЕТ СН'!$F$15</f>
        <v>#REF!</v>
      </c>
      <c r="W286" s="36" t="e">
        <f>SUMIFS(СВЦЭМ!#REF!,СВЦЭМ!$A$40:$A$783,$A286,СВЦЭМ!$B$39:$B$782,W$260)+'СЕТ СН'!$F$15</f>
        <v>#REF!</v>
      </c>
      <c r="X286" s="36" t="e">
        <f>SUMIFS(СВЦЭМ!#REF!,СВЦЭМ!$A$40:$A$783,$A286,СВЦЭМ!$B$39:$B$782,X$260)+'СЕТ СН'!$F$15</f>
        <v>#REF!</v>
      </c>
      <c r="Y286" s="36" t="e">
        <f>SUMIFS(СВЦЭМ!#REF!,СВЦЭМ!$A$40:$A$783,$A286,СВЦЭМ!$B$39:$B$782,Y$260)+'СЕТ СН'!$F$15</f>
        <v>#REF!</v>
      </c>
    </row>
    <row r="287" spans="1:25" ht="15.75" hidden="1" x14ac:dyDescent="0.2">
      <c r="A287" s="35">
        <f t="shared" si="7"/>
        <v>44527</v>
      </c>
      <c r="B287" s="36" t="e">
        <f>SUMIFS(СВЦЭМ!#REF!,СВЦЭМ!$A$40:$A$783,$A287,СВЦЭМ!$B$39:$B$782,B$260)+'СЕТ СН'!$F$15</f>
        <v>#REF!</v>
      </c>
      <c r="C287" s="36" t="e">
        <f>SUMIFS(СВЦЭМ!#REF!,СВЦЭМ!$A$40:$A$783,$A287,СВЦЭМ!$B$39:$B$782,C$260)+'СЕТ СН'!$F$15</f>
        <v>#REF!</v>
      </c>
      <c r="D287" s="36" t="e">
        <f>SUMIFS(СВЦЭМ!#REF!,СВЦЭМ!$A$40:$A$783,$A287,СВЦЭМ!$B$39:$B$782,D$260)+'СЕТ СН'!$F$15</f>
        <v>#REF!</v>
      </c>
      <c r="E287" s="36" t="e">
        <f>SUMIFS(СВЦЭМ!#REF!,СВЦЭМ!$A$40:$A$783,$A287,СВЦЭМ!$B$39:$B$782,E$260)+'СЕТ СН'!$F$15</f>
        <v>#REF!</v>
      </c>
      <c r="F287" s="36" t="e">
        <f>SUMIFS(СВЦЭМ!#REF!,СВЦЭМ!$A$40:$A$783,$A287,СВЦЭМ!$B$39:$B$782,F$260)+'СЕТ СН'!$F$15</f>
        <v>#REF!</v>
      </c>
      <c r="G287" s="36" t="e">
        <f>SUMIFS(СВЦЭМ!#REF!,СВЦЭМ!$A$40:$A$783,$A287,СВЦЭМ!$B$39:$B$782,G$260)+'СЕТ СН'!$F$15</f>
        <v>#REF!</v>
      </c>
      <c r="H287" s="36" t="e">
        <f>SUMIFS(СВЦЭМ!#REF!,СВЦЭМ!$A$40:$A$783,$A287,СВЦЭМ!$B$39:$B$782,H$260)+'СЕТ СН'!$F$15</f>
        <v>#REF!</v>
      </c>
      <c r="I287" s="36" t="e">
        <f>SUMIFS(СВЦЭМ!#REF!,СВЦЭМ!$A$40:$A$783,$A287,СВЦЭМ!$B$39:$B$782,I$260)+'СЕТ СН'!$F$15</f>
        <v>#REF!</v>
      </c>
      <c r="J287" s="36" t="e">
        <f>SUMIFS(СВЦЭМ!#REF!,СВЦЭМ!$A$40:$A$783,$A287,СВЦЭМ!$B$39:$B$782,J$260)+'СЕТ СН'!$F$15</f>
        <v>#REF!</v>
      </c>
      <c r="K287" s="36" t="e">
        <f>SUMIFS(СВЦЭМ!#REF!,СВЦЭМ!$A$40:$A$783,$A287,СВЦЭМ!$B$39:$B$782,K$260)+'СЕТ СН'!$F$15</f>
        <v>#REF!</v>
      </c>
      <c r="L287" s="36" t="e">
        <f>SUMIFS(СВЦЭМ!#REF!,СВЦЭМ!$A$40:$A$783,$A287,СВЦЭМ!$B$39:$B$782,L$260)+'СЕТ СН'!$F$15</f>
        <v>#REF!</v>
      </c>
      <c r="M287" s="36" t="e">
        <f>SUMIFS(СВЦЭМ!#REF!,СВЦЭМ!$A$40:$A$783,$A287,СВЦЭМ!$B$39:$B$782,M$260)+'СЕТ СН'!$F$15</f>
        <v>#REF!</v>
      </c>
      <c r="N287" s="36" t="e">
        <f>SUMIFS(СВЦЭМ!#REF!,СВЦЭМ!$A$40:$A$783,$A287,СВЦЭМ!$B$39:$B$782,N$260)+'СЕТ СН'!$F$15</f>
        <v>#REF!</v>
      </c>
      <c r="O287" s="36" t="e">
        <f>SUMIFS(СВЦЭМ!#REF!,СВЦЭМ!$A$40:$A$783,$A287,СВЦЭМ!$B$39:$B$782,O$260)+'СЕТ СН'!$F$15</f>
        <v>#REF!</v>
      </c>
      <c r="P287" s="36" t="e">
        <f>SUMIFS(СВЦЭМ!#REF!,СВЦЭМ!$A$40:$A$783,$A287,СВЦЭМ!$B$39:$B$782,P$260)+'СЕТ СН'!$F$15</f>
        <v>#REF!</v>
      </c>
      <c r="Q287" s="36" t="e">
        <f>SUMIFS(СВЦЭМ!#REF!,СВЦЭМ!$A$40:$A$783,$A287,СВЦЭМ!$B$39:$B$782,Q$260)+'СЕТ СН'!$F$15</f>
        <v>#REF!</v>
      </c>
      <c r="R287" s="36" t="e">
        <f>SUMIFS(СВЦЭМ!#REF!,СВЦЭМ!$A$40:$A$783,$A287,СВЦЭМ!$B$39:$B$782,R$260)+'СЕТ СН'!$F$15</f>
        <v>#REF!</v>
      </c>
      <c r="S287" s="36" t="e">
        <f>SUMIFS(СВЦЭМ!#REF!,СВЦЭМ!$A$40:$A$783,$A287,СВЦЭМ!$B$39:$B$782,S$260)+'СЕТ СН'!$F$15</f>
        <v>#REF!</v>
      </c>
      <c r="T287" s="36" t="e">
        <f>SUMIFS(СВЦЭМ!#REF!,СВЦЭМ!$A$40:$A$783,$A287,СВЦЭМ!$B$39:$B$782,T$260)+'СЕТ СН'!$F$15</f>
        <v>#REF!</v>
      </c>
      <c r="U287" s="36" t="e">
        <f>SUMIFS(СВЦЭМ!#REF!,СВЦЭМ!$A$40:$A$783,$A287,СВЦЭМ!$B$39:$B$782,U$260)+'СЕТ СН'!$F$15</f>
        <v>#REF!</v>
      </c>
      <c r="V287" s="36" t="e">
        <f>SUMIFS(СВЦЭМ!#REF!,СВЦЭМ!$A$40:$A$783,$A287,СВЦЭМ!$B$39:$B$782,V$260)+'СЕТ СН'!$F$15</f>
        <v>#REF!</v>
      </c>
      <c r="W287" s="36" t="e">
        <f>SUMIFS(СВЦЭМ!#REF!,СВЦЭМ!$A$40:$A$783,$A287,СВЦЭМ!$B$39:$B$782,W$260)+'СЕТ СН'!$F$15</f>
        <v>#REF!</v>
      </c>
      <c r="X287" s="36" t="e">
        <f>SUMIFS(СВЦЭМ!#REF!,СВЦЭМ!$A$40:$A$783,$A287,СВЦЭМ!$B$39:$B$782,X$260)+'СЕТ СН'!$F$15</f>
        <v>#REF!</v>
      </c>
      <c r="Y287" s="36" t="e">
        <f>SUMIFS(СВЦЭМ!#REF!,СВЦЭМ!$A$40:$A$783,$A287,СВЦЭМ!$B$39:$B$782,Y$260)+'СЕТ СН'!$F$15</f>
        <v>#REF!</v>
      </c>
    </row>
    <row r="288" spans="1:25" ht="15.75" hidden="1" x14ac:dyDescent="0.2">
      <c r="A288" s="35">
        <f t="shared" si="7"/>
        <v>44528</v>
      </c>
      <c r="B288" s="36" t="e">
        <f>SUMIFS(СВЦЭМ!#REF!,СВЦЭМ!$A$40:$A$783,$A288,СВЦЭМ!$B$39:$B$782,B$260)+'СЕТ СН'!$F$15</f>
        <v>#REF!</v>
      </c>
      <c r="C288" s="36" t="e">
        <f>SUMIFS(СВЦЭМ!#REF!,СВЦЭМ!$A$40:$A$783,$A288,СВЦЭМ!$B$39:$B$782,C$260)+'СЕТ СН'!$F$15</f>
        <v>#REF!</v>
      </c>
      <c r="D288" s="36" t="e">
        <f>SUMIFS(СВЦЭМ!#REF!,СВЦЭМ!$A$40:$A$783,$A288,СВЦЭМ!$B$39:$B$782,D$260)+'СЕТ СН'!$F$15</f>
        <v>#REF!</v>
      </c>
      <c r="E288" s="36" t="e">
        <f>SUMIFS(СВЦЭМ!#REF!,СВЦЭМ!$A$40:$A$783,$A288,СВЦЭМ!$B$39:$B$782,E$260)+'СЕТ СН'!$F$15</f>
        <v>#REF!</v>
      </c>
      <c r="F288" s="36" t="e">
        <f>SUMIFS(СВЦЭМ!#REF!,СВЦЭМ!$A$40:$A$783,$A288,СВЦЭМ!$B$39:$B$782,F$260)+'СЕТ СН'!$F$15</f>
        <v>#REF!</v>
      </c>
      <c r="G288" s="36" t="e">
        <f>SUMIFS(СВЦЭМ!#REF!,СВЦЭМ!$A$40:$A$783,$A288,СВЦЭМ!$B$39:$B$782,G$260)+'СЕТ СН'!$F$15</f>
        <v>#REF!</v>
      </c>
      <c r="H288" s="36" t="e">
        <f>SUMIFS(СВЦЭМ!#REF!,СВЦЭМ!$A$40:$A$783,$A288,СВЦЭМ!$B$39:$B$782,H$260)+'СЕТ СН'!$F$15</f>
        <v>#REF!</v>
      </c>
      <c r="I288" s="36" t="e">
        <f>SUMIFS(СВЦЭМ!#REF!,СВЦЭМ!$A$40:$A$783,$A288,СВЦЭМ!$B$39:$B$782,I$260)+'СЕТ СН'!$F$15</f>
        <v>#REF!</v>
      </c>
      <c r="J288" s="36" t="e">
        <f>SUMIFS(СВЦЭМ!#REF!,СВЦЭМ!$A$40:$A$783,$A288,СВЦЭМ!$B$39:$B$782,J$260)+'СЕТ СН'!$F$15</f>
        <v>#REF!</v>
      </c>
      <c r="K288" s="36" t="e">
        <f>SUMIFS(СВЦЭМ!#REF!,СВЦЭМ!$A$40:$A$783,$A288,СВЦЭМ!$B$39:$B$782,K$260)+'СЕТ СН'!$F$15</f>
        <v>#REF!</v>
      </c>
      <c r="L288" s="36" t="e">
        <f>SUMIFS(СВЦЭМ!#REF!,СВЦЭМ!$A$40:$A$783,$A288,СВЦЭМ!$B$39:$B$782,L$260)+'СЕТ СН'!$F$15</f>
        <v>#REF!</v>
      </c>
      <c r="M288" s="36" t="e">
        <f>SUMIFS(СВЦЭМ!#REF!,СВЦЭМ!$A$40:$A$783,$A288,СВЦЭМ!$B$39:$B$782,M$260)+'СЕТ СН'!$F$15</f>
        <v>#REF!</v>
      </c>
      <c r="N288" s="36" t="e">
        <f>SUMIFS(СВЦЭМ!#REF!,СВЦЭМ!$A$40:$A$783,$A288,СВЦЭМ!$B$39:$B$782,N$260)+'СЕТ СН'!$F$15</f>
        <v>#REF!</v>
      </c>
      <c r="O288" s="36" t="e">
        <f>SUMIFS(СВЦЭМ!#REF!,СВЦЭМ!$A$40:$A$783,$A288,СВЦЭМ!$B$39:$B$782,O$260)+'СЕТ СН'!$F$15</f>
        <v>#REF!</v>
      </c>
      <c r="P288" s="36" t="e">
        <f>SUMIFS(СВЦЭМ!#REF!,СВЦЭМ!$A$40:$A$783,$A288,СВЦЭМ!$B$39:$B$782,P$260)+'СЕТ СН'!$F$15</f>
        <v>#REF!</v>
      </c>
      <c r="Q288" s="36" t="e">
        <f>SUMIFS(СВЦЭМ!#REF!,СВЦЭМ!$A$40:$A$783,$A288,СВЦЭМ!$B$39:$B$782,Q$260)+'СЕТ СН'!$F$15</f>
        <v>#REF!</v>
      </c>
      <c r="R288" s="36" t="e">
        <f>SUMIFS(СВЦЭМ!#REF!,СВЦЭМ!$A$40:$A$783,$A288,СВЦЭМ!$B$39:$B$782,R$260)+'СЕТ СН'!$F$15</f>
        <v>#REF!</v>
      </c>
      <c r="S288" s="36" t="e">
        <f>SUMIFS(СВЦЭМ!#REF!,СВЦЭМ!$A$40:$A$783,$A288,СВЦЭМ!$B$39:$B$782,S$260)+'СЕТ СН'!$F$15</f>
        <v>#REF!</v>
      </c>
      <c r="T288" s="36" t="e">
        <f>SUMIFS(СВЦЭМ!#REF!,СВЦЭМ!$A$40:$A$783,$A288,СВЦЭМ!$B$39:$B$782,T$260)+'СЕТ СН'!$F$15</f>
        <v>#REF!</v>
      </c>
      <c r="U288" s="36" t="e">
        <f>SUMIFS(СВЦЭМ!#REF!,СВЦЭМ!$A$40:$A$783,$A288,СВЦЭМ!$B$39:$B$782,U$260)+'СЕТ СН'!$F$15</f>
        <v>#REF!</v>
      </c>
      <c r="V288" s="36" t="e">
        <f>SUMIFS(СВЦЭМ!#REF!,СВЦЭМ!$A$40:$A$783,$A288,СВЦЭМ!$B$39:$B$782,V$260)+'СЕТ СН'!$F$15</f>
        <v>#REF!</v>
      </c>
      <c r="W288" s="36" t="e">
        <f>SUMIFS(СВЦЭМ!#REF!,СВЦЭМ!$A$40:$A$783,$A288,СВЦЭМ!$B$39:$B$782,W$260)+'СЕТ СН'!$F$15</f>
        <v>#REF!</v>
      </c>
      <c r="X288" s="36" t="e">
        <f>SUMIFS(СВЦЭМ!#REF!,СВЦЭМ!$A$40:$A$783,$A288,СВЦЭМ!$B$39:$B$782,X$260)+'СЕТ СН'!$F$15</f>
        <v>#REF!</v>
      </c>
      <c r="Y288" s="36" t="e">
        <f>SUMIFS(СВЦЭМ!#REF!,СВЦЭМ!$A$40:$A$783,$A288,СВЦЭМ!$B$39:$B$782,Y$260)+'СЕТ СН'!$F$15</f>
        <v>#REF!</v>
      </c>
    </row>
    <row r="289" spans="1:27" ht="15.75" hidden="1" x14ac:dyDescent="0.2">
      <c r="A289" s="35">
        <f t="shared" si="7"/>
        <v>44529</v>
      </c>
      <c r="B289" s="36" t="e">
        <f>SUMIFS(СВЦЭМ!#REF!,СВЦЭМ!$A$40:$A$783,$A289,СВЦЭМ!$B$39:$B$782,B$260)+'СЕТ СН'!$F$15</f>
        <v>#REF!</v>
      </c>
      <c r="C289" s="36" t="e">
        <f>SUMIFS(СВЦЭМ!#REF!,СВЦЭМ!$A$40:$A$783,$A289,СВЦЭМ!$B$39:$B$782,C$260)+'СЕТ СН'!$F$15</f>
        <v>#REF!</v>
      </c>
      <c r="D289" s="36" t="e">
        <f>SUMIFS(СВЦЭМ!#REF!,СВЦЭМ!$A$40:$A$783,$A289,СВЦЭМ!$B$39:$B$782,D$260)+'СЕТ СН'!$F$15</f>
        <v>#REF!</v>
      </c>
      <c r="E289" s="36" t="e">
        <f>SUMIFS(СВЦЭМ!#REF!,СВЦЭМ!$A$40:$A$783,$A289,СВЦЭМ!$B$39:$B$782,E$260)+'СЕТ СН'!$F$15</f>
        <v>#REF!</v>
      </c>
      <c r="F289" s="36" t="e">
        <f>SUMIFS(СВЦЭМ!#REF!,СВЦЭМ!$A$40:$A$783,$A289,СВЦЭМ!$B$39:$B$782,F$260)+'СЕТ СН'!$F$15</f>
        <v>#REF!</v>
      </c>
      <c r="G289" s="36" t="e">
        <f>SUMIFS(СВЦЭМ!#REF!,СВЦЭМ!$A$40:$A$783,$A289,СВЦЭМ!$B$39:$B$782,G$260)+'СЕТ СН'!$F$15</f>
        <v>#REF!</v>
      </c>
      <c r="H289" s="36" t="e">
        <f>SUMIFS(СВЦЭМ!#REF!,СВЦЭМ!$A$40:$A$783,$A289,СВЦЭМ!$B$39:$B$782,H$260)+'СЕТ СН'!$F$15</f>
        <v>#REF!</v>
      </c>
      <c r="I289" s="36" t="e">
        <f>SUMIFS(СВЦЭМ!#REF!,СВЦЭМ!$A$40:$A$783,$A289,СВЦЭМ!$B$39:$B$782,I$260)+'СЕТ СН'!$F$15</f>
        <v>#REF!</v>
      </c>
      <c r="J289" s="36" t="e">
        <f>SUMIFS(СВЦЭМ!#REF!,СВЦЭМ!$A$40:$A$783,$A289,СВЦЭМ!$B$39:$B$782,J$260)+'СЕТ СН'!$F$15</f>
        <v>#REF!</v>
      </c>
      <c r="K289" s="36" t="e">
        <f>SUMIFS(СВЦЭМ!#REF!,СВЦЭМ!$A$40:$A$783,$A289,СВЦЭМ!$B$39:$B$782,K$260)+'СЕТ СН'!$F$15</f>
        <v>#REF!</v>
      </c>
      <c r="L289" s="36" t="e">
        <f>SUMIFS(СВЦЭМ!#REF!,СВЦЭМ!$A$40:$A$783,$A289,СВЦЭМ!$B$39:$B$782,L$260)+'СЕТ СН'!$F$15</f>
        <v>#REF!</v>
      </c>
      <c r="M289" s="36" t="e">
        <f>SUMIFS(СВЦЭМ!#REF!,СВЦЭМ!$A$40:$A$783,$A289,СВЦЭМ!$B$39:$B$782,M$260)+'СЕТ СН'!$F$15</f>
        <v>#REF!</v>
      </c>
      <c r="N289" s="36" t="e">
        <f>SUMIFS(СВЦЭМ!#REF!,СВЦЭМ!$A$40:$A$783,$A289,СВЦЭМ!$B$39:$B$782,N$260)+'СЕТ СН'!$F$15</f>
        <v>#REF!</v>
      </c>
      <c r="O289" s="36" t="e">
        <f>SUMIFS(СВЦЭМ!#REF!,СВЦЭМ!$A$40:$A$783,$A289,СВЦЭМ!$B$39:$B$782,O$260)+'СЕТ СН'!$F$15</f>
        <v>#REF!</v>
      </c>
      <c r="P289" s="36" t="e">
        <f>SUMIFS(СВЦЭМ!#REF!,СВЦЭМ!$A$40:$A$783,$A289,СВЦЭМ!$B$39:$B$782,P$260)+'СЕТ СН'!$F$15</f>
        <v>#REF!</v>
      </c>
      <c r="Q289" s="36" t="e">
        <f>SUMIFS(СВЦЭМ!#REF!,СВЦЭМ!$A$40:$A$783,$A289,СВЦЭМ!$B$39:$B$782,Q$260)+'СЕТ СН'!$F$15</f>
        <v>#REF!</v>
      </c>
      <c r="R289" s="36" t="e">
        <f>SUMIFS(СВЦЭМ!#REF!,СВЦЭМ!$A$40:$A$783,$A289,СВЦЭМ!$B$39:$B$782,R$260)+'СЕТ СН'!$F$15</f>
        <v>#REF!</v>
      </c>
      <c r="S289" s="36" t="e">
        <f>SUMIFS(СВЦЭМ!#REF!,СВЦЭМ!$A$40:$A$783,$A289,СВЦЭМ!$B$39:$B$782,S$260)+'СЕТ СН'!$F$15</f>
        <v>#REF!</v>
      </c>
      <c r="T289" s="36" t="e">
        <f>SUMIFS(СВЦЭМ!#REF!,СВЦЭМ!$A$40:$A$783,$A289,СВЦЭМ!$B$39:$B$782,T$260)+'СЕТ СН'!$F$15</f>
        <v>#REF!</v>
      </c>
      <c r="U289" s="36" t="e">
        <f>SUMIFS(СВЦЭМ!#REF!,СВЦЭМ!$A$40:$A$783,$A289,СВЦЭМ!$B$39:$B$782,U$260)+'СЕТ СН'!$F$15</f>
        <v>#REF!</v>
      </c>
      <c r="V289" s="36" t="e">
        <f>SUMIFS(СВЦЭМ!#REF!,СВЦЭМ!$A$40:$A$783,$A289,СВЦЭМ!$B$39:$B$782,V$260)+'СЕТ СН'!$F$15</f>
        <v>#REF!</v>
      </c>
      <c r="W289" s="36" t="e">
        <f>SUMIFS(СВЦЭМ!#REF!,СВЦЭМ!$A$40:$A$783,$A289,СВЦЭМ!$B$39:$B$782,W$260)+'СЕТ СН'!$F$15</f>
        <v>#REF!</v>
      </c>
      <c r="X289" s="36" t="e">
        <f>SUMIFS(СВЦЭМ!#REF!,СВЦЭМ!$A$40:$A$783,$A289,СВЦЭМ!$B$39:$B$782,X$260)+'СЕТ СН'!$F$15</f>
        <v>#REF!</v>
      </c>
      <c r="Y289" s="36" t="e">
        <f>SUMIFS(СВЦЭМ!#REF!,СВЦЭМ!$A$40:$A$783,$A289,СВЦЭМ!$B$39:$B$782,Y$260)+'СЕТ СН'!$F$15</f>
        <v>#REF!</v>
      </c>
    </row>
    <row r="290" spans="1:27" ht="15.75" hidden="1" x14ac:dyDescent="0.2">
      <c r="A290" s="35">
        <f t="shared" si="7"/>
        <v>44530</v>
      </c>
      <c r="B290" s="36" t="e">
        <f>SUMIFS(СВЦЭМ!#REF!,СВЦЭМ!$A$40:$A$783,$A290,СВЦЭМ!$B$39:$B$782,B$260)+'СЕТ СН'!$F$15</f>
        <v>#REF!</v>
      </c>
      <c r="C290" s="36" t="e">
        <f>SUMIFS(СВЦЭМ!#REF!,СВЦЭМ!$A$40:$A$783,$A290,СВЦЭМ!$B$39:$B$782,C$260)+'СЕТ СН'!$F$15</f>
        <v>#REF!</v>
      </c>
      <c r="D290" s="36" t="e">
        <f>SUMIFS(СВЦЭМ!#REF!,СВЦЭМ!$A$40:$A$783,$A290,СВЦЭМ!$B$39:$B$782,D$260)+'СЕТ СН'!$F$15</f>
        <v>#REF!</v>
      </c>
      <c r="E290" s="36" t="e">
        <f>SUMIFS(СВЦЭМ!#REF!,СВЦЭМ!$A$40:$A$783,$A290,СВЦЭМ!$B$39:$B$782,E$260)+'СЕТ СН'!$F$15</f>
        <v>#REF!</v>
      </c>
      <c r="F290" s="36" t="e">
        <f>SUMIFS(СВЦЭМ!#REF!,СВЦЭМ!$A$40:$A$783,$A290,СВЦЭМ!$B$39:$B$782,F$260)+'СЕТ СН'!$F$15</f>
        <v>#REF!</v>
      </c>
      <c r="G290" s="36" t="e">
        <f>SUMIFS(СВЦЭМ!#REF!,СВЦЭМ!$A$40:$A$783,$A290,СВЦЭМ!$B$39:$B$782,G$260)+'СЕТ СН'!$F$15</f>
        <v>#REF!</v>
      </c>
      <c r="H290" s="36" t="e">
        <f>SUMIFS(СВЦЭМ!#REF!,СВЦЭМ!$A$40:$A$783,$A290,СВЦЭМ!$B$39:$B$782,H$260)+'СЕТ СН'!$F$15</f>
        <v>#REF!</v>
      </c>
      <c r="I290" s="36" t="e">
        <f>SUMIFS(СВЦЭМ!#REF!,СВЦЭМ!$A$40:$A$783,$A290,СВЦЭМ!$B$39:$B$782,I$260)+'СЕТ СН'!$F$15</f>
        <v>#REF!</v>
      </c>
      <c r="J290" s="36" t="e">
        <f>SUMIFS(СВЦЭМ!#REF!,СВЦЭМ!$A$40:$A$783,$A290,СВЦЭМ!$B$39:$B$782,J$260)+'СЕТ СН'!$F$15</f>
        <v>#REF!</v>
      </c>
      <c r="K290" s="36" t="e">
        <f>SUMIFS(СВЦЭМ!#REF!,СВЦЭМ!$A$40:$A$783,$A290,СВЦЭМ!$B$39:$B$782,K$260)+'СЕТ СН'!$F$15</f>
        <v>#REF!</v>
      </c>
      <c r="L290" s="36" t="e">
        <f>SUMIFS(СВЦЭМ!#REF!,СВЦЭМ!$A$40:$A$783,$A290,СВЦЭМ!$B$39:$B$782,L$260)+'СЕТ СН'!$F$15</f>
        <v>#REF!</v>
      </c>
      <c r="M290" s="36" t="e">
        <f>SUMIFS(СВЦЭМ!#REF!,СВЦЭМ!$A$40:$A$783,$A290,СВЦЭМ!$B$39:$B$782,M$260)+'СЕТ СН'!$F$15</f>
        <v>#REF!</v>
      </c>
      <c r="N290" s="36" t="e">
        <f>SUMIFS(СВЦЭМ!#REF!,СВЦЭМ!$A$40:$A$783,$A290,СВЦЭМ!$B$39:$B$782,N$260)+'СЕТ СН'!$F$15</f>
        <v>#REF!</v>
      </c>
      <c r="O290" s="36" t="e">
        <f>SUMIFS(СВЦЭМ!#REF!,СВЦЭМ!$A$40:$A$783,$A290,СВЦЭМ!$B$39:$B$782,O$260)+'СЕТ СН'!$F$15</f>
        <v>#REF!</v>
      </c>
      <c r="P290" s="36" t="e">
        <f>SUMIFS(СВЦЭМ!#REF!,СВЦЭМ!$A$40:$A$783,$A290,СВЦЭМ!$B$39:$B$782,P$260)+'СЕТ СН'!$F$15</f>
        <v>#REF!</v>
      </c>
      <c r="Q290" s="36" t="e">
        <f>SUMIFS(СВЦЭМ!#REF!,СВЦЭМ!$A$40:$A$783,$A290,СВЦЭМ!$B$39:$B$782,Q$260)+'СЕТ СН'!$F$15</f>
        <v>#REF!</v>
      </c>
      <c r="R290" s="36" t="e">
        <f>SUMIFS(СВЦЭМ!#REF!,СВЦЭМ!$A$40:$A$783,$A290,СВЦЭМ!$B$39:$B$782,R$260)+'СЕТ СН'!$F$15</f>
        <v>#REF!</v>
      </c>
      <c r="S290" s="36" t="e">
        <f>SUMIFS(СВЦЭМ!#REF!,СВЦЭМ!$A$40:$A$783,$A290,СВЦЭМ!$B$39:$B$782,S$260)+'СЕТ СН'!$F$15</f>
        <v>#REF!</v>
      </c>
      <c r="T290" s="36" t="e">
        <f>SUMIFS(СВЦЭМ!#REF!,СВЦЭМ!$A$40:$A$783,$A290,СВЦЭМ!$B$39:$B$782,T$260)+'СЕТ СН'!$F$15</f>
        <v>#REF!</v>
      </c>
      <c r="U290" s="36" t="e">
        <f>SUMIFS(СВЦЭМ!#REF!,СВЦЭМ!$A$40:$A$783,$A290,СВЦЭМ!$B$39:$B$782,U$260)+'СЕТ СН'!$F$15</f>
        <v>#REF!</v>
      </c>
      <c r="V290" s="36" t="e">
        <f>SUMIFS(СВЦЭМ!#REF!,СВЦЭМ!$A$40:$A$783,$A290,СВЦЭМ!$B$39:$B$782,V$260)+'СЕТ СН'!$F$15</f>
        <v>#REF!</v>
      </c>
      <c r="W290" s="36" t="e">
        <f>SUMIFS(СВЦЭМ!#REF!,СВЦЭМ!$A$40:$A$783,$A290,СВЦЭМ!$B$39:$B$782,W$260)+'СЕТ СН'!$F$15</f>
        <v>#REF!</v>
      </c>
      <c r="X290" s="36" t="e">
        <f>SUMIFS(СВЦЭМ!#REF!,СВЦЭМ!$A$40:$A$783,$A290,СВЦЭМ!$B$39:$B$782,X$260)+'СЕТ СН'!$F$15</f>
        <v>#REF!</v>
      </c>
      <c r="Y290" s="36" t="e">
        <f>SUMIFS(СВЦЭМ!#REF!,СВЦЭМ!$A$40:$A$783,$A290,СВЦЭМ!$B$39:$B$782,Y$260)+'СЕТ СН'!$F$15</f>
        <v>#REF!</v>
      </c>
    </row>
    <row r="291" spans="1:27" ht="15.75" hidden="1" x14ac:dyDescent="0.2">
      <c r="A291" s="35">
        <f t="shared" si="7"/>
        <v>44531</v>
      </c>
      <c r="B291" s="36" t="e">
        <f>SUMIFS(СВЦЭМ!#REF!,СВЦЭМ!$A$40:$A$783,$A291,СВЦЭМ!$B$39:$B$782,B$260)+'СЕТ СН'!$F$15</f>
        <v>#REF!</v>
      </c>
      <c r="C291" s="36" t="e">
        <f>SUMIFS(СВЦЭМ!#REF!,СВЦЭМ!$A$40:$A$783,$A291,СВЦЭМ!$B$39:$B$782,C$260)+'СЕТ СН'!$F$15</f>
        <v>#REF!</v>
      </c>
      <c r="D291" s="36" t="e">
        <f>SUMIFS(СВЦЭМ!#REF!,СВЦЭМ!$A$40:$A$783,$A291,СВЦЭМ!$B$39:$B$782,D$260)+'СЕТ СН'!$F$15</f>
        <v>#REF!</v>
      </c>
      <c r="E291" s="36" t="e">
        <f>SUMIFS(СВЦЭМ!#REF!,СВЦЭМ!$A$40:$A$783,$A291,СВЦЭМ!$B$39:$B$782,E$260)+'СЕТ СН'!$F$15</f>
        <v>#REF!</v>
      </c>
      <c r="F291" s="36" t="e">
        <f>SUMIFS(СВЦЭМ!#REF!,СВЦЭМ!$A$40:$A$783,$A291,СВЦЭМ!$B$39:$B$782,F$260)+'СЕТ СН'!$F$15</f>
        <v>#REF!</v>
      </c>
      <c r="G291" s="36" t="e">
        <f>SUMIFS(СВЦЭМ!#REF!,СВЦЭМ!$A$40:$A$783,$A291,СВЦЭМ!$B$39:$B$782,G$260)+'СЕТ СН'!$F$15</f>
        <v>#REF!</v>
      </c>
      <c r="H291" s="36" t="e">
        <f>SUMIFS(СВЦЭМ!#REF!,СВЦЭМ!$A$40:$A$783,$A291,СВЦЭМ!$B$39:$B$782,H$260)+'СЕТ СН'!$F$15</f>
        <v>#REF!</v>
      </c>
      <c r="I291" s="36" t="e">
        <f>SUMIFS(СВЦЭМ!#REF!,СВЦЭМ!$A$40:$A$783,$A291,СВЦЭМ!$B$39:$B$782,I$260)+'СЕТ СН'!$F$15</f>
        <v>#REF!</v>
      </c>
      <c r="J291" s="36" t="e">
        <f>SUMIFS(СВЦЭМ!#REF!,СВЦЭМ!$A$40:$A$783,$A291,СВЦЭМ!$B$39:$B$782,J$260)+'СЕТ СН'!$F$15</f>
        <v>#REF!</v>
      </c>
      <c r="K291" s="36" t="e">
        <f>SUMIFS(СВЦЭМ!#REF!,СВЦЭМ!$A$40:$A$783,$A291,СВЦЭМ!$B$39:$B$782,K$260)+'СЕТ СН'!$F$15</f>
        <v>#REF!</v>
      </c>
      <c r="L291" s="36" t="e">
        <f>SUMIFS(СВЦЭМ!#REF!,СВЦЭМ!$A$40:$A$783,$A291,СВЦЭМ!$B$39:$B$782,L$260)+'СЕТ СН'!$F$15</f>
        <v>#REF!</v>
      </c>
      <c r="M291" s="36" t="e">
        <f>SUMIFS(СВЦЭМ!#REF!,СВЦЭМ!$A$40:$A$783,$A291,СВЦЭМ!$B$39:$B$782,M$260)+'СЕТ СН'!$F$15</f>
        <v>#REF!</v>
      </c>
      <c r="N291" s="36" t="e">
        <f>SUMIFS(СВЦЭМ!#REF!,СВЦЭМ!$A$40:$A$783,$A291,СВЦЭМ!$B$39:$B$782,N$260)+'СЕТ СН'!$F$15</f>
        <v>#REF!</v>
      </c>
      <c r="O291" s="36" t="e">
        <f>SUMIFS(СВЦЭМ!#REF!,СВЦЭМ!$A$40:$A$783,$A291,СВЦЭМ!$B$39:$B$782,O$260)+'СЕТ СН'!$F$15</f>
        <v>#REF!</v>
      </c>
      <c r="P291" s="36" t="e">
        <f>SUMIFS(СВЦЭМ!#REF!,СВЦЭМ!$A$40:$A$783,$A291,СВЦЭМ!$B$39:$B$782,P$260)+'СЕТ СН'!$F$15</f>
        <v>#REF!</v>
      </c>
      <c r="Q291" s="36" t="e">
        <f>SUMIFS(СВЦЭМ!#REF!,СВЦЭМ!$A$40:$A$783,$A291,СВЦЭМ!$B$39:$B$782,Q$260)+'СЕТ СН'!$F$15</f>
        <v>#REF!</v>
      </c>
      <c r="R291" s="36" t="e">
        <f>SUMIFS(СВЦЭМ!#REF!,СВЦЭМ!$A$40:$A$783,$A291,СВЦЭМ!$B$39:$B$782,R$260)+'СЕТ СН'!$F$15</f>
        <v>#REF!</v>
      </c>
      <c r="S291" s="36" t="e">
        <f>SUMIFS(СВЦЭМ!#REF!,СВЦЭМ!$A$40:$A$783,$A291,СВЦЭМ!$B$39:$B$782,S$260)+'СЕТ СН'!$F$15</f>
        <v>#REF!</v>
      </c>
      <c r="T291" s="36" t="e">
        <f>SUMIFS(СВЦЭМ!#REF!,СВЦЭМ!$A$40:$A$783,$A291,СВЦЭМ!$B$39:$B$782,T$260)+'СЕТ СН'!$F$15</f>
        <v>#REF!</v>
      </c>
      <c r="U291" s="36" t="e">
        <f>SUMIFS(СВЦЭМ!#REF!,СВЦЭМ!$A$40:$A$783,$A291,СВЦЭМ!$B$39:$B$782,U$260)+'СЕТ СН'!$F$15</f>
        <v>#REF!</v>
      </c>
      <c r="V291" s="36" t="e">
        <f>SUMIFS(СВЦЭМ!#REF!,СВЦЭМ!$A$40:$A$783,$A291,СВЦЭМ!$B$39:$B$782,V$260)+'СЕТ СН'!$F$15</f>
        <v>#REF!</v>
      </c>
      <c r="W291" s="36" t="e">
        <f>SUMIFS(СВЦЭМ!#REF!,СВЦЭМ!$A$40:$A$783,$A291,СВЦЭМ!$B$39:$B$782,W$260)+'СЕТ СН'!$F$15</f>
        <v>#REF!</v>
      </c>
      <c r="X291" s="36" t="e">
        <f>SUMIFS(СВЦЭМ!#REF!,СВЦЭМ!$A$40:$A$783,$A291,СВЦЭМ!$B$39:$B$782,X$260)+'СЕТ СН'!$F$15</f>
        <v>#REF!</v>
      </c>
      <c r="Y291" s="36" t="e">
        <f>SUMIFS(СВЦЭМ!#REF!,СВЦЭМ!$A$40:$A$783,$A291,СВЦЭМ!$B$39:$B$782,Y$260)+'СЕТ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01.11.2021</v>
      </c>
      <c r="B297" s="36" t="e">
        <f>SUMIFS(СВЦЭМ!#REF!,СВЦЭМ!$A$40:$A$783,$A297,СВЦЭМ!$B$39:$B$782,B$296)+'СЕТ СН'!$F$16</f>
        <v>#REF!</v>
      </c>
      <c r="C297" s="36" t="e">
        <f>SUMIFS(СВЦЭМ!#REF!,СВЦЭМ!$A$40:$A$783,$A297,СВЦЭМ!$B$39:$B$782,C$296)+'СЕТ СН'!$F$16</f>
        <v>#REF!</v>
      </c>
      <c r="D297" s="36" t="e">
        <f>SUMIFS(СВЦЭМ!#REF!,СВЦЭМ!$A$40:$A$783,$A297,СВЦЭМ!$B$39:$B$782,D$296)+'СЕТ СН'!$F$16</f>
        <v>#REF!</v>
      </c>
      <c r="E297" s="36" t="e">
        <f>SUMIFS(СВЦЭМ!#REF!,СВЦЭМ!$A$40:$A$783,$A297,СВЦЭМ!$B$39:$B$782,E$296)+'СЕТ СН'!$F$16</f>
        <v>#REF!</v>
      </c>
      <c r="F297" s="36" t="e">
        <f>SUMIFS(СВЦЭМ!#REF!,СВЦЭМ!$A$40:$A$783,$A297,СВЦЭМ!$B$39:$B$782,F$296)+'СЕТ СН'!$F$16</f>
        <v>#REF!</v>
      </c>
      <c r="G297" s="36" t="e">
        <f>SUMIFS(СВЦЭМ!#REF!,СВЦЭМ!$A$40:$A$783,$A297,СВЦЭМ!$B$39:$B$782,G$296)+'СЕТ СН'!$F$16</f>
        <v>#REF!</v>
      </c>
      <c r="H297" s="36" t="e">
        <f>SUMIFS(СВЦЭМ!#REF!,СВЦЭМ!$A$40:$A$783,$A297,СВЦЭМ!$B$39:$B$782,H$296)+'СЕТ СН'!$F$16</f>
        <v>#REF!</v>
      </c>
      <c r="I297" s="36" t="e">
        <f>SUMIFS(СВЦЭМ!#REF!,СВЦЭМ!$A$40:$A$783,$A297,СВЦЭМ!$B$39:$B$782,I$296)+'СЕТ СН'!$F$16</f>
        <v>#REF!</v>
      </c>
      <c r="J297" s="36" t="e">
        <f>SUMIFS(СВЦЭМ!#REF!,СВЦЭМ!$A$40:$A$783,$A297,СВЦЭМ!$B$39:$B$782,J$296)+'СЕТ СН'!$F$16</f>
        <v>#REF!</v>
      </c>
      <c r="K297" s="36" t="e">
        <f>SUMIFS(СВЦЭМ!#REF!,СВЦЭМ!$A$40:$A$783,$A297,СВЦЭМ!$B$39:$B$782,K$296)+'СЕТ СН'!$F$16</f>
        <v>#REF!</v>
      </c>
      <c r="L297" s="36" t="e">
        <f>SUMIFS(СВЦЭМ!#REF!,СВЦЭМ!$A$40:$A$783,$A297,СВЦЭМ!$B$39:$B$782,L$296)+'СЕТ СН'!$F$16</f>
        <v>#REF!</v>
      </c>
      <c r="M297" s="36" t="e">
        <f>SUMIFS(СВЦЭМ!#REF!,СВЦЭМ!$A$40:$A$783,$A297,СВЦЭМ!$B$39:$B$782,M$296)+'СЕТ СН'!$F$16</f>
        <v>#REF!</v>
      </c>
      <c r="N297" s="36" t="e">
        <f>SUMIFS(СВЦЭМ!#REF!,СВЦЭМ!$A$40:$A$783,$A297,СВЦЭМ!$B$39:$B$782,N$296)+'СЕТ СН'!$F$16</f>
        <v>#REF!</v>
      </c>
      <c r="O297" s="36" t="e">
        <f>SUMIFS(СВЦЭМ!#REF!,СВЦЭМ!$A$40:$A$783,$A297,СВЦЭМ!$B$39:$B$782,O$296)+'СЕТ СН'!$F$16</f>
        <v>#REF!</v>
      </c>
      <c r="P297" s="36" t="e">
        <f>SUMIFS(СВЦЭМ!#REF!,СВЦЭМ!$A$40:$A$783,$A297,СВЦЭМ!$B$39:$B$782,P$296)+'СЕТ СН'!$F$16</f>
        <v>#REF!</v>
      </c>
      <c r="Q297" s="36" t="e">
        <f>SUMIFS(СВЦЭМ!#REF!,СВЦЭМ!$A$40:$A$783,$A297,СВЦЭМ!$B$39:$B$782,Q$296)+'СЕТ СН'!$F$16</f>
        <v>#REF!</v>
      </c>
      <c r="R297" s="36" t="e">
        <f>SUMIFS(СВЦЭМ!#REF!,СВЦЭМ!$A$40:$A$783,$A297,СВЦЭМ!$B$39:$B$782,R$296)+'СЕТ СН'!$F$16</f>
        <v>#REF!</v>
      </c>
      <c r="S297" s="36" t="e">
        <f>SUMIFS(СВЦЭМ!#REF!,СВЦЭМ!$A$40:$A$783,$A297,СВЦЭМ!$B$39:$B$782,S$296)+'СЕТ СН'!$F$16</f>
        <v>#REF!</v>
      </c>
      <c r="T297" s="36" t="e">
        <f>SUMIFS(СВЦЭМ!#REF!,СВЦЭМ!$A$40:$A$783,$A297,СВЦЭМ!$B$39:$B$782,T$296)+'СЕТ СН'!$F$16</f>
        <v>#REF!</v>
      </c>
      <c r="U297" s="36" t="e">
        <f>SUMIFS(СВЦЭМ!#REF!,СВЦЭМ!$A$40:$A$783,$A297,СВЦЭМ!$B$39:$B$782,U$296)+'СЕТ СН'!$F$16</f>
        <v>#REF!</v>
      </c>
      <c r="V297" s="36" t="e">
        <f>SUMIFS(СВЦЭМ!#REF!,СВЦЭМ!$A$40:$A$783,$A297,СВЦЭМ!$B$39:$B$782,V$296)+'СЕТ СН'!$F$16</f>
        <v>#REF!</v>
      </c>
      <c r="W297" s="36" t="e">
        <f>SUMIFS(СВЦЭМ!#REF!,СВЦЭМ!$A$40:$A$783,$A297,СВЦЭМ!$B$39:$B$782,W$296)+'СЕТ СН'!$F$16</f>
        <v>#REF!</v>
      </c>
      <c r="X297" s="36" t="e">
        <f>SUMIFS(СВЦЭМ!#REF!,СВЦЭМ!$A$40:$A$783,$A297,СВЦЭМ!$B$39:$B$782,X$296)+'СЕТ СН'!$F$16</f>
        <v>#REF!</v>
      </c>
      <c r="Y297" s="36" t="e">
        <f>SUMIFS(СВЦЭМ!#REF!,СВЦЭМ!$A$40:$A$783,$A297,СВЦЭМ!$B$39:$B$782,Y$296)+'СЕТ СН'!$F$16</f>
        <v>#REF!</v>
      </c>
      <c r="AA297" s="45"/>
    </row>
    <row r="298" spans="1:27" ht="15.75" hidden="1" x14ac:dyDescent="0.2">
      <c r="A298" s="35">
        <f>A297+1</f>
        <v>44502</v>
      </c>
      <c r="B298" s="36" t="e">
        <f>SUMIFS(СВЦЭМ!#REF!,СВЦЭМ!$A$40:$A$783,$A298,СВЦЭМ!$B$39:$B$782,B$296)+'СЕТ СН'!$F$16</f>
        <v>#REF!</v>
      </c>
      <c r="C298" s="36" t="e">
        <f>SUMIFS(СВЦЭМ!#REF!,СВЦЭМ!$A$40:$A$783,$A298,СВЦЭМ!$B$39:$B$782,C$296)+'СЕТ СН'!$F$16</f>
        <v>#REF!</v>
      </c>
      <c r="D298" s="36" t="e">
        <f>SUMIFS(СВЦЭМ!#REF!,СВЦЭМ!$A$40:$A$783,$A298,СВЦЭМ!$B$39:$B$782,D$296)+'СЕТ СН'!$F$16</f>
        <v>#REF!</v>
      </c>
      <c r="E298" s="36" t="e">
        <f>SUMIFS(СВЦЭМ!#REF!,СВЦЭМ!$A$40:$A$783,$A298,СВЦЭМ!$B$39:$B$782,E$296)+'СЕТ СН'!$F$16</f>
        <v>#REF!</v>
      </c>
      <c r="F298" s="36" t="e">
        <f>SUMIFS(СВЦЭМ!#REF!,СВЦЭМ!$A$40:$A$783,$A298,СВЦЭМ!$B$39:$B$782,F$296)+'СЕТ СН'!$F$16</f>
        <v>#REF!</v>
      </c>
      <c r="G298" s="36" t="e">
        <f>SUMIFS(СВЦЭМ!#REF!,СВЦЭМ!$A$40:$A$783,$A298,СВЦЭМ!$B$39:$B$782,G$296)+'СЕТ СН'!$F$16</f>
        <v>#REF!</v>
      </c>
      <c r="H298" s="36" t="e">
        <f>SUMIFS(СВЦЭМ!#REF!,СВЦЭМ!$A$40:$A$783,$A298,СВЦЭМ!$B$39:$B$782,H$296)+'СЕТ СН'!$F$16</f>
        <v>#REF!</v>
      </c>
      <c r="I298" s="36" t="e">
        <f>SUMIFS(СВЦЭМ!#REF!,СВЦЭМ!$A$40:$A$783,$A298,СВЦЭМ!$B$39:$B$782,I$296)+'СЕТ СН'!$F$16</f>
        <v>#REF!</v>
      </c>
      <c r="J298" s="36" t="e">
        <f>SUMIFS(СВЦЭМ!#REF!,СВЦЭМ!$A$40:$A$783,$A298,СВЦЭМ!$B$39:$B$782,J$296)+'СЕТ СН'!$F$16</f>
        <v>#REF!</v>
      </c>
      <c r="K298" s="36" t="e">
        <f>SUMIFS(СВЦЭМ!#REF!,СВЦЭМ!$A$40:$A$783,$A298,СВЦЭМ!$B$39:$B$782,K$296)+'СЕТ СН'!$F$16</f>
        <v>#REF!</v>
      </c>
      <c r="L298" s="36" t="e">
        <f>SUMIFS(СВЦЭМ!#REF!,СВЦЭМ!$A$40:$A$783,$A298,СВЦЭМ!$B$39:$B$782,L$296)+'СЕТ СН'!$F$16</f>
        <v>#REF!</v>
      </c>
      <c r="M298" s="36" t="e">
        <f>SUMIFS(СВЦЭМ!#REF!,СВЦЭМ!$A$40:$A$783,$A298,СВЦЭМ!$B$39:$B$782,M$296)+'СЕТ СН'!$F$16</f>
        <v>#REF!</v>
      </c>
      <c r="N298" s="36" t="e">
        <f>SUMIFS(СВЦЭМ!#REF!,СВЦЭМ!$A$40:$A$783,$A298,СВЦЭМ!$B$39:$B$782,N$296)+'СЕТ СН'!$F$16</f>
        <v>#REF!</v>
      </c>
      <c r="O298" s="36" t="e">
        <f>SUMIFS(СВЦЭМ!#REF!,СВЦЭМ!$A$40:$A$783,$A298,СВЦЭМ!$B$39:$B$782,O$296)+'СЕТ СН'!$F$16</f>
        <v>#REF!</v>
      </c>
      <c r="P298" s="36" t="e">
        <f>SUMIFS(СВЦЭМ!#REF!,СВЦЭМ!$A$40:$A$783,$A298,СВЦЭМ!$B$39:$B$782,P$296)+'СЕТ СН'!$F$16</f>
        <v>#REF!</v>
      </c>
      <c r="Q298" s="36" t="e">
        <f>SUMIFS(СВЦЭМ!#REF!,СВЦЭМ!$A$40:$A$783,$A298,СВЦЭМ!$B$39:$B$782,Q$296)+'СЕТ СН'!$F$16</f>
        <v>#REF!</v>
      </c>
      <c r="R298" s="36" t="e">
        <f>SUMIFS(СВЦЭМ!#REF!,СВЦЭМ!$A$40:$A$783,$A298,СВЦЭМ!$B$39:$B$782,R$296)+'СЕТ СН'!$F$16</f>
        <v>#REF!</v>
      </c>
      <c r="S298" s="36" t="e">
        <f>SUMIFS(СВЦЭМ!#REF!,СВЦЭМ!$A$40:$A$783,$A298,СВЦЭМ!$B$39:$B$782,S$296)+'СЕТ СН'!$F$16</f>
        <v>#REF!</v>
      </c>
      <c r="T298" s="36" t="e">
        <f>SUMIFS(СВЦЭМ!#REF!,СВЦЭМ!$A$40:$A$783,$A298,СВЦЭМ!$B$39:$B$782,T$296)+'СЕТ СН'!$F$16</f>
        <v>#REF!</v>
      </c>
      <c r="U298" s="36" t="e">
        <f>SUMIFS(СВЦЭМ!#REF!,СВЦЭМ!$A$40:$A$783,$A298,СВЦЭМ!$B$39:$B$782,U$296)+'СЕТ СН'!$F$16</f>
        <v>#REF!</v>
      </c>
      <c r="V298" s="36" t="e">
        <f>SUMIFS(СВЦЭМ!#REF!,СВЦЭМ!$A$40:$A$783,$A298,СВЦЭМ!$B$39:$B$782,V$296)+'СЕТ СН'!$F$16</f>
        <v>#REF!</v>
      </c>
      <c r="W298" s="36" t="e">
        <f>SUMIFS(СВЦЭМ!#REF!,СВЦЭМ!$A$40:$A$783,$A298,СВЦЭМ!$B$39:$B$782,W$296)+'СЕТ СН'!$F$16</f>
        <v>#REF!</v>
      </c>
      <c r="X298" s="36" t="e">
        <f>SUMIFS(СВЦЭМ!#REF!,СВЦЭМ!$A$40:$A$783,$A298,СВЦЭМ!$B$39:$B$782,X$296)+'СЕТ СН'!$F$16</f>
        <v>#REF!</v>
      </c>
      <c r="Y298" s="36" t="e">
        <f>SUMIFS(СВЦЭМ!#REF!,СВЦЭМ!$A$40:$A$783,$A298,СВЦЭМ!$B$39:$B$782,Y$296)+'СЕТ СН'!$F$16</f>
        <v>#REF!</v>
      </c>
    </row>
    <row r="299" spans="1:27" ht="15.75" hidden="1" x14ac:dyDescent="0.2">
      <c r="A299" s="35">
        <f t="shared" ref="A299:A327" si="8">A298+1</f>
        <v>44503</v>
      </c>
      <c r="B299" s="36" t="e">
        <f>SUMIFS(СВЦЭМ!#REF!,СВЦЭМ!$A$40:$A$783,$A299,СВЦЭМ!$B$39:$B$782,B$296)+'СЕТ СН'!$F$16</f>
        <v>#REF!</v>
      </c>
      <c r="C299" s="36" t="e">
        <f>SUMIFS(СВЦЭМ!#REF!,СВЦЭМ!$A$40:$A$783,$A299,СВЦЭМ!$B$39:$B$782,C$296)+'СЕТ СН'!$F$16</f>
        <v>#REF!</v>
      </c>
      <c r="D299" s="36" t="e">
        <f>SUMIFS(СВЦЭМ!#REF!,СВЦЭМ!$A$40:$A$783,$A299,СВЦЭМ!$B$39:$B$782,D$296)+'СЕТ СН'!$F$16</f>
        <v>#REF!</v>
      </c>
      <c r="E299" s="36" t="e">
        <f>SUMIFS(СВЦЭМ!#REF!,СВЦЭМ!$A$40:$A$783,$A299,СВЦЭМ!$B$39:$B$782,E$296)+'СЕТ СН'!$F$16</f>
        <v>#REF!</v>
      </c>
      <c r="F299" s="36" t="e">
        <f>SUMIFS(СВЦЭМ!#REF!,СВЦЭМ!$A$40:$A$783,$A299,СВЦЭМ!$B$39:$B$782,F$296)+'СЕТ СН'!$F$16</f>
        <v>#REF!</v>
      </c>
      <c r="G299" s="36" t="e">
        <f>SUMIFS(СВЦЭМ!#REF!,СВЦЭМ!$A$40:$A$783,$A299,СВЦЭМ!$B$39:$B$782,G$296)+'СЕТ СН'!$F$16</f>
        <v>#REF!</v>
      </c>
      <c r="H299" s="36" t="e">
        <f>SUMIFS(СВЦЭМ!#REF!,СВЦЭМ!$A$40:$A$783,$A299,СВЦЭМ!$B$39:$B$782,H$296)+'СЕТ СН'!$F$16</f>
        <v>#REF!</v>
      </c>
      <c r="I299" s="36" t="e">
        <f>SUMIFS(СВЦЭМ!#REF!,СВЦЭМ!$A$40:$A$783,$A299,СВЦЭМ!$B$39:$B$782,I$296)+'СЕТ СН'!$F$16</f>
        <v>#REF!</v>
      </c>
      <c r="J299" s="36" t="e">
        <f>SUMIFS(СВЦЭМ!#REF!,СВЦЭМ!$A$40:$A$783,$A299,СВЦЭМ!$B$39:$B$782,J$296)+'СЕТ СН'!$F$16</f>
        <v>#REF!</v>
      </c>
      <c r="K299" s="36" t="e">
        <f>SUMIFS(СВЦЭМ!#REF!,СВЦЭМ!$A$40:$A$783,$A299,СВЦЭМ!$B$39:$B$782,K$296)+'СЕТ СН'!$F$16</f>
        <v>#REF!</v>
      </c>
      <c r="L299" s="36" t="e">
        <f>SUMIFS(СВЦЭМ!#REF!,СВЦЭМ!$A$40:$A$783,$A299,СВЦЭМ!$B$39:$B$782,L$296)+'СЕТ СН'!$F$16</f>
        <v>#REF!</v>
      </c>
      <c r="M299" s="36" t="e">
        <f>SUMIFS(СВЦЭМ!#REF!,СВЦЭМ!$A$40:$A$783,$A299,СВЦЭМ!$B$39:$B$782,M$296)+'СЕТ СН'!$F$16</f>
        <v>#REF!</v>
      </c>
      <c r="N299" s="36" t="e">
        <f>SUMIFS(СВЦЭМ!#REF!,СВЦЭМ!$A$40:$A$783,$A299,СВЦЭМ!$B$39:$B$782,N$296)+'СЕТ СН'!$F$16</f>
        <v>#REF!</v>
      </c>
      <c r="O299" s="36" t="e">
        <f>SUMIFS(СВЦЭМ!#REF!,СВЦЭМ!$A$40:$A$783,$A299,СВЦЭМ!$B$39:$B$782,O$296)+'СЕТ СН'!$F$16</f>
        <v>#REF!</v>
      </c>
      <c r="P299" s="36" t="e">
        <f>SUMIFS(СВЦЭМ!#REF!,СВЦЭМ!$A$40:$A$783,$A299,СВЦЭМ!$B$39:$B$782,P$296)+'СЕТ СН'!$F$16</f>
        <v>#REF!</v>
      </c>
      <c r="Q299" s="36" t="e">
        <f>SUMIFS(СВЦЭМ!#REF!,СВЦЭМ!$A$40:$A$783,$A299,СВЦЭМ!$B$39:$B$782,Q$296)+'СЕТ СН'!$F$16</f>
        <v>#REF!</v>
      </c>
      <c r="R299" s="36" t="e">
        <f>SUMIFS(СВЦЭМ!#REF!,СВЦЭМ!$A$40:$A$783,$A299,СВЦЭМ!$B$39:$B$782,R$296)+'СЕТ СН'!$F$16</f>
        <v>#REF!</v>
      </c>
      <c r="S299" s="36" t="e">
        <f>SUMIFS(СВЦЭМ!#REF!,СВЦЭМ!$A$40:$A$783,$A299,СВЦЭМ!$B$39:$B$782,S$296)+'СЕТ СН'!$F$16</f>
        <v>#REF!</v>
      </c>
      <c r="T299" s="36" t="e">
        <f>SUMIFS(СВЦЭМ!#REF!,СВЦЭМ!$A$40:$A$783,$A299,СВЦЭМ!$B$39:$B$782,T$296)+'СЕТ СН'!$F$16</f>
        <v>#REF!</v>
      </c>
      <c r="U299" s="36" t="e">
        <f>SUMIFS(СВЦЭМ!#REF!,СВЦЭМ!$A$40:$A$783,$A299,СВЦЭМ!$B$39:$B$782,U$296)+'СЕТ СН'!$F$16</f>
        <v>#REF!</v>
      </c>
      <c r="V299" s="36" t="e">
        <f>SUMIFS(СВЦЭМ!#REF!,СВЦЭМ!$A$40:$A$783,$A299,СВЦЭМ!$B$39:$B$782,V$296)+'СЕТ СН'!$F$16</f>
        <v>#REF!</v>
      </c>
      <c r="W299" s="36" t="e">
        <f>SUMIFS(СВЦЭМ!#REF!,СВЦЭМ!$A$40:$A$783,$A299,СВЦЭМ!$B$39:$B$782,W$296)+'СЕТ СН'!$F$16</f>
        <v>#REF!</v>
      </c>
      <c r="X299" s="36" t="e">
        <f>SUMIFS(СВЦЭМ!#REF!,СВЦЭМ!$A$40:$A$783,$A299,СВЦЭМ!$B$39:$B$782,X$296)+'СЕТ СН'!$F$16</f>
        <v>#REF!</v>
      </c>
      <c r="Y299" s="36" t="e">
        <f>SUMIFS(СВЦЭМ!#REF!,СВЦЭМ!$A$40:$A$783,$A299,СВЦЭМ!$B$39:$B$782,Y$296)+'СЕТ СН'!$F$16</f>
        <v>#REF!</v>
      </c>
    </row>
    <row r="300" spans="1:27" ht="15.75" hidden="1" x14ac:dyDescent="0.2">
      <c r="A300" s="35">
        <f t="shared" si="8"/>
        <v>44504</v>
      </c>
      <c r="B300" s="36" t="e">
        <f>SUMIFS(СВЦЭМ!#REF!,СВЦЭМ!$A$40:$A$783,$A300,СВЦЭМ!$B$39:$B$782,B$296)+'СЕТ СН'!$F$16</f>
        <v>#REF!</v>
      </c>
      <c r="C300" s="36" t="e">
        <f>SUMIFS(СВЦЭМ!#REF!,СВЦЭМ!$A$40:$A$783,$A300,СВЦЭМ!$B$39:$B$782,C$296)+'СЕТ СН'!$F$16</f>
        <v>#REF!</v>
      </c>
      <c r="D300" s="36" t="e">
        <f>SUMIFS(СВЦЭМ!#REF!,СВЦЭМ!$A$40:$A$783,$A300,СВЦЭМ!$B$39:$B$782,D$296)+'СЕТ СН'!$F$16</f>
        <v>#REF!</v>
      </c>
      <c r="E300" s="36" t="e">
        <f>SUMIFS(СВЦЭМ!#REF!,СВЦЭМ!$A$40:$A$783,$A300,СВЦЭМ!$B$39:$B$782,E$296)+'СЕТ СН'!$F$16</f>
        <v>#REF!</v>
      </c>
      <c r="F300" s="36" t="e">
        <f>SUMIFS(СВЦЭМ!#REF!,СВЦЭМ!$A$40:$A$783,$A300,СВЦЭМ!$B$39:$B$782,F$296)+'СЕТ СН'!$F$16</f>
        <v>#REF!</v>
      </c>
      <c r="G300" s="36" t="e">
        <f>SUMIFS(СВЦЭМ!#REF!,СВЦЭМ!$A$40:$A$783,$A300,СВЦЭМ!$B$39:$B$782,G$296)+'СЕТ СН'!$F$16</f>
        <v>#REF!</v>
      </c>
      <c r="H300" s="36" t="e">
        <f>SUMIFS(СВЦЭМ!#REF!,СВЦЭМ!$A$40:$A$783,$A300,СВЦЭМ!$B$39:$B$782,H$296)+'СЕТ СН'!$F$16</f>
        <v>#REF!</v>
      </c>
      <c r="I300" s="36" t="e">
        <f>SUMIFS(СВЦЭМ!#REF!,СВЦЭМ!$A$40:$A$783,$A300,СВЦЭМ!$B$39:$B$782,I$296)+'СЕТ СН'!$F$16</f>
        <v>#REF!</v>
      </c>
      <c r="J300" s="36" t="e">
        <f>SUMIFS(СВЦЭМ!#REF!,СВЦЭМ!$A$40:$A$783,$A300,СВЦЭМ!$B$39:$B$782,J$296)+'СЕТ СН'!$F$16</f>
        <v>#REF!</v>
      </c>
      <c r="K300" s="36" t="e">
        <f>SUMIFS(СВЦЭМ!#REF!,СВЦЭМ!$A$40:$A$783,$A300,СВЦЭМ!$B$39:$B$782,K$296)+'СЕТ СН'!$F$16</f>
        <v>#REF!</v>
      </c>
      <c r="L300" s="36" t="e">
        <f>SUMIFS(СВЦЭМ!#REF!,СВЦЭМ!$A$40:$A$783,$A300,СВЦЭМ!$B$39:$B$782,L$296)+'СЕТ СН'!$F$16</f>
        <v>#REF!</v>
      </c>
      <c r="M300" s="36" t="e">
        <f>SUMIFS(СВЦЭМ!#REF!,СВЦЭМ!$A$40:$A$783,$A300,СВЦЭМ!$B$39:$B$782,M$296)+'СЕТ СН'!$F$16</f>
        <v>#REF!</v>
      </c>
      <c r="N300" s="36" t="e">
        <f>SUMIFS(СВЦЭМ!#REF!,СВЦЭМ!$A$40:$A$783,$A300,СВЦЭМ!$B$39:$B$782,N$296)+'СЕТ СН'!$F$16</f>
        <v>#REF!</v>
      </c>
      <c r="O300" s="36" t="e">
        <f>SUMIFS(СВЦЭМ!#REF!,СВЦЭМ!$A$40:$A$783,$A300,СВЦЭМ!$B$39:$B$782,O$296)+'СЕТ СН'!$F$16</f>
        <v>#REF!</v>
      </c>
      <c r="P300" s="36" t="e">
        <f>SUMIFS(СВЦЭМ!#REF!,СВЦЭМ!$A$40:$A$783,$A300,СВЦЭМ!$B$39:$B$782,P$296)+'СЕТ СН'!$F$16</f>
        <v>#REF!</v>
      </c>
      <c r="Q300" s="36" t="e">
        <f>SUMIFS(СВЦЭМ!#REF!,СВЦЭМ!$A$40:$A$783,$A300,СВЦЭМ!$B$39:$B$782,Q$296)+'СЕТ СН'!$F$16</f>
        <v>#REF!</v>
      </c>
      <c r="R300" s="36" t="e">
        <f>SUMIFS(СВЦЭМ!#REF!,СВЦЭМ!$A$40:$A$783,$A300,СВЦЭМ!$B$39:$B$782,R$296)+'СЕТ СН'!$F$16</f>
        <v>#REF!</v>
      </c>
      <c r="S300" s="36" t="e">
        <f>SUMIFS(СВЦЭМ!#REF!,СВЦЭМ!$A$40:$A$783,$A300,СВЦЭМ!$B$39:$B$782,S$296)+'СЕТ СН'!$F$16</f>
        <v>#REF!</v>
      </c>
      <c r="T300" s="36" t="e">
        <f>SUMIFS(СВЦЭМ!#REF!,СВЦЭМ!$A$40:$A$783,$A300,СВЦЭМ!$B$39:$B$782,T$296)+'СЕТ СН'!$F$16</f>
        <v>#REF!</v>
      </c>
      <c r="U300" s="36" t="e">
        <f>SUMIFS(СВЦЭМ!#REF!,СВЦЭМ!$A$40:$A$783,$A300,СВЦЭМ!$B$39:$B$782,U$296)+'СЕТ СН'!$F$16</f>
        <v>#REF!</v>
      </c>
      <c r="V300" s="36" t="e">
        <f>SUMIFS(СВЦЭМ!#REF!,СВЦЭМ!$A$40:$A$783,$A300,СВЦЭМ!$B$39:$B$782,V$296)+'СЕТ СН'!$F$16</f>
        <v>#REF!</v>
      </c>
      <c r="W300" s="36" t="e">
        <f>SUMIFS(СВЦЭМ!#REF!,СВЦЭМ!$A$40:$A$783,$A300,СВЦЭМ!$B$39:$B$782,W$296)+'СЕТ СН'!$F$16</f>
        <v>#REF!</v>
      </c>
      <c r="X300" s="36" t="e">
        <f>SUMIFS(СВЦЭМ!#REF!,СВЦЭМ!$A$40:$A$783,$A300,СВЦЭМ!$B$39:$B$782,X$296)+'СЕТ СН'!$F$16</f>
        <v>#REF!</v>
      </c>
      <c r="Y300" s="36" t="e">
        <f>SUMIFS(СВЦЭМ!#REF!,СВЦЭМ!$A$40:$A$783,$A300,СВЦЭМ!$B$39:$B$782,Y$296)+'СЕТ СН'!$F$16</f>
        <v>#REF!</v>
      </c>
    </row>
    <row r="301" spans="1:27" ht="15.75" hidden="1" x14ac:dyDescent="0.2">
      <c r="A301" s="35">
        <f t="shared" si="8"/>
        <v>44505</v>
      </c>
      <c r="B301" s="36" t="e">
        <f>SUMIFS(СВЦЭМ!#REF!,СВЦЭМ!$A$40:$A$783,$A301,СВЦЭМ!$B$39:$B$782,B$296)+'СЕТ СН'!$F$16</f>
        <v>#REF!</v>
      </c>
      <c r="C301" s="36" t="e">
        <f>SUMIFS(СВЦЭМ!#REF!,СВЦЭМ!$A$40:$A$783,$A301,СВЦЭМ!$B$39:$B$782,C$296)+'СЕТ СН'!$F$16</f>
        <v>#REF!</v>
      </c>
      <c r="D301" s="36" t="e">
        <f>SUMIFS(СВЦЭМ!#REF!,СВЦЭМ!$A$40:$A$783,$A301,СВЦЭМ!$B$39:$B$782,D$296)+'СЕТ СН'!$F$16</f>
        <v>#REF!</v>
      </c>
      <c r="E301" s="36" t="e">
        <f>SUMIFS(СВЦЭМ!#REF!,СВЦЭМ!$A$40:$A$783,$A301,СВЦЭМ!$B$39:$B$782,E$296)+'СЕТ СН'!$F$16</f>
        <v>#REF!</v>
      </c>
      <c r="F301" s="36" t="e">
        <f>SUMIFS(СВЦЭМ!#REF!,СВЦЭМ!$A$40:$A$783,$A301,СВЦЭМ!$B$39:$B$782,F$296)+'СЕТ СН'!$F$16</f>
        <v>#REF!</v>
      </c>
      <c r="G301" s="36" t="e">
        <f>SUMIFS(СВЦЭМ!#REF!,СВЦЭМ!$A$40:$A$783,$A301,СВЦЭМ!$B$39:$B$782,G$296)+'СЕТ СН'!$F$16</f>
        <v>#REF!</v>
      </c>
      <c r="H301" s="36" t="e">
        <f>SUMIFS(СВЦЭМ!#REF!,СВЦЭМ!$A$40:$A$783,$A301,СВЦЭМ!$B$39:$B$782,H$296)+'СЕТ СН'!$F$16</f>
        <v>#REF!</v>
      </c>
      <c r="I301" s="36" t="e">
        <f>SUMIFS(СВЦЭМ!#REF!,СВЦЭМ!$A$40:$A$783,$A301,СВЦЭМ!$B$39:$B$782,I$296)+'СЕТ СН'!$F$16</f>
        <v>#REF!</v>
      </c>
      <c r="J301" s="36" t="e">
        <f>SUMIFS(СВЦЭМ!#REF!,СВЦЭМ!$A$40:$A$783,$A301,СВЦЭМ!$B$39:$B$782,J$296)+'СЕТ СН'!$F$16</f>
        <v>#REF!</v>
      </c>
      <c r="K301" s="36" t="e">
        <f>SUMIFS(СВЦЭМ!#REF!,СВЦЭМ!$A$40:$A$783,$A301,СВЦЭМ!$B$39:$B$782,K$296)+'СЕТ СН'!$F$16</f>
        <v>#REF!</v>
      </c>
      <c r="L301" s="36" t="e">
        <f>SUMIFS(СВЦЭМ!#REF!,СВЦЭМ!$A$40:$A$783,$A301,СВЦЭМ!$B$39:$B$782,L$296)+'СЕТ СН'!$F$16</f>
        <v>#REF!</v>
      </c>
      <c r="M301" s="36" t="e">
        <f>SUMIFS(СВЦЭМ!#REF!,СВЦЭМ!$A$40:$A$783,$A301,СВЦЭМ!$B$39:$B$782,M$296)+'СЕТ СН'!$F$16</f>
        <v>#REF!</v>
      </c>
      <c r="N301" s="36" t="e">
        <f>SUMIFS(СВЦЭМ!#REF!,СВЦЭМ!$A$40:$A$783,$A301,СВЦЭМ!$B$39:$B$782,N$296)+'СЕТ СН'!$F$16</f>
        <v>#REF!</v>
      </c>
      <c r="O301" s="36" t="e">
        <f>SUMIFS(СВЦЭМ!#REF!,СВЦЭМ!$A$40:$A$783,$A301,СВЦЭМ!$B$39:$B$782,O$296)+'СЕТ СН'!$F$16</f>
        <v>#REF!</v>
      </c>
      <c r="P301" s="36" t="e">
        <f>SUMIFS(СВЦЭМ!#REF!,СВЦЭМ!$A$40:$A$783,$A301,СВЦЭМ!$B$39:$B$782,P$296)+'СЕТ СН'!$F$16</f>
        <v>#REF!</v>
      </c>
      <c r="Q301" s="36" t="e">
        <f>SUMIFS(СВЦЭМ!#REF!,СВЦЭМ!$A$40:$A$783,$A301,СВЦЭМ!$B$39:$B$782,Q$296)+'СЕТ СН'!$F$16</f>
        <v>#REF!</v>
      </c>
      <c r="R301" s="36" t="e">
        <f>SUMIFS(СВЦЭМ!#REF!,СВЦЭМ!$A$40:$A$783,$A301,СВЦЭМ!$B$39:$B$782,R$296)+'СЕТ СН'!$F$16</f>
        <v>#REF!</v>
      </c>
      <c r="S301" s="36" t="e">
        <f>SUMIFS(СВЦЭМ!#REF!,СВЦЭМ!$A$40:$A$783,$A301,СВЦЭМ!$B$39:$B$782,S$296)+'СЕТ СН'!$F$16</f>
        <v>#REF!</v>
      </c>
      <c r="T301" s="36" t="e">
        <f>SUMIFS(СВЦЭМ!#REF!,СВЦЭМ!$A$40:$A$783,$A301,СВЦЭМ!$B$39:$B$782,T$296)+'СЕТ СН'!$F$16</f>
        <v>#REF!</v>
      </c>
      <c r="U301" s="36" t="e">
        <f>SUMIFS(СВЦЭМ!#REF!,СВЦЭМ!$A$40:$A$783,$A301,СВЦЭМ!$B$39:$B$782,U$296)+'СЕТ СН'!$F$16</f>
        <v>#REF!</v>
      </c>
      <c r="V301" s="36" t="e">
        <f>SUMIFS(СВЦЭМ!#REF!,СВЦЭМ!$A$40:$A$783,$A301,СВЦЭМ!$B$39:$B$782,V$296)+'СЕТ СН'!$F$16</f>
        <v>#REF!</v>
      </c>
      <c r="W301" s="36" t="e">
        <f>SUMIFS(СВЦЭМ!#REF!,СВЦЭМ!$A$40:$A$783,$A301,СВЦЭМ!$B$39:$B$782,W$296)+'СЕТ СН'!$F$16</f>
        <v>#REF!</v>
      </c>
      <c r="X301" s="36" t="e">
        <f>SUMIFS(СВЦЭМ!#REF!,СВЦЭМ!$A$40:$A$783,$A301,СВЦЭМ!$B$39:$B$782,X$296)+'СЕТ СН'!$F$16</f>
        <v>#REF!</v>
      </c>
      <c r="Y301" s="36" t="e">
        <f>SUMIFS(СВЦЭМ!#REF!,СВЦЭМ!$A$40:$A$783,$A301,СВЦЭМ!$B$39:$B$782,Y$296)+'СЕТ СН'!$F$16</f>
        <v>#REF!</v>
      </c>
    </row>
    <row r="302" spans="1:27" ht="15.75" hidden="1" x14ac:dyDescent="0.2">
      <c r="A302" s="35">
        <f t="shared" si="8"/>
        <v>44506</v>
      </c>
      <c r="B302" s="36" t="e">
        <f>SUMIFS(СВЦЭМ!#REF!,СВЦЭМ!$A$40:$A$783,$A302,СВЦЭМ!$B$39:$B$782,B$296)+'СЕТ СН'!$F$16</f>
        <v>#REF!</v>
      </c>
      <c r="C302" s="36" t="e">
        <f>SUMIFS(СВЦЭМ!#REF!,СВЦЭМ!$A$40:$A$783,$A302,СВЦЭМ!$B$39:$B$782,C$296)+'СЕТ СН'!$F$16</f>
        <v>#REF!</v>
      </c>
      <c r="D302" s="36" t="e">
        <f>SUMIFS(СВЦЭМ!#REF!,СВЦЭМ!$A$40:$A$783,$A302,СВЦЭМ!$B$39:$B$782,D$296)+'СЕТ СН'!$F$16</f>
        <v>#REF!</v>
      </c>
      <c r="E302" s="36" t="e">
        <f>SUMIFS(СВЦЭМ!#REF!,СВЦЭМ!$A$40:$A$783,$A302,СВЦЭМ!$B$39:$B$782,E$296)+'СЕТ СН'!$F$16</f>
        <v>#REF!</v>
      </c>
      <c r="F302" s="36" t="e">
        <f>SUMIFS(СВЦЭМ!#REF!,СВЦЭМ!$A$40:$A$783,$A302,СВЦЭМ!$B$39:$B$782,F$296)+'СЕТ СН'!$F$16</f>
        <v>#REF!</v>
      </c>
      <c r="G302" s="36" t="e">
        <f>SUMIFS(СВЦЭМ!#REF!,СВЦЭМ!$A$40:$A$783,$A302,СВЦЭМ!$B$39:$B$782,G$296)+'СЕТ СН'!$F$16</f>
        <v>#REF!</v>
      </c>
      <c r="H302" s="36" t="e">
        <f>SUMIFS(СВЦЭМ!#REF!,СВЦЭМ!$A$40:$A$783,$A302,СВЦЭМ!$B$39:$B$782,H$296)+'СЕТ СН'!$F$16</f>
        <v>#REF!</v>
      </c>
      <c r="I302" s="36" t="e">
        <f>SUMIFS(СВЦЭМ!#REF!,СВЦЭМ!$A$40:$A$783,$A302,СВЦЭМ!$B$39:$B$782,I$296)+'СЕТ СН'!$F$16</f>
        <v>#REF!</v>
      </c>
      <c r="J302" s="36" t="e">
        <f>SUMIFS(СВЦЭМ!#REF!,СВЦЭМ!$A$40:$A$783,$A302,СВЦЭМ!$B$39:$B$782,J$296)+'СЕТ СН'!$F$16</f>
        <v>#REF!</v>
      </c>
      <c r="K302" s="36" t="e">
        <f>SUMIFS(СВЦЭМ!#REF!,СВЦЭМ!$A$40:$A$783,$A302,СВЦЭМ!$B$39:$B$782,K$296)+'СЕТ СН'!$F$16</f>
        <v>#REF!</v>
      </c>
      <c r="L302" s="36" t="e">
        <f>SUMIFS(СВЦЭМ!#REF!,СВЦЭМ!$A$40:$A$783,$A302,СВЦЭМ!$B$39:$B$782,L$296)+'СЕТ СН'!$F$16</f>
        <v>#REF!</v>
      </c>
      <c r="M302" s="36" t="e">
        <f>SUMIFS(СВЦЭМ!#REF!,СВЦЭМ!$A$40:$A$783,$A302,СВЦЭМ!$B$39:$B$782,M$296)+'СЕТ СН'!$F$16</f>
        <v>#REF!</v>
      </c>
      <c r="N302" s="36" t="e">
        <f>SUMIFS(СВЦЭМ!#REF!,СВЦЭМ!$A$40:$A$783,$A302,СВЦЭМ!$B$39:$B$782,N$296)+'СЕТ СН'!$F$16</f>
        <v>#REF!</v>
      </c>
      <c r="O302" s="36" t="e">
        <f>SUMIFS(СВЦЭМ!#REF!,СВЦЭМ!$A$40:$A$783,$A302,СВЦЭМ!$B$39:$B$782,O$296)+'СЕТ СН'!$F$16</f>
        <v>#REF!</v>
      </c>
      <c r="P302" s="36" t="e">
        <f>SUMIFS(СВЦЭМ!#REF!,СВЦЭМ!$A$40:$A$783,$A302,СВЦЭМ!$B$39:$B$782,P$296)+'СЕТ СН'!$F$16</f>
        <v>#REF!</v>
      </c>
      <c r="Q302" s="36" t="e">
        <f>SUMIFS(СВЦЭМ!#REF!,СВЦЭМ!$A$40:$A$783,$A302,СВЦЭМ!$B$39:$B$782,Q$296)+'СЕТ СН'!$F$16</f>
        <v>#REF!</v>
      </c>
      <c r="R302" s="36" t="e">
        <f>SUMIFS(СВЦЭМ!#REF!,СВЦЭМ!$A$40:$A$783,$A302,СВЦЭМ!$B$39:$B$782,R$296)+'СЕТ СН'!$F$16</f>
        <v>#REF!</v>
      </c>
      <c r="S302" s="36" t="e">
        <f>SUMIFS(СВЦЭМ!#REF!,СВЦЭМ!$A$40:$A$783,$A302,СВЦЭМ!$B$39:$B$782,S$296)+'СЕТ СН'!$F$16</f>
        <v>#REF!</v>
      </c>
      <c r="T302" s="36" t="e">
        <f>SUMIFS(СВЦЭМ!#REF!,СВЦЭМ!$A$40:$A$783,$A302,СВЦЭМ!$B$39:$B$782,T$296)+'СЕТ СН'!$F$16</f>
        <v>#REF!</v>
      </c>
      <c r="U302" s="36" t="e">
        <f>SUMIFS(СВЦЭМ!#REF!,СВЦЭМ!$A$40:$A$783,$A302,СВЦЭМ!$B$39:$B$782,U$296)+'СЕТ СН'!$F$16</f>
        <v>#REF!</v>
      </c>
      <c r="V302" s="36" t="e">
        <f>SUMIFS(СВЦЭМ!#REF!,СВЦЭМ!$A$40:$A$783,$A302,СВЦЭМ!$B$39:$B$782,V$296)+'СЕТ СН'!$F$16</f>
        <v>#REF!</v>
      </c>
      <c r="W302" s="36" t="e">
        <f>SUMIFS(СВЦЭМ!#REF!,СВЦЭМ!$A$40:$A$783,$A302,СВЦЭМ!$B$39:$B$782,W$296)+'СЕТ СН'!$F$16</f>
        <v>#REF!</v>
      </c>
      <c r="X302" s="36" t="e">
        <f>SUMIFS(СВЦЭМ!#REF!,СВЦЭМ!$A$40:$A$783,$A302,СВЦЭМ!$B$39:$B$782,X$296)+'СЕТ СН'!$F$16</f>
        <v>#REF!</v>
      </c>
      <c r="Y302" s="36" t="e">
        <f>SUMIFS(СВЦЭМ!#REF!,СВЦЭМ!$A$40:$A$783,$A302,СВЦЭМ!$B$39:$B$782,Y$296)+'СЕТ СН'!$F$16</f>
        <v>#REF!</v>
      </c>
    </row>
    <row r="303" spans="1:27" ht="15.75" hidden="1" x14ac:dyDescent="0.2">
      <c r="A303" s="35">
        <f t="shared" si="8"/>
        <v>44507</v>
      </c>
      <c r="B303" s="36" t="e">
        <f>SUMIFS(СВЦЭМ!#REF!,СВЦЭМ!$A$40:$A$783,$A303,СВЦЭМ!$B$39:$B$782,B$296)+'СЕТ СН'!$F$16</f>
        <v>#REF!</v>
      </c>
      <c r="C303" s="36" t="e">
        <f>SUMIFS(СВЦЭМ!#REF!,СВЦЭМ!$A$40:$A$783,$A303,СВЦЭМ!$B$39:$B$782,C$296)+'СЕТ СН'!$F$16</f>
        <v>#REF!</v>
      </c>
      <c r="D303" s="36" t="e">
        <f>SUMIFS(СВЦЭМ!#REF!,СВЦЭМ!$A$40:$A$783,$A303,СВЦЭМ!$B$39:$B$782,D$296)+'СЕТ СН'!$F$16</f>
        <v>#REF!</v>
      </c>
      <c r="E303" s="36" t="e">
        <f>SUMIFS(СВЦЭМ!#REF!,СВЦЭМ!$A$40:$A$783,$A303,СВЦЭМ!$B$39:$B$782,E$296)+'СЕТ СН'!$F$16</f>
        <v>#REF!</v>
      </c>
      <c r="F303" s="36" t="e">
        <f>SUMIFS(СВЦЭМ!#REF!,СВЦЭМ!$A$40:$A$783,$A303,СВЦЭМ!$B$39:$B$782,F$296)+'СЕТ СН'!$F$16</f>
        <v>#REF!</v>
      </c>
      <c r="G303" s="36" t="e">
        <f>SUMIFS(СВЦЭМ!#REF!,СВЦЭМ!$A$40:$A$783,$A303,СВЦЭМ!$B$39:$B$782,G$296)+'СЕТ СН'!$F$16</f>
        <v>#REF!</v>
      </c>
      <c r="H303" s="36" t="e">
        <f>SUMIFS(СВЦЭМ!#REF!,СВЦЭМ!$A$40:$A$783,$A303,СВЦЭМ!$B$39:$B$782,H$296)+'СЕТ СН'!$F$16</f>
        <v>#REF!</v>
      </c>
      <c r="I303" s="36" t="e">
        <f>SUMIFS(СВЦЭМ!#REF!,СВЦЭМ!$A$40:$A$783,$A303,СВЦЭМ!$B$39:$B$782,I$296)+'СЕТ СН'!$F$16</f>
        <v>#REF!</v>
      </c>
      <c r="J303" s="36" t="e">
        <f>SUMIFS(СВЦЭМ!#REF!,СВЦЭМ!$A$40:$A$783,$A303,СВЦЭМ!$B$39:$B$782,J$296)+'СЕТ СН'!$F$16</f>
        <v>#REF!</v>
      </c>
      <c r="K303" s="36" t="e">
        <f>SUMIFS(СВЦЭМ!#REF!,СВЦЭМ!$A$40:$A$783,$A303,СВЦЭМ!$B$39:$B$782,K$296)+'СЕТ СН'!$F$16</f>
        <v>#REF!</v>
      </c>
      <c r="L303" s="36" t="e">
        <f>SUMIFS(СВЦЭМ!#REF!,СВЦЭМ!$A$40:$A$783,$A303,СВЦЭМ!$B$39:$B$782,L$296)+'СЕТ СН'!$F$16</f>
        <v>#REF!</v>
      </c>
      <c r="M303" s="36" t="e">
        <f>SUMIFS(СВЦЭМ!#REF!,СВЦЭМ!$A$40:$A$783,$A303,СВЦЭМ!$B$39:$B$782,M$296)+'СЕТ СН'!$F$16</f>
        <v>#REF!</v>
      </c>
      <c r="N303" s="36" t="e">
        <f>SUMIFS(СВЦЭМ!#REF!,СВЦЭМ!$A$40:$A$783,$A303,СВЦЭМ!$B$39:$B$782,N$296)+'СЕТ СН'!$F$16</f>
        <v>#REF!</v>
      </c>
      <c r="O303" s="36" t="e">
        <f>SUMIFS(СВЦЭМ!#REF!,СВЦЭМ!$A$40:$A$783,$A303,СВЦЭМ!$B$39:$B$782,O$296)+'СЕТ СН'!$F$16</f>
        <v>#REF!</v>
      </c>
      <c r="P303" s="36" t="e">
        <f>SUMIFS(СВЦЭМ!#REF!,СВЦЭМ!$A$40:$A$783,$A303,СВЦЭМ!$B$39:$B$782,P$296)+'СЕТ СН'!$F$16</f>
        <v>#REF!</v>
      </c>
      <c r="Q303" s="36" t="e">
        <f>SUMIFS(СВЦЭМ!#REF!,СВЦЭМ!$A$40:$A$783,$A303,СВЦЭМ!$B$39:$B$782,Q$296)+'СЕТ СН'!$F$16</f>
        <v>#REF!</v>
      </c>
      <c r="R303" s="36" t="e">
        <f>SUMIFS(СВЦЭМ!#REF!,СВЦЭМ!$A$40:$A$783,$A303,СВЦЭМ!$B$39:$B$782,R$296)+'СЕТ СН'!$F$16</f>
        <v>#REF!</v>
      </c>
      <c r="S303" s="36" t="e">
        <f>SUMIFS(СВЦЭМ!#REF!,СВЦЭМ!$A$40:$A$783,$A303,СВЦЭМ!$B$39:$B$782,S$296)+'СЕТ СН'!$F$16</f>
        <v>#REF!</v>
      </c>
      <c r="T303" s="36" t="e">
        <f>SUMIFS(СВЦЭМ!#REF!,СВЦЭМ!$A$40:$A$783,$A303,СВЦЭМ!$B$39:$B$782,T$296)+'СЕТ СН'!$F$16</f>
        <v>#REF!</v>
      </c>
      <c r="U303" s="36" t="e">
        <f>SUMIFS(СВЦЭМ!#REF!,СВЦЭМ!$A$40:$A$783,$A303,СВЦЭМ!$B$39:$B$782,U$296)+'СЕТ СН'!$F$16</f>
        <v>#REF!</v>
      </c>
      <c r="V303" s="36" t="e">
        <f>SUMIFS(СВЦЭМ!#REF!,СВЦЭМ!$A$40:$A$783,$A303,СВЦЭМ!$B$39:$B$782,V$296)+'СЕТ СН'!$F$16</f>
        <v>#REF!</v>
      </c>
      <c r="W303" s="36" t="e">
        <f>SUMIFS(СВЦЭМ!#REF!,СВЦЭМ!$A$40:$A$783,$A303,СВЦЭМ!$B$39:$B$782,W$296)+'СЕТ СН'!$F$16</f>
        <v>#REF!</v>
      </c>
      <c r="X303" s="36" t="e">
        <f>SUMIFS(СВЦЭМ!#REF!,СВЦЭМ!$A$40:$A$783,$A303,СВЦЭМ!$B$39:$B$782,X$296)+'СЕТ СН'!$F$16</f>
        <v>#REF!</v>
      </c>
      <c r="Y303" s="36" t="e">
        <f>SUMIFS(СВЦЭМ!#REF!,СВЦЭМ!$A$40:$A$783,$A303,СВЦЭМ!$B$39:$B$782,Y$296)+'СЕТ СН'!$F$16</f>
        <v>#REF!</v>
      </c>
    </row>
    <row r="304" spans="1:27" ht="15.75" hidden="1" x14ac:dyDescent="0.2">
      <c r="A304" s="35">
        <f t="shared" si="8"/>
        <v>44508</v>
      </c>
      <c r="B304" s="36" t="e">
        <f>SUMIFS(СВЦЭМ!#REF!,СВЦЭМ!$A$40:$A$783,$A304,СВЦЭМ!$B$39:$B$782,B$296)+'СЕТ СН'!$F$16</f>
        <v>#REF!</v>
      </c>
      <c r="C304" s="36" t="e">
        <f>SUMIFS(СВЦЭМ!#REF!,СВЦЭМ!$A$40:$A$783,$A304,СВЦЭМ!$B$39:$B$782,C$296)+'СЕТ СН'!$F$16</f>
        <v>#REF!</v>
      </c>
      <c r="D304" s="36" t="e">
        <f>SUMIFS(СВЦЭМ!#REF!,СВЦЭМ!$A$40:$A$783,$A304,СВЦЭМ!$B$39:$B$782,D$296)+'СЕТ СН'!$F$16</f>
        <v>#REF!</v>
      </c>
      <c r="E304" s="36" t="e">
        <f>SUMIFS(СВЦЭМ!#REF!,СВЦЭМ!$A$40:$A$783,$A304,СВЦЭМ!$B$39:$B$782,E$296)+'СЕТ СН'!$F$16</f>
        <v>#REF!</v>
      </c>
      <c r="F304" s="36" t="e">
        <f>SUMIFS(СВЦЭМ!#REF!,СВЦЭМ!$A$40:$A$783,$A304,СВЦЭМ!$B$39:$B$782,F$296)+'СЕТ СН'!$F$16</f>
        <v>#REF!</v>
      </c>
      <c r="G304" s="36" t="e">
        <f>SUMIFS(СВЦЭМ!#REF!,СВЦЭМ!$A$40:$A$783,$A304,СВЦЭМ!$B$39:$B$782,G$296)+'СЕТ СН'!$F$16</f>
        <v>#REF!</v>
      </c>
      <c r="H304" s="36" t="e">
        <f>SUMIFS(СВЦЭМ!#REF!,СВЦЭМ!$A$40:$A$783,$A304,СВЦЭМ!$B$39:$B$782,H$296)+'СЕТ СН'!$F$16</f>
        <v>#REF!</v>
      </c>
      <c r="I304" s="36" t="e">
        <f>SUMIFS(СВЦЭМ!#REF!,СВЦЭМ!$A$40:$A$783,$A304,СВЦЭМ!$B$39:$B$782,I$296)+'СЕТ СН'!$F$16</f>
        <v>#REF!</v>
      </c>
      <c r="J304" s="36" t="e">
        <f>SUMIFS(СВЦЭМ!#REF!,СВЦЭМ!$A$40:$A$783,$A304,СВЦЭМ!$B$39:$B$782,J$296)+'СЕТ СН'!$F$16</f>
        <v>#REF!</v>
      </c>
      <c r="K304" s="36" t="e">
        <f>SUMIFS(СВЦЭМ!#REF!,СВЦЭМ!$A$40:$A$783,$A304,СВЦЭМ!$B$39:$B$782,K$296)+'СЕТ СН'!$F$16</f>
        <v>#REF!</v>
      </c>
      <c r="L304" s="36" t="e">
        <f>SUMIFS(СВЦЭМ!#REF!,СВЦЭМ!$A$40:$A$783,$A304,СВЦЭМ!$B$39:$B$782,L$296)+'СЕТ СН'!$F$16</f>
        <v>#REF!</v>
      </c>
      <c r="M304" s="36" t="e">
        <f>SUMIFS(СВЦЭМ!#REF!,СВЦЭМ!$A$40:$A$783,$A304,СВЦЭМ!$B$39:$B$782,M$296)+'СЕТ СН'!$F$16</f>
        <v>#REF!</v>
      </c>
      <c r="N304" s="36" t="e">
        <f>SUMIFS(СВЦЭМ!#REF!,СВЦЭМ!$A$40:$A$783,$A304,СВЦЭМ!$B$39:$B$782,N$296)+'СЕТ СН'!$F$16</f>
        <v>#REF!</v>
      </c>
      <c r="O304" s="36" t="e">
        <f>SUMIFS(СВЦЭМ!#REF!,СВЦЭМ!$A$40:$A$783,$A304,СВЦЭМ!$B$39:$B$782,O$296)+'СЕТ СН'!$F$16</f>
        <v>#REF!</v>
      </c>
      <c r="P304" s="36" t="e">
        <f>SUMIFS(СВЦЭМ!#REF!,СВЦЭМ!$A$40:$A$783,$A304,СВЦЭМ!$B$39:$B$782,P$296)+'СЕТ СН'!$F$16</f>
        <v>#REF!</v>
      </c>
      <c r="Q304" s="36" t="e">
        <f>SUMIFS(СВЦЭМ!#REF!,СВЦЭМ!$A$40:$A$783,$A304,СВЦЭМ!$B$39:$B$782,Q$296)+'СЕТ СН'!$F$16</f>
        <v>#REF!</v>
      </c>
      <c r="R304" s="36" t="e">
        <f>SUMIFS(СВЦЭМ!#REF!,СВЦЭМ!$A$40:$A$783,$A304,СВЦЭМ!$B$39:$B$782,R$296)+'СЕТ СН'!$F$16</f>
        <v>#REF!</v>
      </c>
      <c r="S304" s="36" t="e">
        <f>SUMIFS(СВЦЭМ!#REF!,СВЦЭМ!$A$40:$A$783,$A304,СВЦЭМ!$B$39:$B$782,S$296)+'СЕТ СН'!$F$16</f>
        <v>#REF!</v>
      </c>
      <c r="T304" s="36" t="e">
        <f>SUMIFS(СВЦЭМ!#REF!,СВЦЭМ!$A$40:$A$783,$A304,СВЦЭМ!$B$39:$B$782,T$296)+'СЕТ СН'!$F$16</f>
        <v>#REF!</v>
      </c>
      <c r="U304" s="36" t="e">
        <f>SUMIFS(СВЦЭМ!#REF!,СВЦЭМ!$A$40:$A$783,$A304,СВЦЭМ!$B$39:$B$782,U$296)+'СЕТ СН'!$F$16</f>
        <v>#REF!</v>
      </c>
      <c r="V304" s="36" t="e">
        <f>SUMIFS(СВЦЭМ!#REF!,СВЦЭМ!$A$40:$A$783,$A304,СВЦЭМ!$B$39:$B$782,V$296)+'СЕТ СН'!$F$16</f>
        <v>#REF!</v>
      </c>
      <c r="W304" s="36" t="e">
        <f>SUMIFS(СВЦЭМ!#REF!,СВЦЭМ!$A$40:$A$783,$A304,СВЦЭМ!$B$39:$B$782,W$296)+'СЕТ СН'!$F$16</f>
        <v>#REF!</v>
      </c>
      <c r="X304" s="36" t="e">
        <f>SUMIFS(СВЦЭМ!#REF!,СВЦЭМ!$A$40:$A$783,$A304,СВЦЭМ!$B$39:$B$782,X$296)+'СЕТ СН'!$F$16</f>
        <v>#REF!</v>
      </c>
      <c r="Y304" s="36" t="e">
        <f>SUMIFS(СВЦЭМ!#REF!,СВЦЭМ!$A$40:$A$783,$A304,СВЦЭМ!$B$39:$B$782,Y$296)+'СЕТ СН'!$F$16</f>
        <v>#REF!</v>
      </c>
    </row>
    <row r="305" spans="1:25" ht="15.75" hidden="1" x14ac:dyDescent="0.2">
      <c r="A305" s="35">
        <f t="shared" si="8"/>
        <v>44509</v>
      </c>
      <c r="B305" s="36" t="e">
        <f>SUMIFS(СВЦЭМ!#REF!,СВЦЭМ!$A$40:$A$783,$A305,СВЦЭМ!$B$39:$B$782,B$296)+'СЕТ СН'!$F$16</f>
        <v>#REF!</v>
      </c>
      <c r="C305" s="36" t="e">
        <f>SUMIFS(СВЦЭМ!#REF!,СВЦЭМ!$A$40:$A$783,$A305,СВЦЭМ!$B$39:$B$782,C$296)+'СЕТ СН'!$F$16</f>
        <v>#REF!</v>
      </c>
      <c r="D305" s="36" t="e">
        <f>SUMIFS(СВЦЭМ!#REF!,СВЦЭМ!$A$40:$A$783,$A305,СВЦЭМ!$B$39:$B$782,D$296)+'СЕТ СН'!$F$16</f>
        <v>#REF!</v>
      </c>
      <c r="E305" s="36" t="e">
        <f>SUMIFS(СВЦЭМ!#REF!,СВЦЭМ!$A$40:$A$783,$A305,СВЦЭМ!$B$39:$B$782,E$296)+'СЕТ СН'!$F$16</f>
        <v>#REF!</v>
      </c>
      <c r="F305" s="36" t="e">
        <f>SUMIFS(СВЦЭМ!#REF!,СВЦЭМ!$A$40:$A$783,$A305,СВЦЭМ!$B$39:$B$782,F$296)+'СЕТ СН'!$F$16</f>
        <v>#REF!</v>
      </c>
      <c r="G305" s="36" t="e">
        <f>SUMIFS(СВЦЭМ!#REF!,СВЦЭМ!$A$40:$A$783,$A305,СВЦЭМ!$B$39:$B$782,G$296)+'СЕТ СН'!$F$16</f>
        <v>#REF!</v>
      </c>
      <c r="H305" s="36" t="e">
        <f>SUMIFS(СВЦЭМ!#REF!,СВЦЭМ!$A$40:$A$783,$A305,СВЦЭМ!$B$39:$B$782,H$296)+'СЕТ СН'!$F$16</f>
        <v>#REF!</v>
      </c>
      <c r="I305" s="36" t="e">
        <f>SUMIFS(СВЦЭМ!#REF!,СВЦЭМ!$A$40:$A$783,$A305,СВЦЭМ!$B$39:$B$782,I$296)+'СЕТ СН'!$F$16</f>
        <v>#REF!</v>
      </c>
      <c r="J305" s="36" t="e">
        <f>SUMIFS(СВЦЭМ!#REF!,СВЦЭМ!$A$40:$A$783,$A305,СВЦЭМ!$B$39:$B$782,J$296)+'СЕТ СН'!$F$16</f>
        <v>#REF!</v>
      </c>
      <c r="K305" s="36" t="e">
        <f>SUMIFS(СВЦЭМ!#REF!,СВЦЭМ!$A$40:$A$783,$A305,СВЦЭМ!$B$39:$B$782,K$296)+'СЕТ СН'!$F$16</f>
        <v>#REF!</v>
      </c>
      <c r="L305" s="36" t="e">
        <f>SUMIFS(СВЦЭМ!#REF!,СВЦЭМ!$A$40:$A$783,$A305,СВЦЭМ!$B$39:$B$782,L$296)+'СЕТ СН'!$F$16</f>
        <v>#REF!</v>
      </c>
      <c r="M305" s="36" t="e">
        <f>SUMIFS(СВЦЭМ!#REF!,СВЦЭМ!$A$40:$A$783,$A305,СВЦЭМ!$B$39:$B$782,M$296)+'СЕТ СН'!$F$16</f>
        <v>#REF!</v>
      </c>
      <c r="N305" s="36" t="e">
        <f>SUMIFS(СВЦЭМ!#REF!,СВЦЭМ!$A$40:$A$783,$A305,СВЦЭМ!$B$39:$B$782,N$296)+'СЕТ СН'!$F$16</f>
        <v>#REF!</v>
      </c>
      <c r="O305" s="36" t="e">
        <f>SUMIFS(СВЦЭМ!#REF!,СВЦЭМ!$A$40:$A$783,$A305,СВЦЭМ!$B$39:$B$782,O$296)+'СЕТ СН'!$F$16</f>
        <v>#REF!</v>
      </c>
      <c r="P305" s="36" t="e">
        <f>SUMIFS(СВЦЭМ!#REF!,СВЦЭМ!$A$40:$A$783,$A305,СВЦЭМ!$B$39:$B$782,P$296)+'СЕТ СН'!$F$16</f>
        <v>#REF!</v>
      </c>
      <c r="Q305" s="36" t="e">
        <f>SUMIFS(СВЦЭМ!#REF!,СВЦЭМ!$A$40:$A$783,$A305,СВЦЭМ!$B$39:$B$782,Q$296)+'СЕТ СН'!$F$16</f>
        <v>#REF!</v>
      </c>
      <c r="R305" s="36" t="e">
        <f>SUMIFS(СВЦЭМ!#REF!,СВЦЭМ!$A$40:$A$783,$A305,СВЦЭМ!$B$39:$B$782,R$296)+'СЕТ СН'!$F$16</f>
        <v>#REF!</v>
      </c>
      <c r="S305" s="36" t="e">
        <f>SUMIFS(СВЦЭМ!#REF!,СВЦЭМ!$A$40:$A$783,$A305,СВЦЭМ!$B$39:$B$782,S$296)+'СЕТ СН'!$F$16</f>
        <v>#REF!</v>
      </c>
      <c r="T305" s="36" t="e">
        <f>SUMIFS(СВЦЭМ!#REF!,СВЦЭМ!$A$40:$A$783,$A305,СВЦЭМ!$B$39:$B$782,T$296)+'СЕТ СН'!$F$16</f>
        <v>#REF!</v>
      </c>
      <c r="U305" s="36" t="e">
        <f>SUMIFS(СВЦЭМ!#REF!,СВЦЭМ!$A$40:$A$783,$A305,СВЦЭМ!$B$39:$B$782,U$296)+'СЕТ СН'!$F$16</f>
        <v>#REF!</v>
      </c>
      <c r="V305" s="36" t="e">
        <f>SUMIFS(СВЦЭМ!#REF!,СВЦЭМ!$A$40:$A$783,$A305,СВЦЭМ!$B$39:$B$782,V$296)+'СЕТ СН'!$F$16</f>
        <v>#REF!</v>
      </c>
      <c r="W305" s="36" t="e">
        <f>SUMIFS(СВЦЭМ!#REF!,СВЦЭМ!$A$40:$A$783,$A305,СВЦЭМ!$B$39:$B$782,W$296)+'СЕТ СН'!$F$16</f>
        <v>#REF!</v>
      </c>
      <c r="X305" s="36" t="e">
        <f>SUMIFS(СВЦЭМ!#REF!,СВЦЭМ!$A$40:$A$783,$A305,СВЦЭМ!$B$39:$B$782,X$296)+'СЕТ СН'!$F$16</f>
        <v>#REF!</v>
      </c>
      <c r="Y305" s="36" t="e">
        <f>SUMIFS(СВЦЭМ!#REF!,СВЦЭМ!$A$40:$A$783,$A305,СВЦЭМ!$B$39:$B$782,Y$296)+'СЕТ СН'!$F$16</f>
        <v>#REF!</v>
      </c>
    </row>
    <row r="306" spans="1:25" ht="15.75" hidden="1" x14ac:dyDescent="0.2">
      <c r="A306" s="35">
        <f t="shared" si="8"/>
        <v>44510</v>
      </c>
      <c r="B306" s="36" t="e">
        <f>SUMIFS(СВЦЭМ!#REF!,СВЦЭМ!$A$40:$A$783,$A306,СВЦЭМ!$B$39:$B$782,B$296)+'СЕТ СН'!$F$16</f>
        <v>#REF!</v>
      </c>
      <c r="C306" s="36" t="e">
        <f>SUMIFS(СВЦЭМ!#REF!,СВЦЭМ!$A$40:$A$783,$A306,СВЦЭМ!$B$39:$B$782,C$296)+'СЕТ СН'!$F$16</f>
        <v>#REF!</v>
      </c>
      <c r="D306" s="36" t="e">
        <f>SUMIFS(СВЦЭМ!#REF!,СВЦЭМ!$A$40:$A$783,$A306,СВЦЭМ!$B$39:$B$782,D$296)+'СЕТ СН'!$F$16</f>
        <v>#REF!</v>
      </c>
      <c r="E306" s="36" t="e">
        <f>SUMIFS(СВЦЭМ!#REF!,СВЦЭМ!$A$40:$A$783,$A306,СВЦЭМ!$B$39:$B$782,E$296)+'СЕТ СН'!$F$16</f>
        <v>#REF!</v>
      </c>
      <c r="F306" s="36" t="e">
        <f>SUMIFS(СВЦЭМ!#REF!,СВЦЭМ!$A$40:$A$783,$A306,СВЦЭМ!$B$39:$B$782,F$296)+'СЕТ СН'!$F$16</f>
        <v>#REF!</v>
      </c>
      <c r="G306" s="36" t="e">
        <f>SUMIFS(СВЦЭМ!#REF!,СВЦЭМ!$A$40:$A$783,$A306,СВЦЭМ!$B$39:$B$782,G$296)+'СЕТ СН'!$F$16</f>
        <v>#REF!</v>
      </c>
      <c r="H306" s="36" t="e">
        <f>SUMIFS(СВЦЭМ!#REF!,СВЦЭМ!$A$40:$A$783,$A306,СВЦЭМ!$B$39:$B$782,H$296)+'СЕТ СН'!$F$16</f>
        <v>#REF!</v>
      </c>
      <c r="I306" s="36" t="e">
        <f>SUMIFS(СВЦЭМ!#REF!,СВЦЭМ!$A$40:$A$783,$A306,СВЦЭМ!$B$39:$B$782,I$296)+'СЕТ СН'!$F$16</f>
        <v>#REF!</v>
      </c>
      <c r="J306" s="36" t="e">
        <f>SUMIFS(СВЦЭМ!#REF!,СВЦЭМ!$A$40:$A$783,$A306,СВЦЭМ!$B$39:$B$782,J$296)+'СЕТ СН'!$F$16</f>
        <v>#REF!</v>
      </c>
      <c r="K306" s="36" t="e">
        <f>SUMIFS(СВЦЭМ!#REF!,СВЦЭМ!$A$40:$A$783,$A306,СВЦЭМ!$B$39:$B$782,K$296)+'СЕТ СН'!$F$16</f>
        <v>#REF!</v>
      </c>
      <c r="L306" s="36" t="e">
        <f>SUMIFS(СВЦЭМ!#REF!,СВЦЭМ!$A$40:$A$783,$A306,СВЦЭМ!$B$39:$B$782,L$296)+'СЕТ СН'!$F$16</f>
        <v>#REF!</v>
      </c>
      <c r="M306" s="36" t="e">
        <f>SUMIFS(СВЦЭМ!#REF!,СВЦЭМ!$A$40:$A$783,$A306,СВЦЭМ!$B$39:$B$782,M$296)+'СЕТ СН'!$F$16</f>
        <v>#REF!</v>
      </c>
      <c r="N306" s="36" t="e">
        <f>SUMIFS(СВЦЭМ!#REF!,СВЦЭМ!$A$40:$A$783,$A306,СВЦЭМ!$B$39:$B$782,N$296)+'СЕТ СН'!$F$16</f>
        <v>#REF!</v>
      </c>
      <c r="O306" s="36" t="e">
        <f>SUMIFS(СВЦЭМ!#REF!,СВЦЭМ!$A$40:$A$783,$A306,СВЦЭМ!$B$39:$B$782,O$296)+'СЕТ СН'!$F$16</f>
        <v>#REF!</v>
      </c>
      <c r="P306" s="36" t="e">
        <f>SUMIFS(СВЦЭМ!#REF!,СВЦЭМ!$A$40:$A$783,$A306,СВЦЭМ!$B$39:$B$782,P$296)+'СЕТ СН'!$F$16</f>
        <v>#REF!</v>
      </c>
      <c r="Q306" s="36" t="e">
        <f>SUMIFS(СВЦЭМ!#REF!,СВЦЭМ!$A$40:$A$783,$A306,СВЦЭМ!$B$39:$B$782,Q$296)+'СЕТ СН'!$F$16</f>
        <v>#REF!</v>
      </c>
      <c r="R306" s="36" t="e">
        <f>SUMIFS(СВЦЭМ!#REF!,СВЦЭМ!$A$40:$A$783,$A306,СВЦЭМ!$B$39:$B$782,R$296)+'СЕТ СН'!$F$16</f>
        <v>#REF!</v>
      </c>
      <c r="S306" s="36" t="e">
        <f>SUMIFS(СВЦЭМ!#REF!,СВЦЭМ!$A$40:$A$783,$A306,СВЦЭМ!$B$39:$B$782,S$296)+'СЕТ СН'!$F$16</f>
        <v>#REF!</v>
      </c>
      <c r="T306" s="36" t="e">
        <f>SUMIFS(СВЦЭМ!#REF!,СВЦЭМ!$A$40:$A$783,$A306,СВЦЭМ!$B$39:$B$782,T$296)+'СЕТ СН'!$F$16</f>
        <v>#REF!</v>
      </c>
      <c r="U306" s="36" t="e">
        <f>SUMIFS(СВЦЭМ!#REF!,СВЦЭМ!$A$40:$A$783,$A306,СВЦЭМ!$B$39:$B$782,U$296)+'СЕТ СН'!$F$16</f>
        <v>#REF!</v>
      </c>
      <c r="V306" s="36" t="e">
        <f>SUMIFS(СВЦЭМ!#REF!,СВЦЭМ!$A$40:$A$783,$A306,СВЦЭМ!$B$39:$B$782,V$296)+'СЕТ СН'!$F$16</f>
        <v>#REF!</v>
      </c>
      <c r="W306" s="36" t="e">
        <f>SUMIFS(СВЦЭМ!#REF!,СВЦЭМ!$A$40:$A$783,$A306,СВЦЭМ!$B$39:$B$782,W$296)+'СЕТ СН'!$F$16</f>
        <v>#REF!</v>
      </c>
      <c r="X306" s="36" t="e">
        <f>SUMIFS(СВЦЭМ!#REF!,СВЦЭМ!$A$40:$A$783,$A306,СВЦЭМ!$B$39:$B$782,X$296)+'СЕТ СН'!$F$16</f>
        <v>#REF!</v>
      </c>
      <c r="Y306" s="36" t="e">
        <f>SUMIFS(СВЦЭМ!#REF!,СВЦЭМ!$A$40:$A$783,$A306,СВЦЭМ!$B$39:$B$782,Y$296)+'СЕТ СН'!$F$16</f>
        <v>#REF!</v>
      </c>
    </row>
    <row r="307" spans="1:25" ht="15.75" hidden="1" x14ac:dyDescent="0.2">
      <c r="A307" s="35">
        <f t="shared" si="8"/>
        <v>44511</v>
      </c>
      <c r="B307" s="36" t="e">
        <f>SUMIFS(СВЦЭМ!#REF!,СВЦЭМ!$A$40:$A$783,$A307,СВЦЭМ!$B$39:$B$782,B$296)+'СЕТ СН'!$F$16</f>
        <v>#REF!</v>
      </c>
      <c r="C307" s="36" t="e">
        <f>SUMIFS(СВЦЭМ!#REF!,СВЦЭМ!$A$40:$A$783,$A307,СВЦЭМ!$B$39:$B$782,C$296)+'СЕТ СН'!$F$16</f>
        <v>#REF!</v>
      </c>
      <c r="D307" s="36" t="e">
        <f>SUMIFS(СВЦЭМ!#REF!,СВЦЭМ!$A$40:$A$783,$A307,СВЦЭМ!$B$39:$B$782,D$296)+'СЕТ СН'!$F$16</f>
        <v>#REF!</v>
      </c>
      <c r="E307" s="36" t="e">
        <f>SUMIFS(СВЦЭМ!#REF!,СВЦЭМ!$A$40:$A$783,$A307,СВЦЭМ!$B$39:$B$782,E$296)+'СЕТ СН'!$F$16</f>
        <v>#REF!</v>
      </c>
      <c r="F307" s="36" t="e">
        <f>SUMIFS(СВЦЭМ!#REF!,СВЦЭМ!$A$40:$A$783,$A307,СВЦЭМ!$B$39:$B$782,F$296)+'СЕТ СН'!$F$16</f>
        <v>#REF!</v>
      </c>
      <c r="G307" s="36" t="e">
        <f>SUMIFS(СВЦЭМ!#REF!,СВЦЭМ!$A$40:$A$783,$A307,СВЦЭМ!$B$39:$B$782,G$296)+'СЕТ СН'!$F$16</f>
        <v>#REF!</v>
      </c>
      <c r="H307" s="36" t="e">
        <f>SUMIFS(СВЦЭМ!#REF!,СВЦЭМ!$A$40:$A$783,$A307,СВЦЭМ!$B$39:$B$782,H$296)+'СЕТ СН'!$F$16</f>
        <v>#REF!</v>
      </c>
      <c r="I307" s="36" t="e">
        <f>SUMIFS(СВЦЭМ!#REF!,СВЦЭМ!$A$40:$A$783,$A307,СВЦЭМ!$B$39:$B$782,I$296)+'СЕТ СН'!$F$16</f>
        <v>#REF!</v>
      </c>
      <c r="J307" s="36" t="e">
        <f>SUMIFS(СВЦЭМ!#REF!,СВЦЭМ!$A$40:$A$783,$A307,СВЦЭМ!$B$39:$B$782,J$296)+'СЕТ СН'!$F$16</f>
        <v>#REF!</v>
      </c>
      <c r="K307" s="36" t="e">
        <f>SUMIFS(СВЦЭМ!#REF!,СВЦЭМ!$A$40:$A$783,$A307,СВЦЭМ!$B$39:$B$782,K$296)+'СЕТ СН'!$F$16</f>
        <v>#REF!</v>
      </c>
      <c r="L307" s="36" t="e">
        <f>SUMIFS(СВЦЭМ!#REF!,СВЦЭМ!$A$40:$A$783,$A307,СВЦЭМ!$B$39:$B$782,L$296)+'СЕТ СН'!$F$16</f>
        <v>#REF!</v>
      </c>
      <c r="M307" s="36" t="e">
        <f>SUMIFS(СВЦЭМ!#REF!,СВЦЭМ!$A$40:$A$783,$A307,СВЦЭМ!$B$39:$B$782,M$296)+'СЕТ СН'!$F$16</f>
        <v>#REF!</v>
      </c>
      <c r="N307" s="36" t="e">
        <f>SUMIFS(СВЦЭМ!#REF!,СВЦЭМ!$A$40:$A$783,$A307,СВЦЭМ!$B$39:$B$782,N$296)+'СЕТ СН'!$F$16</f>
        <v>#REF!</v>
      </c>
      <c r="O307" s="36" t="e">
        <f>SUMIFS(СВЦЭМ!#REF!,СВЦЭМ!$A$40:$A$783,$A307,СВЦЭМ!$B$39:$B$782,O$296)+'СЕТ СН'!$F$16</f>
        <v>#REF!</v>
      </c>
      <c r="P307" s="36" t="e">
        <f>SUMIFS(СВЦЭМ!#REF!,СВЦЭМ!$A$40:$A$783,$A307,СВЦЭМ!$B$39:$B$782,P$296)+'СЕТ СН'!$F$16</f>
        <v>#REF!</v>
      </c>
      <c r="Q307" s="36" t="e">
        <f>SUMIFS(СВЦЭМ!#REF!,СВЦЭМ!$A$40:$A$783,$A307,СВЦЭМ!$B$39:$B$782,Q$296)+'СЕТ СН'!$F$16</f>
        <v>#REF!</v>
      </c>
      <c r="R307" s="36" t="e">
        <f>SUMIFS(СВЦЭМ!#REF!,СВЦЭМ!$A$40:$A$783,$A307,СВЦЭМ!$B$39:$B$782,R$296)+'СЕТ СН'!$F$16</f>
        <v>#REF!</v>
      </c>
      <c r="S307" s="36" t="e">
        <f>SUMIFS(СВЦЭМ!#REF!,СВЦЭМ!$A$40:$A$783,$A307,СВЦЭМ!$B$39:$B$782,S$296)+'СЕТ СН'!$F$16</f>
        <v>#REF!</v>
      </c>
      <c r="T307" s="36" t="e">
        <f>SUMIFS(СВЦЭМ!#REF!,СВЦЭМ!$A$40:$A$783,$A307,СВЦЭМ!$B$39:$B$782,T$296)+'СЕТ СН'!$F$16</f>
        <v>#REF!</v>
      </c>
      <c r="U307" s="36" t="e">
        <f>SUMIFS(СВЦЭМ!#REF!,СВЦЭМ!$A$40:$A$783,$A307,СВЦЭМ!$B$39:$B$782,U$296)+'СЕТ СН'!$F$16</f>
        <v>#REF!</v>
      </c>
      <c r="V307" s="36" t="e">
        <f>SUMIFS(СВЦЭМ!#REF!,СВЦЭМ!$A$40:$A$783,$A307,СВЦЭМ!$B$39:$B$782,V$296)+'СЕТ СН'!$F$16</f>
        <v>#REF!</v>
      </c>
      <c r="W307" s="36" t="e">
        <f>SUMIFS(СВЦЭМ!#REF!,СВЦЭМ!$A$40:$A$783,$A307,СВЦЭМ!$B$39:$B$782,W$296)+'СЕТ СН'!$F$16</f>
        <v>#REF!</v>
      </c>
      <c r="X307" s="36" t="e">
        <f>SUMIFS(СВЦЭМ!#REF!,СВЦЭМ!$A$40:$A$783,$A307,СВЦЭМ!$B$39:$B$782,X$296)+'СЕТ СН'!$F$16</f>
        <v>#REF!</v>
      </c>
      <c r="Y307" s="36" t="e">
        <f>SUMIFS(СВЦЭМ!#REF!,СВЦЭМ!$A$40:$A$783,$A307,СВЦЭМ!$B$39:$B$782,Y$296)+'СЕТ СН'!$F$16</f>
        <v>#REF!</v>
      </c>
    </row>
    <row r="308" spans="1:25" ht="15.75" hidden="1" x14ac:dyDescent="0.2">
      <c r="A308" s="35">
        <f t="shared" si="8"/>
        <v>44512</v>
      </c>
      <c r="B308" s="36" t="e">
        <f>SUMIFS(СВЦЭМ!#REF!,СВЦЭМ!$A$40:$A$783,$A308,СВЦЭМ!$B$39:$B$782,B$296)+'СЕТ СН'!$F$16</f>
        <v>#REF!</v>
      </c>
      <c r="C308" s="36" t="e">
        <f>SUMIFS(СВЦЭМ!#REF!,СВЦЭМ!$A$40:$A$783,$A308,СВЦЭМ!$B$39:$B$782,C$296)+'СЕТ СН'!$F$16</f>
        <v>#REF!</v>
      </c>
      <c r="D308" s="36" t="e">
        <f>SUMIFS(СВЦЭМ!#REF!,СВЦЭМ!$A$40:$A$783,$A308,СВЦЭМ!$B$39:$B$782,D$296)+'СЕТ СН'!$F$16</f>
        <v>#REF!</v>
      </c>
      <c r="E308" s="36" t="e">
        <f>SUMIFS(СВЦЭМ!#REF!,СВЦЭМ!$A$40:$A$783,$A308,СВЦЭМ!$B$39:$B$782,E$296)+'СЕТ СН'!$F$16</f>
        <v>#REF!</v>
      </c>
      <c r="F308" s="36" t="e">
        <f>SUMIFS(СВЦЭМ!#REF!,СВЦЭМ!$A$40:$A$783,$A308,СВЦЭМ!$B$39:$B$782,F$296)+'СЕТ СН'!$F$16</f>
        <v>#REF!</v>
      </c>
      <c r="G308" s="36" t="e">
        <f>SUMIFS(СВЦЭМ!#REF!,СВЦЭМ!$A$40:$A$783,$A308,СВЦЭМ!$B$39:$B$782,G$296)+'СЕТ СН'!$F$16</f>
        <v>#REF!</v>
      </c>
      <c r="H308" s="36" t="e">
        <f>SUMIFS(СВЦЭМ!#REF!,СВЦЭМ!$A$40:$A$783,$A308,СВЦЭМ!$B$39:$B$782,H$296)+'СЕТ СН'!$F$16</f>
        <v>#REF!</v>
      </c>
      <c r="I308" s="36" t="e">
        <f>SUMIFS(СВЦЭМ!#REF!,СВЦЭМ!$A$40:$A$783,$A308,СВЦЭМ!$B$39:$B$782,I$296)+'СЕТ СН'!$F$16</f>
        <v>#REF!</v>
      </c>
      <c r="J308" s="36" t="e">
        <f>SUMIFS(СВЦЭМ!#REF!,СВЦЭМ!$A$40:$A$783,$A308,СВЦЭМ!$B$39:$B$782,J$296)+'СЕТ СН'!$F$16</f>
        <v>#REF!</v>
      </c>
      <c r="K308" s="36" t="e">
        <f>SUMIFS(СВЦЭМ!#REF!,СВЦЭМ!$A$40:$A$783,$A308,СВЦЭМ!$B$39:$B$782,K$296)+'СЕТ СН'!$F$16</f>
        <v>#REF!</v>
      </c>
      <c r="L308" s="36" t="e">
        <f>SUMIFS(СВЦЭМ!#REF!,СВЦЭМ!$A$40:$A$783,$A308,СВЦЭМ!$B$39:$B$782,L$296)+'СЕТ СН'!$F$16</f>
        <v>#REF!</v>
      </c>
      <c r="M308" s="36" t="e">
        <f>SUMIFS(СВЦЭМ!#REF!,СВЦЭМ!$A$40:$A$783,$A308,СВЦЭМ!$B$39:$B$782,M$296)+'СЕТ СН'!$F$16</f>
        <v>#REF!</v>
      </c>
      <c r="N308" s="36" t="e">
        <f>SUMIFS(СВЦЭМ!#REF!,СВЦЭМ!$A$40:$A$783,$A308,СВЦЭМ!$B$39:$B$782,N$296)+'СЕТ СН'!$F$16</f>
        <v>#REF!</v>
      </c>
      <c r="O308" s="36" t="e">
        <f>SUMIFS(СВЦЭМ!#REF!,СВЦЭМ!$A$40:$A$783,$A308,СВЦЭМ!$B$39:$B$782,O$296)+'СЕТ СН'!$F$16</f>
        <v>#REF!</v>
      </c>
      <c r="P308" s="36" t="e">
        <f>SUMIFS(СВЦЭМ!#REF!,СВЦЭМ!$A$40:$A$783,$A308,СВЦЭМ!$B$39:$B$782,P$296)+'СЕТ СН'!$F$16</f>
        <v>#REF!</v>
      </c>
      <c r="Q308" s="36" t="e">
        <f>SUMIFS(СВЦЭМ!#REF!,СВЦЭМ!$A$40:$A$783,$A308,СВЦЭМ!$B$39:$B$782,Q$296)+'СЕТ СН'!$F$16</f>
        <v>#REF!</v>
      </c>
      <c r="R308" s="36" t="e">
        <f>SUMIFS(СВЦЭМ!#REF!,СВЦЭМ!$A$40:$A$783,$A308,СВЦЭМ!$B$39:$B$782,R$296)+'СЕТ СН'!$F$16</f>
        <v>#REF!</v>
      </c>
      <c r="S308" s="36" t="e">
        <f>SUMIFS(СВЦЭМ!#REF!,СВЦЭМ!$A$40:$A$783,$A308,СВЦЭМ!$B$39:$B$782,S$296)+'СЕТ СН'!$F$16</f>
        <v>#REF!</v>
      </c>
      <c r="T308" s="36" t="e">
        <f>SUMIFS(СВЦЭМ!#REF!,СВЦЭМ!$A$40:$A$783,$A308,СВЦЭМ!$B$39:$B$782,T$296)+'СЕТ СН'!$F$16</f>
        <v>#REF!</v>
      </c>
      <c r="U308" s="36" t="e">
        <f>SUMIFS(СВЦЭМ!#REF!,СВЦЭМ!$A$40:$A$783,$A308,СВЦЭМ!$B$39:$B$782,U$296)+'СЕТ СН'!$F$16</f>
        <v>#REF!</v>
      </c>
      <c r="V308" s="36" t="e">
        <f>SUMIFS(СВЦЭМ!#REF!,СВЦЭМ!$A$40:$A$783,$A308,СВЦЭМ!$B$39:$B$782,V$296)+'СЕТ СН'!$F$16</f>
        <v>#REF!</v>
      </c>
      <c r="W308" s="36" t="e">
        <f>SUMIFS(СВЦЭМ!#REF!,СВЦЭМ!$A$40:$A$783,$A308,СВЦЭМ!$B$39:$B$782,W$296)+'СЕТ СН'!$F$16</f>
        <v>#REF!</v>
      </c>
      <c r="X308" s="36" t="e">
        <f>SUMIFS(СВЦЭМ!#REF!,СВЦЭМ!$A$40:$A$783,$A308,СВЦЭМ!$B$39:$B$782,X$296)+'СЕТ СН'!$F$16</f>
        <v>#REF!</v>
      </c>
      <c r="Y308" s="36" t="e">
        <f>SUMIFS(СВЦЭМ!#REF!,СВЦЭМ!$A$40:$A$783,$A308,СВЦЭМ!$B$39:$B$782,Y$296)+'СЕТ СН'!$F$16</f>
        <v>#REF!</v>
      </c>
    </row>
    <row r="309" spans="1:25" ht="15.75" hidden="1" x14ac:dyDescent="0.2">
      <c r="A309" s="35">
        <f t="shared" si="8"/>
        <v>44513</v>
      </c>
      <c r="B309" s="36" t="e">
        <f>SUMIFS(СВЦЭМ!#REF!,СВЦЭМ!$A$40:$A$783,$A309,СВЦЭМ!$B$39:$B$782,B$296)+'СЕТ СН'!$F$16</f>
        <v>#REF!</v>
      </c>
      <c r="C309" s="36" t="e">
        <f>SUMIFS(СВЦЭМ!#REF!,СВЦЭМ!$A$40:$A$783,$A309,СВЦЭМ!$B$39:$B$782,C$296)+'СЕТ СН'!$F$16</f>
        <v>#REF!</v>
      </c>
      <c r="D309" s="36" t="e">
        <f>SUMIFS(СВЦЭМ!#REF!,СВЦЭМ!$A$40:$A$783,$A309,СВЦЭМ!$B$39:$B$782,D$296)+'СЕТ СН'!$F$16</f>
        <v>#REF!</v>
      </c>
      <c r="E309" s="36" t="e">
        <f>SUMIFS(СВЦЭМ!#REF!,СВЦЭМ!$A$40:$A$783,$A309,СВЦЭМ!$B$39:$B$782,E$296)+'СЕТ СН'!$F$16</f>
        <v>#REF!</v>
      </c>
      <c r="F309" s="36" t="e">
        <f>SUMIFS(СВЦЭМ!#REF!,СВЦЭМ!$A$40:$A$783,$A309,СВЦЭМ!$B$39:$B$782,F$296)+'СЕТ СН'!$F$16</f>
        <v>#REF!</v>
      </c>
      <c r="G309" s="36" t="e">
        <f>SUMIFS(СВЦЭМ!#REF!,СВЦЭМ!$A$40:$A$783,$A309,СВЦЭМ!$B$39:$B$782,G$296)+'СЕТ СН'!$F$16</f>
        <v>#REF!</v>
      </c>
      <c r="H309" s="36" t="e">
        <f>SUMIFS(СВЦЭМ!#REF!,СВЦЭМ!$A$40:$A$783,$A309,СВЦЭМ!$B$39:$B$782,H$296)+'СЕТ СН'!$F$16</f>
        <v>#REF!</v>
      </c>
      <c r="I309" s="36" t="e">
        <f>SUMIFS(СВЦЭМ!#REF!,СВЦЭМ!$A$40:$A$783,$A309,СВЦЭМ!$B$39:$B$782,I$296)+'СЕТ СН'!$F$16</f>
        <v>#REF!</v>
      </c>
      <c r="J309" s="36" t="e">
        <f>SUMIFS(СВЦЭМ!#REF!,СВЦЭМ!$A$40:$A$783,$A309,СВЦЭМ!$B$39:$B$782,J$296)+'СЕТ СН'!$F$16</f>
        <v>#REF!</v>
      </c>
      <c r="K309" s="36" t="e">
        <f>SUMIFS(СВЦЭМ!#REF!,СВЦЭМ!$A$40:$A$783,$A309,СВЦЭМ!$B$39:$B$782,K$296)+'СЕТ СН'!$F$16</f>
        <v>#REF!</v>
      </c>
      <c r="L309" s="36" t="e">
        <f>SUMIFS(СВЦЭМ!#REF!,СВЦЭМ!$A$40:$A$783,$A309,СВЦЭМ!$B$39:$B$782,L$296)+'СЕТ СН'!$F$16</f>
        <v>#REF!</v>
      </c>
      <c r="M309" s="36" t="e">
        <f>SUMIFS(СВЦЭМ!#REF!,СВЦЭМ!$A$40:$A$783,$A309,СВЦЭМ!$B$39:$B$782,M$296)+'СЕТ СН'!$F$16</f>
        <v>#REF!</v>
      </c>
      <c r="N309" s="36" t="e">
        <f>SUMIFS(СВЦЭМ!#REF!,СВЦЭМ!$A$40:$A$783,$A309,СВЦЭМ!$B$39:$B$782,N$296)+'СЕТ СН'!$F$16</f>
        <v>#REF!</v>
      </c>
      <c r="O309" s="36" t="e">
        <f>SUMIFS(СВЦЭМ!#REF!,СВЦЭМ!$A$40:$A$783,$A309,СВЦЭМ!$B$39:$B$782,O$296)+'СЕТ СН'!$F$16</f>
        <v>#REF!</v>
      </c>
      <c r="P309" s="36" t="e">
        <f>SUMIFS(СВЦЭМ!#REF!,СВЦЭМ!$A$40:$A$783,$A309,СВЦЭМ!$B$39:$B$782,P$296)+'СЕТ СН'!$F$16</f>
        <v>#REF!</v>
      </c>
      <c r="Q309" s="36" t="e">
        <f>SUMIFS(СВЦЭМ!#REF!,СВЦЭМ!$A$40:$A$783,$A309,СВЦЭМ!$B$39:$B$782,Q$296)+'СЕТ СН'!$F$16</f>
        <v>#REF!</v>
      </c>
      <c r="R309" s="36" t="e">
        <f>SUMIFS(СВЦЭМ!#REF!,СВЦЭМ!$A$40:$A$783,$A309,СВЦЭМ!$B$39:$B$782,R$296)+'СЕТ СН'!$F$16</f>
        <v>#REF!</v>
      </c>
      <c r="S309" s="36" t="e">
        <f>SUMIFS(СВЦЭМ!#REF!,СВЦЭМ!$A$40:$A$783,$A309,СВЦЭМ!$B$39:$B$782,S$296)+'СЕТ СН'!$F$16</f>
        <v>#REF!</v>
      </c>
      <c r="T309" s="36" t="e">
        <f>SUMIFS(СВЦЭМ!#REF!,СВЦЭМ!$A$40:$A$783,$A309,СВЦЭМ!$B$39:$B$782,T$296)+'СЕТ СН'!$F$16</f>
        <v>#REF!</v>
      </c>
      <c r="U309" s="36" t="e">
        <f>SUMIFS(СВЦЭМ!#REF!,СВЦЭМ!$A$40:$A$783,$A309,СВЦЭМ!$B$39:$B$782,U$296)+'СЕТ СН'!$F$16</f>
        <v>#REF!</v>
      </c>
      <c r="V309" s="36" t="e">
        <f>SUMIFS(СВЦЭМ!#REF!,СВЦЭМ!$A$40:$A$783,$A309,СВЦЭМ!$B$39:$B$782,V$296)+'СЕТ СН'!$F$16</f>
        <v>#REF!</v>
      </c>
      <c r="W309" s="36" t="e">
        <f>SUMIFS(СВЦЭМ!#REF!,СВЦЭМ!$A$40:$A$783,$A309,СВЦЭМ!$B$39:$B$782,W$296)+'СЕТ СН'!$F$16</f>
        <v>#REF!</v>
      </c>
      <c r="X309" s="36" t="e">
        <f>SUMIFS(СВЦЭМ!#REF!,СВЦЭМ!$A$40:$A$783,$A309,СВЦЭМ!$B$39:$B$782,X$296)+'СЕТ СН'!$F$16</f>
        <v>#REF!</v>
      </c>
      <c r="Y309" s="36" t="e">
        <f>SUMIFS(СВЦЭМ!#REF!,СВЦЭМ!$A$40:$A$783,$A309,СВЦЭМ!$B$39:$B$782,Y$296)+'СЕТ СН'!$F$16</f>
        <v>#REF!</v>
      </c>
    </row>
    <row r="310" spans="1:25" ht="15.75" hidden="1" x14ac:dyDescent="0.2">
      <c r="A310" s="35">
        <f t="shared" si="8"/>
        <v>44514</v>
      </c>
      <c r="B310" s="36" t="e">
        <f>SUMIFS(СВЦЭМ!#REF!,СВЦЭМ!$A$40:$A$783,$A310,СВЦЭМ!$B$39:$B$782,B$296)+'СЕТ СН'!$F$16</f>
        <v>#REF!</v>
      </c>
      <c r="C310" s="36" t="e">
        <f>SUMIFS(СВЦЭМ!#REF!,СВЦЭМ!$A$40:$A$783,$A310,СВЦЭМ!$B$39:$B$782,C$296)+'СЕТ СН'!$F$16</f>
        <v>#REF!</v>
      </c>
      <c r="D310" s="36" t="e">
        <f>SUMIFS(СВЦЭМ!#REF!,СВЦЭМ!$A$40:$A$783,$A310,СВЦЭМ!$B$39:$B$782,D$296)+'СЕТ СН'!$F$16</f>
        <v>#REF!</v>
      </c>
      <c r="E310" s="36" t="e">
        <f>SUMIFS(СВЦЭМ!#REF!,СВЦЭМ!$A$40:$A$783,$A310,СВЦЭМ!$B$39:$B$782,E$296)+'СЕТ СН'!$F$16</f>
        <v>#REF!</v>
      </c>
      <c r="F310" s="36" t="e">
        <f>SUMIFS(СВЦЭМ!#REF!,СВЦЭМ!$A$40:$A$783,$A310,СВЦЭМ!$B$39:$B$782,F$296)+'СЕТ СН'!$F$16</f>
        <v>#REF!</v>
      </c>
      <c r="G310" s="36" t="e">
        <f>SUMIFS(СВЦЭМ!#REF!,СВЦЭМ!$A$40:$A$783,$A310,СВЦЭМ!$B$39:$B$782,G$296)+'СЕТ СН'!$F$16</f>
        <v>#REF!</v>
      </c>
      <c r="H310" s="36" t="e">
        <f>SUMIFS(СВЦЭМ!#REF!,СВЦЭМ!$A$40:$A$783,$A310,СВЦЭМ!$B$39:$B$782,H$296)+'СЕТ СН'!$F$16</f>
        <v>#REF!</v>
      </c>
      <c r="I310" s="36" t="e">
        <f>SUMIFS(СВЦЭМ!#REF!,СВЦЭМ!$A$40:$A$783,$A310,СВЦЭМ!$B$39:$B$782,I$296)+'СЕТ СН'!$F$16</f>
        <v>#REF!</v>
      </c>
      <c r="J310" s="36" t="e">
        <f>SUMIFS(СВЦЭМ!#REF!,СВЦЭМ!$A$40:$A$783,$A310,СВЦЭМ!$B$39:$B$782,J$296)+'СЕТ СН'!$F$16</f>
        <v>#REF!</v>
      </c>
      <c r="K310" s="36" t="e">
        <f>SUMIFS(СВЦЭМ!#REF!,СВЦЭМ!$A$40:$A$783,$A310,СВЦЭМ!$B$39:$B$782,K$296)+'СЕТ СН'!$F$16</f>
        <v>#REF!</v>
      </c>
      <c r="L310" s="36" t="e">
        <f>SUMIFS(СВЦЭМ!#REF!,СВЦЭМ!$A$40:$A$783,$A310,СВЦЭМ!$B$39:$B$782,L$296)+'СЕТ СН'!$F$16</f>
        <v>#REF!</v>
      </c>
      <c r="M310" s="36" t="e">
        <f>SUMIFS(СВЦЭМ!#REF!,СВЦЭМ!$A$40:$A$783,$A310,СВЦЭМ!$B$39:$B$782,M$296)+'СЕТ СН'!$F$16</f>
        <v>#REF!</v>
      </c>
      <c r="N310" s="36" t="e">
        <f>SUMIFS(СВЦЭМ!#REF!,СВЦЭМ!$A$40:$A$783,$A310,СВЦЭМ!$B$39:$B$782,N$296)+'СЕТ СН'!$F$16</f>
        <v>#REF!</v>
      </c>
      <c r="O310" s="36" t="e">
        <f>SUMIFS(СВЦЭМ!#REF!,СВЦЭМ!$A$40:$A$783,$A310,СВЦЭМ!$B$39:$B$782,O$296)+'СЕТ СН'!$F$16</f>
        <v>#REF!</v>
      </c>
      <c r="P310" s="36" t="e">
        <f>SUMIFS(СВЦЭМ!#REF!,СВЦЭМ!$A$40:$A$783,$A310,СВЦЭМ!$B$39:$B$782,P$296)+'СЕТ СН'!$F$16</f>
        <v>#REF!</v>
      </c>
      <c r="Q310" s="36" t="e">
        <f>SUMIFS(СВЦЭМ!#REF!,СВЦЭМ!$A$40:$A$783,$A310,СВЦЭМ!$B$39:$B$782,Q$296)+'СЕТ СН'!$F$16</f>
        <v>#REF!</v>
      </c>
      <c r="R310" s="36" t="e">
        <f>SUMIFS(СВЦЭМ!#REF!,СВЦЭМ!$A$40:$A$783,$A310,СВЦЭМ!$B$39:$B$782,R$296)+'СЕТ СН'!$F$16</f>
        <v>#REF!</v>
      </c>
      <c r="S310" s="36" t="e">
        <f>SUMIFS(СВЦЭМ!#REF!,СВЦЭМ!$A$40:$A$783,$A310,СВЦЭМ!$B$39:$B$782,S$296)+'СЕТ СН'!$F$16</f>
        <v>#REF!</v>
      </c>
      <c r="T310" s="36" t="e">
        <f>SUMIFS(СВЦЭМ!#REF!,СВЦЭМ!$A$40:$A$783,$A310,СВЦЭМ!$B$39:$B$782,T$296)+'СЕТ СН'!$F$16</f>
        <v>#REF!</v>
      </c>
      <c r="U310" s="36" t="e">
        <f>SUMIFS(СВЦЭМ!#REF!,СВЦЭМ!$A$40:$A$783,$A310,СВЦЭМ!$B$39:$B$782,U$296)+'СЕТ СН'!$F$16</f>
        <v>#REF!</v>
      </c>
      <c r="V310" s="36" t="e">
        <f>SUMIFS(СВЦЭМ!#REF!,СВЦЭМ!$A$40:$A$783,$A310,СВЦЭМ!$B$39:$B$782,V$296)+'СЕТ СН'!$F$16</f>
        <v>#REF!</v>
      </c>
      <c r="W310" s="36" t="e">
        <f>SUMIFS(СВЦЭМ!#REF!,СВЦЭМ!$A$40:$A$783,$A310,СВЦЭМ!$B$39:$B$782,W$296)+'СЕТ СН'!$F$16</f>
        <v>#REF!</v>
      </c>
      <c r="X310" s="36" t="e">
        <f>SUMIFS(СВЦЭМ!#REF!,СВЦЭМ!$A$40:$A$783,$A310,СВЦЭМ!$B$39:$B$782,X$296)+'СЕТ СН'!$F$16</f>
        <v>#REF!</v>
      </c>
      <c r="Y310" s="36" t="e">
        <f>SUMIFS(СВЦЭМ!#REF!,СВЦЭМ!$A$40:$A$783,$A310,СВЦЭМ!$B$39:$B$782,Y$296)+'СЕТ СН'!$F$16</f>
        <v>#REF!</v>
      </c>
    </row>
    <row r="311" spans="1:25" ht="15.75" hidden="1" x14ac:dyDescent="0.2">
      <c r="A311" s="35">
        <f t="shared" si="8"/>
        <v>44515</v>
      </c>
      <c r="B311" s="36" t="e">
        <f>SUMIFS(СВЦЭМ!#REF!,СВЦЭМ!$A$40:$A$783,$A311,СВЦЭМ!$B$39:$B$782,B$296)+'СЕТ СН'!$F$16</f>
        <v>#REF!</v>
      </c>
      <c r="C311" s="36" t="e">
        <f>SUMIFS(СВЦЭМ!#REF!,СВЦЭМ!$A$40:$A$783,$A311,СВЦЭМ!$B$39:$B$782,C$296)+'СЕТ СН'!$F$16</f>
        <v>#REF!</v>
      </c>
      <c r="D311" s="36" t="e">
        <f>SUMIFS(СВЦЭМ!#REF!,СВЦЭМ!$A$40:$A$783,$A311,СВЦЭМ!$B$39:$B$782,D$296)+'СЕТ СН'!$F$16</f>
        <v>#REF!</v>
      </c>
      <c r="E311" s="36" t="e">
        <f>SUMIFS(СВЦЭМ!#REF!,СВЦЭМ!$A$40:$A$783,$A311,СВЦЭМ!$B$39:$B$782,E$296)+'СЕТ СН'!$F$16</f>
        <v>#REF!</v>
      </c>
      <c r="F311" s="36" t="e">
        <f>SUMIFS(СВЦЭМ!#REF!,СВЦЭМ!$A$40:$A$783,$A311,СВЦЭМ!$B$39:$B$782,F$296)+'СЕТ СН'!$F$16</f>
        <v>#REF!</v>
      </c>
      <c r="G311" s="36" t="e">
        <f>SUMIFS(СВЦЭМ!#REF!,СВЦЭМ!$A$40:$A$783,$A311,СВЦЭМ!$B$39:$B$782,G$296)+'СЕТ СН'!$F$16</f>
        <v>#REF!</v>
      </c>
      <c r="H311" s="36" t="e">
        <f>SUMIFS(СВЦЭМ!#REF!,СВЦЭМ!$A$40:$A$783,$A311,СВЦЭМ!$B$39:$B$782,H$296)+'СЕТ СН'!$F$16</f>
        <v>#REF!</v>
      </c>
      <c r="I311" s="36" t="e">
        <f>SUMIFS(СВЦЭМ!#REF!,СВЦЭМ!$A$40:$A$783,$A311,СВЦЭМ!$B$39:$B$782,I$296)+'СЕТ СН'!$F$16</f>
        <v>#REF!</v>
      </c>
      <c r="J311" s="36" t="e">
        <f>SUMIFS(СВЦЭМ!#REF!,СВЦЭМ!$A$40:$A$783,$A311,СВЦЭМ!$B$39:$B$782,J$296)+'СЕТ СН'!$F$16</f>
        <v>#REF!</v>
      </c>
      <c r="K311" s="36" t="e">
        <f>SUMIFS(СВЦЭМ!#REF!,СВЦЭМ!$A$40:$A$783,$A311,СВЦЭМ!$B$39:$B$782,K$296)+'СЕТ СН'!$F$16</f>
        <v>#REF!</v>
      </c>
      <c r="L311" s="36" t="e">
        <f>SUMIFS(СВЦЭМ!#REF!,СВЦЭМ!$A$40:$A$783,$A311,СВЦЭМ!$B$39:$B$782,L$296)+'СЕТ СН'!$F$16</f>
        <v>#REF!</v>
      </c>
      <c r="M311" s="36" t="e">
        <f>SUMIFS(СВЦЭМ!#REF!,СВЦЭМ!$A$40:$A$783,$A311,СВЦЭМ!$B$39:$B$782,M$296)+'СЕТ СН'!$F$16</f>
        <v>#REF!</v>
      </c>
      <c r="N311" s="36" t="e">
        <f>SUMIFS(СВЦЭМ!#REF!,СВЦЭМ!$A$40:$A$783,$A311,СВЦЭМ!$B$39:$B$782,N$296)+'СЕТ СН'!$F$16</f>
        <v>#REF!</v>
      </c>
      <c r="O311" s="36" t="e">
        <f>SUMIFS(СВЦЭМ!#REF!,СВЦЭМ!$A$40:$A$783,$A311,СВЦЭМ!$B$39:$B$782,O$296)+'СЕТ СН'!$F$16</f>
        <v>#REF!</v>
      </c>
      <c r="P311" s="36" t="e">
        <f>SUMIFS(СВЦЭМ!#REF!,СВЦЭМ!$A$40:$A$783,$A311,СВЦЭМ!$B$39:$B$782,P$296)+'СЕТ СН'!$F$16</f>
        <v>#REF!</v>
      </c>
      <c r="Q311" s="36" t="e">
        <f>SUMIFS(СВЦЭМ!#REF!,СВЦЭМ!$A$40:$A$783,$A311,СВЦЭМ!$B$39:$B$782,Q$296)+'СЕТ СН'!$F$16</f>
        <v>#REF!</v>
      </c>
      <c r="R311" s="36" t="e">
        <f>SUMIFS(СВЦЭМ!#REF!,СВЦЭМ!$A$40:$A$783,$A311,СВЦЭМ!$B$39:$B$782,R$296)+'СЕТ СН'!$F$16</f>
        <v>#REF!</v>
      </c>
      <c r="S311" s="36" t="e">
        <f>SUMIFS(СВЦЭМ!#REF!,СВЦЭМ!$A$40:$A$783,$A311,СВЦЭМ!$B$39:$B$782,S$296)+'СЕТ СН'!$F$16</f>
        <v>#REF!</v>
      </c>
      <c r="T311" s="36" t="e">
        <f>SUMIFS(СВЦЭМ!#REF!,СВЦЭМ!$A$40:$A$783,$A311,СВЦЭМ!$B$39:$B$782,T$296)+'СЕТ СН'!$F$16</f>
        <v>#REF!</v>
      </c>
      <c r="U311" s="36" t="e">
        <f>SUMIFS(СВЦЭМ!#REF!,СВЦЭМ!$A$40:$A$783,$A311,СВЦЭМ!$B$39:$B$782,U$296)+'СЕТ СН'!$F$16</f>
        <v>#REF!</v>
      </c>
      <c r="V311" s="36" t="e">
        <f>SUMIFS(СВЦЭМ!#REF!,СВЦЭМ!$A$40:$A$783,$A311,СВЦЭМ!$B$39:$B$782,V$296)+'СЕТ СН'!$F$16</f>
        <v>#REF!</v>
      </c>
      <c r="W311" s="36" t="e">
        <f>SUMIFS(СВЦЭМ!#REF!,СВЦЭМ!$A$40:$A$783,$A311,СВЦЭМ!$B$39:$B$782,W$296)+'СЕТ СН'!$F$16</f>
        <v>#REF!</v>
      </c>
      <c r="X311" s="36" t="e">
        <f>SUMIFS(СВЦЭМ!#REF!,СВЦЭМ!$A$40:$A$783,$A311,СВЦЭМ!$B$39:$B$782,X$296)+'СЕТ СН'!$F$16</f>
        <v>#REF!</v>
      </c>
      <c r="Y311" s="36" t="e">
        <f>SUMIFS(СВЦЭМ!#REF!,СВЦЭМ!$A$40:$A$783,$A311,СВЦЭМ!$B$39:$B$782,Y$296)+'СЕТ СН'!$F$16</f>
        <v>#REF!</v>
      </c>
    </row>
    <row r="312" spans="1:25" ht="15.75" hidden="1" x14ac:dyDescent="0.2">
      <c r="A312" s="35">
        <f t="shared" si="8"/>
        <v>44516</v>
      </c>
      <c r="B312" s="36" t="e">
        <f>SUMIFS(СВЦЭМ!#REF!,СВЦЭМ!$A$40:$A$783,$A312,СВЦЭМ!$B$39:$B$782,B$296)+'СЕТ СН'!$F$16</f>
        <v>#REF!</v>
      </c>
      <c r="C312" s="36" t="e">
        <f>SUMIFS(СВЦЭМ!#REF!,СВЦЭМ!$A$40:$A$783,$A312,СВЦЭМ!$B$39:$B$782,C$296)+'СЕТ СН'!$F$16</f>
        <v>#REF!</v>
      </c>
      <c r="D312" s="36" t="e">
        <f>SUMIFS(СВЦЭМ!#REF!,СВЦЭМ!$A$40:$A$783,$A312,СВЦЭМ!$B$39:$B$782,D$296)+'СЕТ СН'!$F$16</f>
        <v>#REF!</v>
      </c>
      <c r="E312" s="36" t="e">
        <f>SUMIFS(СВЦЭМ!#REF!,СВЦЭМ!$A$40:$A$783,$A312,СВЦЭМ!$B$39:$B$782,E$296)+'СЕТ СН'!$F$16</f>
        <v>#REF!</v>
      </c>
      <c r="F312" s="36" t="e">
        <f>SUMIFS(СВЦЭМ!#REF!,СВЦЭМ!$A$40:$A$783,$A312,СВЦЭМ!$B$39:$B$782,F$296)+'СЕТ СН'!$F$16</f>
        <v>#REF!</v>
      </c>
      <c r="G312" s="36" t="e">
        <f>SUMIFS(СВЦЭМ!#REF!,СВЦЭМ!$A$40:$A$783,$A312,СВЦЭМ!$B$39:$B$782,G$296)+'СЕТ СН'!$F$16</f>
        <v>#REF!</v>
      </c>
      <c r="H312" s="36" t="e">
        <f>SUMIFS(СВЦЭМ!#REF!,СВЦЭМ!$A$40:$A$783,$A312,СВЦЭМ!$B$39:$B$782,H$296)+'СЕТ СН'!$F$16</f>
        <v>#REF!</v>
      </c>
      <c r="I312" s="36" t="e">
        <f>SUMIFS(СВЦЭМ!#REF!,СВЦЭМ!$A$40:$A$783,$A312,СВЦЭМ!$B$39:$B$782,I$296)+'СЕТ СН'!$F$16</f>
        <v>#REF!</v>
      </c>
      <c r="J312" s="36" t="e">
        <f>SUMIFS(СВЦЭМ!#REF!,СВЦЭМ!$A$40:$A$783,$A312,СВЦЭМ!$B$39:$B$782,J$296)+'СЕТ СН'!$F$16</f>
        <v>#REF!</v>
      </c>
      <c r="K312" s="36" t="e">
        <f>SUMIFS(СВЦЭМ!#REF!,СВЦЭМ!$A$40:$A$783,$A312,СВЦЭМ!$B$39:$B$782,K$296)+'СЕТ СН'!$F$16</f>
        <v>#REF!</v>
      </c>
      <c r="L312" s="36" t="e">
        <f>SUMIFS(СВЦЭМ!#REF!,СВЦЭМ!$A$40:$A$783,$A312,СВЦЭМ!$B$39:$B$782,L$296)+'СЕТ СН'!$F$16</f>
        <v>#REF!</v>
      </c>
      <c r="M312" s="36" t="e">
        <f>SUMIFS(СВЦЭМ!#REF!,СВЦЭМ!$A$40:$A$783,$A312,СВЦЭМ!$B$39:$B$782,M$296)+'СЕТ СН'!$F$16</f>
        <v>#REF!</v>
      </c>
      <c r="N312" s="36" t="e">
        <f>SUMIFS(СВЦЭМ!#REF!,СВЦЭМ!$A$40:$A$783,$A312,СВЦЭМ!$B$39:$B$782,N$296)+'СЕТ СН'!$F$16</f>
        <v>#REF!</v>
      </c>
      <c r="O312" s="36" t="e">
        <f>SUMIFS(СВЦЭМ!#REF!,СВЦЭМ!$A$40:$A$783,$A312,СВЦЭМ!$B$39:$B$782,O$296)+'СЕТ СН'!$F$16</f>
        <v>#REF!</v>
      </c>
      <c r="P312" s="36" t="e">
        <f>SUMIFS(СВЦЭМ!#REF!,СВЦЭМ!$A$40:$A$783,$A312,СВЦЭМ!$B$39:$B$782,P$296)+'СЕТ СН'!$F$16</f>
        <v>#REF!</v>
      </c>
      <c r="Q312" s="36" t="e">
        <f>SUMIFS(СВЦЭМ!#REF!,СВЦЭМ!$A$40:$A$783,$A312,СВЦЭМ!$B$39:$B$782,Q$296)+'СЕТ СН'!$F$16</f>
        <v>#REF!</v>
      </c>
      <c r="R312" s="36" t="e">
        <f>SUMIFS(СВЦЭМ!#REF!,СВЦЭМ!$A$40:$A$783,$A312,СВЦЭМ!$B$39:$B$782,R$296)+'СЕТ СН'!$F$16</f>
        <v>#REF!</v>
      </c>
      <c r="S312" s="36" t="e">
        <f>SUMIFS(СВЦЭМ!#REF!,СВЦЭМ!$A$40:$A$783,$A312,СВЦЭМ!$B$39:$B$782,S$296)+'СЕТ СН'!$F$16</f>
        <v>#REF!</v>
      </c>
      <c r="T312" s="36" t="e">
        <f>SUMIFS(СВЦЭМ!#REF!,СВЦЭМ!$A$40:$A$783,$A312,СВЦЭМ!$B$39:$B$782,T$296)+'СЕТ СН'!$F$16</f>
        <v>#REF!</v>
      </c>
      <c r="U312" s="36" t="e">
        <f>SUMIFS(СВЦЭМ!#REF!,СВЦЭМ!$A$40:$A$783,$A312,СВЦЭМ!$B$39:$B$782,U$296)+'СЕТ СН'!$F$16</f>
        <v>#REF!</v>
      </c>
      <c r="V312" s="36" t="e">
        <f>SUMIFS(СВЦЭМ!#REF!,СВЦЭМ!$A$40:$A$783,$A312,СВЦЭМ!$B$39:$B$782,V$296)+'СЕТ СН'!$F$16</f>
        <v>#REF!</v>
      </c>
      <c r="W312" s="36" t="e">
        <f>SUMIFS(СВЦЭМ!#REF!,СВЦЭМ!$A$40:$A$783,$A312,СВЦЭМ!$B$39:$B$782,W$296)+'СЕТ СН'!$F$16</f>
        <v>#REF!</v>
      </c>
      <c r="X312" s="36" t="e">
        <f>SUMIFS(СВЦЭМ!#REF!,СВЦЭМ!$A$40:$A$783,$A312,СВЦЭМ!$B$39:$B$782,X$296)+'СЕТ СН'!$F$16</f>
        <v>#REF!</v>
      </c>
      <c r="Y312" s="36" t="e">
        <f>SUMIFS(СВЦЭМ!#REF!,СВЦЭМ!$A$40:$A$783,$A312,СВЦЭМ!$B$39:$B$782,Y$296)+'СЕТ СН'!$F$16</f>
        <v>#REF!</v>
      </c>
    </row>
    <row r="313" spans="1:25" ht="15.75" hidden="1" x14ac:dyDescent="0.2">
      <c r="A313" s="35">
        <f t="shared" si="8"/>
        <v>44517</v>
      </c>
      <c r="B313" s="36" t="e">
        <f>SUMIFS(СВЦЭМ!#REF!,СВЦЭМ!$A$40:$A$783,$A313,СВЦЭМ!$B$39:$B$782,B$296)+'СЕТ СН'!$F$16</f>
        <v>#REF!</v>
      </c>
      <c r="C313" s="36" t="e">
        <f>SUMIFS(СВЦЭМ!#REF!,СВЦЭМ!$A$40:$A$783,$A313,СВЦЭМ!$B$39:$B$782,C$296)+'СЕТ СН'!$F$16</f>
        <v>#REF!</v>
      </c>
      <c r="D313" s="36" t="e">
        <f>SUMIFS(СВЦЭМ!#REF!,СВЦЭМ!$A$40:$A$783,$A313,СВЦЭМ!$B$39:$B$782,D$296)+'СЕТ СН'!$F$16</f>
        <v>#REF!</v>
      </c>
      <c r="E313" s="36" t="e">
        <f>SUMIFS(СВЦЭМ!#REF!,СВЦЭМ!$A$40:$A$783,$A313,СВЦЭМ!$B$39:$B$782,E$296)+'СЕТ СН'!$F$16</f>
        <v>#REF!</v>
      </c>
      <c r="F313" s="36" t="e">
        <f>SUMIFS(СВЦЭМ!#REF!,СВЦЭМ!$A$40:$A$783,$A313,СВЦЭМ!$B$39:$B$782,F$296)+'СЕТ СН'!$F$16</f>
        <v>#REF!</v>
      </c>
      <c r="G313" s="36" t="e">
        <f>SUMIFS(СВЦЭМ!#REF!,СВЦЭМ!$A$40:$A$783,$A313,СВЦЭМ!$B$39:$B$782,G$296)+'СЕТ СН'!$F$16</f>
        <v>#REF!</v>
      </c>
      <c r="H313" s="36" t="e">
        <f>SUMIFS(СВЦЭМ!#REF!,СВЦЭМ!$A$40:$A$783,$A313,СВЦЭМ!$B$39:$B$782,H$296)+'СЕТ СН'!$F$16</f>
        <v>#REF!</v>
      </c>
      <c r="I313" s="36" t="e">
        <f>SUMIFS(СВЦЭМ!#REF!,СВЦЭМ!$A$40:$A$783,$A313,СВЦЭМ!$B$39:$B$782,I$296)+'СЕТ СН'!$F$16</f>
        <v>#REF!</v>
      </c>
      <c r="J313" s="36" t="e">
        <f>SUMIFS(СВЦЭМ!#REF!,СВЦЭМ!$A$40:$A$783,$A313,СВЦЭМ!$B$39:$B$782,J$296)+'СЕТ СН'!$F$16</f>
        <v>#REF!</v>
      </c>
      <c r="K313" s="36" t="e">
        <f>SUMIFS(СВЦЭМ!#REF!,СВЦЭМ!$A$40:$A$783,$A313,СВЦЭМ!$B$39:$B$782,K$296)+'СЕТ СН'!$F$16</f>
        <v>#REF!</v>
      </c>
      <c r="L313" s="36" t="e">
        <f>SUMIFS(СВЦЭМ!#REF!,СВЦЭМ!$A$40:$A$783,$A313,СВЦЭМ!$B$39:$B$782,L$296)+'СЕТ СН'!$F$16</f>
        <v>#REF!</v>
      </c>
      <c r="M313" s="36" t="e">
        <f>SUMIFS(СВЦЭМ!#REF!,СВЦЭМ!$A$40:$A$783,$A313,СВЦЭМ!$B$39:$B$782,M$296)+'СЕТ СН'!$F$16</f>
        <v>#REF!</v>
      </c>
      <c r="N313" s="36" t="e">
        <f>SUMIFS(СВЦЭМ!#REF!,СВЦЭМ!$A$40:$A$783,$A313,СВЦЭМ!$B$39:$B$782,N$296)+'СЕТ СН'!$F$16</f>
        <v>#REF!</v>
      </c>
      <c r="O313" s="36" t="e">
        <f>SUMIFS(СВЦЭМ!#REF!,СВЦЭМ!$A$40:$A$783,$A313,СВЦЭМ!$B$39:$B$782,O$296)+'СЕТ СН'!$F$16</f>
        <v>#REF!</v>
      </c>
      <c r="P313" s="36" t="e">
        <f>SUMIFS(СВЦЭМ!#REF!,СВЦЭМ!$A$40:$A$783,$A313,СВЦЭМ!$B$39:$B$782,P$296)+'СЕТ СН'!$F$16</f>
        <v>#REF!</v>
      </c>
      <c r="Q313" s="36" t="e">
        <f>SUMIFS(СВЦЭМ!#REF!,СВЦЭМ!$A$40:$A$783,$A313,СВЦЭМ!$B$39:$B$782,Q$296)+'СЕТ СН'!$F$16</f>
        <v>#REF!</v>
      </c>
      <c r="R313" s="36" t="e">
        <f>SUMIFS(СВЦЭМ!#REF!,СВЦЭМ!$A$40:$A$783,$A313,СВЦЭМ!$B$39:$B$782,R$296)+'СЕТ СН'!$F$16</f>
        <v>#REF!</v>
      </c>
      <c r="S313" s="36" t="e">
        <f>SUMIFS(СВЦЭМ!#REF!,СВЦЭМ!$A$40:$A$783,$A313,СВЦЭМ!$B$39:$B$782,S$296)+'СЕТ СН'!$F$16</f>
        <v>#REF!</v>
      </c>
      <c r="T313" s="36" t="e">
        <f>SUMIFS(СВЦЭМ!#REF!,СВЦЭМ!$A$40:$A$783,$A313,СВЦЭМ!$B$39:$B$782,T$296)+'СЕТ СН'!$F$16</f>
        <v>#REF!</v>
      </c>
      <c r="U313" s="36" t="e">
        <f>SUMIFS(СВЦЭМ!#REF!,СВЦЭМ!$A$40:$A$783,$A313,СВЦЭМ!$B$39:$B$782,U$296)+'СЕТ СН'!$F$16</f>
        <v>#REF!</v>
      </c>
      <c r="V313" s="36" t="e">
        <f>SUMIFS(СВЦЭМ!#REF!,СВЦЭМ!$A$40:$A$783,$A313,СВЦЭМ!$B$39:$B$782,V$296)+'СЕТ СН'!$F$16</f>
        <v>#REF!</v>
      </c>
      <c r="W313" s="36" t="e">
        <f>SUMIFS(СВЦЭМ!#REF!,СВЦЭМ!$A$40:$A$783,$A313,СВЦЭМ!$B$39:$B$782,W$296)+'СЕТ СН'!$F$16</f>
        <v>#REF!</v>
      </c>
      <c r="X313" s="36" t="e">
        <f>SUMIFS(СВЦЭМ!#REF!,СВЦЭМ!$A$40:$A$783,$A313,СВЦЭМ!$B$39:$B$782,X$296)+'СЕТ СН'!$F$16</f>
        <v>#REF!</v>
      </c>
      <c r="Y313" s="36" t="e">
        <f>SUMIFS(СВЦЭМ!#REF!,СВЦЭМ!$A$40:$A$783,$A313,СВЦЭМ!$B$39:$B$782,Y$296)+'СЕТ СН'!$F$16</f>
        <v>#REF!</v>
      </c>
    </row>
    <row r="314" spans="1:25" ht="15.75" hidden="1" x14ac:dyDescent="0.2">
      <c r="A314" s="35">
        <f t="shared" si="8"/>
        <v>44518</v>
      </c>
      <c r="B314" s="36" t="e">
        <f>SUMIFS(СВЦЭМ!#REF!,СВЦЭМ!$A$40:$A$783,$A314,СВЦЭМ!$B$39:$B$782,B$296)+'СЕТ СН'!$F$16</f>
        <v>#REF!</v>
      </c>
      <c r="C314" s="36" t="e">
        <f>SUMIFS(СВЦЭМ!#REF!,СВЦЭМ!$A$40:$A$783,$A314,СВЦЭМ!$B$39:$B$782,C$296)+'СЕТ СН'!$F$16</f>
        <v>#REF!</v>
      </c>
      <c r="D314" s="36" t="e">
        <f>SUMIFS(СВЦЭМ!#REF!,СВЦЭМ!$A$40:$A$783,$A314,СВЦЭМ!$B$39:$B$782,D$296)+'СЕТ СН'!$F$16</f>
        <v>#REF!</v>
      </c>
      <c r="E314" s="36" t="e">
        <f>SUMIFS(СВЦЭМ!#REF!,СВЦЭМ!$A$40:$A$783,$A314,СВЦЭМ!$B$39:$B$782,E$296)+'СЕТ СН'!$F$16</f>
        <v>#REF!</v>
      </c>
      <c r="F314" s="36" t="e">
        <f>SUMIFS(СВЦЭМ!#REF!,СВЦЭМ!$A$40:$A$783,$A314,СВЦЭМ!$B$39:$B$782,F$296)+'СЕТ СН'!$F$16</f>
        <v>#REF!</v>
      </c>
      <c r="G314" s="36" t="e">
        <f>SUMIFS(СВЦЭМ!#REF!,СВЦЭМ!$A$40:$A$783,$A314,СВЦЭМ!$B$39:$B$782,G$296)+'СЕТ СН'!$F$16</f>
        <v>#REF!</v>
      </c>
      <c r="H314" s="36" t="e">
        <f>SUMIFS(СВЦЭМ!#REF!,СВЦЭМ!$A$40:$A$783,$A314,СВЦЭМ!$B$39:$B$782,H$296)+'СЕТ СН'!$F$16</f>
        <v>#REF!</v>
      </c>
      <c r="I314" s="36" t="e">
        <f>SUMIFS(СВЦЭМ!#REF!,СВЦЭМ!$A$40:$A$783,$A314,СВЦЭМ!$B$39:$B$782,I$296)+'СЕТ СН'!$F$16</f>
        <v>#REF!</v>
      </c>
      <c r="J314" s="36" t="e">
        <f>SUMIFS(СВЦЭМ!#REF!,СВЦЭМ!$A$40:$A$783,$A314,СВЦЭМ!$B$39:$B$782,J$296)+'СЕТ СН'!$F$16</f>
        <v>#REF!</v>
      </c>
      <c r="K314" s="36" t="e">
        <f>SUMIFS(СВЦЭМ!#REF!,СВЦЭМ!$A$40:$A$783,$A314,СВЦЭМ!$B$39:$B$782,K$296)+'СЕТ СН'!$F$16</f>
        <v>#REF!</v>
      </c>
      <c r="L314" s="36" t="e">
        <f>SUMIFS(СВЦЭМ!#REF!,СВЦЭМ!$A$40:$A$783,$A314,СВЦЭМ!$B$39:$B$782,L$296)+'СЕТ СН'!$F$16</f>
        <v>#REF!</v>
      </c>
      <c r="M314" s="36" t="e">
        <f>SUMIFS(СВЦЭМ!#REF!,СВЦЭМ!$A$40:$A$783,$A314,СВЦЭМ!$B$39:$B$782,M$296)+'СЕТ СН'!$F$16</f>
        <v>#REF!</v>
      </c>
      <c r="N314" s="36" t="e">
        <f>SUMIFS(СВЦЭМ!#REF!,СВЦЭМ!$A$40:$A$783,$A314,СВЦЭМ!$B$39:$B$782,N$296)+'СЕТ СН'!$F$16</f>
        <v>#REF!</v>
      </c>
      <c r="O314" s="36" t="e">
        <f>SUMIFS(СВЦЭМ!#REF!,СВЦЭМ!$A$40:$A$783,$A314,СВЦЭМ!$B$39:$B$782,O$296)+'СЕТ СН'!$F$16</f>
        <v>#REF!</v>
      </c>
      <c r="P314" s="36" t="e">
        <f>SUMIFS(СВЦЭМ!#REF!,СВЦЭМ!$A$40:$A$783,$A314,СВЦЭМ!$B$39:$B$782,P$296)+'СЕТ СН'!$F$16</f>
        <v>#REF!</v>
      </c>
      <c r="Q314" s="36" t="e">
        <f>SUMIFS(СВЦЭМ!#REF!,СВЦЭМ!$A$40:$A$783,$A314,СВЦЭМ!$B$39:$B$782,Q$296)+'СЕТ СН'!$F$16</f>
        <v>#REF!</v>
      </c>
      <c r="R314" s="36" t="e">
        <f>SUMIFS(СВЦЭМ!#REF!,СВЦЭМ!$A$40:$A$783,$A314,СВЦЭМ!$B$39:$B$782,R$296)+'СЕТ СН'!$F$16</f>
        <v>#REF!</v>
      </c>
      <c r="S314" s="36" t="e">
        <f>SUMIFS(СВЦЭМ!#REF!,СВЦЭМ!$A$40:$A$783,$A314,СВЦЭМ!$B$39:$B$782,S$296)+'СЕТ СН'!$F$16</f>
        <v>#REF!</v>
      </c>
      <c r="T314" s="36" t="e">
        <f>SUMIFS(СВЦЭМ!#REF!,СВЦЭМ!$A$40:$A$783,$A314,СВЦЭМ!$B$39:$B$782,T$296)+'СЕТ СН'!$F$16</f>
        <v>#REF!</v>
      </c>
      <c r="U314" s="36" t="e">
        <f>SUMIFS(СВЦЭМ!#REF!,СВЦЭМ!$A$40:$A$783,$A314,СВЦЭМ!$B$39:$B$782,U$296)+'СЕТ СН'!$F$16</f>
        <v>#REF!</v>
      </c>
      <c r="V314" s="36" t="e">
        <f>SUMIFS(СВЦЭМ!#REF!,СВЦЭМ!$A$40:$A$783,$A314,СВЦЭМ!$B$39:$B$782,V$296)+'СЕТ СН'!$F$16</f>
        <v>#REF!</v>
      </c>
      <c r="W314" s="36" t="e">
        <f>SUMIFS(СВЦЭМ!#REF!,СВЦЭМ!$A$40:$A$783,$A314,СВЦЭМ!$B$39:$B$782,W$296)+'СЕТ СН'!$F$16</f>
        <v>#REF!</v>
      </c>
      <c r="X314" s="36" t="e">
        <f>SUMIFS(СВЦЭМ!#REF!,СВЦЭМ!$A$40:$A$783,$A314,СВЦЭМ!$B$39:$B$782,X$296)+'СЕТ СН'!$F$16</f>
        <v>#REF!</v>
      </c>
      <c r="Y314" s="36" t="e">
        <f>SUMIFS(СВЦЭМ!#REF!,СВЦЭМ!$A$40:$A$783,$A314,СВЦЭМ!$B$39:$B$782,Y$296)+'СЕТ СН'!$F$16</f>
        <v>#REF!</v>
      </c>
    </row>
    <row r="315" spans="1:25" ht="15.75" hidden="1" x14ac:dyDescent="0.2">
      <c r="A315" s="35">
        <f t="shared" si="8"/>
        <v>44519</v>
      </c>
      <c r="B315" s="36" t="e">
        <f>SUMIFS(СВЦЭМ!#REF!,СВЦЭМ!$A$40:$A$783,$A315,СВЦЭМ!$B$39:$B$782,B$296)+'СЕТ СН'!$F$16</f>
        <v>#REF!</v>
      </c>
      <c r="C315" s="36" t="e">
        <f>SUMIFS(СВЦЭМ!#REF!,СВЦЭМ!$A$40:$A$783,$A315,СВЦЭМ!$B$39:$B$782,C$296)+'СЕТ СН'!$F$16</f>
        <v>#REF!</v>
      </c>
      <c r="D315" s="36" t="e">
        <f>SUMIFS(СВЦЭМ!#REF!,СВЦЭМ!$A$40:$A$783,$A315,СВЦЭМ!$B$39:$B$782,D$296)+'СЕТ СН'!$F$16</f>
        <v>#REF!</v>
      </c>
      <c r="E315" s="36" t="e">
        <f>SUMIFS(СВЦЭМ!#REF!,СВЦЭМ!$A$40:$A$783,$A315,СВЦЭМ!$B$39:$B$782,E$296)+'СЕТ СН'!$F$16</f>
        <v>#REF!</v>
      </c>
      <c r="F315" s="36" t="e">
        <f>SUMIFS(СВЦЭМ!#REF!,СВЦЭМ!$A$40:$A$783,$A315,СВЦЭМ!$B$39:$B$782,F$296)+'СЕТ СН'!$F$16</f>
        <v>#REF!</v>
      </c>
      <c r="G315" s="36" t="e">
        <f>SUMIFS(СВЦЭМ!#REF!,СВЦЭМ!$A$40:$A$783,$A315,СВЦЭМ!$B$39:$B$782,G$296)+'СЕТ СН'!$F$16</f>
        <v>#REF!</v>
      </c>
      <c r="H315" s="36" t="e">
        <f>SUMIFS(СВЦЭМ!#REF!,СВЦЭМ!$A$40:$A$783,$A315,СВЦЭМ!$B$39:$B$782,H$296)+'СЕТ СН'!$F$16</f>
        <v>#REF!</v>
      </c>
      <c r="I315" s="36" t="e">
        <f>SUMIFS(СВЦЭМ!#REF!,СВЦЭМ!$A$40:$A$783,$A315,СВЦЭМ!$B$39:$B$782,I$296)+'СЕТ СН'!$F$16</f>
        <v>#REF!</v>
      </c>
      <c r="J315" s="36" t="e">
        <f>SUMIFS(СВЦЭМ!#REF!,СВЦЭМ!$A$40:$A$783,$A315,СВЦЭМ!$B$39:$B$782,J$296)+'СЕТ СН'!$F$16</f>
        <v>#REF!</v>
      </c>
      <c r="K315" s="36" t="e">
        <f>SUMIFS(СВЦЭМ!#REF!,СВЦЭМ!$A$40:$A$783,$A315,СВЦЭМ!$B$39:$B$782,K$296)+'СЕТ СН'!$F$16</f>
        <v>#REF!</v>
      </c>
      <c r="L315" s="36" t="e">
        <f>SUMIFS(СВЦЭМ!#REF!,СВЦЭМ!$A$40:$A$783,$A315,СВЦЭМ!$B$39:$B$782,L$296)+'СЕТ СН'!$F$16</f>
        <v>#REF!</v>
      </c>
      <c r="M315" s="36" t="e">
        <f>SUMIFS(СВЦЭМ!#REF!,СВЦЭМ!$A$40:$A$783,$A315,СВЦЭМ!$B$39:$B$782,M$296)+'СЕТ СН'!$F$16</f>
        <v>#REF!</v>
      </c>
      <c r="N315" s="36" t="e">
        <f>SUMIFS(СВЦЭМ!#REF!,СВЦЭМ!$A$40:$A$783,$A315,СВЦЭМ!$B$39:$B$782,N$296)+'СЕТ СН'!$F$16</f>
        <v>#REF!</v>
      </c>
      <c r="O315" s="36" t="e">
        <f>SUMIFS(СВЦЭМ!#REF!,СВЦЭМ!$A$40:$A$783,$A315,СВЦЭМ!$B$39:$B$782,O$296)+'СЕТ СН'!$F$16</f>
        <v>#REF!</v>
      </c>
      <c r="P315" s="36" t="e">
        <f>SUMIFS(СВЦЭМ!#REF!,СВЦЭМ!$A$40:$A$783,$A315,СВЦЭМ!$B$39:$B$782,P$296)+'СЕТ СН'!$F$16</f>
        <v>#REF!</v>
      </c>
      <c r="Q315" s="36" t="e">
        <f>SUMIFS(СВЦЭМ!#REF!,СВЦЭМ!$A$40:$A$783,$A315,СВЦЭМ!$B$39:$B$782,Q$296)+'СЕТ СН'!$F$16</f>
        <v>#REF!</v>
      </c>
      <c r="R315" s="36" t="e">
        <f>SUMIFS(СВЦЭМ!#REF!,СВЦЭМ!$A$40:$A$783,$A315,СВЦЭМ!$B$39:$B$782,R$296)+'СЕТ СН'!$F$16</f>
        <v>#REF!</v>
      </c>
      <c r="S315" s="36" t="e">
        <f>SUMIFS(СВЦЭМ!#REF!,СВЦЭМ!$A$40:$A$783,$A315,СВЦЭМ!$B$39:$B$782,S$296)+'СЕТ СН'!$F$16</f>
        <v>#REF!</v>
      </c>
      <c r="T315" s="36" t="e">
        <f>SUMIFS(СВЦЭМ!#REF!,СВЦЭМ!$A$40:$A$783,$A315,СВЦЭМ!$B$39:$B$782,T$296)+'СЕТ СН'!$F$16</f>
        <v>#REF!</v>
      </c>
      <c r="U315" s="36" t="e">
        <f>SUMIFS(СВЦЭМ!#REF!,СВЦЭМ!$A$40:$A$783,$A315,СВЦЭМ!$B$39:$B$782,U$296)+'СЕТ СН'!$F$16</f>
        <v>#REF!</v>
      </c>
      <c r="V315" s="36" t="e">
        <f>SUMIFS(СВЦЭМ!#REF!,СВЦЭМ!$A$40:$A$783,$A315,СВЦЭМ!$B$39:$B$782,V$296)+'СЕТ СН'!$F$16</f>
        <v>#REF!</v>
      </c>
      <c r="W315" s="36" t="e">
        <f>SUMIFS(СВЦЭМ!#REF!,СВЦЭМ!$A$40:$A$783,$A315,СВЦЭМ!$B$39:$B$782,W$296)+'СЕТ СН'!$F$16</f>
        <v>#REF!</v>
      </c>
      <c r="X315" s="36" t="e">
        <f>SUMIFS(СВЦЭМ!#REF!,СВЦЭМ!$A$40:$A$783,$A315,СВЦЭМ!$B$39:$B$782,X$296)+'СЕТ СН'!$F$16</f>
        <v>#REF!</v>
      </c>
      <c r="Y315" s="36" t="e">
        <f>SUMIFS(СВЦЭМ!#REF!,СВЦЭМ!$A$40:$A$783,$A315,СВЦЭМ!$B$39:$B$782,Y$296)+'СЕТ СН'!$F$16</f>
        <v>#REF!</v>
      </c>
    </row>
    <row r="316" spans="1:25" ht="15.75" hidden="1" x14ac:dyDescent="0.2">
      <c r="A316" s="35">
        <f t="shared" si="8"/>
        <v>44520</v>
      </c>
      <c r="B316" s="36" t="e">
        <f>SUMIFS(СВЦЭМ!#REF!,СВЦЭМ!$A$40:$A$783,$A316,СВЦЭМ!$B$39:$B$782,B$296)+'СЕТ СН'!$F$16</f>
        <v>#REF!</v>
      </c>
      <c r="C316" s="36" t="e">
        <f>SUMIFS(СВЦЭМ!#REF!,СВЦЭМ!$A$40:$A$783,$A316,СВЦЭМ!$B$39:$B$782,C$296)+'СЕТ СН'!$F$16</f>
        <v>#REF!</v>
      </c>
      <c r="D316" s="36" t="e">
        <f>SUMIFS(СВЦЭМ!#REF!,СВЦЭМ!$A$40:$A$783,$A316,СВЦЭМ!$B$39:$B$782,D$296)+'СЕТ СН'!$F$16</f>
        <v>#REF!</v>
      </c>
      <c r="E316" s="36" t="e">
        <f>SUMIFS(СВЦЭМ!#REF!,СВЦЭМ!$A$40:$A$783,$A316,СВЦЭМ!$B$39:$B$782,E$296)+'СЕТ СН'!$F$16</f>
        <v>#REF!</v>
      </c>
      <c r="F316" s="36" t="e">
        <f>SUMIFS(СВЦЭМ!#REF!,СВЦЭМ!$A$40:$A$783,$A316,СВЦЭМ!$B$39:$B$782,F$296)+'СЕТ СН'!$F$16</f>
        <v>#REF!</v>
      </c>
      <c r="G316" s="36" t="e">
        <f>SUMIFS(СВЦЭМ!#REF!,СВЦЭМ!$A$40:$A$783,$A316,СВЦЭМ!$B$39:$B$782,G$296)+'СЕТ СН'!$F$16</f>
        <v>#REF!</v>
      </c>
      <c r="H316" s="36" t="e">
        <f>SUMIFS(СВЦЭМ!#REF!,СВЦЭМ!$A$40:$A$783,$A316,СВЦЭМ!$B$39:$B$782,H$296)+'СЕТ СН'!$F$16</f>
        <v>#REF!</v>
      </c>
      <c r="I316" s="36" t="e">
        <f>SUMIFS(СВЦЭМ!#REF!,СВЦЭМ!$A$40:$A$783,$A316,СВЦЭМ!$B$39:$B$782,I$296)+'СЕТ СН'!$F$16</f>
        <v>#REF!</v>
      </c>
      <c r="J316" s="36" t="e">
        <f>SUMIFS(СВЦЭМ!#REF!,СВЦЭМ!$A$40:$A$783,$A316,СВЦЭМ!$B$39:$B$782,J$296)+'СЕТ СН'!$F$16</f>
        <v>#REF!</v>
      </c>
      <c r="K316" s="36" t="e">
        <f>SUMIFS(СВЦЭМ!#REF!,СВЦЭМ!$A$40:$A$783,$A316,СВЦЭМ!$B$39:$B$782,K$296)+'СЕТ СН'!$F$16</f>
        <v>#REF!</v>
      </c>
      <c r="L316" s="36" t="e">
        <f>SUMIFS(СВЦЭМ!#REF!,СВЦЭМ!$A$40:$A$783,$A316,СВЦЭМ!$B$39:$B$782,L$296)+'СЕТ СН'!$F$16</f>
        <v>#REF!</v>
      </c>
      <c r="M316" s="36" t="e">
        <f>SUMIFS(СВЦЭМ!#REF!,СВЦЭМ!$A$40:$A$783,$A316,СВЦЭМ!$B$39:$B$782,M$296)+'СЕТ СН'!$F$16</f>
        <v>#REF!</v>
      </c>
      <c r="N316" s="36" t="e">
        <f>SUMIFS(СВЦЭМ!#REF!,СВЦЭМ!$A$40:$A$783,$A316,СВЦЭМ!$B$39:$B$782,N$296)+'СЕТ СН'!$F$16</f>
        <v>#REF!</v>
      </c>
      <c r="O316" s="36" t="e">
        <f>SUMIFS(СВЦЭМ!#REF!,СВЦЭМ!$A$40:$A$783,$A316,СВЦЭМ!$B$39:$B$782,O$296)+'СЕТ СН'!$F$16</f>
        <v>#REF!</v>
      </c>
      <c r="P316" s="36" t="e">
        <f>SUMIFS(СВЦЭМ!#REF!,СВЦЭМ!$A$40:$A$783,$A316,СВЦЭМ!$B$39:$B$782,P$296)+'СЕТ СН'!$F$16</f>
        <v>#REF!</v>
      </c>
      <c r="Q316" s="36" t="e">
        <f>SUMIFS(СВЦЭМ!#REF!,СВЦЭМ!$A$40:$A$783,$A316,СВЦЭМ!$B$39:$B$782,Q$296)+'СЕТ СН'!$F$16</f>
        <v>#REF!</v>
      </c>
      <c r="R316" s="36" t="e">
        <f>SUMIFS(СВЦЭМ!#REF!,СВЦЭМ!$A$40:$A$783,$A316,СВЦЭМ!$B$39:$B$782,R$296)+'СЕТ СН'!$F$16</f>
        <v>#REF!</v>
      </c>
      <c r="S316" s="36" t="e">
        <f>SUMIFS(СВЦЭМ!#REF!,СВЦЭМ!$A$40:$A$783,$A316,СВЦЭМ!$B$39:$B$782,S$296)+'СЕТ СН'!$F$16</f>
        <v>#REF!</v>
      </c>
      <c r="T316" s="36" t="e">
        <f>SUMIFS(СВЦЭМ!#REF!,СВЦЭМ!$A$40:$A$783,$A316,СВЦЭМ!$B$39:$B$782,T$296)+'СЕТ СН'!$F$16</f>
        <v>#REF!</v>
      </c>
      <c r="U316" s="36" t="e">
        <f>SUMIFS(СВЦЭМ!#REF!,СВЦЭМ!$A$40:$A$783,$A316,СВЦЭМ!$B$39:$B$782,U$296)+'СЕТ СН'!$F$16</f>
        <v>#REF!</v>
      </c>
      <c r="V316" s="36" t="e">
        <f>SUMIFS(СВЦЭМ!#REF!,СВЦЭМ!$A$40:$A$783,$A316,СВЦЭМ!$B$39:$B$782,V$296)+'СЕТ СН'!$F$16</f>
        <v>#REF!</v>
      </c>
      <c r="W316" s="36" t="e">
        <f>SUMIFS(СВЦЭМ!#REF!,СВЦЭМ!$A$40:$A$783,$A316,СВЦЭМ!$B$39:$B$782,W$296)+'СЕТ СН'!$F$16</f>
        <v>#REF!</v>
      </c>
      <c r="X316" s="36" t="e">
        <f>SUMIFS(СВЦЭМ!#REF!,СВЦЭМ!$A$40:$A$783,$A316,СВЦЭМ!$B$39:$B$782,X$296)+'СЕТ СН'!$F$16</f>
        <v>#REF!</v>
      </c>
      <c r="Y316" s="36" t="e">
        <f>SUMIFS(СВЦЭМ!#REF!,СВЦЭМ!$A$40:$A$783,$A316,СВЦЭМ!$B$39:$B$782,Y$296)+'СЕТ СН'!$F$16</f>
        <v>#REF!</v>
      </c>
    </row>
    <row r="317" spans="1:25" ht="15.75" hidden="1" x14ac:dyDescent="0.2">
      <c r="A317" s="35">
        <f t="shared" si="8"/>
        <v>44521</v>
      </c>
      <c r="B317" s="36" t="e">
        <f>SUMIFS(СВЦЭМ!#REF!,СВЦЭМ!$A$40:$A$783,$A317,СВЦЭМ!$B$39:$B$782,B$296)+'СЕТ СН'!$F$16</f>
        <v>#REF!</v>
      </c>
      <c r="C317" s="36" t="e">
        <f>SUMIFS(СВЦЭМ!#REF!,СВЦЭМ!$A$40:$A$783,$A317,СВЦЭМ!$B$39:$B$782,C$296)+'СЕТ СН'!$F$16</f>
        <v>#REF!</v>
      </c>
      <c r="D317" s="36" t="e">
        <f>SUMIFS(СВЦЭМ!#REF!,СВЦЭМ!$A$40:$A$783,$A317,СВЦЭМ!$B$39:$B$782,D$296)+'СЕТ СН'!$F$16</f>
        <v>#REF!</v>
      </c>
      <c r="E317" s="36" t="e">
        <f>SUMIFS(СВЦЭМ!#REF!,СВЦЭМ!$A$40:$A$783,$A317,СВЦЭМ!$B$39:$B$782,E$296)+'СЕТ СН'!$F$16</f>
        <v>#REF!</v>
      </c>
      <c r="F317" s="36" t="e">
        <f>SUMIFS(СВЦЭМ!#REF!,СВЦЭМ!$A$40:$A$783,$A317,СВЦЭМ!$B$39:$B$782,F$296)+'СЕТ СН'!$F$16</f>
        <v>#REF!</v>
      </c>
      <c r="G317" s="36" t="e">
        <f>SUMIFS(СВЦЭМ!#REF!,СВЦЭМ!$A$40:$A$783,$A317,СВЦЭМ!$B$39:$B$782,G$296)+'СЕТ СН'!$F$16</f>
        <v>#REF!</v>
      </c>
      <c r="H317" s="36" t="e">
        <f>SUMIFS(СВЦЭМ!#REF!,СВЦЭМ!$A$40:$A$783,$A317,СВЦЭМ!$B$39:$B$782,H$296)+'СЕТ СН'!$F$16</f>
        <v>#REF!</v>
      </c>
      <c r="I317" s="36" t="e">
        <f>SUMIFS(СВЦЭМ!#REF!,СВЦЭМ!$A$40:$A$783,$A317,СВЦЭМ!$B$39:$B$782,I$296)+'СЕТ СН'!$F$16</f>
        <v>#REF!</v>
      </c>
      <c r="J317" s="36" t="e">
        <f>SUMIFS(СВЦЭМ!#REF!,СВЦЭМ!$A$40:$A$783,$A317,СВЦЭМ!$B$39:$B$782,J$296)+'СЕТ СН'!$F$16</f>
        <v>#REF!</v>
      </c>
      <c r="K317" s="36" t="e">
        <f>SUMIFS(СВЦЭМ!#REF!,СВЦЭМ!$A$40:$A$783,$A317,СВЦЭМ!$B$39:$B$782,K$296)+'СЕТ СН'!$F$16</f>
        <v>#REF!</v>
      </c>
      <c r="L317" s="36" t="e">
        <f>SUMIFS(СВЦЭМ!#REF!,СВЦЭМ!$A$40:$A$783,$A317,СВЦЭМ!$B$39:$B$782,L$296)+'СЕТ СН'!$F$16</f>
        <v>#REF!</v>
      </c>
      <c r="M317" s="36" t="e">
        <f>SUMIFS(СВЦЭМ!#REF!,СВЦЭМ!$A$40:$A$783,$A317,СВЦЭМ!$B$39:$B$782,M$296)+'СЕТ СН'!$F$16</f>
        <v>#REF!</v>
      </c>
      <c r="N317" s="36" t="e">
        <f>SUMIFS(СВЦЭМ!#REF!,СВЦЭМ!$A$40:$A$783,$A317,СВЦЭМ!$B$39:$B$782,N$296)+'СЕТ СН'!$F$16</f>
        <v>#REF!</v>
      </c>
      <c r="O317" s="36" t="e">
        <f>SUMIFS(СВЦЭМ!#REF!,СВЦЭМ!$A$40:$A$783,$A317,СВЦЭМ!$B$39:$B$782,O$296)+'СЕТ СН'!$F$16</f>
        <v>#REF!</v>
      </c>
      <c r="P317" s="36" t="e">
        <f>SUMIFS(СВЦЭМ!#REF!,СВЦЭМ!$A$40:$A$783,$A317,СВЦЭМ!$B$39:$B$782,P$296)+'СЕТ СН'!$F$16</f>
        <v>#REF!</v>
      </c>
      <c r="Q317" s="36" t="e">
        <f>SUMIFS(СВЦЭМ!#REF!,СВЦЭМ!$A$40:$A$783,$A317,СВЦЭМ!$B$39:$B$782,Q$296)+'СЕТ СН'!$F$16</f>
        <v>#REF!</v>
      </c>
      <c r="R317" s="36" t="e">
        <f>SUMIFS(СВЦЭМ!#REF!,СВЦЭМ!$A$40:$A$783,$A317,СВЦЭМ!$B$39:$B$782,R$296)+'СЕТ СН'!$F$16</f>
        <v>#REF!</v>
      </c>
      <c r="S317" s="36" t="e">
        <f>SUMIFS(СВЦЭМ!#REF!,СВЦЭМ!$A$40:$A$783,$A317,СВЦЭМ!$B$39:$B$782,S$296)+'СЕТ СН'!$F$16</f>
        <v>#REF!</v>
      </c>
      <c r="T317" s="36" t="e">
        <f>SUMIFS(СВЦЭМ!#REF!,СВЦЭМ!$A$40:$A$783,$A317,СВЦЭМ!$B$39:$B$782,T$296)+'СЕТ СН'!$F$16</f>
        <v>#REF!</v>
      </c>
      <c r="U317" s="36" t="e">
        <f>SUMIFS(СВЦЭМ!#REF!,СВЦЭМ!$A$40:$A$783,$A317,СВЦЭМ!$B$39:$B$782,U$296)+'СЕТ СН'!$F$16</f>
        <v>#REF!</v>
      </c>
      <c r="V317" s="36" t="e">
        <f>SUMIFS(СВЦЭМ!#REF!,СВЦЭМ!$A$40:$A$783,$A317,СВЦЭМ!$B$39:$B$782,V$296)+'СЕТ СН'!$F$16</f>
        <v>#REF!</v>
      </c>
      <c r="W317" s="36" t="e">
        <f>SUMIFS(СВЦЭМ!#REF!,СВЦЭМ!$A$40:$A$783,$A317,СВЦЭМ!$B$39:$B$782,W$296)+'СЕТ СН'!$F$16</f>
        <v>#REF!</v>
      </c>
      <c r="X317" s="36" t="e">
        <f>SUMIFS(СВЦЭМ!#REF!,СВЦЭМ!$A$40:$A$783,$A317,СВЦЭМ!$B$39:$B$782,X$296)+'СЕТ СН'!$F$16</f>
        <v>#REF!</v>
      </c>
      <c r="Y317" s="36" t="e">
        <f>SUMIFS(СВЦЭМ!#REF!,СВЦЭМ!$A$40:$A$783,$A317,СВЦЭМ!$B$39:$B$782,Y$296)+'СЕТ СН'!$F$16</f>
        <v>#REF!</v>
      </c>
    </row>
    <row r="318" spans="1:25" ht="15.75" hidden="1" x14ac:dyDescent="0.2">
      <c r="A318" s="35">
        <f t="shared" si="8"/>
        <v>44522</v>
      </c>
      <c r="B318" s="36" t="e">
        <f>SUMIFS(СВЦЭМ!#REF!,СВЦЭМ!$A$40:$A$783,$A318,СВЦЭМ!$B$39:$B$782,B$296)+'СЕТ СН'!$F$16</f>
        <v>#REF!</v>
      </c>
      <c r="C318" s="36" t="e">
        <f>SUMIFS(СВЦЭМ!#REF!,СВЦЭМ!$A$40:$A$783,$A318,СВЦЭМ!$B$39:$B$782,C$296)+'СЕТ СН'!$F$16</f>
        <v>#REF!</v>
      </c>
      <c r="D318" s="36" t="e">
        <f>SUMIFS(СВЦЭМ!#REF!,СВЦЭМ!$A$40:$A$783,$A318,СВЦЭМ!$B$39:$B$782,D$296)+'СЕТ СН'!$F$16</f>
        <v>#REF!</v>
      </c>
      <c r="E318" s="36" t="e">
        <f>SUMIFS(СВЦЭМ!#REF!,СВЦЭМ!$A$40:$A$783,$A318,СВЦЭМ!$B$39:$B$782,E$296)+'СЕТ СН'!$F$16</f>
        <v>#REF!</v>
      </c>
      <c r="F318" s="36" t="e">
        <f>SUMIFS(СВЦЭМ!#REF!,СВЦЭМ!$A$40:$A$783,$A318,СВЦЭМ!$B$39:$B$782,F$296)+'СЕТ СН'!$F$16</f>
        <v>#REF!</v>
      </c>
      <c r="G318" s="36" t="e">
        <f>SUMIFS(СВЦЭМ!#REF!,СВЦЭМ!$A$40:$A$783,$A318,СВЦЭМ!$B$39:$B$782,G$296)+'СЕТ СН'!$F$16</f>
        <v>#REF!</v>
      </c>
      <c r="H318" s="36" t="e">
        <f>SUMIFS(СВЦЭМ!#REF!,СВЦЭМ!$A$40:$A$783,$A318,СВЦЭМ!$B$39:$B$782,H$296)+'СЕТ СН'!$F$16</f>
        <v>#REF!</v>
      </c>
      <c r="I318" s="36" t="e">
        <f>SUMIFS(СВЦЭМ!#REF!,СВЦЭМ!$A$40:$A$783,$A318,СВЦЭМ!$B$39:$B$782,I$296)+'СЕТ СН'!$F$16</f>
        <v>#REF!</v>
      </c>
      <c r="J318" s="36" t="e">
        <f>SUMIFS(СВЦЭМ!#REF!,СВЦЭМ!$A$40:$A$783,$A318,СВЦЭМ!$B$39:$B$782,J$296)+'СЕТ СН'!$F$16</f>
        <v>#REF!</v>
      </c>
      <c r="K318" s="36" t="e">
        <f>SUMIFS(СВЦЭМ!#REF!,СВЦЭМ!$A$40:$A$783,$A318,СВЦЭМ!$B$39:$B$782,K$296)+'СЕТ СН'!$F$16</f>
        <v>#REF!</v>
      </c>
      <c r="L318" s="36" t="e">
        <f>SUMIFS(СВЦЭМ!#REF!,СВЦЭМ!$A$40:$A$783,$A318,СВЦЭМ!$B$39:$B$782,L$296)+'СЕТ СН'!$F$16</f>
        <v>#REF!</v>
      </c>
      <c r="M318" s="36" t="e">
        <f>SUMIFS(СВЦЭМ!#REF!,СВЦЭМ!$A$40:$A$783,$A318,СВЦЭМ!$B$39:$B$782,M$296)+'СЕТ СН'!$F$16</f>
        <v>#REF!</v>
      </c>
      <c r="N318" s="36" t="e">
        <f>SUMIFS(СВЦЭМ!#REF!,СВЦЭМ!$A$40:$A$783,$A318,СВЦЭМ!$B$39:$B$782,N$296)+'СЕТ СН'!$F$16</f>
        <v>#REF!</v>
      </c>
      <c r="O318" s="36" t="e">
        <f>SUMIFS(СВЦЭМ!#REF!,СВЦЭМ!$A$40:$A$783,$A318,СВЦЭМ!$B$39:$B$782,O$296)+'СЕТ СН'!$F$16</f>
        <v>#REF!</v>
      </c>
      <c r="P318" s="36" t="e">
        <f>SUMIFS(СВЦЭМ!#REF!,СВЦЭМ!$A$40:$A$783,$A318,СВЦЭМ!$B$39:$B$782,P$296)+'СЕТ СН'!$F$16</f>
        <v>#REF!</v>
      </c>
      <c r="Q318" s="36" t="e">
        <f>SUMIFS(СВЦЭМ!#REF!,СВЦЭМ!$A$40:$A$783,$A318,СВЦЭМ!$B$39:$B$782,Q$296)+'СЕТ СН'!$F$16</f>
        <v>#REF!</v>
      </c>
      <c r="R318" s="36" t="e">
        <f>SUMIFS(СВЦЭМ!#REF!,СВЦЭМ!$A$40:$A$783,$A318,СВЦЭМ!$B$39:$B$782,R$296)+'СЕТ СН'!$F$16</f>
        <v>#REF!</v>
      </c>
      <c r="S318" s="36" t="e">
        <f>SUMIFS(СВЦЭМ!#REF!,СВЦЭМ!$A$40:$A$783,$A318,СВЦЭМ!$B$39:$B$782,S$296)+'СЕТ СН'!$F$16</f>
        <v>#REF!</v>
      </c>
      <c r="T318" s="36" t="e">
        <f>SUMIFS(СВЦЭМ!#REF!,СВЦЭМ!$A$40:$A$783,$A318,СВЦЭМ!$B$39:$B$782,T$296)+'СЕТ СН'!$F$16</f>
        <v>#REF!</v>
      </c>
      <c r="U318" s="36" t="e">
        <f>SUMIFS(СВЦЭМ!#REF!,СВЦЭМ!$A$40:$A$783,$A318,СВЦЭМ!$B$39:$B$782,U$296)+'СЕТ СН'!$F$16</f>
        <v>#REF!</v>
      </c>
      <c r="V318" s="36" t="e">
        <f>SUMIFS(СВЦЭМ!#REF!,СВЦЭМ!$A$40:$A$783,$A318,СВЦЭМ!$B$39:$B$782,V$296)+'СЕТ СН'!$F$16</f>
        <v>#REF!</v>
      </c>
      <c r="W318" s="36" t="e">
        <f>SUMIFS(СВЦЭМ!#REF!,СВЦЭМ!$A$40:$A$783,$A318,СВЦЭМ!$B$39:$B$782,W$296)+'СЕТ СН'!$F$16</f>
        <v>#REF!</v>
      </c>
      <c r="X318" s="36" t="e">
        <f>SUMIFS(СВЦЭМ!#REF!,СВЦЭМ!$A$40:$A$783,$A318,СВЦЭМ!$B$39:$B$782,X$296)+'СЕТ СН'!$F$16</f>
        <v>#REF!</v>
      </c>
      <c r="Y318" s="36" t="e">
        <f>SUMIFS(СВЦЭМ!#REF!,СВЦЭМ!$A$40:$A$783,$A318,СВЦЭМ!$B$39:$B$782,Y$296)+'СЕТ СН'!$F$16</f>
        <v>#REF!</v>
      </c>
    </row>
    <row r="319" spans="1:25" ht="15.75" hidden="1" x14ac:dyDescent="0.2">
      <c r="A319" s="35">
        <f t="shared" si="8"/>
        <v>44523</v>
      </c>
      <c r="B319" s="36" t="e">
        <f>SUMIFS(СВЦЭМ!#REF!,СВЦЭМ!$A$40:$A$783,$A319,СВЦЭМ!$B$39:$B$782,B$296)+'СЕТ СН'!$F$16</f>
        <v>#REF!</v>
      </c>
      <c r="C319" s="36" t="e">
        <f>SUMIFS(СВЦЭМ!#REF!,СВЦЭМ!$A$40:$A$783,$A319,СВЦЭМ!$B$39:$B$782,C$296)+'СЕТ СН'!$F$16</f>
        <v>#REF!</v>
      </c>
      <c r="D319" s="36" t="e">
        <f>SUMIFS(СВЦЭМ!#REF!,СВЦЭМ!$A$40:$A$783,$A319,СВЦЭМ!$B$39:$B$782,D$296)+'СЕТ СН'!$F$16</f>
        <v>#REF!</v>
      </c>
      <c r="E319" s="36" t="e">
        <f>SUMIFS(СВЦЭМ!#REF!,СВЦЭМ!$A$40:$A$783,$A319,СВЦЭМ!$B$39:$B$782,E$296)+'СЕТ СН'!$F$16</f>
        <v>#REF!</v>
      </c>
      <c r="F319" s="36" t="e">
        <f>SUMIFS(СВЦЭМ!#REF!,СВЦЭМ!$A$40:$A$783,$A319,СВЦЭМ!$B$39:$B$782,F$296)+'СЕТ СН'!$F$16</f>
        <v>#REF!</v>
      </c>
      <c r="G319" s="36" t="e">
        <f>SUMIFS(СВЦЭМ!#REF!,СВЦЭМ!$A$40:$A$783,$A319,СВЦЭМ!$B$39:$B$782,G$296)+'СЕТ СН'!$F$16</f>
        <v>#REF!</v>
      </c>
      <c r="H319" s="36" t="e">
        <f>SUMIFS(СВЦЭМ!#REF!,СВЦЭМ!$A$40:$A$783,$A319,СВЦЭМ!$B$39:$B$782,H$296)+'СЕТ СН'!$F$16</f>
        <v>#REF!</v>
      </c>
      <c r="I319" s="36" t="e">
        <f>SUMIFS(СВЦЭМ!#REF!,СВЦЭМ!$A$40:$A$783,$A319,СВЦЭМ!$B$39:$B$782,I$296)+'СЕТ СН'!$F$16</f>
        <v>#REF!</v>
      </c>
      <c r="J319" s="36" t="e">
        <f>SUMIFS(СВЦЭМ!#REF!,СВЦЭМ!$A$40:$A$783,$A319,СВЦЭМ!$B$39:$B$782,J$296)+'СЕТ СН'!$F$16</f>
        <v>#REF!</v>
      </c>
      <c r="K319" s="36" t="e">
        <f>SUMIFS(СВЦЭМ!#REF!,СВЦЭМ!$A$40:$A$783,$A319,СВЦЭМ!$B$39:$B$782,K$296)+'СЕТ СН'!$F$16</f>
        <v>#REF!</v>
      </c>
      <c r="L319" s="36" t="e">
        <f>SUMIFS(СВЦЭМ!#REF!,СВЦЭМ!$A$40:$A$783,$A319,СВЦЭМ!$B$39:$B$782,L$296)+'СЕТ СН'!$F$16</f>
        <v>#REF!</v>
      </c>
      <c r="M319" s="36" t="e">
        <f>SUMIFS(СВЦЭМ!#REF!,СВЦЭМ!$A$40:$A$783,$A319,СВЦЭМ!$B$39:$B$782,M$296)+'СЕТ СН'!$F$16</f>
        <v>#REF!</v>
      </c>
      <c r="N319" s="36" t="e">
        <f>SUMIFS(СВЦЭМ!#REF!,СВЦЭМ!$A$40:$A$783,$A319,СВЦЭМ!$B$39:$B$782,N$296)+'СЕТ СН'!$F$16</f>
        <v>#REF!</v>
      </c>
      <c r="O319" s="36" t="e">
        <f>SUMIFS(СВЦЭМ!#REF!,СВЦЭМ!$A$40:$A$783,$A319,СВЦЭМ!$B$39:$B$782,O$296)+'СЕТ СН'!$F$16</f>
        <v>#REF!</v>
      </c>
      <c r="P319" s="36" t="e">
        <f>SUMIFS(СВЦЭМ!#REF!,СВЦЭМ!$A$40:$A$783,$A319,СВЦЭМ!$B$39:$B$782,P$296)+'СЕТ СН'!$F$16</f>
        <v>#REF!</v>
      </c>
      <c r="Q319" s="36" t="e">
        <f>SUMIFS(СВЦЭМ!#REF!,СВЦЭМ!$A$40:$A$783,$A319,СВЦЭМ!$B$39:$B$782,Q$296)+'СЕТ СН'!$F$16</f>
        <v>#REF!</v>
      </c>
      <c r="R319" s="36" t="e">
        <f>SUMIFS(СВЦЭМ!#REF!,СВЦЭМ!$A$40:$A$783,$A319,СВЦЭМ!$B$39:$B$782,R$296)+'СЕТ СН'!$F$16</f>
        <v>#REF!</v>
      </c>
      <c r="S319" s="36" t="e">
        <f>SUMIFS(СВЦЭМ!#REF!,СВЦЭМ!$A$40:$A$783,$A319,СВЦЭМ!$B$39:$B$782,S$296)+'СЕТ СН'!$F$16</f>
        <v>#REF!</v>
      </c>
      <c r="T319" s="36" t="e">
        <f>SUMIFS(СВЦЭМ!#REF!,СВЦЭМ!$A$40:$A$783,$A319,СВЦЭМ!$B$39:$B$782,T$296)+'СЕТ СН'!$F$16</f>
        <v>#REF!</v>
      </c>
      <c r="U319" s="36" t="e">
        <f>SUMIFS(СВЦЭМ!#REF!,СВЦЭМ!$A$40:$A$783,$A319,СВЦЭМ!$B$39:$B$782,U$296)+'СЕТ СН'!$F$16</f>
        <v>#REF!</v>
      </c>
      <c r="V319" s="36" t="e">
        <f>SUMIFS(СВЦЭМ!#REF!,СВЦЭМ!$A$40:$A$783,$A319,СВЦЭМ!$B$39:$B$782,V$296)+'СЕТ СН'!$F$16</f>
        <v>#REF!</v>
      </c>
      <c r="W319" s="36" t="e">
        <f>SUMIFS(СВЦЭМ!#REF!,СВЦЭМ!$A$40:$A$783,$A319,СВЦЭМ!$B$39:$B$782,W$296)+'СЕТ СН'!$F$16</f>
        <v>#REF!</v>
      </c>
      <c r="X319" s="36" t="e">
        <f>SUMIFS(СВЦЭМ!#REF!,СВЦЭМ!$A$40:$A$783,$A319,СВЦЭМ!$B$39:$B$782,X$296)+'СЕТ СН'!$F$16</f>
        <v>#REF!</v>
      </c>
      <c r="Y319" s="36" t="e">
        <f>SUMIFS(СВЦЭМ!#REF!,СВЦЭМ!$A$40:$A$783,$A319,СВЦЭМ!$B$39:$B$782,Y$296)+'СЕТ СН'!$F$16</f>
        <v>#REF!</v>
      </c>
    </row>
    <row r="320" spans="1:25" ht="15.75" hidden="1" x14ac:dyDescent="0.2">
      <c r="A320" s="35">
        <f t="shared" si="8"/>
        <v>44524</v>
      </c>
      <c r="B320" s="36" t="e">
        <f>SUMIFS(СВЦЭМ!#REF!,СВЦЭМ!$A$40:$A$783,$A320,СВЦЭМ!$B$39:$B$782,B$296)+'СЕТ СН'!$F$16</f>
        <v>#REF!</v>
      </c>
      <c r="C320" s="36" t="e">
        <f>SUMIFS(СВЦЭМ!#REF!,СВЦЭМ!$A$40:$A$783,$A320,СВЦЭМ!$B$39:$B$782,C$296)+'СЕТ СН'!$F$16</f>
        <v>#REF!</v>
      </c>
      <c r="D320" s="36" t="e">
        <f>SUMIFS(СВЦЭМ!#REF!,СВЦЭМ!$A$40:$A$783,$A320,СВЦЭМ!$B$39:$B$782,D$296)+'СЕТ СН'!$F$16</f>
        <v>#REF!</v>
      </c>
      <c r="E320" s="36" t="e">
        <f>SUMIFS(СВЦЭМ!#REF!,СВЦЭМ!$A$40:$A$783,$A320,СВЦЭМ!$B$39:$B$782,E$296)+'СЕТ СН'!$F$16</f>
        <v>#REF!</v>
      </c>
      <c r="F320" s="36" t="e">
        <f>SUMIFS(СВЦЭМ!#REF!,СВЦЭМ!$A$40:$A$783,$A320,СВЦЭМ!$B$39:$B$782,F$296)+'СЕТ СН'!$F$16</f>
        <v>#REF!</v>
      </c>
      <c r="G320" s="36" t="e">
        <f>SUMIFS(СВЦЭМ!#REF!,СВЦЭМ!$A$40:$A$783,$A320,СВЦЭМ!$B$39:$B$782,G$296)+'СЕТ СН'!$F$16</f>
        <v>#REF!</v>
      </c>
      <c r="H320" s="36" t="e">
        <f>SUMIFS(СВЦЭМ!#REF!,СВЦЭМ!$A$40:$A$783,$A320,СВЦЭМ!$B$39:$B$782,H$296)+'СЕТ СН'!$F$16</f>
        <v>#REF!</v>
      </c>
      <c r="I320" s="36" t="e">
        <f>SUMIFS(СВЦЭМ!#REF!,СВЦЭМ!$A$40:$A$783,$A320,СВЦЭМ!$B$39:$B$782,I$296)+'СЕТ СН'!$F$16</f>
        <v>#REF!</v>
      </c>
      <c r="J320" s="36" t="e">
        <f>SUMIFS(СВЦЭМ!#REF!,СВЦЭМ!$A$40:$A$783,$A320,СВЦЭМ!$B$39:$B$782,J$296)+'СЕТ СН'!$F$16</f>
        <v>#REF!</v>
      </c>
      <c r="K320" s="36" t="e">
        <f>SUMIFS(СВЦЭМ!#REF!,СВЦЭМ!$A$40:$A$783,$A320,СВЦЭМ!$B$39:$B$782,K$296)+'СЕТ СН'!$F$16</f>
        <v>#REF!</v>
      </c>
      <c r="L320" s="36" t="e">
        <f>SUMIFS(СВЦЭМ!#REF!,СВЦЭМ!$A$40:$A$783,$A320,СВЦЭМ!$B$39:$B$782,L$296)+'СЕТ СН'!$F$16</f>
        <v>#REF!</v>
      </c>
      <c r="M320" s="36" t="e">
        <f>SUMIFS(СВЦЭМ!#REF!,СВЦЭМ!$A$40:$A$783,$A320,СВЦЭМ!$B$39:$B$782,M$296)+'СЕТ СН'!$F$16</f>
        <v>#REF!</v>
      </c>
      <c r="N320" s="36" t="e">
        <f>SUMIFS(СВЦЭМ!#REF!,СВЦЭМ!$A$40:$A$783,$A320,СВЦЭМ!$B$39:$B$782,N$296)+'СЕТ СН'!$F$16</f>
        <v>#REF!</v>
      </c>
      <c r="O320" s="36" t="e">
        <f>SUMIFS(СВЦЭМ!#REF!,СВЦЭМ!$A$40:$A$783,$A320,СВЦЭМ!$B$39:$B$782,O$296)+'СЕТ СН'!$F$16</f>
        <v>#REF!</v>
      </c>
      <c r="P320" s="36" t="e">
        <f>SUMIFS(СВЦЭМ!#REF!,СВЦЭМ!$A$40:$A$783,$A320,СВЦЭМ!$B$39:$B$782,P$296)+'СЕТ СН'!$F$16</f>
        <v>#REF!</v>
      </c>
      <c r="Q320" s="36" t="e">
        <f>SUMIFS(СВЦЭМ!#REF!,СВЦЭМ!$A$40:$A$783,$A320,СВЦЭМ!$B$39:$B$782,Q$296)+'СЕТ СН'!$F$16</f>
        <v>#REF!</v>
      </c>
      <c r="R320" s="36" t="e">
        <f>SUMIFS(СВЦЭМ!#REF!,СВЦЭМ!$A$40:$A$783,$A320,СВЦЭМ!$B$39:$B$782,R$296)+'СЕТ СН'!$F$16</f>
        <v>#REF!</v>
      </c>
      <c r="S320" s="36" t="e">
        <f>SUMIFS(СВЦЭМ!#REF!,СВЦЭМ!$A$40:$A$783,$A320,СВЦЭМ!$B$39:$B$782,S$296)+'СЕТ СН'!$F$16</f>
        <v>#REF!</v>
      </c>
      <c r="T320" s="36" t="e">
        <f>SUMIFS(СВЦЭМ!#REF!,СВЦЭМ!$A$40:$A$783,$A320,СВЦЭМ!$B$39:$B$782,T$296)+'СЕТ СН'!$F$16</f>
        <v>#REF!</v>
      </c>
      <c r="U320" s="36" t="e">
        <f>SUMIFS(СВЦЭМ!#REF!,СВЦЭМ!$A$40:$A$783,$A320,СВЦЭМ!$B$39:$B$782,U$296)+'СЕТ СН'!$F$16</f>
        <v>#REF!</v>
      </c>
      <c r="V320" s="36" t="e">
        <f>SUMIFS(СВЦЭМ!#REF!,СВЦЭМ!$A$40:$A$783,$A320,СВЦЭМ!$B$39:$B$782,V$296)+'СЕТ СН'!$F$16</f>
        <v>#REF!</v>
      </c>
      <c r="W320" s="36" t="e">
        <f>SUMIFS(СВЦЭМ!#REF!,СВЦЭМ!$A$40:$A$783,$A320,СВЦЭМ!$B$39:$B$782,W$296)+'СЕТ СН'!$F$16</f>
        <v>#REF!</v>
      </c>
      <c r="X320" s="36" t="e">
        <f>SUMIFS(СВЦЭМ!#REF!,СВЦЭМ!$A$40:$A$783,$A320,СВЦЭМ!$B$39:$B$782,X$296)+'СЕТ СН'!$F$16</f>
        <v>#REF!</v>
      </c>
      <c r="Y320" s="36" t="e">
        <f>SUMIFS(СВЦЭМ!#REF!,СВЦЭМ!$A$40:$A$783,$A320,СВЦЭМ!$B$39:$B$782,Y$296)+'СЕТ СН'!$F$16</f>
        <v>#REF!</v>
      </c>
    </row>
    <row r="321" spans="1:27" ht="15.75" hidden="1" x14ac:dyDescent="0.2">
      <c r="A321" s="35">
        <f t="shared" si="8"/>
        <v>44525</v>
      </c>
      <c r="B321" s="36" t="e">
        <f>SUMIFS(СВЦЭМ!#REF!,СВЦЭМ!$A$40:$A$783,$A321,СВЦЭМ!$B$39:$B$782,B$296)+'СЕТ СН'!$F$16</f>
        <v>#REF!</v>
      </c>
      <c r="C321" s="36" t="e">
        <f>SUMIFS(СВЦЭМ!#REF!,СВЦЭМ!$A$40:$A$783,$A321,СВЦЭМ!$B$39:$B$782,C$296)+'СЕТ СН'!$F$16</f>
        <v>#REF!</v>
      </c>
      <c r="D321" s="36" t="e">
        <f>SUMIFS(СВЦЭМ!#REF!,СВЦЭМ!$A$40:$A$783,$A321,СВЦЭМ!$B$39:$B$782,D$296)+'СЕТ СН'!$F$16</f>
        <v>#REF!</v>
      </c>
      <c r="E321" s="36" t="e">
        <f>SUMIFS(СВЦЭМ!#REF!,СВЦЭМ!$A$40:$A$783,$A321,СВЦЭМ!$B$39:$B$782,E$296)+'СЕТ СН'!$F$16</f>
        <v>#REF!</v>
      </c>
      <c r="F321" s="36" t="e">
        <f>SUMIFS(СВЦЭМ!#REF!,СВЦЭМ!$A$40:$A$783,$A321,СВЦЭМ!$B$39:$B$782,F$296)+'СЕТ СН'!$F$16</f>
        <v>#REF!</v>
      </c>
      <c r="G321" s="36" t="e">
        <f>SUMIFS(СВЦЭМ!#REF!,СВЦЭМ!$A$40:$A$783,$A321,СВЦЭМ!$B$39:$B$782,G$296)+'СЕТ СН'!$F$16</f>
        <v>#REF!</v>
      </c>
      <c r="H321" s="36" t="e">
        <f>SUMIFS(СВЦЭМ!#REF!,СВЦЭМ!$A$40:$A$783,$A321,СВЦЭМ!$B$39:$B$782,H$296)+'СЕТ СН'!$F$16</f>
        <v>#REF!</v>
      </c>
      <c r="I321" s="36" t="e">
        <f>SUMIFS(СВЦЭМ!#REF!,СВЦЭМ!$A$40:$A$783,$A321,СВЦЭМ!$B$39:$B$782,I$296)+'СЕТ СН'!$F$16</f>
        <v>#REF!</v>
      </c>
      <c r="J321" s="36" t="e">
        <f>SUMIFS(СВЦЭМ!#REF!,СВЦЭМ!$A$40:$A$783,$A321,СВЦЭМ!$B$39:$B$782,J$296)+'СЕТ СН'!$F$16</f>
        <v>#REF!</v>
      </c>
      <c r="K321" s="36" t="e">
        <f>SUMIFS(СВЦЭМ!#REF!,СВЦЭМ!$A$40:$A$783,$A321,СВЦЭМ!$B$39:$B$782,K$296)+'СЕТ СН'!$F$16</f>
        <v>#REF!</v>
      </c>
      <c r="L321" s="36" t="e">
        <f>SUMIFS(СВЦЭМ!#REF!,СВЦЭМ!$A$40:$A$783,$A321,СВЦЭМ!$B$39:$B$782,L$296)+'СЕТ СН'!$F$16</f>
        <v>#REF!</v>
      </c>
      <c r="M321" s="36" t="e">
        <f>SUMIFS(СВЦЭМ!#REF!,СВЦЭМ!$A$40:$A$783,$A321,СВЦЭМ!$B$39:$B$782,M$296)+'СЕТ СН'!$F$16</f>
        <v>#REF!</v>
      </c>
      <c r="N321" s="36" t="e">
        <f>SUMIFS(СВЦЭМ!#REF!,СВЦЭМ!$A$40:$A$783,$A321,СВЦЭМ!$B$39:$B$782,N$296)+'СЕТ СН'!$F$16</f>
        <v>#REF!</v>
      </c>
      <c r="O321" s="36" t="e">
        <f>SUMIFS(СВЦЭМ!#REF!,СВЦЭМ!$A$40:$A$783,$A321,СВЦЭМ!$B$39:$B$782,O$296)+'СЕТ СН'!$F$16</f>
        <v>#REF!</v>
      </c>
      <c r="P321" s="36" t="e">
        <f>SUMIFS(СВЦЭМ!#REF!,СВЦЭМ!$A$40:$A$783,$A321,СВЦЭМ!$B$39:$B$782,P$296)+'СЕТ СН'!$F$16</f>
        <v>#REF!</v>
      </c>
      <c r="Q321" s="36" t="e">
        <f>SUMIFS(СВЦЭМ!#REF!,СВЦЭМ!$A$40:$A$783,$A321,СВЦЭМ!$B$39:$B$782,Q$296)+'СЕТ СН'!$F$16</f>
        <v>#REF!</v>
      </c>
      <c r="R321" s="36" t="e">
        <f>SUMIFS(СВЦЭМ!#REF!,СВЦЭМ!$A$40:$A$783,$A321,СВЦЭМ!$B$39:$B$782,R$296)+'СЕТ СН'!$F$16</f>
        <v>#REF!</v>
      </c>
      <c r="S321" s="36" t="e">
        <f>SUMIFS(СВЦЭМ!#REF!,СВЦЭМ!$A$40:$A$783,$A321,СВЦЭМ!$B$39:$B$782,S$296)+'СЕТ СН'!$F$16</f>
        <v>#REF!</v>
      </c>
      <c r="T321" s="36" t="e">
        <f>SUMIFS(СВЦЭМ!#REF!,СВЦЭМ!$A$40:$A$783,$A321,СВЦЭМ!$B$39:$B$782,T$296)+'СЕТ СН'!$F$16</f>
        <v>#REF!</v>
      </c>
      <c r="U321" s="36" t="e">
        <f>SUMIFS(СВЦЭМ!#REF!,СВЦЭМ!$A$40:$A$783,$A321,СВЦЭМ!$B$39:$B$782,U$296)+'СЕТ СН'!$F$16</f>
        <v>#REF!</v>
      </c>
      <c r="V321" s="36" t="e">
        <f>SUMIFS(СВЦЭМ!#REF!,СВЦЭМ!$A$40:$A$783,$A321,СВЦЭМ!$B$39:$B$782,V$296)+'СЕТ СН'!$F$16</f>
        <v>#REF!</v>
      </c>
      <c r="W321" s="36" t="e">
        <f>SUMIFS(СВЦЭМ!#REF!,СВЦЭМ!$A$40:$A$783,$A321,СВЦЭМ!$B$39:$B$782,W$296)+'СЕТ СН'!$F$16</f>
        <v>#REF!</v>
      </c>
      <c r="X321" s="36" t="e">
        <f>SUMIFS(СВЦЭМ!#REF!,СВЦЭМ!$A$40:$A$783,$A321,СВЦЭМ!$B$39:$B$782,X$296)+'СЕТ СН'!$F$16</f>
        <v>#REF!</v>
      </c>
      <c r="Y321" s="36" t="e">
        <f>SUMIFS(СВЦЭМ!#REF!,СВЦЭМ!$A$40:$A$783,$A321,СВЦЭМ!$B$39:$B$782,Y$296)+'СЕТ СН'!$F$16</f>
        <v>#REF!</v>
      </c>
    </row>
    <row r="322" spans="1:27" ht="15.75" hidden="1" x14ac:dyDescent="0.2">
      <c r="A322" s="35">
        <f t="shared" si="8"/>
        <v>44526</v>
      </c>
      <c r="B322" s="36" t="e">
        <f>SUMIFS(СВЦЭМ!#REF!,СВЦЭМ!$A$40:$A$783,$A322,СВЦЭМ!$B$39:$B$782,B$296)+'СЕТ СН'!$F$16</f>
        <v>#REF!</v>
      </c>
      <c r="C322" s="36" t="e">
        <f>SUMIFS(СВЦЭМ!#REF!,СВЦЭМ!$A$40:$A$783,$A322,СВЦЭМ!$B$39:$B$782,C$296)+'СЕТ СН'!$F$16</f>
        <v>#REF!</v>
      </c>
      <c r="D322" s="36" t="e">
        <f>SUMIFS(СВЦЭМ!#REF!,СВЦЭМ!$A$40:$A$783,$A322,СВЦЭМ!$B$39:$B$782,D$296)+'СЕТ СН'!$F$16</f>
        <v>#REF!</v>
      </c>
      <c r="E322" s="36" t="e">
        <f>SUMIFS(СВЦЭМ!#REF!,СВЦЭМ!$A$40:$A$783,$A322,СВЦЭМ!$B$39:$B$782,E$296)+'СЕТ СН'!$F$16</f>
        <v>#REF!</v>
      </c>
      <c r="F322" s="36" t="e">
        <f>SUMIFS(СВЦЭМ!#REF!,СВЦЭМ!$A$40:$A$783,$A322,СВЦЭМ!$B$39:$B$782,F$296)+'СЕТ СН'!$F$16</f>
        <v>#REF!</v>
      </c>
      <c r="G322" s="36" t="e">
        <f>SUMIFS(СВЦЭМ!#REF!,СВЦЭМ!$A$40:$A$783,$A322,СВЦЭМ!$B$39:$B$782,G$296)+'СЕТ СН'!$F$16</f>
        <v>#REF!</v>
      </c>
      <c r="H322" s="36" t="e">
        <f>SUMIFS(СВЦЭМ!#REF!,СВЦЭМ!$A$40:$A$783,$A322,СВЦЭМ!$B$39:$B$782,H$296)+'СЕТ СН'!$F$16</f>
        <v>#REF!</v>
      </c>
      <c r="I322" s="36" t="e">
        <f>SUMIFS(СВЦЭМ!#REF!,СВЦЭМ!$A$40:$A$783,$A322,СВЦЭМ!$B$39:$B$782,I$296)+'СЕТ СН'!$F$16</f>
        <v>#REF!</v>
      </c>
      <c r="J322" s="36" t="e">
        <f>SUMIFS(СВЦЭМ!#REF!,СВЦЭМ!$A$40:$A$783,$A322,СВЦЭМ!$B$39:$B$782,J$296)+'СЕТ СН'!$F$16</f>
        <v>#REF!</v>
      </c>
      <c r="K322" s="36" t="e">
        <f>SUMIFS(СВЦЭМ!#REF!,СВЦЭМ!$A$40:$A$783,$A322,СВЦЭМ!$B$39:$B$782,K$296)+'СЕТ СН'!$F$16</f>
        <v>#REF!</v>
      </c>
      <c r="L322" s="36" t="e">
        <f>SUMIFS(СВЦЭМ!#REF!,СВЦЭМ!$A$40:$A$783,$A322,СВЦЭМ!$B$39:$B$782,L$296)+'СЕТ СН'!$F$16</f>
        <v>#REF!</v>
      </c>
      <c r="M322" s="36" t="e">
        <f>SUMIFS(СВЦЭМ!#REF!,СВЦЭМ!$A$40:$A$783,$A322,СВЦЭМ!$B$39:$B$782,M$296)+'СЕТ СН'!$F$16</f>
        <v>#REF!</v>
      </c>
      <c r="N322" s="36" t="e">
        <f>SUMIFS(СВЦЭМ!#REF!,СВЦЭМ!$A$40:$A$783,$A322,СВЦЭМ!$B$39:$B$782,N$296)+'СЕТ СН'!$F$16</f>
        <v>#REF!</v>
      </c>
      <c r="O322" s="36" t="e">
        <f>SUMIFS(СВЦЭМ!#REF!,СВЦЭМ!$A$40:$A$783,$A322,СВЦЭМ!$B$39:$B$782,O$296)+'СЕТ СН'!$F$16</f>
        <v>#REF!</v>
      </c>
      <c r="P322" s="36" t="e">
        <f>SUMIFS(СВЦЭМ!#REF!,СВЦЭМ!$A$40:$A$783,$A322,СВЦЭМ!$B$39:$B$782,P$296)+'СЕТ СН'!$F$16</f>
        <v>#REF!</v>
      </c>
      <c r="Q322" s="36" t="e">
        <f>SUMIFS(СВЦЭМ!#REF!,СВЦЭМ!$A$40:$A$783,$A322,СВЦЭМ!$B$39:$B$782,Q$296)+'СЕТ СН'!$F$16</f>
        <v>#REF!</v>
      </c>
      <c r="R322" s="36" t="e">
        <f>SUMIFS(СВЦЭМ!#REF!,СВЦЭМ!$A$40:$A$783,$A322,СВЦЭМ!$B$39:$B$782,R$296)+'СЕТ СН'!$F$16</f>
        <v>#REF!</v>
      </c>
      <c r="S322" s="36" t="e">
        <f>SUMIFS(СВЦЭМ!#REF!,СВЦЭМ!$A$40:$A$783,$A322,СВЦЭМ!$B$39:$B$782,S$296)+'СЕТ СН'!$F$16</f>
        <v>#REF!</v>
      </c>
      <c r="T322" s="36" t="e">
        <f>SUMIFS(СВЦЭМ!#REF!,СВЦЭМ!$A$40:$A$783,$A322,СВЦЭМ!$B$39:$B$782,T$296)+'СЕТ СН'!$F$16</f>
        <v>#REF!</v>
      </c>
      <c r="U322" s="36" t="e">
        <f>SUMIFS(СВЦЭМ!#REF!,СВЦЭМ!$A$40:$A$783,$A322,СВЦЭМ!$B$39:$B$782,U$296)+'СЕТ СН'!$F$16</f>
        <v>#REF!</v>
      </c>
      <c r="V322" s="36" t="e">
        <f>SUMIFS(СВЦЭМ!#REF!,СВЦЭМ!$A$40:$A$783,$A322,СВЦЭМ!$B$39:$B$782,V$296)+'СЕТ СН'!$F$16</f>
        <v>#REF!</v>
      </c>
      <c r="W322" s="36" t="e">
        <f>SUMIFS(СВЦЭМ!#REF!,СВЦЭМ!$A$40:$A$783,$A322,СВЦЭМ!$B$39:$B$782,W$296)+'СЕТ СН'!$F$16</f>
        <v>#REF!</v>
      </c>
      <c r="X322" s="36" t="e">
        <f>SUMIFS(СВЦЭМ!#REF!,СВЦЭМ!$A$40:$A$783,$A322,СВЦЭМ!$B$39:$B$782,X$296)+'СЕТ СН'!$F$16</f>
        <v>#REF!</v>
      </c>
      <c r="Y322" s="36" t="e">
        <f>SUMIFS(СВЦЭМ!#REF!,СВЦЭМ!$A$40:$A$783,$A322,СВЦЭМ!$B$39:$B$782,Y$296)+'СЕТ СН'!$F$16</f>
        <v>#REF!</v>
      </c>
    </row>
    <row r="323" spans="1:27" ht="15.75" hidden="1" x14ac:dyDescent="0.2">
      <c r="A323" s="35">
        <f t="shared" si="8"/>
        <v>44527</v>
      </c>
      <c r="B323" s="36" t="e">
        <f>SUMIFS(СВЦЭМ!#REF!,СВЦЭМ!$A$40:$A$783,$A323,СВЦЭМ!$B$39:$B$782,B$296)+'СЕТ СН'!$F$16</f>
        <v>#REF!</v>
      </c>
      <c r="C323" s="36" t="e">
        <f>SUMIFS(СВЦЭМ!#REF!,СВЦЭМ!$A$40:$A$783,$A323,СВЦЭМ!$B$39:$B$782,C$296)+'СЕТ СН'!$F$16</f>
        <v>#REF!</v>
      </c>
      <c r="D323" s="36" t="e">
        <f>SUMIFS(СВЦЭМ!#REF!,СВЦЭМ!$A$40:$A$783,$A323,СВЦЭМ!$B$39:$B$782,D$296)+'СЕТ СН'!$F$16</f>
        <v>#REF!</v>
      </c>
      <c r="E323" s="36" t="e">
        <f>SUMIFS(СВЦЭМ!#REF!,СВЦЭМ!$A$40:$A$783,$A323,СВЦЭМ!$B$39:$B$782,E$296)+'СЕТ СН'!$F$16</f>
        <v>#REF!</v>
      </c>
      <c r="F323" s="36" t="e">
        <f>SUMIFS(СВЦЭМ!#REF!,СВЦЭМ!$A$40:$A$783,$A323,СВЦЭМ!$B$39:$B$782,F$296)+'СЕТ СН'!$F$16</f>
        <v>#REF!</v>
      </c>
      <c r="G323" s="36" t="e">
        <f>SUMIFS(СВЦЭМ!#REF!,СВЦЭМ!$A$40:$A$783,$A323,СВЦЭМ!$B$39:$B$782,G$296)+'СЕТ СН'!$F$16</f>
        <v>#REF!</v>
      </c>
      <c r="H323" s="36" t="e">
        <f>SUMIFS(СВЦЭМ!#REF!,СВЦЭМ!$A$40:$A$783,$A323,СВЦЭМ!$B$39:$B$782,H$296)+'СЕТ СН'!$F$16</f>
        <v>#REF!</v>
      </c>
      <c r="I323" s="36" t="e">
        <f>SUMIFS(СВЦЭМ!#REF!,СВЦЭМ!$A$40:$A$783,$A323,СВЦЭМ!$B$39:$B$782,I$296)+'СЕТ СН'!$F$16</f>
        <v>#REF!</v>
      </c>
      <c r="J323" s="36" t="e">
        <f>SUMIFS(СВЦЭМ!#REF!,СВЦЭМ!$A$40:$A$783,$A323,СВЦЭМ!$B$39:$B$782,J$296)+'СЕТ СН'!$F$16</f>
        <v>#REF!</v>
      </c>
      <c r="K323" s="36" t="e">
        <f>SUMIFS(СВЦЭМ!#REF!,СВЦЭМ!$A$40:$A$783,$A323,СВЦЭМ!$B$39:$B$782,K$296)+'СЕТ СН'!$F$16</f>
        <v>#REF!</v>
      </c>
      <c r="L323" s="36" t="e">
        <f>SUMIFS(СВЦЭМ!#REF!,СВЦЭМ!$A$40:$A$783,$A323,СВЦЭМ!$B$39:$B$782,L$296)+'СЕТ СН'!$F$16</f>
        <v>#REF!</v>
      </c>
      <c r="M323" s="36" t="e">
        <f>SUMIFS(СВЦЭМ!#REF!,СВЦЭМ!$A$40:$A$783,$A323,СВЦЭМ!$B$39:$B$782,M$296)+'СЕТ СН'!$F$16</f>
        <v>#REF!</v>
      </c>
      <c r="N323" s="36" t="e">
        <f>SUMIFS(СВЦЭМ!#REF!,СВЦЭМ!$A$40:$A$783,$A323,СВЦЭМ!$B$39:$B$782,N$296)+'СЕТ СН'!$F$16</f>
        <v>#REF!</v>
      </c>
      <c r="O323" s="36" t="e">
        <f>SUMIFS(СВЦЭМ!#REF!,СВЦЭМ!$A$40:$A$783,$A323,СВЦЭМ!$B$39:$B$782,O$296)+'СЕТ СН'!$F$16</f>
        <v>#REF!</v>
      </c>
      <c r="P323" s="36" t="e">
        <f>SUMIFS(СВЦЭМ!#REF!,СВЦЭМ!$A$40:$A$783,$A323,СВЦЭМ!$B$39:$B$782,P$296)+'СЕТ СН'!$F$16</f>
        <v>#REF!</v>
      </c>
      <c r="Q323" s="36" t="e">
        <f>SUMIFS(СВЦЭМ!#REF!,СВЦЭМ!$A$40:$A$783,$A323,СВЦЭМ!$B$39:$B$782,Q$296)+'СЕТ СН'!$F$16</f>
        <v>#REF!</v>
      </c>
      <c r="R323" s="36" t="e">
        <f>SUMIFS(СВЦЭМ!#REF!,СВЦЭМ!$A$40:$A$783,$A323,СВЦЭМ!$B$39:$B$782,R$296)+'СЕТ СН'!$F$16</f>
        <v>#REF!</v>
      </c>
      <c r="S323" s="36" t="e">
        <f>SUMIFS(СВЦЭМ!#REF!,СВЦЭМ!$A$40:$A$783,$A323,СВЦЭМ!$B$39:$B$782,S$296)+'СЕТ СН'!$F$16</f>
        <v>#REF!</v>
      </c>
      <c r="T323" s="36" t="e">
        <f>SUMIFS(СВЦЭМ!#REF!,СВЦЭМ!$A$40:$A$783,$A323,СВЦЭМ!$B$39:$B$782,T$296)+'СЕТ СН'!$F$16</f>
        <v>#REF!</v>
      </c>
      <c r="U323" s="36" t="e">
        <f>SUMIFS(СВЦЭМ!#REF!,СВЦЭМ!$A$40:$A$783,$A323,СВЦЭМ!$B$39:$B$782,U$296)+'СЕТ СН'!$F$16</f>
        <v>#REF!</v>
      </c>
      <c r="V323" s="36" t="e">
        <f>SUMIFS(СВЦЭМ!#REF!,СВЦЭМ!$A$40:$A$783,$A323,СВЦЭМ!$B$39:$B$782,V$296)+'СЕТ СН'!$F$16</f>
        <v>#REF!</v>
      </c>
      <c r="W323" s="36" t="e">
        <f>SUMIFS(СВЦЭМ!#REF!,СВЦЭМ!$A$40:$A$783,$A323,СВЦЭМ!$B$39:$B$782,W$296)+'СЕТ СН'!$F$16</f>
        <v>#REF!</v>
      </c>
      <c r="X323" s="36" t="e">
        <f>SUMIFS(СВЦЭМ!#REF!,СВЦЭМ!$A$40:$A$783,$A323,СВЦЭМ!$B$39:$B$782,X$296)+'СЕТ СН'!$F$16</f>
        <v>#REF!</v>
      </c>
      <c r="Y323" s="36" t="e">
        <f>SUMIFS(СВЦЭМ!#REF!,СВЦЭМ!$A$40:$A$783,$A323,СВЦЭМ!$B$39:$B$782,Y$296)+'СЕТ СН'!$F$16</f>
        <v>#REF!</v>
      </c>
    </row>
    <row r="324" spans="1:27" ht="15.75" hidden="1" x14ac:dyDescent="0.2">
      <c r="A324" s="35">
        <f t="shared" si="8"/>
        <v>44528</v>
      </c>
      <c r="B324" s="36" t="e">
        <f>SUMIFS(СВЦЭМ!#REF!,СВЦЭМ!$A$40:$A$783,$A324,СВЦЭМ!$B$39:$B$782,B$296)+'СЕТ СН'!$F$16</f>
        <v>#REF!</v>
      </c>
      <c r="C324" s="36" t="e">
        <f>SUMIFS(СВЦЭМ!#REF!,СВЦЭМ!$A$40:$A$783,$A324,СВЦЭМ!$B$39:$B$782,C$296)+'СЕТ СН'!$F$16</f>
        <v>#REF!</v>
      </c>
      <c r="D324" s="36" t="e">
        <f>SUMIFS(СВЦЭМ!#REF!,СВЦЭМ!$A$40:$A$783,$A324,СВЦЭМ!$B$39:$B$782,D$296)+'СЕТ СН'!$F$16</f>
        <v>#REF!</v>
      </c>
      <c r="E324" s="36" t="e">
        <f>SUMIFS(СВЦЭМ!#REF!,СВЦЭМ!$A$40:$A$783,$A324,СВЦЭМ!$B$39:$B$782,E$296)+'СЕТ СН'!$F$16</f>
        <v>#REF!</v>
      </c>
      <c r="F324" s="36" t="e">
        <f>SUMIFS(СВЦЭМ!#REF!,СВЦЭМ!$A$40:$A$783,$A324,СВЦЭМ!$B$39:$B$782,F$296)+'СЕТ СН'!$F$16</f>
        <v>#REF!</v>
      </c>
      <c r="G324" s="36" t="e">
        <f>SUMIFS(СВЦЭМ!#REF!,СВЦЭМ!$A$40:$A$783,$A324,СВЦЭМ!$B$39:$B$782,G$296)+'СЕТ СН'!$F$16</f>
        <v>#REF!</v>
      </c>
      <c r="H324" s="36" t="e">
        <f>SUMIFS(СВЦЭМ!#REF!,СВЦЭМ!$A$40:$A$783,$A324,СВЦЭМ!$B$39:$B$782,H$296)+'СЕТ СН'!$F$16</f>
        <v>#REF!</v>
      </c>
      <c r="I324" s="36" t="e">
        <f>SUMIFS(СВЦЭМ!#REF!,СВЦЭМ!$A$40:$A$783,$A324,СВЦЭМ!$B$39:$B$782,I$296)+'СЕТ СН'!$F$16</f>
        <v>#REF!</v>
      </c>
      <c r="J324" s="36" t="e">
        <f>SUMIFS(СВЦЭМ!#REF!,СВЦЭМ!$A$40:$A$783,$A324,СВЦЭМ!$B$39:$B$782,J$296)+'СЕТ СН'!$F$16</f>
        <v>#REF!</v>
      </c>
      <c r="K324" s="36" t="e">
        <f>SUMIFS(СВЦЭМ!#REF!,СВЦЭМ!$A$40:$A$783,$A324,СВЦЭМ!$B$39:$B$782,K$296)+'СЕТ СН'!$F$16</f>
        <v>#REF!</v>
      </c>
      <c r="L324" s="36" t="e">
        <f>SUMIFS(СВЦЭМ!#REF!,СВЦЭМ!$A$40:$A$783,$A324,СВЦЭМ!$B$39:$B$782,L$296)+'СЕТ СН'!$F$16</f>
        <v>#REF!</v>
      </c>
      <c r="M324" s="36" t="e">
        <f>SUMIFS(СВЦЭМ!#REF!,СВЦЭМ!$A$40:$A$783,$A324,СВЦЭМ!$B$39:$B$782,M$296)+'СЕТ СН'!$F$16</f>
        <v>#REF!</v>
      </c>
      <c r="N324" s="36" t="e">
        <f>SUMIFS(СВЦЭМ!#REF!,СВЦЭМ!$A$40:$A$783,$A324,СВЦЭМ!$B$39:$B$782,N$296)+'СЕТ СН'!$F$16</f>
        <v>#REF!</v>
      </c>
      <c r="O324" s="36" t="e">
        <f>SUMIFS(СВЦЭМ!#REF!,СВЦЭМ!$A$40:$A$783,$A324,СВЦЭМ!$B$39:$B$782,O$296)+'СЕТ СН'!$F$16</f>
        <v>#REF!</v>
      </c>
      <c r="P324" s="36" t="e">
        <f>SUMIFS(СВЦЭМ!#REF!,СВЦЭМ!$A$40:$A$783,$A324,СВЦЭМ!$B$39:$B$782,P$296)+'СЕТ СН'!$F$16</f>
        <v>#REF!</v>
      </c>
      <c r="Q324" s="36" t="e">
        <f>SUMIFS(СВЦЭМ!#REF!,СВЦЭМ!$A$40:$A$783,$A324,СВЦЭМ!$B$39:$B$782,Q$296)+'СЕТ СН'!$F$16</f>
        <v>#REF!</v>
      </c>
      <c r="R324" s="36" t="e">
        <f>SUMIFS(СВЦЭМ!#REF!,СВЦЭМ!$A$40:$A$783,$A324,СВЦЭМ!$B$39:$B$782,R$296)+'СЕТ СН'!$F$16</f>
        <v>#REF!</v>
      </c>
      <c r="S324" s="36" t="e">
        <f>SUMIFS(СВЦЭМ!#REF!,СВЦЭМ!$A$40:$A$783,$A324,СВЦЭМ!$B$39:$B$782,S$296)+'СЕТ СН'!$F$16</f>
        <v>#REF!</v>
      </c>
      <c r="T324" s="36" t="e">
        <f>SUMIFS(СВЦЭМ!#REF!,СВЦЭМ!$A$40:$A$783,$A324,СВЦЭМ!$B$39:$B$782,T$296)+'СЕТ СН'!$F$16</f>
        <v>#REF!</v>
      </c>
      <c r="U324" s="36" t="e">
        <f>SUMIFS(СВЦЭМ!#REF!,СВЦЭМ!$A$40:$A$783,$A324,СВЦЭМ!$B$39:$B$782,U$296)+'СЕТ СН'!$F$16</f>
        <v>#REF!</v>
      </c>
      <c r="V324" s="36" t="e">
        <f>SUMIFS(СВЦЭМ!#REF!,СВЦЭМ!$A$40:$A$783,$A324,СВЦЭМ!$B$39:$B$782,V$296)+'СЕТ СН'!$F$16</f>
        <v>#REF!</v>
      </c>
      <c r="W324" s="36" t="e">
        <f>SUMIFS(СВЦЭМ!#REF!,СВЦЭМ!$A$40:$A$783,$A324,СВЦЭМ!$B$39:$B$782,W$296)+'СЕТ СН'!$F$16</f>
        <v>#REF!</v>
      </c>
      <c r="X324" s="36" t="e">
        <f>SUMIFS(СВЦЭМ!#REF!,СВЦЭМ!$A$40:$A$783,$A324,СВЦЭМ!$B$39:$B$782,X$296)+'СЕТ СН'!$F$16</f>
        <v>#REF!</v>
      </c>
      <c r="Y324" s="36" t="e">
        <f>SUMIFS(СВЦЭМ!#REF!,СВЦЭМ!$A$40:$A$783,$A324,СВЦЭМ!$B$39:$B$782,Y$296)+'СЕТ СН'!$F$16</f>
        <v>#REF!</v>
      </c>
    </row>
    <row r="325" spans="1:27" ht="15.75" hidden="1" x14ac:dyDescent="0.2">
      <c r="A325" s="35">
        <f t="shared" si="8"/>
        <v>44529</v>
      </c>
      <c r="B325" s="36" t="e">
        <f>SUMIFS(СВЦЭМ!#REF!,СВЦЭМ!$A$40:$A$783,$A325,СВЦЭМ!$B$39:$B$782,B$296)+'СЕТ СН'!$F$16</f>
        <v>#REF!</v>
      </c>
      <c r="C325" s="36" t="e">
        <f>SUMIFS(СВЦЭМ!#REF!,СВЦЭМ!$A$40:$A$783,$A325,СВЦЭМ!$B$39:$B$782,C$296)+'СЕТ СН'!$F$16</f>
        <v>#REF!</v>
      </c>
      <c r="D325" s="36" t="e">
        <f>SUMIFS(СВЦЭМ!#REF!,СВЦЭМ!$A$40:$A$783,$A325,СВЦЭМ!$B$39:$B$782,D$296)+'СЕТ СН'!$F$16</f>
        <v>#REF!</v>
      </c>
      <c r="E325" s="36" t="e">
        <f>SUMIFS(СВЦЭМ!#REF!,СВЦЭМ!$A$40:$A$783,$A325,СВЦЭМ!$B$39:$B$782,E$296)+'СЕТ СН'!$F$16</f>
        <v>#REF!</v>
      </c>
      <c r="F325" s="36" t="e">
        <f>SUMIFS(СВЦЭМ!#REF!,СВЦЭМ!$A$40:$A$783,$A325,СВЦЭМ!$B$39:$B$782,F$296)+'СЕТ СН'!$F$16</f>
        <v>#REF!</v>
      </c>
      <c r="G325" s="36" t="e">
        <f>SUMIFS(СВЦЭМ!#REF!,СВЦЭМ!$A$40:$A$783,$A325,СВЦЭМ!$B$39:$B$782,G$296)+'СЕТ СН'!$F$16</f>
        <v>#REF!</v>
      </c>
      <c r="H325" s="36" t="e">
        <f>SUMIFS(СВЦЭМ!#REF!,СВЦЭМ!$A$40:$A$783,$A325,СВЦЭМ!$B$39:$B$782,H$296)+'СЕТ СН'!$F$16</f>
        <v>#REF!</v>
      </c>
      <c r="I325" s="36" t="e">
        <f>SUMIFS(СВЦЭМ!#REF!,СВЦЭМ!$A$40:$A$783,$A325,СВЦЭМ!$B$39:$B$782,I$296)+'СЕТ СН'!$F$16</f>
        <v>#REF!</v>
      </c>
      <c r="J325" s="36" t="e">
        <f>SUMIFS(СВЦЭМ!#REF!,СВЦЭМ!$A$40:$A$783,$A325,СВЦЭМ!$B$39:$B$782,J$296)+'СЕТ СН'!$F$16</f>
        <v>#REF!</v>
      </c>
      <c r="K325" s="36" t="e">
        <f>SUMIFS(СВЦЭМ!#REF!,СВЦЭМ!$A$40:$A$783,$A325,СВЦЭМ!$B$39:$B$782,K$296)+'СЕТ СН'!$F$16</f>
        <v>#REF!</v>
      </c>
      <c r="L325" s="36" t="e">
        <f>SUMIFS(СВЦЭМ!#REF!,СВЦЭМ!$A$40:$A$783,$A325,СВЦЭМ!$B$39:$B$782,L$296)+'СЕТ СН'!$F$16</f>
        <v>#REF!</v>
      </c>
      <c r="M325" s="36" t="e">
        <f>SUMIFS(СВЦЭМ!#REF!,СВЦЭМ!$A$40:$A$783,$A325,СВЦЭМ!$B$39:$B$782,M$296)+'СЕТ СН'!$F$16</f>
        <v>#REF!</v>
      </c>
      <c r="N325" s="36" t="e">
        <f>SUMIFS(СВЦЭМ!#REF!,СВЦЭМ!$A$40:$A$783,$A325,СВЦЭМ!$B$39:$B$782,N$296)+'СЕТ СН'!$F$16</f>
        <v>#REF!</v>
      </c>
      <c r="O325" s="36" t="e">
        <f>SUMIFS(СВЦЭМ!#REF!,СВЦЭМ!$A$40:$A$783,$A325,СВЦЭМ!$B$39:$B$782,O$296)+'СЕТ СН'!$F$16</f>
        <v>#REF!</v>
      </c>
      <c r="P325" s="36" t="e">
        <f>SUMIFS(СВЦЭМ!#REF!,СВЦЭМ!$A$40:$A$783,$A325,СВЦЭМ!$B$39:$B$782,P$296)+'СЕТ СН'!$F$16</f>
        <v>#REF!</v>
      </c>
      <c r="Q325" s="36" t="e">
        <f>SUMIFS(СВЦЭМ!#REF!,СВЦЭМ!$A$40:$A$783,$A325,СВЦЭМ!$B$39:$B$782,Q$296)+'СЕТ СН'!$F$16</f>
        <v>#REF!</v>
      </c>
      <c r="R325" s="36" t="e">
        <f>SUMIFS(СВЦЭМ!#REF!,СВЦЭМ!$A$40:$A$783,$A325,СВЦЭМ!$B$39:$B$782,R$296)+'СЕТ СН'!$F$16</f>
        <v>#REF!</v>
      </c>
      <c r="S325" s="36" t="e">
        <f>SUMIFS(СВЦЭМ!#REF!,СВЦЭМ!$A$40:$A$783,$A325,СВЦЭМ!$B$39:$B$782,S$296)+'СЕТ СН'!$F$16</f>
        <v>#REF!</v>
      </c>
      <c r="T325" s="36" t="e">
        <f>SUMIFS(СВЦЭМ!#REF!,СВЦЭМ!$A$40:$A$783,$A325,СВЦЭМ!$B$39:$B$782,T$296)+'СЕТ СН'!$F$16</f>
        <v>#REF!</v>
      </c>
      <c r="U325" s="36" t="e">
        <f>SUMIFS(СВЦЭМ!#REF!,СВЦЭМ!$A$40:$A$783,$A325,СВЦЭМ!$B$39:$B$782,U$296)+'СЕТ СН'!$F$16</f>
        <v>#REF!</v>
      </c>
      <c r="V325" s="36" t="e">
        <f>SUMIFS(СВЦЭМ!#REF!,СВЦЭМ!$A$40:$A$783,$A325,СВЦЭМ!$B$39:$B$782,V$296)+'СЕТ СН'!$F$16</f>
        <v>#REF!</v>
      </c>
      <c r="W325" s="36" t="e">
        <f>SUMIFS(СВЦЭМ!#REF!,СВЦЭМ!$A$40:$A$783,$A325,СВЦЭМ!$B$39:$B$782,W$296)+'СЕТ СН'!$F$16</f>
        <v>#REF!</v>
      </c>
      <c r="X325" s="36" t="e">
        <f>SUMIFS(СВЦЭМ!#REF!,СВЦЭМ!$A$40:$A$783,$A325,СВЦЭМ!$B$39:$B$782,X$296)+'СЕТ СН'!$F$16</f>
        <v>#REF!</v>
      </c>
      <c r="Y325" s="36" t="e">
        <f>SUMIFS(СВЦЭМ!#REF!,СВЦЭМ!$A$40:$A$783,$A325,СВЦЭМ!$B$39:$B$782,Y$296)+'СЕТ СН'!$F$16</f>
        <v>#REF!</v>
      </c>
    </row>
    <row r="326" spans="1:27" ht="15.75" hidden="1" x14ac:dyDescent="0.2">
      <c r="A326" s="35">
        <f t="shared" si="8"/>
        <v>44530</v>
      </c>
      <c r="B326" s="36" t="e">
        <f>SUMIFS(СВЦЭМ!#REF!,СВЦЭМ!$A$40:$A$783,$A326,СВЦЭМ!$B$39:$B$782,B$296)+'СЕТ СН'!$F$16</f>
        <v>#REF!</v>
      </c>
      <c r="C326" s="36" t="e">
        <f>SUMIFS(СВЦЭМ!#REF!,СВЦЭМ!$A$40:$A$783,$A326,СВЦЭМ!$B$39:$B$782,C$296)+'СЕТ СН'!$F$16</f>
        <v>#REF!</v>
      </c>
      <c r="D326" s="36" t="e">
        <f>SUMIFS(СВЦЭМ!#REF!,СВЦЭМ!$A$40:$A$783,$A326,СВЦЭМ!$B$39:$B$782,D$296)+'СЕТ СН'!$F$16</f>
        <v>#REF!</v>
      </c>
      <c r="E326" s="36" t="e">
        <f>SUMIFS(СВЦЭМ!#REF!,СВЦЭМ!$A$40:$A$783,$A326,СВЦЭМ!$B$39:$B$782,E$296)+'СЕТ СН'!$F$16</f>
        <v>#REF!</v>
      </c>
      <c r="F326" s="36" t="e">
        <f>SUMIFS(СВЦЭМ!#REF!,СВЦЭМ!$A$40:$A$783,$A326,СВЦЭМ!$B$39:$B$782,F$296)+'СЕТ СН'!$F$16</f>
        <v>#REF!</v>
      </c>
      <c r="G326" s="36" t="e">
        <f>SUMIFS(СВЦЭМ!#REF!,СВЦЭМ!$A$40:$A$783,$A326,СВЦЭМ!$B$39:$B$782,G$296)+'СЕТ СН'!$F$16</f>
        <v>#REF!</v>
      </c>
      <c r="H326" s="36" t="e">
        <f>SUMIFS(СВЦЭМ!#REF!,СВЦЭМ!$A$40:$A$783,$A326,СВЦЭМ!$B$39:$B$782,H$296)+'СЕТ СН'!$F$16</f>
        <v>#REF!</v>
      </c>
      <c r="I326" s="36" t="e">
        <f>SUMIFS(СВЦЭМ!#REF!,СВЦЭМ!$A$40:$A$783,$A326,СВЦЭМ!$B$39:$B$782,I$296)+'СЕТ СН'!$F$16</f>
        <v>#REF!</v>
      </c>
      <c r="J326" s="36" t="e">
        <f>SUMIFS(СВЦЭМ!#REF!,СВЦЭМ!$A$40:$A$783,$A326,СВЦЭМ!$B$39:$B$782,J$296)+'СЕТ СН'!$F$16</f>
        <v>#REF!</v>
      </c>
      <c r="K326" s="36" t="e">
        <f>SUMIFS(СВЦЭМ!#REF!,СВЦЭМ!$A$40:$A$783,$A326,СВЦЭМ!$B$39:$B$782,K$296)+'СЕТ СН'!$F$16</f>
        <v>#REF!</v>
      </c>
      <c r="L326" s="36" t="e">
        <f>SUMIFS(СВЦЭМ!#REF!,СВЦЭМ!$A$40:$A$783,$A326,СВЦЭМ!$B$39:$B$782,L$296)+'СЕТ СН'!$F$16</f>
        <v>#REF!</v>
      </c>
      <c r="M326" s="36" t="e">
        <f>SUMIFS(СВЦЭМ!#REF!,СВЦЭМ!$A$40:$A$783,$A326,СВЦЭМ!$B$39:$B$782,M$296)+'СЕТ СН'!$F$16</f>
        <v>#REF!</v>
      </c>
      <c r="N326" s="36" t="e">
        <f>SUMIFS(СВЦЭМ!#REF!,СВЦЭМ!$A$40:$A$783,$A326,СВЦЭМ!$B$39:$B$782,N$296)+'СЕТ СН'!$F$16</f>
        <v>#REF!</v>
      </c>
      <c r="O326" s="36" t="e">
        <f>SUMIFS(СВЦЭМ!#REF!,СВЦЭМ!$A$40:$A$783,$A326,СВЦЭМ!$B$39:$B$782,O$296)+'СЕТ СН'!$F$16</f>
        <v>#REF!</v>
      </c>
      <c r="P326" s="36" t="e">
        <f>SUMIFS(СВЦЭМ!#REF!,СВЦЭМ!$A$40:$A$783,$A326,СВЦЭМ!$B$39:$B$782,P$296)+'СЕТ СН'!$F$16</f>
        <v>#REF!</v>
      </c>
      <c r="Q326" s="36" t="e">
        <f>SUMIFS(СВЦЭМ!#REF!,СВЦЭМ!$A$40:$A$783,$A326,СВЦЭМ!$B$39:$B$782,Q$296)+'СЕТ СН'!$F$16</f>
        <v>#REF!</v>
      </c>
      <c r="R326" s="36" t="e">
        <f>SUMIFS(СВЦЭМ!#REF!,СВЦЭМ!$A$40:$A$783,$A326,СВЦЭМ!$B$39:$B$782,R$296)+'СЕТ СН'!$F$16</f>
        <v>#REF!</v>
      </c>
      <c r="S326" s="36" t="e">
        <f>SUMIFS(СВЦЭМ!#REF!,СВЦЭМ!$A$40:$A$783,$A326,СВЦЭМ!$B$39:$B$782,S$296)+'СЕТ СН'!$F$16</f>
        <v>#REF!</v>
      </c>
      <c r="T326" s="36" t="e">
        <f>SUMIFS(СВЦЭМ!#REF!,СВЦЭМ!$A$40:$A$783,$A326,СВЦЭМ!$B$39:$B$782,T$296)+'СЕТ СН'!$F$16</f>
        <v>#REF!</v>
      </c>
      <c r="U326" s="36" t="e">
        <f>SUMIFS(СВЦЭМ!#REF!,СВЦЭМ!$A$40:$A$783,$A326,СВЦЭМ!$B$39:$B$782,U$296)+'СЕТ СН'!$F$16</f>
        <v>#REF!</v>
      </c>
      <c r="V326" s="36" t="e">
        <f>SUMIFS(СВЦЭМ!#REF!,СВЦЭМ!$A$40:$A$783,$A326,СВЦЭМ!$B$39:$B$782,V$296)+'СЕТ СН'!$F$16</f>
        <v>#REF!</v>
      </c>
      <c r="W326" s="36" t="e">
        <f>SUMIFS(СВЦЭМ!#REF!,СВЦЭМ!$A$40:$A$783,$A326,СВЦЭМ!$B$39:$B$782,W$296)+'СЕТ СН'!$F$16</f>
        <v>#REF!</v>
      </c>
      <c r="X326" s="36" t="e">
        <f>SUMIFS(СВЦЭМ!#REF!,СВЦЭМ!$A$40:$A$783,$A326,СВЦЭМ!$B$39:$B$782,X$296)+'СЕТ СН'!$F$16</f>
        <v>#REF!</v>
      </c>
      <c r="Y326" s="36" t="e">
        <f>SUMIFS(СВЦЭМ!#REF!,СВЦЭМ!$A$40:$A$783,$A326,СВЦЭМ!$B$39:$B$782,Y$296)+'СЕТ СН'!$F$16</f>
        <v>#REF!</v>
      </c>
    </row>
    <row r="327" spans="1:27" ht="15.75" hidden="1" x14ac:dyDescent="0.2">
      <c r="A327" s="35">
        <f t="shared" si="8"/>
        <v>44531</v>
      </c>
      <c r="B327" s="36" t="e">
        <f>SUMIFS(СВЦЭМ!#REF!,СВЦЭМ!$A$40:$A$783,$A327,СВЦЭМ!$B$39:$B$782,B$296)+'СЕТ СН'!$F$16</f>
        <v>#REF!</v>
      </c>
      <c r="C327" s="36" t="e">
        <f>SUMIFS(СВЦЭМ!#REF!,СВЦЭМ!$A$40:$A$783,$A327,СВЦЭМ!$B$39:$B$782,C$296)+'СЕТ СН'!$F$16</f>
        <v>#REF!</v>
      </c>
      <c r="D327" s="36" t="e">
        <f>SUMIFS(СВЦЭМ!#REF!,СВЦЭМ!$A$40:$A$783,$A327,СВЦЭМ!$B$39:$B$782,D$296)+'СЕТ СН'!$F$16</f>
        <v>#REF!</v>
      </c>
      <c r="E327" s="36" t="e">
        <f>SUMIFS(СВЦЭМ!#REF!,СВЦЭМ!$A$40:$A$783,$A327,СВЦЭМ!$B$39:$B$782,E$296)+'СЕТ СН'!$F$16</f>
        <v>#REF!</v>
      </c>
      <c r="F327" s="36" t="e">
        <f>SUMIFS(СВЦЭМ!#REF!,СВЦЭМ!$A$40:$A$783,$A327,СВЦЭМ!$B$39:$B$782,F$296)+'СЕТ СН'!$F$16</f>
        <v>#REF!</v>
      </c>
      <c r="G327" s="36" t="e">
        <f>SUMIFS(СВЦЭМ!#REF!,СВЦЭМ!$A$40:$A$783,$A327,СВЦЭМ!$B$39:$B$782,G$296)+'СЕТ СН'!$F$16</f>
        <v>#REF!</v>
      </c>
      <c r="H327" s="36" t="e">
        <f>SUMIFS(СВЦЭМ!#REF!,СВЦЭМ!$A$40:$A$783,$A327,СВЦЭМ!$B$39:$B$782,H$296)+'СЕТ СН'!$F$16</f>
        <v>#REF!</v>
      </c>
      <c r="I327" s="36" t="e">
        <f>SUMIFS(СВЦЭМ!#REF!,СВЦЭМ!$A$40:$A$783,$A327,СВЦЭМ!$B$39:$B$782,I$296)+'СЕТ СН'!$F$16</f>
        <v>#REF!</v>
      </c>
      <c r="J327" s="36" t="e">
        <f>SUMIFS(СВЦЭМ!#REF!,СВЦЭМ!$A$40:$A$783,$A327,СВЦЭМ!$B$39:$B$782,J$296)+'СЕТ СН'!$F$16</f>
        <v>#REF!</v>
      </c>
      <c r="K327" s="36" t="e">
        <f>SUMIFS(СВЦЭМ!#REF!,СВЦЭМ!$A$40:$A$783,$A327,СВЦЭМ!$B$39:$B$782,K$296)+'СЕТ СН'!$F$16</f>
        <v>#REF!</v>
      </c>
      <c r="L327" s="36" t="e">
        <f>SUMIFS(СВЦЭМ!#REF!,СВЦЭМ!$A$40:$A$783,$A327,СВЦЭМ!$B$39:$B$782,L$296)+'СЕТ СН'!$F$16</f>
        <v>#REF!</v>
      </c>
      <c r="M327" s="36" t="e">
        <f>SUMIFS(СВЦЭМ!#REF!,СВЦЭМ!$A$40:$A$783,$A327,СВЦЭМ!$B$39:$B$782,M$296)+'СЕТ СН'!$F$16</f>
        <v>#REF!</v>
      </c>
      <c r="N327" s="36" t="e">
        <f>SUMIFS(СВЦЭМ!#REF!,СВЦЭМ!$A$40:$A$783,$A327,СВЦЭМ!$B$39:$B$782,N$296)+'СЕТ СН'!$F$16</f>
        <v>#REF!</v>
      </c>
      <c r="O327" s="36" t="e">
        <f>SUMIFS(СВЦЭМ!#REF!,СВЦЭМ!$A$40:$A$783,$A327,СВЦЭМ!$B$39:$B$782,O$296)+'СЕТ СН'!$F$16</f>
        <v>#REF!</v>
      </c>
      <c r="P327" s="36" t="e">
        <f>SUMIFS(СВЦЭМ!#REF!,СВЦЭМ!$A$40:$A$783,$A327,СВЦЭМ!$B$39:$B$782,P$296)+'СЕТ СН'!$F$16</f>
        <v>#REF!</v>
      </c>
      <c r="Q327" s="36" t="e">
        <f>SUMIFS(СВЦЭМ!#REF!,СВЦЭМ!$A$40:$A$783,$A327,СВЦЭМ!$B$39:$B$782,Q$296)+'СЕТ СН'!$F$16</f>
        <v>#REF!</v>
      </c>
      <c r="R327" s="36" t="e">
        <f>SUMIFS(СВЦЭМ!#REF!,СВЦЭМ!$A$40:$A$783,$A327,СВЦЭМ!$B$39:$B$782,R$296)+'СЕТ СН'!$F$16</f>
        <v>#REF!</v>
      </c>
      <c r="S327" s="36" t="e">
        <f>SUMIFS(СВЦЭМ!#REF!,СВЦЭМ!$A$40:$A$783,$A327,СВЦЭМ!$B$39:$B$782,S$296)+'СЕТ СН'!$F$16</f>
        <v>#REF!</v>
      </c>
      <c r="T327" s="36" t="e">
        <f>SUMIFS(СВЦЭМ!#REF!,СВЦЭМ!$A$40:$A$783,$A327,СВЦЭМ!$B$39:$B$782,T$296)+'СЕТ СН'!$F$16</f>
        <v>#REF!</v>
      </c>
      <c r="U327" s="36" t="e">
        <f>SUMIFS(СВЦЭМ!#REF!,СВЦЭМ!$A$40:$A$783,$A327,СВЦЭМ!$B$39:$B$782,U$296)+'СЕТ СН'!$F$16</f>
        <v>#REF!</v>
      </c>
      <c r="V327" s="36" t="e">
        <f>SUMIFS(СВЦЭМ!#REF!,СВЦЭМ!$A$40:$A$783,$A327,СВЦЭМ!$B$39:$B$782,V$296)+'СЕТ СН'!$F$16</f>
        <v>#REF!</v>
      </c>
      <c r="W327" s="36" t="e">
        <f>SUMIFS(СВЦЭМ!#REF!,СВЦЭМ!$A$40:$A$783,$A327,СВЦЭМ!$B$39:$B$782,W$296)+'СЕТ СН'!$F$16</f>
        <v>#REF!</v>
      </c>
      <c r="X327" s="36" t="e">
        <f>SUMIFS(СВЦЭМ!#REF!,СВЦЭМ!$A$40:$A$783,$A327,СВЦЭМ!$B$39:$B$782,X$296)+'СЕТ СН'!$F$16</f>
        <v>#REF!</v>
      </c>
      <c r="Y327" s="36" t="e">
        <f>SUMIFS(СВЦЭМ!#REF!,СВЦЭМ!$A$40:$A$783,$A327,СВЦЭМ!$B$39:$B$782,Y$296)+'СЕТ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01.11.2021</v>
      </c>
      <c r="B332" s="36" t="e">
        <f>SUMIFS(СВЦЭМ!#REF!,СВЦЭМ!$A$40:$A$783,$A332,СВЦЭМ!$B$39:$B$782,B$331)+'СЕТ СН'!$F$16</f>
        <v>#REF!</v>
      </c>
      <c r="C332" s="36" t="e">
        <f>SUMIFS(СВЦЭМ!#REF!,СВЦЭМ!$A$40:$A$783,$A332,СВЦЭМ!$B$39:$B$782,C$331)+'СЕТ СН'!$F$16</f>
        <v>#REF!</v>
      </c>
      <c r="D332" s="36" t="e">
        <f>SUMIFS(СВЦЭМ!#REF!,СВЦЭМ!$A$40:$A$783,$A332,СВЦЭМ!$B$39:$B$782,D$331)+'СЕТ СН'!$F$16</f>
        <v>#REF!</v>
      </c>
      <c r="E332" s="36" t="e">
        <f>SUMIFS(СВЦЭМ!#REF!,СВЦЭМ!$A$40:$A$783,$A332,СВЦЭМ!$B$39:$B$782,E$331)+'СЕТ СН'!$F$16</f>
        <v>#REF!</v>
      </c>
      <c r="F332" s="36" t="e">
        <f>SUMIFS(СВЦЭМ!#REF!,СВЦЭМ!$A$40:$A$783,$A332,СВЦЭМ!$B$39:$B$782,F$331)+'СЕТ СН'!$F$16</f>
        <v>#REF!</v>
      </c>
      <c r="G332" s="36" t="e">
        <f>SUMIFS(СВЦЭМ!#REF!,СВЦЭМ!$A$40:$A$783,$A332,СВЦЭМ!$B$39:$B$782,G$331)+'СЕТ СН'!$F$16</f>
        <v>#REF!</v>
      </c>
      <c r="H332" s="36" t="e">
        <f>SUMIFS(СВЦЭМ!#REF!,СВЦЭМ!$A$40:$A$783,$A332,СВЦЭМ!$B$39:$B$782,H$331)+'СЕТ СН'!$F$16</f>
        <v>#REF!</v>
      </c>
      <c r="I332" s="36" t="e">
        <f>SUMIFS(СВЦЭМ!#REF!,СВЦЭМ!$A$40:$A$783,$A332,СВЦЭМ!$B$39:$B$782,I$331)+'СЕТ СН'!$F$16</f>
        <v>#REF!</v>
      </c>
      <c r="J332" s="36" t="e">
        <f>SUMIFS(СВЦЭМ!#REF!,СВЦЭМ!$A$40:$A$783,$A332,СВЦЭМ!$B$39:$B$782,J$331)+'СЕТ СН'!$F$16</f>
        <v>#REF!</v>
      </c>
      <c r="K332" s="36" t="e">
        <f>SUMIFS(СВЦЭМ!#REF!,СВЦЭМ!$A$40:$A$783,$A332,СВЦЭМ!$B$39:$B$782,K$331)+'СЕТ СН'!$F$16</f>
        <v>#REF!</v>
      </c>
      <c r="L332" s="36" t="e">
        <f>SUMIFS(СВЦЭМ!#REF!,СВЦЭМ!$A$40:$A$783,$A332,СВЦЭМ!$B$39:$B$782,L$331)+'СЕТ СН'!$F$16</f>
        <v>#REF!</v>
      </c>
      <c r="M332" s="36" t="e">
        <f>SUMIFS(СВЦЭМ!#REF!,СВЦЭМ!$A$40:$A$783,$A332,СВЦЭМ!$B$39:$B$782,M$331)+'СЕТ СН'!$F$16</f>
        <v>#REF!</v>
      </c>
      <c r="N332" s="36" t="e">
        <f>SUMIFS(СВЦЭМ!#REF!,СВЦЭМ!$A$40:$A$783,$A332,СВЦЭМ!$B$39:$B$782,N$331)+'СЕТ СН'!$F$16</f>
        <v>#REF!</v>
      </c>
      <c r="O332" s="36" t="e">
        <f>SUMIFS(СВЦЭМ!#REF!,СВЦЭМ!$A$40:$A$783,$A332,СВЦЭМ!$B$39:$B$782,O$331)+'СЕТ СН'!$F$16</f>
        <v>#REF!</v>
      </c>
      <c r="P332" s="36" t="e">
        <f>SUMIFS(СВЦЭМ!#REF!,СВЦЭМ!$A$40:$A$783,$A332,СВЦЭМ!$B$39:$B$782,P$331)+'СЕТ СН'!$F$16</f>
        <v>#REF!</v>
      </c>
      <c r="Q332" s="36" t="e">
        <f>SUMIFS(СВЦЭМ!#REF!,СВЦЭМ!$A$40:$A$783,$A332,СВЦЭМ!$B$39:$B$782,Q$331)+'СЕТ СН'!$F$16</f>
        <v>#REF!</v>
      </c>
      <c r="R332" s="36" t="e">
        <f>SUMIFS(СВЦЭМ!#REF!,СВЦЭМ!$A$40:$A$783,$A332,СВЦЭМ!$B$39:$B$782,R$331)+'СЕТ СН'!$F$16</f>
        <v>#REF!</v>
      </c>
      <c r="S332" s="36" t="e">
        <f>SUMIFS(СВЦЭМ!#REF!,СВЦЭМ!$A$40:$A$783,$A332,СВЦЭМ!$B$39:$B$782,S$331)+'СЕТ СН'!$F$16</f>
        <v>#REF!</v>
      </c>
      <c r="T332" s="36" t="e">
        <f>SUMIFS(СВЦЭМ!#REF!,СВЦЭМ!$A$40:$A$783,$A332,СВЦЭМ!$B$39:$B$782,T$331)+'СЕТ СН'!$F$16</f>
        <v>#REF!</v>
      </c>
      <c r="U332" s="36" t="e">
        <f>SUMIFS(СВЦЭМ!#REF!,СВЦЭМ!$A$40:$A$783,$A332,СВЦЭМ!$B$39:$B$782,U$331)+'СЕТ СН'!$F$16</f>
        <v>#REF!</v>
      </c>
      <c r="V332" s="36" t="e">
        <f>SUMIFS(СВЦЭМ!#REF!,СВЦЭМ!$A$40:$A$783,$A332,СВЦЭМ!$B$39:$B$782,V$331)+'СЕТ СН'!$F$16</f>
        <v>#REF!</v>
      </c>
      <c r="W332" s="36" t="e">
        <f>SUMIFS(СВЦЭМ!#REF!,СВЦЭМ!$A$40:$A$783,$A332,СВЦЭМ!$B$39:$B$782,W$331)+'СЕТ СН'!$F$16</f>
        <v>#REF!</v>
      </c>
      <c r="X332" s="36" t="e">
        <f>SUMIFS(СВЦЭМ!#REF!,СВЦЭМ!$A$40:$A$783,$A332,СВЦЭМ!$B$39:$B$782,X$331)+'СЕТ СН'!$F$16</f>
        <v>#REF!</v>
      </c>
      <c r="Y332" s="36" t="e">
        <f>SUMIFS(СВЦЭМ!#REF!,СВЦЭМ!$A$40:$A$783,$A332,СВЦЭМ!$B$39:$B$782,Y$331)+'СЕТ СН'!$F$16</f>
        <v>#REF!</v>
      </c>
      <c r="AA332" s="45"/>
    </row>
    <row r="333" spans="1:27" ht="15.75" hidden="1" x14ac:dyDescent="0.2">
      <c r="A333" s="35">
        <f>A332+1</f>
        <v>44502</v>
      </c>
      <c r="B333" s="36" t="e">
        <f>SUMIFS(СВЦЭМ!#REF!,СВЦЭМ!$A$40:$A$783,$A333,СВЦЭМ!$B$39:$B$782,B$331)+'СЕТ СН'!$F$16</f>
        <v>#REF!</v>
      </c>
      <c r="C333" s="36" t="e">
        <f>SUMIFS(СВЦЭМ!#REF!,СВЦЭМ!$A$40:$A$783,$A333,СВЦЭМ!$B$39:$B$782,C$331)+'СЕТ СН'!$F$16</f>
        <v>#REF!</v>
      </c>
      <c r="D333" s="36" t="e">
        <f>SUMIFS(СВЦЭМ!#REF!,СВЦЭМ!$A$40:$A$783,$A333,СВЦЭМ!$B$39:$B$782,D$331)+'СЕТ СН'!$F$16</f>
        <v>#REF!</v>
      </c>
      <c r="E333" s="36" t="e">
        <f>SUMIFS(СВЦЭМ!#REF!,СВЦЭМ!$A$40:$A$783,$A333,СВЦЭМ!$B$39:$B$782,E$331)+'СЕТ СН'!$F$16</f>
        <v>#REF!</v>
      </c>
      <c r="F333" s="36" t="e">
        <f>SUMIFS(СВЦЭМ!#REF!,СВЦЭМ!$A$40:$A$783,$A333,СВЦЭМ!$B$39:$B$782,F$331)+'СЕТ СН'!$F$16</f>
        <v>#REF!</v>
      </c>
      <c r="G333" s="36" t="e">
        <f>SUMIFS(СВЦЭМ!#REF!,СВЦЭМ!$A$40:$A$783,$A333,СВЦЭМ!$B$39:$B$782,G$331)+'СЕТ СН'!$F$16</f>
        <v>#REF!</v>
      </c>
      <c r="H333" s="36" t="e">
        <f>SUMIFS(СВЦЭМ!#REF!,СВЦЭМ!$A$40:$A$783,$A333,СВЦЭМ!$B$39:$B$782,H$331)+'СЕТ СН'!$F$16</f>
        <v>#REF!</v>
      </c>
      <c r="I333" s="36" t="e">
        <f>SUMIFS(СВЦЭМ!#REF!,СВЦЭМ!$A$40:$A$783,$A333,СВЦЭМ!$B$39:$B$782,I$331)+'СЕТ СН'!$F$16</f>
        <v>#REF!</v>
      </c>
      <c r="J333" s="36" t="e">
        <f>SUMIFS(СВЦЭМ!#REF!,СВЦЭМ!$A$40:$A$783,$A333,СВЦЭМ!$B$39:$B$782,J$331)+'СЕТ СН'!$F$16</f>
        <v>#REF!</v>
      </c>
      <c r="K333" s="36" t="e">
        <f>SUMIFS(СВЦЭМ!#REF!,СВЦЭМ!$A$40:$A$783,$A333,СВЦЭМ!$B$39:$B$782,K$331)+'СЕТ СН'!$F$16</f>
        <v>#REF!</v>
      </c>
      <c r="L333" s="36" t="e">
        <f>SUMIFS(СВЦЭМ!#REF!,СВЦЭМ!$A$40:$A$783,$A333,СВЦЭМ!$B$39:$B$782,L$331)+'СЕТ СН'!$F$16</f>
        <v>#REF!</v>
      </c>
      <c r="M333" s="36" t="e">
        <f>SUMIFS(СВЦЭМ!#REF!,СВЦЭМ!$A$40:$A$783,$A333,СВЦЭМ!$B$39:$B$782,M$331)+'СЕТ СН'!$F$16</f>
        <v>#REF!</v>
      </c>
      <c r="N333" s="36" t="e">
        <f>SUMIFS(СВЦЭМ!#REF!,СВЦЭМ!$A$40:$A$783,$A333,СВЦЭМ!$B$39:$B$782,N$331)+'СЕТ СН'!$F$16</f>
        <v>#REF!</v>
      </c>
      <c r="O333" s="36" t="e">
        <f>SUMIFS(СВЦЭМ!#REF!,СВЦЭМ!$A$40:$A$783,$A333,СВЦЭМ!$B$39:$B$782,O$331)+'СЕТ СН'!$F$16</f>
        <v>#REF!</v>
      </c>
      <c r="P333" s="36" t="e">
        <f>SUMIFS(СВЦЭМ!#REF!,СВЦЭМ!$A$40:$A$783,$A333,СВЦЭМ!$B$39:$B$782,P$331)+'СЕТ СН'!$F$16</f>
        <v>#REF!</v>
      </c>
      <c r="Q333" s="36" t="e">
        <f>SUMIFS(СВЦЭМ!#REF!,СВЦЭМ!$A$40:$A$783,$A333,СВЦЭМ!$B$39:$B$782,Q$331)+'СЕТ СН'!$F$16</f>
        <v>#REF!</v>
      </c>
      <c r="R333" s="36" t="e">
        <f>SUMIFS(СВЦЭМ!#REF!,СВЦЭМ!$A$40:$A$783,$A333,СВЦЭМ!$B$39:$B$782,R$331)+'СЕТ СН'!$F$16</f>
        <v>#REF!</v>
      </c>
      <c r="S333" s="36" t="e">
        <f>SUMIFS(СВЦЭМ!#REF!,СВЦЭМ!$A$40:$A$783,$A333,СВЦЭМ!$B$39:$B$782,S$331)+'СЕТ СН'!$F$16</f>
        <v>#REF!</v>
      </c>
      <c r="T333" s="36" t="e">
        <f>SUMIFS(СВЦЭМ!#REF!,СВЦЭМ!$A$40:$A$783,$A333,СВЦЭМ!$B$39:$B$782,T$331)+'СЕТ СН'!$F$16</f>
        <v>#REF!</v>
      </c>
      <c r="U333" s="36" t="e">
        <f>SUMIFS(СВЦЭМ!#REF!,СВЦЭМ!$A$40:$A$783,$A333,СВЦЭМ!$B$39:$B$782,U$331)+'СЕТ СН'!$F$16</f>
        <v>#REF!</v>
      </c>
      <c r="V333" s="36" t="e">
        <f>SUMIFS(СВЦЭМ!#REF!,СВЦЭМ!$A$40:$A$783,$A333,СВЦЭМ!$B$39:$B$782,V$331)+'СЕТ СН'!$F$16</f>
        <v>#REF!</v>
      </c>
      <c r="W333" s="36" t="e">
        <f>SUMIFS(СВЦЭМ!#REF!,СВЦЭМ!$A$40:$A$783,$A333,СВЦЭМ!$B$39:$B$782,W$331)+'СЕТ СН'!$F$16</f>
        <v>#REF!</v>
      </c>
      <c r="X333" s="36" t="e">
        <f>SUMIFS(СВЦЭМ!#REF!,СВЦЭМ!$A$40:$A$783,$A333,СВЦЭМ!$B$39:$B$782,X$331)+'СЕТ СН'!$F$16</f>
        <v>#REF!</v>
      </c>
      <c r="Y333" s="36" t="e">
        <f>SUMIFS(СВЦЭМ!#REF!,СВЦЭМ!$A$40:$A$783,$A333,СВЦЭМ!$B$39:$B$782,Y$331)+'СЕТ СН'!$F$16</f>
        <v>#REF!</v>
      </c>
    </row>
    <row r="334" spans="1:27" ht="15.75" hidden="1" x14ac:dyDescent="0.2">
      <c r="A334" s="35">
        <f t="shared" ref="A334:A362" si="9">A333+1</f>
        <v>44503</v>
      </c>
      <c r="B334" s="36" t="e">
        <f>SUMIFS(СВЦЭМ!#REF!,СВЦЭМ!$A$40:$A$783,$A334,СВЦЭМ!$B$39:$B$782,B$331)+'СЕТ СН'!$F$16</f>
        <v>#REF!</v>
      </c>
      <c r="C334" s="36" t="e">
        <f>SUMIFS(СВЦЭМ!#REF!,СВЦЭМ!$A$40:$A$783,$A334,СВЦЭМ!$B$39:$B$782,C$331)+'СЕТ СН'!$F$16</f>
        <v>#REF!</v>
      </c>
      <c r="D334" s="36" t="e">
        <f>SUMIFS(СВЦЭМ!#REF!,СВЦЭМ!$A$40:$A$783,$A334,СВЦЭМ!$B$39:$B$782,D$331)+'СЕТ СН'!$F$16</f>
        <v>#REF!</v>
      </c>
      <c r="E334" s="36" t="e">
        <f>SUMIFS(СВЦЭМ!#REF!,СВЦЭМ!$A$40:$A$783,$A334,СВЦЭМ!$B$39:$B$782,E$331)+'СЕТ СН'!$F$16</f>
        <v>#REF!</v>
      </c>
      <c r="F334" s="36" t="e">
        <f>SUMIFS(СВЦЭМ!#REF!,СВЦЭМ!$A$40:$A$783,$A334,СВЦЭМ!$B$39:$B$782,F$331)+'СЕТ СН'!$F$16</f>
        <v>#REF!</v>
      </c>
      <c r="G334" s="36" t="e">
        <f>SUMIFS(СВЦЭМ!#REF!,СВЦЭМ!$A$40:$A$783,$A334,СВЦЭМ!$B$39:$B$782,G$331)+'СЕТ СН'!$F$16</f>
        <v>#REF!</v>
      </c>
      <c r="H334" s="36" t="e">
        <f>SUMIFS(СВЦЭМ!#REF!,СВЦЭМ!$A$40:$A$783,$A334,СВЦЭМ!$B$39:$B$782,H$331)+'СЕТ СН'!$F$16</f>
        <v>#REF!</v>
      </c>
      <c r="I334" s="36" t="e">
        <f>SUMIFS(СВЦЭМ!#REF!,СВЦЭМ!$A$40:$A$783,$A334,СВЦЭМ!$B$39:$B$782,I$331)+'СЕТ СН'!$F$16</f>
        <v>#REF!</v>
      </c>
      <c r="J334" s="36" t="e">
        <f>SUMIFS(СВЦЭМ!#REF!,СВЦЭМ!$A$40:$A$783,$A334,СВЦЭМ!$B$39:$B$782,J$331)+'СЕТ СН'!$F$16</f>
        <v>#REF!</v>
      </c>
      <c r="K334" s="36" t="e">
        <f>SUMIFS(СВЦЭМ!#REF!,СВЦЭМ!$A$40:$A$783,$A334,СВЦЭМ!$B$39:$B$782,K$331)+'СЕТ СН'!$F$16</f>
        <v>#REF!</v>
      </c>
      <c r="L334" s="36" t="e">
        <f>SUMIFS(СВЦЭМ!#REF!,СВЦЭМ!$A$40:$A$783,$A334,СВЦЭМ!$B$39:$B$782,L$331)+'СЕТ СН'!$F$16</f>
        <v>#REF!</v>
      </c>
      <c r="M334" s="36" t="e">
        <f>SUMIFS(СВЦЭМ!#REF!,СВЦЭМ!$A$40:$A$783,$A334,СВЦЭМ!$B$39:$B$782,M$331)+'СЕТ СН'!$F$16</f>
        <v>#REF!</v>
      </c>
      <c r="N334" s="36" t="e">
        <f>SUMIFS(СВЦЭМ!#REF!,СВЦЭМ!$A$40:$A$783,$A334,СВЦЭМ!$B$39:$B$782,N$331)+'СЕТ СН'!$F$16</f>
        <v>#REF!</v>
      </c>
      <c r="O334" s="36" t="e">
        <f>SUMIFS(СВЦЭМ!#REF!,СВЦЭМ!$A$40:$A$783,$A334,СВЦЭМ!$B$39:$B$782,O$331)+'СЕТ СН'!$F$16</f>
        <v>#REF!</v>
      </c>
      <c r="P334" s="36" t="e">
        <f>SUMIFS(СВЦЭМ!#REF!,СВЦЭМ!$A$40:$A$783,$A334,СВЦЭМ!$B$39:$B$782,P$331)+'СЕТ СН'!$F$16</f>
        <v>#REF!</v>
      </c>
      <c r="Q334" s="36" t="e">
        <f>SUMIFS(СВЦЭМ!#REF!,СВЦЭМ!$A$40:$A$783,$A334,СВЦЭМ!$B$39:$B$782,Q$331)+'СЕТ СН'!$F$16</f>
        <v>#REF!</v>
      </c>
      <c r="R334" s="36" t="e">
        <f>SUMIFS(СВЦЭМ!#REF!,СВЦЭМ!$A$40:$A$783,$A334,СВЦЭМ!$B$39:$B$782,R$331)+'СЕТ СН'!$F$16</f>
        <v>#REF!</v>
      </c>
      <c r="S334" s="36" t="e">
        <f>SUMIFS(СВЦЭМ!#REF!,СВЦЭМ!$A$40:$A$783,$A334,СВЦЭМ!$B$39:$B$782,S$331)+'СЕТ СН'!$F$16</f>
        <v>#REF!</v>
      </c>
      <c r="T334" s="36" t="e">
        <f>SUMIFS(СВЦЭМ!#REF!,СВЦЭМ!$A$40:$A$783,$A334,СВЦЭМ!$B$39:$B$782,T$331)+'СЕТ СН'!$F$16</f>
        <v>#REF!</v>
      </c>
      <c r="U334" s="36" t="e">
        <f>SUMIFS(СВЦЭМ!#REF!,СВЦЭМ!$A$40:$A$783,$A334,СВЦЭМ!$B$39:$B$782,U$331)+'СЕТ СН'!$F$16</f>
        <v>#REF!</v>
      </c>
      <c r="V334" s="36" t="e">
        <f>SUMIFS(СВЦЭМ!#REF!,СВЦЭМ!$A$40:$A$783,$A334,СВЦЭМ!$B$39:$B$782,V$331)+'СЕТ СН'!$F$16</f>
        <v>#REF!</v>
      </c>
      <c r="W334" s="36" t="e">
        <f>SUMIFS(СВЦЭМ!#REF!,СВЦЭМ!$A$40:$A$783,$A334,СВЦЭМ!$B$39:$B$782,W$331)+'СЕТ СН'!$F$16</f>
        <v>#REF!</v>
      </c>
      <c r="X334" s="36" t="e">
        <f>SUMIFS(СВЦЭМ!#REF!,СВЦЭМ!$A$40:$A$783,$A334,СВЦЭМ!$B$39:$B$782,X$331)+'СЕТ СН'!$F$16</f>
        <v>#REF!</v>
      </c>
      <c r="Y334" s="36" t="e">
        <f>SUMIFS(СВЦЭМ!#REF!,СВЦЭМ!$A$40:$A$783,$A334,СВЦЭМ!$B$39:$B$782,Y$331)+'СЕТ СН'!$F$16</f>
        <v>#REF!</v>
      </c>
    </row>
    <row r="335" spans="1:27" ht="15.75" hidden="1" x14ac:dyDescent="0.2">
      <c r="A335" s="35">
        <f t="shared" si="9"/>
        <v>44504</v>
      </c>
      <c r="B335" s="36" t="e">
        <f>SUMIFS(СВЦЭМ!#REF!,СВЦЭМ!$A$40:$A$783,$A335,СВЦЭМ!$B$39:$B$782,B$331)+'СЕТ СН'!$F$16</f>
        <v>#REF!</v>
      </c>
      <c r="C335" s="36" t="e">
        <f>SUMIFS(СВЦЭМ!#REF!,СВЦЭМ!$A$40:$A$783,$A335,СВЦЭМ!$B$39:$B$782,C$331)+'СЕТ СН'!$F$16</f>
        <v>#REF!</v>
      </c>
      <c r="D335" s="36" t="e">
        <f>SUMIFS(СВЦЭМ!#REF!,СВЦЭМ!$A$40:$A$783,$A335,СВЦЭМ!$B$39:$B$782,D$331)+'СЕТ СН'!$F$16</f>
        <v>#REF!</v>
      </c>
      <c r="E335" s="36" t="e">
        <f>SUMIFS(СВЦЭМ!#REF!,СВЦЭМ!$A$40:$A$783,$A335,СВЦЭМ!$B$39:$B$782,E$331)+'СЕТ СН'!$F$16</f>
        <v>#REF!</v>
      </c>
      <c r="F335" s="36" t="e">
        <f>SUMIFS(СВЦЭМ!#REF!,СВЦЭМ!$A$40:$A$783,$A335,СВЦЭМ!$B$39:$B$782,F$331)+'СЕТ СН'!$F$16</f>
        <v>#REF!</v>
      </c>
      <c r="G335" s="36" t="e">
        <f>SUMIFS(СВЦЭМ!#REF!,СВЦЭМ!$A$40:$A$783,$A335,СВЦЭМ!$B$39:$B$782,G$331)+'СЕТ СН'!$F$16</f>
        <v>#REF!</v>
      </c>
      <c r="H335" s="36" t="e">
        <f>SUMIFS(СВЦЭМ!#REF!,СВЦЭМ!$A$40:$A$783,$A335,СВЦЭМ!$B$39:$B$782,H$331)+'СЕТ СН'!$F$16</f>
        <v>#REF!</v>
      </c>
      <c r="I335" s="36" t="e">
        <f>SUMIFS(СВЦЭМ!#REF!,СВЦЭМ!$A$40:$A$783,$A335,СВЦЭМ!$B$39:$B$782,I$331)+'СЕТ СН'!$F$16</f>
        <v>#REF!</v>
      </c>
      <c r="J335" s="36" t="e">
        <f>SUMIFS(СВЦЭМ!#REF!,СВЦЭМ!$A$40:$A$783,$A335,СВЦЭМ!$B$39:$B$782,J$331)+'СЕТ СН'!$F$16</f>
        <v>#REF!</v>
      </c>
      <c r="K335" s="36" t="e">
        <f>SUMIFS(СВЦЭМ!#REF!,СВЦЭМ!$A$40:$A$783,$A335,СВЦЭМ!$B$39:$B$782,K$331)+'СЕТ СН'!$F$16</f>
        <v>#REF!</v>
      </c>
      <c r="L335" s="36" t="e">
        <f>SUMIFS(СВЦЭМ!#REF!,СВЦЭМ!$A$40:$A$783,$A335,СВЦЭМ!$B$39:$B$782,L$331)+'СЕТ СН'!$F$16</f>
        <v>#REF!</v>
      </c>
      <c r="M335" s="36" t="e">
        <f>SUMIFS(СВЦЭМ!#REF!,СВЦЭМ!$A$40:$A$783,$A335,СВЦЭМ!$B$39:$B$782,M$331)+'СЕТ СН'!$F$16</f>
        <v>#REF!</v>
      </c>
      <c r="N335" s="36" t="e">
        <f>SUMIFS(СВЦЭМ!#REF!,СВЦЭМ!$A$40:$A$783,$A335,СВЦЭМ!$B$39:$B$782,N$331)+'СЕТ СН'!$F$16</f>
        <v>#REF!</v>
      </c>
      <c r="O335" s="36" t="e">
        <f>SUMIFS(СВЦЭМ!#REF!,СВЦЭМ!$A$40:$A$783,$A335,СВЦЭМ!$B$39:$B$782,O$331)+'СЕТ СН'!$F$16</f>
        <v>#REF!</v>
      </c>
      <c r="P335" s="36" t="e">
        <f>SUMIFS(СВЦЭМ!#REF!,СВЦЭМ!$A$40:$A$783,$A335,СВЦЭМ!$B$39:$B$782,P$331)+'СЕТ СН'!$F$16</f>
        <v>#REF!</v>
      </c>
      <c r="Q335" s="36" t="e">
        <f>SUMIFS(СВЦЭМ!#REF!,СВЦЭМ!$A$40:$A$783,$A335,СВЦЭМ!$B$39:$B$782,Q$331)+'СЕТ СН'!$F$16</f>
        <v>#REF!</v>
      </c>
      <c r="R335" s="36" t="e">
        <f>SUMIFS(СВЦЭМ!#REF!,СВЦЭМ!$A$40:$A$783,$A335,СВЦЭМ!$B$39:$B$782,R$331)+'СЕТ СН'!$F$16</f>
        <v>#REF!</v>
      </c>
      <c r="S335" s="36" t="e">
        <f>SUMIFS(СВЦЭМ!#REF!,СВЦЭМ!$A$40:$A$783,$A335,СВЦЭМ!$B$39:$B$782,S$331)+'СЕТ СН'!$F$16</f>
        <v>#REF!</v>
      </c>
      <c r="T335" s="36" t="e">
        <f>SUMIFS(СВЦЭМ!#REF!,СВЦЭМ!$A$40:$A$783,$A335,СВЦЭМ!$B$39:$B$782,T$331)+'СЕТ СН'!$F$16</f>
        <v>#REF!</v>
      </c>
      <c r="U335" s="36" t="e">
        <f>SUMIFS(СВЦЭМ!#REF!,СВЦЭМ!$A$40:$A$783,$A335,СВЦЭМ!$B$39:$B$782,U$331)+'СЕТ СН'!$F$16</f>
        <v>#REF!</v>
      </c>
      <c r="V335" s="36" t="e">
        <f>SUMIFS(СВЦЭМ!#REF!,СВЦЭМ!$A$40:$A$783,$A335,СВЦЭМ!$B$39:$B$782,V$331)+'СЕТ СН'!$F$16</f>
        <v>#REF!</v>
      </c>
      <c r="W335" s="36" t="e">
        <f>SUMIFS(СВЦЭМ!#REF!,СВЦЭМ!$A$40:$A$783,$A335,СВЦЭМ!$B$39:$B$782,W$331)+'СЕТ СН'!$F$16</f>
        <v>#REF!</v>
      </c>
      <c r="X335" s="36" t="e">
        <f>SUMIFS(СВЦЭМ!#REF!,СВЦЭМ!$A$40:$A$783,$A335,СВЦЭМ!$B$39:$B$782,X$331)+'СЕТ СН'!$F$16</f>
        <v>#REF!</v>
      </c>
      <c r="Y335" s="36" t="e">
        <f>SUMIFS(СВЦЭМ!#REF!,СВЦЭМ!$A$40:$A$783,$A335,СВЦЭМ!$B$39:$B$782,Y$331)+'СЕТ СН'!$F$16</f>
        <v>#REF!</v>
      </c>
    </row>
    <row r="336" spans="1:27" ht="15.75" hidden="1" x14ac:dyDescent="0.2">
      <c r="A336" s="35">
        <f t="shared" si="9"/>
        <v>44505</v>
      </c>
      <c r="B336" s="36" t="e">
        <f>SUMIFS(СВЦЭМ!#REF!,СВЦЭМ!$A$40:$A$783,$A336,СВЦЭМ!$B$39:$B$782,B$331)+'СЕТ СН'!$F$16</f>
        <v>#REF!</v>
      </c>
      <c r="C336" s="36" t="e">
        <f>SUMIFS(СВЦЭМ!#REF!,СВЦЭМ!$A$40:$A$783,$A336,СВЦЭМ!$B$39:$B$782,C$331)+'СЕТ СН'!$F$16</f>
        <v>#REF!</v>
      </c>
      <c r="D336" s="36" t="e">
        <f>SUMIFS(СВЦЭМ!#REF!,СВЦЭМ!$A$40:$A$783,$A336,СВЦЭМ!$B$39:$B$782,D$331)+'СЕТ СН'!$F$16</f>
        <v>#REF!</v>
      </c>
      <c r="E336" s="36" t="e">
        <f>SUMIFS(СВЦЭМ!#REF!,СВЦЭМ!$A$40:$A$783,$A336,СВЦЭМ!$B$39:$B$782,E$331)+'СЕТ СН'!$F$16</f>
        <v>#REF!</v>
      </c>
      <c r="F336" s="36" t="e">
        <f>SUMIFS(СВЦЭМ!#REF!,СВЦЭМ!$A$40:$A$783,$A336,СВЦЭМ!$B$39:$B$782,F$331)+'СЕТ СН'!$F$16</f>
        <v>#REF!</v>
      </c>
      <c r="G336" s="36" t="e">
        <f>SUMIFS(СВЦЭМ!#REF!,СВЦЭМ!$A$40:$A$783,$A336,СВЦЭМ!$B$39:$B$782,G$331)+'СЕТ СН'!$F$16</f>
        <v>#REF!</v>
      </c>
      <c r="H336" s="36" t="e">
        <f>SUMIFS(СВЦЭМ!#REF!,СВЦЭМ!$A$40:$A$783,$A336,СВЦЭМ!$B$39:$B$782,H$331)+'СЕТ СН'!$F$16</f>
        <v>#REF!</v>
      </c>
      <c r="I336" s="36" t="e">
        <f>SUMIFS(СВЦЭМ!#REF!,СВЦЭМ!$A$40:$A$783,$A336,СВЦЭМ!$B$39:$B$782,I$331)+'СЕТ СН'!$F$16</f>
        <v>#REF!</v>
      </c>
      <c r="J336" s="36" t="e">
        <f>SUMIFS(СВЦЭМ!#REF!,СВЦЭМ!$A$40:$A$783,$A336,СВЦЭМ!$B$39:$B$782,J$331)+'СЕТ СН'!$F$16</f>
        <v>#REF!</v>
      </c>
      <c r="K336" s="36" t="e">
        <f>SUMIFS(СВЦЭМ!#REF!,СВЦЭМ!$A$40:$A$783,$A336,СВЦЭМ!$B$39:$B$782,K$331)+'СЕТ СН'!$F$16</f>
        <v>#REF!</v>
      </c>
      <c r="L336" s="36" t="e">
        <f>SUMIFS(СВЦЭМ!#REF!,СВЦЭМ!$A$40:$A$783,$A336,СВЦЭМ!$B$39:$B$782,L$331)+'СЕТ СН'!$F$16</f>
        <v>#REF!</v>
      </c>
      <c r="M336" s="36" t="e">
        <f>SUMIFS(СВЦЭМ!#REF!,СВЦЭМ!$A$40:$A$783,$A336,СВЦЭМ!$B$39:$B$782,M$331)+'СЕТ СН'!$F$16</f>
        <v>#REF!</v>
      </c>
      <c r="N336" s="36" t="e">
        <f>SUMIFS(СВЦЭМ!#REF!,СВЦЭМ!$A$40:$A$783,$A336,СВЦЭМ!$B$39:$B$782,N$331)+'СЕТ СН'!$F$16</f>
        <v>#REF!</v>
      </c>
      <c r="O336" s="36" t="e">
        <f>SUMIFS(СВЦЭМ!#REF!,СВЦЭМ!$A$40:$A$783,$A336,СВЦЭМ!$B$39:$B$782,O$331)+'СЕТ СН'!$F$16</f>
        <v>#REF!</v>
      </c>
      <c r="P336" s="36" t="e">
        <f>SUMIFS(СВЦЭМ!#REF!,СВЦЭМ!$A$40:$A$783,$A336,СВЦЭМ!$B$39:$B$782,P$331)+'СЕТ СН'!$F$16</f>
        <v>#REF!</v>
      </c>
      <c r="Q336" s="36" t="e">
        <f>SUMIFS(СВЦЭМ!#REF!,СВЦЭМ!$A$40:$A$783,$A336,СВЦЭМ!$B$39:$B$782,Q$331)+'СЕТ СН'!$F$16</f>
        <v>#REF!</v>
      </c>
      <c r="R336" s="36" t="e">
        <f>SUMIFS(СВЦЭМ!#REF!,СВЦЭМ!$A$40:$A$783,$A336,СВЦЭМ!$B$39:$B$782,R$331)+'СЕТ СН'!$F$16</f>
        <v>#REF!</v>
      </c>
      <c r="S336" s="36" t="e">
        <f>SUMIFS(СВЦЭМ!#REF!,СВЦЭМ!$A$40:$A$783,$A336,СВЦЭМ!$B$39:$B$782,S$331)+'СЕТ СН'!$F$16</f>
        <v>#REF!</v>
      </c>
      <c r="T336" s="36" t="e">
        <f>SUMIFS(СВЦЭМ!#REF!,СВЦЭМ!$A$40:$A$783,$A336,СВЦЭМ!$B$39:$B$782,T$331)+'СЕТ СН'!$F$16</f>
        <v>#REF!</v>
      </c>
      <c r="U336" s="36" t="e">
        <f>SUMIFS(СВЦЭМ!#REF!,СВЦЭМ!$A$40:$A$783,$A336,СВЦЭМ!$B$39:$B$782,U$331)+'СЕТ СН'!$F$16</f>
        <v>#REF!</v>
      </c>
      <c r="V336" s="36" t="e">
        <f>SUMIFS(СВЦЭМ!#REF!,СВЦЭМ!$A$40:$A$783,$A336,СВЦЭМ!$B$39:$B$782,V$331)+'СЕТ СН'!$F$16</f>
        <v>#REF!</v>
      </c>
      <c r="W336" s="36" t="e">
        <f>SUMIFS(СВЦЭМ!#REF!,СВЦЭМ!$A$40:$A$783,$A336,СВЦЭМ!$B$39:$B$782,W$331)+'СЕТ СН'!$F$16</f>
        <v>#REF!</v>
      </c>
      <c r="X336" s="36" t="e">
        <f>SUMIFS(СВЦЭМ!#REF!,СВЦЭМ!$A$40:$A$783,$A336,СВЦЭМ!$B$39:$B$782,X$331)+'СЕТ СН'!$F$16</f>
        <v>#REF!</v>
      </c>
      <c r="Y336" s="36" t="e">
        <f>SUMIFS(СВЦЭМ!#REF!,СВЦЭМ!$A$40:$A$783,$A336,СВЦЭМ!$B$39:$B$782,Y$331)+'СЕТ СН'!$F$16</f>
        <v>#REF!</v>
      </c>
    </row>
    <row r="337" spans="1:25" ht="15.75" hidden="1" x14ac:dyDescent="0.2">
      <c r="A337" s="35">
        <f t="shared" si="9"/>
        <v>44506</v>
      </c>
      <c r="B337" s="36" t="e">
        <f>SUMIFS(СВЦЭМ!#REF!,СВЦЭМ!$A$40:$A$783,$A337,СВЦЭМ!$B$39:$B$782,B$331)+'СЕТ СН'!$F$16</f>
        <v>#REF!</v>
      </c>
      <c r="C337" s="36" t="e">
        <f>SUMIFS(СВЦЭМ!#REF!,СВЦЭМ!$A$40:$A$783,$A337,СВЦЭМ!$B$39:$B$782,C$331)+'СЕТ СН'!$F$16</f>
        <v>#REF!</v>
      </c>
      <c r="D337" s="36" t="e">
        <f>SUMIFS(СВЦЭМ!#REF!,СВЦЭМ!$A$40:$A$783,$A337,СВЦЭМ!$B$39:$B$782,D$331)+'СЕТ СН'!$F$16</f>
        <v>#REF!</v>
      </c>
      <c r="E337" s="36" t="e">
        <f>SUMIFS(СВЦЭМ!#REF!,СВЦЭМ!$A$40:$A$783,$A337,СВЦЭМ!$B$39:$B$782,E$331)+'СЕТ СН'!$F$16</f>
        <v>#REF!</v>
      </c>
      <c r="F337" s="36" t="e">
        <f>SUMIFS(СВЦЭМ!#REF!,СВЦЭМ!$A$40:$A$783,$A337,СВЦЭМ!$B$39:$B$782,F$331)+'СЕТ СН'!$F$16</f>
        <v>#REF!</v>
      </c>
      <c r="G337" s="36" t="e">
        <f>SUMIFS(СВЦЭМ!#REF!,СВЦЭМ!$A$40:$A$783,$A337,СВЦЭМ!$B$39:$B$782,G$331)+'СЕТ СН'!$F$16</f>
        <v>#REF!</v>
      </c>
      <c r="H337" s="36" t="e">
        <f>SUMIFS(СВЦЭМ!#REF!,СВЦЭМ!$A$40:$A$783,$A337,СВЦЭМ!$B$39:$B$782,H$331)+'СЕТ СН'!$F$16</f>
        <v>#REF!</v>
      </c>
      <c r="I337" s="36" t="e">
        <f>SUMIFS(СВЦЭМ!#REF!,СВЦЭМ!$A$40:$A$783,$A337,СВЦЭМ!$B$39:$B$782,I$331)+'СЕТ СН'!$F$16</f>
        <v>#REF!</v>
      </c>
      <c r="J337" s="36" t="e">
        <f>SUMIFS(СВЦЭМ!#REF!,СВЦЭМ!$A$40:$A$783,$A337,СВЦЭМ!$B$39:$B$782,J$331)+'СЕТ СН'!$F$16</f>
        <v>#REF!</v>
      </c>
      <c r="K337" s="36" t="e">
        <f>SUMIFS(СВЦЭМ!#REF!,СВЦЭМ!$A$40:$A$783,$A337,СВЦЭМ!$B$39:$B$782,K$331)+'СЕТ СН'!$F$16</f>
        <v>#REF!</v>
      </c>
      <c r="L337" s="36" t="e">
        <f>SUMIFS(СВЦЭМ!#REF!,СВЦЭМ!$A$40:$A$783,$A337,СВЦЭМ!$B$39:$B$782,L$331)+'СЕТ СН'!$F$16</f>
        <v>#REF!</v>
      </c>
      <c r="M337" s="36" t="e">
        <f>SUMIFS(СВЦЭМ!#REF!,СВЦЭМ!$A$40:$A$783,$A337,СВЦЭМ!$B$39:$B$782,M$331)+'СЕТ СН'!$F$16</f>
        <v>#REF!</v>
      </c>
      <c r="N337" s="36" t="e">
        <f>SUMIFS(СВЦЭМ!#REF!,СВЦЭМ!$A$40:$A$783,$A337,СВЦЭМ!$B$39:$B$782,N$331)+'СЕТ СН'!$F$16</f>
        <v>#REF!</v>
      </c>
      <c r="O337" s="36" t="e">
        <f>SUMIFS(СВЦЭМ!#REF!,СВЦЭМ!$A$40:$A$783,$A337,СВЦЭМ!$B$39:$B$782,O$331)+'СЕТ СН'!$F$16</f>
        <v>#REF!</v>
      </c>
      <c r="P337" s="36" t="e">
        <f>SUMIFS(СВЦЭМ!#REF!,СВЦЭМ!$A$40:$A$783,$A337,СВЦЭМ!$B$39:$B$782,P$331)+'СЕТ СН'!$F$16</f>
        <v>#REF!</v>
      </c>
      <c r="Q337" s="36" t="e">
        <f>SUMIFS(СВЦЭМ!#REF!,СВЦЭМ!$A$40:$A$783,$A337,СВЦЭМ!$B$39:$B$782,Q$331)+'СЕТ СН'!$F$16</f>
        <v>#REF!</v>
      </c>
      <c r="R337" s="36" t="e">
        <f>SUMIFS(СВЦЭМ!#REF!,СВЦЭМ!$A$40:$A$783,$A337,СВЦЭМ!$B$39:$B$782,R$331)+'СЕТ СН'!$F$16</f>
        <v>#REF!</v>
      </c>
      <c r="S337" s="36" t="e">
        <f>SUMIFS(СВЦЭМ!#REF!,СВЦЭМ!$A$40:$A$783,$A337,СВЦЭМ!$B$39:$B$782,S$331)+'СЕТ СН'!$F$16</f>
        <v>#REF!</v>
      </c>
      <c r="T337" s="36" t="e">
        <f>SUMIFS(СВЦЭМ!#REF!,СВЦЭМ!$A$40:$A$783,$A337,СВЦЭМ!$B$39:$B$782,T$331)+'СЕТ СН'!$F$16</f>
        <v>#REF!</v>
      </c>
      <c r="U337" s="36" t="e">
        <f>SUMIFS(СВЦЭМ!#REF!,СВЦЭМ!$A$40:$A$783,$A337,СВЦЭМ!$B$39:$B$782,U$331)+'СЕТ СН'!$F$16</f>
        <v>#REF!</v>
      </c>
      <c r="V337" s="36" t="e">
        <f>SUMIFS(СВЦЭМ!#REF!,СВЦЭМ!$A$40:$A$783,$A337,СВЦЭМ!$B$39:$B$782,V$331)+'СЕТ СН'!$F$16</f>
        <v>#REF!</v>
      </c>
      <c r="W337" s="36" t="e">
        <f>SUMIFS(СВЦЭМ!#REF!,СВЦЭМ!$A$40:$A$783,$A337,СВЦЭМ!$B$39:$B$782,W$331)+'СЕТ СН'!$F$16</f>
        <v>#REF!</v>
      </c>
      <c r="X337" s="36" t="e">
        <f>SUMIFS(СВЦЭМ!#REF!,СВЦЭМ!$A$40:$A$783,$A337,СВЦЭМ!$B$39:$B$782,X$331)+'СЕТ СН'!$F$16</f>
        <v>#REF!</v>
      </c>
      <c r="Y337" s="36" t="e">
        <f>SUMIFS(СВЦЭМ!#REF!,СВЦЭМ!$A$40:$A$783,$A337,СВЦЭМ!$B$39:$B$782,Y$331)+'СЕТ СН'!$F$16</f>
        <v>#REF!</v>
      </c>
    </row>
    <row r="338" spans="1:25" ht="15.75" hidden="1" x14ac:dyDescent="0.2">
      <c r="A338" s="35">
        <f t="shared" si="9"/>
        <v>44507</v>
      </c>
      <c r="B338" s="36" t="e">
        <f>SUMIFS(СВЦЭМ!#REF!,СВЦЭМ!$A$40:$A$783,$A338,СВЦЭМ!$B$39:$B$782,B$331)+'СЕТ СН'!$F$16</f>
        <v>#REF!</v>
      </c>
      <c r="C338" s="36" t="e">
        <f>SUMIFS(СВЦЭМ!#REF!,СВЦЭМ!$A$40:$A$783,$A338,СВЦЭМ!$B$39:$B$782,C$331)+'СЕТ СН'!$F$16</f>
        <v>#REF!</v>
      </c>
      <c r="D338" s="36" t="e">
        <f>SUMIFS(СВЦЭМ!#REF!,СВЦЭМ!$A$40:$A$783,$A338,СВЦЭМ!$B$39:$B$782,D$331)+'СЕТ СН'!$F$16</f>
        <v>#REF!</v>
      </c>
      <c r="E338" s="36" t="e">
        <f>SUMIFS(СВЦЭМ!#REF!,СВЦЭМ!$A$40:$A$783,$A338,СВЦЭМ!$B$39:$B$782,E$331)+'СЕТ СН'!$F$16</f>
        <v>#REF!</v>
      </c>
      <c r="F338" s="36" t="e">
        <f>SUMIFS(СВЦЭМ!#REF!,СВЦЭМ!$A$40:$A$783,$A338,СВЦЭМ!$B$39:$B$782,F$331)+'СЕТ СН'!$F$16</f>
        <v>#REF!</v>
      </c>
      <c r="G338" s="36" t="e">
        <f>SUMIFS(СВЦЭМ!#REF!,СВЦЭМ!$A$40:$A$783,$A338,СВЦЭМ!$B$39:$B$782,G$331)+'СЕТ СН'!$F$16</f>
        <v>#REF!</v>
      </c>
      <c r="H338" s="36" t="e">
        <f>SUMIFS(СВЦЭМ!#REF!,СВЦЭМ!$A$40:$A$783,$A338,СВЦЭМ!$B$39:$B$782,H$331)+'СЕТ СН'!$F$16</f>
        <v>#REF!</v>
      </c>
      <c r="I338" s="36" t="e">
        <f>SUMIFS(СВЦЭМ!#REF!,СВЦЭМ!$A$40:$A$783,$A338,СВЦЭМ!$B$39:$B$782,I$331)+'СЕТ СН'!$F$16</f>
        <v>#REF!</v>
      </c>
      <c r="J338" s="36" t="e">
        <f>SUMIFS(СВЦЭМ!#REF!,СВЦЭМ!$A$40:$A$783,$A338,СВЦЭМ!$B$39:$B$782,J$331)+'СЕТ СН'!$F$16</f>
        <v>#REF!</v>
      </c>
      <c r="K338" s="36" t="e">
        <f>SUMIFS(СВЦЭМ!#REF!,СВЦЭМ!$A$40:$A$783,$A338,СВЦЭМ!$B$39:$B$782,K$331)+'СЕТ СН'!$F$16</f>
        <v>#REF!</v>
      </c>
      <c r="L338" s="36" t="e">
        <f>SUMIFS(СВЦЭМ!#REF!,СВЦЭМ!$A$40:$A$783,$A338,СВЦЭМ!$B$39:$B$782,L$331)+'СЕТ СН'!$F$16</f>
        <v>#REF!</v>
      </c>
      <c r="M338" s="36" t="e">
        <f>SUMIFS(СВЦЭМ!#REF!,СВЦЭМ!$A$40:$A$783,$A338,СВЦЭМ!$B$39:$B$782,M$331)+'СЕТ СН'!$F$16</f>
        <v>#REF!</v>
      </c>
      <c r="N338" s="36" t="e">
        <f>SUMIFS(СВЦЭМ!#REF!,СВЦЭМ!$A$40:$A$783,$A338,СВЦЭМ!$B$39:$B$782,N$331)+'СЕТ СН'!$F$16</f>
        <v>#REF!</v>
      </c>
      <c r="O338" s="36" t="e">
        <f>SUMIFS(СВЦЭМ!#REF!,СВЦЭМ!$A$40:$A$783,$A338,СВЦЭМ!$B$39:$B$782,O$331)+'СЕТ СН'!$F$16</f>
        <v>#REF!</v>
      </c>
      <c r="P338" s="36" t="e">
        <f>SUMIFS(СВЦЭМ!#REF!,СВЦЭМ!$A$40:$A$783,$A338,СВЦЭМ!$B$39:$B$782,P$331)+'СЕТ СН'!$F$16</f>
        <v>#REF!</v>
      </c>
      <c r="Q338" s="36" t="e">
        <f>SUMIFS(СВЦЭМ!#REF!,СВЦЭМ!$A$40:$A$783,$A338,СВЦЭМ!$B$39:$B$782,Q$331)+'СЕТ СН'!$F$16</f>
        <v>#REF!</v>
      </c>
      <c r="R338" s="36" t="e">
        <f>SUMIFS(СВЦЭМ!#REF!,СВЦЭМ!$A$40:$A$783,$A338,СВЦЭМ!$B$39:$B$782,R$331)+'СЕТ СН'!$F$16</f>
        <v>#REF!</v>
      </c>
      <c r="S338" s="36" t="e">
        <f>SUMIFS(СВЦЭМ!#REF!,СВЦЭМ!$A$40:$A$783,$A338,СВЦЭМ!$B$39:$B$782,S$331)+'СЕТ СН'!$F$16</f>
        <v>#REF!</v>
      </c>
      <c r="T338" s="36" t="e">
        <f>SUMIFS(СВЦЭМ!#REF!,СВЦЭМ!$A$40:$A$783,$A338,СВЦЭМ!$B$39:$B$782,T$331)+'СЕТ СН'!$F$16</f>
        <v>#REF!</v>
      </c>
      <c r="U338" s="36" t="e">
        <f>SUMIFS(СВЦЭМ!#REF!,СВЦЭМ!$A$40:$A$783,$A338,СВЦЭМ!$B$39:$B$782,U$331)+'СЕТ СН'!$F$16</f>
        <v>#REF!</v>
      </c>
      <c r="V338" s="36" t="e">
        <f>SUMIFS(СВЦЭМ!#REF!,СВЦЭМ!$A$40:$A$783,$A338,СВЦЭМ!$B$39:$B$782,V$331)+'СЕТ СН'!$F$16</f>
        <v>#REF!</v>
      </c>
      <c r="W338" s="36" t="e">
        <f>SUMIFS(СВЦЭМ!#REF!,СВЦЭМ!$A$40:$A$783,$A338,СВЦЭМ!$B$39:$B$782,W$331)+'СЕТ СН'!$F$16</f>
        <v>#REF!</v>
      </c>
      <c r="X338" s="36" t="e">
        <f>SUMIFS(СВЦЭМ!#REF!,СВЦЭМ!$A$40:$A$783,$A338,СВЦЭМ!$B$39:$B$782,X$331)+'СЕТ СН'!$F$16</f>
        <v>#REF!</v>
      </c>
      <c r="Y338" s="36" t="e">
        <f>SUMIFS(СВЦЭМ!#REF!,СВЦЭМ!$A$40:$A$783,$A338,СВЦЭМ!$B$39:$B$782,Y$331)+'СЕТ СН'!$F$16</f>
        <v>#REF!</v>
      </c>
    </row>
    <row r="339" spans="1:25" ht="15.75" hidden="1" x14ac:dyDescent="0.2">
      <c r="A339" s="35">
        <f t="shared" si="9"/>
        <v>44508</v>
      </c>
      <c r="B339" s="36" t="e">
        <f>SUMIFS(СВЦЭМ!#REF!,СВЦЭМ!$A$40:$A$783,$A339,СВЦЭМ!$B$39:$B$782,B$331)+'СЕТ СН'!$F$16</f>
        <v>#REF!</v>
      </c>
      <c r="C339" s="36" t="e">
        <f>SUMIFS(СВЦЭМ!#REF!,СВЦЭМ!$A$40:$A$783,$A339,СВЦЭМ!$B$39:$B$782,C$331)+'СЕТ СН'!$F$16</f>
        <v>#REF!</v>
      </c>
      <c r="D339" s="36" t="e">
        <f>SUMIFS(СВЦЭМ!#REF!,СВЦЭМ!$A$40:$A$783,$A339,СВЦЭМ!$B$39:$B$782,D$331)+'СЕТ СН'!$F$16</f>
        <v>#REF!</v>
      </c>
      <c r="E339" s="36" t="e">
        <f>SUMIFS(СВЦЭМ!#REF!,СВЦЭМ!$A$40:$A$783,$A339,СВЦЭМ!$B$39:$B$782,E$331)+'СЕТ СН'!$F$16</f>
        <v>#REF!</v>
      </c>
      <c r="F339" s="36" t="e">
        <f>SUMIFS(СВЦЭМ!#REF!,СВЦЭМ!$A$40:$A$783,$A339,СВЦЭМ!$B$39:$B$782,F$331)+'СЕТ СН'!$F$16</f>
        <v>#REF!</v>
      </c>
      <c r="G339" s="36" t="e">
        <f>SUMIFS(СВЦЭМ!#REF!,СВЦЭМ!$A$40:$A$783,$A339,СВЦЭМ!$B$39:$B$782,G$331)+'СЕТ СН'!$F$16</f>
        <v>#REF!</v>
      </c>
      <c r="H339" s="36" t="e">
        <f>SUMIFS(СВЦЭМ!#REF!,СВЦЭМ!$A$40:$A$783,$A339,СВЦЭМ!$B$39:$B$782,H$331)+'СЕТ СН'!$F$16</f>
        <v>#REF!</v>
      </c>
      <c r="I339" s="36" t="e">
        <f>SUMIFS(СВЦЭМ!#REF!,СВЦЭМ!$A$40:$A$783,$A339,СВЦЭМ!$B$39:$B$782,I$331)+'СЕТ СН'!$F$16</f>
        <v>#REF!</v>
      </c>
      <c r="J339" s="36" t="e">
        <f>SUMIFS(СВЦЭМ!#REF!,СВЦЭМ!$A$40:$A$783,$A339,СВЦЭМ!$B$39:$B$782,J$331)+'СЕТ СН'!$F$16</f>
        <v>#REF!</v>
      </c>
      <c r="K339" s="36" t="e">
        <f>SUMIFS(СВЦЭМ!#REF!,СВЦЭМ!$A$40:$A$783,$A339,СВЦЭМ!$B$39:$B$782,K$331)+'СЕТ СН'!$F$16</f>
        <v>#REF!</v>
      </c>
      <c r="L339" s="36" t="e">
        <f>SUMIFS(СВЦЭМ!#REF!,СВЦЭМ!$A$40:$A$783,$A339,СВЦЭМ!$B$39:$B$782,L$331)+'СЕТ СН'!$F$16</f>
        <v>#REF!</v>
      </c>
      <c r="M339" s="36" t="e">
        <f>SUMIFS(СВЦЭМ!#REF!,СВЦЭМ!$A$40:$A$783,$A339,СВЦЭМ!$B$39:$B$782,M$331)+'СЕТ СН'!$F$16</f>
        <v>#REF!</v>
      </c>
      <c r="N339" s="36" t="e">
        <f>SUMIFS(СВЦЭМ!#REF!,СВЦЭМ!$A$40:$A$783,$A339,СВЦЭМ!$B$39:$B$782,N$331)+'СЕТ СН'!$F$16</f>
        <v>#REF!</v>
      </c>
      <c r="O339" s="36" t="e">
        <f>SUMIFS(СВЦЭМ!#REF!,СВЦЭМ!$A$40:$A$783,$A339,СВЦЭМ!$B$39:$B$782,O$331)+'СЕТ СН'!$F$16</f>
        <v>#REF!</v>
      </c>
      <c r="P339" s="36" t="e">
        <f>SUMIFS(СВЦЭМ!#REF!,СВЦЭМ!$A$40:$A$783,$A339,СВЦЭМ!$B$39:$B$782,P$331)+'СЕТ СН'!$F$16</f>
        <v>#REF!</v>
      </c>
      <c r="Q339" s="36" t="e">
        <f>SUMIFS(СВЦЭМ!#REF!,СВЦЭМ!$A$40:$A$783,$A339,СВЦЭМ!$B$39:$B$782,Q$331)+'СЕТ СН'!$F$16</f>
        <v>#REF!</v>
      </c>
      <c r="R339" s="36" t="e">
        <f>SUMIFS(СВЦЭМ!#REF!,СВЦЭМ!$A$40:$A$783,$A339,СВЦЭМ!$B$39:$B$782,R$331)+'СЕТ СН'!$F$16</f>
        <v>#REF!</v>
      </c>
      <c r="S339" s="36" t="e">
        <f>SUMIFS(СВЦЭМ!#REF!,СВЦЭМ!$A$40:$A$783,$A339,СВЦЭМ!$B$39:$B$782,S$331)+'СЕТ СН'!$F$16</f>
        <v>#REF!</v>
      </c>
      <c r="T339" s="36" t="e">
        <f>SUMIFS(СВЦЭМ!#REF!,СВЦЭМ!$A$40:$A$783,$A339,СВЦЭМ!$B$39:$B$782,T$331)+'СЕТ СН'!$F$16</f>
        <v>#REF!</v>
      </c>
      <c r="U339" s="36" t="e">
        <f>SUMIFS(СВЦЭМ!#REF!,СВЦЭМ!$A$40:$A$783,$A339,СВЦЭМ!$B$39:$B$782,U$331)+'СЕТ СН'!$F$16</f>
        <v>#REF!</v>
      </c>
      <c r="V339" s="36" t="e">
        <f>SUMIFS(СВЦЭМ!#REF!,СВЦЭМ!$A$40:$A$783,$A339,СВЦЭМ!$B$39:$B$782,V$331)+'СЕТ СН'!$F$16</f>
        <v>#REF!</v>
      </c>
      <c r="W339" s="36" t="e">
        <f>SUMIFS(СВЦЭМ!#REF!,СВЦЭМ!$A$40:$A$783,$A339,СВЦЭМ!$B$39:$B$782,W$331)+'СЕТ СН'!$F$16</f>
        <v>#REF!</v>
      </c>
      <c r="X339" s="36" t="e">
        <f>SUMIFS(СВЦЭМ!#REF!,СВЦЭМ!$A$40:$A$783,$A339,СВЦЭМ!$B$39:$B$782,X$331)+'СЕТ СН'!$F$16</f>
        <v>#REF!</v>
      </c>
      <c r="Y339" s="36" t="e">
        <f>SUMIFS(СВЦЭМ!#REF!,СВЦЭМ!$A$40:$A$783,$A339,СВЦЭМ!$B$39:$B$782,Y$331)+'СЕТ СН'!$F$16</f>
        <v>#REF!</v>
      </c>
    </row>
    <row r="340" spans="1:25" ht="15.75" hidden="1" x14ac:dyDescent="0.2">
      <c r="A340" s="35">
        <f t="shared" si="9"/>
        <v>44509</v>
      </c>
      <c r="B340" s="36" t="e">
        <f>SUMIFS(СВЦЭМ!#REF!,СВЦЭМ!$A$40:$A$783,$A340,СВЦЭМ!$B$39:$B$782,B$331)+'СЕТ СН'!$F$16</f>
        <v>#REF!</v>
      </c>
      <c r="C340" s="36" t="e">
        <f>SUMIFS(СВЦЭМ!#REF!,СВЦЭМ!$A$40:$A$783,$A340,СВЦЭМ!$B$39:$B$782,C$331)+'СЕТ СН'!$F$16</f>
        <v>#REF!</v>
      </c>
      <c r="D340" s="36" t="e">
        <f>SUMIFS(СВЦЭМ!#REF!,СВЦЭМ!$A$40:$A$783,$A340,СВЦЭМ!$B$39:$B$782,D$331)+'СЕТ СН'!$F$16</f>
        <v>#REF!</v>
      </c>
      <c r="E340" s="36" t="e">
        <f>SUMIFS(СВЦЭМ!#REF!,СВЦЭМ!$A$40:$A$783,$A340,СВЦЭМ!$B$39:$B$782,E$331)+'СЕТ СН'!$F$16</f>
        <v>#REF!</v>
      </c>
      <c r="F340" s="36" t="e">
        <f>SUMIFS(СВЦЭМ!#REF!,СВЦЭМ!$A$40:$A$783,$A340,СВЦЭМ!$B$39:$B$782,F$331)+'СЕТ СН'!$F$16</f>
        <v>#REF!</v>
      </c>
      <c r="G340" s="36" t="e">
        <f>SUMIFS(СВЦЭМ!#REF!,СВЦЭМ!$A$40:$A$783,$A340,СВЦЭМ!$B$39:$B$782,G$331)+'СЕТ СН'!$F$16</f>
        <v>#REF!</v>
      </c>
      <c r="H340" s="36" t="e">
        <f>SUMIFS(СВЦЭМ!#REF!,СВЦЭМ!$A$40:$A$783,$A340,СВЦЭМ!$B$39:$B$782,H$331)+'СЕТ СН'!$F$16</f>
        <v>#REF!</v>
      </c>
      <c r="I340" s="36" t="e">
        <f>SUMIFS(СВЦЭМ!#REF!,СВЦЭМ!$A$40:$A$783,$A340,СВЦЭМ!$B$39:$B$782,I$331)+'СЕТ СН'!$F$16</f>
        <v>#REF!</v>
      </c>
      <c r="J340" s="36" t="e">
        <f>SUMIFS(СВЦЭМ!#REF!,СВЦЭМ!$A$40:$A$783,$A340,СВЦЭМ!$B$39:$B$782,J$331)+'СЕТ СН'!$F$16</f>
        <v>#REF!</v>
      </c>
      <c r="K340" s="36" t="e">
        <f>SUMIFS(СВЦЭМ!#REF!,СВЦЭМ!$A$40:$A$783,$A340,СВЦЭМ!$B$39:$B$782,K$331)+'СЕТ СН'!$F$16</f>
        <v>#REF!</v>
      </c>
      <c r="L340" s="36" t="e">
        <f>SUMIFS(СВЦЭМ!#REF!,СВЦЭМ!$A$40:$A$783,$A340,СВЦЭМ!$B$39:$B$782,L$331)+'СЕТ СН'!$F$16</f>
        <v>#REF!</v>
      </c>
      <c r="M340" s="36" t="e">
        <f>SUMIFS(СВЦЭМ!#REF!,СВЦЭМ!$A$40:$A$783,$A340,СВЦЭМ!$B$39:$B$782,M$331)+'СЕТ СН'!$F$16</f>
        <v>#REF!</v>
      </c>
      <c r="N340" s="36" t="e">
        <f>SUMIFS(СВЦЭМ!#REF!,СВЦЭМ!$A$40:$A$783,$A340,СВЦЭМ!$B$39:$B$782,N$331)+'СЕТ СН'!$F$16</f>
        <v>#REF!</v>
      </c>
      <c r="O340" s="36" t="e">
        <f>SUMIFS(СВЦЭМ!#REF!,СВЦЭМ!$A$40:$A$783,$A340,СВЦЭМ!$B$39:$B$782,O$331)+'СЕТ СН'!$F$16</f>
        <v>#REF!</v>
      </c>
      <c r="P340" s="36" t="e">
        <f>SUMIFS(СВЦЭМ!#REF!,СВЦЭМ!$A$40:$A$783,$A340,СВЦЭМ!$B$39:$B$782,P$331)+'СЕТ СН'!$F$16</f>
        <v>#REF!</v>
      </c>
      <c r="Q340" s="36" t="e">
        <f>SUMIFS(СВЦЭМ!#REF!,СВЦЭМ!$A$40:$A$783,$A340,СВЦЭМ!$B$39:$B$782,Q$331)+'СЕТ СН'!$F$16</f>
        <v>#REF!</v>
      </c>
      <c r="R340" s="36" t="e">
        <f>SUMIFS(СВЦЭМ!#REF!,СВЦЭМ!$A$40:$A$783,$A340,СВЦЭМ!$B$39:$B$782,R$331)+'СЕТ СН'!$F$16</f>
        <v>#REF!</v>
      </c>
      <c r="S340" s="36" t="e">
        <f>SUMIFS(СВЦЭМ!#REF!,СВЦЭМ!$A$40:$A$783,$A340,СВЦЭМ!$B$39:$B$782,S$331)+'СЕТ СН'!$F$16</f>
        <v>#REF!</v>
      </c>
      <c r="T340" s="36" t="e">
        <f>SUMIFS(СВЦЭМ!#REF!,СВЦЭМ!$A$40:$A$783,$A340,СВЦЭМ!$B$39:$B$782,T$331)+'СЕТ СН'!$F$16</f>
        <v>#REF!</v>
      </c>
      <c r="U340" s="36" t="e">
        <f>SUMIFS(СВЦЭМ!#REF!,СВЦЭМ!$A$40:$A$783,$A340,СВЦЭМ!$B$39:$B$782,U$331)+'СЕТ СН'!$F$16</f>
        <v>#REF!</v>
      </c>
      <c r="V340" s="36" t="e">
        <f>SUMIFS(СВЦЭМ!#REF!,СВЦЭМ!$A$40:$A$783,$A340,СВЦЭМ!$B$39:$B$782,V$331)+'СЕТ СН'!$F$16</f>
        <v>#REF!</v>
      </c>
      <c r="W340" s="36" t="e">
        <f>SUMIFS(СВЦЭМ!#REF!,СВЦЭМ!$A$40:$A$783,$A340,СВЦЭМ!$B$39:$B$782,W$331)+'СЕТ СН'!$F$16</f>
        <v>#REF!</v>
      </c>
      <c r="X340" s="36" t="e">
        <f>SUMIFS(СВЦЭМ!#REF!,СВЦЭМ!$A$40:$A$783,$A340,СВЦЭМ!$B$39:$B$782,X$331)+'СЕТ СН'!$F$16</f>
        <v>#REF!</v>
      </c>
      <c r="Y340" s="36" t="e">
        <f>SUMIFS(СВЦЭМ!#REF!,СВЦЭМ!$A$40:$A$783,$A340,СВЦЭМ!$B$39:$B$782,Y$331)+'СЕТ СН'!$F$16</f>
        <v>#REF!</v>
      </c>
    </row>
    <row r="341" spans="1:25" ht="15.75" hidden="1" x14ac:dyDescent="0.2">
      <c r="A341" s="35">
        <f t="shared" si="9"/>
        <v>44510</v>
      </c>
      <c r="B341" s="36" t="e">
        <f>SUMIFS(СВЦЭМ!#REF!,СВЦЭМ!$A$40:$A$783,$A341,СВЦЭМ!$B$39:$B$782,B$331)+'СЕТ СН'!$F$16</f>
        <v>#REF!</v>
      </c>
      <c r="C341" s="36" t="e">
        <f>SUMIFS(СВЦЭМ!#REF!,СВЦЭМ!$A$40:$A$783,$A341,СВЦЭМ!$B$39:$B$782,C$331)+'СЕТ СН'!$F$16</f>
        <v>#REF!</v>
      </c>
      <c r="D341" s="36" t="e">
        <f>SUMIFS(СВЦЭМ!#REF!,СВЦЭМ!$A$40:$A$783,$A341,СВЦЭМ!$B$39:$B$782,D$331)+'СЕТ СН'!$F$16</f>
        <v>#REF!</v>
      </c>
      <c r="E341" s="36" t="e">
        <f>SUMIFS(СВЦЭМ!#REF!,СВЦЭМ!$A$40:$A$783,$A341,СВЦЭМ!$B$39:$B$782,E$331)+'СЕТ СН'!$F$16</f>
        <v>#REF!</v>
      </c>
      <c r="F341" s="36" t="e">
        <f>SUMIFS(СВЦЭМ!#REF!,СВЦЭМ!$A$40:$A$783,$A341,СВЦЭМ!$B$39:$B$782,F$331)+'СЕТ СН'!$F$16</f>
        <v>#REF!</v>
      </c>
      <c r="G341" s="36" t="e">
        <f>SUMIFS(СВЦЭМ!#REF!,СВЦЭМ!$A$40:$A$783,$A341,СВЦЭМ!$B$39:$B$782,G$331)+'СЕТ СН'!$F$16</f>
        <v>#REF!</v>
      </c>
      <c r="H341" s="36" t="e">
        <f>SUMIFS(СВЦЭМ!#REF!,СВЦЭМ!$A$40:$A$783,$A341,СВЦЭМ!$B$39:$B$782,H$331)+'СЕТ СН'!$F$16</f>
        <v>#REF!</v>
      </c>
      <c r="I341" s="36" t="e">
        <f>SUMIFS(СВЦЭМ!#REF!,СВЦЭМ!$A$40:$A$783,$A341,СВЦЭМ!$B$39:$B$782,I$331)+'СЕТ СН'!$F$16</f>
        <v>#REF!</v>
      </c>
      <c r="J341" s="36" t="e">
        <f>SUMIFS(СВЦЭМ!#REF!,СВЦЭМ!$A$40:$A$783,$A341,СВЦЭМ!$B$39:$B$782,J$331)+'СЕТ СН'!$F$16</f>
        <v>#REF!</v>
      </c>
      <c r="K341" s="36" t="e">
        <f>SUMIFS(СВЦЭМ!#REF!,СВЦЭМ!$A$40:$A$783,$A341,СВЦЭМ!$B$39:$B$782,K$331)+'СЕТ СН'!$F$16</f>
        <v>#REF!</v>
      </c>
      <c r="L341" s="36" t="e">
        <f>SUMIFS(СВЦЭМ!#REF!,СВЦЭМ!$A$40:$A$783,$A341,СВЦЭМ!$B$39:$B$782,L$331)+'СЕТ СН'!$F$16</f>
        <v>#REF!</v>
      </c>
      <c r="M341" s="36" t="e">
        <f>SUMIFS(СВЦЭМ!#REF!,СВЦЭМ!$A$40:$A$783,$A341,СВЦЭМ!$B$39:$B$782,M$331)+'СЕТ СН'!$F$16</f>
        <v>#REF!</v>
      </c>
      <c r="N341" s="36" t="e">
        <f>SUMIFS(СВЦЭМ!#REF!,СВЦЭМ!$A$40:$A$783,$A341,СВЦЭМ!$B$39:$B$782,N$331)+'СЕТ СН'!$F$16</f>
        <v>#REF!</v>
      </c>
      <c r="O341" s="36" t="e">
        <f>SUMIFS(СВЦЭМ!#REF!,СВЦЭМ!$A$40:$A$783,$A341,СВЦЭМ!$B$39:$B$782,O$331)+'СЕТ СН'!$F$16</f>
        <v>#REF!</v>
      </c>
      <c r="P341" s="36" t="e">
        <f>SUMIFS(СВЦЭМ!#REF!,СВЦЭМ!$A$40:$A$783,$A341,СВЦЭМ!$B$39:$B$782,P$331)+'СЕТ СН'!$F$16</f>
        <v>#REF!</v>
      </c>
      <c r="Q341" s="36" t="e">
        <f>SUMIFS(СВЦЭМ!#REF!,СВЦЭМ!$A$40:$A$783,$A341,СВЦЭМ!$B$39:$B$782,Q$331)+'СЕТ СН'!$F$16</f>
        <v>#REF!</v>
      </c>
      <c r="R341" s="36" t="e">
        <f>SUMIFS(СВЦЭМ!#REF!,СВЦЭМ!$A$40:$A$783,$A341,СВЦЭМ!$B$39:$B$782,R$331)+'СЕТ СН'!$F$16</f>
        <v>#REF!</v>
      </c>
      <c r="S341" s="36" t="e">
        <f>SUMIFS(СВЦЭМ!#REF!,СВЦЭМ!$A$40:$A$783,$A341,СВЦЭМ!$B$39:$B$782,S$331)+'СЕТ СН'!$F$16</f>
        <v>#REF!</v>
      </c>
      <c r="T341" s="36" t="e">
        <f>SUMIFS(СВЦЭМ!#REF!,СВЦЭМ!$A$40:$A$783,$A341,СВЦЭМ!$B$39:$B$782,T$331)+'СЕТ СН'!$F$16</f>
        <v>#REF!</v>
      </c>
      <c r="U341" s="36" t="e">
        <f>SUMIFS(СВЦЭМ!#REF!,СВЦЭМ!$A$40:$A$783,$A341,СВЦЭМ!$B$39:$B$782,U$331)+'СЕТ СН'!$F$16</f>
        <v>#REF!</v>
      </c>
      <c r="V341" s="36" t="e">
        <f>SUMIFS(СВЦЭМ!#REF!,СВЦЭМ!$A$40:$A$783,$A341,СВЦЭМ!$B$39:$B$782,V$331)+'СЕТ СН'!$F$16</f>
        <v>#REF!</v>
      </c>
      <c r="W341" s="36" t="e">
        <f>SUMIFS(СВЦЭМ!#REF!,СВЦЭМ!$A$40:$A$783,$A341,СВЦЭМ!$B$39:$B$782,W$331)+'СЕТ СН'!$F$16</f>
        <v>#REF!</v>
      </c>
      <c r="X341" s="36" t="e">
        <f>SUMIFS(СВЦЭМ!#REF!,СВЦЭМ!$A$40:$A$783,$A341,СВЦЭМ!$B$39:$B$782,X$331)+'СЕТ СН'!$F$16</f>
        <v>#REF!</v>
      </c>
      <c r="Y341" s="36" t="e">
        <f>SUMIFS(СВЦЭМ!#REF!,СВЦЭМ!$A$40:$A$783,$A341,СВЦЭМ!$B$39:$B$782,Y$331)+'СЕТ СН'!$F$16</f>
        <v>#REF!</v>
      </c>
    </row>
    <row r="342" spans="1:25" ht="15.75" hidden="1" x14ac:dyDescent="0.2">
      <c r="A342" s="35">
        <f t="shared" si="9"/>
        <v>44511</v>
      </c>
      <c r="B342" s="36" t="e">
        <f>SUMIFS(СВЦЭМ!#REF!,СВЦЭМ!$A$40:$A$783,$A342,СВЦЭМ!$B$39:$B$782,B$331)+'СЕТ СН'!$F$16</f>
        <v>#REF!</v>
      </c>
      <c r="C342" s="36" t="e">
        <f>SUMIFS(СВЦЭМ!#REF!,СВЦЭМ!$A$40:$A$783,$A342,СВЦЭМ!$B$39:$B$782,C$331)+'СЕТ СН'!$F$16</f>
        <v>#REF!</v>
      </c>
      <c r="D342" s="36" t="e">
        <f>SUMIFS(СВЦЭМ!#REF!,СВЦЭМ!$A$40:$A$783,$A342,СВЦЭМ!$B$39:$B$782,D$331)+'СЕТ СН'!$F$16</f>
        <v>#REF!</v>
      </c>
      <c r="E342" s="36" t="e">
        <f>SUMIFS(СВЦЭМ!#REF!,СВЦЭМ!$A$40:$A$783,$A342,СВЦЭМ!$B$39:$B$782,E$331)+'СЕТ СН'!$F$16</f>
        <v>#REF!</v>
      </c>
      <c r="F342" s="36" t="e">
        <f>SUMIFS(СВЦЭМ!#REF!,СВЦЭМ!$A$40:$A$783,$A342,СВЦЭМ!$B$39:$B$782,F$331)+'СЕТ СН'!$F$16</f>
        <v>#REF!</v>
      </c>
      <c r="G342" s="36" t="e">
        <f>SUMIFS(СВЦЭМ!#REF!,СВЦЭМ!$A$40:$A$783,$A342,СВЦЭМ!$B$39:$B$782,G$331)+'СЕТ СН'!$F$16</f>
        <v>#REF!</v>
      </c>
      <c r="H342" s="36" t="e">
        <f>SUMIFS(СВЦЭМ!#REF!,СВЦЭМ!$A$40:$A$783,$A342,СВЦЭМ!$B$39:$B$782,H$331)+'СЕТ СН'!$F$16</f>
        <v>#REF!</v>
      </c>
      <c r="I342" s="36" t="e">
        <f>SUMIFS(СВЦЭМ!#REF!,СВЦЭМ!$A$40:$A$783,$A342,СВЦЭМ!$B$39:$B$782,I$331)+'СЕТ СН'!$F$16</f>
        <v>#REF!</v>
      </c>
      <c r="J342" s="36" t="e">
        <f>SUMIFS(СВЦЭМ!#REF!,СВЦЭМ!$A$40:$A$783,$A342,СВЦЭМ!$B$39:$B$782,J$331)+'СЕТ СН'!$F$16</f>
        <v>#REF!</v>
      </c>
      <c r="K342" s="36" t="e">
        <f>SUMIFS(СВЦЭМ!#REF!,СВЦЭМ!$A$40:$A$783,$A342,СВЦЭМ!$B$39:$B$782,K$331)+'СЕТ СН'!$F$16</f>
        <v>#REF!</v>
      </c>
      <c r="L342" s="36" t="e">
        <f>SUMIFS(СВЦЭМ!#REF!,СВЦЭМ!$A$40:$A$783,$A342,СВЦЭМ!$B$39:$B$782,L$331)+'СЕТ СН'!$F$16</f>
        <v>#REF!</v>
      </c>
      <c r="M342" s="36" t="e">
        <f>SUMIFS(СВЦЭМ!#REF!,СВЦЭМ!$A$40:$A$783,$A342,СВЦЭМ!$B$39:$B$782,M$331)+'СЕТ СН'!$F$16</f>
        <v>#REF!</v>
      </c>
      <c r="N342" s="36" t="e">
        <f>SUMIFS(СВЦЭМ!#REF!,СВЦЭМ!$A$40:$A$783,$A342,СВЦЭМ!$B$39:$B$782,N$331)+'СЕТ СН'!$F$16</f>
        <v>#REF!</v>
      </c>
      <c r="O342" s="36" t="e">
        <f>SUMIFS(СВЦЭМ!#REF!,СВЦЭМ!$A$40:$A$783,$A342,СВЦЭМ!$B$39:$B$782,O$331)+'СЕТ СН'!$F$16</f>
        <v>#REF!</v>
      </c>
      <c r="P342" s="36" t="e">
        <f>SUMIFS(СВЦЭМ!#REF!,СВЦЭМ!$A$40:$A$783,$A342,СВЦЭМ!$B$39:$B$782,P$331)+'СЕТ СН'!$F$16</f>
        <v>#REF!</v>
      </c>
      <c r="Q342" s="36" t="e">
        <f>SUMIFS(СВЦЭМ!#REF!,СВЦЭМ!$A$40:$A$783,$A342,СВЦЭМ!$B$39:$B$782,Q$331)+'СЕТ СН'!$F$16</f>
        <v>#REF!</v>
      </c>
      <c r="R342" s="36" t="e">
        <f>SUMIFS(СВЦЭМ!#REF!,СВЦЭМ!$A$40:$A$783,$A342,СВЦЭМ!$B$39:$B$782,R$331)+'СЕТ СН'!$F$16</f>
        <v>#REF!</v>
      </c>
      <c r="S342" s="36" t="e">
        <f>SUMIFS(СВЦЭМ!#REF!,СВЦЭМ!$A$40:$A$783,$A342,СВЦЭМ!$B$39:$B$782,S$331)+'СЕТ СН'!$F$16</f>
        <v>#REF!</v>
      </c>
      <c r="T342" s="36" t="e">
        <f>SUMIFS(СВЦЭМ!#REF!,СВЦЭМ!$A$40:$A$783,$A342,СВЦЭМ!$B$39:$B$782,T$331)+'СЕТ СН'!$F$16</f>
        <v>#REF!</v>
      </c>
      <c r="U342" s="36" t="e">
        <f>SUMIFS(СВЦЭМ!#REF!,СВЦЭМ!$A$40:$A$783,$A342,СВЦЭМ!$B$39:$B$782,U$331)+'СЕТ СН'!$F$16</f>
        <v>#REF!</v>
      </c>
      <c r="V342" s="36" t="e">
        <f>SUMIFS(СВЦЭМ!#REF!,СВЦЭМ!$A$40:$A$783,$A342,СВЦЭМ!$B$39:$B$782,V$331)+'СЕТ СН'!$F$16</f>
        <v>#REF!</v>
      </c>
      <c r="W342" s="36" t="e">
        <f>SUMIFS(СВЦЭМ!#REF!,СВЦЭМ!$A$40:$A$783,$A342,СВЦЭМ!$B$39:$B$782,W$331)+'СЕТ СН'!$F$16</f>
        <v>#REF!</v>
      </c>
      <c r="X342" s="36" t="e">
        <f>SUMIFS(СВЦЭМ!#REF!,СВЦЭМ!$A$40:$A$783,$A342,СВЦЭМ!$B$39:$B$782,X$331)+'СЕТ СН'!$F$16</f>
        <v>#REF!</v>
      </c>
      <c r="Y342" s="36" t="e">
        <f>SUMIFS(СВЦЭМ!#REF!,СВЦЭМ!$A$40:$A$783,$A342,СВЦЭМ!$B$39:$B$782,Y$331)+'СЕТ СН'!$F$16</f>
        <v>#REF!</v>
      </c>
    </row>
    <row r="343" spans="1:25" ht="15.75" hidden="1" x14ac:dyDescent="0.2">
      <c r="A343" s="35">
        <f t="shared" si="9"/>
        <v>44512</v>
      </c>
      <c r="B343" s="36" t="e">
        <f>SUMIFS(СВЦЭМ!#REF!,СВЦЭМ!$A$40:$A$783,$A343,СВЦЭМ!$B$39:$B$782,B$331)+'СЕТ СН'!$F$16</f>
        <v>#REF!</v>
      </c>
      <c r="C343" s="36" t="e">
        <f>SUMIFS(СВЦЭМ!#REF!,СВЦЭМ!$A$40:$A$783,$A343,СВЦЭМ!$B$39:$B$782,C$331)+'СЕТ СН'!$F$16</f>
        <v>#REF!</v>
      </c>
      <c r="D343" s="36" t="e">
        <f>SUMIFS(СВЦЭМ!#REF!,СВЦЭМ!$A$40:$A$783,$A343,СВЦЭМ!$B$39:$B$782,D$331)+'СЕТ СН'!$F$16</f>
        <v>#REF!</v>
      </c>
      <c r="E343" s="36" t="e">
        <f>SUMIFS(СВЦЭМ!#REF!,СВЦЭМ!$A$40:$A$783,$A343,СВЦЭМ!$B$39:$B$782,E$331)+'СЕТ СН'!$F$16</f>
        <v>#REF!</v>
      </c>
      <c r="F343" s="36" t="e">
        <f>SUMIFS(СВЦЭМ!#REF!,СВЦЭМ!$A$40:$A$783,$A343,СВЦЭМ!$B$39:$B$782,F$331)+'СЕТ СН'!$F$16</f>
        <v>#REF!</v>
      </c>
      <c r="G343" s="36" t="e">
        <f>SUMIFS(СВЦЭМ!#REF!,СВЦЭМ!$A$40:$A$783,$A343,СВЦЭМ!$B$39:$B$782,G$331)+'СЕТ СН'!$F$16</f>
        <v>#REF!</v>
      </c>
      <c r="H343" s="36" t="e">
        <f>SUMIFS(СВЦЭМ!#REF!,СВЦЭМ!$A$40:$A$783,$A343,СВЦЭМ!$B$39:$B$782,H$331)+'СЕТ СН'!$F$16</f>
        <v>#REF!</v>
      </c>
      <c r="I343" s="36" t="e">
        <f>SUMIFS(СВЦЭМ!#REF!,СВЦЭМ!$A$40:$A$783,$A343,СВЦЭМ!$B$39:$B$782,I$331)+'СЕТ СН'!$F$16</f>
        <v>#REF!</v>
      </c>
      <c r="J343" s="36" t="e">
        <f>SUMIFS(СВЦЭМ!#REF!,СВЦЭМ!$A$40:$A$783,$A343,СВЦЭМ!$B$39:$B$782,J$331)+'СЕТ СН'!$F$16</f>
        <v>#REF!</v>
      </c>
      <c r="K343" s="36" t="e">
        <f>SUMIFS(СВЦЭМ!#REF!,СВЦЭМ!$A$40:$A$783,$A343,СВЦЭМ!$B$39:$B$782,K$331)+'СЕТ СН'!$F$16</f>
        <v>#REF!</v>
      </c>
      <c r="L343" s="36" t="e">
        <f>SUMIFS(СВЦЭМ!#REF!,СВЦЭМ!$A$40:$A$783,$A343,СВЦЭМ!$B$39:$B$782,L$331)+'СЕТ СН'!$F$16</f>
        <v>#REF!</v>
      </c>
      <c r="M343" s="36" t="e">
        <f>SUMIFS(СВЦЭМ!#REF!,СВЦЭМ!$A$40:$A$783,$A343,СВЦЭМ!$B$39:$B$782,M$331)+'СЕТ СН'!$F$16</f>
        <v>#REF!</v>
      </c>
      <c r="N343" s="36" t="e">
        <f>SUMIFS(СВЦЭМ!#REF!,СВЦЭМ!$A$40:$A$783,$A343,СВЦЭМ!$B$39:$B$782,N$331)+'СЕТ СН'!$F$16</f>
        <v>#REF!</v>
      </c>
      <c r="O343" s="36" t="e">
        <f>SUMIFS(СВЦЭМ!#REF!,СВЦЭМ!$A$40:$A$783,$A343,СВЦЭМ!$B$39:$B$782,O$331)+'СЕТ СН'!$F$16</f>
        <v>#REF!</v>
      </c>
      <c r="P343" s="36" t="e">
        <f>SUMIFS(СВЦЭМ!#REF!,СВЦЭМ!$A$40:$A$783,$A343,СВЦЭМ!$B$39:$B$782,P$331)+'СЕТ СН'!$F$16</f>
        <v>#REF!</v>
      </c>
      <c r="Q343" s="36" t="e">
        <f>SUMIFS(СВЦЭМ!#REF!,СВЦЭМ!$A$40:$A$783,$A343,СВЦЭМ!$B$39:$B$782,Q$331)+'СЕТ СН'!$F$16</f>
        <v>#REF!</v>
      </c>
      <c r="R343" s="36" t="e">
        <f>SUMIFS(СВЦЭМ!#REF!,СВЦЭМ!$A$40:$A$783,$A343,СВЦЭМ!$B$39:$B$782,R$331)+'СЕТ СН'!$F$16</f>
        <v>#REF!</v>
      </c>
      <c r="S343" s="36" t="e">
        <f>SUMIFS(СВЦЭМ!#REF!,СВЦЭМ!$A$40:$A$783,$A343,СВЦЭМ!$B$39:$B$782,S$331)+'СЕТ СН'!$F$16</f>
        <v>#REF!</v>
      </c>
      <c r="T343" s="36" t="e">
        <f>SUMIFS(СВЦЭМ!#REF!,СВЦЭМ!$A$40:$A$783,$A343,СВЦЭМ!$B$39:$B$782,T$331)+'СЕТ СН'!$F$16</f>
        <v>#REF!</v>
      </c>
      <c r="U343" s="36" t="e">
        <f>SUMIFS(СВЦЭМ!#REF!,СВЦЭМ!$A$40:$A$783,$A343,СВЦЭМ!$B$39:$B$782,U$331)+'СЕТ СН'!$F$16</f>
        <v>#REF!</v>
      </c>
      <c r="V343" s="36" t="e">
        <f>SUMIFS(СВЦЭМ!#REF!,СВЦЭМ!$A$40:$A$783,$A343,СВЦЭМ!$B$39:$B$782,V$331)+'СЕТ СН'!$F$16</f>
        <v>#REF!</v>
      </c>
      <c r="W343" s="36" t="e">
        <f>SUMIFS(СВЦЭМ!#REF!,СВЦЭМ!$A$40:$A$783,$A343,СВЦЭМ!$B$39:$B$782,W$331)+'СЕТ СН'!$F$16</f>
        <v>#REF!</v>
      </c>
      <c r="X343" s="36" t="e">
        <f>SUMIFS(СВЦЭМ!#REF!,СВЦЭМ!$A$40:$A$783,$A343,СВЦЭМ!$B$39:$B$782,X$331)+'СЕТ СН'!$F$16</f>
        <v>#REF!</v>
      </c>
      <c r="Y343" s="36" t="e">
        <f>SUMIFS(СВЦЭМ!#REF!,СВЦЭМ!$A$40:$A$783,$A343,СВЦЭМ!$B$39:$B$782,Y$331)+'СЕТ СН'!$F$16</f>
        <v>#REF!</v>
      </c>
    </row>
    <row r="344" spans="1:25" ht="15.75" hidden="1" x14ac:dyDescent="0.2">
      <c r="A344" s="35">
        <f t="shared" si="9"/>
        <v>44513</v>
      </c>
      <c r="B344" s="36" t="e">
        <f>SUMIFS(СВЦЭМ!#REF!,СВЦЭМ!$A$40:$A$783,$A344,СВЦЭМ!$B$39:$B$782,B$331)+'СЕТ СН'!$F$16</f>
        <v>#REF!</v>
      </c>
      <c r="C344" s="36" t="e">
        <f>SUMIFS(СВЦЭМ!#REF!,СВЦЭМ!$A$40:$A$783,$A344,СВЦЭМ!$B$39:$B$782,C$331)+'СЕТ СН'!$F$16</f>
        <v>#REF!</v>
      </c>
      <c r="D344" s="36" t="e">
        <f>SUMIFS(СВЦЭМ!#REF!,СВЦЭМ!$A$40:$A$783,$A344,СВЦЭМ!$B$39:$B$782,D$331)+'СЕТ СН'!$F$16</f>
        <v>#REF!</v>
      </c>
      <c r="E344" s="36" t="e">
        <f>SUMIFS(СВЦЭМ!#REF!,СВЦЭМ!$A$40:$A$783,$A344,СВЦЭМ!$B$39:$B$782,E$331)+'СЕТ СН'!$F$16</f>
        <v>#REF!</v>
      </c>
      <c r="F344" s="36" t="e">
        <f>SUMIFS(СВЦЭМ!#REF!,СВЦЭМ!$A$40:$A$783,$A344,СВЦЭМ!$B$39:$B$782,F$331)+'СЕТ СН'!$F$16</f>
        <v>#REF!</v>
      </c>
      <c r="G344" s="36" t="e">
        <f>SUMIFS(СВЦЭМ!#REF!,СВЦЭМ!$A$40:$A$783,$A344,СВЦЭМ!$B$39:$B$782,G$331)+'СЕТ СН'!$F$16</f>
        <v>#REF!</v>
      </c>
      <c r="H344" s="36" t="e">
        <f>SUMIFS(СВЦЭМ!#REF!,СВЦЭМ!$A$40:$A$783,$A344,СВЦЭМ!$B$39:$B$782,H$331)+'СЕТ СН'!$F$16</f>
        <v>#REF!</v>
      </c>
      <c r="I344" s="36" t="e">
        <f>SUMIFS(СВЦЭМ!#REF!,СВЦЭМ!$A$40:$A$783,$A344,СВЦЭМ!$B$39:$B$782,I$331)+'СЕТ СН'!$F$16</f>
        <v>#REF!</v>
      </c>
      <c r="J344" s="36" t="e">
        <f>SUMIFS(СВЦЭМ!#REF!,СВЦЭМ!$A$40:$A$783,$A344,СВЦЭМ!$B$39:$B$782,J$331)+'СЕТ СН'!$F$16</f>
        <v>#REF!</v>
      </c>
      <c r="K344" s="36" t="e">
        <f>SUMIFS(СВЦЭМ!#REF!,СВЦЭМ!$A$40:$A$783,$A344,СВЦЭМ!$B$39:$B$782,K$331)+'СЕТ СН'!$F$16</f>
        <v>#REF!</v>
      </c>
      <c r="L344" s="36" t="e">
        <f>SUMIFS(СВЦЭМ!#REF!,СВЦЭМ!$A$40:$A$783,$A344,СВЦЭМ!$B$39:$B$782,L$331)+'СЕТ СН'!$F$16</f>
        <v>#REF!</v>
      </c>
      <c r="M344" s="36" t="e">
        <f>SUMIFS(СВЦЭМ!#REF!,СВЦЭМ!$A$40:$A$783,$A344,СВЦЭМ!$B$39:$B$782,M$331)+'СЕТ СН'!$F$16</f>
        <v>#REF!</v>
      </c>
      <c r="N344" s="36" t="e">
        <f>SUMIFS(СВЦЭМ!#REF!,СВЦЭМ!$A$40:$A$783,$A344,СВЦЭМ!$B$39:$B$782,N$331)+'СЕТ СН'!$F$16</f>
        <v>#REF!</v>
      </c>
      <c r="O344" s="36" t="e">
        <f>SUMIFS(СВЦЭМ!#REF!,СВЦЭМ!$A$40:$A$783,$A344,СВЦЭМ!$B$39:$B$782,O$331)+'СЕТ СН'!$F$16</f>
        <v>#REF!</v>
      </c>
      <c r="P344" s="36" t="e">
        <f>SUMIFS(СВЦЭМ!#REF!,СВЦЭМ!$A$40:$A$783,$A344,СВЦЭМ!$B$39:$B$782,P$331)+'СЕТ СН'!$F$16</f>
        <v>#REF!</v>
      </c>
      <c r="Q344" s="36" t="e">
        <f>SUMIFS(СВЦЭМ!#REF!,СВЦЭМ!$A$40:$A$783,$A344,СВЦЭМ!$B$39:$B$782,Q$331)+'СЕТ СН'!$F$16</f>
        <v>#REF!</v>
      </c>
      <c r="R344" s="36" t="e">
        <f>SUMIFS(СВЦЭМ!#REF!,СВЦЭМ!$A$40:$A$783,$A344,СВЦЭМ!$B$39:$B$782,R$331)+'СЕТ СН'!$F$16</f>
        <v>#REF!</v>
      </c>
      <c r="S344" s="36" t="e">
        <f>SUMIFS(СВЦЭМ!#REF!,СВЦЭМ!$A$40:$A$783,$A344,СВЦЭМ!$B$39:$B$782,S$331)+'СЕТ СН'!$F$16</f>
        <v>#REF!</v>
      </c>
      <c r="T344" s="36" t="e">
        <f>SUMIFS(СВЦЭМ!#REF!,СВЦЭМ!$A$40:$A$783,$A344,СВЦЭМ!$B$39:$B$782,T$331)+'СЕТ СН'!$F$16</f>
        <v>#REF!</v>
      </c>
      <c r="U344" s="36" t="e">
        <f>SUMIFS(СВЦЭМ!#REF!,СВЦЭМ!$A$40:$A$783,$A344,СВЦЭМ!$B$39:$B$782,U$331)+'СЕТ СН'!$F$16</f>
        <v>#REF!</v>
      </c>
      <c r="V344" s="36" t="e">
        <f>SUMIFS(СВЦЭМ!#REF!,СВЦЭМ!$A$40:$A$783,$A344,СВЦЭМ!$B$39:$B$782,V$331)+'СЕТ СН'!$F$16</f>
        <v>#REF!</v>
      </c>
      <c r="W344" s="36" t="e">
        <f>SUMIFS(СВЦЭМ!#REF!,СВЦЭМ!$A$40:$A$783,$A344,СВЦЭМ!$B$39:$B$782,W$331)+'СЕТ СН'!$F$16</f>
        <v>#REF!</v>
      </c>
      <c r="X344" s="36" t="e">
        <f>SUMIFS(СВЦЭМ!#REF!,СВЦЭМ!$A$40:$A$783,$A344,СВЦЭМ!$B$39:$B$782,X$331)+'СЕТ СН'!$F$16</f>
        <v>#REF!</v>
      </c>
      <c r="Y344" s="36" t="e">
        <f>SUMIFS(СВЦЭМ!#REF!,СВЦЭМ!$A$40:$A$783,$A344,СВЦЭМ!$B$39:$B$782,Y$331)+'СЕТ СН'!$F$16</f>
        <v>#REF!</v>
      </c>
    </row>
    <row r="345" spans="1:25" ht="15.75" hidden="1" x14ac:dyDescent="0.2">
      <c r="A345" s="35">
        <f t="shared" si="9"/>
        <v>44514</v>
      </c>
      <c r="B345" s="36" t="e">
        <f>SUMIFS(СВЦЭМ!#REF!,СВЦЭМ!$A$40:$A$783,$A345,СВЦЭМ!$B$39:$B$782,B$331)+'СЕТ СН'!$F$16</f>
        <v>#REF!</v>
      </c>
      <c r="C345" s="36" t="e">
        <f>SUMIFS(СВЦЭМ!#REF!,СВЦЭМ!$A$40:$A$783,$A345,СВЦЭМ!$B$39:$B$782,C$331)+'СЕТ СН'!$F$16</f>
        <v>#REF!</v>
      </c>
      <c r="D345" s="36" t="e">
        <f>SUMIFS(СВЦЭМ!#REF!,СВЦЭМ!$A$40:$A$783,$A345,СВЦЭМ!$B$39:$B$782,D$331)+'СЕТ СН'!$F$16</f>
        <v>#REF!</v>
      </c>
      <c r="E345" s="36" t="e">
        <f>SUMIFS(СВЦЭМ!#REF!,СВЦЭМ!$A$40:$A$783,$A345,СВЦЭМ!$B$39:$B$782,E$331)+'СЕТ СН'!$F$16</f>
        <v>#REF!</v>
      </c>
      <c r="F345" s="36" t="e">
        <f>SUMIFS(СВЦЭМ!#REF!,СВЦЭМ!$A$40:$A$783,$A345,СВЦЭМ!$B$39:$B$782,F$331)+'СЕТ СН'!$F$16</f>
        <v>#REF!</v>
      </c>
      <c r="G345" s="36" t="e">
        <f>SUMIFS(СВЦЭМ!#REF!,СВЦЭМ!$A$40:$A$783,$A345,СВЦЭМ!$B$39:$B$782,G$331)+'СЕТ СН'!$F$16</f>
        <v>#REF!</v>
      </c>
      <c r="H345" s="36" t="e">
        <f>SUMIFS(СВЦЭМ!#REF!,СВЦЭМ!$A$40:$A$783,$A345,СВЦЭМ!$B$39:$B$782,H$331)+'СЕТ СН'!$F$16</f>
        <v>#REF!</v>
      </c>
      <c r="I345" s="36" t="e">
        <f>SUMIFS(СВЦЭМ!#REF!,СВЦЭМ!$A$40:$A$783,$A345,СВЦЭМ!$B$39:$B$782,I$331)+'СЕТ СН'!$F$16</f>
        <v>#REF!</v>
      </c>
      <c r="J345" s="36" t="e">
        <f>SUMIFS(СВЦЭМ!#REF!,СВЦЭМ!$A$40:$A$783,$A345,СВЦЭМ!$B$39:$B$782,J$331)+'СЕТ СН'!$F$16</f>
        <v>#REF!</v>
      </c>
      <c r="K345" s="36" t="e">
        <f>SUMIFS(СВЦЭМ!#REF!,СВЦЭМ!$A$40:$A$783,$A345,СВЦЭМ!$B$39:$B$782,K$331)+'СЕТ СН'!$F$16</f>
        <v>#REF!</v>
      </c>
      <c r="L345" s="36" t="e">
        <f>SUMIFS(СВЦЭМ!#REF!,СВЦЭМ!$A$40:$A$783,$A345,СВЦЭМ!$B$39:$B$782,L$331)+'СЕТ СН'!$F$16</f>
        <v>#REF!</v>
      </c>
      <c r="M345" s="36" t="e">
        <f>SUMIFS(СВЦЭМ!#REF!,СВЦЭМ!$A$40:$A$783,$A345,СВЦЭМ!$B$39:$B$782,M$331)+'СЕТ СН'!$F$16</f>
        <v>#REF!</v>
      </c>
      <c r="N345" s="36" t="e">
        <f>SUMIFS(СВЦЭМ!#REF!,СВЦЭМ!$A$40:$A$783,$A345,СВЦЭМ!$B$39:$B$782,N$331)+'СЕТ СН'!$F$16</f>
        <v>#REF!</v>
      </c>
      <c r="O345" s="36" t="e">
        <f>SUMIFS(СВЦЭМ!#REF!,СВЦЭМ!$A$40:$A$783,$A345,СВЦЭМ!$B$39:$B$782,O$331)+'СЕТ СН'!$F$16</f>
        <v>#REF!</v>
      </c>
      <c r="P345" s="36" t="e">
        <f>SUMIFS(СВЦЭМ!#REF!,СВЦЭМ!$A$40:$A$783,$A345,СВЦЭМ!$B$39:$B$782,P$331)+'СЕТ СН'!$F$16</f>
        <v>#REF!</v>
      </c>
      <c r="Q345" s="36" t="e">
        <f>SUMIFS(СВЦЭМ!#REF!,СВЦЭМ!$A$40:$A$783,$A345,СВЦЭМ!$B$39:$B$782,Q$331)+'СЕТ СН'!$F$16</f>
        <v>#REF!</v>
      </c>
      <c r="R345" s="36" t="e">
        <f>SUMIFS(СВЦЭМ!#REF!,СВЦЭМ!$A$40:$A$783,$A345,СВЦЭМ!$B$39:$B$782,R$331)+'СЕТ СН'!$F$16</f>
        <v>#REF!</v>
      </c>
      <c r="S345" s="36" t="e">
        <f>SUMIFS(СВЦЭМ!#REF!,СВЦЭМ!$A$40:$A$783,$A345,СВЦЭМ!$B$39:$B$782,S$331)+'СЕТ СН'!$F$16</f>
        <v>#REF!</v>
      </c>
      <c r="T345" s="36" t="e">
        <f>SUMIFS(СВЦЭМ!#REF!,СВЦЭМ!$A$40:$A$783,$A345,СВЦЭМ!$B$39:$B$782,T$331)+'СЕТ СН'!$F$16</f>
        <v>#REF!</v>
      </c>
      <c r="U345" s="36" t="e">
        <f>SUMIFS(СВЦЭМ!#REF!,СВЦЭМ!$A$40:$A$783,$A345,СВЦЭМ!$B$39:$B$782,U$331)+'СЕТ СН'!$F$16</f>
        <v>#REF!</v>
      </c>
      <c r="V345" s="36" t="e">
        <f>SUMIFS(СВЦЭМ!#REF!,СВЦЭМ!$A$40:$A$783,$A345,СВЦЭМ!$B$39:$B$782,V$331)+'СЕТ СН'!$F$16</f>
        <v>#REF!</v>
      </c>
      <c r="W345" s="36" t="e">
        <f>SUMIFS(СВЦЭМ!#REF!,СВЦЭМ!$A$40:$A$783,$A345,СВЦЭМ!$B$39:$B$782,W$331)+'СЕТ СН'!$F$16</f>
        <v>#REF!</v>
      </c>
      <c r="X345" s="36" t="e">
        <f>SUMIFS(СВЦЭМ!#REF!,СВЦЭМ!$A$40:$A$783,$A345,СВЦЭМ!$B$39:$B$782,X$331)+'СЕТ СН'!$F$16</f>
        <v>#REF!</v>
      </c>
      <c r="Y345" s="36" t="e">
        <f>SUMIFS(СВЦЭМ!#REF!,СВЦЭМ!$A$40:$A$783,$A345,СВЦЭМ!$B$39:$B$782,Y$331)+'СЕТ СН'!$F$16</f>
        <v>#REF!</v>
      </c>
    </row>
    <row r="346" spans="1:25" ht="15.75" hidden="1" x14ac:dyDescent="0.2">
      <c r="A346" s="35">
        <f t="shared" si="9"/>
        <v>44515</v>
      </c>
      <c r="B346" s="36" t="e">
        <f>SUMIFS(СВЦЭМ!#REF!,СВЦЭМ!$A$40:$A$783,$A346,СВЦЭМ!$B$39:$B$782,B$331)+'СЕТ СН'!$F$16</f>
        <v>#REF!</v>
      </c>
      <c r="C346" s="36" t="e">
        <f>SUMIFS(СВЦЭМ!#REF!,СВЦЭМ!$A$40:$A$783,$A346,СВЦЭМ!$B$39:$B$782,C$331)+'СЕТ СН'!$F$16</f>
        <v>#REF!</v>
      </c>
      <c r="D346" s="36" t="e">
        <f>SUMIFS(СВЦЭМ!#REF!,СВЦЭМ!$A$40:$A$783,$A346,СВЦЭМ!$B$39:$B$782,D$331)+'СЕТ СН'!$F$16</f>
        <v>#REF!</v>
      </c>
      <c r="E346" s="36" t="e">
        <f>SUMIFS(СВЦЭМ!#REF!,СВЦЭМ!$A$40:$A$783,$A346,СВЦЭМ!$B$39:$B$782,E$331)+'СЕТ СН'!$F$16</f>
        <v>#REF!</v>
      </c>
      <c r="F346" s="36" t="e">
        <f>SUMIFS(СВЦЭМ!#REF!,СВЦЭМ!$A$40:$A$783,$A346,СВЦЭМ!$B$39:$B$782,F$331)+'СЕТ СН'!$F$16</f>
        <v>#REF!</v>
      </c>
      <c r="G346" s="36" t="e">
        <f>SUMIFS(СВЦЭМ!#REF!,СВЦЭМ!$A$40:$A$783,$A346,СВЦЭМ!$B$39:$B$782,G$331)+'СЕТ СН'!$F$16</f>
        <v>#REF!</v>
      </c>
      <c r="H346" s="36" t="e">
        <f>SUMIFS(СВЦЭМ!#REF!,СВЦЭМ!$A$40:$A$783,$A346,СВЦЭМ!$B$39:$B$782,H$331)+'СЕТ СН'!$F$16</f>
        <v>#REF!</v>
      </c>
      <c r="I346" s="36" t="e">
        <f>SUMIFS(СВЦЭМ!#REF!,СВЦЭМ!$A$40:$A$783,$A346,СВЦЭМ!$B$39:$B$782,I$331)+'СЕТ СН'!$F$16</f>
        <v>#REF!</v>
      </c>
      <c r="J346" s="36" t="e">
        <f>SUMIFS(СВЦЭМ!#REF!,СВЦЭМ!$A$40:$A$783,$A346,СВЦЭМ!$B$39:$B$782,J$331)+'СЕТ СН'!$F$16</f>
        <v>#REF!</v>
      </c>
      <c r="K346" s="36" t="e">
        <f>SUMIFS(СВЦЭМ!#REF!,СВЦЭМ!$A$40:$A$783,$A346,СВЦЭМ!$B$39:$B$782,K$331)+'СЕТ СН'!$F$16</f>
        <v>#REF!</v>
      </c>
      <c r="L346" s="36" t="e">
        <f>SUMIFS(СВЦЭМ!#REF!,СВЦЭМ!$A$40:$A$783,$A346,СВЦЭМ!$B$39:$B$782,L$331)+'СЕТ СН'!$F$16</f>
        <v>#REF!</v>
      </c>
      <c r="M346" s="36" t="e">
        <f>SUMIFS(СВЦЭМ!#REF!,СВЦЭМ!$A$40:$A$783,$A346,СВЦЭМ!$B$39:$B$782,M$331)+'СЕТ СН'!$F$16</f>
        <v>#REF!</v>
      </c>
      <c r="N346" s="36" t="e">
        <f>SUMIFS(СВЦЭМ!#REF!,СВЦЭМ!$A$40:$A$783,$A346,СВЦЭМ!$B$39:$B$782,N$331)+'СЕТ СН'!$F$16</f>
        <v>#REF!</v>
      </c>
      <c r="O346" s="36" t="e">
        <f>SUMIFS(СВЦЭМ!#REF!,СВЦЭМ!$A$40:$A$783,$A346,СВЦЭМ!$B$39:$B$782,O$331)+'СЕТ СН'!$F$16</f>
        <v>#REF!</v>
      </c>
      <c r="P346" s="36" t="e">
        <f>SUMIFS(СВЦЭМ!#REF!,СВЦЭМ!$A$40:$A$783,$A346,СВЦЭМ!$B$39:$B$782,P$331)+'СЕТ СН'!$F$16</f>
        <v>#REF!</v>
      </c>
      <c r="Q346" s="36" t="e">
        <f>SUMIFS(СВЦЭМ!#REF!,СВЦЭМ!$A$40:$A$783,$A346,СВЦЭМ!$B$39:$B$782,Q$331)+'СЕТ СН'!$F$16</f>
        <v>#REF!</v>
      </c>
      <c r="R346" s="36" t="e">
        <f>SUMIFS(СВЦЭМ!#REF!,СВЦЭМ!$A$40:$A$783,$A346,СВЦЭМ!$B$39:$B$782,R$331)+'СЕТ СН'!$F$16</f>
        <v>#REF!</v>
      </c>
      <c r="S346" s="36" t="e">
        <f>SUMIFS(СВЦЭМ!#REF!,СВЦЭМ!$A$40:$A$783,$A346,СВЦЭМ!$B$39:$B$782,S$331)+'СЕТ СН'!$F$16</f>
        <v>#REF!</v>
      </c>
      <c r="T346" s="36" t="e">
        <f>SUMIFS(СВЦЭМ!#REF!,СВЦЭМ!$A$40:$A$783,$A346,СВЦЭМ!$B$39:$B$782,T$331)+'СЕТ СН'!$F$16</f>
        <v>#REF!</v>
      </c>
      <c r="U346" s="36" t="e">
        <f>SUMIFS(СВЦЭМ!#REF!,СВЦЭМ!$A$40:$A$783,$A346,СВЦЭМ!$B$39:$B$782,U$331)+'СЕТ СН'!$F$16</f>
        <v>#REF!</v>
      </c>
      <c r="V346" s="36" t="e">
        <f>SUMIFS(СВЦЭМ!#REF!,СВЦЭМ!$A$40:$A$783,$A346,СВЦЭМ!$B$39:$B$782,V$331)+'СЕТ СН'!$F$16</f>
        <v>#REF!</v>
      </c>
      <c r="W346" s="36" t="e">
        <f>SUMIFS(СВЦЭМ!#REF!,СВЦЭМ!$A$40:$A$783,$A346,СВЦЭМ!$B$39:$B$782,W$331)+'СЕТ СН'!$F$16</f>
        <v>#REF!</v>
      </c>
      <c r="X346" s="36" t="e">
        <f>SUMIFS(СВЦЭМ!#REF!,СВЦЭМ!$A$40:$A$783,$A346,СВЦЭМ!$B$39:$B$782,X$331)+'СЕТ СН'!$F$16</f>
        <v>#REF!</v>
      </c>
      <c r="Y346" s="36" t="e">
        <f>SUMIFS(СВЦЭМ!#REF!,СВЦЭМ!$A$40:$A$783,$A346,СВЦЭМ!$B$39:$B$782,Y$331)+'СЕТ СН'!$F$16</f>
        <v>#REF!</v>
      </c>
    </row>
    <row r="347" spans="1:25" ht="15.75" hidden="1" x14ac:dyDescent="0.2">
      <c r="A347" s="35">
        <f t="shared" si="9"/>
        <v>44516</v>
      </c>
      <c r="B347" s="36" t="e">
        <f>SUMIFS(СВЦЭМ!#REF!,СВЦЭМ!$A$40:$A$783,$A347,СВЦЭМ!$B$39:$B$782,B$331)+'СЕТ СН'!$F$16</f>
        <v>#REF!</v>
      </c>
      <c r="C347" s="36" t="e">
        <f>SUMIFS(СВЦЭМ!#REF!,СВЦЭМ!$A$40:$A$783,$A347,СВЦЭМ!$B$39:$B$782,C$331)+'СЕТ СН'!$F$16</f>
        <v>#REF!</v>
      </c>
      <c r="D347" s="36" t="e">
        <f>SUMIFS(СВЦЭМ!#REF!,СВЦЭМ!$A$40:$A$783,$A347,СВЦЭМ!$B$39:$B$782,D$331)+'СЕТ СН'!$F$16</f>
        <v>#REF!</v>
      </c>
      <c r="E347" s="36" t="e">
        <f>SUMIFS(СВЦЭМ!#REF!,СВЦЭМ!$A$40:$A$783,$A347,СВЦЭМ!$B$39:$B$782,E$331)+'СЕТ СН'!$F$16</f>
        <v>#REF!</v>
      </c>
      <c r="F347" s="36" t="e">
        <f>SUMIFS(СВЦЭМ!#REF!,СВЦЭМ!$A$40:$A$783,$A347,СВЦЭМ!$B$39:$B$782,F$331)+'СЕТ СН'!$F$16</f>
        <v>#REF!</v>
      </c>
      <c r="G347" s="36" t="e">
        <f>SUMIFS(СВЦЭМ!#REF!,СВЦЭМ!$A$40:$A$783,$A347,СВЦЭМ!$B$39:$B$782,G$331)+'СЕТ СН'!$F$16</f>
        <v>#REF!</v>
      </c>
      <c r="H347" s="36" t="e">
        <f>SUMIFS(СВЦЭМ!#REF!,СВЦЭМ!$A$40:$A$783,$A347,СВЦЭМ!$B$39:$B$782,H$331)+'СЕТ СН'!$F$16</f>
        <v>#REF!</v>
      </c>
      <c r="I347" s="36" t="e">
        <f>SUMIFS(СВЦЭМ!#REF!,СВЦЭМ!$A$40:$A$783,$A347,СВЦЭМ!$B$39:$B$782,I$331)+'СЕТ СН'!$F$16</f>
        <v>#REF!</v>
      </c>
      <c r="J347" s="36" t="e">
        <f>SUMIFS(СВЦЭМ!#REF!,СВЦЭМ!$A$40:$A$783,$A347,СВЦЭМ!$B$39:$B$782,J$331)+'СЕТ СН'!$F$16</f>
        <v>#REF!</v>
      </c>
      <c r="K347" s="36" t="e">
        <f>SUMIFS(СВЦЭМ!#REF!,СВЦЭМ!$A$40:$A$783,$A347,СВЦЭМ!$B$39:$B$782,K$331)+'СЕТ СН'!$F$16</f>
        <v>#REF!</v>
      </c>
      <c r="L347" s="36" t="e">
        <f>SUMIFS(СВЦЭМ!#REF!,СВЦЭМ!$A$40:$A$783,$A347,СВЦЭМ!$B$39:$B$782,L$331)+'СЕТ СН'!$F$16</f>
        <v>#REF!</v>
      </c>
      <c r="M347" s="36" t="e">
        <f>SUMIFS(СВЦЭМ!#REF!,СВЦЭМ!$A$40:$A$783,$A347,СВЦЭМ!$B$39:$B$782,M$331)+'СЕТ СН'!$F$16</f>
        <v>#REF!</v>
      </c>
      <c r="N347" s="36" t="e">
        <f>SUMIFS(СВЦЭМ!#REF!,СВЦЭМ!$A$40:$A$783,$A347,СВЦЭМ!$B$39:$B$782,N$331)+'СЕТ СН'!$F$16</f>
        <v>#REF!</v>
      </c>
      <c r="O347" s="36" t="e">
        <f>SUMIFS(СВЦЭМ!#REF!,СВЦЭМ!$A$40:$A$783,$A347,СВЦЭМ!$B$39:$B$782,O$331)+'СЕТ СН'!$F$16</f>
        <v>#REF!</v>
      </c>
      <c r="P347" s="36" t="e">
        <f>SUMIFS(СВЦЭМ!#REF!,СВЦЭМ!$A$40:$A$783,$A347,СВЦЭМ!$B$39:$B$782,P$331)+'СЕТ СН'!$F$16</f>
        <v>#REF!</v>
      </c>
      <c r="Q347" s="36" t="e">
        <f>SUMIFS(СВЦЭМ!#REF!,СВЦЭМ!$A$40:$A$783,$A347,СВЦЭМ!$B$39:$B$782,Q$331)+'СЕТ СН'!$F$16</f>
        <v>#REF!</v>
      </c>
      <c r="R347" s="36" t="e">
        <f>SUMIFS(СВЦЭМ!#REF!,СВЦЭМ!$A$40:$A$783,$A347,СВЦЭМ!$B$39:$B$782,R$331)+'СЕТ СН'!$F$16</f>
        <v>#REF!</v>
      </c>
      <c r="S347" s="36" t="e">
        <f>SUMIFS(СВЦЭМ!#REF!,СВЦЭМ!$A$40:$A$783,$A347,СВЦЭМ!$B$39:$B$782,S$331)+'СЕТ СН'!$F$16</f>
        <v>#REF!</v>
      </c>
      <c r="T347" s="36" t="e">
        <f>SUMIFS(СВЦЭМ!#REF!,СВЦЭМ!$A$40:$A$783,$A347,СВЦЭМ!$B$39:$B$782,T$331)+'СЕТ СН'!$F$16</f>
        <v>#REF!</v>
      </c>
      <c r="U347" s="36" t="e">
        <f>SUMIFS(СВЦЭМ!#REF!,СВЦЭМ!$A$40:$A$783,$A347,СВЦЭМ!$B$39:$B$782,U$331)+'СЕТ СН'!$F$16</f>
        <v>#REF!</v>
      </c>
      <c r="V347" s="36" t="e">
        <f>SUMIFS(СВЦЭМ!#REF!,СВЦЭМ!$A$40:$A$783,$A347,СВЦЭМ!$B$39:$B$782,V$331)+'СЕТ СН'!$F$16</f>
        <v>#REF!</v>
      </c>
      <c r="W347" s="36" t="e">
        <f>SUMIFS(СВЦЭМ!#REF!,СВЦЭМ!$A$40:$A$783,$A347,СВЦЭМ!$B$39:$B$782,W$331)+'СЕТ СН'!$F$16</f>
        <v>#REF!</v>
      </c>
      <c r="X347" s="36" t="e">
        <f>SUMIFS(СВЦЭМ!#REF!,СВЦЭМ!$A$40:$A$783,$A347,СВЦЭМ!$B$39:$B$782,X$331)+'СЕТ СН'!$F$16</f>
        <v>#REF!</v>
      </c>
      <c r="Y347" s="36" t="e">
        <f>SUMIFS(СВЦЭМ!#REF!,СВЦЭМ!$A$40:$A$783,$A347,СВЦЭМ!$B$39:$B$782,Y$331)+'СЕТ СН'!$F$16</f>
        <v>#REF!</v>
      </c>
    </row>
    <row r="348" spans="1:25" ht="15.75" hidden="1" x14ac:dyDescent="0.2">
      <c r="A348" s="35">
        <f t="shared" si="9"/>
        <v>44517</v>
      </c>
      <c r="B348" s="36" t="e">
        <f>SUMIFS(СВЦЭМ!#REF!,СВЦЭМ!$A$40:$A$783,$A348,СВЦЭМ!$B$39:$B$782,B$331)+'СЕТ СН'!$F$16</f>
        <v>#REF!</v>
      </c>
      <c r="C348" s="36" t="e">
        <f>SUMIFS(СВЦЭМ!#REF!,СВЦЭМ!$A$40:$A$783,$A348,СВЦЭМ!$B$39:$B$782,C$331)+'СЕТ СН'!$F$16</f>
        <v>#REF!</v>
      </c>
      <c r="D348" s="36" t="e">
        <f>SUMIFS(СВЦЭМ!#REF!,СВЦЭМ!$A$40:$A$783,$A348,СВЦЭМ!$B$39:$B$782,D$331)+'СЕТ СН'!$F$16</f>
        <v>#REF!</v>
      </c>
      <c r="E348" s="36" t="e">
        <f>SUMIFS(СВЦЭМ!#REF!,СВЦЭМ!$A$40:$A$783,$A348,СВЦЭМ!$B$39:$B$782,E$331)+'СЕТ СН'!$F$16</f>
        <v>#REF!</v>
      </c>
      <c r="F348" s="36" t="e">
        <f>SUMIFS(СВЦЭМ!#REF!,СВЦЭМ!$A$40:$A$783,$A348,СВЦЭМ!$B$39:$B$782,F$331)+'СЕТ СН'!$F$16</f>
        <v>#REF!</v>
      </c>
      <c r="G348" s="36" t="e">
        <f>SUMIFS(СВЦЭМ!#REF!,СВЦЭМ!$A$40:$A$783,$A348,СВЦЭМ!$B$39:$B$782,G$331)+'СЕТ СН'!$F$16</f>
        <v>#REF!</v>
      </c>
      <c r="H348" s="36" t="e">
        <f>SUMIFS(СВЦЭМ!#REF!,СВЦЭМ!$A$40:$A$783,$A348,СВЦЭМ!$B$39:$B$782,H$331)+'СЕТ СН'!$F$16</f>
        <v>#REF!</v>
      </c>
      <c r="I348" s="36" t="e">
        <f>SUMIFS(СВЦЭМ!#REF!,СВЦЭМ!$A$40:$A$783,$A348,СВЦЭМ!$B$39:$B$782,I$331)+'СЕТ СН'!$F$16</f>
        <v>#REF!</v>
      </c>
      <c r="J348" s="36" t="e">
        <f>SUMIFS(СВЦЭМ!#REF!,СВЦЭМ!$A$40:$A$783,$A348,СВЦЭМ!$B$39:$B$782,J$331)+'СЕТ СН'!$F$16</f>
        <v>#REF!</v>
      </c>
      <c r="K348" s="36" t="e">
        <f>SUMIFS(СВЦЭМ!#REF!,СВЦЭМ!$A$40:$A$783,$A348,СВЦЭМ!$B$39:$B$782,K$331)+'СЕТ СН'!$F$16</f>
        <v>#REF!</v>
      </c>
      <c r="L348" s="36" t="e">
        <f>SUMIFS(СВЦЭМ!#REF!,СВЦЭМ!$A$40:$A$783,$A348,СВЦЭМ!$B$39:$B$782,L$331)+'СЕТ СН'!$F$16</f>
        <v>#REF!</v>
      </c>
      <c r="M348" s="36" t="e">
        <f>SUMIFS(СВЦЭМ!#REF!,СВЦЭМ!$A$40:$A$783,$A348,СВЦЭМ!$B$39:$B$782,M$331)+'СЕТ СН'!$F$16</f>
        <v>#REF!</v>
      </c>
      <c r="N348" s="36" t="e">
        <f>SUMIFS(СВЦЭМ!#REF!,СВЦЭМ!$A$40:$A$783,$A348,СВЦЭМ!$B$39:$B$782,N$331)+'СЕТ СН'!$F$16</f>
        <v>#REF!</v>
      </c>
      <c r="O348" s="36" t="e">
        <f>SUMIFS(СВЦЭМ!#REF!,СВЦЭМ!$A$40:$A$783,$A348,СВЦЭМ!$B$39:$B$782,O$331)+'СЕТ СН'!$F$16</f>
        <v>#REF!</v>
      </c>
      <c r="P348" s="36" t="e">
        <f>SUMIFS(СВЦЭМ!#REF!,СВЦЭМ!$A$40:$A$783,$A348,СВЦЭМ!$B$39:$B$782,P$331)+'СЕТ СН'!$F$16</f>
        <v>#REF!</v>
      </c>
      <c r="Q348" s="36" t="e">
        <f>SUMIFS(СВЦЭМ!#REF!,СВЦЭМ!$A$40:$A$783,$A348,СВЦЭМ!$B$39:$B$782,Q$331)+'СЕТ СН'!$F$16</f>
        <v>#REF!</v>
      </c>
      <c r="R348" s="36" t="e">
        <f>SUMIFS(СВЦЭМ!#REF!,СВЦЭМ!$A$40:$A$783,$A348,СВЦЭМ!$B$39:$B$782,R$331)+'СЕТ СН'!$F$16</f>
        <v>#REF!</v>
      </c>
      <c r="S348" s="36" t="e">
        <f>SUMIFS(СВЦЭМ!#REF!,СВЦЭМ!$A$40:$A$783,$A348,СВЦЭМ!$B$39:$B$782,S$331)+'СЕТ СН'!$F$16</f>
        <v>#REF!</v>
      </c>
      <c r="T348" s="36" t="e">
        <f>SUMIFS(СВЦЭМ!#REF!,СВЦЭМ!$A$40:$A$783,$A348,СВЦЭМ!$B$39:$B$782,T$331)+'СЕТ СН'!$F$16</f>
        <v>#REF!</v>
      </c>
      <c r="U348" s="36" t="e">
        <f>SUMIFS(СВЦЭМ!#REF!,СВЦЭМ!$A$40:$A$783,$A348,СВЦЭМ!$B$39:$B$782,U$331)+'СЕТ СН'!$F$16</f>
        <v>#REF!</v>
      </c>
      <c r="V348" s="36" t="e">
        <f>SUMIFS(СВЦЭМ!#REF!,СВЦЭМ!$A$40:$A$783,$A348,СВЦЭМ!$B$39:$B$782,V$331)+'СЕТ СН'!$F$16</f>
        <v>#REF!</v>
      </c>
      <c r="W348" s="36" t="e">
        <f>SUMIFS(СВЦЭМ!#REF!,СВЦЭМ!$A$40:$A$783,$A348,СВЦЭМ!$B$39:$B$782,W$331)+'СЕТ СН'!$F$16</f>
        <v>#REF!</v>
      </c>
      <c r="X348" s="36" t="e">
        <f>SUMIFS(СВЦЭМ!#REF!,СВЦЭМ!$A$40:$A$783,$A348,СВЦЭМ!$B$39:$B$782,X$331)+'СЕТ СН'!$F$16</f>
        <v>#REF!</v>
      </c>
      <c r="Y348" s="36" t="e">
        <f>SUMIFS(СВЦЭМ!#REF!,СВЦЭМ!$A$40:$A$783,$A348,СВЦЭМ!$B$39:$B$782,Y$331)+'СЕТ СН'!$F$16</f>
        <v>#REF!</v>
      </c>
    </row>
    <row r="349" spans="1:25" ht="15.75" hidden="1" x14ac:dyDescent="0.2">
      <c r="A349" s="35">
        <f t="shared" si="9"/>
        <v>44518</v>
      </c>
      <c r="B349" s="36" t="e">
        <f>SUMIFS(СВЦЭМ!#REF!,СВЦЭМ!$A$40:$A$783,$A349,СВЦЭМ!$B$39:$B$782,B$331)+'СЕТ СН'!$F$16</f>
        <v>#REF!</v>
      </c>
      <c r="C349" s="36" t="e">
        <f>SUMIFS(СВЦЭМ!#REF!,СВЦЭМ!$A$40:$A$783,$A349,СВЦЭМ!$B$39:$B$782,C$331)+'СЕТ СН'!$F$16</f>
        <v>#REF!</v>
      </c>
      <c r="D349" s="36" t="e">
        <f>SUMIFS(СВЦЭМ!#REF!,СВЦЭМ!$A$40:$A$783,$A349,СВЦЭМ!$B$39:$B$782,D$331)+'СЕТ СН'!$F$16</f>
        <v>#REF!</v>
      </c>
      <c r="E349" s="36" t="e">
        <f>SUMIFS(СВЦЭМ!#REF!,СВЦЭМ!$A$40:$A$783,$A349,СВЦЭМ!$B$39:$B$782,E$331)+'СЕТ СН'!$F$16</f>
        <v>#REF!</v>
      </c>
      <c r="F349" s="36" t="e">
        <f>SUMIFS(СВЦЭМ!#REF!,СВЦЭМ!$A$40:$A$783,$A349,СВЦЭМ!$B$39:$B$782,F$331)+'СЕТ СН'!$F$16</f>
        <v>#REF!</v>
      </c>
      <c r="G349" s="36" t="e">
        <f>SUMIFS(СВЦЭМ!#REF!,СВЦЭМ!$A$40:$A$783,$A349,СВЦЭМ!$B$39:$B$782,G$331)+'СЕТ СН'!$F$16</f>
        <v>#REF!</v>
      </c>
      <c r="H349" s="36" t="e">
        <f>SUMIFS(СВЦЭМ!#REF!,СВЦЭМ!$A$40:$A$783,$A349,СВЦЭМ!$B$39:$B$782,H$331)+'СЕТ СН'!$F$16</f>
        <v>#REF!</v>
      </c>
      <c r="I349" s="36" t="e">
        <f>SUMIFS(СВЦЭМ!#REF!,СВЦЭМ!$A$40:$A$783,$A349,СВЦЭМ!$B$39:$B$782,I$331)+'СЕТ СН'!$F$16</f>
        <v>#REF!</v>
      </c>
      <c r="J349" s="36" t="e">
        <f>SUMIFS(СВЦЭМ!#REF!,СВЦЭМ!$A$40:$A$783,$A349,СВЦЭМ!$B$39:$B$782,J$331)+'СЕТ СН'!$F$16</f>
        <v>#REF!</v>
      </c>
      <c r="K349" s="36" t="e">
        <f>SUMIFS(СВЦЭМ!#REF!,СВЦЭМ!$A$40:$A$783,$A349,СВЦЭМ!$B$39:$B$782,K$331)+'СЕТ СН'!$F$16</f>
        <v>#REF!</v>
      </c>
      <c r="L349" s="36" t="e">
        <f>SUMIFS(СВЦЭМ!#REF!,СВЦЭМ!$A$40:$A$783,$A349,СВЦЭМ!$B$39:$B$782,L$331)+'СЕТ СН'!$F$16</f>
        <v>#REF!</v>
      </c>
      <c r="M349" s="36" t="e">
        <f>SUMIFS(СВЦЭМ!#REF!,СВЦЭМ!$A$40:$A$783,$A349,СВЦЭМ!$B$39:$B$782,M$331)+'СЕТ СН'!$F$16</f>
        <v>#REF!</v>
      </c>
      <c r="N349" s="36" t="e">
        <f>SUMIFS(СВЦЭМ!#REF!,СВЦЭМ!$A$40:$A$783,$A349,СВЦЭМ!$B$39:$B$782,N$331)+'СЕТ СН'!$F$16</f>
        <v>#REF!</v>
      </c>
      <c r="O349" s="36" t="e">
        <f>SUMIFS(СВЦЭМ!#REF!,СВЦЭМ!$A$40:$A$783,$A349,СВЦЭМ!$B$39:$B$782,O$331)+'СЕТ СН'!$F$16</f>
        <v>#REF!</v>
      </c>
      <c r="P349" s="36" t="e">
        <f>SUMIFS(СВЦЭМ!#REF!,СВЦЭМ!$A$40:$A$783,$A349,СВЦЭМ!$B$39:$B$782,P$331)+'СЕТ СН'!$F$16</f>
        <v>#REF!</v>
      </c>
      <c r="Q349" s="36" t="e">
        <f>SUMIFS(СВЦЭМ!#REF!,СВЦЭМ!$A$40:$A$783,$A349,СВЦЭМ!$B$39:$B$782,Q$331)+'СЕТ СН'!$F$16</f>
        <v>#REF!</v>
      </c>
      <c r="R349" s="36" t="e">
        <f>SUMIFS(СВЦЭМ!#REF!,СВЦЭМ!$A$40:$A$783,$A349,СВЦЭМ!$B$39:$B$782,R$331)+'СЕТ СН'!$F$16</f>
        <v>#REF!</v>
      </c>
      <c r="S349" s="36" t="e">
        <f>SUMIFS(СВЦЭМ!#REF!,СВЦЭМ!$A$40:$A$783,$A349,СВЦЭМ!$B$39:$B$782,S$331)+'СЕТ СН'!$F$16</f>
        <v>#REF!</v>
      </c>
      <c r="T349" s="36" t="e">
        <f>SUMIFS(СВЦЭМ!#REF!,СВЦЭМ!$A$40:$A$783,$A349,СВЦЭМ!$B$39:$B$782,T$331)+'СЕТ СН'!$F$16</f>
        <v>#REF!</v>
      </c>
      <c r="U349" s="36" t="e">
        <f>SUMIFS(СВЦЭМ!#REF!,СВЦЭМ!$A$40:$A$783,$A349,СВЦЭМ!$B$39:$B$782,U$331)+'СЕТ СН'!$F$16</f>
        <v>#REF!</v>
      </c>
      <c r="V349" s="36" t="e">
        <f>SUMIFS(СВЦЭМ!#REF!,СВЦЭМ!$A$40:$A$783,$A349,СВЦЭМ!$B$39:$B$782,V$331)+'СЕТ СН'!$F$16</f>
        <v>#REF!</v>
      </c>
      <c r="W349" s="36" t="e">
        <f>SUMIFS(СВЦЭМ!#REF!,СВЦЭМ!$A$40:$A$783,$A349,СВЦЭМ!$B$39:$B$782,W$331)+'СЕТ СН'!$F$16</f>
        <v>#REF!</v>
      </c>
      <c r="X349" s="36" t="e">
        <f>SUMIFS(СВЦЭМ!#REF!,СВЦЭМ!$A$40:$A$783,$A349,СВЦЭМ!$B$39:$B$782,X$331)+'СЕТ СН'!$F$16</f>
        <v>#REF!</v>
      </c>
      <c r="Y349" s="36" t="e">
        <f>SUMIFS(СВЦЭМ!#REF!,СВЦЭМ!$A$40:$A$783,$A349,СВЦЭМ!$B$39:$B$782,Y$331)+'СЕТ СН'!$F$16</f>
        <v>#REF!</v>
      </c>
    </row>
    <row r="350" spans="1:25" ht="15.75" hidden="1" x14ac:dyDescent="0.2">
      <c r="A350" s="35">
        <f t="shared" si="9"/>
        <v>44519</v>
      </c>
      <c r="B350" s="36" t="e">
        <f>SUMIFS(СВЦЭМ!#REF!,СВЦЭМ!$A$40:$A$783,$A350,СВЦЭМ!$B$39:$B$782,B$331)+'СЕТ СН'!$F$16</f>
        <v>#REF!</v>
      </c>
      <c r="C350" s="36" t="e">
        <f>SUMIFS(СВЦЭМ!#REF!,СВЦЭМ!$A$40:$A$783,$A350,СВЦЭМ!$B$39:$B$782,C$331)+'СЕТ СН'!$F$16</f>
        <v>#REF!</v>
      </c>
      <c r="D350" s="36" t="e">
        <f>SUMIFS(СВЦЭМ!#REF!,СВЦЭМ!$A$40:$A$783,$A350,СВЦЭМ!$B$39:$B$782,D$331)+'СЕТ СН'!$F$16</f>
        <v>#REF!</v>
      </c>
      <c r="E350" s="36" t="e">
        <f>SUMIFS(СВЦЭМ!#REF!,СВЦЭМ!$A$40:$A$783,$A350,СВЦЭМ!$B$39:$B$782,E$331)+'СЕТ СН'!$F$16</f>
        <v>#REF!</v>
      </c>
      <c r="F350" s="36" t="e">
        <f>SUMIFS(СВЦЭМ!#REF!,СВЦЭМ!$A$40:$A$783,$A350,СВЦЭМ!$B$39:$B$782,F$331)+'СЕТ СН'!$F$16</f>
        <v>#REF!</v>
      </c>
      <c r="G350" s="36" t="e">
        <f>SUMIFS(СВЦЭМ!#REF!,СВЦЭМ!$A$40:$A$783,$A350,СВЦЭМ!$B$39:$B$782,G$331)+'СЕТ СН'!$F$16</f>
        <v>#REF!</v>
      </c>
      <c r="H350" s="36" t="e">
        <f>SUMIFS(СВЦЭМ!#REF!,СВЦЭМ!$A$40:$A$783,$A350,СВЦЭМ!$B$39:$B$782,H$331)+'СЕТ СН'!$F$16</f>
        <v>#REF!</v>
      </c>
      <c r="I350" s="36" t="e">
        <f>SUMIFS(СВЦЭМ!#REF!,СВЦЭМ!$A$40:$A$783,$A350,СВЦЭМ!$B$39:$B$782,I$331)+'СЕТ СН'!$F$16</f>
        <v>#REF!</v>
      </c>
      <c r="J350" s="36" t="e">
        <f>SUMIFS(СВЦЭМ!#REF!,СВЦЭМ!$A$40:$A$783,$A350,СВЦЭМ!$B$39:$B$782,J$331)+'СЕТ СН'!$F$16</f>
        <v>#REF!</v>
      </c>
      <c r="K350" s="36" t="e">
        <f>SUMIFS(СВЦЭМ!#REF!,СВЦЭМ!$A$40:$A$783,$A350,СВЦЭМ!$B$39:$B$782,K$331)+'СЕТ СН'!$F$16</f>
        <v>#REF!</v>
      </c>
      <c r="L350" s="36" t="e">
        <f>SUMIFS(СВЦЭМ!#REF!,СВЦЭМ!$A$40:$A$783,$A350,СВЦЭМ!$B$39:$B$782,L$331)+'СЕТ СН'!$F$16</f>
        <v>#REF!</v>
      </c>
      <c r="M350" s="36" t="e">
        <f>SUMIFS(СВЦЭМ!#REF!,СВЦЭМ!$A$40:$A$783,$A350,СВЦЭМ!$B$39:$B$782,M$331)+'СЕТ СН'!$F$16</f>
        <v>#REF!</v>
      </c>
      <c r="N350" s="36" t="e">
        <f>SUMIFS(СВЦЭМ!#REF!,СВЦЭМ!$A$40:$A$783,$A350,СВЦЭМ!$B$39:$B$782,N$331)+'СЕТ СН'!$F$16</f>
        <v>#REF!</v>
      </c>
      <c r="O350" s="36" t="e">
        <f>SUMIFS(СВЦЭМ!#REF!,СВЦЭМ!$A$40:$A$783,$A350,СВЦЭМ!$B$39:$B$782,O$331)+'СЕТ СН'!$F$16</f>
        <v>#REF!</v>
      </c>
      <c r="P350" s="36" t="e">
        <f>SUMIFS(СВЦЭМ!#REF!,СВЦЭМ!$A$40:$A$783,$A350,СВЦЭМ!$B$39:$B$782,P$331)+'СЕТ СН'!$F$16</f>
        <v>#REF!</v>
      </c>
      <c r="Q350" s="36" t="e">
        <f>SUMIFS(СВЦЭМ!#REF!,СВЦЭМ!$A$40:$A$783,$A350,СВЦЭМ!$B$39:$B$782,Q$331)+'СЕТ СН'!$F$16</f>
        <v>#REF!</v>
      </c>
      <c r="R350" s="36" t="e">
        <f>SUMIFS(СВЦЭМ!#REF!,СВЦЭМ!$A$40:$A$783,$A350,СВЦЭМ!$B$39:$B$782,R$331)+'СЕТ СН'!$F$16</f>
        <v>#REF!</v>
      </c>
      <c r="S350" s="36" t="e">
        <f>SUMIFS(СВЦЭМ!#REF!,СВЦЭМ!$A$40:$A$783,$A350,СВЦЭМ!$B$39:$B$782,S$331)+'СЕТ СН'!$F$16</f>
        <v>#REF!</v>
      </c>
      <c r="T350" s="36" t="e">
        <f>SUMIFS(СВЦЭМ!#REF!,СВЦЭМ!$A$40:$A$783,$A350,СВЦЭМ!$B$39:$B$782,T$331)+'СЕТ СН'!$F$16</f>
        <v>#REF!</v>
      </c>
      <c r="U350" s="36" t="e">
        <f>SUMIFS(СВЦЭМ!#REF!,СВЦЭМ!$A$40:$A$783,$A350,СВЦЭМ!$B$39:$B$782,U$331)+'СЕТ СН'!$F$16</f>
        <v>#REF!</v>
      </c>
      <c r="V350" s="36" t="e">
        <f>SUMIFS(СВЦЭМ!#REF!,СВЦЭМ!$A$40:$A$783,$A350,СВЦЭМ!$B$39:$B$782,V$331)+'СЕТ СН'!$F$16</f>
        <v>#REF!</v>
      </c>
      <c r="W350" s="36" t="e">
        <f>SUMIFS(СВЦЭМ!#REF!,СВЦЭМ!$A$40:$A$783,$A350,СВЦЭМ!$B$39:$B$782,W$331)+'СЕТ СН'!$F$16</f>
        <v>#REF!</v>
      </c>
      <c r="X350" s="36" t="e">
        <f>SUMIFS(СВЦЭМ!#REF!,СВЦЭМ!$A$40:$A$783,$A350,СВЦЭМ!$B$39:$B$782,X$331)+'СЕТ СН'!$F$16</f>
        <v>#REF!</v>
      </c>
      <c r="Y350" s="36" t="e">
        <f>SUMIFS(СВЦЭМ!#REF!,СВЦЭМ!$A$40:$A$783,$A350,СВЦЭМ!$B$39:$B$782,Y$331)+'СЕТ СН'!$F$16</f>
        <v>#REF!</v>
      </c>
    </row>
    <row r="351" spans="1:25" ht="15.75" hidden="1" x14ac:dyDescent="0.2">
      <c r="A351" s="35">
        <f t="shared" si="9"/>
        <v>44520</v>
      </c>
      <c r="B351" s="36" t="e">
        <f>SUMIFS(СВЦЭМ!#REF!,СВЦЭМ!$A$40:$A$783,$A351,СВЦЭМ!$B$39:$B$782,B$331)+'СЕТ СН'!$F$16</f>
        <v>#REF!</v>
      </c>
      <c r="C351" s="36" t="e">
        <f>SUMIFS(СВЦЭМ!#REF!,СВЦЭМ!$A$40:$A$783,$A351,СВЦЭМ!$B$39:$B$782,C$331)+'СЕТ СН'!$F$16</f>
        <v>#REF!</v>
      </c>
      <c r="D351" s="36" t="e">
        <f>SUMIFS(СВЦЭМ!#REF!,СВЦЭМ!$A$40:$A$783,$A351,СВЦЭМ!$B$39:$B$782,D$331)+'СЕТ СН'!$F$16</f>
        <v>#REF!</v>
      </c>
      <c r="E351" s="36" t="e">
        <f>SUMIFS(СВЦЭМ!#REF!,СВЦЭМ!$A$40:$A$783,$A351,СВЦЭМ!$B$39:$B$782,E$331)+'СЕТ СН'!$F$16</f>
        <v>#REF!</v>
      </c>
      <c r="F351" s="36" t="e">
        <f>SUMIFS(СВЦЭМ!#REF!,СВЦЭМ!$A$40:$A$783,$A351,СВЦЭМ!$B$39:$B$782,F$331)+'СЕТ СН'!$F$16</f>
        <v>#REF!</v>
      </c>
      <c r="G351" s="36" t="e">
        <f>SUMIFS(СВЦЭМ!#REF!,СВЦЭМ!$A$40:$A$783,$A351,СВЦЭМ!$B$39:$B$782,G$331)+'СЕТ СН'!$F$16</f>
        <v>#REF!</v>
      </c>
      <c r="H351" s="36" t="e">
        <f>SUMIFS(СВЦЭМ!#REF!,СВЦЭМ!$A$40:$A$783,$A351,СВЦЭМ!$B$39:$B$782,H$331)+'СЕТ СН'!$F$16</f>
        <v>#REF!</v>
      </c>
      <c r="I351" s="36" t="e">
        <f>SUMIFS(СВЦЭМ!#REF!,СВЦЭМ!$A$40:$A$783,$A351,СВЦЭМ!$B$39:$B$782,I$331)+'СЕТ СН'!$F$16</f>
        <v>#REF!</v>
      </c>
      <c r="J351" s="36" t="e">
        <f>SUMIFS(СВЦЭМ!#REF!,СВЦЭМ!$A$40:$A$783,$A351,СВЦЭМ!$B$39:$B$782,J$331)+'СЕТ СН'!$F$16</f>
        <v>#REF!</v>
      </c>
      <c r="K351" s="36" t="e">
        <f>SUMIFS(СВЦЭМ!#REF!,СВЦЭМ!$A$40:$A$783,$A351,СВЦЭМ!$B$39:$B$782,K$331)+'СЕТ СН'!$F$16</f>
        <v>#REF!</v>
      </c>
      <c r="L351" s="36" t="e">
        <f>SUMIFS(СВЦЭМ!#REF!,СВЦЭМ!$A$40:$A$783,$A351,СВЦЭМ!$B$39:$B$782,L$331)+'СЕТ СН'!$F$16</f>
        <v>#REF!</v>
      </c>
      <c r="M351" s="36" t="e">
        <f>SUMIFS(СВЦЭМ!#REF!,СВЦЭМ!$A$40:$A$783,$A351,СВЦЭМ!$B$39:$B$782,M$331)+'СЕТ СН'!$F$16</f>
        <v>#REF!</v>
      </c>
      <c r="N351" s="36" t="e">
        <f>SUMIFS(СВЦЭМ!#REF!,СВЦЭМ!$A$40:$A$783,$A351,СВЦЭМ!$B$39:$B$782,N$331)+'СЕТ СН'!$F$16</f>
        <v>#REF!</v>
      </c>
      <c r="O351" s="36" t="e">
        <f>SUMIFS(СВЦЭМ!#REF!,СВЦЭМ!$A$40:$A$783,$A351,СВЦЭМ!$B$39:$B$782,O$331)+'СЕТ СН'!$F$16</f>
        <v>#REF!</v>
      </c>
      <c r="P351" s="36" t="e">
        <f>SUMIFS(СВЦЭМ!#REF!,СВЦЭМ!$A$40:$A$783,$A351,СВЦЭМ!$B$39:$B$782,P$331)+'СЕТ СН'!$F$16</f>
        <v>#REF!</v>
      </c>
      <c r="Q351" s="36" t="e">
        <f>SUMIFS(СВЦЭМ!#REF!,СВЦЭМ!$A$40:$A$783,$A351,СВЦЭМ!$B$39:$B$782,Q$331)+'СЕТ СН'!$F$16</f>
        <v>#REF!</v>
      </c>
      <c r="R351" s="36" t="e">
        <f>SUMIFS(СВЦЭМ!#REF!,СВЦЭМ!$A$40:$A$783,$A351,СВЦЭМ!$B$39:$B$782,R$331)+'СЕТ СН'!$F$16</f>
        <v>#REF!</v>
      </c>
      <c r="S351" s="36" t="e">
        <f>SUMIFS(СВЦЭМ!#REF!,СВЦЭМ!$A$40:$A$783,$A351,СВЦЭМ!$B$39:$B$782,S$331)+'СЕТ СН'!$F$16</f>
        <v>#REF!</v>
      </c>
      <c r="T351" s="36" t="e">
        <f>SUMIFS(СВЦЭМ!#REF!,СВЦЭМ!$A$40:$A$783,$A351,СВЦЭМ!$B$39:$B$782,T$331)+'СЕТ СН'!$F$16</f>
        <v>#REF!</v>
      </c>
      <c r="U351" s="36" t="e">
        <f>SUMIFS(СВЦЭМ!#REF!,СВЦЭМ!$A$40:$A$783,$A351,СВЦЭМ!$B$39:$B$782,U$331)+'СЕТ СН'!$F$16</f>
        <v>#REF!</v>
      </c>
      <c r="V351" s="36" t="e">
        <f>SUMIFS(СВЦЭМ!#REF!,СВЦЭМ!$A$40:$A$783,$A351,СВЦЭМ!$B$39:$B$782,V$331)+'СЕТ СН'!$F$16</f>
        <v>#REF!</v>
      </c>
      <c r="W351" s="36" t="e">
        <f>SUMIFS(СВЦЭМ!#REF!,СВЦЭМ!$A$40:$A$783,$A351,СВЦЭМ!$B$39:$B$782,W$331)+'СЕТ СН'!$F$16</f>
        <v>#REF!</v>
      </c>
      <c r="X351" s="36" t="e">
        <f>SUMIFS(СВЦЭМ!#REF!,СВЦЭМ!$A$40:$A$783,$A351,СВЦЭМ!$B$39:$B$782,X$331)+'СЕТ СН'!$F$16</f>
        <v>#REF!</v>
      </c>
      <c r="Y351" s="36" t="e">
        <f>SUMIFS(СВЦЭМ!#REF!,СВЦЭМ!$A$40:$A$783,$A351,СВЦЭМ!$B$39:$B$782,Y$331)+'СЕТ СН'!$F$16</f>
        <v>#REF!</v>
      </c>
    </row>
    <row r="352" spans="1:25" ht="15.75" hidden="1" x14ac:dyDescent="0.2">
      <c r="A352" s="35">
        <f t="shared" si="9"/>
        <v>44521</v>
      </c>
      <c r="B352" s="36" t="e">
        <f>SUMIFS(СВЦЭМ!#REF!,СВЦЭМ!$A$40:$A$783,$A352,СВЦЭМ!$B$39:$B$782,B$331)+'СЕТ СН'!$F$16</f>
        <v>#REF!</v>
      </c>
      <c r="C352" s="36" t="e">
        <f>SUMIFS(СВЦЭМ!#REF!,СВЦЭМ!$A$40:$A$783,$A352,СВЦЭМ!$B$39:$B$782,C$331)+'СЕТ СН'!$F$16</f>
        <v>#REF!</v>
      </c>
      <c r="D352" s="36" t="e">
        <f>SUMIFS(СВЦЭМ!#REF!,СВЦЭМ!$A$40:$A$783,$A352,СВЦЭМ!$B$39:$B$782,D$331)+'СЕТ СН'!$F$16</f>
        <v>#REF!</v>
      </c>
      <c r="E352" s="36" t="e">
        <f>SUMIFS(СВЦЭМ!#REF!,СВЦЭМ!$A$40:$A$783,$A352,СВЦЭМ!$B$39:$B$782,E$331)+'СЕТ СН'!$F$16</f>
        <v>#REF!</v>
      </c>
      <c r="F352" s="36" t="e">
        <f>SUMIFS(СВЦЭМ!#REF!,СВЦЭМ!$A$40:$A$783,$A352,СВЦЭМ!$B$39:$B$782,F$331)+'СЕТ СН'!$F$16</f>
        <v>#REF!</v>
      </c>
      <c r="G352" s="36" t="e">
        <f>SUMIFS(СВЦЭМ!#REF!,СВЦЭМ!$A$40:$A$783,$A352,СВЦЭМ!$B$39:$B$782,G$331)+'СЕТ СН'!$F$16</f>
        <v>#REF!</v>
      </c>
      <c r="H352" s="36" t="e">
        <f>SUMIFS(СВЦЭМ!#REF!,СВЦЭМ!$A$40:$A$783,$A352,СВЦЭМ!$B$39:$B$782,H$331)+'СЕТ СН'!$F$16</f>
        <v>#REF!</v>
      </c>
      <c r="I352" s="36" t="e">
        <f>SUMIFS(СВЦЭМ!#REF!,СВЦЭМ!$A$40:$A$783,$A352,СВЦЭМ!$B$39:$B$782,I$331)+'СЕТ СН'!$F$16</f>
        <v>#REF!</v>
      </c>
      <c r="J352" s="36" t="e">
        <f>SUMIFS(СВЦЭМ!#REF!,СВЦЭМ!$A$40:$A$783,$A352,СВЦЭМ!$B$39:$B$782,J$331)+'СЕТ СН'!$F$16</f>
        <v>#REF!</v>
      </c>
      <c r="K352" s="36" t="e">
        <f>SUMIFS(СВЦЭМ!#REF!,СВЦЭМ!$A$40:$A$783,$A352,СВЦЭМ!$B$39:$B$782,K$331)+'СЕТ СН'!$F$16</f>
        <v>#REF!</v>
      </c>
      <c r="L352" s="36" t="e">
        <f>SUMIFS(СВЦЭМ!#REF!,СВЦЭМ!$A$40:$A$783,$A352,СВЦЭМ!$B$39:$B$782,L$331)+'СЕТ СН'!$F$16</f>
        <v>#REF!</v>
      </c>
      <c r="M352" s="36" t="e">
        <f>SUMIFS(СВЦЭМ!#REF!,СВЦЭМ!$A$40:$A$783,$A352,СВЦЭМ!$B$39:$B$782,M$331)+'СЕТ СН'!$F$16</f>
        <v>#REF!</v>
      </c>
      <c r="N352" s="36" t="e">
        <f>SUMIFS(СВЦЭМ!#REF!,СВЦЭМ!$A$40:$A$783,$A352,СВЦЭМ!$B$39:$B$782,N$331)+'СЕТ СН'!$F$16</f>
        <v>#REF!</v>
      </c>
      <c r="O352" s="36" t="e">
        <f>SUMIFS(СВЦЭМ!#REF!,СВЦЭМ!$A$40:$A$783,$A352,СВЦЭМ!$B$39:$B$782,O$331)+'СЕТ СН'!$F$16</f>
        <v>#REF!</v>
      </c>
      <c r="P352" s="36" t="e">
        <f>SUMIFS(СВЦЭМ!#REF!,СВЦЭМ!$A$40:$A$783,$A352,СВЦЭМ!$B$39:$B$782,P$331)+'СЕТ СН'!$F$16</f>
        <v>#REF!</v>
      </c>
      <c r="Q352" s="36" t="e">
        <f>SUMIFS(СВЦЭМ!#REF!,СВЦЭМ!$A$40:$A$783,$A352,СВЦЭМ!$B$39:$B$782,Q$331)+'СЕТ СН'!$F$16</f>
        <v>#REF!</v>
      </c>
      <c r="R352" s="36" t="e">
        <f>SUMIFS(СВЦЭМ!#REF!,СВЦЭМ!$A$40:$A$783,$A352,СВЦЭМ!$B$39:$B$782,R$331)+'СЕТ СН'!$F$16</f>
        <v>#REF!</v>
      </c>
      <c r="S352" s="36" t="e">
        <f>SUMIFS(СВЦЭМ!#REF!,СВЦЭМ!$A$40:$A$783,$A352,СВЦЭМ!$B$39:$B$782,S$331)+'СЕТ СН'!$F$16</f>
        <v>#REF!</v>
      </c>
      <c r="T352" s="36" t="e">
        <f>SUMIFS(СВЦЭМ!#REF!,СВЦЭМ!$A$40:$A$783,$A352,СВЦЭМ!$B$39:$B$782,T$331)+'СЕТ СН'!$F$16</f>
        <v>#REF!</v>
      </c>
      <c r="U352" s="36" t="e">
        <f>SUMIFS(СВЦЭМ!#REF!,СВЦЭМ!$A$40:$A$783,$A352,СВЦЭМ!$B$39:$B$782,U$331)+'СЕТ СН'!$F$16</f>
        <v>#REF!</v>
      </c>
      <c r="V352" s="36" t="e">
        <f>SUMIFS(СВЦЭМ!#REF!,СВЦЭМ!$A$40:$A$783,$A352,СВЦЭМ!$B$39:$B$782,V$331)+'СЕТ СН'!$F$16</f>
        <v>#REF!</v>
      </c>
      <c r="W352" s="36" t="e">
        <f>SUMIFS(СВЦЭМ!#REF!,СВЦЭМ!$A$40:$A$783,$A352,СВЦЭМ!$B$39:$B$782,W$331)+'СЕТ СН'!$F$16</f>
        <v>#REF!</v>
      </c>
      <c r="X352" s="36" t="e">
        <f>SUMIFS(СВЦЭМ!#REF!,СВЦЭМ!$A$40:$A$783,$A352,СВЦЭМ!$B$39:$B$782,X$331)+'СЕТ СН'!$F$16</f>
        <v>#REF!</v>
      </c>
      <c r="Y352" s="36" t="e">
        <f>SUMIFS(СВЦЭМ!#REF!,СВЦЭМ!$A$40:$A$783,$A352,СВЦЭМ!$B$39:$B$782,Y$331)+'СЕТ СН'!$F$16</f>
        <v>#REF!</v>
      </c>
    </row>
    <row r="353" spans="1:27" ht="15.75" hidden="1" x14ac:dyDescent="0.2">
      <c r="A353" s="35">
        <f t="shared" si="9"/>
        <v>44522</v>
      </c>
      <c r="B353" s="36" t="e">
        <f>SUMIFS(СВЦЭМ!#REF!,СВЦЭМ!$A$40:$A$783,$A353,СВЦЭМ!$B$39:$B$782,B$331)+'СЕТ СН'!$F$16</f>
        <v>#REF!</v>
      </c>
      <c r="C353" s="36" t="e">
        <f>SUMIFS(СВЦЭМ!#REF!,СВЦЭМ!$A$40:$A$783,$A353,СВЦЭМ!$B$39:$B$782,C$331)+'СЕТ СН'!$F$16</f>
        <v>#REF!</v>
      </c>
      <c r="D353" s="36" t="e">
        <f>SUMIFS(СВЦЭМ!#REF!,СВЦЭМ!$A$40:$A$783,$A353,СВЦЭМ!$B$39:$B$782,D$331)+'СЕТ СН'!$F$16</f>
        <v>#REF!</v>
      </c>
      <c r="E353" s="36" t="e">
        <f>SUMIFS(СВЦЭМ!#REF!,СВЦЭМ!$A$40:$A$783,$A353,СВЦЭМ!$B$39:$B$782,E$331)+'СЕТ СН'!$F$16</f>
        <v>#REF!</v>
      </c>
      <c r="F353" s="36" t="e">
        <f>SUMIFS(СВЦЭМ!#REF!,СВЦЭМ!$A$40:$A$783,$A353,СВЦЭМ!$B$39:$B$782,F$331)+'СЕТ СН'!$F$16</f>
        <v>#REF!</v>
      </c>
      <c r="G353" s="36" t="e">
        <f>SUMIFS(СВЦЭМ!#REF!,СВЦЭМ!$A$40:$A$783,$A353,СВЦЭМ!$B$39:$B$782,G$331)+'СЕТ СН'!$F$16</f>
        <v>#REF!</v>
      </c>
      <c r="H353" s="36" t="e">
        <f>SUMIFS(СВЦЭМ!#REF!,СВЦЭМ!$A$40:$A$783,$A353,СВЦЭМ!$B$39:$B$782,H$331)+'СЕТ СН'!$F$16</f>
        <v>#REF!</v>
      </c>
      <c r="I353" s="36" t="e">
        <f>SUMIFS(СВЦЭМ!#REF!,СВЦЭМ!$A$40:$A$783,$A353,СВЦЭМ!$B$39:$B$782,I$331)+'СЕТ СН'!$F$16</f>
        <v>#REF!</v>
      </c>
      <c r="J353" s="36" t="e">
        <f>SUMIFS(СВЦЭМ!#REF!,СВЦЭМ!$A$40:$A$783,$A353,СВЦЭМ!$B$39:$B$782,J$331)+'СЕТ СН'!$F$16</f>
        <v>#REF!</v>
      </c>
      <c r="K353" s="36" t="e">
        <f>SUMIFS(СВЦЭМ!#REF!,СВЦЭМ!$A$40:$A$783,$A353,СВЦЭМ!$B$39:$B$782,K$331)+'СЕТ СН'!$F$16</f>
        <v>#REF!</v>
      </c>
      <c r="L353" s="36" t="e">
        <f>SUMIFS(СВЦЭМ!#REF!,СВЦЭМ!$A$40:$A$783,$A353,СВЦЭМ!$B$39:$B$782,L$331)+'СЕТ СН'!$F$16</f>
        <v>#REF!</v>
      </c>
      <c r="M353" s="36" t="e">
        <f>SUMIFS(СВЦЭМ!#REF!,СВЦЭМ!$A$40:$A$783,$A353,СВЦЭМ!$B$39:$B$782,M$331)+'СЕТ СН'!$F$16</f>
        <v>#REF!</v>
      </c>
      <c r="N353" s="36" t="e">
        <f>SUMIFS(СВЦЭМ!#REF!,СВЦЭМ!$A$40:$A$783,$A353,СВЦЭМ!$B$39:$B$782,N$331)+'СЕТ СН'!$F$16</f>
        <v>#REF!</v>
      </c>
      <c r="O353" s="36" t="e">
        <f>SUMIFS(СВЦЭМ!#REF!,СВЦЭМ!$A$40:$A$783,$A353,СВЦЭМ!$B$39:$B$782,O$331)+'СЕТ СН'!$F$16</f>
        <v>#REF!</v>
      </c>
      <c r="P353" s="36" t="e">
        <f>SUMIFS(СВЦЭМ!#REF!,СВЦЭМ!$A$40:$A$783,$A353,СВЦЭМ!$B$39:$B$782,P$331)+'СЕТ СН'!$F$16</f>
        <v>#REF!</v>
      </c>
      <c r="Q353" s="36" t="e">
        <f>SUMIFS(СВЦЭМ!#REF!,СВЦЭМ!$A$40:$A$783,$A353,СВЦЭМ!$B$39:$B$782,Q$331)+'СЕТ СН'!$F$16</f>
        <v>#REF!</v>
      </c>
      <c r="R353" s="36" t="e">
        <f>SUMIFS(СВЦЭМ!#REF!,СВЦЭМ!$A$40:$A$783,$A353,СВЦЭМ!$B$39:$B$782,R$331)+'СЕТ СН'!$F$16</f>
        <v>#REF!</v>
      </c>
      <c r="S353" s="36" t="e">
        <f>SUMIFS(СВЦЭМ!#REF!,СВЦЭМ!$A$40:$A$783,$A353,СВЦЭМ!$B$39:$B$782,S$331)+'СЕТ СН'!$F$16</f>
        <v>#REF!</v>
      </c>
      <c r="T353" s="36" t="e">
        <f>SUMIFS(СВЦЭМ!#REF!,СВЦЭМ!$A$40:$A$783,$A353,СВЦЭМ!$B$39:$B$782,T$331)+'СЕТ СН'!$F$16</f>
        <v>#REF!</v>
      </c>
      <c r="U353" s="36" t="e">
        <f>SUMIFS(СВЦЭМ!#REF!,СВЦЭМ!$A$40:$A$783,$A353,СВЦЭМ!$B$39:$B$782,U$331)+'СЕТ СН'!$F$16</f>
        <v>#REF!</v>
      </c>
      <c r="V353" s="36" t="e">
        <f>SUMIFS(СВЦЭМ!#REF!,СВЦЭМ!$A$40:$A$783,$A353,СВЦЭМ!$B$39:$B$782,V$331)+'СЕТ СН'!$F$16</f>
        <v>#REF!</v>
      </c>
      <c r="W353" s="36" t="e">
        <f>SUMIFS(СВЦЭМ!#REF!,СВЦЭМ!$A$40:$A$783,$A353,СВЦЭМ!$B$39:$B$782,W$331)+'СЕТ СН'!$F$16</f>
        <v>#REF!</v>
      </c>
      <c r="X353" s="36" t="e">
        <f>SUMIFS(СВЦЭМ!#REF!,СВЦЭМ!$A$40:$A$783,$A353,СВЦЭМ!$B$39:$B$782,X$331)+'СЕТ СН'!$F$16</f>
        <v>#REF!</v>
      </c>
      <c r="Y353" s="36" t="e">
        <f>SUMIFS(СВЦЭМ!#REF!,СВЦЭМ!$A$40:$A$783,$A353,СВЦЭМ!$B$39:$B$782,Y$331)+'СЕТ СН'!$F$16</f>
        <v>#REF!</v>
      </c>
    </row>
    <row r="354" spans="1:27" ht="15.75" hidden="1" x14ac:dyDescent="0.2">
      <c r="A354" s="35">
        <f t="shared" si="9"/>
        <v>44523</v>
      </c>
      <c r="B354" s="36" t="e">
        <f>SUMIFS(СВЦЭМ!#REF!,СВЦЭМ!$A$40:$A$783,$A354,СВЦЭМ!$B$39:$B$782,B$331)+'СЕТ СН'!$F$16</f>
        <v>#REF!</v>
      </c>
      <c r="C354" s="36" t="e">
        <f>SUMIFS(СВЦЭМ!#REF!,СВЦЭМ!$A$40:$A$783,$A354,СВЦЭМ!$B$39:$B$782,C$331)+'СЕТ СН'!$F$16</f>
        <v>#REF!</v>
      </c>
      <c r="D354" s="36" t="e">
        <f>SUMIFS(СВЦЭМ!#REF!,СВЦЭМ!$A$40:$A$783,$A354,СВЦЭМ!$B$39:$B$782,D$331)+'СЕТ СН'!$F$16</f>
        <v>#REF!</v>
      </c>
      <c r="E354" s="36" t="e">
        <f>SUMIFS(СВЦЭМ!#REF!,СВЦЭМ!$A$40:$A$783,$A354,СВЦЭМ!$B$39:$B$782,E$331)+'СЕТ СН'!$F$16</f>
        <v>#REF!</v>
      </c>
      <c r="F354" s="36" t="e">
        <f>SUMIFS(СВЦЭМ!#REF!,СВЦЭМ!$A$40:$A$783,$A354,СВЦЭМ!$B$39:$B$782,F$331)+'СЕТ СН'!$F$16</f>
        <v>#REF!</v>
      </c>
      <c r="G354" s="36" t="e">
        <f>SUMIFS(СВЦЭМ!#REF!,СВЦЭМ!$A$40:$A$783,$A354,СВЦЭМ!$B$39:$B$782,G$331)+'СЕТ СН'!$F$16</f>
        <v>#REF!</v>
      </c>
      <c r="H354" s="36" t="e">
        <f>SUMIFS(СВЦЭМ!#REF!,СВЦЭМ!$A$40:$A$783,$A354,СВЦЭМ!$B$39:$B$782,H$331)+'СЕТ СН'!$F$16</f>
        <v>#REF!</v>
      </c>
      <c r="I354" s="36" t="e">
        <f>SUMIFS(СВЦЭМ!#REF!,СВЦЭМ!$A$40:$A$783,$A354,СВЦЭМ!$B$39:$B$782,I$331)+'СЕТ СН'!$F$16</f>
        <v>#REF!</v>
      </c>
      <c r="J354" s="36" t="e">
        <f>SUMIFS(СВЦЭМ!#REF!,СВЦЭМ!$A$40:$A$783,$A354,СВЦЭМ!$B$39:$B$782,J$331)+'СЕТ СН'!$F$16</f>
        <v>#REF!</v>
      </c>
      <c r="K354" s="36" t="e">
        <f>SUMIFS(СВЦЭМ!#REF!,СВЦЭМ!$A$40:$A$783,$A354,СВЦЭМ!$B$39:$B$782,K$331)+'СЕТ СН'!$F$16</f>
        <v>#REF!</v>
      </c>
      <c r="L354" s="36" t="e">
        <f>SUMIFS(СВЦЭМ!#REF!,СВЦЭМ!$A$40:$A$783,$A354,СВЦЭМ!$B$39:$B$782,L$331)+'СЕТ СН'!$F$16</f>
        <v>#REF!</v>
      </c>
      <c r="M354" s="36" t="e">
        <f>SUMIFS(СВЦЭМ!#REF!,СВЦЭМ!$A$40:$A$783,$A354,СВЦЭМ!$B$39:$B$782,M$331)+'СЕТ СН'!$F$16</f>
        <v>#REF!</v>
      </c>
      <c r="N354" s="36" t="e">
        <f>SUMIFS(СВЦЭМ!#REF!,СВЦЭМ!$A$40:$A$783,$A354,СВЦЭМ!$B$39:$B$782,N$331)+'СЕТ СН'!$F$16</f>
        <v>#REF!</v>
      </c>
      <c r="O354" s="36" t="e">
        <f>SUMIFS(СВЦЭМ!#REF!,СВЦЭМ!$A$40:$A$783,$A354,СВЦЭМ!$B$39:$B$782,O$331)+'СЕТ СН'!$F$16</f>
        <v>#REF!</v>
      </c>
      <c r="P354" s="36" t="e">
        <f>SUMIFS(СВЦЭМ!#REF!,СВЦЭМ!$A$40:$A$783,$A354,СВЦЭМ!$B$39:$B$782,P$331)+'СЕТ СН'!$F$16</f>
        <v>#REF!</v>
      </c>
      <c r="Q354" s="36" t="e">
        <f>SUMIFS(СВЦЭМ!#REF!,СВЦЭМ!$A$40:$A$783,$A354,СВЦЭМ!$B$39:$B$782,Q$331)+'СЕТ СН'!$F$16</f>
        <v>#REF!</v>
      </c>
      <c r="R354" s="36" t="e">
        <f>SUMIFS(СВЦЭМ!#REF!,СВЦЭМ!$A$40:$A$783,$A354,СВЦЭМ!$B$39:$B$782,R$331)+'СЕТ СН'!$F$16</f>
        <v>#REF!</v>
      </c>
      <c r="S354" s="36" t="e">
        <f>SUMIFS(СВЦЭМ!#REF!,СВЦЭМ!$A$40:$A$783,$A354,СВЦЭМ!$B$39:$B$782,S$331)+'СЕТ СН'!$F$16</f>
        <v>#REF!</v>
      </c>
      <c r="T354" s="36" t="e">
        <f>SUMIFS(СВЦЭМ!#REF!,СВЦЭМ!$A$40:$A$783,$A354,СВЦЭМ!$B$39:$B$782,T$331)+'СЕТ СН'!$F$16</f>
        <v>#REF!</v>
      </c>
      <c r="U354" s="36" t="e">
        <f>SUMIFS(СВЦЭМ!#REF!,СВЦЭМ!$A$40:$A$783,$A354,СВЦЭМ!$B$39:$B$782,U$331)+'СЕТ СН'!$F$16</f>
        <v>#REF!</v>
      </c>
      <c r="V354" s="36" t="e">
        <f>SUMIFS(СВЦЭМ!#REF!,СВЦЭМ!$A$40:$A$783,$A354,СВЦЭМ!$B$39:$B$782,V$331)+'СЕТ СН'!$F$16</f>
        <v>#REF!</v>
      </c>
      <c r="W354" s="36" t="e">
        <f>SUMIFS(СВЦЭМ!#REF!,СВЦЭМ!$A$40:$A$783,$A354,СВЦЭМ!$B$39:$B$782,W$331)+'СЕТ СН'!$F$16</f>
        <v>#REF!</v>
      </c>
      <c r="X354" s="36" t="e">
        <f>SUMIFS(СВЦЭМ!#REF!,СВЦЭМ!$A$40:$A$783,$A354,СВЦЭМ!$B$39:$B$782,X$331)+'СЕТ СН'!$F$16</f>
        <v>#REF!</v>
      </c>
      <c r="Y354" s="36" t="e">
        <f>SUMIFS(СВЦЭМ!#REF!,СВЦЭМ!$A$40:$A$783,$A354,СВЦЭМ!$B$39:$B$782,Y$331)+'СЕТ СН'!$F$16</f>
        <v>#REF!</v>
      </c>
    </row>
    <row r="355" spans="1:27" ht="15.75" hidden="1" x14ac:dyDescent="0.2">
      <c r="A355" s="35">
        <f t="shared" si="9"/>
        <v>44524</v>
      </c>
      <c r="B355" s="36" t="e">
        <f>SUMIFS(СВЦЭМ!#REF!,СВЦЭМ!$A$40:$A$783,$A355,СВЦЭМ!$B$39:$B$782,B$331)+'СЕТ СН'!$F$16</f>
        <v>#REF!</v>
      </c>
      <c r="C355" s="36" t="e">
        <f>SUMIFS(СВЦЭМ!#REF!,СВЦЭМ!$A$40:$A$783,$A355,СВЦЭМ!$B$39:$B$782,C$331)+'СЕТ СН'!$F$16</f>
        <v>#REF!</v>
      </c>
      <c r="D355" s="36" t="e">
        <f>SUMIFS(СВЦЭМ!#REF!,СВЦЭМ!$A$40:$A$783,$A355,СВЦЭМ!$B$39:$B$782,D$331)+'СЕТ СН'!$F$16</f>
        <v>#REF!</v>
      </c>
      <c r="E355" s="36" t="e">
        <f>SUMIFS(СВЦЭМ!#REF!,СВЦЭМ!$A$40:$A$783,$A355,СВЦЭМ!$B$39:$B$782,E$331)+'СЕТ СН'!$F$16</f>
        <v>#REF!</v>
      </c>
      <c r="F355" s="36" t="e">
        <f>SUMIFS(СВЦЭМ!#REF!,СВЦЭМ!$A$40:$A$783,$A355,СВЦЭМ!$B$39:$B$782,F$331)+'СЕТ СН'!$F$16</f>
        <v>#REF!</v>
      </c>
      <c r="G355" s="36" t="e">
        <f>SUMIFS(СВЦЭМ!#REF!,СВЦЭМ!$A$40:$A$783,$A355,СВЦЭМ!$B$39:$B$782,G$331)+'СЕТ СН'!$F$16</f>
        <v>#REF!</v>
      </c>
      <c r="H355" s="36" t="e">
        <f>SUMIFS(СВЦЭМ!#REF!,СВЦЭМ!$A$40:$A$783,$A355,СВЦЭМ!$B$39:$B$782,H$331)+'СЕТ СН'!$F$16</f>
        <v>#REF!</v>
      </c>
      <c r="I355" s="36" t="e">
        <f>SUMIFS(СВЦЭМ!#REF!,СВЦЭМ!$A$40:$A$783,$A355,СВЦЭМ!$B$39:$B$782,I$331)+'СЕТ СН'!$F$16</f>
        <v>#REF!</v>
      </c>
      <c r="J355" s="36" t="e">
        <f>SUMIFS(СВЦЭМ!#REF!,СВЦЭМ!$A$40:$A$783,$A355,СВЦЭМ!$B$39:$B$782,J$331)+'СЕТ СН'!$F$16</f>
        <v>#REF!</v>
      </c>
      <c r="K355" s="36" t="e">
        <f>SUMIFS(СВЦЭМ!#REF!,СВЦЭМ!$A$40:$A$783,$A355,СВЦЭМ!$B$39:$B$782,K$331)+'СЕТ СН'!$F$16</f>
        <v>#REF!</v>
      </c>
      <c r="L355" s="36" t="e">
        <f>SUMIFS(СВЦЭМ!#REF!,СВЦЭМ!$A$40:$A$783,$A355,СВЦЭМ!$B$39:$B$782,L$331)+'СЕТ СН'!$F$16</f>
        <v>#REF!</v>
      </c>
      <c r="M355" s="36" t="e">
        <f>SUMIFS(СВЦЭМ!#REF!,СВЦЭМ!$A$40:$A$783,$A355,СВЦЭМ!$B$39:$B$782,M$331)+'СЕТ СН'!$F$16</f>
        <v>#REF!</v>
      </c>
      <c r="N355" s="36" t="e">
        <f>SUMIFS(СВЦЭМ!#REF!,СВЦЭМ!$A$40:$A$783,$A355,СВЦЭМ!$B$39:$B$782,N$331)+'СЕТ СН'!$F$16</f>
        <v>#REF!</v>
      </c>
      <c r="O355" s="36" t="e">
        <f>SUMIFS(СВЦЭМ!#REF!,СВЦЭМ!$A$40:$A$783,$A355,СВЦЭМ!$B$39:$B$782,O$331)+'СЕТ СН'!$F$16</f>
        <v>#REF!</v>
      </c>
      <c r="P355" s="36" t="e">
        <f>SUMIFS(СВЦЭМ!#REF!,СВЦЭМ!$A$40:$A$783,$A355,СВЦЭМ!$B$39:$B$782,P$331)+'СЕТ СН'!$F$16</f>
        <v>#REF!</v>
      </c>
      <c r="Q355" s="36" t="e">
        <f>SUMIFS(СВЦЭМ!#REF!,СВЦЭМ!$A$40:$A$783,$A355,СВЦЭМ!$B$39:$B$782,Q$331)+'СЕТ СН'!$F$16</f>
        <v>#REF!</v>
      </c>
      <c r="R355" s="36" t="e">
        <f>SUMIFS(СВЦЭМ!#REF!,СВЦЭМ!$A$40:$A$783,$A355,СВЦЭМ!$B$39:$B$782,R$331)+'СЕТ СН'!$F$16</f>
        <v>#REF!</v>
      </c>
      <c r="S355" s="36" t="e">
        <f>SUMIFS(СВЦЭМ!#REF!,СВЦЭМ!$A$40:$A$783,$A355,СВЦЭМ!$B$39:$B$782,S$331)+'СЕТ СН'!$F$16</f>
        <v>#REF!</v>
      </c>
      <c r="T355" s="36" t="e">
        <f>SUMIFS(СВЦЭМ!#REF!,СВЦЭМ!$A$40:$A$783,$A355,СВЦЭМ!$B$39:$B$782,T$331)+'СЕТ СН'!$F$16</f>
        <v>#REF!</v>
      </c>
      <c r="U355" s="36" t="e">
        <f>SUMIFS(СВЦЭМ!#REF!,СВЦЭМ!$A$40:$A$783,$A355,СВЦЭМ!$B$39:$B$782,U$331)+'СЕТ СН'!$F$16</f>
        <v>#REF!</v>
      </c>
      <c r="V355" s="36" t="e">
        <f>SUMIFS(СВЦЭМ!#REF!,СВЦЭМ!$A$40:$A$783,$A355,СВЦЭМ!$B$39:$B$782,V$331)+'СЕТ СН'!$F$16</f>
        <v>#REF!</v>
      </c>
      <c r="W355" s="36" t="e">
        <f>SUMIFS(СВЦЭМ!#REF!,СВЦЭМ!$A$40:$A$783,$A355,СВЦЭМ!$B$39:$B$782,W$331)+'СЕТ СН'!$F$16</f>
        <v>#REF!</v>
      </c>
      <c r="X355" s="36" t="e">
        <f>SUMIFS(СВЦЭМ!#REF!,СВЦЭМ!$A$40:$A$783,$A355,СВЦЭМ!$B$39:$B$782,X$331)+'СЕТ СН'!$F$16</f>
        <v>#REF!</v>
      </c>
      <c r="Y355" s="36" t="e">
        <f>SUMIFS(СВЦЭМ!#REF!,СВЦЭМ!$A$40:$A$783,$A355,СВЦЭМ!$B$39:$B$782,Y$331)+'СЕТ СН'!$F$16</f>
        <v>#REF!</v>
      </c>
    </row>
    <row r="356" spans="1:27" ht="15.75" hidden="1" x14ac:dyDescent="0.2">
      <c r="A356" s="35">
        <f t="shared" si="9"/>
        <v>44525</v>
      </c>
      <c r="B356" s="36" t="e">
        <f>SUMIFS(СВЦЭМ!#REF!,СВЦЭМ!$A$40:$A$783,$A356,СВЦЭМ!$B$39:$B$782,B$331)+'СЕТ СН'!$F$16</f>
        <v>#REF!</v>
      </c>
      <c r="C356" s="36" t="e">
        <f>SUMIFS(СВЦЭМ!#REF!,СВЦЭМ!$A$40:$A$783,$A356,СВЦЭМ!$B$39:$B$782,C$331)+'СЕТ СН'!$F$16</f>
        <v>#REF!</v>
      </c>
      <c r="D356" s="36" t="e">
        <f>SUMIFS(СВЦЭМ!#REF!,СВЦЭМ!$A$40:$A$783,$A356,СВЦЭМ!$B$39:$B$782,D$331)+'СЕТ СН'!$F$16</f>
        <v>#REF!</v>
      </c>
      <c r="E356" s="36" t="e">
        <f>SUMIFS(СВЦЭМ!#REF!,СВЦЭМ!$A$40:$A$783,$A356,СВЦЭМ!$B$39:$B$782,E$331)+'СЕТ СН'!$F$16</f>
        <v>#REF!</v>
      </c>
      <c r="F356" s="36" t="e">
        <f>SUMIFS(СВЦЭМ!#REF!,СВЦЭМ!$A$40:$A$783,$A356,СВЦЭМ!$B$39:$B$782,F$331)+'СЕТ СН'!$F$16</f>
        <v>#REF!</v>
      </c>
      <c r="G356" s="36" t="e">
        <f>SUMIFS(СВЦЭМ!#REF!,СВЦЭМ!$A$40:$A$783,$A356,СВЦЭМ!$B$39:$B$782,G$331)+'СЕТ СН'!$F$16</f>
        <v>#REF!</v>
      </c>
      <c r="H356" s="36" t="e">
        <f>SUMIFS(СВЦЭМ!#REF!,СВЦЭМ!$A$40:$A$783,$A356,СВЦЭМ!$B$39:$B$782,H$331)+'СЕТ СН'!$F$16</f>
        <v>#REF!</v>
      </c>
      <c r="I356" s="36" t="e">
        <f>SUMIFS(СВЦЭМ!#REF!,СВЦЭМ!$A$40:$A$783,$A356,СВЦЭМ!$B$39:$B$782,I$331)+'СЕТ СН'!$F$16</f>
        <v>#REF!</v>
      </c>
      <c r="J356" s="36" t="e">
        <f>SUMIFS(СВЦЭМ!#REF!,СВЦЭМ!$A$40:$A$783,$A356,СВЦЭМ!$B$39:$B$782,J$331)+'СЕТ СН'!$F$16</f>
        <v>#REF!</v>
      </c>
      <c r="K356" s="36" t="e">
        <f>SUMIFS(СВЦЭМ!#REF!,СВЦЭМ!$A$40:$A$783,$A356,СВЦЭМ!$B$39:$B$782,K$331)+'СЕТ СН'!$F$16</f>
        <v>#REF!</v>
      </c>
      <c r="L356" s="36" t="e">
        <f>SUMIFS(СВЦЭМ!#REF!,СВЦЭМ!$A$40:$A$783,$A356,СВЦЭМ!$B$39:$B$782,L$331)+'СЕТ СН'!$F$16</f>
        <v>#REF!</v>
      </c>
      <c r="M356" s="36" t="e">
        <f>SUMIFS(СВЦЭМ!#REF!,СВЦЭМ!$A$40:$A$783,$A356,СВЦЭМ!$B$39:$B$782,M$331)+'СЕТ СН'!$F$16</f>
        <v>#REF!</v>
      </c>
      <c r="N356" s="36" t="e">
        <f>SUMIFS(СВЦЭМ!#REF!,СВЦЭМ!$A$40:$A$783,$A356,СВЦЭМ!$B$39:$B$782,N$331)+'СЕТ СН'!$F$16</f>
        <v>#REF!</v>
      </c>
      <c r="O356" s="36" t="e">
        <f>SUMIFS(СВЦЭМ!#REF!,СВЦЭМ!$A$40:$A$783,$A356,СВЦЭМ!$B$39:$B$782,O$331)+'СЕТ СН'!$F$16</f>
        <v>#REF!</v>
      </c>
      <c r="P356" s="36" t="e">
        <f>SUMIFS(СВЦЭМ!#REF!,СВЦЭМ!$A$40:$A$783,$A356,СВЦЭМ!$B$39:$B$782,P$331)+'СЕТ СН'!$F$16</f>
        <v>#REF!</v>
      </c>
      <c r="Q356" s="36" t="e">
        <f>SUMIFS(СВЦЭМ!#REF!,СВЦЭМ!$A$40:$A$783,$A356,СВЦЭМ!$B$39:$B$782,Q$331)+'СЕТ СН'!$F$16</f>
        <v>#REF!</v>
      </c>
      <c r="R356" s="36" t="e">
        <f>SUMIFS(СВЦЭМ!#REF!,СВЦЭМ!$A$40:$A$783,$A356,СВЦЭМ!$B$39:$B$782,R$331)+'СЕТ СН'!$F$16</f>
        <v>#REF!</v>
      </c>
      <c r="S356" s="36" t="e">
        <f>SUMIFS(СВЦЭМ!#REF!,СВЦЭМ!$A$40:$A$783,$A356,СВЦЭМ!$B$39:$B$782,S$331)+'СЕТ СН'!$F$16</f>
        <v>#REF!</v>
      </c>
      <c r="T356" s="36" t="e">
        <f>SUMIFS(СВЦЭМ!#REF!,СВЦЭМ!$A$40:$A$783,$A356,СВЦЭМ!$B$39:$B$782,T$331)+'СЕТ СН'!$F$16</f>
        <v>#REF!</v>
      </c>
      <c r="U356" s="36" t="e">
        <f>SUMIFS(СВЦЭМ!#REF!,СВЦЭМ!$A$40:$A$783,$A356,СВЦЭМ!$B$39:$B$782,U$331)+'СЕТ СН'!$F$16</f>
        <v>#REF!</v>
      </c>
      <c r="V356" s="36" t="e">
        <f>SUMIFS(СВЦЭМ!#REF!,СВЦЭМ!$A$40:$A$783,$A356,СВЦЭМ!$B$39:$B$782,V$331)+'СЕТ СН'!$F$16</f>
        <v>#REF!</v>
      </c>
      <c r="W356" s="36" t="e">
        <f>SUMIFS(СВЦЭМ!#REF!,СВЦЭМ!$A$40:$A$783,$A356,СВЦЭМ!$B$39:$B$782,W$331)+'СЕТ СН'!$F$16</f>
        <v>#REF!</v>
      </c>
      <c r="X356" s="36" t="e">
        <f>SUMIFS(СВЦЭМ!#REF!,СВЦЭМ!$A$40:$A$783,$A356,СВЦЭМ!$B$39:$B$782,X$331)+'СЕТ СН'!$F$16</f>
        <v>#REF!</v>
      </c>
      <c r="Y356" s="36" t="e">
        <f>SUMIFS(СВЦЭМ!#REF!,СВЦЭМ!$A$40:$A$783,$A356,СВЦЭМ!$B$39:$B$782,Y$331)+'СЕТ СН'!$F$16</f>
        <v>#REF!</v>
      </c>
    </row>
    <row r="357" spans="1:27" ht="15.75" hidden="1" x14ac:dyDescent="0.2">
      <c r="A357" s="35">
        <f t="shared" si="9"/>
        <v>44526</v>
      </c>
      <c r="B357" s="36" t="e">
        <f>SUMIFS(СВЦЭМ!#REF!,СВЦЭМ!$A$40:$A$783,$A357,СВЦЭМ!$B$39:$B$782,B$331)+'СЕТ СН'!$F$16</f>
        <v>#REF!</v>
      </c>
      <c r="C357" s="36" t="e">
        <f>SUMIFS(СВЦЭМ!#REF!,СВЦЭМ!$A$40:$A$783,$A357,СВЦЭМ!$B$39:$B$782,C$331)+'СЕТ СН'!$F$16</f>
        <v>#REF!</v>
      </c>
      <c r="D357" s="36" t="e">
        <f>SUMIFS(СВЦЭМ!#REF!,СВЦЭМ!$A$40:$A$783,$A357,СВЦЭМ!$B$39:$B$782,D$331)+'СЕТ СН'!$F$16</f>
        <v>#REF!</v>
      </c>
      <c r="E357" s="36" t="e">
        <f>SUMIFS(СВЦЭМ!#REF!,СВЦЭМ!$A$40:$A$783,$A357,СВЦЭМ!$B$39:$B$782,E$331)+'СЕТ СН'!$F$16</f>
        <v>#REF!</v>
      </c>
      <c r="F357" s="36" t="e">
        <f>SUMIFS(СВЦЭМ!#REF!,СВЦЭМ!$A$40:$A$783,$A357,СВЦЭМ!$B$39:$B$782,F$331)+'СЕТ СН'!$F$16</f>
        <v>#REF!</v>
      </c>
      <c r="G357" s="36" t="e">
        <f>SUMIFS(СВЦЭМ!#REF!,СВЦЭМ!$A$40:$A$783,$A357,СВЦЭМ!$B$39:$B$782,G$331)+'СЕТ СН'!$F$16</f>
        <v>#REF!</v>
      </c>
      <c r="H357" s="36" t="e">
        <f>SUMIFS(СВЦЭМ!#REF!,СВЦЭМ!$A$40:$A$783,$A357,СВЦЭМ!$B$39:$B$782,H$331)+'СЕТ СН'!$F$16</f>
        <v>#REF!</v>
      </c>
      <c r="I357" s="36" t="e">
        <f>SUMIFS(СВЦЭМ!#REF!,СВЦЭМ!$A$40:$A$783,$A357,СВЦЭМ!$B$39:$B$782,I$331)+'СЕТ СН'!$F$16</f>
        <v>#REF!</v>
      </c>
      <c r="J357" s="36" t="e">
        <f>SUMIFS(СВЦЭМ!#REF!,СВЦЭМ!$A$40:$A$783,$A357,СВЦЭМ!$B$39:$B$782,J$331)+'СЕТ СН'!$F$16</f>
        <v>#REF!</v>
      </c>
      <c r="K357" s="36" t="e">
        <f>SUMIFS(СВЦЭМ!#REF!,СВЦЭМ!$A$40:$A$783,$A357,СВЦЭМ!$B$39:$B$782,K$331)+'СЕТ СН'!$F$16</f>
        <v>#REF!</v>
      </c>
      <c r="L357" s="36" t="e">
        <f>SUMIFS(СВЦЭМ!#REF!,СВЦЭМ!$A$40:$A$783,$A357,СВЦЭМ!$B$39:$B$782,L$331)+'СЕТ СН'!$F$16</f>
        <v>#REF!</v>
      </c>
      <c r="M357" s="36" t="e">
        <f>SUMIFS(СВЦЭМ!#REF!,СВЦЭМ!$A$40:$A$783,$A357,СВЦЭМ!$B$39:$B$782,M$331)+'СЕТ СН'!$F$16</f>
        <v>#REF!</v>
      </c>
      <c r="N357" s="36" t="e">
        <f>SUMIFS(СВЦЭМ!#REF!,СВЦЭМ!$A$40:$A$783,$A357,СВЦЭМ!$B$39:$B$782,N$331)+'СЕТ СН'!$F$16</f>
        <v>#REF!</v>
      </c>
      <c r="O357" s="36" t="e">
        <f>SUMIFS(СВЦЭМ!#REF!,СВЦЭМ!$A$40:$A$783,$A357,СВЦЭМ!$B$39:$B$782,O$331)+'СЕТ СН'!$F$16</f>
        <v>#REF!</v>
      </c>
      <c r="P357" s="36" t="e">
        <f>SUMIFS(СВЦЭМ!#REF!,СВЦЭМ!$A$40:$A$783,$A357,СВЦЭМ!$B$39:$B$782,P$331)+'СЕТ СН'!$F$16</f>
        <v>#REF!</v>
      </c>
      <c r="Q357" s="36" t="e">
        <f>SUMIFS(СВЦЭМ!#REF!,СВЦЭМ!$A$40:$A$783,$A357,СВЦЭМ!$B$39:$B$782,Q$331)+'СЕТ СН'!$F$16</f>
        <v>#REF!</v>
      </c>
      <c r="R357" s="36" t="e">
        <f>SUMIFS(СВЦЭМ!#REF!,СВЦЭМ!$A$40:$A$783,$A357,СВЦЭМ!$B$39:$B$782,R$331)+'СЕТ СН'!$F$16</f>
        <v>#REF!</v>
      </c>
      <c r="S357" s="36" t="e">
        <f>SUMIFS(СВЦЭМ!#REF!,СВЦЭМ!$A$40:$A$783,$A357,СВЦЭМ!$B$39:$B$782,S$331)+'СЕТ СН'!$F$16</f>
        <v>#REF!</v>
      </c>
      <c r="T357" s="36" t="e">
        <f>SUMIFS(СВЦЭМ!#REF!,СВЦЭМ!$A$40:$A$783,$A357,СВЦЭМ!$B$39:$B$782,T$331)+'СЕТ СН'!$F$16</f>
        <v>#REF!</v>
      </c>
      <c r="U357" s="36" t="e">
        <f>SUMIFS(СВЦЭМ!#REF!,СВЦЭМ!$A$40:$A$783,$A357,СВЦЭМ!$B$39:$B$782,U$331)+'СЕТ СН'!$F$16</f>
        <v>#REF!</v>
      </c>
      <c r="V357" s="36" t="e">
        <f>SUMIFS(СВЦЭМ!#REF!,СВЦЭМ!$A$40:$A$783,$A357,СВЦЭМ!$B$39:$B$782,V$331)+'СЕТ СН'!$F$16</f>
        <v>#REF!</v>
      </c>
      <c r="W357" s="36" t="e">
        <f>SUMIFS(СВЦЭМ!#REF!,СВЦЭМ!$A$40:$A$783,$A357,СВЦЭМ!$B$39:$B$782,W$331)+'СЕТ СН'!$F$16</f>
        <v>#REF!</v>
      </c>
      <c r="X357" s="36" t="e">
        <f>SUMIFS(СВЦЭМ!#REF!,СВЦЭМ!$A$40:$A$783,$A357,СВЦЭМ!$B$39:$B$782,X$331)+'СЕТ СН'!$F$16</f>
        <v>#REF!</v>
      </c>
      <c r="Y357" s="36" t="e">
        <f>SUMIFS(СВЦЭМ!#REF!,СВЦЭМ!$A$40:$A$783,$A357,СВЦЭМ!$B$39:$B$782,Y$331)+'СЕТ СН'!$F$16</f>
        <v>#REF!</v>
      </c>
    </row>
    <row r="358" spans="1:27" ht="15.75" hidden="1" x14ac:dyDescent="0.2">
      <c r="A358" s="35">
        <f t="shared" si="9"/>
        <v>44527</v>
      </c>
      <c r="B358" s="36" t="e">
        <f>SUMIFS(СВЦЭМ!#REF!,СВЦЭМ!$A$40:$A$783,$A358,СВЦЭМ!$B$39:$B$782,B$331)+'СЕТ СН'!$F$16</f>
        <v>#REF!</v>
      </c>
      <c r="C358" s="36" t="e">
        <f>SUMIFS(СВЦЭМ!#REF!,СВЦЭМ!$A$40:$A$783,$A358,СВЦЭМ!$B$39:$B$782,C$331)+'СЕТ СН'!$F$16</f>
        <v>#REF!</v>
      </c>
      <c r="D358" s="36" t="e">
        <f>SUMIFS(СВЦЭМ!#REF!,СВЦЭМ!$A$40:$A$783,$A358,СВЦЭМ!$B$39:$B$782,D$331)+'СЕТ СН'!$F$16</f>
        <v>#REF!</v>
      </c>
      <c r="E358" s="36" t="e">
        <f>SUMIFS(СВЦЭМ!#REF!,СВЦЭМ!$A$40:$A$783,$A358,СВЦЭМ!$B$39:$B$782,E$331)+'СЕТ СН'!$F$16</f>
        <v>#REF!</v>
      </c>
      <c r="F358" s="36" t="e">
        <f>SUMIFS(СВЦЭМ!#REF!,СВЦЭМ!$A$40:$A$783,$A358,СВЦЭМ!$B$39:$B$782,F$331)+'СЕТ СН'!$F$16</f>
        <v>#REF!</v>
      </c>
      <c r="G358" s="36" t="e">
        <f>SUMIFS(СВЦЭМ!#REF!,СВЦЭМ!$A$40:$A$783,$A358,СВЦЭМ!$B$39:$B$782,G$331)+'СЕТ СН'!$F$16</f>
        <v>#REF!</v>
      </c>
      <c r="H358" s="36" t="e">
        <f>SUMIFS(СВЦЭМ!#REF!,СВЦЭМ!$A$40:$A$783,$A358,СВЦЭМ!$B$39:$B$782,H$331)+'СЕТ СН'!$F$16</f>
        <v>#REF!</v>
      </c>
      <c r="I358" s="36" t="e">
        <f>SUMIFS(СВЦЭМ!#REF!,СВЦЭМ!$A$40:$A$783,$A358,СВЦЭМ!$B$39:$B$782,I$331)+'СЕТ СН'!$F$16</f>
        <v>#REF!</v>
      </c>
      <c r="J358" s="36" t="e">
        <f>SUMIFS(СВЦЭМ!#REF!,СВЦЭМ!$A$40:$A$783,$A358,СВЦЭМ!$B$39:$B$782,J$331)+'СЕТ СН'!$F$16</f>
        <v>#REF!</v>
      </c>
      <c r="K358" s="36" t="e">
        <f>SUMIFS(СВЦЭМ!#REF!,СВЦЭМ!$A$40:$A$783,$A358,СВЦЭМ!$B$39:$B$782,K$331)+'СЕТ СН'!$F$16</f>
        <v>#REF!</v>
      </c>
      <c r="L358" s="36" t="e">
        <f>SUMIFS(СВЦЭМ!#REF!,СВЦЭМ!$A$40:$A$783,$A358,СВЦЭМ!$B$39:$B$782,L$331)+'СЕТ СН'!$F$16</f>
        <v>#REF!</v>
      </c>
      <c r="M358" s="36" t="e">
        <f>SUMIFS(СВЦЭМ!#REF!,СВЦЭМ!$A$40:$A$783,$A358,СВЦЭМ!$B$39:$B$782,M$331)+'СЕТ СН'!$F$16</f>
        <v>#REF!</v>
      </c>
      <c r="N358" s="36" t="e">
        <f>SUMIFS(СВЦЭМ!#REF!,СВЦЭМ!$A$40:$A$783,$A358,СВЦЭМ!$B$39:$B$782,N$331)+'СЕТ СН'!$F$16</f>
        <v>#REF!</v>
      </c>
      <c r="O358" s="36" t="e">
        <f>SUMIFS(СВЦЭМ!#REF!,СВЦЭМ!$A$40:$A$783,$A358,СВЦЭМ!$B$39:$B$782,O$331)+'СЕТ СН'!$F$16</f>
        <v>#REF!</v>
      </c>
      <c r="P358" s="36" t="e">
        <f>SUMIFS(СВЦЭМ!#REF!,СВЦЭМ!$A$40:$A$783,$A358,СВЦЭМ!$B$39:$B$782,P$331)+'СЕТ СН'!$F$16</f>
        <v>#REF!</v>
      </c>
      <c r="Q358" s="36" t="e">
        <f>SUMIFS(СВЦЭМ!#REF!,СВЦЭМ!$A$40:$A$783,$A358,СВЦЭМ!$B$39:$B$782,Q$331)+'СЕТ СН'!$F$16</f>
        <v>#REF!</v>
      </c>
      <c r="R358" s="36" t="e">
        <f>SUMIFS(СВЦЭМ!#REF!,СВЦЭМ!$A$40:$A$783,$A358,СВЦЭМ!$B$39:$B$782,R$331)+'СЕТ СН'!$F$16</f>
        <v>#REF!</v>
      </c>
      <c r="S358" s="36" t="e">
        <f>SUMIFS(СВЦЭМ!#REF!,СВЦЭМ!$A$40:$A$783,$A358,СВЦЭМ!$B$39:$B$782,S$331)+'СЕТ СН'!$F$16</f>
        <v>#REF!</v>
      </c>
      <c r="T358" s="36" t="e">
        <f>SUMIFS(СВЦЭМ!#REF!,СВЦЭМ!$A$40:$A$783,$A358,СВЦЭМ!$B$39:$B$782,T$331)+'СЕТ СН'!$F$16</f>
        <v>#REF!</v>
      </c>
      <c r="U358" s="36" t="e">
        <f>SUMIFS(СВЦЭМ!#REF!,СВЦЭМ!$A$40:$A$783,$A358,СВЦЭМ!$B$39:$B$782,U$331)+'СЕТ СН'!$F$16</f>
        <v>#REF!</v>
      </c>
      <c r="V358" s="36" t="e">
        <f>SUMIFS(СВЦЭМ!#REF!,СВЦЭМ!$A$40:$A$783,$A358,СВЦЭМ!$B$39:$B$782,V$331)+'СЕТ СН'!$F$16</f>
        <v>#REF!</v>
      </c>
      <c r="W358" s="36" t="e">
        <f>SUMIFS(СВЦЭМ!#REF!,СВЦЭМ!$A$40:$A$783,$A358,СВЦЭМ!$B$39:$B$782,W$331)+'СЕТ СН'!$F$16</f>
        <v>#REF!</v>
      </c>
      <c r="X358" s="36" t="e">
        <f>SUMIFS(СВЦЭМ!#REF!,СВЦЭМ!$A$40:$A$783,$A358,СВЦЭМ!$B$39:$B$782,X$331)+'СЕТ СН'!$F$16</f>
        <v>#REF!</v>
      </c>
      <c r="Y358" s="36" t="e">
        <f>SUMIFS(СВЦЭМ!#REF!,СВЦЭМ!$A$40:$A$783,$A358,СВЦЭМ!$B$39:$B$782,Y$331)+'СЕТ СН'!$F$16</f>
        <v>#REF!</v>
      </c>
    </row>
    <row r="359" spans="1:27" ht="15.75" hidden="1" x14ac:dyDescent="0.2">
      <c r="A359" s="35">
        <f t="shared" si="9"/>
        <v>44528</v>
      </c>
      <c r="B359" s="36" t="e">
        <f>SUMIFS(СВЦЭМ!#REF!,СВЦЭМ!$A$40:$A$783,$A359,СВЦЭМ!$B$39:$B$782,B$331)+'СЕТ СН'!$F$16</f>
        <v>#REF!</v>
      </c>
      <c r="C359" s="36" t="e">
        <f>SUMIFS(СВЦЭМ!#REF!,СВЦЭМ!$A$40:$A$783,$A359,СВЦЭМ!$B$39:$B$782,C$331)+'СЕТ СН'!$F$16</f>
        <v>#REF!</v>
      </c>
      <c r="D359" s="36" t="e">
        <f>SUMIFS(СВЦЭМ!#REF!,СВЦЭМ!$A$40:$A$783,$A359,СВЦЭМ!$B$39:$B$782,D$331)+'СЕТ СН'!$F$16</f>
        <v>#REF!</v>
      </c>
      <c r="E359" s="36" t="e">
        <f>SUMIFS(СВЦЭМ!#REF!,СВЦЭМ!$A$40:$A$783,$A359,СВЦЭМ!$B$39:$B$782,E$331)+'СЕТ СН'!$F$16</f>
        <v>#REF!</v>
      </c>
      <c r="F359" s="36" t="e">
        <f>SUMIFS(СВЦЭМ!#REF!,СВЦЭМ!$A$40:$A$783,$A359,СВЦЭМ!$B$39:$B$782,F$331)+'СЕТ СН'!$F$16</f>
        <v>#REF!</v>
      </c>
      <c r="G359" s="36" t="e">
        <f>SUMIFS(СВЦЭМ!#REF!,СВЦЭМ!$A$40:$A$783,$A359,СВЦЭМ!$B$39:$B$782,G$331)+'СЕТ СН'!$F$16</f>
        <v>#REF!</v>
      </c>
      <c r="H359" s="36" t="e">
        <f>SUMIFS(СВЦЭМ!#REF!,СВЦЭМ!$A$40:$A$783,$A359,СВЦЭМ!$B$39:$B$782,H$331)+'СЕТ СН'!$F$16</f>
        <v>#REF!</v>
      </c>
      <c r="I359" s="36" t="e">
        <f>SUMIFS(СВЦЭМ!#REF!,СВЦЭМ!$A$40:$A$783,$A359,СВЦЭМ!$B$39:$B$782,I$331)+'СЕТ СН'!$F$16</f>
        <v>#REF!</v>
      </c>
      <c r="J359" s="36" t="e">
        <f>SUMIFS(СВЦЭМ!#REF!,СВЦЭМ!$A$40:$A$783,$A359,СВЦЭМ!$B$39:$B$782,J$331)+'СЕТ СН'!$F$16</f>
        <v>#REF!</v>
      </c>
      <c r="K359" s="36" t="e">
        <f>SUMIFS(СВЦЭМ!#REF!,СВЦЭМ!$A$40:$A$783,$A359,СВЦЭМ!$B$39:$B$782,K$331)+'СЕТ СН'!$F$16</f>
        <v>#REF!</v>
      </c>
      <c r="L359" s="36" t="e">
        <f>SUMIFS(СВЦЭМ!#REF!,СВЦЭМ!$A$40:$A$783,$A359,СВЦЭМ!$B$39:$B$782,L$331)+'СЕТ СН'!$F$16</f>
        <v>#REF!</v>
      </c>
      <c r="M359" s="36" t="e">
        <f>SUMIFS(СВЦЭМ!#REF!,СВЦЭМ!$A$40:$A$783,$A359,СВЦЭМ!$B$39:$B$782,M$331)+'СЕТ СН'!$F$16</f>
        <v>#REF!</v>
      </c>
      <c r="N359" s="36" t="e">
        <f>SUMIFS(СВЦЭМ!#REF!,СВЦЭМ!$A$40:$A$783,$A359,СВЦЭМ!$B$39:$B$782,N$331)+'СЕТ СН'!$F$16</f>
        <v>#REF!</v>
      </c>
      <c r="O359" s="36" t="e">
        <f>SUMIFS(СВЦЭМ!#REF!,СВЦЭМ!$A$40:$A$783,$A359,СВЦЭМ!$B$39:$B$782,O$331)+'СЕТ СН'!$F$16</f>
        <v>#REF!</v>
      </c>
      <c r="P359" s="36" t="e">
        <f>SUMIFS(СВЦЭМ!#REF!,СВЦЭМ!$A$40:$A$783,$A359,СВЦЭМ!$B$39:$B$782,P$331)+'СЕТ СН'!$F$16</f>
        <v>#REF!</v>
      </c>
      <c r="Q359" s="36" t="e">
        <f>SUMIFS(СВЦЭМ!#REF!,СВЦЭМ!$A$40:$A$783,$A359,СВЦЭМ!$B$39:$B$782,Q$331)+'СЕТ СН'!$F$16</f>
        <v>#REF!</v>
      </c>
      <c r="R359" s="36" t="e">
        <f>SUMIFS(СВЦЭМ!#REF!,СВЦЭМ!$A$40:$A$783,$A359,СВЦЭМ!$B$39:$B$782,R$331)+'СЕТ СН'!$F$16</f>
        <v>#REF!</v>
      </c>
      <c r="S359" s="36" t="e">
        <f>SUMIFS(СВЦЭМ!#REF!,СВЦЭМ!$A$40:$A$783,$A359,СВЦЭМ!$B$39:$B$782,S$331)+'СЕТ СН'!$F$16</f>
        <v>#REF!</v>
      </c>
      <c r="T359" s="36" t="e">
        <f>SUMIFS(СВЦЭМ!#REF!,СВЦЭМ!$A$40:$A$783,$A359,СВЦЭМ!$B$39:$B$782,T$331)+'СЕТ СН'!$F$16</f>
        <v>#REF!</v>
      </c>
      <c r="U359" s="36" t="e">
        <f>SUMIFS(СВЦЭМ!#REF!,СВЦЭМ!$A$40:$A$783,$A359,СВЦЭМ!$B$39:$B$782,U$331)+'СЕТ СН'!$F$16</f>
        <v>#REF!</v>
      </c>
      <c r="V359" s="36" t="e">
        <f>SUMIFS(СВЦЭМ!#REF!,СВЦЭМ!$A$40:$A$783,$A359,СВЦЭМ!$B$39:$B$782,V$331)+'СЕТ СН'!$F$16</f>
        <v>#REF!</v>
      </c>
      <c r="W359" s="36" t="e">
        <f>SUMIFS(СВЦЭМ!#REF!,СВЦЭМ!$A$40:$A$783,$A359,СВЦЭМ!$B$39:$B$782,W$331)+'СЕТ СН'!$F$16</f>
        <v>#REF!</v>
      </c>
      <c r="X359" s="36" t="e">
        <f>SUMIFS(СВЦЭМ!#REF!,СВЦЭМ!$A$40:$A$783,$A359,СВЦЭМ!$B$39:$B$782,X$331)+'СЕТ СН'!$F$16</f>
        <v>#REF!</v>
      </c>
      <c r="Y359" s="36" t="e">
        <f>SUMIFS(СВЦЭМ!#REF!,СВЦЭМ!$A$40:$A$783,$A359,СВЦЭМ!$B$39:$B$782,Y$331)+'СЕТ СН'!$F$16</f>
        <v>#REF!</v>
      </c>
    </row>
    <row r="360" spans="1:27" ht="15.75" hidden="1" x14ac:dyDescent="0.2">
      <c r="A360" s="35">
        <f t="shared" si="9"/>
        <v>44529</v>
      </c>
      <c r="B360" s="36" t="e">
        <f>SUMIFS(СВЦЭМ!#REF!,СВЦЭМ!$A$40:$A$783,$A360,СВЦЭМ!$B$39:$B$782,B$331)+'СЕТ СН'!$F$16</f>
        <v>#REF!</v>
      </c>
      <c r="C360" s="36" t="e">
        <f>SUMIFS(СВЦЭМ!#REF!,СВЦЭМ!$A$40:$A$783,$A360,СВЦЭМ!$B$39:$B$782,C$331)+'СЕТ СН'!$F$16</f>
        <v>#REF!</v>
      </c>
      <c r="D360" s="36" t="e">
        <f>SUMIFS(СВЦЭМ!#REF!,СВЦЭМ!$A$40:$A$783,$A360,СВЦЭМ!$B$39:$B$782,D$331)+'СЕТ СН'!$F$16</f>
        <v>#REF!</v>
      </c>
      <c r="E360" s="36" t="e">
        <f>SUMIFS(СВЦЭМ!#REF!,СВЦЭМ!$A$40:$A$783,$A360,СВЦЭМ!$B$39:$B$782,E$331)+'СЕТ СН'!$F$16</f>
        <v>#REF!</v>
      </c>
      <c r="F360" s="36" t="e">
        <f>SUMIFS(СВЦЭМ!#REF!,СВЦЭМ!$A$40:$A$783,$A360,СВЦЭМ!$B$39:$B$782,F$331)+'СЕТ СН'!$F$16</f>
        <v>#REF!</v>
      </c>
      <c r="G360" s="36" t="e">
        <f>SUMIFS(СВЦЭМ!#REF!,СВЦЭМ!$A$40:$A$783,$A360,СВЦЭМ!$B$39:$B$782,G$331)+'СЕТ СН'!$F$16</f>
        <v>#REF!</v>
      </c>
      <c r="H360" s="36" t="e">
        <f>SUMIFS(СВЦЭМ!#REF!,СВЦЭМ!$A$40:$A$783,$A360,СВЦЭМ!$B$39:$B$782,H$331)+'СЕТ СН'!$F$16</f>
        <v>#REF!</v>
      </c>
      <c r="I360" s="36" t="e">
        <f>SUMIFS(СВЦЭМ!#REF!,СВЦЭМ!$A$40:$A$783,$A360,СВЦЭМ!$B$39:$B$782,I$331)+'СЕТ СН'!$F$16</f>
        <v>#REF!</v>
      </c>
      <c r="J360" s="36" t="e">
        <f>SUMIFS(СВЦЭМ!#REF!,СВЦЭМ!$A$40:$A$783,$A360,СВЦЭМ!$B$39:$B$782,J$331)+'СЕТ СН'!$F$16</f>
        <v>#REF!</v>
      </c>
      <c r="K360" s="36" t="e">
        <f>SUMIFS(СВЦЭМ!#REF!,СВЦЭМ!$A$40:$A$783,$A360,СВЦЭМ!$B$39:$B$782,K$331)+'СЕТ СН'!$F$16</f>
        <v>#REF!</v>
      </c>
      <c r="L360" s="36" t="e">
        <f>SUMIFS(СВЦЭМ!#REF!,СВЦЭМ!$A$40:$A$783,$A360,СВЦЭМ!$B$39:$B$782,L$331)+'СЕТ СН'!$F$16</f>
        <v>#REF!</v>
      </c>
      <c r="M360" s="36" t="e">
        <f>SUMIFS(СВЦЭМ!#REF!,СВЦЭМ!$A$40:$A$783,$A360,СВЦЭМ!$B$39:$B$782,M$331)+'СЕТ СН'!$F$16</f>
        <v>#REF!</v>
      </c>
      <c r="N360" s="36" t="e">
        <f>SUMIFS(СВЦЭМ!#REF!,СВЦЭМ!$A$40:$A$783,$A360,СВЦЭМ!$B$39:$B$782,N$331)+'СЕТ СН'!$F$16</f>
        <v>#REF!</v>
      </c>
      <c r="O360" s="36" t="e">
        <f>SUMIFS(СВЦЭМ!#REF!,СВЦЭМ!$A$40:$A$783,$A360,СВЦЭМ!$B$39:$B$782,O$331)+'СЕТ СН'!$F$16</f>
        <v>#REF!</v>
      </c>
      <c r="P360" s="36" t="e">
        <f>SUMIFS(СВЦЭМ!#REF!,СВЦЭМ!$A$40:$A$783,$A360,СВЦЭМ!$B$39:$B$782,P$331)+'СЕТ СН'!$F$16</f>
        <v>#REF!</v>
      </c>
      <c r="Q360" s="36" t="e">
        <f>SUMIFS(СВЦЭМ!#REF!,СВЦЭМ!$A$40:$A$783,$A360,СВЦЭМ!$B$39:$B$782,Q$331)+'СЕТ СН'!$F$16</f>
        <v>#REF!</v>
      </c>
      <c r="R360" s="36" t="e">
        <f>SUMIFS(СВЦЭМ!#REF!,СВЦЭМ!$A$40:$A$783,$A360,СВЦЭМ!$B$39:$B$782,R$331)+'СЕТ СН'!$F$16</f>
        <v>#REF!</v>
      </c>
      <c r="S360" s="36" t="e">
        <f>SUMIFS(СВЦЭМ!#REF!,СВЦЭМ!$A$40:$A$783,$A360,СВЦЭМ!$B$39:$B$782,S$331)+'СЕТ СН'!$F$16</f>
        <v>#REF!</v>
      </c>
      <c r="T360" s="36" t="e">
        <f>SUMIFS(СВЦЭМ!#REF!,СВЦЭМ!$A$40:$A$783,$A360,СВЦЭМ!$B$39:$B$782,T$331)+'СЕТ СН'!$F$16</f>
        <v>#REF!</v>
      </c>
      <c r="U360" s="36" t="e">
        <f>SUMIFS(СВЦЭМ!#REF!,СВЦЭМ!$A$40:$A$783,$A360,СВЦЭМ!$B$39:$B$782,U$331)+'СЕТ СН'!$F$16</f>
        <v>#REF!</v>
      </c>
      <c r="V360" s="36" t="e">
        <f>SUMIFS(СВЦЭМ!#REF!,СВЦЭМ!$A$40:$A$783,$A360,СВЦЭМ!$B$39:$B$782,V$331)+'СЕТ СН'!$F$16</f>
        <v>#REF!</v>
      </c>
      <c r="W360" s="36" t="e">
        <f>SUMIFS(СВЦЭМ!#REF!,СВЦЭМ!$A$40:$A$783,$A360,СВЦЭМ!$B$39:$B$782,W$331)+'СЕТ СН'!$F$16</f>
        <v>#REF!</v>
      </c>
      <c r="X360" s="36" t="e">
        <f>SUMIFS(СВЦЭМ!#REF!,СВЦЭМ!$A$40:$A$783,$A360,СВЦЭМ!$B$39:$B$782,X$331)+'СЕТ СН'!$F$16</f>
        <v>#REF!</v>
      </c>
      <c r="Y360" s="36" t="e">
        <f>SUMIFS(СВЦЭМ!#REF!,СВЦЭМ!$A$40:$A$783,$A360,СВЦЭМ!$B$39:$B$782,Y$331)+'СЕТ СН'!$F$16</f>
        <v>#REF!</v>
      </c>
    </row>
    <row r="361" spans="1:27" ht="15.75" hidden="1" x14ac:dyDescent="0.2">
      <c r="A361" s="35">
        <f t="shared" si="9"/>
        <v>44530</v>
      </c>
      <c r="B361" s="36" t="e">
        <f>SUMIFS(СВЦЭМ!#REF!,СВЦЭМ!$A$40:$A$783,$A361,СВЦЭМ!$B$39:$B$782,B$331)+'СЕТ СН'!$F$16</f>
        <v>#REF!</v>
      </c>
      <c r="C361" s="36" t="e">
        <f>SUMIFS(СВЦЭМ!#REF!,СВЦЭМ!$A$40:$A$783,$A361,СВЦЭМ!$B$39:$B$782,C$331)+'СЕТ СН'!$F$16</f>
        <v>#REF!</v>
      </c>
      <c r="D361" s="36" t="e">
        <f>SUMIFS(СВЦЭМ!#REF!,СВЦЭМ!$A$40:$A$783,$A361,СВЦЭМ!$B$39:$B$782,D$331)+'СЕТ СН'!$F$16</f>
        <v>#REF!</v>
      </c>
      <c r="E361" s="36" t="e">
        <f>SUMIFS(СВЦЭМ!#REF!,СВЦЭМ!$A$40:$A$783,$A361,СВЦЭМ!$B$39:$B$782,E$331)+'СЕТ СН'!$F$16</f>
        <v>#REF!</v>
      </c>
      <c r="F361" s="36" t="e">
        <f>SUMIFS(СВЦЭМ!#REF!,СВЦЭМ!$A$40:$A$783,$A361,СВЦЭМ!$B$39:$B$782,F$331)+'СЕТ СН'!$F$16</f>
        <v>#REF!</v>
      </c>
      <c r="G361" s="36" t="e">
        <f>SUMIFS(СВЦЭМ!#REF!,СВЦЭМ!$A$40:$A$783,$A361,СВЦЭМ!$B$39:$B$782,G$331)+'СЕТ СН'!$F$16</f>
        <v>#REF!</v>
      </c>
      <c r="H361" s="36" t="e">
        <f>SUMIFS(СВЦЭМ!#REF!,СВЦЭМ!$A$40:$A$783,$A361,СВЦЭМ!$B$39:$B$782,H$331)+'СЕТ СН'!$F$16</f>
        <v>#REF!</v>
      </c>
      <c r="I361" s="36" t="e">
        <f>SUMIFS(СВЦЭМ!#REF!,СВЦЭМ!$A$40:$A$783,$A361,СВЦЭМ!$B$39:$B$782,I$331)+'СЕТ СН'!$F$16</f>
        <v>#REF!</v>
      </c>
      <c r="J361" s="36" t="e">
        <f>SUMIFS(СВЦЭМ!#REF!,СВЦЭМ!$A$40:$A$783,$A361,СВЦЭМ!$B$39:$B$782,J$331)+'СЕТ СН'!$F$16</f>
        <v>#REF!</v>
      </c>
      <c r="K361" s="36" t="e">
        <f>SUMIFS(СВЦЭМ!#REF!,СВЦЭМ!$A$40:$A$783,$A361,СВЦЭМ!$B$39:$B$782,K$331)+'СЕТ СН'!$F$16</f>
        <v>#REF!</v>
      </c>
      <c r="L361" s="36" t="e">
        <f>SUMIFS(СВЦЭМ!#REF!,СВЦЭМ!$A$40:$A$783,$A361,СВЦЭМ!$B$39:$B$782,L$331)+'СЕТ СН'!$F$16</f>
        <v>#REF!</v>
      </c>
      <c r="M361" s="36" t="e">
        <f>SUMIFS(СВЦЭМ!#REF!,СВЦЭМ!$A$40:$A$783,$A361,СВЦЭМ!$B$39:$B$782,M$331)+'СЕТ СН'!$F$16</f>
        <v>#REF!</v>
      </c>
      <c r="N361" s="36" t="e">
        <f>SUMIFS(СВЦЭМ!#REF!,СВЦЭМ!$A$40:$A$783,$A361,СВЦЭМ!$B$39:$B$782,N$331)+'СЕТ СН'!$F$16</f>
        <v>#REF!</v>
      </c>
      <c r="O361" s="36" t="e">
        <f>SUMIFS(СВЦЭМ!#REF!,СВЦЭМ!$A$40:$A$783,$A361,СВЦЭМ!$B$39:$B$782,O$331)+'СЕТ СН'!$F$16</f>
        <v>#REF!</v>
      </c>
      <c r="P361" s="36" t="e">
        <f>SUMIFS(СВЦЭМ!#REF!,СВЦЭМ!$A$40:$A$783,$A361,СВЦЭМ!$B$39:$B$782,P$331)+'СЕТ СН'!$F$16</f>
        <v>#REF!</v>
      </c>
      <c r="Q361" s="36" t="e">
        <f>SUMIFS(СВЦЭМ!#REF!,СВЦЭМ!$A$40:$A$783,$A361,СВЦЭМ!$B$39:$B$782,Q$331)+'СЕТ СН'!$F$16</f>
        <v>#REF!</v>
      </c>
      <c r="R361" s="36" t="e">
        <f>SUMIFS(СВЦЭМ!#REF!,СВЦЭМ!$A$40:$A$783,$A361,СВЦЭМ!$B$39:$B$782,R$331)+'СЕТ СН'!$F$16</f>
        <v>#REF!</v>
      </c>
      <c r="S361" s="36" t="e">
        <f>SUMIFS(СВЦЭМ!#REF!,СВЦЭМ!$A$40:$A$783,$A361,СВЦЭМ!$B$39:$B$782,S$331)+'СЕТ СН'!$F$16</f>
        <v>#REF!</v>
      </c>
      <c r="T361" s="36" t="e">
        <f>SUMIFS(СВЦЭМ!#REF!,СВЦЭМ!$A$40:$A$783,$A361,СВЦЭМ!$B$39:$B$782,T$331)+'СЕТ СН'!$F$16</f>
        <v>#REF!</v>
      </c>
      <c r="U361" s="36" t="e">
        <f>SUMIFS(СВЦЭМ!#REF!,СВЦЭМ!$A$40:$A$783,$A361,СВЦЭМ!$B$39:$B$782,U$331)+'СЕТ СН'!$F$16</f>
        <v>#REF!</v>
      </c>
      <c r="V361" s="36" t="e">
        <f>SUMIFS(СВЦЭМ!#REF!,СВЦЭМ!$A$40:$A$783,$A361,СВЦЭМ!$B$39:$B$782,V$331)+'СЕТ СН'!$F$16</f>
        <v>#REF!</v>
      </c>
      <c r="W361" s="36" t="e">
        <f>SUMIFS(СВЦЭМ!#REF!,СВЦЭМ!$A$40:$A$783,$A361,СВЦЭМ!$B$39:$B$782,W$331)+'СЕТ СН'!$F$16</f>
        <v>#REF!</v>
      </c>
      <c r="X361" s="36" t="e">
        <f>SUMIFS(СВЦЭМ!#REF!,СВЦЭМ!$A$40:$A$783,$A361,СВЦЭМ!$B$39:$B$782,X$331)+'СЕТ СН'!$F$16</f>
        <v>#REF!</v>
      </c>
      <c r="Y361" s="36" t="e">
        <f>SUMIFS(СВЦЭМ!#REF!,СВЦЭМ!$A$40:$A$783,$A361,СВЦЭМ!$B$39:$B$782,Y$331)+'СЕТ СН'!$F$16</f>
        <v>#REF!</v>
      </c>
    </row>
    <row r="362" spans="1:27" ht="15.75" hidden="1" x14ac:dyDescent="0.2">
      <c r="A362" s="35">
        <f t="shared" si="9"/>
        <v>44531</v>
      </c>
      <c r="B362" s="36" t="e">
        <f>SUMIFS(СВЦЭМ!#REF!,СВЦЭМ!$A$40:$A$783,$A362,СВЦЭМ!$B$39:$B$782,B$331)+'СЕТ СН'!$F$16</f>
        <v>#REF!</v>
      </c>
      <c r="C362" s="36" t="e">
        <f>SUMIFS(СВЦЭМ!#REF!,СВЦЭМ!$A$40:$A$783,$A362,СВЦЭМ!$B$39:$B$782,C$331)+'СЕТ СН'!$F$16</f>
        <v>#REF!</v>
      </c>
      <c r="D362" s="36" t="e">
        <f>SUMIFS(СВЦЭМ!#REF!,СВЦЭМ!$A$40:$A$783,$A362,СВЦЭМ!$B$39:$B$782,D$331)+'СЕТ СН'!$F$16</f>
        <v>#REF!</v>
      </c>
      <c r="E362" s="36" t="e">
        <f>SUMIFS(СВЦЭМ!#REF!,СВЦЭМ!$A$40:$A$783,$A362,СВЦЭМ!$B$39:$B$782,E$331)+'СЕТ СН'!$F$16</f>
        <v>#REF!</v>
      </c>
      <c r="F362" s="36" t="e">
        <f>SUMIFS(СВЦЭМ!#REF!,СВЦЭМ!$A$40:$A$783,$A362,СВЦЭМ!$B$39:$B$782,F$331)+'СЕТ СН'!$F$16</f>
        <v>#REF!</v>
      </c>
      <c r="G362" s="36" t="e">
        <f>SUMIFS(СВЦЭМ!#REF!,СВЦЭМ!$A$40:$A$783,$A362,СВЦЭМ!$B$39:$B$782,G$331)+'СЕТ СН'!$F$16</f>
        <v>#REF!</v>
      </c>
      <c r="H362" s="36" t="e">
        <f>SUMIFS(СВЦЭМ!#REF!,СВЦЭМ!$A$40:$A$783,$A362,СВЦЭМ!$B$39:$B$782,H$331)+'СЕТ СН'!$F$16</f>
        <v>#REF!</v>
      </c>
      <c r="I362" s="36" t="e">
        <f>SUMIFS(СВЦЭМ!#REF!,СВЦЭМ!$A$40:$A$783,$A362,СВЦЭМ!$B$39:$B$782,I$331)+'СЕТ СН'!$F$16</f>
        <v>#REF!</v>
      </c>
      <c r="J362" s="36" t="e">
        <f>SUMIFS(СВЦЭМ!#REF!,СВЦЭМ!$A$40:$A$783,$A362,СВЦЭМ!$B$39:$B$782,J$331)+'СЕТ СН'!$F$16</f>
        <v>#REF!</v>
      </c>
      <c r="K362" s="36" t="e">
        <f>SUMIFS(СВЦЭМ!#REF!,СВЦЭМ!$A$40:$A$783,$A362,СВЦЭМ!$B$39:$B$782,K$331)+'СЕТ СН'!$F$16</f>
        <v>#REF!</v>
      </c>
      <c r="L362" s="36" t="e">
        <f>SUMIFS(СВЦЭМ!#REF!,СВЦЭМ!$A$40:$A$783,$A362,СВЦЭМ!$B$39:$B$782,L$331)+'СЕТ СН'!$F$16</f>
        <v>#REF!</v>
      </c>
      <c r="M362" s="36" t="e">
        <f>SUMIFS(СВЦЭМ!#REF!,СВЦЭМ!$A$40:$A$783,$A362,СВЦЭМ!$B$39:$B$782,M$331)+'СЕТ СН'!$F$16</f>
        <v>#REF!</v>
      </c>
      <c r="N362" s="36" t="e">
        <f>SUMIFS(СВЦЭМ!#REF!,СВЦЭМ!$A$40:$A$783,$A362,СВЦЭМ!$B$39:$B$782,N$331)+'СЕТ СН'!$F$16</f>
        <v>#REF!</v>
      </c>
      <c r="O362" s="36" t="e">
        <f>SUMIFS(СВЦЭМ!#REF!,СВЦЭМ!$A$40:$A$783,$A362,СВЦЭМ!$B$39:$B$782,O$331)+'СЕТ СН'!$F$16</f>
        <v>#REF!</v>
      </c>
      <c r="P362" s="36" t="e">
        <f>SUMIFS(СВЦЭМ!#REF!,СВЦЭМ!$A$40:$A$783,$A362,СВЦЭМ!$B$39:$B$782,P$331)+'СЕТ СН'!$F$16</f>
        <v>#REF!</v>
      </c>
      <c r="Q362" s="36" t="e">
        <f>SUMIFS(СВЦЭМ!#REF!,СВЦЭМ!$A$40:$A$783,$A362,СВЦЭМ!$B$39:$B$782,Q$331)+'СЕТ СН'!$F$16</f>
        <v>#REF!</v>
      </c>
      <c r="R362" s="36" t="e">
        <f>SUMIFS(СВЦЭМ!#REF!,СВЦЭМ!$A$40:$A$783,$A362,СВЦЭМ!$B$39:$B$782,R$331)+'СЕТ СН'!$F$16</f>
        <v>#REF!</v>
      </c>
      <c r="S362" s="36" t="e">
        <f>SUMIFS(СВЦЭМ!#REF!,СВЦЭМ!$A$40:$A$783,$A362,СВЦЭМ!$B$39:$B$782,S$331)+'СЕТ СН'!$F$16</f>
        <v>#REF!</v>
      </c>
      <c r="T362" s="36" t="e">
        <f>SUMIFS(СВЦЭМ!#REF!,СВЦЭМ!$A$40:$A$783,$A362,СВЦЭМ!$B$39:$B$782,T$331)+'СЕТ СН'!$F$16</f>
        <v>#REF!</v>
      </c>
      <c r="U362" s="36" t="e">
        <f>SUMIFS(СВЦЭМ!#REF!,СВЦЭМ!$A$40:$A$783,$A362,СВЦЭМ!$B$39:$B$782,U$331)+'СЕТ СН'!$F$16</f>
        <v>#REF!</v>
      </c>
      <c r="V362" s="36" t="e">
        <f>SUMIFS(СВЦЭМ!#REF!,СВЦЭМ!$A$40:$A$783,$A362,СВЦЭМ!$B$39:$B$782,V$331)+'СЕТ СН'!$F$16</f>
        <v>#REF!</v>
      </c>
      <c r="W362" s="36" t="e">
        <f>SUMIFS(СВЦЭМ!#REF!,СВЦЭМ!$A$40:$A$783,$A362,СВЦЭМ!$B$39:$B$782,W$331)+'СЕТ СН'!$F$16</f>
        <v>#REF!</v>
      </c>
      <c r="X362" s="36" t="e">
        <f>SUMIFS(СВЦЭМ!#REF!,СВЦЭМ!$A$40:$A$783,$A362,СВЦЭМ!$B$39:$B$782,X$331)+'СЕТ СН'!$F$16</f>
        <v>#REF!</v>
      </c>
      <c r="Y362" s="36" t="e">
        <f>SUMIFS(СВЦЭМ!#REF!,СВЦЭМ!$A$40:$A$783,$A362,СВЦЭМ!$B$39:$B$782,Y$331)+'СЕТ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01.11.2021</v>
      </c>
      <c r="B367" s="36" t="e">
        <f>SUMIFS(СВЦЭМ!#REF!,СВЦЭМ!$A$40:$A$783,$A367,СВЦЭМ!$B$39:$B$782,B$366)+'СЕТ СН'!$F$16</f>
        <v>#REF!</v>
      </c>
      <c r="C367" s="36" t="e">
        <f>SUMIFS(СВЦЭМ!#REF!,СВЦЭМ!$A$40:$A$783,$A367,СВЦЭМ!$B$39:$B$782,C$366)+'СЕТ СН'!$F$16</f>
        <v>#REF!</v>
      </c>
      <c r="D367" s="36" t="e">
        <f>SUMIFS(СВЦЭМ!#REF!,СВЦЭМ!$A$40:$A$783,$A367,СВЦЭМ!$B$39:$B$782,D$366)+'СЕТ СН'!$F$16</f>
        <v>#REF!</v>
      </c>
      <c r="E367" s="36" t="e">
        <f>SUMIFS(СВЦЭМ!#REF!,СВЦЭМ!$A$40:$A$783,$A367,СВЦЭМ!$B$39:$B$782,E$366)+'СЕТ СН'!$F$16</f>
        <v>#REF!</v>
      </c>
      <c r="F367" s="36" t="e">
        <f>SUMIFS(СВЦЭМ!#REF!,СВЦЭМ!$A$40:$A$783,$A367,СВЦЭМ!$B$39:$B$782,F$366)+'СЕТ СН'!$F$16</f>
        <v>#REF!</v>
      </c>
      <c r="G367" s="36" t="e">
        <f>SUMIFS(СВЦЭМ!#REF!,СВЦЭМ!$A$40:$A$783,$A367,СВЦЭМ!$B$39:$B$782,G$366)+'СЕТ СН'!$F$16</f>
        <v>#REF!</v>
      </c>
      <c r="H367" s="36" t="e">
        <f>SUMIFS(СВЦЭМ!#REF!,СВЦЭМ!$A$40:$A$783,$A367,СВЦЭМ!$B$39:$B$782,H$366)+'СЕТ СН'!$F$16</f>
        <v>#REF!</v>
      </c>
      <c r="I367" s="36" t="e">
        <f>SUMIFS(СВЦЭМ!#REF!,СВЦЭМ!$A$40:$A$783,$A367,СВЦЭМ!$B$39:$B$782,I$366)+'СЕТ СН'!$F$16</f>
        <v>#REF!</v>
      </c>
      <c r="J367" s="36" t="e">
        <f>SUMIFS(СВЦЭМ!#REF!,СВЦЭМ!$A$40:$A$783,$A367,СВЦЭМ!$B$39:$B$782,J$366)+'СЕТ СН'!$F$16</f>
        <v>#REF!</v>
      </c>
      <c r="K367" s="36" t="e">
        <f>SUMIFS(СВЦЭМ!#REF!,СВЦЭМ!$A$40:$A$783,$A367,СВЦЭМ!$B$39:$B$782,K$366)+'СЕТ СН'!$F$16</f>
        <v>#REF!</v>
      </c>
      <c r="L367" s="36" t="e">
        <f>SUMIFS(СВЦЭМ!#REF!,СВЦЭМ!$A$40:$A$783,$A367,СВЦЭМ!$B$39:$B$782,L$366)+'СЕТ СН'!$F$16</f>
        <v>#REF!</v>
      </c>
      <c r="M367" s="36" t="e">
        <f>SUMIFS(СВЦЭМ!#REF!,СВЦЭМ!$A$40:$A$783,$A367,СВЦЭМ!$B$39:$B$782,M$366)+'СЕТ СН'!$F$16</f>
        <v>#REF!</v>
      </c>
      <c r="N367" s="36" t="e">
        <f>SUMIFS(СВЦЭМ!#REF!,СВЦЭМ!$A$40:$A$783,$A367,СВЦЭМ!$B$39:$B$782,N$366)+'СЕТ СН'!$F$16</f>
        <v>#REF!</v>
      </c>
      <c r="O367" s="36" t="e">
        <f>SUMIFS(СВЦЭМ!#REF!,СВЦЭМ!$A$40:$A$783,$A367,СВЦЭМ!$B$39:$B$782,O$366)+'СЕТ СН'!$F$16</f>
        <v>#REF!</v>
      </c>
      <c r="P367" s="36" t="e">
        <f>SUMIFS(СВЦЭМ!#REF!,СВЦЭМ!$A$40:$A$783,$A367,СВЦЭМ!$B$39:$B$782,P$366)+'СЕТ СН'!$F$16</f>
        <v>#REF!</v>
      </c>
      <c r="Q367" s="36" t="e">
        <f>SUMIFS(СВЦЭМ!#REF!,СВЦЭМ!$A$40:$A$783,$A367,СВЦЭМ!$B$39:$B$782,Q$366)+'СЕТ СН'!$F$16</f>
        <v>#REF!</v>
      </c>
      <c r="R367" s="36" t="e">
        <f>SUMIFS(СВЦЭМ!#REF!,СВЦЭМ!$A$40:$A$783,$A367,СВЦЭМ!$B$39:$B$782,R$366)+'СЕТ СН'!$F$16</f>
        <v>#REF!</v>
      </c>
      <c r="S367" s="36" t="e">
        <f>SUMIFS(СВЦЭМ!#REF!,СВЦЭМ!$A$40:$A$783,$A367,СВЦЭМ!$B$39:$B$782,S$366)+'СЕТ СН'!$F$16</f>
        <v>#REF!</v>
      </c>
      <c r="T367" s="36" t="e">
        <f>SUMIFS(СВЦЭМ!#REF!,СВЦЭМ!$A$40:$A$783,$A367,СВЦЭМ!$B$39:$B$782,T$366)+'СЕТ СН'!$F$16</f>
        <v>#REF!</v>
      </c>
      <c r="U367" s="36" t="e">
        <f>SUMIFS(СВЦЭМ!#REF!,СВЦЭМ!$A$40:$A$783,$A367,СВЦЭМ!$B$39:$B$782,U$366)+'СЕТ СН'!$F$16</f>
        <v>#REF!</v>
      </c>
      <c r="V367" s="36" t="e">
        <f>SUMIFS(СВЦЭМ!#REF!,СВЦЭМ!$A$40:$A$783,$A367,СВЦЭМ!$B$39:$B$782,V$366)+'СЕТ СН'!$F$16</f>
        <v>#REF!</v>
      </c>
      <c r="W367" s="36" t="e">
        <f>SUMIFS(СВЦЭМ!#REF!,СВЦЭМ!$A$40:$A$783,$A367,СВЦЭМ!$B$39:$B$782,W$366)+'СЕТ СН'!$F$16</f>
        <v>#REF!</v>
      </c>
      <c r="X367" s="36" t="e">
        <f>SUMIFS(СВЦЭМ!#REF!,СВЦЭМ!$A$40:$A$783,$A367,СВЦЭМ!$B$39:$B$782,X$366)+'СЕТ СН'!$F$16</f>
        <v>#REF!</v>
      </c>
      <c r="Y367" s="36" t="e">
        <f>SUMIFS(СВЦЭМ!#REF!,СВЦЭМ!$A$40:$A$783,$A367,СВЦЭМ!$B$39:$B$782,Y$366)+'СЕТ СН'!$F$16</f>
        <v>#REF!</v>
      </c>
      <c r="AA367" s="45"/>
    </row>
    <row r="368" spans="1:27" ht="15.75" hidden="1" x14ac:dyDescent="0.2">
      <c r="A368" s="35">
        <f>A367+1</f>
        <v>44502</v>
      </c>
      <c r="B368" s="36" t="e">
        <f>SUMIFS(СВЦЭМ!#REF!,СВЦЭМ!$A$40:$A$783,$A368,СВЦЭМ!$B$39:$B$782,B$366)+'СЕТ СН'!$F$16</f>
        <v>#REF!</v>
      </c>
      <c r="C368" s="36" t="e">
        <f>SUMIFS(СВЦЭМ!#REF!,СВЦЭМ!$A$40:$A$783,$A368,СВЦЭМ!$B$39:$B$782,C$366)+'СЕТ СН'!$F$16</f>
        <v>#REF!</v>
      </c>
      <c r="D368" s="36" t="e">
        <f>SUMIFS(СВЦЭМ!#REF!,СВЦЭМ!$A$40:$A$783,$A368,СВЦЭМ!$B$39:$B$782,D$366)+'СЕТ СН'!$F$16</f>
        <v>#REF!</v>
      </c>
      <c r="E368" s="36" t="e">
        <f>SUMIFS(СВЦЭМ!#REF!,СВЦЭМ!$A$40:$A$783,$A368,СВЦЭМ!$B$39:$B$782,E$366)+'СЕТ СН'!$F$16</f>
        <v>#REF!</v>
      </c>
      <c r="F368" s="36" t="e">
        <f>SUMIFS(СВЦЭМ!#REF!,СВЦЭМ!$A$40:$A$783,$A368,СВЦЭМ!$B$39:$B$782,F$366)+'СЕТ СН'!$F$16</f>
        <v>#REF!</v>
      </c>
      <c r="G368" s="36" t="e">
        <f>SUMIFS(СВЦЭМ!#REF!,СВЦЭМ!$A$40:$A$783,$A368,СВЦЭМ!$B$39:$B$782,G$366)+'СЕТ СН'!$F$16</f>
        <v>#REF!</v>
      </c>
      <c r="H368" s="36" t="e">
        <f>SUMIFS(СВЦЭМ!#REF!,СВЦЭМ!$A$40:$A$783,$A368,СВЦЭМ!$B$39:$B$782,H$366)+'СЕТ СН'!$F$16</f>
        <v>#REF!</v>
      </c>
      <c r="I368" s="36" t="e">
        <f>SUMIFS(СВЦЭМ!#REF!,СВЦЭМ!$A$40:$A$783,$A368,СВЦЭМ!$B$39:$B$782,I$366)+'СЕТ СН'!$F$16</f>
        <v>#REF!</v>
      </c>
      <c r="J368" s="36" t="e">
        <f>SUMIFS(СВЦЭМ!#REF!,СВЦЭМ!$A$40:$A$783,$A368,СВЦЭМ!$B$39:$B$782,J$366)+'СЕТ СН'!$F$16</f>
        <v>#REF!</v>
      </c>
      <c r="K368" s="36" t="e">
        <f>SUMIFS(СВЦЭМ!#REF!,СВЦЭМ!$A$40:$A$783,$A368,СВЦЭМ!$B$39:$B$782,K$366)+'СЕТ СН'!$F$16</f>
        <v>#REF!</v>
      </c>
      <c r="L368" s="36" t="e">
        <f>SUMIFS(СВЦЭМ!#REF!,СВЦЭМ!$A$40:$A$783,$A368,СВЦЭМ!$B$39:$B$782,L$366)+'СЕТ СН'!$F$16</f>
        <v>#REF!</v>
      </c>
      <c r="M368" s="36" t="e">
        <f>SUMIFS(СВЦЭМ!#REF!,СВЦЭМ!$A$40:$A$783,$A368,СВЦЭМ!$B$39:$B$782,M$366)+'СЕТ СН'!$F$16</f>
        <v>#REF!</v>
      </c>
      <c r="N368" s="36" t="e">
        <f>SUMIFS(СВЦЭМ!#REF!,СВЦЭМ!$A$40:$A$783,$A368,СВЦЭМ!$B$39:$B$782,N$366)+'СЕТ СН'!$F$16</f>
        <v>#REF!</v>
      </c>
      <c r="O368" s="36" t="e">
        <f>SUMIFS(СВЦЭМ!#REF!,СВЦЭМ!$A$40:$A$783,$A368,СВЦЭМ!$B$39:$B$782,O$366)+'СЕТ СН'!$F$16</f>
        <v>#REF!</v>
      </c>
      <c r="P368" s="36" t="e">
        <f>SUMIFS(СВЦЭМ!#REF!,СВЦЭМ!$A$40:$A$783,$A368,СВЦЭМ!$B$39:$B$782,P$366)+'СЕТ СН'!$F$16</f>
        <v>#REF!</v>
      </c>
      <c r="Q368" s="36" t="e">
        <f>SUMIFS(СВЦЭМ!#REF!,СВЦЭМ!$A$40:$A$783,$A368,СВЦЭМ!$B$39:$B$782,Q$366)+'СЕТ СН'!$F$16</f>
        <v>#REF!</v>
      </c>
      <c r="R368" s="36" t="e">
        <f>SUMIFS(СВЦЭМ!#REF!,СВЦЭМ!$A$40:$A$783,$A368,СВЦЭМ!$B$39:$B$782,R$366)+'СЕТ СН'!$F$16</f>
        <v>#REF!</v>
      </c>
      <c r="S368" s="36" t="e">
        <f>SUMIFS(СВЦЭМ!#REF!,СВЦЭМ!$A$40:$A$783,$A368,СВЦЭМ!$B$39:$B$782,S$366)+'СЕТ СН'!$F$16</f>
        <v>#REF!</v>
      </c>
      <c r="T368" s="36" t="e">
        <f>SUMIFS(СВЦЭМ!#REF!,СВЦЭМ!$A$40:$A$783,$A368,СВЦЭМ!$B$39:$B$782,T$366)+'СЕТ СН'!$F$16</f>
        <v>#REF!</v>
      </c>
      <c r="U368" s="36" t="e">
        <f>SUMIFS(СВЦЭМ!#REF!,СВЦЭМ!$A$40:$A$783,$A368,СВЦЭМ!$B$39:$B$782,U$366)+'СЕТ СН'!$F$16</f>
        <v>#REF!</v>
      </c>
      <c r="V368" s="36" t="e">
        <f>SUMIFS(СВЦЭМ!#REF!,СВЦЭМ!$A$40:$A$783,$A368,СВЦЭМ!$B$39:$B$782,V$366)+'СЕТ СН'!$F$16</f>
        <v>#REF!</v>
      </c>
      <c r="W368" s="36" t="e">
        <f>SUMIFS(СВЦЭМ!#REF!,СВЦЭМ!$A$40:$A$783,$A368,СВЦЭМ!$B$39:$B$782,W$366)+'СЕТ СН'!$F$16</f>
        <v>#REF!</v>
      </c>
      <c r="X368" s="36" t="e">
        <f>SUMIFS(СВЦЭМ!#REF!,СВЦЭМ!$A$40:$A$783,$A368,СВЦЭМ!$B$39:$B$782,X$366)+'СЕТ СН'!$F$16</f>
        <v>#REF!</v>
      </c>
      <c r="Y368" s="36" t="e">
        <f>SUMIFS(СВЦЭМ!#REF!,СВЦЭМ!$A$40:$A$783,$A368,СВЦЭМ!$B$39:$B$782,Y$366)+'СЕТ СН'!$F$16</f>
        <v>#REF!</v>
      </c>
    </row>
    <row r="369" spans="1:25" ht="15.75" hidden="1" x14ac:dyDescent="0.2">
      <c r="A369" s="35">
        <f t="shared" ref="A369:A397" si="10">A368+1</f>
        <v>44503</v>
      </c>
      <c r="B369" s="36" t="e">
        <f>SUMIFS(СВЦЭМ!#REF!,СВЦЭМ!$A$40:$A$783,$A369,СВЦЭМ!$B$39:$B$782,B$366)+'СЕТ СН'!$F$16</f>
        <v>#REF!</v>
      </c>
      <c r="C369" s="36" t="e">
        <f>SUMIFS(СВЦЭМ!#REF!,СВЦЭМ!$A$40:$A$783,$A369,СВЦЭМ!$B$39:$B$782,C$366)+'СЕТ СН'!$F$16</f>
        <v>#REF!</v>
      </c>
      <c r="D369" s="36" t="e">
        <f>SUMIFS(СВЦЭМ!#REF!,СВЦЭМ!$A$40:$A$783,$A369,СВЦЭМ!$B$39:$B$782,D$366)+'СЕТ СН'!$F$16</f>
        <v>#REF!</v>
      </c>
      <c r="E369" s="36" t="e">
        <f>SUMIFS(СВЦЭМ!#REF!,СВЦЭМ!$A$40:$A$783,$A369,СВЦЭМ!$B$39:$B$782,E$366)+'СЕТ СН'!$F$16</f>
        <v>#REF!</v>
      </c>
      <c r="F369" s="36" t="e">
        <f>SUMIFS(СВЦЭМ!#REF!,СВЦЭМ!$A$40:$A$783,$A369,СВЦЭМ!$B$39:$B$782,F$366)+'СЕТ СН'!$F$16</f>
        <v>#REF!</v>
      </c>
      <c r="G369" s="36" t="e">
        <f>SUMIFS(СВЦЭМ!#REF!,СВЦЭМ!$A$40:$A$783,$A369,СВЦЭМ!$B$39:$B$782,G$366)+'СЕТ СН'!$F$16</f>
        <v>#REF!</v>
      </c>
      <c r="H369" s="36" t="e">
        <f>SUMIFS(СВЦЭМ!#REF!,СВЦЭМ!$A$40:$A$783,$A369,СВЦЭМ!$B$39:$B$782,H$366)+'СЕТ СН'!$F$16</f>
        <v>#REF!</v>
      </c>
      <c r="I369" s="36" t="e">
        <f>SUMIFS(СВЦЭМ!#REF!,СВЦЭМ!$A$40:$A$783,$A369,СВЦЭМ!$B$39:$B$782,I$366)+'СЕТ СН'!$F$16</f>
        <v>#REF!</v>
      </c>
      <c r="J369" s="36" t="e">
        <f>SUMIFS(СВЦЭМ!#REF!,СВЦЭМ!$A$40:$A$783,$A369,СВЦЭМ!$B$39:$B$782,J$366)+'СЕТ СН'!$F$16</f>
        <v>#REF!</v>
      </c>
      <c r="K369" s="36" t="e">
        <f>SUMIFS(СВЦЭМ!#REF!,СВЦЭМ!$A$40:$A$783,$A369,СВЦЭМ!$B$39:$B$782,K$366)+'СЕТ СН'!$F$16</f>
        <v>#REF!</v>
      </c>
      <c r="L369" s="36" t="e">
        <f>SUMIFS(СВЦЭМ!#REF!,СВЦЭМ!$A$40:$A$783,$A369,СВЦЭМ!$B$39:$B$782,L$366)+'СЕТ СН'!$F$16</f>
        <v>#REF!</v>
      </c>
      <c r="M369" s="36" t="e">
        <f>SUMIFS(СВЦЭМ!#REF!,СВЦЭМ!$A$40:$A$783,$A369,СВЦЭМ!$B$39:$B$782,M$366)+'СЕТ СН'!$F$16</f>
        <v>#REF!</v>
      </c>
      <c r="N369" s="36" t="e">
        <f>SUMIFS(СВЦЭМ!#REF!,СВЦЭМ!$A$40:$A$783,$A369,СВЦЭМ!$B$39:$B$782,N$366)+'СЕТ СН'!$F$16</f>
        <v>#REF!</v>
      </c>
      <c r="O369" s="36" t="e">
        <f>SUMIFS(СВЦЭМ!#REF!,СВЦЭМ!$A$40:$A$783,$A369,СВЦЭМ!$B$39:$B$782,O$366)+'СЕТ СН'!$F$16</f>
        <v>#REF!</v>
      </c>
      <c r="P369" s="36" t="e">
        <f>SUMIFS(СВЦЭМ!#REF!,СВЦЭМ!$A$40:$A$783,$A369,СВЦЭМ!$B$39:$B$782,P$366)+'СЕТ СН'!$F$16</f>
        <v>#REF!</v>
      </c>
      <c r="Q369" s="36" t="e">
        <f>SUMIFS(СВЦЭМ!#REF!,СВЦЭМ!$A$40:$A$783,$A369,СВЦЭМ!$B$39:$B$782,Q$366)+'СЕТ СН'!$F$16</f>
        <v>#REF!</v>
      </c>
      <c r="R369" s="36" t="e">
        <f>SUMIFS(СВЦЭМ!#REF!,СВЦЭМ!$A$40:$A$783,$A369,СВЦЭМ!$B$39:$B$782,R$366)+'СЕТ СН'!$F$16</f>
        <v>#REF!</v>
      </c>
      <c r="S369" s="36" t="e">
        <f>SUMIFS(СВЦЭМ!#REF!,СВЦЭМ!$A$40:$A$783,$A369,СВЦЭМ!$B$39:$B$782,S$366)+'СЕТ СН'!$F$16</f>
        <v>#REF!</v>
      </c>
      <c r="T369" s="36" t="e">
        <f>SUMIFS(СВЦЭМ!#REF!,СВЦЭМ!$A$40:$A$783,$A369,СВЦЭМ!$B$39:$B$782,T$366)+'СЕТ СН'!$F$16</f>
        <v>#REF!</v>
      </c>
      <c r="U369" s="36" t="e">
        <f>SUMIFS(СВЦЭМ!#REF!,СВЦЭМ!$A$40:$A$783,$A369,СВЦЭМ!$B$39:$B$782,U$366)+'СЕТ СН'!$F$16</f>
        <v>#REF!</v>
      </c>
      <c r="V369" s="36" t="e">
        <f>SUMIFS(СВЦЭМ!#REF!,СВЦЭМ!$A$40:$A$783,$A369,СВЦЭМ!$B$39:$B$782,V$366)+'СЕТ СН'!$F$16</f>
        <v>#REF!</v>
      </c>
      <c r="W369" s="36" t="e">
        <f>SUMIFS(СВЦЭМ!#REF!,СВЦЭМ!$A$40:$A$783,$A369,СВЦЭМ!$B$39:$B$782,W$366)+'СЕТ СН'!$F$16</f>
        <v>#REF!</v>
      </c>
      <c r="X369" s="36" t="e">
        <f>SUMIFS(СВЦЭМ!#REF!,СВЦЭМ!$A$40:$A$783,$A369,СВЦЭМ!$B$39:$B$782,X$366)+'СЕТ СН'!$F$16</f>
        <v>#REF!</v>
      </c>
      <c r="Y369" s="36" t="e">
        <f>SUMIFS(СВЦЭМ!#REF!,СВЦЭМ!$A$40:$A$783,$A369,СВЦЭМ!$B$39:$B$782,Y$366)+'СЕТ СН'!$F$16</f>
        <v>#REF!</v>
      </c>
    </row>
    <row r="370" spans="1:25" ht="15.75" hidden="1" x14ac:dyDescent="0.2">
      <c r="A370" s="35">
        <f t="shared" si="10"/>
        <v>44504</v>
      </c>
      <c r="B370" s="36" t="e">
        <f>SUMIFS(СВЦЭМ!#REF!,СВЦЭМ!$A$40:$A$783,$A370,СВЦЭМ!$B$39:$B$782,B$366)+'СЕТ СН'!$F$16</f>
        <v>#REF!</v>
      </c>
      <c r="C370" s="36" t="e">
        <f>SUMIFS(СВЦЭМ!#REF!,СВЦЭМ!$A$40:$A$783,$A370,СВЦЭМ!$B$39:$B$782,C$366)+'СЕТ СН'!$F$16</f>
        <v>#REF!</v>
      </c>
      <c r="D370" s="36" t="e">
        <f>SUMIFS(СВЦЭМ!#REF!,СВЦЭМ!$A$40:$A$783,$A370,СВЦЭМ!$B$39:$B$782,D$366)+'СЕТ СН'!$F$16</f>
        <v>#REF!</v>
      </c>
      <c r="E370" s="36" t="e">
        <f>SUMIFS(СВЦЭМ!#REF!,СВЦЭМ!$A$40:$A$783,$A370,СВЦЭМ!$B$39:$B$782,E$366)+'СЕТ СН'!$F$16</f>
        <v>#REF!</v>
      </c>
      <c r="F370" s="36" t="e">
        <f>SUMIFS(СВЦЭМ!#REF!,СВЦЭМ!$A$40:$A$783,$A370,СВЦЭМ!$B$39:$B$782,F$366)+'СЕТ СН'!$F$16</f>
        <v>#REF!</v>
      </c>
      <c r="G370" s="36" t="e">
        <f>SUMIFS(СВЦЭМ!#REF!,СВЦЭМ!$A$40:$A$783,$A370,СВЦЭМ!$B$39:$B$782,G$366)+'СЕТ СН'!$F$16</f>
        <v>#REF!</v>
      </c>
      <c r="H370" s="36" t="e">
        <f>SUMIFS(СВЦЭМ!#REF!,СВЦЭМ!$A$40:$A$783,$A370,СВЦЭМ!$B$39:$B$782,H$366)+'СЕТ СН'!$F$16</f>
        <v>#REF!</v>
      </c>
      <c r="I370" s="36" t="e">
        <f>SUMIFS(СВЦЭМ!#REF!,СВЦЭМ!$A$40:$A$783,$A370,СВЦЭМ!$B$39:$B$782,I$366)+'СЕТ СН'!$F$16</f>
        <v>#REF!</v>
      </c>
      <c r="J370" s="36" t="e">
        <f>SUMIFS(СВЦЭМ!#REF!,СВЦЭМ!$A$40:$A$783,$A370,СВЦЭМ!$B$39:$B$782,J$366)+'СЕТ СН'!$F$16</f>
        <v>#REF!</v>
      </c>
      <c r="K370" s="36" t="e">
        <f>SUMIFS(СВЦЭМ!#REF!,СВЦЭМ!$A$40:$A$783,$A370,СВЦЭМ!$B$39:$B$782,K$366)+'СЕТ СН'!$F$16</f>
        <v>#REF!</v>
      </c>
      <c r="L370" s="36" t="e">
        <f>SUMIFS(СВЦЭМ!#REF!,СВЦЭМ!$A$40:$A$783,$A370,СВЦЭМ!$B$39:$B$782,L$366)+'СЕТ СН'!$F$16</f>
        <v>#REF!</v>
      </c>
      <c r="M370" s="36" t="e">
        <f>SUMIFS(СВЦЭМ!#REF!,СВЦЭМ!$A$40:$A$783,$A370,СВЦЭМ!$B$39:$B$782,M$366)+'СЕТ СН'!$F$16</f>
        <v>#REF!</v>
      </c>
      <c r="N370" s="36" t="e">
        <f>SUMIFS(СВЦЭМ!#REF!,СВЦЭМ!$A$40:$A$783,$A370,СВЦЭМ!$B$39:$B$782,N$366)+'СЕТ СН'!$F$16</f>
        <v>#REF!</v>
      </c>
      <c r="O370" s="36" t="e">
        <f>SUMIFS(СВЦЭМ!#REF!,СВЦЭМ!$A$40:$A$783,$A370,СВЦЭМ!$B$39:$B$782,O$366)+'СЕТ СН'!$F$16</f>
        <v>#REF!</v>
      </c>
      <c r="P370" s="36" t="e">
        <f>SUMIFS(СВЦЭМ!#REF!,СВЦЭМ!$A$40:$A$783,$A370,СВЦЭМ!$B$39:$B$782,P$366)+'СЕТ СН'!$F$16</f>
        <v>#REF!</v>
      </c>
      <c r="Q370" s="36" t="e">
        <f>SUMIFS(СВЦЭМ!#REF!,СВЦЭМ!$A$40:$A$783,$A370,СВЦЭМ!$B$39:$B$782,Q$366)+'СЕТ СН'!$F$16</f>
        <v>#REF!</v>
      </c>
      <c r="R370" s="36" t="e">
        <f>SUMIFS(СВЦЭМ!#REF!,СВЦЭМ!$A$40:$A$783,$A370,СВЦЭМ!$B$39:$B$782,R$366)+'СЕТ СН'!$F$16</f>
        <v>#REF!</v>
      </c>
      <c r="S370" s="36" t="e">
        <f>SUMIFS(СВЦЭМ!#REF!,СВЦЭМ!$A$40:$A$783,$A370,СВЦЭМ!$B$39:$B$782,S$366)+'СЕТ СН'!$F$16</f>
        <v>#REF!</v>
      </c>
      <c r="T370" s="36" t="e">
        <f>SUMIFS(СВЦЭМ!#REF!,СВЦЭМ!$A$40:$A$783,$A370,СВЦЭМ!$B$39:$B$782,T$366)+'СЕТ СН'!$F$16</f>
        <v>#REF!</v>
      </c>
      <c r="U370" s="36" t="e">
        <f>SUMIFS(СВЦЭМ!#REF!,СВЦЭМ!$A$40:$A$783,$A370,СВЦЭМ!$B$39:$B$782,U$366)+'СЕТ СН'!$F$16</f>
        <v>#REF!</v>
      </c>
      <c r="V370" s="36" t="e">
        <f>SUMIFS(СВЦЭМ!#REF!,СВЦЭМ!$A$40:$A$783,$A370,СВЦЭМ!$B$39:$B$782,V$366)+'СЕТ СН'!$F$16</f>
        <v>#REF!</v>
      </c>
      <c r="W370" s="36" t="e">
        <f>SUMIFS(СВЦЭМ!#REF!,СВЦЭМ!$A$40:$A$783,$A370,СВЦЭМ!$B$39:$B$782,W$366)+'СЕТ СН'!$F$16</f>
        <v>#REF!</v>
      </c>
      <c r="X370" s="36" t="e">
        <f>SUMIFS(СВЦЭМ!#REF!,СВЦЭМ!$A$40:$A$783,$A370,СВЦЭМ!$B$39:$B$782,X$366)+'СЕТ СН'!$F$16</f>
        <v>#REF!</v>
      </c>
      <c r="Y370" s="36" t="e">
        <f>SUMIFS(СВЦЭМ!#REF!,СВЦЭМ!$A$40:$A$783,$A370,СВЦЭМ!$B$39:$B$782,Y$366)+'СЕТ СН'!$F$16</f>
        <v>#REF!</v>
      </c>
    </row>
    <row r="371" spans="1:25" ht="15.75" hidden="1" x14ac:dyDescent="0.2">
      <c r="A371" s="35">
        <f t="shared" si="10"/>
        <v>44505</v>
      </c>
      <c r="B371" s="36" t="e">
        <f>SUMIFS(СВЦЭМ!#REF!,СВЦЭМ!$A$40:$A$783,$A371,СВЦЭМ!$B$39:$B$782,B$366)+'СЕТ СН'!$F$16</f>
        <v>#REF!</v>
      </c>
      <c r="C371" s="36" t="e">
        <f>SUMIFS(СВЦЭМ!#REF!,СВЦЭМ!$A$40:$A$783,$A371,СВЦЭМ!$B$39:$B$782,C$366)+'СЕТ СН'!$F$16</f>
        <v>#REF!</v>
      </c>
      <c r="D371" s="36" t="e">
        <f>SUMIFS(СВЦЭМ!#REF!,СВЦЭМ!$A$40:$A$783,$A371,СВЦЭМ!$B$39:$B$782,D$366)+'СЕТ СН'!$F$16</f>
        <v>#REF!</v>
      </c>
      <c r="E371" s="36" t="e">
        <f>SUMIFS(СВЦЭМ!#REF!,СВЦЭМ!$A$40:$A$783,$A371,СВЦЭМ!$B$39:$B$782,E$366)+'СЕТ СН'!$F$16</f>
        <v>#REF!</v>
      </c>
      <c r="F371" s="36" t="e">
        <f>SUMIFS(СВЦЭМ!#REF!,СВЦЭМ!$A$40:$A$783,$A371,СВЦЭМ!$B$39:$B$782,F$366)+'СЕТ СН'!$F$16</f>
        <v>#REF!</v>
      </c>
      <c r="G371" s="36" t="e">
        <f>SUMIFS(СВЦЭМ!#REF!,СВЦЭМ!$A$40:$A$783,$A371,СВЦЭМ!$B$39:$B$782,G$366)+'СЕТ СН'!$F$16</f>
        <v>#REF!</v>
      </c>
      <c r="H371" s="36" t="e">
        <f>SUMIFS(СВЦЭМ!#REF!,СВЦЭМ!$A$40:$A$783,$A371,СВЦЭМ!$B$39:$B$782,H$366)+'СЕТ СН'!$F$16</f>
        <v>#REF!</v>
      </c>
      <c r="I371" s="36" t="e">
        <f>SUMIFS(СВЦЭМ!#REF!,СВЦЭМ!$A$40:$A$783,$A371,СВЦЭМ!$B$39:$B$782,I$366)+'СЕТ СН'!$F$16</f>
        <v>#REF!</v>
      </c>
      <c r="J371" s="36" t="e">
        <f>SUMIFS(СВЦЭМ!#REF!,СВЦЭМ!$A$40:$A$783,$A371,СВЦЭМ!$B$39:$B$782,J$366)+'СЕТ СН'!$F$16</f>
        <v>#REF!</v>
      </c>
      <c r="K371" s="36" t="e">
        <f>SUMIFS(СВЦЭМ!#REF!,СВЦЭМ!$A$40:$A$783,$A371,СВЦЭМ!$B$39:$B$782,K$366)+'СЕТ СН'!$F$16</f>
        <v>#REF!</v>
      </c>
      <c r="L371" s="36" t="e">
        <f>SUMIFS(СВЦЭМ!#REF!,СВЦЭМ!$A$40:$A$783,$A371,СВЦЭМ!$B$39:$B$782,L$366)+'СЕТ СН'!$F$16</f>
        <v>#REF!</v>
      </c>
      <c r="M371" s="36" t="e">
        <f>SUMIFS(СВЦЭМ!#REF!,СВЦЭМ!$A$40:$A$783,$A371,СВЦЭМ!$B$39:$B$782,M$366)+'СЕТ СН'!$F$16</f>
        <v>#REF!</v>
      </c>
      <c r="N371" s="36" t="e">
        <f>SUMIFS(СВЦЭМ!#REF!,СВЦЭМ!$A$40:$A$783,$A371,СВЦЭМ!$B$39:$B$782,N$366)+'СЕТ СН'!$F$16</f>
        <v>#REF!</v>
      </c>
      <c r="O371" s="36" t="e">
        <f>SUMIFS(СВЦЭМ!#REF!,СВЦЭМ!$A$40:$A$783,$A371,СВЦЭМ!$B$39:$B$782,O$366)+'СЕТ СН'!$F$16</f>
        <v>#REF!</v>
      </c>
      <c r="P371" s="36" t="e">
        <f>SUMIFS(СВЦЭМ!#REF!,СВЦЭМ!$A$40:$A$783,$A371,СВЦЭМ!$B$39:$B$782,P$366)+'СЕТ СН'!$F$16</f>
        <v>#REF!</v>
      </c>
      <c r="Q371" s="36" t="e">
        <f>SUMIFS(СВЦЭМ!#REF!,СВЦЭМ!$A$40:$A$783,$A371,СВЦЭМ!$B$39:$B$782,Q$366)+'СЕТ СН'!$F$16</f>
        <v>#REF!</v>
      </c>
      <c r="R371" s="36" t="e">
        <f>SUMIFS(СВЦЭМ!#REF!,СВЦЭМ!$A$40:$A$783,$A371,СВЦЭМ!$B$39:$B$782,R$366)+'СЕТ СН'!$F$16</f>
        <v>#REF!</v>
      </c>
      <c r="S371" s="36" t="e">
        <f>SUMIFS(СВЦЭМ!#REF!,СВЦЭМ!$A$40:$A$783,$A371,СВЦЭМ!$B$39:$B$782,S$366)+'СЕТ СН'!$F$16</f>
        <v>#REF!</v>
      </c>
      <c r="T371" s="36" t="e">
        <f>SUMIFS(СВЦЭМ!#REF!,СВЦЭМ!$A$40:$A$783,$A371,СВЦЭМ!$B$39:$B$782,T$366)+'СЕТ СН'!$F$16</f>
        <v>#REF!</v>
      </c>
      <c r="U371" s="36" t="e">
        <f>SUMIFS(СВЦЭМ!#REF!,СВЦЭМ!$A$40:$A$783,$A371,СВЦЭМ!$B$39:$B$782,U$366)+'СЕТ СН'!$F$16</f>
        <v>#REF!</v>
      </c>
      <c r="V371" s="36" t="e">
        <f>SUMIFS(СВЦЭМ!#REF!,СВЦЭМ!$A$40:$A$783,$A371,СВЦЭМ!$B$39:$B$782,V$366)+'СЕТ СН'!$F$16</f>
        <v>#REF!</v>
      </c>
      <c r="W371" s="36" t="e">
        <f>SUMIFS(СВЦЭМ!#REF!,СВЦЭМ!$A$40:$A$783,$A371,СВЦЭМ!$B$39:$B$782,W$366)+'СЕТ СН'!$F$16</f>
        <v>#REF!</v>
      </c>
      <c r="X371" s="36" t="e">
        <f>SUMIFS(СВЦЭМ!#REF!,СВЦЭМ!$A$40:$A$783,$A371,СВЦЭМ!$B$39:$B$782,X$366)+'СЕТ СН'!$F$16</f>
        <v>#REF!</v>
      </c>
      <c r="Y371" s="36" t="e">
        <f>SUMIFS(СВЦЭМ!#REF!,СВЦЭМ!$A$40:$A$783,$A371,СВЦЭМ!$B$39:$B$782,Y$366)+'СЕТ СН'!$F$16</f>
        <v>#REF!</v>
      </c>
    </row>
    <row r="372" spans="1:25" ht="15.75" hidden="1" x14ac:dyDescent="0.2">
      <c r="A372" s="35">
        <f t="shared" si="10"/>
        <v>44506</v>
      </c>
      <c r="B372" s="36" t="e">
        <f>SUMIFS(СВЦЭМ!#REF!,СВЦЭМ!$A$40:$A$783,$A372,СВЦЭМ!$B$39:$B$782,B$366)+'СЕТ СН'!$F$16</f>
        <v>#REF!</v>
      </c>
      <c r="C372" s="36" t="e">
        <f>SUMIFS(СВЦЭМ!#REF!,СВЦЭМ!$A$40:$A$783,$A372,СВЦЭМ!$B$39:$B$782,C$366)+'СЕТ СН'!$F$16</f>
        <v>#REF!</v>
      </c>
      <c r="D372" s="36" t="e">
        <f>SUMIFS(СВЦЭМ!#REF!,СВЦЭМ!$A$40:$A$783,$A372,СВЦЭМ!$B$39:$B$782,D$366)+'СЕТ СН'!$F$16</f>
        <v>#REF!</v>
      </c>
      <c r="E372" s="36" t="e">
        <f>SUMIFS(СВЦЭМ!#REF!,СВЦЭМ!$A$40:$A$783,$A372,СВЦЭМ!$B$39:$B$782,E$366)+'СЕТ СН'!$F$16</f>
        <v>#REF!</v>
      </c>
      <c r="F372" s="36" t="e">
        <f>SUMIFS(СВЦЭМ!#REF!,СВЦЭМ!$A$40:$A$783,$A372,СВЦЭМ!$B$39:$B$782,F$366)+'СЕТ СН'!$F$16</f>
        <v>#REF!</v>
      </c>
      <c r="G372" s="36" t="e">
        <f>SUMIFS(СВЦЭМ!#REF!,СВЦЭМ!$A$40:$A$783,$A372,СВЦЭМ!$B$39:$B$782,G$366)+'СЕТ СН'!$F$16</f>
        <v>#REF!</v>
      </c>
      <c r="H372" s="36" t="e">
        <f>SUMIFS(СВЦЭМ!#REF!,СВЦЭМ!$A$40:$A$783,$A372,СВЦЭМ!$B$39:$B$782,H$366)+'СЕТ СН'!$F$16</f>
        <v>#REF!</v>
      </c>
      <c r="I372" s="36" t="e">
        <f>SUMIFS(СВЦЭМ!#REF!,СВЦЭМ!$A$40:$A$783,$A372,СВЦЭМ!$B$39:$B$782,I$366)+'СЕТ СН'!$F$16</f>
        <v>#REF!</v>
      </c>
      <c r="J372" s="36" t="e">
        <f>SUMIFS(СВЦЭМ!#REF!,СВЦЭМ!$A$40:$A$783,$A372,СВЦЭМ!$B$39:$B$782,J$366)+'СЕТ СН'!$F$16</f>
        <v>#REF!</v>
      </c>
      <c r="K372" s="36" t="e">
        <f>SUMIFS(СВЦЭМ!#REF!,СВЦЭМ!$A$40:$A$783,$A372,СВЦЭМ!$B$39:$B$782,K$366)+'СЕТ СН'!$F$16</f>
        <v>#REF!</v>
      </c>
      <c r="L372" s="36" t="e">
        <f>SUMIFS(СВЦЭМ!#REF!,СВЦЭМ!$A$40:$A$783,$A372,СВЦЭМ!$B$39:$B$782,L$366)+'СЕТ СН'!$F$16</f>
        <v>#REF!</v>
      </c>
      <c r="M372" s="36" t="e">
        <f>SUMIFS(СВЦЭМ!#REF!,СВЦЭМ!$A$40:$A$783,$A372,СВЦЭМ!$B$39:$B$782,M$366)+'СЕТ СН'!$F$16</f>
        <v>#REF!</v>
      </c>
      <c r="N372" s="36" t="e">
        <f>SUMIFS(СВЦЭМ!#REF!,СВЦЭМ!$A$40:$A$783,$A372,СВЦЭМ!$B$39:$B$782,N$366)+'СЕТ СН'!$F$16</f>
        <v>#REF!</v>
      </c>
      <c r="O372" s="36" t="e">
        <f>SUMIFS(СВЦЭМ!#REF!,СВЦЭМ!$A$40:$A$783,$A372,СВЦЭМ!$B$39:$B$782,O$366)+'СЕТ СН'!$F$16</f>
        <v>#REF!</v>
      </c>
      <c r="P372" s="36" t="e">
        <f>SUMIFS(СВЦЭМ!#REF!,СВЦЭМ!$A$40:$A$783,$A372,СВЦЭМ!$B$39:$B$782,P$366)+'СЕТ СН'!$F$16</f>
        <v>#REF!</v>
      </c>
      <c r="Q372" s="36" t="e">
        <f>SUMIFS(СВЦЭМ!#REF!,СВЦЭМ!$A$40:$A$783,$A372,СВЦЭМ!$B$39:$B$782,Q$366)+'СЕТ СН'!$F$16</f>
        <v>#REF!</v>
      </c>
      <c r="R372" s="36" t="e">
        <f>SUMIFS(СВЦЭМ!#REF!,СВЦЭМ!$A$40:$A$783,$A372,СВЦЭМ!$B$39:$B$782,R$366)+'СЕТ СН'!$F$16</f>
        <v>#REF!</v>
      </c>
      <c r="S372" s="36" t="e">
        <f>SUMIFS(СВЦЭМ!#REF!,СВЦЭМ!$A$40:$A$783,$A372,СВЦЭМ!$B$39:$B$782,S$366)+'СЕТ СН'!$F$16</f>
        <v>#REF!</v>
      </c>
      <c r="T372" s="36" t="e">
        <f>SUMIFS(СВЦЭМ!#REF!,СВЦЭМ!$A$40:$A$783,$A372,СВЦЭМ!$B$39:$B$782,T$366)+'СЕТ СН'!$F$16</f>
        <v>#REF!</v>
      </c>
      <c r="U372" s="36" t="e">
        <f>SUMIFS(СВЦЭМ!#REF!,СВЦЭМ!$A$40:$A$783,$A372,СВЦЭМ!$B$39:$B$782,U$366)+'СЕТ СН'!$F$16</f>
        <v>#REF!</v>
      </c>
      <c r="V372" s="36" t="e">
        <f>SUMIFS(СВЦЭМ!#REF!,СВЦЭМ!$A$40:$A$783,$A372,СВЦЭМ!$B$39:$B$782,V$366)+'СЕТ СН'!$F$16</f>
        <v>#REF!</v>
      </c>
      <c r="W372" s="36" t="e">
        <f>SUMIFS(СВЦЭМ!#REF!,СВЦЭМ!$A$40:$A$783,$A372,СВЦЭМ!$B$39:$B$782,W$366)+'СЕТ СН'!$F$16</f>
        <v>#REF!</v>
      </c>
      <c r="X372" s="36" t="e">
        <f>SUMIFS(СВЦЭМ!#REF!,СВЦЭМ!$A$40:$A$783,$A372,СВЦЭМ!$B$39:$B$782,X$366)+'СЕТ СН'!$F$16</f>
        <v>#REF!</v>
      </c>
      <c r="Y372" s="36" t="e">
        <f>SUMIFS(СВЦЭМ!#REF!,СВЦЭМ!$A$40:$A$783,$A372,СВЦЭМ!$B$39:$B$782,Y$366)+'СЕТ СН'!$F$16</f>
        <v>#REF!</v>
      </c>
    </row>
    <row r="373" spans="1:25" ht="15.75" hidden="1" x14ac:dyDescent="0.2">
      <c r="A373" s="35">
        <f t="shared" si="10"/>
        <v>44507</v>
      </c>
      <c r="B373" s="36" t="e">
        <f>SUMIFS(СВЦЭМ!#REF!,СВЦЭМ!$A$40:$A$783,$A373,СВЦЭМ!$B$39:$B$782,B$366)+'СЕТ СН'!$F$16</f>
        <v>#REF!</v>
      </c>
      <c r="C373" s="36" t="e">
        <f>SUMIFS(СВЦЭМ!#REF!,СВЦЭМ!$A$40:$A$783,$A373,СВЦЭМ!$B$39:$B$782,C$366)+'СЕТ СН'!$F$16</f>
        <v>#REF!</v>
      </c>
      <c r="D373" s="36" t="e">
        <f>SUMIFS(СВЦЭМ!#REF!,СВЦЭМ!$A$40:$A$783,$A373,СВЦЭМ!$B$39:$B$782,D$366)+'СЕТ СН'!$F$16</f>
        <v>#REF!</v>
      </c>
      <c r="E373" s="36" t="e">
        <f>SUMIFS(СВЦЭМ!#REF!,СВЦЭМ!$A$40:$A$783,$A373,СВЦЭМ!$B$39:$B$782,E$366)+'СЕТ СН'!$F$16</f>
        <v>#REF!</v>
      </c>
      <c r="F373" s="36" t="e">
        <f>SUMIFS(СВЦЭМ!#REF!,СВЦЭМ!$A$40:$A$783,$A373,СВЦЭМ!$B$39:$B$782,F$366)+'СЕТ СН'!$F$16</f>
        <v>#REF!</v>
      </c>
      <c r="G373" s="36" t="e">
        <f>SUMIFS(СВЦЭМ!#REF!,СВЦЭМ!$A$40:$A$783,$A373,СВЦЭМ!$B$39:$B$782,G$366)+'СЕТ СН'!$F$16</f>
        <v>#REF!</v>
      </c>
      <c r="H373" s="36" t="e">
        <f>SUMIFS(СВЦЭМ!#REF!,СВЦЭМ!$A$40:$A$783,$A373,СВЦЭМ!$B$39:$B$782,H$366)+'СЕТ СН'!$F$16</f>
        <v>#REF!</v>
      </c>
      <c r="I373" s="36" t="e">
        <f>SUMIFS(СВЦЭМ!#REF!,СВЦЭМ!$A$40:$A$783,$A373,СВЦЭМ!$B$39:$B$782,I$366)+'СЕТ СН'!$F$16</f>
        <v>#REF!</v>
      </c>
      <c r="J373" s="36" t="e">
        <f>SUMIFS(СВЦЭМ!#REF!,СВЦЭМ!$A$40:$A$783,$A373,СВЦЭМ!$B$39:$B$782,J$366)+'СЕТ СН'!$F$16</f>
        <v>#REF!</v>
      </c>
      <c r="K373" s="36" t="e">
        <f>SUMIFS(СВЦЭМ!#REF!,СВЦЭМ!$A$40:$A$783,$A373,СВЦЭМ!$B$39:$B$782,K$366)+'СЕТ СН'!$F$16</f>
        <v>#REF!</v>
      </c>
      <c r="L373" s="36" t="e">
        <f>SUMIFS(СВЦЭМ!#REF!,СВЦЭМ!$A$40:$A$783,$A373,СВЦЭМ!$B$39:$B$782,L$366)+'СЕТ СН'!$F$16</f>
        <v>#REF!</v>
      </c>
      <c r="M373" s="36" t="e">
        <f>SUMIFS(СВЦЭМ!#REF!,СВЦЭМ!$A$40:$A$783,$A373,СВЦЭМ!$B$39:$B$782,M$366)+'СЕТ СН'!$F$16</f>
        <v>#REF!</v>
      </c>
      <c r="N373" s="36" t="e">
        <f>SUMIFS(СВЦЭМ!#REF!,СВЦЭМ!$A$40:$A$783,$A373,СВЦЭМ!$B$39:$B$782,N$366)+'СЕТ СН'!$F$16</f>
        <v>#REF!</v>
      </c>
      <c r="O373" s="36" t="e">
        <f>SUMIFS(СВЦЭМ!#REF!,СВЦЭМ!$A$40:$A$783,$A373,СВЦЭМ!$B$39:$B$782,O$366)+'СЕТ СН'!$F$16</f>
        <v>#REF!</v>
      </c>
      <c r="P373" s="36" t="e">
        <f>SUMIFS(СВЦЭМ!#REF!,СВЦЭМ!$A$40:$A$783,$A373,СВЦЭМ!$B$39:$B$782,P$366)+'СЕТ СН'!$F$16</f>
        <v>#REF!</v>
      </c>
      <c r="Q373" s="36" t="e">
        <f>SUMIFS(СВЦЭМ!#REF!,СВЦЭМ!$A$40:$A$783,$A373,СВЦЭМ!$B$39:$B$782,Q$366)+'СЕТ СН'!$F$16</f>
        <v>#REF!</v>
      </c>
      <c r="R373" s="36" t="e">
        <f>SUMIFS(СВЦЭМ!#REF!,СВЦЭМ!$A$40:$A$783,$A373,СВЦЭМ!$B$39:$B$782,R$366)+'СЕТ СН'!$F$16</f>
        <v>#REF!</v>
      </c>
      <c r="S373" s="36" t="e">
        <f>SUMIFS(СВЦЭМ!#REF!,СВЦЭМ!$A$40:$A$783,$A373,СВЦЭМ!$B$39:$B$782,S$366)+'СЕТ СН'!$F$16</f>
        <v>#REF!</v>
      </c>
      <c r="T373" s="36" t="e">
        <f>SUMIFS(СВЦЭМ!#REF!,СВЦЭМ!$A$40:$A$783,$A373,СВЦЭМ!$B$39:$B$782,T$366)+'СЕТ СН'!$F$16</f>
        <v>#REF!</v>
      </c>
      <c r="U373" s="36" t="e">
        <f>SUMIFS(СВЦЭМ!#REF!,СВЦЭМ!$A$40:$A$783,$A373,СВЦЭМ!$B$39:$B$782,U$366)+'СЕТ СН'!$F$16</f>
        <v>#REF!</v>
      </c>
      <c r="V373" s="36" t="e">
        <f>SUMIFS(СВЦЭМ!#REF!,СВЦЭМ!$A$40:$A$783,$A373,СВЦЭМ!$B$39:$B$782,V$366)+'СЕТ СН'!$F$16</f>
        <v>#REF!</v>
      </c>
      <c r="W373" s="36" t="e">
        <f>SUMIFS(СВЦЭМ!#REF!,СВЦЭМ!$A$40:$A$783,$A373,СВЦЭМ!$B$39:$B$782,W$366)+'СЕТ СН'!$F$16</f>
        <v>#REF!</v>
      </c>
      <c r="X373" s="36" t="e">
        <f>SUMIFS(СВЦЭМ!#REF!,СВЦЭМ!$A$40:$A$783,$A373,СВЦЭМ!$B$39:$B$782,X$366)+'СЕТ СН'!$F$16</f>
        <v>#REF!</v>
      </c>
      <c r="Y373" s="36" t="e">
        <f>SUMIFS(СВЦЭМ!#REF!,СВЦЭМ!$A$40:$A$783,$A373,СВЦЭМ!$B$39:$B$782,Y$366)+'СЕТ СН'!$F$16</f>
        <v>#REF!</v>
      </c>
    </row>
    <row r="374" spans="1:25" ht="15.75" hidden="1" x14ac:dyDescent="0.2">
      <c r="A374" s="35">
        <f t="shared" si="10"/>
        <v>44508</v>
      </c>
      <c r="B374" s="36" t="e">
        <f>SUMIFS(СВЦЭМ!#REF!,СВЦЭМ!$A$40:$A$783,$A374,СВЦЭМ!$B$39:$B$782,B$366)+'СЕТ СН'!$F$16</f>
        <v>#REF!</v>
      </c>
      <c r="C374" s="36" t="e">
        <f>SUMIFS(СВЦЭМ!#REF!,СВЦЭМ!$A$40:$A$783,$A374,СВЦЭМ!$B$39:$B$782,C$366)+'СЕТ СН'!$F$16</f>
        <v>#REF!</v>
      </c>
      <c r="D374" s="36" t="e">
        <f>SUMIFS(СВЦЭМ!#REF!,СВЦЭМ!$A$40:$A$783,$A374,СВЦЭМ!$B$39:$B$782,D$366)+'СЕТ СН'!$F$16</f>
        <v>#REF!</v>
      </c>
      <c r="E374" s="36" t="e">
        <f>SUMIFS(СВЦЭМ!#REF!,СВЦЭМ!$A$40:$A$783,$A374,СВЦЭМ!$B$39:$B$782,E$366)+'СЕТ СН'!$F$16</f>
        <v>#REF!</v>
      </c>
      <c r="F374" s="36" t="e">
        <f>SUMIFS(СВЦЭМ!#REF!,СВЦЭМ!$A$40:$A$783,$A374,СВЦЭМ!$B$39:$B$782,F$366)+'СЕТ СН'!$F$16</f>
        <v>#REF!</v>
      </c>
      <c r="G374" s="36" t="e">
        <f>SUMIFS(СВЦЭМ!#REF!,СВЦЭМ!$A$40:$A$783,$A374,СВЦЭМ!$B$39:$B$782,G$366)+'СЕТ СН'!$F$16</f>
        <v>#REF!</v>
      </c>
      <c r="H374" s="36" t="e">
        <f>SUMIFS(СВЦЭМ!#REF!,СВЦЭМ!$A$40:$A$783,$A374,СВЦЭМ!$B$39:$B$782,H$366)+'СЕТ СН'!$F$16</f>
        <v>#REF!</v>
      </c>
      <c r="I374" s="36" t="e">
        <f>SUMIFS(СВЦЭМ!#REF!,СВЦЭМ!$A$40:$A$783,$A374,СВЦЭМ!$B$39:$B$782,I$366)+'СЕТ СН'!$F$16</f>
        <v>#REF!</v>
      </c>
      <c r="J374" s="36" t="e">
        <f>SUMIFS(СВЦЭМ!#REF!,СВЦЭМ!$A$40:$A$783,$A374,СВЦЭМ!$B$39:$B$782,J$366)+'СЕТ СН'!$F$16</f>
        <v>#REF!</v>
      </c>
      <c r="K374" s="36" t="e">
        <f>SUMIFS(СВЦЭМ!#REF!,СВЦЭМ!$A$40:$A$783,$A374,СВЦЭМ!$B$39:$B$782,K$366)+'СЕТ СН'!$F$16</f>
        <v>#REF!</v>
      </c>
      <c r="L374" s="36" t="e">
        <f>SUMIFS(СВЦЭМ!#REF!,СВЦЭМ!$A$40:$A$783,$A374,СВЦЭМ!$B$39:$B$782,L$366)+'СЕТ СН'!$F$16</f>
        <v>#REF!</v>
      </c>
      <c r="M374" s="36" t="e">
        <f>SUMIFS(СВЦЭМ!#REF!,СВЦЭМ!$A$40:$A$783,$A374,СВЦЭМ!$B$39:$B$782,M$366)+'СЕТ СН'!$F$16</f>
        <v>#REF!</v>
      </c>
      <c r="N374" s="36" t="e">
        <f>SUMIFS(СВЦЭМ!#REF!,СВЦЭМ!$A$40:$A$783,$A374,СВЦЭМ!$B$39:$B$782,N$366)+'СЕТ СН'!$F$16</f>
        <v>#REF!</v>
      </c>
      <c r="O374" s="36" t="e">
        <f>SUMIFS(СВЦЭМ!#REF!,СВЦЭМ!$A$40:$A$783,$A374,СВЦЭМ!$B$39:$B$782,O$366)+'СЕТ СН'!$F$16</f>
        <v>#REF!</v>
      </c>
      <c r="P374" s="36" t="e">
        <f>SUMIFS(СВЦЭМ!#REF!,СВЦЭМ!$A$40:$A$783,$A374,СВЦЭМ!$B$39:$B$782,P$366)+'СЕТ СН'!$F$16</f>
        <v>#REF!</v>
      </c>
      <c r="Q374" s="36" t="e">
        <f>SUMIFS(СВЦЭМ!#REF!,СВЦЭМ!$A$40:$A$783,$A374,СВЦЭМ!$B$39:$B$782,Q$366)+'СЕТ СН'!$F$16</f>
        <v>#REF!</v>
      </c>
      <c r="R374" s="36" t="e">
        <f>SUMIFS(СВЦЭМ!#REF!,СВЦЭМ!$A$40:$A$783,$A374,СВЦЭМ!$B$39:$B$782,R$366)+'СЕТ СН'!$F$16</f>
        <v>#REF!</v>
      </c>
      <c r="S374" s="36" t="e">
        <f>SUMIFS(СВЦЭМ!#REF!,СВЦЭМ!$A$40:$A$783,$A374,СВЦЭМ!$B$39:$B$782,S$366)+'СЕТ СН'!$F$16</f>
        <v>#REF!</v>
      </c>
      <c r="T374" s="36" t="e">
        <f>SUMIFS(СВЦЭМ!#REF!,СВЦЭМ!$A$40:$A$783,$A374,СВЦЭМ!$B$39:$B$782,T$366)+'СЕТ СН'!$F$16</f>
        <v>#REF!</v>
      </c>
      <c r="U374" s="36" t="e">
        <f>SUMIFS(СВЦЭМ!#REF!,СВЦЭМ!$A$40:$A$783,$A374,СВЦЭМ!$B$39:$B$782,U$366)+'СЕТ СН'!$F$16</f>
        <v>#REF!</v>
      </c>
      <c r="V374" s="36" t="e">
        <f>SUMIFS(СВЦЭМ!#REF!,СВЦЭМ!$A$40:$A$783,$A374,СВЦЭМ!$B$39:$B$782,V$366)+'СЕТ СН'!$F$16</f>
        <v>#REF!</v>
      </c>
      <c r="W374" s="36" t="e">
        <f>SUMIFS(СВЦЭМ!#REF!,СВЦЭМ!$A$40:$A$783,$A374,СВЦЭМ!$B$39:$B$782,W$366)+'СЕТ СН'!$F$16</f>
        <v>#REF!</v>
      </c>
      <c r="X374" s="36" t="e">
        <f>SUMIFS(СВЦЭМ!#REF!,СВЦЭМ!$A$40:$A$783,$A374,СВЦЭМ!$B$39:$B$782,X$366)+'СЕТ СН'!$F$16</f>
        <v>#REF!</v>
      </c>
      <c r="Y374" s="36" t="e">
        <f>SUMIFS(СВЦЭМ!#REF!,СВЦЭМ!$A$40:$A$783,$A374,СВЦЭМ!$B$39:$B$782,Y$366)+'СЕТ СН'!$F$16</f>
        <v>#REF!</v>
      </c>
    </row>
    <row r="375" spans="1:25" ht="15.75" hidden="1" x14ac:dyDescent="0.2">
      <c r="A375" s="35">
        <f t="shared" si="10"/>
        <v>44509</v>
      </c>
      <c r="B375" s="36" t="e">
        <f>SUMIFS(СВЦЭМ!#REF!,СВЦЭМ!$A$40:$A$783,$A375,СВЦЭМ!$B$39:$B$782,B$366)+'СЕТ СН'!$F$16</f>
        <v>#REF!</v>
      </c>
      <c r="C375" s="36" t="e">
        <f>SUMIFS(СВЦЭМ!#REF!,СВЦЭМ!$A$40:$A$783,$A375,СВЦЭМ!$B$39:$B$782,C$366)+'СЕТ СН'!$F$16</f>
        <v>#REF!</v>
      </c>
      <c r="D375" s="36" t="e">
        <f>SUMIFS(СВЦЭМ!#REF!,СВЦЭМ!$A$40:$A$783,$A375,СВЦЭМ!$B$39:$B$782,D$366)+'СЕТ СН'!$F$16</f>
        <v>#REF!</v>
      </c>
      <c r="E375" s="36" t="e">
        <f>SUMIFS(СВЦЭМ!#REF!,СВЦЭМ!$A$40:$A$783,$A375,СВЦЭМ!$B$39:$B$782,E$366)+'СЕТ СН'!$F$16</f>
        <v>#REF!</v>
      </c>
      <c r="F375" s="36" t="e">
        <f>SUMIFS(СВЦЭМ!#REF!,СВЦЭМ!$A$40:$A$783,$A375,СВЦЭМ!$B$39:$B$782,F$366)+'СЕТ СН'!$F$16</f>
        <v>#REF!</v>
      </c>
      <c r="G375" s="36" t="e">
        <f>SUMIFS(СВЦЭМ!#REF!,СВЦЭМ!$A$40:$A$783,$A375,СВЦЭМ!$B$39:$B$782,G$366)+'СЕТ СН'!$F$16</f>
        <v>#REF!</v>
      </c>
      <c r="H375" s="36" t="e">
        <f>SUMIFS(СВЦЭМ!#REF!,СВЦЭМ!$A$40:$A$783,$A375,СВЦЭМ!$B$39:$B$782,H$366)+'СЕТ СН'!$F$16</f>
        <v>#REF!</v>
      </c>
      <c r="I375" s="36" t="e">
        <f>SUMIFS(СВЦЭМ!#REF!,СВЦЭМ!$A$40:$A$783,$A375,СВЦЭМ!$B$39:$B$782,I$366)+'СЕТ СН'!$F$16</f>
        <v>#REF!</v>
      </c>
      <c r="J375" s="36" t="e">
        <f>SUMIFS(СВЦЭМ!#REF!,СВЦЭМ!$A$40:$A$783,$A375,СВЦЭМ!$B$39:$B$782,J$366)+'СЕТ СН'!$F$16</f>
        <v>#REF!</v>
      </c>
      <c r="K375" s="36" t="e">
        <f>SUMIFS(СВЦЭМ!#REF!,СВЦЭМ!$A$40:$A$783,$A375,СВЦЭМ!$B$39:$B$782,K$366)+'СЕТ СН'!$F$16</f>
        <v>#REF!</v>
      </c>
      <c r="L375" s="36" t="e">
        <f>SUMIFS(СВЦЭМ!#REF!,СВЦЭМ!$A$40:$A$783,$A375,СВЦЭМ!$B$39:$B$782,L$366)+'СЕТ СН'!$F$16</f>
        <v>#REF!</v>
      </c>
      <c r="M375" s="36" t="e">
        <f>SUMIFS(СВЦЭМ!#REF!,СВЦЭМ!$A$40:$A$783,$A375,СВЦЭМ!$B$39:$B$782,M$366)+'СЕТ СН'!$F$16</f>
        <v>#REF!</v>
      </c>
      <c r="N375" s="36" t="e">
        <f>SUMIFS(СВЦЭМ!#REF!,СВЦЭМ!$A$40:$A$783,$A375,СВЦЭМ!$B$39:$B$782,N$366)+'СЕТ СН'!$F$16</f>
        <v>#REF!</v>
      </c>
      <c r="O375" s="36" t="e">
        <f>SUMIFS(СВЦЭМ!#REF!,СВЦЭМ!$A$40:$A$783,$A375,СВЦЭМ!$B$39:$B$782,O$366)+'СЕТ СН'!$F$16</f>
        <v>#REF!</v>
      </c>
      <c r="P375" s="36" t="e">
        <f>SUMIFS(СВЦЭМ!#REF!,СВЦЭМ!$A$40:$A$783,$A375,СВЦЭМ!$B$39:$B$782,P$366)+'СЕТ СН'!$F$16</f>
        <v>#REF!</v>
      </c>
      <c r="Q375" s="36" t="e">
        <f>SUMIFS(СВЦЭМ!#REF!,СВЦЭМ!$A$40:$A$783,$A375,СВЦЭМ!$B$39:$B$782,Q$366)+'СЕТ СН'!$F$16</f>
        <v>#REF!</v>
      </c>
      <c r="R375" s="36" t="e">
        <f>SUMIFS(СВЦЭМ!#REF!,СВЦЭМ!$A$40:$A$783,$A375,СВЦЭМ!$B$39:$B$782,R$366)+'СЕТ СН'!$F$16</f>
        <v>#REF!</v>
      </c>
      <c r="S375" s="36" t="e">
        <f>SUMIFS(СВЦЭМ!#REF!,СВЦЭМ!$A$40:$A$783,$A375,СВЦЭМ!$B$39:$B$782,S$366)+'СЕТ СН'!$F$16</f>
        <v>#REF!</v>
      </c>
      <c r="T375" s="36" t="e">
        <f>SUMIFS(СВЦЭМ!#REF!,СВЦЭМ!$A$40:$A$783,$A375,СВЦЭМ!$B$39:$B$782,T$366)+'СЕТ СН'!$F$16</f>
        <v>#REF!</v>
      </c>
      <c r="U375" s="36" t="e">
        <f>SUMIFS(СВЦЭМ!#REF!,СВЦЭМ!$A$40:$A$783,$A375,СВЦЭМ!$B$39:$B$782,U$366)+'СЕТ СН'!$F$16</f>
        <v>#REF!</v>
      </c>
      <c r="V375" s="36" t="e">
        <f>SUMIFS(СВЦЭМ!#REF!,СВЦЭМ!$A$40:$A$783,$A375,СВЦЭМ!$B$39:$B$782,V$366)+'СЕТ СН'!$F$16</f>
        <v>#REF!</v>
      </c>
      <c r="W375" s="36" t="e">
        <f>SUMIFS(СВЦЭМ!#REF!,СВЦЭМ!$A$40:$A$783,$A375,СВЦЭМ!$B$39:$B$782,W$366)+'СЕТ СН'!$F$16</f>
        <v>#REF!</v>
      </c>
      <c r="X375" s="36" t="e">
        <f>SUMIFS(СВЦЭМ!#REF!,СВЦЭМ!$A$40:$A$783,$A375,СВЦЭМ!$B$39:$B$782,X$366)+'СЕТ СН'!$F$16</f>
        <v>#REF!</v>
      </c>
      <c r="Y375" s="36" t="e">
        <f>SUMIFS(СВЦЭМ!#REF!,СВЦЭМ!$A$40:$A$783,$A375,СВЦЭМ!$B$39:$B$782,Y$366)+'СЕТ СН'!$F$16</f>
        <v>#REF!</v>
      </c>
    </row>
    <row r="376" spans="1:25" ht="15.75" hidden="1" x14ac:dyDescent="0.2">
      <c r="A376" s="35">
        <f t="shared" si="10"/>
        <v>44510</v>
      </c>
      <c r="B376" s="36" t="e">
        <f>SUMIFS(СВЦЭМ!#REF!,СВЦЭМ!$A$40:$A$783,$A376,СВЦЭМ!$B$39:$B$782,B$366)+'СЕТ СН'!$F$16</f>
        <v>#REF!</v>
      </c>
      <c r="C376" s="36" t="e">
        <f>SUMIFS(СВЦЭМ!#REF!,СВЦЭМ!$A$40:$A$783,$A376,СВЦЭМ!$B$39:$B$782,C$366)+'СЕТ СН'!$F$16</f>
        <v>#REF!</v>
      </c>
      <c r="D376" s="36" t="e">
        <f>SUMIFS(СВЦЭМ!#REF!,СВЦЭМ!$A$40:$A$783,$A376,СВЦЭМ!$B$39:$B$782,D$366)+'СЕТ СН'!$F$16</f>
        <v>#REF!</v>
      </c>
      <c r="E376" s="36" t="e">
        <f>SUMIFS(СВЦЭМ!#REF!,СВЦЭМ!$A$40:$A$783,$A376,СВЦЭМ!$B$39:$B$782,E$366)+'СЕТ СН'!$F$16</f>
        <v>#REF!</v>
      </c>
      <c r="F376" s="36" t="e">
        <f>SUMIFS(СВЦЭМ!#REF!,СВЦЭМ!$A$40:$A$783,$A376,СВЦЭМ!$B$39:$B$782,F$366)+'СЕТ СН'!$F$16</f>
        <v>#REF!</v>
      </c>
      <c r="G376" s="36" t="e">
        <f>SUMIFS(СВЦЭМ!#REF!,СВЦЭМ!$A$40:$A$783,$A376,СВЦЭМ!$B$39:$B$782,G$366)+'СЕТ СН'!$F$16</f>
        <v>#REF!</v>
      </c>
      <c r="H376" s="36" t="e">
        <f>SUMIFS(СВЦЭМ!#REF!,СВЦЭМ!$A$40:$A$783,$A376,СВЦЭМ!$B$39:$B$782,H$366)+'СЕТ СН'!$F$16</f>
        <v>#REF!</v>
      </c>
      <c r="I376" s="36" t="e">
        <f>SUMIFS(СВЦЭМ!#REF!,СВЦЭМ!$A$40:$A$783,$A376,СВЦЭМ!$B$39:$B$782,I$366)+'СЕТ СН'!$F$16</f>
        <v>#REF!</v>
      </c>
      <c r="J376" s="36" t="e">
        <f>SUMIFS(СВЦЭМ!#REF!,СВЦЭМ!$A$40:$A$783,$A376,СВЦЭМ!$B$39:$B$782,J$366)+'СЕТ СН'!$F$16</f>
        <v>#REF!</v>
      </c>
      <c r="K376" s="36" t="e">
        <f>SUMIFS(СВЦЭМ!#REF!,СВЦЭМ!$A$40:$A$783,$A376,СВЦЭМ!$B$39:$B$782,K$366)+'СЕТ СН'!$F$16</f>
        <v>#REF!</v>
      </c>
      <c r="L376" s="36" t="e">
        <f>SUMIFS(СВЦЭМ!#REF!,СВЦЭМ!$A$40:$A$783,$A376,СВЦЭМ!$B$39:$B$782,L$366)+'СЕТ СН'!$F$16</f>
        <v>#REF!</v>
      </c>
      <c r="M376" s="36" t="e">
        <f>SUMIFS(СВЦЭМ!#REF!,СВЦЭМ!$A$40:$A$783,$A376,СВЦЭМ!$B$39:$B$782,M$366)+'СЕТ СН'!$F$16</f>
        <v>#REF!</v>
      </c>
      <c r="N376" s="36" t="e">
        <f>SUMIFS(СВЦЭМ!#REF!,СВЦЭМ!$A$40:$A$783,$A376,СВЦЭМ!$B$39:$B$782,N$366)+'СЕТ СН'!$F$16</f>
        <v>#REF!</v>
      </c>
      <c r="O376" s="36" t="e">
        <f>SUMIFS(СВЦЭМ!#REF!,СВЦЭМ!$A$40:$A$783,$A376,СВЦЭМ!$B$39:$B$782,O$366)+'СЕТ СН'!$F$16</f>
        <v>#REF!</v>
      </c>
      <c r="P376" s="36" t="e">
        <f>SUMIFS(СВЦЭМ!#REF!,СВЦЭМ!$A$40:$A$783,$A376,СВЦЭМ!$B$39:$B$782,P$366)+'СЕТ СН'!$F$16</f>
        <v>#REF!</v>
      </c>
      <c r="Q376" s="36" t="e">
        <f>SUMIFS(СВЦЭМ!#REF!,СВЦЭМ!$A$40:$A$783,$A376,СВЦЭМ!$B$39:$B$782,Q$366)+'СЕТ СН'!$F$16</f>
        <v>#REF!</v>
      </c>
      <c r="R376" s="36" t="e">
        <f>SUMIFS(СВЦЭМ!#REF!,СВЦЭМ!$A$40:$A$783,$A376,СВЦЭМ!$B$39:$B$782,R$366)+'СЕТ СН'!$F$16</f>
        <v>#REF!</v>
      </c>
      <c r="S376" s="36" t="e">
        <f>SUMIFS(СВЦЭМ!#REF!,СВЦЭМ!$A$40:$A$783,$A376,СВЦЭМ!$B$39:$B$782,S$366)+'СЕТ СН'!$F$16</f>
        <v>#REF!</v>
      </c>
      <c r="T376" s="36" t="e">
        <f>SUMIFS(СВЦЭМ!#REF!,СВЦЭМ!$A$40:$A$783,$A376,СВЦЭМ!$B$39:$B$782,T$366)+'СЕТ СН'!$F$16</f>
        <v>#REF!</v>
      </c>
      <c r="U376" s="36" t="e">
        <f>SUMIFS(СВЦЭМ!#REF!,СВЦЭМ!$A$40:$A$783,$A376,СВЦЭМ!$B$39:$B$782,U$366)+'СЕТ СН'!$F$16</f>
        <v>#REF!</v>
      </c>
      <c r="V376" s="36" t="e">
        <f>SUMIFS(СВЦЭМ!#REF!,СВЦЭМ!$A$40:$A$783,$A376,СВЦЭМ!$B$39:$B$782,V$366)+'СЕТ СН'!$F$16</f>
        <v>#REF!</v>
      </c>
      <c r="W376" s="36" t="e">
        <f>SUMIFS(СВЦЭМ!#REF!,СВЦЭМ!$A$40:$A$783,$A376,СВЦЭМ!$B$39:$B$782,W$366)+'СЕТ СН'!$F$16</f>
        <v>#REF!</v>
      </c>
      <c r="X376" s="36" t="e">
        <f>SUMIFS(СВЦЭМ!#REF!,СВЦЭМ!$A$40:$A$783,$A376,СВЦЭМ!$B$39:$B$782,X$366)+'СЕТ СН'!$F$16</f>
        <v>#REF!</v>
      </c>
      <c r="Y376" s="36" t="e">
        <f>SUMIFS(СВЦЭМ!#REF!,СВЦЭМ!$A$40:$A$783,$A376,СВЦЭМ!$B$39:$B$782,Y$366)+'СЕТ СН'!$F$16</f>
        <v>#REF!</v>
      </c>
    </row>
    <row r="377" spans="1:25" ht="15.75" hidden="1" x14ac:dyDescent="0.2">
      <c r="A377" s="35">
        <f t="shared" si="10"/>
        <v>44511</v>
      </c>
      <c r="B377" s="36" t="e">
        <f>SUMIFS(СВЦЭМ!#REF!,СВЦЭМ!$A$40:$A$783,$A377,СВЦЭМ!$B$39:$B$782,B$366)+'СЕТ СН'!$F$16</f>
        <v>#REF!</v>
      </c>
      <c r="C377" s="36" t="e">
        <f>SUMIFS(СВЦЭМ!#REF!,СВЦЭМ!$A$40:$A$783,$A377,СВЦЭМ!$B$39:$B$782,C$366)+'СЕТ СН'!$F$16</f>
        <v>#REF!</v>
      </c>
      <c r="D377" s="36" t="e">
        <f>SUMIFS(СВЦЭМ!#REF!,СВЦЭМ!$A$40:$A$783,$A377,СВЦЭМ!$B$39:$B$782,D$366)+'СЕТ СН'!$F$16</f>
        <v>#REF!</v>
      </c>
      <c r="E377" s="36" t="e">
        <f>SUMIFS(СВЦЭМ!#REF!,СВЦЭМ!$A$40:$A$783,$A377,СВЦЭМ!$B$39:$B$782,E$366)+'СЕТ СН'!$F$16</f>
        <v>#REF!</v>
      </c>
      <c r="F377" s="36" t="e">
        <f>SUMIFS(СВЦЭМ!#REF!,СВЦЭМ!$A$40:$A$783,$A377,СВЦЭМ!$B$39:$B$782,F$366)+'СЕТ СН'!$F$16</f>
        <v>#REF!</v>
      </c>
      <c r="G377" s="36" t="e">
        <f>SUMIFS(СВЦЭМ!#REF!,СВЦЭМ!$A$40:$A$783,$A377,СВЦЭМ!$B$39:$B$782,G$366)+'СЕТ СН'!$F$16</f>
        <v>#REF!</v>
      </c>
      <c r="H377" s="36" t="e">
        <f>SUMIFS(СВЦЭМ!#REF!,СВЦЭМ!$A$40:$A$783,$A377,СВЦЭМ!$B$39:$B$782,H$366)+'СЕТ СН'!$F$16</f>
        <v>#REF!</v>
      </c>
      <c r="I377" s="36" t="e">
        <f>SUMIFS(СВЦЭМ!#REF!,СВЦЭМ!$A$40:$A$783,$A377,СВЦЭМ!$B$39:$B$782,I$366)+'СЕТ СН'!$F$16</f>
        <v>#REF!</v>
      </c>
      <c r="J377" s="36" t="e">
        <f>SUMIFS(СВЦЭМ!#REF!,СВЦЭМ!$A$40:$A$783,$A377,СВЦЭМ!$B$39:$B$782,J$366)+'СЕТ СН'!$F$16</f>
        <v>#REF!</v>
      </c>
      <c r="K377" s="36" t="e">
        <f>SUMIFS(СВЦЭМ!#REF!,СВЦЭМ!$A$40:$A$783,$A377,СВЦЭМ!$B$39:$B$782,K$366)+'СЕТ СН'!$F$16</f>
        <v>#REF!</v>
      </c>
      <c r="L377" s="36" t="e">
        <f>SUMIFS(СВЦЭМ!#REF!,СВЦЭМ!$A$40:$A$783,$A377,СВЦЭМ!$B$39:$B$782,L$366)+'СЕТ СН'!$F$16</f>
        <v>#REF!</v>
      </c>
      <c r="M377" s="36" t="e">
        <f>SUMIFS(СВЦЭМ!#REF!,СВЦЭМ!$A$40:$A$783,$A377,СВЦЭМ!$B$39:$B$782,M$366)+'СЕТ СН'!$F$16</f>
        <v>#REF!</v>
      </c>
      <c r="N377" s="36" t="e">
        <f>SUMIFS(СВЦЭМ!#REF!,СВЦЭМ!$A$40:$A$783,$A377,СВЦЭМ!$B$39:$B$782,N$366)+'СЕТ СН'!$F$16</f>
        <v>#REF!</v>
      </c>
      <c r="O377" s="36" t="e">
        <f>SUMIFS(СВЦЭМ!#REF!,СВЦЭМ!$A$40:$A$783,$A377,СВЦЭМ!$B$39:$B$782,O$366)+'СЕТ СН'!$F$16</f>
        <v>#REF!</v>
      </c>
      <c r="P377" s="36" t="e">
        <f>SUMIFS(СВЦЭМ!#REF!,СВЦЭМ!$A$40:$A$783,$A377,СВЦЭМ!$B$39:$B$782,P$366)+'СЕТ СН'!$F$16</f>
        <v>#REF!</v>
      </c>
      <c r="Q377" s="36" t="e">
        <f>SUMIFS(СВЦЭМ!#REF!,СВЦЭМ!$A$40:$A$783,$A377,СВЦЭМ!$B$39:$B$782,Q$366)+'СЕТ СН'!$F$16</f>
        <v>#REF!</v>
      </c>
      <c r="R377" s="36" t="e">
        <f>SUMIFS(СВЦЭМ!#REF!,СВЦЭМ!$A$40:$A$783,$A377,СВЦЭМ!$B$39:$B$782,R$366)+'СЕТ СН'!$F$16</f>
        <v>#REF!</v>
      </c>
      <c r="S377" s="36" t="e">
        <f>SUMIFS(СВЦЭМ!#REF!,СВЦЭМ!$A$40:$A$783,$A377,СВЦЭМ!$B$39:$B$782,S$366)+'СЕТ СН'!$F$16</f>
        <v>#REF!</v>
      </c>
      <c r="T377" s="36" t="e">
        <f>SUMIFS(СВЦЭМ!#REF!,СВЦЭМ!$A$40:$A$783,$A377,СВЦЭМ!$B$39:$B$782,T$366)+'СЕТ СН'!$F$16</f>
        <v>#REF!</v>
      </c>
      <c r="U377" s="36" t="e">
        <f>SUMIFS(СВЦЭМ!#REF!,СВЦЭМ!$A$40:$A$783,$A377,СВЦЭМ!$B$39:$B$782,U$366)+'СЕТ СН'!$F$16</f>
        <v>#REF!</v>
      </c>
      <c r="V377" s="36" t="e">
        <f>SUMIFS(СВЦЭМ!#REF!,СВЦЭМ!$A$40:$A$783,$A377,СВЦЭМ!$B$39:$B$782,V$366)+'СЕТ СН'!$F$16</f>
        <v>#REF!</v>
      </c>
      <c r="W377" s="36" t="e">
        <f>SUMIFS(СВЦЭМ!#REF!,СВЦЭМ!$A$40:$A$783,$A377,СВЦЭМ!$B$39:$B$782,W$366)+'СЕТ СН'!$F$16</f>
        <v>#REF!</v>
      </c>
      <c r="X377" s="36" t="e">
        <f>SUMIFS(СВЦЭМ!#REF!,СВЦЭМ!$A$40:$A$783,$A377,СВЦЭМ!$B$39:$B$782,X$366)+'СЕТ СН'!$F$16</f>
        <v>#REF!</v>
      </c>
      <c r="Y377" s="36" t="e">
        <f>SUMIFS(СВЦЭМ!#REF!,СВЦЭМ!$A$40:$A$783,$A377,СВЦЭМ!$B$39:$B$782,Y$366)+'СЕТ СН'!$F$16</f>
        <v>#REF!</v>
      </c>
    </row>
    <row r="378" spans="1:25" ht="15.75" hidden="1" x14ac:dyDescent="0.2">
      <c r="A378" s="35">
        <f t="shared" si="10"/>
        <v>44512</v>
      </c>
      <c r="B378" s="36" t="e">
        <f>SUMIFS(СВЦЭМ!#REF!,СВЦЭМ!$A$40:$A$783,$A378,СВЦЭМ!$B$39:$B$782,B$366)+'СЕТ СН'!$F$16</f>
        <v>#REF!</v>
      </c>
      <c r="C378" s="36" t="e">
        <f>SUMIFS(СВЦЭМ!#REF!,СВЦЭМ!$A$40:$A$783,$A378,СВЦЭМ!$B$39:$B$782,C$366)+'СЕТ СН'!$F$16</f>
        <v>#REF!</v>
      </c>
      <c r="D378" s="36" t="e">
        <f>SUMIFS(СВЦЭМ!#REF!,СВЦЭМ!$A$40:$A$783,$A378,СВЦЭМ!$B$39:$B$782,D$366)+'СЕТ СН'!$F$16</f>
        <v>#REF!</v>
      </c>
      <c r="E378" s="36" t="e">
        <f>SUMIFS(СВЦЭМ!#REF!,СВЦЭМ!$A$40:$A$783,$A378,СВЦЭМ!$B$39:$B$782,E$366)+'СЕТ СН'!$F$16</f>
        <v>#REF!</v>
      </c>
      <c r="F378" s="36" t="e">
        <f>SUMIFS(СВЦЭМ!#REF!,СВЦЭМ!$A$40:$A$783,$A378,СВЦЭМ!$B$39:$B$782,F$366)+'СЕТ СН'!$F$16</f>
        <v>#REF!</v>
      </c>
      <c r="G378" s="36" t="e">
        <f>SUMIFS(СВЦЭМ!#REF!,СВЦЭМ!$A$40:$A$783,$A378,СВЦЭМ!$B$39:$B$782,G$366)+'СЕТ СН'!$F$16</f>
        <v>#REF!</v>
      </c>
      <c r="H378" s="36" t="e">
        <f>SUMIFS(СВЦЭМ!#REF!,СВЦЭМ!$A$40:$A$783,$A378,СВЦЭМ!$B$39:$B$782,H$366)+'СЕТ СН'!$F$16</f>
        <v>#REF!</v>
      </c>
      <c r="I378" s="36" t="e">
        <f>SUMIFS(СВЦЭМ!#REF!,СВЦЭМ!$A$40:$A$783,$A378,СВЦЭМ!$B$39:$B$782,I$366)+'СЕТ СН'!$F$16</f>
        <v>#REF!</v>
      </c>
      <c r="J378" s="36" t="e">
        <f>SUMIFS(СВЦЭМ!#REF!,СВЦЭМ!$A$40:$A$783,$A378,СВЦЭМ!$B$39:$B$782,J$366)+'СЕТ СН'!$F$16</f>
        <v>#REF!</v>
      </c>
      <c r="K378" s="36" t="e">
        <f>SUMIFS(СВЦЭМ!#REF!,СВЦЭМ!$A$40:$A$783,$A378,СВЦЭМ!$B$39:$B$782,K$366)+'СЕТ СН'!$F$16</f>
        <v>#REF!</v>
      </c>
      <c r="L378" s="36" t="e">
        <f>SUMIFS(СВЦЭМ!#REF!,СВЦЭМ!$A$40:$A$783,$A378,СВЦЭМ!$B$39:$B$782,L$366)+'СЕТ СН'!$F$16</f>
        <v>#REF!</v>
      </c>
      <c r="M378" s="36" t="e">
        <f>SUMIFS(СВЦЭМ!#REF!,СВЦЭМ!$A$40:$A$783,$A378,СВЦЭМ!$B$39:$B$782,M$366)+'СЕТ СН'!$F$16</f>
        <v>#REF!</v>
      </c>
      <c r="N378" s="36" t="e">
        <f>SUMIFS(СВЦЭМ!#REF!,СВЦЭМ!$A$40:$A$783,$A378,СВЦЭМ!$B$39:$B$782,N$366)+'СЕТ СН'!$F$16</f>
        <v>#REF!</v>
      </c>
      <c r="O378" s="36" t="e">
        <f>SUMIFS(СВЦЭМ!#REF!,СВЦЭМ!$A$40:$A$783,$A378,СВЦЭМ!$B$39:$B$782,O$366)+'СЕТ СН'!$F$16</f>
        <v>#REF!</v>
      </c>
      <c r="P378" s="36" t="e">
        <f>SUMIFS(СВЦЭМ!#REF!,СВЦЭМ!$A$40:$A$783,$A378,СВЦЭМ!$B$39:$B$782,P$366)+'СЕТ СН'!$F$16</f>
        <v>#REF!</v>
      </c>
      <c r="Q378" s="36" t="e">
        <f>SUMIFS(СВЦЭМ!#REF!,СВЦЭМ!$A$40:$A$783,$A378,СВЦЭМ!$B$39:$B$782,Q$366)+'СЕТ СН'!$F$16</f>
        <v>#REF!</v>
      </c>
      <c r="R378" s="36" t="e">
        <f>SUMIFS(СВЦЭМ!#REF!,СВЦЭМ!$A$40:$A$783,$A378,СВЦЭМ!$B$39:$B$782,R$366)+'СЕТ СН'!$F$16</f>
        <v>#REF!</v>
      </c>
      <c r="S378" s="36" t="e">
        <f>SUMIFS(СВЦЭМ!#REF!,СВЦЭМ!$A$40:$A$783,$A378,СВЦЭМ!$B$39:$B$782,S$366)+'СЕТ СН'!$F$16</f>
        <v>#REF!</v>
      </c>
      <c r="T378" s="36" t="e">
        <f>SUMIFS(СВЦЭМ!#REF!,СВЦЭМ!$A$40:$A$783,$A378,СВЦЭМ!$B$39:$B$782,T$366)+'СЕТ СН'!$F$16</f>
        <v>#REF!</v>
      </c>
      <c r="U378" s="36" t="e">
        <f>SUMIFS(СВЦЭМ!#REF!,СВЦЭМ!$A$40:$A$783,$A378,СВЦЭМ!$B$39:$B$782,U$366)+'СЕТ СН'!$F$16</f>
        <v>#REF!</v>
      </c>
      <c r="V378" s="36" t="e">
        <f>SUMIFS(СВЦЭМ!#REF!,СВЦЭМ!$A$40:$A$783,$A378,СВЦЭМ!$B$39:$B$782,V$366)+'СЕТ СН'!$F$16</f>
        <v>#REF!</v>
      </c>
      <c r="W378" s="36" t="e">
        <f>SUMIFS(СВЦЭМ!#REF!,СВЦЭМ!$A$40:$A$783,$A378,СВЦЭМ!$B$39:$B$782,W$366)+'СЕТ СН'!$F$16</f>
        <v>#REF!</v>
      </c>
      <c r="X378" s="36" t="e">
        <f>SUMIFS(СВЦЭМ!#REF!,СВЦЭМ!$A$40:$A$783,$A378,СВЦЭМ!$B$39:$B$782,X$366)+'СЕТ СН'!$F$16</f>
        <v>#REF!</v>
      </c>
      <c r="Y378" s="36" t="e">
        <f>SUMIFS(СВЦЭМ!#REF!,СВЦЭМ!$A$40:$A$783,$A378,СВЦЭМ!$B$39:$B$782,Y$366)+'СЕТ СН'!$F$16</f>
        <v>#REF!</v>
      </c>
    </row>
    <row r="379" spans="1:25" ht="15.75" hidden="1" x14ac:dyDescent="0.2">
      <c r="A379" s="35">
        <f t="shared" si="10"/>
        <v>44513</v>
      </c>
      <c r="B379" s="36" t="e">
        <f>SUMIFS(СВЦЭМ!#REF!,СВЦЭМ!$A$40:$A$783,$A379,СВЦЭМ!$B$39:$B$782,B$366)+'СЕТ СН'!$F$16</f>
        <v>#REF!</v>
      </c>
      <c r="C379" s="36" t="e">
        <f>SUMIFS(СВЦЭМ!#REF!,СВЦЭМ!$A$40:$A$783,$A379,СВЦЭМ!$B$39:$B$782,C$366)+'СЕТ СН'!$F$16</f>
        <v>#REF!</v>
      </c>
      <c r="D379" s="36" t="e">
        <f>SUMIFS(СВЦЭМ!#REF!,СВЦЭМ!$A$40:$A$783,$A379,СВЦЭМ!$B$39:$B$782,D$366)+'СЕТ СН'!$F$16</f>
        <v>#REF!</v>
      </c>
      <c r="E379" s="36" t="e">
        <f>SUMIFS(СВЦЭМ!#REF!,СВЦЭМ!$A$40:$A$783,$A379,СВЦЭМ!$B$39:$B$782,E$366)+'СЕТ СН'!$F$16</f>
        <v>#REF!</v>
      </c>
      <c r="F379" s="36" t="e">
        <f>SUMIFS(СВЦЭМ!#REF!,СВЦЭМ!$A$40:$A$783,$A379,СВЦЭМ!$B$39:$B$782,F$366)+'СЕТ СН'!$F$16</f>
        <v>#REF!</v>
      </c>
      <c r="G379" s="36" t="e">
        <f>SUMIFS(СВЦЭМ!#REF!,СВЦЭМ!$A$40:$A$783,$A379,СВЦЭМ!$B$39:$B$782,G$366)+'СЕТ СН'!$F$16</f>
        <v>#REF!</v>
      </c>
      <c r="H379" s="36" t="e">
        <f>SUMIFS(СВЦЭМ!#REF!,СВЦЭМ!$A$40:$A$783,$A379,СВЦЭМ!$B$39:$B$782,H$366)+'СЕТ СН'!$F$16</f>
        <v>#REF!</v>
      </c>
      <c r="I379" s="36" t="e">
        <f>SUMIFS(СВЦЭМ!#REF!,СВЦЭМ!$A$40:$A$783,$A379,СВЦЭМ!$B$39:$B$782,I$366)+'СЕТ СН'!$F$16</f>
        <v>#REF!</v>
      </c>
      <c r="J379" s="36" t="e">
        <f>SUMIFS(СВЦЭМ!#REF!,СВЦЭМ!$A$40:$A$783,$A379,СВЦЭМ!$B$39:$B$782,J$366)+'СЕТ СН'!$F$16</f>
        <v>#REF!</v>
      </c>
      <c r="K379" s="36" t="e">
        <f>SUMIFS(СВЦЭМ!#REF!,СВЦЭМ!$A$40:$A$783,$A379,СВЦЭМ!$B$39:$B$782,K$366)+'СЕТ СН'!$F$16</f>
        <v>#REF!</v>
      </c>
      <c r="L379" s="36" t="e">
        <f>SUMIFS(СВЦЭМ!#REF!,СВЦЭМ!$A$40:$A$783,$A379,СВЦЭМ!$B$39:$B$782,L$366)+'СЕТ СН'!$F$16</f>
        <v>#REF!</v>
      </c>
      <c r="M379" s="36" t="e">
        <f>SUMIFS(СВЦЭМ!#REF!,СВЦЭМ!$A$40:$A$783,$A379,СВЦЭМ!$B$39:$B$782,M$366)+'СЕТ СН'!$F$16</f>
        <v>#REF!</v>
      </c>
      <c r="N379" s="36" t="e">
        <f>SUMIFS(СВЦЭМ!#REF!,СВЦЭМ!$A$40:$A$783,$A379,СВЦЭМ!$B$39:$B$782,N$366)+'СЕТ СН'!$F$16</f>
        <v>#REF!</v>
      </c>
      <c r="O379" s="36" t="e">
        <f>SUMIFS(СВЦЭМ!#REF!,СВЦЭМ!$A$40:$A$783,$A379,СВЦЭМ!$B$39:$B$782,O$366)+'СЕТ СН'!$F$16</f>
        <v>#REF!</v>
      </c>
      <c r="P379" s="36" t="e">
        <f>SUMIFS(СВЦЭМ!#REF!,СВЦЭМ!$A$40:$A$783,$A379,СВЦЭМ!$B$39:$B$782,P$366)+'СЕТ СН'!$F$16</f>
        <v>#REF!</v>
      </c>
      <c r="Q379" s="36" t="e">
        <f>SUMIFS(СВЦЭМ!#REF!,СВЦЭМ!$A$40:$A$783,$A379,СВЦЭМ!$B$39:$B$782,Q$366)+'СЕТ СН'!$F$16</f>
        <v>#REF!</v>
      </c>
      <c r="R379" s="36" t="e">
        <f>SUMIFS(СВЦЭМ!#REF!,СВЦЭМ!$A$40:$A$783,$A379,СВЦЭМ!$B$39:$B$782,R$366)+'СЕТ СН'!$F$16</f>
        <v>#REF!</v>
      </c>
      <c r="S379" s="36" t="e">
        <f>SUMIFS(СВЦЭМ!#REF!,СВЦЭМ!$A$40:$A$783,$A379,СВЦЭМ!$B$39:$B$782,S$366)+'СЕТ СН'!$F$16</f>
        <v>#REF!</v>
      </c>
      <c r="T379" s="36" t="e">
        <f>SUMIFS(СВЦЭМ!#REF!,СВЦЭМ!$A$40:$A$783,$A379,СВЦЭМ!$B$39:$B$782,T$366)+'СЕТ СН'!$F$16</f>
        <v>#REF!</v>
      </c>
      <c r="U379" s="36" t="e">
        <f>SUMIFS(СВЦЭМ!#REF!,СВЦЭМ!$A$40:$A$783,$A379,СВЦЭМ!$B$39:$B$782,U$366)+'СЕТ СН'!$F$16</f>
        <v>#REF!</v>
      </c>
      <c r="V379" s="36" t="e">
        <f>SUMIFS(СВЦЭМ!#REF!,СВЦЭМ!$A$40:$A$783,$A379,СВЦЭМ!$B$39:$B$782,V$366)+'СЕТ СН'!$F$16</f>
        <v>#REF!</v>
      </c>
      <c r="W379" s="36" t="e">
        <f>SUMIFS(СВЦЭМ!#REF!,СВЦЭМ!$A$40:$A$783,$A379,СВЦЭМ!$B$39:$B$782,W$366)+'СЕТ СН'!$F$16</f>
        <v>#REF!</v>
      </c>
      <c r="X379" s="36" t="e">
        <f>SUMIFS(СВЦЭМ!#REF!,СВЦЭМ!$A$40:$A$783,$A379,СВЦЭМ!$B$39:$B$782,X$366)+'СЕТ СН'!$F$16</f>
        <v>#REF!</v>
      </c>
      <c r="Y379" s="36" t="e">
        <f>SUMIFS(СВЦЭМ!#REF!,СВЦЭМ!$A$40:$A$783,$A379,СВЦЭМ!$B$39:$B$782,Y$366)+'СЕТ СН'!$F$16</f>
        <v>#REF!</v>
      </c>
    </row>
    <row r="380" spans="1:25" ht="15.75" hidden="1" x14ac:dyDescent="0.2">
      <c r="A380" s="35">
        <f t="shared" si="10"/>
        <v>44514</v>
      </c>
      <c r="B380" s="36" t="e">
        <f>SUMIFS(СВЦЭМ!#REF!,СВЦЭМ!$A$40:$A$783,$A380,СВЦЭМ!$B$39:$B$782,B$366)+'СЕТ СН'!$F$16</f>
        <v>#REF!</v>
      </c>
      <c r="C380" s="36" t="e">
        <f>SUMIFS(СВЦЭМ!#REF!,СВЦЭМ!$A$40:$A$783,$A380,СВЦЭМ!$B$39:$B$782,C$366)+'СЕТ СН'!$F$16</f>
        <v>#REF!</v>
      </c>
      <c r="D380" s="36" t="e">
        <f>SUMIFS(СВЦЭМ!#REF!,СВЦЭМ!$A$40:$A$783,$A380,СВЦЭМ!$B$39:$B$782,D$366)+'СЕТ СН'!$F$16</f>
        <v>#REF!</v>
      </c>
      <c r="E380" s="36" t="e">
        <f>SUMIFS(СВЦЭМ!#REF!,СВЦЭМ!$A$40:$A$783,$A380,СВЦЭМ!$B$39:$B$782,E$366)+'СЕТ СН'!$F$16</f>
        <v>#REF!</v>
      </c>
      <c r="F380" s="36" t="e">
        <f>SUMIFS(СВЦЭМ!#REF!,СВЦЭМ!$A$40:$A$783,$A380,СВЦЭМ!$B$39:$B$782,F$366)+'СЕТ СН'!$F$16</f>
        <v>#REF!</v>
      </c>
      <c r="G380" s="36" t="e">
        <f>SUMIFS(СВЦЭМ!#REF!,СВЦЭМ!$A$40:$A$783,$A380,СВЦЭМ!$B$39:$B$782,G$366)+'СЕТ СН'!$F$16</f>
        <v>#REF!</v>
      </c>
      <c r="H380" s="36" t="e">
        <f>SUMIFS(СВЦЭМ!#REF!,СВЦЭМ!$A$40:$A$783,$A380,СВЦЭМ!$B$39:$B$782,H$366)+'СЕТ СН'!$F$16</f>
        <v>#REF!</v>
      </c>
      <c r="I380" s="36" t="e">
        <f>SUMIFS(СВЦЭМ!#REF!,СВЦЭМ!$A$40:$A$783,$A380,СВЦЭМ!$B$39:$B$782,I$366)+'СЕТ СН'!$F$16</f>
        <v>#REF!</v>
      </c>
      <c r="J380" s="36" t="e">
        <f>SUMIFS(СВЦЭМ!#REF!,СВЦЭМ!$A$40:$A$783,$A380,СВЦЭМ!$B$39:$B$782,J$366)+'СЕТ СН'!$F$16</f>
        <v>#REF!</v>
      </c>
      <c r="K380" s="36" t="e">
        <f>SUMIFS(СВЦЭМ!#REF!,СВЦЭМ!$A$40:$A$783,$A380,СВЦЭМ!$B$39:$B$782,K$366)+'СЕТ СН'!$F$16</f>
        <v>#REF!</v>
      </c>
      <c r="L380" s="36" t="e">
        <f>SUMIFS(СВЦЭМ!#REF!,СВЦЭМ!$A$40:$A$783,$A380,СВЦЭМ!$B$39:$B$782,L$366)+'СЕТ СН'!$F$16</f>
        <v>#REF!</v>
      </c>
      <c r="M380" s="36" t="e">
        <f>SUMIFS(СВЦЭМ!#REF!,СВЦЭМ!$A$40:$A$783,$A380,СВЦЭМ!$B$39:$B$782,M$366)+'СЕТ СН'!$F$16</f>
        <v>#REF!</v>
      </c>
      <c r="N380" s="36" t="e">
        <f>SUMIFS(СВЦЭМ!#REF!,СВЦЭМ!$A$40:$A$783,$A380,СВЦЭМ!$B$39:$B$782,N$366)+'СЕТ СН'!$F$16</f>
        <v>#REF!</v>
      </c>
      <c r="O380" s="36" t="e">
        <f>SUMIFS(СВЦЭМ!#REF!,СВЦЭМ!$A$40:$A$783,$A380,СВЦЭМ!$B$39:$B$782,O$366)+'СЕТ СН'!$F$16</f>
        <v>#REF!</v>
      </c>
      <c r="P380" s="36" t="e">
        <f>SUMIFS(СВЦЭМ!#REF!,СВЦЭМ!$A$40:$A$783,$A380,СВЦЭМ!$B$39:$B$782,P$366)+'СЕТ СН'!$F$16</f>
        <v>#REF!</v>
      </c>
      <c r="Q380" s="36" t="e">
        <f>SUMIFS(СВЦЭМ!#REF!,СВЦЭМ!$A$40:$A$783,$A380,СВЦЭМ!$B$39:$B$782,Q$366)+'СЕТ СН'!$F$16</f>
        <v>#REF!</v>
      </c>
      <c r="R380" s="36" t="e">
        <f>SUMIFS(СВЦЭМ!#REF!,СВЦЭМ!$A$40:$A$783,$A380,СВЦЭМ!$B$39:$B$782,R$366)+'СЕТ СН'!$F$16</f>
        <v>#REF!</v>
      </c>
      <c r="S380" s="36" t="e">
        <f>SUMIFS(СВЦЭМ!#REF!,СВЦЭМ!$A$40:$A$783,$A380,СВЦЭМ!$B$39:$B$782,S$366)+'СЕТ СН'!$F$16</f>
        <v>#REF!</v>
      </c>
      <c r="T380" s="36" t="e">
        <f>SUMIFS(СВЦЭМ!#REF!,СВЦЭМ!$A$40:$A$783,$A380,СВЦЭМ!$B$39:$B$782,T$366)+'СЕТ СН'!$F$16</f>
        <v>#REF!</v>
      </c>
      <c r="U380" s="36" t="e">
        <f>SUMIFS(СВЦЭМ!#REF!,СВЦЭМ!$A$40:$A$783,$A380,СВЦЭМ!$B$39:$B$782,U$366)+'СЕТ СН'!$F$16</f>
        <v>#REF!</v>
      </c>
      <c r="V380" s="36" t="e">
        <f>SUMIFS(СВЦЭМ!#REF!,СВЦЭМ!$A$40:$A$783,$A380,СВЦЭМ!$B$39:$B$782,V$366)+'СЕТ СН'!$F$16</f>
        <v>#REF!</v>
      </c>
      <c r="W380" s="36" t="e">
        <f>SUMIFS(СВЦЭМ!#REF!,СВЦЭМ!$A$40:$A$783,$A380,СВЦЭМ!$B$39:$B$782,W$366)+'СЕТ СН'!$F$16</f>
        <v>#REF!</v>
      </c>
      <c r="X380" s="36" t="e">
        <f>SUMIFS(СВЦЭМ!#REF!,СВЦЭМ!$A$40:$A$783,$A380,СВЦЭМ!$B$39:$B$782,X$366)+'СЕТ СН'!$F$16</f>
        <v>#REF!</v>
      </c>
      <c r="Y380" s="36" t="e">
        <f>SUMIFS(СВЦЭМ!#REF!,СВЦЭМ!$A$40:$A$783,$A380,СВЦЭМ!$B$39:$B$782,Y$366)+'СЕТ СН'!$F$16</f>
        <v>#REF!</v>
      </c>
    </row>
    <row r="381" spans="1:25" ht="15.75" hidden="1" x14ac:dyDescent="0.2">
      <c r="A381" s="35">
        <f t="shared" si="10"/>
        <v>44515</v>
      </c>
      <c r="B381" s="36" t="e">
        <f>SUMIFS(СВЦЭМ!#REF!,СВЦЭМ!$A$40:$A$783,$A381,СВЦЭМ!$B$39:$B$782,B$366)+'СЕТ СН'!$F$16</f>
        <v>#REF!</v>
      </c>
      <c r="C381" s="36" t="e">
        <f>SUMIFS(СВЦЭМ!#REF!,СВЦЭМ!$A$40:$A$783,$A381,СВЦЭМ!$B$39:$B$782,C$366)+'СЕТ СН'!$F$16</f>
        <v>#REF!</v>
      </c>
      <c r="D381" s="36" t="e">
        <f>SUMIFS(СВЦЭМ!#REF!,СВЦЭМ!$A$40:$A$783,$A381,СВЦЭМ!$B$39:$B$782,D$366)+'СЕТ СН'!$F$16</f>
        <v>#REF!</v>
      </c>
      <c r="E381" s="36" t="e">
        <f>SUMIFS(СВЦЭМ!#REF!,СВЦЭМ!$A$40:$A$783,$A381,СВЦЭМ!$B$39:$B$782,E$366)+'СЕТ СН'!$F$16</f>
        <v>#REF!</v>
      </c>
      <c r="F381" s="36" t="e">
        <f>SUMIFS(СВЦЭМ!#REF!,СВЦЭМ!$A$40:$A$783,$A381,СВЦЭМ!$B$39:$B$782,F$366)+'СЕТ СН'!$F$16</f>
        <v>#REF!</v>
      </c>
      <c r="G381" s="36" t="e">
        <f>SUMIFS(СВЦЭМ!#REF!,СВЦЭМ!$A$40:$A$783,$A381,СВЦЭМ!$B$39:$B$782,G$366)+'СЕТ СН'!$F$16</f>
        <v>#REF!</v>
      </c>
      <c r="H381" s="36" t="e">
        <f>SUMIFS(СВЦЭМ!#REF!,СВЦЭМ!$A$40:$A$783,$A381,СВЦЭМ!$B$39:$B$782,H$366)+'СЕТ СН'!$F$16</f>
        <v>#REF!</v>
      </c>
      <c r="I381" s="36" t="e">
        <f>SUMIFS(СВЦЭМ!#REF!,СВЦЭМ!$A$40:$A$783,$A381,СВЦЭМ!$B$39:$B$782,I$366)+'СЕТ СН'!$F$16</f>
        <v>#REF!</v>
      </c>
      <c r="J381" s="36" t="e">
        <f>SUMIFS(СВЦЭМ!#REF!,СВЦЭМ!$A$40:$A$783,$A381,СВЦЭМ!$B$39:$B$782,J$366)+'СЕТ СН'!$F$16</f>
        <v>#REF!</v>
      </c>
      <c r="K381" s="36" t="e">
        <f>SUMIFS(СВЦЭМ!#REF!,СВЦЭМ!$A$40:$A$783,$A381,СВЦЭМ!$B$39:$B$782,K$366)+'СЕТ СН'!$F$16</f>
        <v>#REF!</v>
      </c>
      <c r="L381" s="36" t="e">
        <f>SUMIFS(СВЦЭМ!#REF!,СВЦЭМ!$A$40:$A$783,$A381,СВЦЭМ!$B$39:$B$782,L$366)+'СЕТ СН'!$F$16</f>
        <v>#REF!</v>
      </c>
      <c r="M381" s="36" t="e">
        <f>SUMIFS(СВЦЭМ!#REF!,СВЦЭМ!$A$40:$A$783,$A381,СВЦЭМ!$B$39:$B$782,M$366)+'СЕТ СН'!$F$16</f>
        <v>#REF!</v>
      </c>
      <c r="N381" s="36" t="e">
        <f>SUMIFS(СВЦЭМ!#REF!,СВЦЭМ!$A$40:$A$783,$A381,СВЦЭМ!$B$39:$B$782,N$366)+'СЕТ СН'!$F$16</f>
        <v>#REF!</v>
      </c>
      <c r="O381" s="36" t="e">
        <f>SUMIFS(СВЦЭМ!#REF!,СВЦЭМ!$A$40:$A$783,$A381,СВЦЭМ!$B$39:$B$782,O$366)+'СЕТ СН'!$F$16</f>
        <v>#REF!</v>
      </c>
      <c r="P381" s="36" t="e">
        <f>SUMIFS(СВЦЭМ!#REF!,СВЦЭМ!$A$40:$A$783,$A381,СВЦЭМ!$B$39:$B$782,P$366)+'СЕТ СН'!$F$16</f>
        <v>#REF!</v>
      </c>
      <c r="Q381" s="36" t="e">
        <f>SUMIFS(СВЦЭМ!#REF!,СВЦЭМ!$A$40:$A$783,$A381,СВЦЭМ!$B$39:$B$782,Q$366)+'СЕТ СН'!$F$16</f>
        <v>#REF!</v>
      </c>
      <c r="R381" s="36" t="e">
        <f>SUMIFS(СВЦЭМ!#REF!,СВЦЭМ!$A$40:$A$783,$A381,СВЦЭМ!$B$39:$B$782,R$366)+'СЕТ СН'!$F$16</f>
        <v>#REF!</v>
      </c>
      <c r="S381" s="36" t="e">
        <f>SUMIFS(СВЦЭМ!#REF!,СВЦЭМ!$A$40:$A$783,$A381,СВЦЭМ!$B$39:$B$782,S$366)+'СЕТ СН'!$F$16</f>
        <v>#REF!</v>
      </c>
      <c r="T381" s="36" t="e">
        <f>SUMIFS(СВЦЭМ!#REF!,СВЦЭМ!$A$40:$A$783,$A381,СВЦЭМ!$B$39:$B$782,T$366)+'СЕТ СН'!$F$16</f>
        <v>#REF!</v>
      </c>
      <c r="U381" s="36" t="e">
        <f>SUMIFS(СВЦЭМ!#REF!,СВЦЭМ!$A$40:$A$783,$A381,СВЦЭМ!$B$39:$B$782,U$366)+'СЕТ СН'!$F$16</f>
        <v>#REF!</v>
      </c>
      <c r="V381" s="36" t="e">
        <f>SUMIFS(СВЦЭМ!#REF!,СВЦЭМ!$A$40:$A$783,$A381,СВЦЭМ!$B$39:$B$782,V$366)+'СЕТ СН'!$F$16</f>
        <v>#REF!</v>
      </c>
      <c r="W381" s="36" t="e">
        <f>SUMIFS(СВЦЭМ!#REF!,СВЦЭМ!$A$40:$A$783,$A381,СВЦЭМ!$B$39:$B$782,W$366)+'СЕТ СН'!$F$16</f>
        <v>#REF!</v>
      </c>
      <c r="X381" s="36" t="e">
        <f>SUMIFS(СВЦЭМ!#REF!,СВЦЭМ!$A$40:$A$783,$A381,СВЦЭМ!$B$39:$B$782,X$366)+'СЕТ СН'!$F$16</f>
        <v>#REF!</v>
      </c>
      <c r="Y381" s="36" t="e">
        <f>SUMIFS(СВЦЭМ!#REF!,СВЦЭМ!$A$40:$A$783,$A381,СВЦЭМ!$B$39:$B$782,Y$366)+'СЕТ СН'!$F$16</f>
        <v>#REF!</v>
      </c>
    </row>
    <row r="382" spans="1:25" ht="15.75" hidden="1" x14ac:dyDescent="0.2">
      <c r="A382" s="35">
        <f t="shared" si="10"/>
        <v>44516</v>
      </c>
      <c r="B382" s="36" t="e">
        <f>SUMIFS(СВЦЭМ!#REF!,СВЦЭМ!$A$40:$A$783,$A382,СВЦЭМ!$B$39:$B$782,B$366)+'СЕТ СН'!$F$16</f>
        <v>#REF!</v>
      </c>
      <c r="C382" s="36" t="e">
        <f>SUMIFS(СВЦЭМ!#REF!,СВЦЭМ!$A$40:$A$783,$A382,СВЦЭМ!$B$39:$B$782,C$366)+'СЕТ СН'!$F$16</f>
        <v>#REF!</v>
      </c>
      <c r="D382" s="36" t="e">
        <f>SUMIFS(СВЦЭМ!#REF!,СВЦЭМ!$A$40:$A$783,$A382,СВЦЭМ!$B$39:$B$782,D$366)+'СЕТ СН'!$F$16</f>
        <v>#REF!</v>
      </c>
      <c r="E382" s="36" t="e">
        <f>SUMIFS(СВЦЭМ!#REF!,СВЦЭМ!$A$40:$A$783,$A382,СВЦЭМ!$B$39:$B$782,E$366)+'СЕТ СН'!$F$16</f>
        <v>#REF!</v>
      </c>
      <c r="F382" s="36" t="e">
        <f>SUMIFS(СВЦЭМ!#REF!,СВЦЭМ!$A$40:$A$783,$A382,СВЦЭМ!$B$39:$B$782,F$366)+'СЕТ СН'!$F$16</f>
        <v>#REF!</v>
      </c>
      <c r="G382" s="36" t="e">
        <f>SUMIFS(СВЦЭМ!#REF!,СВЦЭМ!$A$40:$A$783,$A382,СВЦЭМ!$B$39:$B$782,G$366)+'СЕТ СН'!$F$16</f>
        <v>#REF!</v>
      </c>
      <c r="H382" s="36" t="e">
        <f>SUMIFS(СВЦЭМ!#REF!,СВЦЭМ!$A$40:$A$783,$A382,СВЦЭМ!$B$39:$B$782,H$366)+'СЕТ СН'!$F$16</f>
        <v>#REF!</v>
      </c>
      <c r="I382" s="36" t="e">
        <f>SUMIFS(СВЦЭМ!#REF!,СВЦЭМ!$A$40:$A$783,$A382,СВЦЭМ!$B$39:$B$782,I$366)+'СЕТ СН'!$F$16</f>
        <v>#REF!</v>
      </c>
      <c r="J382" s="36" t="e">
        <f>SUMIFS(СВЦЭМ!#REF!,СВЦЭМ!$A$40:$A$783,$A382,СВЦЭМ!$B$39:$B$782,J$366)+'СЕТ СН'!$F$16</f>
        <v>#REF!</v>
      </c>
      <c r="K382" s="36" t="e">
        <f>SUMIFS(СВЦЭМ!#REF!,СВЦЭМ!$A$40:$A$783,$A382,СВЦЭМ!$B$39:$B$782,K$366)+'СЕТ СН'!$F$16</f>
        <v>#REF!</v>
      </c>
      <c r="L382" s="36" t="e">
        <f>SUMIFS(СВЦЭМ!#REF!,СВЦЭМ!$A$40:$A$783,$A382,СВЦЭМ!$B$39:$B$782,L$366)+'СЕТ СН'!$F$16</f>
        <v>#REF!</v>
      </c>
      <c r="M382" s="36" t="e">
        <f>SUMIFS(СВЦЭМ!#REF!,СВЦЭМ!$A$40:$A$783,$A382,СВЦЭМ!$B$39:$B$782,M$366)+'СЕТ СН'!$F$16</f>
        <v>#REF!</v>
      </c>
      <c r="N382" s="36" t="e">
        <f>SUMIFS(СВЦЭМ!#REF!,СВЦЭМ!$A$40:$A$783,$A382,СВЦЭМ!$B$39:$B$782,N$366)+'СЕТ СН'!$F$16</f>
        <v>#REF!</v>
      </c>
      <c r="O382" s="36" t="e">
        <f>SUMIFS(СВЦЭМ!#REF!,СВЦЭМ!$A$40:$A$783,$A382,СВЦЭМ!$B$39:$B$782,O$366)+'СЕТ СН'!$F$16</f>
        <v>#REF!</v>
      </c>
      <c r="P382" s="36" t="e">
        <f>SUMIFS(СВЦЭМ!#REF!,СВЦЭМ!$A$40:$A$783,$A382,СВЦЭМ!$B$39:$B$782,P$366)+'СЕТ СН'!$F$16</f>
        <v>#REF!</v>
      </c>
      <c r="Q382" s="36" t="e">
        <f>SUMIFS(СВЦЭМ!#REF!,СВЦЭМ!$A$40:$A$783,$A382,СВЦЭМ!$B$39:$B$782,Q$366)+'СЕТ СН'!$F$16</f>
        <v>#REF!</v>
      </c>
      <c r="R382" s="36" t="e">
        <f>SUMIFS(СВЦЭМ!#REF!,СВЦЭМ!$A$40:$A$783,$A382,СВЦЭМ!$B$39:$B$782,R$366)+'СЕТ СН'!$F$16</f>
        <v>#REF!</v>
      </c>
      <c r="S382" s="36" t="e">
        <f>SUMIFS(СВЦЭМ!#REF!,СВЦЭМ!$A$40:$A$783,$A382,СВЦЭМ!$B$39:$B$782,S$366)+'СЕТ СН'!$F$16</f>
        <v>#REF!</v>
      </c>
      <c r="T382" s="36" t="e">
        <f>SUMIFS(СВЦЭМ!#REF!,СВЦЭМ!$A$40:$A$783,$A382,СВЦЭМ!$B$39:$B$782,T$366)+'СЕТ СН'!$F$16</f>
        <v>#REF!</v>
      </c>
      <c r="U382" s="36" t="e">
        <f>SUMIFS(СВЦЭМ!#REF!,СВЦЭМ!$A$40:$A$783,$A382,СВЦЭМ!$B$39:$B$782,U$366)+'СЕТ СН'!$F$16</f>
        <v>#REF!</v>
      </c>
      <c r="V382" s="36" t="e">
        <f>SUMIFS(СВЦЭМ!#REF!,СВЦЭМ!$A$40:$A$783,$A382,СВЦЭМ!$B$39:$B$782,V$366)+'СЕТ СН'!$F$16</f>
        <v>#REF!</v>
      </c>
      <c r="W382" s="36" t="e">
        <f>SUMIFS(СВЦЭМ!#REF!,СВЦЭМ!$A$40:$A$783,$A382,СВЦЭМ!$B$39:$B$782,W$366)+'СЕТ СН'!$F$16</f>
        <v>#REF!</v>
      </c>
      <c r="X382" s="36" t="e">
        <f>SUMIFS(СВЦЭМ!#REF!,СВЦЭМ!$A$40:$A$783,$A382,СВЦЭМ!$B$39:$B$782,X$366)+'СЕТ СН'!$F$16</f>
        <v>#REF!</v>
      </c>
      <c r="Y382" s="36" t="e">
        <f>SUMIFS(СВЦЭМ!#REF!,СВЦЭМ!$A$40:$A$783,$A382,СВЦЭМ!$B$39:$B$782,Y$366)+'СЕТ СН'!$F$16</f>
        <v>#REF!</v>
      </c>
    </row>
    <row r="383" spans="1:25" ht="15.75" hidden="1" x14ac:dyDescent="0.2">
      <c r="A383" s="35">
        <f t="shared" si="10"/>
        <v>44517</v>
      </c>
      <c r="B383" s="36" t="e">
        <f>SUMIFS(СВЦЭМ!#REF!,СВЦЭМ!$A$40:$A$783,$A383,СВЦЭМ!$B$39:$B$782,B$366)+'СЕТ СН'!$F$16</f>
        <v>#REF!</v>
      </c>
      <c r="C383" s="36" t="e">
        <f>SUMIFS(СВЦЭМ!#REF!,СВЦЭМ!$A$40:$A$783,$A383,СВЦЭМ!$B$39:$B$782,C$366)+'СЕТ СН'!$F$16</f>
        <v>#REF!</v>
      </c>
      <c r="D383" s="36" t="e">
        <f>SUMIFS(СВЦЭМ!#REF!,СВЦЭМ!$A$40:$A$783,$A383,СВЦЭМ!$B$39:$B$782,D$366)+'СЕТ СН'!$F$16</f>
        <v>#REF!</v>
      </c>
      <c r="E383" s="36" t="e">
        <f>SUMIFS(СВЦЭМ!#REF!,СВЦЭМ!$A$40:$A$783,$A383,СВЦЭМ!$B$39:$B$782,E$366)+'СЕТ СН'!$F$16</f>
        <v>#REF!</v>
      </c>
      <c r="F383" s="36" t="e">
        <f>SUMIFS(СВЦЭМ!#REF!,СВЦЭМ!$A$40:$A$783,$A383,СВЦЭМ!$B$39:$B$782,F$366)+'СЕТ СН'!$F$16</f>
        <v>#REF!</v>
      </c>
      <c r="G383" s="36" t="e">
        <f>SUMIFS(СВЦЭМ!#REF!,СВЦЭМ!$A$40:$A$783,$A383,СВЦЭМ!$B$39:$B$782,G$366)+'СЕТ СН'!$F$16</f>
        <v>#REF!</v>
      </c>
      <c r="H383" s="36" t="e">
        <f>SUMIFS(СВЦЭМ!#REF!,СВЦЭМ!$A$40:$A$783,$A383,СВЦЭМ!$B$39:$B$782,H$366)+'СЕТ СН'!$F$16</f>
        <v>#REF!</v>
      </c>
      <c r="I383" s="36" t="e">
        <f>SUMIFS(СВЦЭМ!#REF!,СВЦЭМ!$A$40:$A$783,$A383,СВЦЭМ!$B$39:$B$782,I$366)+'СЕТ СН'!$F$16</f>
        <v>#REF!</v>
      </c>
      <c r="J383" s="36" t="e">
        <f>SUMIFS(СВЦЭМ!#REF!,СВЦЭМ!$A$40:$A$783,$A383,СВЦЭМ!$B$39:$B$782,J$366)+'СЕТ СН'!$F$16</f>
        <v>#REF!</v>
      </c>
      <c r="K383" s="36" t="e">
        <f>SUMIFS(СВЦЭМ!#REF!,СВЦЭМ!$A$40:$A$783,$A383,СВЦЭМ!$B$39:$B$782,K$366)+'СЕТ СН'!$F$16</f>
        <v>#REF!</v>
      </c>
      <c r="L383" s="36" t="e">
        <f>SUMIFS(СВЦЭМ!#REF!,СВЦЭМ!$A$40:$A$783,$A383,СВЦЭМ!$B$39:$B$782,L$366)+'СЕТ СН'!$F$16</f>
        <v>#REF!</v>
      </c>
      <c r="M383" s="36" t="e">
        <f>SUMIFS(СВЦЭМ!#REF!,СВЦЭМ!$A$40:$A$783,$A383,СВЦЭМ!$B$39:$B$782,M$366)+'СЕТ СН'!$F$16</f>
        <v>#REF!</v>
      </c>
      <c r="N383" s="36" t="e">
        <f>SUMIFS(СВЦЭМ!#REF!,СВЦЭМ!$A$40:$A$783,$A383,СВЦЭМ!$B$39:$B$782,N$366)+'СЕТ СН'!$F$16</f>
        <v>#REF!</v>
      </c>
      <c r="O383" s="36" t="e">
        <f>SUMIFS(СВЦЭМ!#REF!,СВЦЭМ!$A$40:$A$783,$A383,СВЦЭМ!$B$39:$B$782,O$366)+'СЕТ СН'!$F$16</f>
        <v>#REF!</v>
      </c>
      <c r="P383" s="36" t="e">
        <f>SUMIFS(СВЦЭМ!#REF!,СВЦЭМ!$A$40:$A$783,$A383,СВЦЭМ!$B$39:$B$782,P$366)+'СЕТ СН'!$F$16</f>
        <v>#REF!</v>
      </c>
      <c r="Q383" s="36" t="e">
        <f>SUMIFS(СВЦЭМ!#REF!,СВЦЭМ!$A$40:$A$783,$A383,СВЦЭМ!$B$39:$B$782,Q$366)+'СЕТ СН'!$F$16</f>
        <v>#REF!</v>
      </c>
      <c r="R383" s="36" t="e">
        <f>SUMIFS(СВЦЭМ!#REF!,СВЦЭМ!$A$40:$A$783,$A383,СВЦЭМ!$B$39:$B$782,R$366)+'СЕТ СН'!$F$16</f>
        <v>#REF!</v>
      </c>
      <c r="S383" s="36" t="e">
        <f>SUMIFS(СВЦЭМ!#REF!,СВЦЭМ!$A$40:$A$783,$A383,СВЦЭМ!$B$39:$B$782,S$366)+'СЕТ СН'!$F$16</f>
        <v>#REF!</v>
      </c>
      <c r="T383" s="36" t="e">
        <f>SUMIFS(СВЦЭМ!#REF!,СВЦЭМ!$A$40:$A$783,$A383,СВЦЭМ!$B$39:$B$782,T$366)+'СЕТ СН'!$F$16</f>
        <v>#REF!</v>
      </c>
      <c r="U383" s="36" t="e">
        <f>SUMIFS(СВЦЭМ!#REF!,СВЦЭМ!$A$40:$A$783,$A383,СВЦЭМ!$B$39:$B$782,U$366)+'СЕТ СН'!$F$16</f>
        <v>#REF!</v>
      </c>
      <c r="V383" s="36" t="e">
        <f>SUMIFS(СВЦЭМ!#REF!,СВЦЭМ!$A$40:$A$783,$A383,СВЦЭМ!$B$39:$B$782,V$366)+'СЕТ СН'!$F$16</f>
        <v>#REF!</v>
      </c>
      <c r="W383" s="36" t="e">
        <f>SUMIFS(СВЦЭМ!#REF!,СВЦЭМ!$A$40:$A$783,$A383,СВЦЭМ!$B$39:$B$782,W$366)+'СЕТ СН'!$F$16</f>
        <v>#REF!</v>
      </c>
      <c r="X383" s="36" t="e">
        <f>SUMIFS(СВЦЭМ!#REF!,СВЦЭМ!$A$40:$A$783,$A383,СВЦЭМ!$B$39:$B$782,X$366)+'СЕТ СН'!$F$16</f>
        <v>#REF!</v>
      </c>
      <c r="Y383" s="36" t="e">
        <f>SUMIFS(СВЦЭМ!#REF!,СВЦЭМ!$A$40:$A$783,$A383,СВЦЭМ!$B$39:$B$782,Y$366)+'СЕТ СН'!$F$16</f>
        <v>#REF!</v>
      </c>
    </row>
    <row r="384" spans="1:25" ht="15.75" hidden="1" x14ac:dyDescent="0.2">
      <c r="A384" s="35">
        <f t="shared" si="10"/>
        <v>44518</v>
      </c>
      <c r="B384" s="36" t="e">
        <f>SUMIFS(СВЦЭМ!#REF!,СВЦЭМ!$A$40:$A$783,$A384,СВЦЭМ!$B$39:$B$782,B$366)+'СЕТ СН'!$F$16</f>
        <v>#REF!</v>
      </c>
      <c r="C384" s="36" t="e">
        <f>SUMIFS(СВЦЭМ!#REF!,СВЦЭМ!$A$40:$A$783,$A384,СВЦЭМ!$B$39:$B$782,C$366)+'СЕТ СН'!$F$16</f>
        <v>#REF!</v>
      </c>
      <c r="D384" s="36" t="e">
        <f>SUMIFS(СВЦЭМ!#REF!,СВЦЭМ!$A$40:$A$783,$A384,СВЦЭМ!$B$39:$B$782,D$366)+'СЕТ СН'!$F$16</f>
        <v>#REF!</v>
      </c>
      <c r="E384" s="36" t="e">
        <f>SUMIFS(СВЦЭМ!#REF!,СВЦЭМ!$A$40:$A$783,$A384,СВЦЭМ!$B$39:$B$782,E$366)+'СЕТ СН'!$F$16</f>
        <v>#REF!</v>
      </c>
      <c r="F384" s="36" t="e">
        <f>SUMIFS(СВЦЭМ!#REF!,СВЦЭМ!$A$40:$A$783,$A384,СВЦЭМ!$B$39:$B$782,F$366)+'СЕТ СН'!$F$16</f>
        <v>#REF!</v>
      </c>
      <c r="G384" s="36" t="e">
        <f>SUMIFS(СВЦЭМ!#REF!,СВЦЭМ!$A$40:$A$783,$A384,СВЦЭМ!$B$39:$B$782,G$366)+'СЕТ СН'!$F$16</f>
        <v>#REF!</v>
      </c>
      <c r="H384" s="36" t="e">
        <f>SUMIFS(СВЦЭМ!#REF!,СВЦЭМ!$A$40:$A$783,$A384,СВЦЭМ!$B$39:$B$782,H$366)+'СЕТ СН'!$F$16</f>
        <v>#REF!</v>
      </c>
      <c r="I384" s="36" t="e">
        <f>SUMIFS(СВЦЭМ!#REF!,СВЦЭМ!$A$40:$A$783,$A384,СВЦЭМ!$B$39:$B$782,I$366)+'СЕТ СН'!$F$16</f>
        <v>#REF!</v>
      </c>
      <c r="J384" s="36" t="e">
        <f>SUMIFS(СВЦЭМ!#REF!,СВЦЭМ!$A$40:$A$783,$A384,СВЦЭМ!$B$39:$B$782,J$366)+'СЕТ СН'!$F$16</f>
        <v>#REF!</v>
      </c>
      <c r="K384" s="36" t="e">
        <f>SUMIFS(СВЦЭМ!#REF!,СВЦЭМ!$A$40:$A$783,$A384,СВЦЭМ!$B$39:$B$782,K$366)+'СЕТ СН'!$F$16</f>
        <v>#REF!</v>
      </c>
      <c r="L384" s="36" t="e">
        <f>SUMIFS(СВЦЭМ!#REF!,СВЦЭМ!$A$40:$A$783,$A384,СВЦЭМ!$B$39:$B$782,L$366)+'СЕТ СН'!$F$16</f>
        <v>#REF!</v>
      </c>
      <c r="M384" s="36" t="e">
        <f>SUMIFS(СВЦЭМ!#REF!,СВЦЭМ!$A$40:$A$783,$A384,СВЦЭМ!$B$39:$B$782,M$366)+'СЕТ СН'!$F$16</f>
        <v>#REF!</v>
      </c>
      <c r="N384" s="36" t="e">
        <f>SUMIFS(СВЦЭМ!#REF!,СВЦЭМ!$A$40:$A$783,$A384,СВЦЭМ!$B$39:$B$782,N$366)+'СЕТ СН'!$F$16</f>
        <v>#REF!</v>
      </c>
      <c r="O384" s="36" t="e">
        <f>SUMIFS(СВЦЭМ!#REF!,СВЦЭМ!$A$40:$A$783,$A384,СВЦЭМ!$B$39:$B$782,O$366)+'СЕТ СН'!$F$16</f>
        <v>#REF!</v>
      </c>
      <c r="P384" s="36" t="e">
        <f>SUMIFS(СВЦЭМ!#REF!,СВЦЭМ!$A$40:$A$783,$A384,СВЦЭМ!$B$39:$B$782,P$366)+'СЕТ СН'!$F$16</f>
        <v>#REF!</v>
      </c>
      <c r="Q384" s="36" t="e">
        <f>SUMIFS(СВЦЭМ!#REF!,СВЦЭМ!$A$40:$A$783,$A384,СВЦЭМ!$B$39:$B$782,Q$366)+'СЕТ СН'!$F$16</f>
        <v>#REF!</v>
      </c>
      <c r="R384" s="36" t="e">
        <f>SUMIFS(СВЦЭМ!#REF!,СВЦЭМ!$A$40:$A$783,$A384,СВЦЭМ!$B$39:$B$782,R$366)+'СЕТ СН'!$F$16</f>
        <v>#REF!</v>
      </c>
      <c r="S384" s="36" t="e">
        <f>SUMIFS(СВЦЭМ!#REF!,СВЦЭМ!$A$40:$A$783,$A384,СВЦЭМ!$B$39:$B$782,S$366)+'СЕТ СН'!$F$16</f>
        <v>#REF!</v>
      </c>
      <c r="T384" s="36" t="e">
        <f>SUMIFS(СВЦЭМ!#REF!,СВЦЭМ!$A$40:$A$783,$A384,СВЦЭМ!$B$39:$B$782,T$366)+'СЕТ СН'!$F$16</f>
        <v>#REF!</v>
      </c>
      <c r="U384" s="36" t="e">
        <f>SUMIFS(СВЦЭМ!#REF!,СВЦЭМ!$A$40:$A$783,$A384,СВЦЭМ!$B$39:$B$782,U$366)+'СЕТ СН'!$F$16</f>
        <v>#REF!</v>
      </c>
      <c r="V384" s="36" t="e">
        <f>SUMIFS(СВЦЭМ!#REF!,СВЦЭМ!$A$40:$A$783,$A384,СВЦЭМ!$B$39:$B$782,V$366)+'СЕТ СН'!$F$16</f>
        <v>#REF!</v>
      </c>
      <c r="W384" s="36" t="e">
        <f>SUMIFS(СВЦЭМ!#REF!,СВЦЭМ!$A$40:$A$783,$A384,СВЦЭМ!$B$39:$B$782,W$366)+'СЕТ СН'!$F$16</f>
        <v>#REF!</v>
      </c>
      <c r="X384" s="36" t="e">
        <f>SUMIFS(СВЦЭМ!#REF!,СВЦЭМ!$A$40:$A$783,$A384,СВЦЭМ!$B$39:$B$782,X$366)+'СЕТ СН'!$F$16</f>
        <v>#REF!</v>
      </c>
      <c r="Y384" s="36" t="e">
        <f>SUMIFS(СВЦЭМ!#REF!,СВЦЭМ!$A$40:$A$783,$A384,СВЦЭМ!$B$39:$B$782,Y$366)+'СЕТ СН'!$F$16</f>
        <v>#REF!</v>
      </c>
    </row>
    <row r="385" spans="1:26" ht="15.75" hidden="1" x14ac:dyDescent="0.2">
      <c r="A385" s="35">
        <f t="shared" si="10"/>
        <v>44519</v>
      </c>
      <c r="B385" s="36" t="e">
        <f>SUMIFS(СВЦЭМ!#REF!,СВЦЭМ!$A$40:$A$783,$A385,СВЦЭМ!$B$39:$B$782,B$366)+'СЕТ СН'!$F$16</f>
        <v>#REF!</v>
      </c>
      <c r="C385" s="36" t="e">
        <f>SUMIFS(СВЦЭМ!#REF!,СВЦЭМ!$A$40:$A$783,$A385,СВЦЭМ!$B$39:$B$782,C$366)+'СЕТ СН'!$F$16</f>
        <v>#REF!</v>
      </c>
      <c r="D385" s="36" t="e">
        <f>SUMIFS(СВЦЭМ!#REF!,СВЦЭМ!$A$40:$A$783,$A385,СВЦЭМ!$B$39:$B$782,D$366)+'СЕТ СН'!$F$16</f>
        <v>#REF!</v>
      </c>
      <c r="E385" s="36" t="e">
        <f>SUMIFS(СВЦЭМ!#REF!,СВЦЭМ!$A$40:$A$783,$A385,СВЦЭМ!$B$39:$B$782,E$366)+'СЕТ СН'!$F$16</f>
        <v>#REF!</v>
      </c>
      <c r="F385" s="36" t="e">
        <f>SUMIFS(СВЦЭМ!#REF!,СВЦЭМ!$A$40:$A$783,$A385,СВЦЭМ!$B$39:$B$782,F$366)+'СЕТ СН'!$F$16</f>
        <v>#REF!</v>
      </c>
      <c r="G385" s="36" t="e">
        <f>SUMIFS(СВЦЭМ!#REF!,СВЦЭМ!$A$40:$A$783,$A385,СВЦЭМ!$B$39:$B$782,G$366)+'СЕТ СН'!$F$16</f>
        <v>#REF!</v>
      </c>
      <c r="H385" s="36" t="e">
        <f>SUMIFS(СВЦЭМ!#REF!,СВЦЭМ!$A$40:$A$783,$A385,СВЦЭМ!$B$39:$B$782,H$366)+'СЕТ СН'!$F$16</f>
        <v>#REF!</v>
      </c>
      <c r="I385" s="36" t="e">
        <f>SUMIFS(СВЦЭМ!#REF!,СВЦЭМ!$A$40:$A$783,$A385,СВЦЭМ!$B$39:$B$782,I$366)+'СЕТ СН'!$F$16</f>
        <v>#REF!</v>
      </c>
      <c r="J385" s="36" t="e">
        <f>SUMIFS(СВЦЭМ!#REF!,СВЦЭМ!$A$40:$A$783,$A385,СВЦЭМ!$B$39:$B$782,J$366)+'СЕТ СН'!$F$16</f>
        <v>#REF!</v>
      </c>
      <c r="K385" s="36" t="e">
        <f>SUMIFS(СВЦЭМ!#REF!,СВЦЭМ!$A$40:$A$783,$A385,СВЦЭМ!$B$39:$B$782,K$366)+'СЕТ СН'!$F$16</f>
        <v>#REF!</v>
      </c>
      <c r="L385" s="36" t="e">
        <f>SUMIFS(СВЦЭМ!#REF!,СВЦЭМ!$A$40:$A$783,$A385,СВЦЭМ!$B$39:$B$782,L$366)+'СЕТ СН'!$F$16</f>
        <v>#REF!</v>
      </c>
      <c r="M385" s="36" t="e">
        <f>SUMIFS(СВЦЭМ!#REF!,СВЦЭМ!$A$40:$A$783,$A385,СВЦЭМ!$B$39:$B$782,M$366)+'СЕТ СН'!$F$16</f>
        <v>#REF!</v>
      </c>
      <c r="N385" s="36" t="e">
        <f>SUMIFS(СВЦЭМ!#REF!,СВЦЭМ!$A$40:$A$783,$A385,СВЦЭМ!$B$39:$B$782,N$366)+'СЕТ СН'!$F$16</f>
        <v>#REF!</v>
      </c>
      <c r="O385" s="36" t="e">
        <f>SUMIFS(СВЦЭМ!#REF!,СВЦЭМ!$A$40:$A$783,$A385,СВЦЭМ!$B$39:$B$782,O$366)+'СЕТ СН'!$F$16</f>
        <v>#REF!</v>
      </c>
      <c r="P385" s="36" t="e">
        <f>SUMIFS(СВЦЭМ!#REF!,СВЦЭМ!$A$40:$A$783,$A385,СВЦЭМ!$B$39:$B$782,P$366)+'СЕТ СН'!$F$16</f>
        <v>#REF!</v>
      </c>
      <c r="Q385" s="36" t="e">
        <f>SUMIFS(СВЦЭМ!#REF!,СВЦЭМ!$A$40:$A$783,$A385,СВЦЭМ!$B$39:$B$782,Q$366)+'СЕТ СН'!$F$16</f>
        <v>#REF!</v>
      </c>
      <c r="R385" s="36" t="e">
        <f>SUMIFS(СВЦЭМ!#REF!,СВЦЭМ!$A$40:$A$783,$A385,СВЦЭМ!$B$39:$B$782,R$366)+'СЕТ СН'!$F$16</f>
        <v>#REF!</v>
      </c>
      <c r="S385" s="36" t="e">
        <f>SUMIFS(СВЦЭМ!#REF!,СВЦЭМ!$A$40:$A$783,$A385,СВЦЭМ!$B$39:$B$782,S$366)+'СЕТ СН'!$F$16</f>
        <v>#REF!</v>
      </c>
      <c r="T385" s="36" t="e">
        <f>SUMIFS(СВЦЭМ!#REF!,СВЦЭМ!$A$40:$A$783,$A385,СВЦЭМ!$B$39:$B$782,T$366)+'СЕТ СН'!$F$16</f>
        <v>#REF!</v>
      </c>
      <c r="U385" s="36" t="e">
        <f>SUMIFS(СВЦЭМ!#REF!,СВЦЭМ!$A$40:$A$783,$A385,СВЦЭМ!$B$39:$B$782,U$366)+'СЕТ СН'!$F$16</f>
        <v>#REF!</v>
      </c>
      <c r="V385" s="36" t="e">
        <f>SUMIFS(СВЦЭМ!#REF!,СВЦЭМ!$A$40:$A$783,$A385,СВЦЭМ!$B$39:$B$782,V$366)+'СЕТ СН'!$F$16</f>
        <v>#REF!</v>
      </c>
      <c r="W385" s="36" t="e">
        <f>SUMIFS(СВЦЭМ!#REF!,СВЦЭМ!$A$40:$A$783,$A385,СВЦЭМ!$B$39:$B$782,W$366)+'СЕТ СН'!$F$16</f>
        <v>#REF!</v>
      </c>
      <c r="X385" s="36" t="e">
        <f>SUMIFS(СВЦЭМ!#REF!,СВЦЭМ!$A$40:$A$783,$A385,СВЦЭМ!$B$39:$B$782,X$366)+'СЕТ СН'!$F$16</f>
        <v>#REF!</v>
      </c>
      <c r="Y385" s="36" t="e">
        <f>SUMIFS(СВЦЭМ!#REF!,СВЦЭМ!$A$40:$A$783,$A385,СВЦЭМ!$B$39:$B$782,Y$366)+'СЕТ СН'!$F$16</f>
        <v>#REF!</v>
      </c>
    </row>
    <row r="386" spans="1:26" ht="15.75" hidden="1" x14ac:dyDescent="0.2">
      <c r="A386" s="35">
        <f t="shared" si="10"/>
        <v>44520</v>
      </c>
      <c r="B386" s="36" t="e">
        <f>SUMIFS(СВЦЭМ!#REF!,СВЦЭМ!$A$40:$A$783,$A386,СВЦЭМ!$B$39:$B$782,B$366)+'СЕТ СН'!$F$16</f>
        <v>#REF!</v>
      </c>
      <c r="C386" s="36" t="e">
        <f>SUMIFS(СВЦЭМ!#REF!,СВЦЭМ!$A$40:$A$783,$A386,СВЦЭМ!$B$39:$B$782,C$366)+'СЕТ СН'!$F$16</f>
        <v>#REF!</v>
      </c>
      <c r="D386" s="36" t="e">
        <f>SUMIFS(СВЦЭМ!#REF!,СВЦЭМ!$A$40:$A$783,$A386,СВЦЭМ!$B$39:$B$782,D$366)+'СЕТ СН'!$F$16</f>
        <v>#REF!</v>
      </c>
      <c r="E386" s="36" t="e">
        <f>SUMIFS(СВЦЭМ!#REF!,СВЦЭМ!$A$40:$A$783,$A386,СВЦЭМ!$B$39:$B$782,E$366)+'СЕТ СН'!$F$16</f>
        <v>#REF!</v>
      </c>
      <c r="F386" s="36" t="e">
        <f>SUMIFS(СВЦЭМ!#REF!,СВЦЭМ!$A$40:$A$783,$A386,СВЦЭМ!$B$39:$B$782,F$366)+'СЕТ СН'!$F$16</f>
        <v>#REF!</v>
      </c>
      <c r="G386" s="36" t="e">
        <f>SUMIFS(СВЦЭМ!#REF!,СВЦЭМ!$A$40:$A$783,$A386,СВЦЭМ!$B$39:$B$782,G$366)+'СЕТ СН'!$F$16</f>
        <v>#REF!</v>
      </c>
      <c r="H386" s="36" t="e">
        <f>SUMIFS(СВЦЭМ!#REF!,СВЦЭМ!$A$40:$A$783,$A386,СВЦЭМ!$B$39:$B$782,H$366)+'СЕТ СН'!$F$16</f>
        <v>#REF!</v>
      </c>
      <c r="I386" s="36" t="e">
        <f>SUMIFS(СВЦЭМ!#REF!,СВЦЭМ!$A$40:$A$783,$A386,СВЦЭМ!$B$39:$B$782,I$366)+'СЕТ СН'!$F$16</f>
        <v>#REF!</v>
      </c>
      <c r="J386" s="36" t="e">
        <f>SUMIFS(СВЦЭМ!#REF!,СВЦЭМ!$A$40:$A$783,$A386,СВЦЭМ!$B$39:$B$782,J$366)+'СЕТ СН'!$F$16</f>
        <v>#REF!</v>
      </c>
      <c r="K386" s="36" t="e">
        <f>SUMIFS(СВЦЭМ!#REF!,СВЦЭМ!$A$40:$A$783,$A386,СВЦЭМ!$B$39:$B$782,K$366)+'СЕТ СН'!$F$16</f>
        <v>#REF!</v>
      </c>
      <c r="L386" s="36" t="e">
        <f>SUMIFS(СВЦЭМ!#REF!,СВЦЭМ!$A$40:$A$783,$A386,СВЦЭМ!$B$39:$B$782,L$366)+'СЕТ СН'!$F$16</f>
        <v>#REF!</v>
      </c>
      <c r="M386" s="36" t="e">
        <f>SUMIFS(СВЦЭМ!#REF!,СВЦЭМ!$A$40:$A$783,$A386,СВЦЭМ!$B$39:$B$782,M$366)+'СЕТ СН'!$F$16</f>
        <v>#REF!</v>
      </c>
      <c r="N386" s="36" t="e">
        <f>SUMIFS(СВЦЭМ!#REF!,СВЦЭМ!$A$40:$A$783,$A386,СВЦЭМ!$B$39:$B$782,N$366)+'СЕТ СН'!$F$16</f>
        <v>#REF!</v>
      </c>
      <c r="O386" s="36" t="e">
        <f>SUMIFS(СВЦЭМ!#REF!,СВЦЭМ!$A$40:$A$783,$A386,СВЦЭМ!$B$39:$B$782,O$366)+'СЕТ СН'!$F$16</f>
        <v>#REF!</v>
      </c>
      <c r="P386" s="36" t="e">
        <f>SUMIFS(СВЦЭМ!#REF!,СВЦЭМ!$A$40:$A$783,$A386,СВЦЭМ!$B$39:$B$782,P$366)+'СЕТ СН'!$F$16</f>
        <v>#REF!</v>
      </c>
      <c r="Q386" s="36" t="e">
        <f>SUMIFS(СВЦЭМ!#REF!,СВЦЭМ!$A$40:$A$783,$A386,СВЦЭМ!$B$39:$B$782,Q$366)+'СЕТ СН'!$F$16</f>
        <v>#REF!</v>
      </c>
      <c r="R386" s="36" t="e">
        <f>SUMIFS(СВЦЭМ!#REF!,СВЦЭМ!$A$40:$A$783,$A386,СВЦЭМ!$B$39:$B$782,R$366)+'СЕТ СН'!$F$16</f>
        <v>#REF!</v>
      </c>
      <c r="S386" s="36" t="e">
        <f>SUMIFS(СВЦЭМ!#REF!,СВЦЭМ!$A$40:$A$783,$A386,СВЦЭМ!$B$39:$B$782,S$366)+'СЕТ СН'!$F$16</f>
        <v>#REF!</v>
      </c>
      <c r="T386" s="36" t="e">
        <f>SUMIFS(СВЦЭМ!#REF!,СВЦЭМ!$A$40:$A$783,$A386,СВЦЭМ!$B$39:$B$782,T$366)+'СЕТ СН'!$F$16</f>
        <v>#REF!</v>
      </c>
      <c r="U386" s="36" t="e">
        <f>SUMIFS(СВЦЭМ!#REF!,СВЦЭМ!$A$40:$A$783,$A386,СВЦЭМ!$B$39:$B$782,U$366)+'СЕТ СН'!$F$16</f>
        <v>#REF!</v>
      </c>
      <c r="V386" s="36" t="e">
        <f>SUMIFS(СВЦЭМ!#REF!,СВЦЭМ!$A$40:$A$783,$A386,СВЦЭМ!$B$39:$B$782,V$366)+'СЕТ СН'!$F$16</f>
        <v>#REF!</v>
      </c>
      <c r="W386" s="36" t="e">
        <f>SUMIFS(СВЦЭМ!#REF!,СВЦЭМ!$A$40:$A$783,$A386,СВЦЭМ!$B$39:$B$782,W$366)+'СЕТ СН'!$F$16</f>
        <v>#REF!</v>
      </c>
      <c r="X386" s="36" t="e">
        <f>SUMIFS(СВЦЭМ!#REF!,СВЦЭМ!$A$40:$A$783,$A386,СВЦЭМ!$B$39:$B$782,X$366)+'СЕТ СН'!$F$16</f>
        <v>#REF!</v>
      </c>
      <c r="Y386" s="36" t="e">
        <f>SUMIFS(СВЦЭМ!#REF!,СВЦЭМ!$A$40:$A$783,$A386,СВЦЭМ!$B$39:$B$782,Y$366)+'СЕТ СН'!$F$16</f>
        <v>#REF!</v>
      </c>
    </row>
    <row r="387" spans="1:26" ht="15.75" hidden="1" x14ac:dyDescent="0.2">
      <c r="A387" s="35">
        <f t="shared" si="10"/>
        <v>44521</v>
      </c>
      <c r="B387" s="36" t="e">
        <f>SUMIFS(СВЦЭМ!#REF!,СВЦЭМ!$A$40:$A$783,$A387,СВЦЭМ!$B$39:$B$782,B$366)+'СЕТ СН'!$F$16</f>
        <v>#REF!</v>
      </c>
      <c r="C387" s="36" t="e">
        <f>SUMIFS(СВЦЭМ!#REF!,СВЦЭМ!$A$40:$A$783,$A387,СВЦЭМ!$B$39:$B$782,C$366)+'СЕТ СН'!$F$16</f>
        <v>#REF!</v>
      </c>
      <c r="D387" s="36" t="e">
        <f>SUMIFS(СВЦЭМ!#REF!,СВЦЭМ!$A$40:$A$783,$A387,СВЦЭМ!$B$39:$B$782,D$366)+'СЕТ СН'!$F$16</f>
        <v>#REF!</v>
      </c>
      <c r="E387" s="36" t="e">
        <f>SUMIFS(СВЦЭМ!#REF!,СВЦЭМ!$A$40:$A$783,$A387,СВЦЭМ!$B$39:$B$782,E$366)+'СЕТ СН'!$F$16</f>
        <v>#REF!</v>
      </c>
      <c r="F387" s="36" t="e">
        <f>SUMIFS(СВЦЭМ!#REF!,СВЦЭМ!$A$40:$A$783,$A387,СВЦЭМ!$B$39:$B$782,F$366)+'СЕТ СН'!$F$16</f>
        <v>#REF!</v>
      </c>
      <c r="G387" s="36" t="e">
        <f>SUMIFS(СВЦЭМ!#REF!,СВЦЭМ!$A$40:$A$783,$A387,СВЦЭМ!$B$39:$B$782,G$366)+'СЕТ СН'!$F$16</f>
        <v>#REF!</v>
      </c>
      <c r="H387" s="36" t="e">
        <f>SUMIFS(СВЦЭМ!#REF!,СВЦЭМ!$A$40:$A$783,$A387,СВЦЭМ!$B$39:$B$782,H$366)+'СЕТ СН'!$F$16</f>
        <v>#REF!</v>
      </c>
      <c r="I387" s="36" t="e">
        <f>SUMIFS(СВЦЭМ!#REF!,СВЦЭМ!$A$40:$A$783,$A387,СВЦЭМ!$B$39:$B$782,I$366)+'СЕТ СН'!$F$16</f>
        <v>#REF!</v>
      </c>
      <c r="J387" s="36" t="e">
        <f>SUMIFS(СВЦЭМ!#REF!,СВЦЭМ!$A$40:$A$783,$A387,СВЦЭМ!$B$39:$B$782,J$366)+'СЕТ СН'!$F$16</f>
        <v>#REF!</v>
      </c>
      <c r="K387" s="36" t="e">
        <f>SUMIFS(СВЦЭМ!#REF!,СВЦЭМ!$A$40:$A$783,$A387,СВЦЭМ!$B$39:$B$782,K$366)+'СЕТ СН'!$F$16</f>
        <v>#REF!</v>
      </c>
      <c r="L387" s="36" t="e">
        <f>SUMIFS(СВЦЭМ!#REF!,СВЦЭМ!$A$40:$A$783,$A387,СВЦЭМ!$B$39:$B$782,L$366)+'СЕТ СН'!$F$16</f>
        <v>#REF!</v>
      </c>
      <c r="M387" s="36" t="e">
        <f>SUMIFS(СВЦЭМ!#REF!,СВЦЭМ!$A$40:$A$783,$A387,СВЦЭМ!$B$39:$B$782,M$366)+'СЕТ СН'!$F$16</f>
        <v>#REF!</v>
      </c>
      <c r="N387" s="36" t="e">
        <f>SUMIFS(СВЦЭМ!#REF!,СВЦЭМ!$A$40:$A$783,$A387,СВЦЭМ!$B$39:$B$782,N$366)+'СЕТ СН'!$F$16</f>
        <v>#REF!</v>
      </c>
      <c r="O387" s="36" t="e">
        <f>SUMIFS(СВЦЭМ!#REF!,СВЦЭМ!$A$40:$A$783,$A387,СВЦЭМ!$B$39:$B$782,O$366)+'СЕТ СН'!$F$16</f>
        <v>#REF!</v>
      </c>
      <c r="P387" s="36" t="e">
        <f>SUMIFS(СВЦЭМ!#REF!,СВЦЭМ!$A$40:$A$783,$A387,СВЦЭМ!$B$39:$B$782,P$366)+'СЕТ СН'!$F$16</f>
        <v>#REF!</v>
      </c>
      <c r="Q387" s="36" t="e">
        <f>SUMIFS(СВЦЭМ!#REF!,СВЦЭМ!$A$40:$A$783,$A387,СВЦЭМ!$B$39:$B$782,Q$366)+'СЕТ СН'!$F$16</f>
        <v>#REF!</v>
      </c>
      <c r="R387" s="36" t="e">
        <f>SUMIFS(СВЦЭМ!#REF!,СВЦЭМ!$A$40:$A$783,$A387,СВЦЭМ!$B$39:$B$782,R$366)+'СЕТ СН'!$F$16</f>
        <v>#REF!</v>
      </c>
      <c r="S387" s="36" t="e">
        <f>SUMIFS(СВЦЭМ!#REF!,СВЦЭМ!$A$40:$A$783,$A387,СВЦЭМ!$B$39:$B$782,S$366)+'СЕТ СН'!$F$16</f>
        <v>#REF!</v>
      </c>
      <c r="T387" s="36" t="e">
        <f>SUMIFS(СВЦЭМ!#REF!,СВЦЭМ!$A$40:$A$783,$A387,СВЦЭМ!$B$39:$B$782,T$366)+'СЕТ СН'!$F$16</f>
        <v>#REF!</v>
      </c>
      <c r="U387" s="36" t="e">
        <f>SUMIFS(СВЦЭМ!#REF!,СВЦЭМ!$A$40:$A$783,$A387,СВЦЭМ!$B$39:$B$782,U$366)+'СЕТ СН'!$F$16</f>
        <v>#REF!</v>
      </c>
      <c r="V387" s="36" t="e">
        <f>SUMIFS(СВЦЭМ!#REF!,СВЦЭМ!$A$40:$A$783,$A387,СВЦЭМ!$B$39:$B$782,V$366)+'СЕТ СН'!$F$16</f>
        <v>#REF!</v>
      </c>
      <c r="W387" s="36" t="e">
        <f>SUMIFS(СВЦЭМ!#REF!,СВЦЭМ!$A$40:$A$783,$A387,СВЦЭМ!$B$39:$B$782,W$366)+'СЕТ СН'!$F$16</f>
        <v>#REF!</v>
      </c>
      <c r="X387" s="36" t="e">
        <f>SUMIFS(СВЦЭМ!#REF!,СВЦЭМ!$A$40:$A$783,$A387,СВЦЭМ!$B$39:$B$782,X$366)+'СЕТ СН'!$F$16</f>
        <v>#REF!</v>
      </c>
      <c r="Y387" s="36" t="e">
        <f>SUMIFS(СВЦЭМ!#REF!,СВЦЭМ!$A$40:$A$783,$A387,СВЦЭМ!$B$39:$B$782,Y$366)+'СЕТ СН'!$F$16</f>
        <v>#REF!</v>
      </c>
    </row>
    <row r="388" spans="1:26" ht="15.75" hidden="1" x14ac:dyDescent="0.2">
      <c r="A388" s="35">
        <f t="shared" si="10"/>
        <v>44522</v>
      </c>
      <c r="B388" s="36" t="e">
        <f>SUMIFS(СВЦЭМ!#REF!,СВЦЭМ!$A$40:$A$783,$A388,СВЦЭМ!$B$39:$B$782,B$366)+'СЕТ СН'!$F$16</f>
        <v>#REF!</v>
      </c>
      <c r="C388" s="36" t="e">
        <f>SUMIFS(СВЦЭМ!#REF!,СВЦЭМ!$A$40:$A$783,$A388,СВЦЭМ!$B$39:$B$782,C$366)+'СЕТ СН'!$F$16</f>
        <v>#REF!</v>
      </c>
      <c r="D388" s="36" t="e">
        <f>SUMIFS(СВЦЭМ!#REF!,СВЦЭМ!$A$40:$A$783,$A388,СВЦЭМ!$B$39:$B$782,D$366)+'СЕТ СН'!$F$16</f>
        <v>#REF!</v>
      </c>
      <c r="E388" s="36" t="e">
        <f>SUMIFS(СВЦЭМ!#REF!,СВЦЭМ!$A$40:$A$783,$A388,СВЦЭМ!$B$39:$B$782,E$366)+'СЕТ СН'!$F$16</f>
        <v>#REF!</v>
      </c>
      <c r="F388" s="36" t="e">
        <f>SUMIFS(СВЦЭМ!#REF!,СВЦЭМ!$A$40:$A$783,$A388,СВЦЭМ!$B$39:$B$782,F$366)+'СЕТ СН'!$F$16</f>
        <v>#REF!</v>
      </c>
      <c r="G388" s="36" t="e">
        <f>SUMIFS(СВЦЭМ!#REF!,СВЦЭМ!$A$40:$A$783,$A388,СВЦЭМ!$B$39:$B$782,G$366)+'СЕТ СН'!$F$16</f>
        <v>#REF!</v>
      </c>
      <c r="H388" s="36" t="e">
        <f>SUMIFS(СВЦЭМ!#REF!,СВЦЭМ!$A$40:$A$783,$A388,СВЦЭМ!$B$39:$B$782,H$366)+'СЕТ СН'!$F$16</f>
        <v>#REF!</v>
      </c>
      <c r="I388" s="36" t="e">
        <f>SUMIFS(СВЦЭМ!#REF!,СВЦЭМ!$A$40:$A$783,$A388,СВЦЭМ!$B$39:$B$782,I$366)+'СЕТ СН'!$F$16</f>
        <v>#REF!</v>
      </c>
      <c r="J388" s="36" t="e">
        <f>SUMIFS(СВЦЭМ!#REF!,СВЦЭМ!$A$40:$A$783,$A388,СВЦЭМ!$B$39:$B$782,J$366)+'СЕТ СН'!$F$16</f>
        <v>#REF!</v>
      </c>
      <c r="K388" s="36" t="e">
        <f>SUMIFS(СВЦЭМ!#REF!,СВЦЭМ!$A$40:$A$783,$A388,СВЦЭМ!$B$39:$B$782,K$366)+'СЕТ СН'!$F$16</f>
        <v>#REF!</v>
      </c>
      <c r="L388" s="36" t="e">
        <f>SUMIFS(СВЦЭМ!#REF!,СВЦЭМ!$A$40:$A$783,$A388,СВЦЭМ!$B$39:$B$782,L$366)+'СЕТ СН'!$F$16</f>
        <v>#REF!</v>
      </c>
      <c r="M388" s="36" t="e">
        <f>SUMIFS(СВЦЭМ!#REF!,СВЦЭМ!$A$40:$A$783,$A388,СВЦЭМ!$B$39:$B$782,M$366)+'СЕТ СН'!$F$16</f>
        <v>#REF!</v>
      </c>
      <c r="N388" s="36" t="e">
        <f>SUMIFS(СВЦЭМ!#REF!,СВЦЭМ!$A$40:$A$783,$A388,СВЦЭМ!$B$39:$B$782,N$366)+'СЕТ СН'!$F$16</f>
        <v>#REF!</v>
      </c>
      <c r="O388" s="36" t="e">
        <f>SUMIFS(СВЦЭМ!#REF!,СВЦЭМ!$A$40:$A$783,$A388,СВЦЭМ!$B$39:$B$782,O$366)+'СЕТ СН'!$F$16</f>
        <v>#REF!</v>
      </c>
      <c r="P388" s="36" t="e">
        <f>SUMIFS(СВЦЭМ!#REF!,СВЦЭМ!$A$40:$A$783,$A388,СВЦЭМ!$B$39:$B$782,P$366)+'СЕТ СН'!$F$16</f>
        <v>#REF!</v>
      </c>
      <c r="Q388" s="36" t="e">
        <f>SUMIFS(СВЦЭМ!#REF!,СВЦЭМ!$A$40:$A$783,$A388,СВЦЭМ!$B$39:$B$782,Q$366)+'СЕТ СН'!$F$16</f>
        <v>#REF!</v>
      </c>
      <c r="R388" s="36" t="e">
        <f>SUMIFS(СВЦЭМ!#REF!,СВЦЭМ!$A$40:$A$783,$A388,СВЦЭМ!$B$39:$B$782,R$366)+'СЕТ СН'!$F$16</f>
        <v>#REF!</v>
      </c>
      <c r="S388" s="36" t="e">
        <f>SUMIFS(СВЦЭМ!#REF!,СВЦЭМ!$A$40:$A$783,$A388,СВЦЭМ!$B$39:$B$782,S$366)+'СЕТ СН'!$F$16</f>
        <v>#REF!</v>
      </c>
      <c r="T388" s="36" t="e">
        <f>SUMIFS(СВЦЭМ!#REF!,СВЦЭМ!$A$40:$A$783,$A388,СВЦЭМ!$B$39:$B$782,T$366)+'СЕТ СН'!$F$16</f>
        <v>#REF!</v>
      </c>
      <c r="U388" s="36" t="e">
        <f>SUMIFS(СВЦЭМ!#REF!,СВЦЭМ!$A$40:$A$783,$A388,СВЦЭМ!$B$39:$B$782,U$366)+'СЕТ СН'!$F$16</f>
        <v>#REF!</v>
      </c>
      <c r="V388" s="36" t="e">
        <f>SUMIFS(СВЦЭМ!#REF!,СВЦЭМ!$A$40:$A$783,$A388,СВЦЭМ!$B$39:$B$782,V$366)+'СЕТ СН'!$F$16</f>
        <v>#REF!</v>
      </c>
      <c r="W388" s="36" t="e">
        <f>SUMIFS(СВЦЭМ!#REF!,СВЦЭМ!$A$40:$A$783,$A388,СВЦЭМ!$B$39:$B$782,W$366)+'СЕТ СН'!$F$16</f>
        <v>#REF!</v>
      </c>
      <c r="X388" s="36" t="e">
        <f>SUMIFS(СВЦЭМ!#REF!,СВЦЭМ!$A$40:$A$783,$A388,СВЦЭМ!$B$39:$B$782,X$366)+'СЕТ СН'!$F$16</f>
        <v>#REF!</v>
      </c>
      <c r="Y388" s="36" t="e">
        <f>SUMIFS(СВЦЭМ!#REF!,СВЦЭМ!$A$40:$A$783,$A388,СВЦЭМ!$B$39:$B$782,Y$366)+'СЕТ СН'!$F$16</f>
        <v>#REF!</v>
      </c>
    </row>
    <row r="389" spans="1:26" ht="15.75" hidden="1" x14ac:dyDescent="0.2">
      <c r="A389" s="35">
        <f t="shared" si="10"/>
        <v>44523</v>
      </c>
      <c r="B389" s="36" t="e">
        <f>SUMIFS(СВЦЭМ!#REF!,СВЦЭМ!$A$40:$A$783,$A389,СВЦЭМ!$B$39:$B$782,B$366)+'СЕТ СН'!$F$16</f>
        <v>#REF!</v>
      </c>
      <c r="C389" s="36" t="e">
        <f>SUMIFS(СВЦЭМ!#REF!,СВЦЭМ!$A$40:$A$783,$A389,СВЦЭМ!$B$39:$B$782,C$366)+'СЕТ СН'!$F$16</f>
        <v>#REF!</v>
      </c>
      <c r="D389" s="36" t="e">
        <f>SUMIFS(СВЦЭМ!#REF!,СВЦЭМ!$A$40:$A$783,$A389,СВЦЭМ!$B$39:$B$782,D$366)+'СЕТ СН'!$F$16</f>
        <v>#REF!</v>
      </c>
      <c r="E389" s="36" t="e">
        <f>SUMIFS(СВЦЭМ!#REF!,СВЦЭМ!$A$40:$A$783,$A389,СВЦЭМ!$B$39:$B$782,E$366)+'СЕТ СН'!$F$16</f>
        <v>#REF!</v>
      </c>
      <c r="F389" s="36" t="e">
        <f>SUMIFS(СВЦЭМ!#REF!,СВЦЭМ!$A$40:$A$783,$A389,СВЦЭМ!$B$39:$B$782,F$366)+'СЕТ СН'!$F$16</f>
        <v>#REF!</v>
      </c>
      <c r="G389" s="36" t="e">
        <f>SUMIFS(СВЦЭМ!#REF!,СВЦЭМ!$A$40:$A$783,$A389,СВЦЭМ!$B$39:$B$782,G$366)+'СЕТ СН'!$F$16</f>
        <v>#REF!</v>
      </c>
      <c r="H389" s="36" t="e">
        <f>SUMIFS(СВЦЭМ!#REF!,СВЦЭМ!$A$40:$A$783,$A389,СВЦЭМ!$B$39:$B$782,H$366)+'СЕТ СН'!$F$16</f>
        <v>#REF!</v>
      </c>
      <c r="I389" s="36" t="e">
        <f>SUMIFS(СВЦЭМ!#REF!,СВЦЭМ!$A$40:$A$783,$A389,СВЦЭМ!$B$39:$B$782,I$366)+'СЕТ СН'!$F$16</f>
        <v>#REF!</v>
      </c>
      <c r="J389" s="36" t="e">
        <f>SUMIFS(СВЦЭМ!#REF!,СВЦЭМ!$A$40:$A$783,$A389,СВЦЭМ!$B$39:$B$782,J$366)+'СЕТ СН'!$F$16</f>
        <v>#REF!</v>
      </c>
      <c r="K389" s="36" t="e">
        <f>SUMIFS(СВЦЭМ!#REF!,СВЦЭМ!$A$40:$A$783,$A389,СВЦЭМ!$B$39:$B$782,K$366)+'СЕТ СН'!$F$16</f>
        <v>#REF!</v>
      </c>
      <c r="L389" s="36" t="e">
        <f>SUMIFS(СВЦЭМ!#REF!,СВЦЭМ!$A$40:$A$783,$A389,СВЦЭМ!$B$39:$B$782,L$366)+'СЕТ СН'!$F$16</f>
        <v>#REF!</v>
      </c>
      <c r="M389" s="36" t="e">
        <f>SUMIFS(СВЦЭМ!#REF!,СВЦЭМ!$A$40:$A$783,$A389,СВЦЭМ!$B$39:$B$782,M$366)+'СЕТ СН'!$F$16</f>
        <v>#REF!</v>
      </c>
      <c r="N389" s="36" t="e">
        <f>SUMIFS(СВЦЭМ!#REF!,СВЦЭМ!$A$40:$A$783,$A389,СВЦЭМ!$B$39:$B$782,N$366)+'СЕТ СН'!$F$16</f>
        <v>#REF!</v>
      </c>
      <c r="O389" s="36" t="e">
        <f>SUMIFS(СВЦЭМ!#REF!,СВЦЭМ!$A$40:$A$783,$A389,СВЦЭМ!$B$39:$B$782,O$366)+'СЕТ СН'!$F$16</f>
        <v>#REF!</v>
      </c>
      <c r="P389" s="36" t="e">
        <f>SUMIFS(СВЦЭМ!#REF!,СВЦЭМ!$A$40:$A$783,$A389,СВЦЭМ!$B$39:$B$782,P$366)+'СЕТ СН'!$F$16</f>
        <v>#REF!</v>
      </c>
      <c r="Q389" s="36" t="e">
        <f>SUMIFS(СВЦЭМ!#REF!,СВЦЭМ!$A$40:$A$783,$A389,СВЦЭМ!$B$39:$B$782,Q$366)+'СЕТ СН'!$F$16</f>
        <v>#REF!</v>
      </c>
      <c r="R389" s="36" t="e">
        <f>SUMIFS(СВЦЭМ!#REF!,СВЦЭМ!$A$40:$A$783,$A389,СВЦЭМ!$B$39:$B$782,R$366)+'СЕТ СН'!$F$16</f>
        <v>#REF!</v>
      </c>
      <c r="S389" s="36" t="e">
        <f>SUMIFS(СВЦЭМ!#REF!,СВЦЭМ!$A$40:$A$783,$A389,СВЦЭМ!$B$39:$B$782,S$366)+'СЕТ СН'!$F$16</f>
        <v>#REF!</v>
      </c>
      <c r="T389" s="36" t="e">
        <f>SUMIFS(СВЦЭМ!#REF!,СВЦЭМ!$A$40:$A$783,$A389,СВЦЭМ!$B$39:$B$782,T$366)+'СЕТ СН'!$F$16</f>
        <v>#REF!</v>
      </c>
      <c r="U389" s="36" t="e">
        <f>SUMIFS(СВЦЭМ!#REF!,СВЦЭМ!$A$40:$A$783,$A389,СВЦЭМ!$B$39:$B$782,U$366)+'СЕТ СН'!$F$16</f>
        <v>#REF!</v>
      </c>
      <c r="V389" s="36" t="e">
        <f>SUMIFS(СВЦЭМ!#REF!,СВЦЭМ!$A$40:$A$783,$A389,СВЦЭМ!$B$39:$B$782,V$366)+'СЕТ СН'!$F$16</f>
        <v>#REF!</v>
      </c>
      <c r="W389" s="36" t="e">
        <f>SUMIFS(СВЦЭМ!#REF!,СВЦЭМ!$A$40:$A$783,$A389,СВЦЭМ!$B$39:$B$782,W$366)+'СЕТ СН'!$F$16</f>
        <v>#REF!</v>
      </c>
      <c r="X389" s="36" t="e">
        <f>SUMIFS(СВЦЭМ!#REF!,СВЦЭМ!$A$40:$A$783,$A389,СВЦЭМ!$B$39:$B$782,X$366)+'СЕТ СН'!$F$16</f>
        <v>#REF!</v>
      </c>
      <c r="Y389" s="36" t="e">
        <f>SUMIFS(СВЦЭМ!#REF!,СВЦЭМ!$A$40:$A$783,$A389,СВЦЭМ!$B$39:$B$782,Y$366)+'СЕТ СН'!$F$16</f>
        <v>#REF!</v>
      </c>
    </row>
    <row r="390" spans="1:26" ht="15.75" hidden="1" x14ac:dyDescent="0.2">
      <c r="A390" s="35">
        <f t="shared" si="10"/>
        <v>44524</v>
      </c>
      <c r="B390" s="36" t="e">
        <f>SUMIFS(СВЦЭМ!#REF!,СВЦЭМ!$A$40:$A$783,$A390,СВЦЭМ!$B$39:$B$782,B$366)+'СЕТ СН'!$F$16</f>
        <v>#REF!</v>
      </c>
      <c r="C390" s="36" t="e">
        <f>SUMIFS(СВЦЭМ!#REF!,СВЦЭМ!$A$40:$A$783,$A390,СВЦЭМ!$B$39:$B$782,C$366)+'СЕТ СН'!$F$16</f>
        <v>#REF!</v>
      </c>
      <c r="D390" s="36" t="e">
        <f>SUMIFS(СВЦЭМ!#REF!,СВЦЭМ!$A$40:$A$783,$A390,СВЦЭМ!$B$39:$B$782,D$366)+'СЕТ СН'!$F$16</f>
        <v>#REF!</v>
      </c>
      <c r="E390" s="36" t="e">
        <f>SUMIFS(СВЦЭМ!#REF!,СВЦЭМ!$A$40:$A$783,$A390,СВЦЭМ!$B$39:$B$782,E$366)+'СЕТ СН'!$F$16</f>
        <v>#REF!</v>
      </c>
      <c r="F390" s="36" t="e">
        <f>SUMIFS(СВЦЭМ!#REF!,СВЦЭМ!$A$40:$A$783,$A390,СВЦЭМ!$B$39:$B$782,F$366)+'СЕТ СН'!$F$16</f>
        <v>#REF!</v>
      </c>
      <c r="G390" s="36" t="e">
        <f>SUMIFS(СВЦЭМ!#REF!,СВЦЭМ!$A$40:$A$783,$A390,СВЦЭМ!$B$39:$B$782,G$366)+'СЕТ СН'!$F$16</f>
        <v>#REF!</v>
      </c>
      <c r="H390" s="36" t="e">
        <f>SUMIFS(СВЦЭМ!#REF!,СВЦЭМ!$A$40:$A$783,$A390,СВЦЭМ!$B$39:$B$782,H$366)+'СЕТ СН'!$F$16</f>
        <v>#REF!</v>
      </c>
      <c r="I390" s="36" t="e">
        <f>SUMIFS(СВЦЭМ!#REF!,СВЦЭМ!$A$40:$A$783,$A390,СВЦЭМ!$B$39:$B$782,I$366)+'СЕТ СН'!$F$16</f>
        <v>#REF!</v>
      </c>
      <c r="J390" s="36" t="e">
        <f>SUMIFS(СВЦЭМ!#REF!,СВЦЭМ!$A$40:$A$783,$A390,СВЦЭМ!$B$39:$B$782,J$366)+'СЕТ СН'!$F$16</f>
        <v>#REF!</v>
      </c>
      <c r="K390" s="36" t="e">
        <f>SUMIFS(СВЦЭМ!#REF!,СВЦЭМ!$A$40:$A$783,$A390,СВЦЭМ!$B$39:$B$782,K$366)+'СЕТ СН'!$F$16</f>
        <v>#REF!</v>
      </c>
      <c r="L390" s="36" t="e">
        <f>SUMIFS(СВЦЭМ!#REF!,СВЦЭМ!$A$40:$A$783,$A390,СВЦЭМ!$B$39:$B$782,L$366)+'СЕТ СН'!$F$16</f>
        <v>#REF!</v>
      </c>
      <c r="M390" s="36" t="e">
        <f>SUMIFS(СВЦЭМ!#REF!,СВЦЭМ!$A$40:$A$783,$A390,СВЦЭМ!$B$39:$B$782,M$366)+'СЕТ СН'!$F$16</f>
        <v>#REF!</v>
      </c>
      <c r="N390" s="36" t="e">
        <f>SUMIFS(СВЦЭМ!#REF!,СВЦЭМ!$A$40:$A$783,$A390,СВЦЭМ!$B$39:$B$782,N$366)+'СЕТ СН'!$F$16</f>
        <v>#REF!</v>
      </c>
      <c r="O390" s="36" t="e">
        <f>SUMIFS(СВЦЭМ!#REF!,СВЦЭМ!$A$40:$A$783,$A390,СВЦЭМ!$B$39:$B$782,O$366)+'СЕТ СН'!$F$16</f>
        <v>#REF!</v>
      </c>
      <c r="P390" s="36" t="e">
        <f>SUMIFS(СВЦЭМ!#REF!,СВЦЭМ!$A$40:$A$783,$A390,СВЦЭМ!$B$39:$B$782,P$366)+'СЕТ СН'!$F$16</f>
        <v>#REF!</v>
      </c>
      <c r="Q390" s="36" t="e">
        <f>SUMIFS(СВЦЭМ!#REF!,СВЦЭМ!$A$40:$A$783,$A390,СВЦЭМ!$B$39:$B$782,Q$366)+'СЕТ СН'!$F$16</f>
        <v>#REF!</v>
      </c>
      <c r="R390" s="36" t="e">
        <f>SUMIFS(СВЦЭМ!#REF!,СВЦЭМ!$A$40:$A$783,$A390,СВЦЭМ!$B$39:$B$782,R$366)+'СЕТ СН'!$F$16</f>
        <v>#REF!</v>
      </c>
      <c r="S390" s="36" t="e">
        <f>SUMIFS(СВЦЭМ!#REF!,СВЦЭМ!$A$40:$A$783,$A390,СВЦЭМ!$B$39:$B$782,S$366)+'СЕТ СН'!$F$16</f>
        <v>#REF!</v>
      </c>
      <c r="T390" s="36" t="e">
        <f>SUMIFS(СВЦЭМ!#REF!,СВЦЭМ!$A$40:$A$783,$A390,СВЦЭМ!$B$39:$B$782,T$366)+'СЕТ СН'!$F$16</f>
        <v>#REF!</v>
      </c>
      <c r="U390" s="36" t="e">
        <f>SUMIFS(СВЦЭМ!#REF!,СВЦЭМ!$A$40:$A$783,$A390,СВЦЭМ!$B$39:$B$782,U$366)+'СЕТ СН'!$F$16</f>
        <v>#REF!</v>
      </c>
      <c r="V390" s="36" t="e">
        <f>SUMIFS(СВЦЭМ!#REF!,СВЦЭМ!$A$40:$A$783,$A390,СВЦЭМ!$B$39:$B$782,V$366)+'СЕТ СН'!$F$16</f>
        <v>#REF!</v>
      </c>
      <c r="W390" s="36" t="e">
        <f>SUMIFS(СВЦЭМ!#REF!,СВЦЭМ!$A$40:$A$783,$A390,СВЦЭМ!$B$39:$B$782,W$366)+'СЕТ СН'!$F$16</f>
        <v>#REF!</v>
      </c>
      <c r="X390" s="36" t="e">
        <f>SUMIFS(СВЦЭМ!#REF!,СВЦЭМ!$A$40:$A$783,$A390,СВЦЭМ!$B$39:$B$782,X$366)+'СЕТ СН'!$F$16</f>
        <v>#REF!</v>
      </c>
      <c r="Y390" s="36" t="e">
        <f>SUMIFS(СВЦЭМ!#REF!,СВЦЭМ!$A$40:$A$783,$A390,СВЦЭМ!$B$39:$B$782,Y$366)+'СЕТ СН'!$F$16</f>
        <v>#REF!</v>
      </c>
    </row>
    <row r="391" spans="1:26" ht="15.75" hidden="1" x14ac:dyDescent="0.2">
      <c r="A391" s="35">
        <f t="shared" si="10"/>
        <v>44525</v>
      </c>
      <c r="B391" s="36" t="e">
        <f>SUMIFS(СВЦЭМ!#REF!,СВЦЭМ!$A$40:$A$783,$A391,СВЦЭМ!$B$39:$B$782,B$366)+'СЕТ СН'!$F$16</f>
        <v>#REF!</v>
      </c>
      <c r="C391" s="36" t="e">
        <f>SUMIFS(СВЦЭМ!#REF!,СВЦЭМ!$A$40:$A$783,$A391,СВЦЭМ!$B$39:$B$782,C$366)+'СЕТ СН'!$F$16</f>
        <v>#REF!</v>
      </c>
      <c r="D391" s="36" t="e">
        <f>SUMIFS(СВЦЭМ!#REF!,СВЦЭМ!$A$40:$A$783,$A391,СВЦЭМ!$B$39:$B$782,D$366)+'СЕТ СН'!$F$16</f>
        <v>#REF!</v>
      </c>
      <c r="E391" s="36" t="e">
        <f>SUMIFS(СВЦЭМ!#REF!,СВЦЭМ!$A$40:$A$783,$A391,СВЦЭМ!$B$39:$B$782,E$366)+'СЕТ СН'!$F$16</f>
        <v>#REF!</v>
      </c>
      <c r="F391" s="36" t="e">
        <f>SUMIFS(СВЦЭМ!#REF!,СВЦЭМ!$A$40:$A$783,$A391,СВЦЭМ!$B$39:$B$782,F$366)+'СЕТ СН'!$F$16</f>
        <v>#REF!</v>
      </c>
      <c r="G391" s="36" t="e">
        <f>SUMIFS(СВЦЭМ!#REF!,СВЦЭМ!$A$40:$A$783,$A391,СВЦЭМ!$B$39:$B$782,G$366)+'СЕТ СН'!$F$16</f>
        <v>#REF!</v>
      </c>
      <c r="H391" s="36" t="e">
        <f>SUMIFS(СВЦЭМ!#REF!,СВЦЭМ!$A$40:$A$783,$A391,СВЦЭМ!$B$39:$B$782,H$366)+'СЕТ СН'!$F$16</f>
        <v>#REF!</v>
      </c>
      <c r="I391" s="36" t="e">
        <f>SUMIFS(СВЦЭМ!#REF!,СВЦЭМ!$A$40:$A$783,$A391,СВЦЭМ!$B$39:$B$782,I$366)+'СЕТ СН'!$F$16</f>
        <v>#REF!</v>
      </c>
      <c r="J391" s="36" t="e">
        <f>SUMIFS(СВЦЭМ!#REF!,СВЦЭМ!$A$40:$A$783,$A391,СВЦЭМ!$B$39:$B$782,J$366)+'СЕТ СН'!$F$16</f>
        <v>#REF!</v>
      </c>
      <c r="K391" s="36" t="e">
        <f>SUMIFS(СВЦЭМ!#REF!,СВЦЭМ!$A$40:$A$783,$A391,СВЦЭМ!$B$39:$B$782,K$366)+'СЕТ СН'!$F$16</f>
        <v>#REF!</v>
      </c>
      <c r="L391" s="36" t="e">
        <f>SUMIFS(СВЦЭМ!#REF!,СВЦЭМ!$A$40:$A$783,$A391,СВЦЭМ!$B$39:$B$782,L$366)+'СЕТ СН'!$F$16</f>
        <v>#REF!</v>
      </c>
      <c r="M391" s="36" t="e">
        <f>SUMIFS(СВЦЭМ!#REF!,СВЦЭМ!$A$40:$A$783,$A391,СВЦЭМ!$B$39:$B$782,M$366)+'СЕТ СН'!$F$16</f>
        <v>#REF!</v>
      </c>
      <c r="N391" s="36" t="e">
        <f>SUMIFS(СВЦЭМ!#REF!,СВЦЭМ!$A$40:$A$783,$A391,СВЦЭМ!$B$39:$B$782,N$366)+'СЕТ СН'!$F$16</f>
        <v>#REF!</v>
      </c>
      <c r="O391" s="36" t="e">
        <f>SUMIFS(СВЦЭМ!#REF!,СВЦЭМ!$A$40:$A$783,$A391,СВЦЭМ!$B$39:$B$782,O$366)+'СЕТ СН'!$F$16</f>
        <v>#REF!</v>
      </c>
      <c r="P391" s="36" t="e">
        <f>SUMIFS(СВЦЭМ!#REF!,СВЦЭМ!$A$40:$A$783,$A391,СВЦЭМ!$B$39:$B$782,P$366)+'СЕТ СН'!$F$16</f>
        <v>#REF!</v>
      </c>
      <c r="Q391" s="36" t="e">
        <f>SUMIFS(СВЦЭМ!#REF!,СВЦЭМ!$A$40:$A$783,$A391,СВЦЭМ!$B$39:$B$782,Q$366)+'СЕТ СН'!$F$16</f>
        <v>#REF!</v>
      </c>
      <c r="R391" s="36" t="e">
        <f>SUMIFS(СВЦЭМ!#REF!,СВЦЭМ!$A$40:$A$783,$A391,СВЦЭМ!$B$39:$B$782,R$366)+'СЕТ СН'!$F$16</f>
        <v>#REF!</v>
      </c>
      <c r="S391" s="36" t="e">
        <f>SUMIFS(СВЦЭМ!#REF!,СВЦЭМ!$A$40:$A$783,$A391,СВЦЭМ!$B$39:$B$782,S$366)+'СЕТ СН'!$F$16</f>
        <v>#REF!</v>
      </c>
      <c r="T391" s="36" t="e">
        <f>SUMIFS(СВЦЭМ!#REF!,СВЦЭМ!$A$40:$A$783,$A391,СВЦЭМ!$B$39:$B$782,T$366)+'СЕТ СН'!$F$16</f>
        <v>#REF!</v>
      </c>
      <c r="U391" s="36" t="e">
        <f>SUMIFS(СВЦЭМ!#REF!,СВЦЭМ!$A$40:$A$783,$A391,СВЦЭМ!$B$39:$B$782,U$366)+'СЕТ СН'!$F$16</f>
        <v>#REF!</v>
      </c>
      <c r="V391" s="36" t="e">
        <f>SUMIFS(СВЦЭМ!#REF!,СВЦЭМ!$A$40:$A$783,$A391,СВЦЭМ!$B$39:$B$782,V$366)+'СЕТ СН'!$F$16</f>
        <v>#REF!</v>
      </c>
      <c r="W391" s="36" t="e">
        <f>SUMIFS(СВЦЭМ!#REF!,СВЦЭМ!$A$40:$A$783,$A391,СВЦЭМ!$B$39:$B$782,W$366)+'СЕТ СН'!$F$16</f>
        <v>#REF!</v>
      </c>
      <c r="X391" s="36" t="e">
        <f>SUMIFS(СВЦЭМ!#REF!,СВЦЭМ!$A$40:$A$783,$A391,СВЦЭМ!$B$39:$B$782,X$366)+'СЕТ СН'!$F$16</f>
        <v>#REF!</v>
      </c>
      <c r="Y391" s="36" t="e">
        <f>SUMIFS(СВЦЭМ!#REF!,СВЦЭМ!$A$40:$A$783,$A391,СВЦЭМ!$B$39:$B$782,Y$366)+'СЕТ СН'!$F$16</f>
        <v>#REF!</v>
      </c>
    </row>
    <row r="392" spans="1:26" ht="15.75" hidden="1" x14ac:dyDescent="0.2">
      <c r="A392" s="35">
        <f t="shared" si="10"/>
        <v>44526</v>
      </c>
      <c r="B392" s="36" t="e">
        <f>SUMIFS(СВЦЭМ!#REF!,СВЦЭМ!$A$40:$A$783,$A392,СВЦЭМ!$B$39:$B$782,B$366)+'СЕТ СН'!$F$16</f>
        <v>#REF!</v>
      </c>
      <c r="C392" s="36" t="e">
        <f>SUMIFS(СВЦЭМ!#REF!,СВЦЭМ!$A$40:$A$783,$A392,СВЦЭМ!$B$39:$B$782,C$366)+'СЕТ СН'!$F$16</f>
        <v>#REF!</v>
      </c>
      <c r="D392" s="36" t="e">
        <f>SUMIFS(СВЦЭМ!#REF!,СВЦЭМ!$A$40:$A$783,$A392,СВЦЭМ!$B$39:$B$782,D$366)+'СЕТ СН'!$F$16</f>
        <v>#REF!</v>
      </c>
      <c r="E392" s="36" t="e">
        <f>SUMIFS(СВЦЭМ!#REF!,СВЦЭМ!$A$40:$A$783,$A392,СВЦЭМ!$B$39:$B$782,E$366)+'СЕТ СН'!$F$16</f>
        <v>#REF!</v>
      </c>
      <c r="F392" s="36" t="e">
        <f>SUMIFS(СВЦЭМ!#REF!,СВЦЭМ!$A$40:$A$783,$A392,СВЦЭМ!$B$39:$B$782,F$366)+'СЕТ СН'!$F$16</f>
        <v>#REF!</v>
      </c>
      <c r="G392" s="36" t="e">
        <f>SUMIFS(СВЦЭМ!#REF!,СВЦЭМ!$A$40:$A$783,$A392,СВЦЭМ!$B$39:$B$782,G$366)+'СЕТ СН'!$F$16</f>
        <v>#REF!</v>
      </c>
      <c r="H392" s="36" t="e">
        <f>SUMIFS(СВЦЭМ!#REF!,СВЦЭМ!$A$40:$A$783,$A392,СВЦЭМ!$B$39:$B$782,H$366)+'СЕТ СН'!$F$16</f>
        <v>#REF!</v>
      </c>
      <c r="I392" s="36" t="e">
        <f>SUMIFS(СВЦЭМ!#REF!,СВЦЭМ!$A$40:$A$783,$A392,СВЦЭМ!$B$39:$B$782,I$366)+'СЕТ СН'!$F$16</f>
        <v>#REF!</v>
      </c>
      <c r="J392" s="36" t="e">
        <f>SUMIFS(СВЦЭМ!#REF!,СВЦЭМ!$A$40:$A$783,$A392,СВЦЭМ!$B$39:$B$782,J$366)+'СЕТ СН'!$F$16</f>
        <v>#REF!</v>
      </c>
      <c r="K392" s="36" t="e">
        <f>SUMIFS(СВЦЭМ!#REF!,СВЦЭМ!$A$40:$A$783,$A392,СВЦЭМ!$B$39:$B$782,K$366)+'СЕТ СН'!$F$16</f>
        <v>#REF!</v>
      </c>
      <c r="L392" s="36" t="e">
        <f>SUMIFS(СВЦЭМ!#REF!,СВЦЭМ!$A$40:$A$783,$A392,СВЦЭМ!$B$39:$B$782,L$366)+'СЕТ СН'!$F$16</f>
        <v>#REF!</v>
      </c>
      <c r="M392" s="36" t="e">
        <f>SUMIFS(СВЦЭМ!#REF!,СВЦЭМ!$A$40:$A$783,$A392,СВЦЭМ!$B$39:$B$782,M$366)+'СЕТ СН'!$F$16</f>
        <v>#REF!</v>
      </c>
      <c r="N392" s="36" t="e">
        <f>SUMIFS(СВЦЭМ!#REF!,СВЦЭМ!$A$40:$A$783,$A392,СВЦЭМ!$B$39:$B$782,N$366)+'СЕТ СН'!$F$16</f>
        <v>#REF!</v>
      </c>
      <c r="O392" s="36" t="e">
        <f>SUMIFS(СВЦЭМ!#REF!,СВЦЭМ!$A$40:$A$783,$A392,СВЦЭМ!$B$39:$B$782,O$366)+'СЕТ СН'!$F$16</f>
        <v>#REF!</v>
      </c>
      <c r="P392" s="36" t="e">
        <f>SUMIFS(СВЦЭМ!#REF!,СВЦЭМ!$A$40:$A$783,$A392,СВЦЭМ!$B$39:$B$782,P$366)+'СЕТ СН'!$F$16</f>
        <v>#REF!</v>
      </c>
      <c r="Q392" s="36" t="e">
        <f>SUMIFS(СВЦЭМ!#REF!,СВЦЭМ!$A$40:$A$783,$A392,СВЦЭМ!$B$39:$B$782,Q$366)+'СЕТ СН'!$F$16</f>
        <v>#REF!</v>
      </c>
      <c r="R392" s="36" t="e">
        <f>SUMIFS(СВЦЭМ!#REF!,СВЦЭМ!$A$40:$A$783,$A392,СВЦЭМ!$B$39:$B$782,R$366)+'СЕТ СН'!$F$16</f>
        <v>#REF!</v>
      </c>
      <c r="S392" s="36" t="e">
        <f>SUMIFS(СВЦЭМ!#REF!,СВЦЭМ!$A$40:$A$783,$A392,СВЦЭМ!$B$39:$B$782,S$366)+'СЕТ СН'!$F$16</f>
        <v>#REF!</v>
      </c>
      <c r="T392" s="36" t="e">
        <f>SUMIFS(СВЦЭМ!#REF!,СВЦЭМ!$A$40:$A$783,$A392,СВЦЭМ!$B$39:$B$782,T$366)+'СЕТ СН'!$F$16</f>
        <v>#REF!</v>
      </c>
      <c r="U392" s="36" t="e">
        <f>SUMIFS(СВЦЭМ!#REF!,СВЦЭМ!$A$40:$A$783,$A392,СВЦЭМ!$B$39:$B$782,U$366)+'СЕТ СН'!$F$16</f>
        <v>#REF!</v>
      </c>
      <c r="V392" s="36" t="e">
        <f>SUMIFS(СВЦЭМ!#REF!,СВЦЭМ!$A$40:$A$783,$A392,СВЦЭМ!$B$39:$B$782,V$366)+'СЕТ СН'!$F$16</f>
        <v>#REF!</v>
      </c>
      <c r="W392" s="36" t="e">
        <f>SUMIFS(СВЦЭМ!#REF!,СВЦЭМ!$A$40:$A$783,$A392,СВЦЭМ!$B$39:$B$782,W$366)+'СЕТ СН'!$F$16</f>
        <v>#REF!</v>
      </c>
      <c r="X392" s="36" t="e">
        <f>SUMIFS(СВЦЭМ!#REF!,СВЦЭМ!$A$40:$A$783,$A392,СВЦЭМ!$B$39:$B$782,X$366)+'СЕТ СН'!$F$16</f>
        <v>#REF!</v>
      </c>
      <c r="Y392" s="36" t="e">
        <f>SUMIFS(СВЦЭМ!#REF!,СВЦЭМ!$A$40:$A$783,$A392,СВЦЭМ!$B$39:$B$782,Y$366)+'СЕТ СН'!$F$16</f>
        <v>#REF!</v>
      </c>
    </row>
    <row r="393" spans="1:26" ht="15.75" hidden="1" x14ac:dyDescent="0.2">
      <c r="A393" s="35">
        <f t="shared" si="10"/>
        <v>44527</v>
      </c>
      <c r="B393" s="36" t="e">
        <f>SUMIFS(СВЦЭМ!#REF!,СВЦЭМ!$A$40:$A$783,$A393,СВЦЭМ!$B$39:$B$782,B$366)+'СЕТ СН'!$F$16</f>
        <v>#REF!</v>
      </c>
      <c r="C393" s="36" t="e">
        <f>SUMIFS(СВЦЭМ!#REF!,СВЦЭМ!$A$40:$A$783,$A393,СВЦЭМ!$B$39:$B$782,C$366)+'СЕТ СН'!$F$16</f>
        <v>#REF!</v>
      </c>
      <c r="D393" s="36" t="e">
        <f>SUMIFS(СВЦЭМ!#REF!,СВЦЭМ!$A$40:$A$783,$A393,СВЦЭМ!$B$39:$B$782,D$366)+'СЕТ СН'!$F$16</f>
        <v>#REF!</v>
      </c>
      <c r="E393" s="36" t="e">
        <f>SUMIFS(СВЦЭМ!#REF!,СВЦЭМ!$A$40:$A$783,$A393,СВЦЭМ!$B$39:$B$782,E$366)+'СЕТ СН'!$F$16</f>
        <v>#REF!</v>
      </c>
      <c r="F393" s="36" t="e">
        <f>SUMIFS(СВЦЭМ!#REF!,СВЦЭМ!$A$40:$A$783,$A393,СВЦЭМ!$B$39:$B$782,F$366)+'СЕТ СН'!$F$16</f>
        <v>#REF!</v>
      </c>
      <c r="G393" s="36" t="e">
        <f>SUMIFS(СВЦЭМ!#REF!,СВЦЭМ!$A$40:$A$783,$A393,СВЦЭМ!$B$39:$B$782,G$366)+'СЕТ СН'!$F$16</f>
        <v>#REF!</v>
      </c>
      <c r="H393" s="36" t="e">
        <f>SUMIFS(СВЦЭМ!#REF!,СВЦЭМ!$A$40:$A$783,$A393,СВЦЭМ!$B$39:$B$782,H$366)+'СЕТ СН'!$F$16</f>
        <v>#REF!</v>
      </c>
      <c r="I393" s="36" t="e">
        <f>SUMIFS(СВЦЭМ!#REF!,СВЦЭМ!$A$40:$A$783,$A393,СВЦЭМ!$B$39:$B$782,I$366)+'СЕТ СН'!$F$16</f>
        <v>#REF!</v>
      </c>
      <c r="J393" s="36" t="e">
        <f>SUMIFS(СВЦЭМ!#REF!,СВЦЭМ!$A$40:$A$783,$A393,СВЦЭМ!$B$39:$B$782,J$366)+'СЕТ СН'!$F$16</f>
        <v>#REF!</v>
      </c>
      <c r="K393" s="36" t="e">
        <f>SUMIFS(СВЦЭМ!#REF!,СВЦЭМ!$A$40:$A$783,$A393,СВЦЭМ!$B$39:$B$782,K$366)+'СЕТ СН'!$F$16</f>
        <v>#REF!</v>
      </c>
      <c r="L393" s="36" t="e">
        <f>SUMIFS(СВЦЭМ!#REF!,СВЦЭМ!$A$40:$A$783,$A393,СВЦЭМ!$B$39:$B$782,L$366)+'СЕТ СН'!$F$16</f>
        <v>#REF!</v>
      </c>
      <c r="M393" s="36" t="e">
        <f>SUMIFS(СВЦЭМ!#REF!,СВЦЭМ!$A$40:$A$783,$A393,СВЦЭМ!$B$39:$B$782,M$366)+'СЕТ СН'!$F$16</f>
        <v>#REF!</v>
      </c>
      <c r="N393" s="36" t="e">
        <f>SUMIFS(СВЦЭМ!#REF!,СВЦЭМ!$A$40:$A$783,$A393,СВЦЭМ!$B$39:$B$782,N$366)+'СЕТ СН'!$F$16</f>
        <v>#REF!</v>
      </c>
      <c r="O393" s="36" t="e">
        <f>SUMIFS(СВЦЭМ!#REF!,СВЦЭМ!$A$40:$A$783,$A393,СВЦЭМ!$B$39:$B$782,O$366)+'СЕТ СН'!$F$16</f>
        <v>#REF!</v>
      </c>
      <c r="P393" s="36" t="e">
        <f>SUMIFS(СВЦЭМ!#REF!,СВЦЭМ!$A$40:$A$783,$A393,СВЦЭМ!$B$39:$B$782,P$366)+'СЕТ СН'!$F$16</f>
        <v>#REF!</v>
      </c>
      <c r="Q393" s="36" t="e">
        <f>SUMIFS(СВЦЭМ!#REF!,СВЦЭМ!$A$40:$A$783,$A393,СВЦЭМ!$B$39:$B$782,Q$366)+'СЕТ СН'!$F$16</f>
        <v>#REF!</v>
      </c>
      <c r="R393" s="36" t="e">
        <f>SUMIFS(СВЦЭМ!#REF!,СВЦЭМ!$A$40:$A$783,$A393,СВЦЭМ!$B$39:$B$782,R$366)+'СЕТ СН'!$F$16</f>
        <v>#REF!</v>
      </c>
      <c r="S393" s="36" t="e">
        <f>SUMIFS(СВЦЭМ!#REF!,СВЦЭМ!$A$40:$A$783,$A393,СВЦЭМ!$B$39:$B$782,S$366)+'СЕТ СН'!$F$16</f>
        <v>#REF!</v>
      </c>
      <c r="T393" s="36" t="e">
        <f>SUMIFS(СВЦЭМ!#REF!,СВЦЭМ!$A$40:$A$783,$A393,СВЦЭМ!$B$39:$B$782,T$366)+'СЕТ СН'!$F$16</f>
        <v>#REF!</v>
      </c>
      <c r="U393" s="36" t="e">
        <f>SUMIFS(СВЦЭМ!#REF!,СВЦЭМ!$A$40:$A$783,$A393,СВЦЭМ!$B$39:$B$782,U$366)+'СЕТ СН'!$F$16</f>
        <v>#REF!</v>
      </c>
      <c r="V393" s="36" t="e">
        <f>SUMIFS(СВЦЭМ!#REF!,СВЦЭМ!$A$40:$A$783,$A393,СВЦЭМ!$B$39:$B$782,V$366)+'СЕТ СН'!$F$16</f>
        <v>#REF!</v>
      </c>
      <c r="W393" s="36" t="e">
        <f>SUMIFS(СВЦЭМ!#REF!,СВЦЭМ!$A$40:$A$783,$A393,СВЦЭМ!$B$39:$B$782,W$366)+'СЕТ СН'!$F$16</f>
        <v>#REF!</v>
      </c>
      <c r="X393" s="36" t="e">
        <f>SUMIFS(СВЦЭМ!#REF!,СВЦЭМ!$A$40:$A$783,$A393,СВЦЭМ!$B$39:$B$782,X$366)+'СЕТ СН'!$F$16</f>
        <v>#REF!</v>
      </c>
      <c r="Y393" s="36" t="e">
        <f>SUMIFS(СВЦЭМ!#REF!,СВЦЭМ!$A$40:$A$783,$A393,СВЦЭМ!$B$39:$B$782,Y$366)+'СЕТ СН'!$F$16</f>
        <v>#REF!</v>
      </c>
    </row>
    <row r="394" spans="1:26" ht="15.75" hidden="1" x14ac:dyDescent="0.2">
      <c r="A394" s="35">
        <f t="shared" si="10"/>
        <v>44528</v>
      </c>
      <c r="B394" s="36" t="e">
        <f>SUMIFS(СВЦЭМ!#REF!,СВЦЭМ!$A$40:$A$783,$A394,СВЦЭМ!$B$39:$B$782,B$366)+'СЕТ СН'!$F$16</f>
        <v>#REF!</v>
      </c>
      <c r="C394" s="36" t="e">
        <f>SUMIFS(СВЦЭМ!#REF!,СВЦЭМ!$A$40:$A$783,$A394,СВЦЭМ!$B$39:$B$782,C$366)+'СЕТ СН'!$F$16</f>
        <v>#REF!</v>
      </c>
      <c r="D394" s="36" t="e">
        <f>SUMIFS(СВЦЭМ!#REF!,СВЦЭМ!$A$40:$A$783,$A394,СВЦЭМ!$B$39:$B$782,D$366)+'СЕТ СН'!$F$16</f>
        <v>#REF!</v>
      </c>
      <c r="E394" s="36" t="e">
        <f>SUMIFS(СВЦЭМ!#REF!,СВЦЭМ!$A$40:$A$783,$A394,СВЦЭМ!$B$39:$B$782,E$366)+'СЕТ СН'!$F$16</f>
        <v>#REF!</v>
      </c>
      <c r="F394" s="36" t="e">
        <f>SUMIFS(СВЦЭМ!#REF!,СВЦЭМ!$A$40:$A$783,$A394,СВЦЭМ!$B$39:$B$782,F$366)+'СЕТ СН'!$F$16</f>
        <v>#REF!</v>
      </c>
      <c r="G394" s="36" t="e">
        <f>SUMIFS(СВЦЭМ!#REF!,СВЦЭМ!$A$40:$A$783,$A394,СВЦЭМ!$B$39:$B$782,G$366)+'СЕТ СН'!$F$16</f>
        <v>#REF!</v>
      </c>
      <c r="H394" s="36" t="e">
        <f>SUMIFS(СВЦЭМ!#REF!,СВЦЭМ!$A$40:$A$783,$A394,СВЦЭМ!$B$39:$B$782,H$366)+'СЕТ СН'!$F$16</f>
        <v>#REF!</v>
      </c>
      <c r="I394" s="36" t="e">
        <f>SUMIFS(СВЦЭМ!#REF!,СВЦЭМ!$A$40:$A$783,$A394,СВЦЭМ!$B$39:$B$782,I$366)+'СЕТ СН'!$F$16</f>
        <v>#REF!</v>
      </c>
      <c r="J394" s="36" t="e">
        <f>SUMIFS(СВЦЭМ!#REF!,СВЦЭМ!$A$40:$A$783,$A394,СВЦЭМ!$B$39:$B$782,J$366)+'СЕТ СН'!$F$16</f>
        <v>#REF!</v>
      </c>
      <c r="K394" s="36" t="e">
        <f>SUMIFS(СВЦЭМ!#REF!,СВЦЭМ!$A$40:$A$783,$A394,СВЦЭМ!$B$39:$B$782,K$366)+'СЕТ СН'!$F$16</f>
        <v>#REF!</v>
      </c>
      <c r="L394" s="36" t="e">
        <f>SUMIFS(СВЦЭМ!#REF!,СВЦЭМ!$A$40:$A$783,$A394,СВЦЭМ!$B$39:$B$782,L$366)+'СЕТ СН'!$F$16</f>
        <v>#REF!</v>
      </c>
      <c r="M394" s="36" t="e">
        <f>SUMIFS(СВЦЭМ!#REF!,СВЦЭМ!$A$40:$A$783,$A394,СВЦЭМ!$B$39:$B$782,M$366)+'СЕТ СН'!$F$16</f>
        <v>#REF!</v>
      </c>
      <c r="N394" s="36" t="e">
        <f>SUMIFS(СВЦЭМ!#REF!,СВЦЭМ!$A$40:$A$783,$A394,СВЦЭМ!$B$39:$B$782,N$366)+'СЕТ СН'!$F$16</f>
        <v>#REF!</v>
      </c>
      <c r="O394" s="36" t="e">
        <f>SUMIFS(СВЦЭМ!#REF!,СВЦЭМ!$A$40:$A$783,$A394,СВЦЭМ!$B$39:$B$782,O$366)+'СЕТ СН'!$F$16</f>
        <v>#REF!</v>
      </c>
      <c r="P394" s="36" t="e">
        <f>SUMIFS(СВЦЭМ!#REF!,СВЦЭМ!$A$40:$A$783,$A394,СВЦЭМ!$B$39:$B$782,P$366)+'СЕТ СН'!$F$16</f>
        <v>#REF!</v>
      </c>
      <c r="Q394" s="36" t="e">
        <f>SUMIFS(СВЦЭМ!#REF!,СВЦЭМ!$A$40:$A$783,$A394,СВЦЭМ!$B$39:$B$782,Q$366)+'СЕТ СН'!$F$16</f>
        <v>#REF!</v>
      </c>
      <c r="R394" s="36" t="e">
        <f>SUMIFS(СВЦЭМ!#REF!,СВЦЭМ!$A$40:$A$783,$A394,СВЦЭМ!$B$39:$B$782,R$366)+'СЕТ СН'!$F$16</f>
        <v>#REF!</v>
      </c>
      <c r="S394" s="36" t="e">
        <f>SUMIFS(СВЦЭМ!#REF!,СВЦЭМ!$A$40:$A$783,$A394,СВЦЭМ!$B$39:$B$782,S$366)+'СЕТ СН'!$F$16</f>
        <v>#REF!</v>
      </c>
      <c r="T394" s="36" t="e">
        <f>SUMIFS(СВЦЭМ!#REF!,СВЦЭМ!$A$40:$A$783,$A394,СВЦЭМ!$B$39:$B$782,T$366)+'СЕТ СН'!$F$16</f>
        <v>#REF!</v>
      </c>
      <c r="U394" s="36" t="e">
        <f>SUMIFS(СВЦЭМ!#REF!,СВЦЭМ!$A$40:$A$783,$A394,СВЦЭМ!$B$39:$B$782,U$366)+'СЕТ СН'!$F$16</f>
        <v>#REF!</v>
      </c>
      <c r="V394" s="36" t="e">
        <f>SUMIFS(СВЦЭМ!#REF!,СВЦЭМ!$A$40:$A$783,$A394,СВЦЭМ!$B$39:$B$782,V$366)+'СЕТ СН'!$F$16</f>
        <v>#REF!</v>
      </c>
      <c r="W394" s="36" t="e">
        <f>SUMIFS(СВЦЭМ!#REF!,СВЦЭМ!$A$40:$A$783,$A394,СВЦЭМ!$B$39:$B$782,W$366)+'СЕТ СН'!$F$16</f>
        <v>#REF!</v>
      </c>
      <c r="X394" s="36" t="e">
        <f>SUMIFS(СВЦЭМ!#REF!,СВЦЭМ!$A$40:$A$783,$A394,СВЦЭМ!$B$39:$B$782,X$366)+'СЕТ СН'!$F$16</f>
        <v>#REF!</v>
      </c>
      <c r="Y394" s="36" t="e">
        <f>SUMIFS(СВЦЭМ!#REF!,СВЦЭМ!$A$40:$A$783,$A394,СВЦЭМ!$B$39:$B$782,Y$366)+'СЕТ СН'!$F$16</f>
        <v>#REF!</v>
      </c>
    </row>
    <row r="395" spans="1:26" ht="15.75" hidden="1" x14ac:dyDescent="0.2">
      <c r="A395" s="35">
        <f t="shared" si="10"/>
        <v>44529</v>
      </c>
      <c r="B395" s="36" t="e">
        <f>SUMIFS(СВЦЭМ!#REF!,СВЦЭМ!$A$40:$A$783,$A395,СВЦЭМ!$B$39:$B$782,B$366)+'СЕТ СН'!$F$16</f>
        <v>#REF!</v>
      </c>
      <c r="C395" s="36" t="e">
        <f>SUMIFS(СВЦЭМ!#REF!,СВЦЭМ!$A$40:$A$783,$A395,СВЦЭМ!$B$39:$B$782,C$366)+'СЕТ СН'!$F$16</f>
        <v>#REF!</v>
      </c>
      <c r="D395" s="36" t="e">
        <f>SUMIFS(СВЦЭМ!#REF!,СВЦЭМ!$A$40:$A$783,$A395,СВЦЭМ!$B$39:$B$782,D$366)+'СЕТ СН'!$F$16</f>
        <v>#REF!</v>
      </c>
      <c r="E395" s="36" t="e">
        <f>SUMIFS(СВЦЭМ!#REF!,СВЦЭМ!$A$40:$A$783,$A395,СВЦЭМ!$B$39:$B$782,E$366)+'СЕТ СН'!$F$16</f>
        <v>#REF!</v>
      </c>
      <c r="F395" s="36" t="e">
        <f>SUMIFS(СВЦЭМ!#REF!,СВЦЭМ!$A$40:$A$783,$A395,СВЦЭМ!$B$39:$B$782,F$366)+'СЕТ СН'!$F$16</f>
        <v>#REF!</v>
      </c>
      <c r="G395" s="36" t="e">
        <f>SUMIFS(СВЦЭМ!#REF!,СВЦЭМ!$A$40:$A$783,$A395,СВЦЭМ!$B$39:$B$782,G$366)+'СЕТ СН'!$F$16</f>
        <v>#REF!</v>
      </c>
      <c r="H395" s="36" t="e">
        <f>SUMIFS(СВЦЭМ!#REF!,СВЦЭМ!$A$40:$A$783,$A395,СВЦЭМ!$B$39:$B$782,H$366)+'СЕТ СН'!$F$16</f>
        <v>#REF!</v>
      </c>
      <c r="I395" s="36" t="e">
        <f>SUMIFS(СВЦЭМ!#REF!,СВЦЭМ!$A$40:$A$783,$A395,СВЦЭМ!$B$39:$B$782,I$366)+'СЕТ СН'!$F$16</f>
        <v>#REF!</v>
      </c>
      <c r="J395" s="36" t="e">
        <f>SUMIFS(СВЦЭМ!#REF!,СВЦЭМ!$A$40:$A$783,$A395,СВЦЭМ!$B$39:$B$782,J$366)+'СЕТ СН'!$F$16</f>
        <v>#REF!</v>
      </c>
      <c r="K395" s="36" t="e">
        <f>SUMIFS(СВЦЭМ!#REF!,СВЦЭМ!$A$40:$A$783,$A395,СВЦЭМ!$B$39:$B$782,K$366)+'СЕТ СН'!$F$16</f>
        <v>#REF!</v>
      </c>
      <c r="L395" s="36" t="e">
        <f>SUMIFS(СВЦЭМ!#REF!,СВЦЭМ!$A$40:$A$783,$A395,СВЦЭМ!$B$39:$B$782,L$366)+'СЕТ СН'!$F$16</f>
        <v>#REF!</v>
      </c>
      <c r="M395" s="36" t="e">
        <f>SUMIFS(СВЦЭМ!#REF!,СВЦЭМ!$A$40:$A$783,$A395,СВЦЭМ!$B$39:$B$782,M$366)+'СЕТ СН'!$F$16</f>
        <v>#REF!</v>
      </c>
      <c r="N395" s="36" t="e">
        <f>SUMIFS(СВЦЭМ!#REF!,СВЦЭМ!$A$40:$A$783,$A395,СВЦЭМ!$B$39:$B$782,N$366)+'СЕТ СН'!$F$16</f>
        <v>#REF!</v>
      </c>
      <c r="O395" s="36" t="e">
        <f>SUMIFS(СВЦЭМ!#REF!,СВЦЭМ!$A$40:$A$783,$A395,СВЦЭМ!$B$39:$B$782,O$366)+'СЕТ СН'!$F$16</f>
        <v>#REF!</v>
      </c>
      <c r="P395" s="36" t="e">
        <f>SUMIFS(СВЦЭМ!#REF!,СВЦЭМ!$A$40:$A$783,$A395,СВЦЭМ!$B$39:$B$782,P$366)+'СЕТ СН'!$F$16</f>
        <v>#REF!</v>
      </c>
      <c r="Q395" s="36" t="e">
        <f>SUMIFS(СВЦЭМ!#REF!,СВЦЭМ!$A$40:$A$783,$A395,СВЦЭМ!$B$39:$B$782,Q$366)+'СЕТ СН'!$F$16</f>
        <v>#REF!</v>
      </c>
      <c r="R395" s="36" t="e">
        <f>SUMIFS(СВЦЭМ!#REF!,СВЦЭМ!$A$40:$A$783,$A395,СВЦЭМ!$B$39:$B$782,R$366)+'СЕТ СН'!$F$16</f>
        <v>#REF!</v>
      </c>
      <c r="S395" s="36" t="e">
        <f>SUMIFS(СВЦЭМ!#REF!,СВЦЭМ!$A$40:$A$783,$A395,СВЦЭМ!$B$39:$B$782,S$366)+'СЕТ СН'!$F$16</f>
        <v>#REF!</v>
      </c>
      <c r="T395" s="36" t="e">
        <f>SUMIFS(СВЦЭМ!#REF!,СВЦЭМ!$A$40:$A$783,$A395,СВЦЭМ!$B$39:$B$782,T$366)+'СЕТ СН'!$F$16</f>
        <v>#REF!</v>
      </c>
      <c r="U395" s="36" t="e">
        <f>SUMIFS(СВЦЭМ!#REF!,СВЦЭМ!$A$40:$A$783,$A395,СВЦЭМ!$B$39:$B$782,U$366)+'СЕТ СН'!$F$16</f>
        <v>#REF!</v>
      </c>
      <c r="V395" s="36" t="e">
        <f>SUMIFS(СВЦЭМ!#REF!,СВЦЭМ!$A$40:$A$783,$A395,СВЦЭМ!$B$39:$B$782,V$366)+'СЕТ СН'!$F$16</f>
        <v>#REF!</v>
      </c>
      <c r="W395" s="36" t="e">
        <f>SUMIFS(СВЦЭМ!#REF!,СВЦЭМ!$A$40:$A$783,$A395,СВЦЭМ!$B$39:$B$782,W$366)+'СЕТ СН'!$F$16</f>
        <v>#REF!</v>
      </c>
      <c r="X395" s="36" t="e">
        <f>SUMIFS(СВЦЭМ!#REF!,СВЦЭМ!$A$40:$A$783,$A395,СВЦЭМ!$B$39:$B$782,X$366)+'СЕТ СН'!$F$16</f>
        <v>#REF!</v>
      </c>
      <c r="Y395" s="36" t="e">
        <f>SUMIFS(СВЦЭМ!#REF!,СВЦЭМ!$A$40:$A$783,$A395,СВЦЭМ!$B$39:$B$782,Y$366)+'СЕТ СН'!$F$16</f>
        <v>#REF!</v>
      </c>
    </row>
    <row r="396" spans="1:26" ht="15.75" hidden="1" x14ac:dyDescent="0.2">
      <c r="A396" s="35">
        <f t="shared" si="10"/>
        <v>44530</v>
      </c>
      <c r="B396" s="36" t="e">
        <f>SUMIFS(СВЦЭМ!#REF!,СВЦЭМ!$A$40:$A$783,$A396,СВЦЭМ!$B$39:$B$782,B$366)+'СЕТ СН'!$F$16</f>
        <v>#REF!</v>
      </c>
      <c r="C396" s="36" t="e">
        <f>SUMIFS(СВЦЭМ!#REF!,СВЦЭМ!$A$40:$A$783,$A396,СВЦЭМ!$B$39:$B$782,C$366)+'СЕТ СН'!$F$16</f>
        <v>#REF!</v>
      </c>
      <c r="D396" s="36" t="e">
        <f>SUMIFS(СВЦЭМ!#REF!,СВЦЭМ!$A$40:$A$783,$A396,СВЦЭМ!$B$39:$B$782,D$366)+'СЕТ СН'!$F$16</f>
        <v>#REF!</v>
      </c>
      <c r="E396" s="36" t="e">
        <f>SUMIFS(СВЦЭМ!#REF!,СВЦЭМ!$A$40:$A$783,$A396,СВЦЭМ!$B$39:$B$782,E$366)+'СЕТ СН'!$F$16</f>
        <v>#REF!</v>
      </c>
      <c r="F396" s="36" t="e">
        <f>SUMIFS(СВЦЭМ!#REF!,СВЦЭМ!$A$40:$A$783,$A396,СВЦЭМ!$B$39:$B$782,F$366)+'СЕТ СН'!$F$16</f>
        <v>#REF!</v>
      </c>
      <c r="G396" s="36" t="e">
        <f>SUMIFS(СВЦЭМ!#REF!,СВЦЭМ!$A$40:$A$783,$A396,СВЦЭМ!$B$39:$B$782,G$366)+'СЕТ СН'!$F$16</f>
        <v>#REF!</v>
      </c>
      <c r="H396" s="36" t="e">
        <f>SUMIFS(СВЦЭМ!#REF!,СВЦЭМ!$A$40:$A$783,$A396,СВЦЭМ!$B$39:$B$782,H$366)+'СЕТ СН'!$F$16</f>
        <v>#REF!</v>
      </c>
      <c r="I396" s="36" t="e">
        <f>SUMIFS(СВЦЭМ!#REF!,СВЦЭМ!$A$40:$A$783,$A396,СВЦЭМ!$B$39:$B$782,I$366)+'СЕТ СН'!$F$16</f>
        <v>#REF!</v>
      </c>
      <c r="J396" s="36" t="e">
        <f>SUMIFS(СВЦЭМ!#REF!,СВЦЭМ!$A$40:$A$783,$A396,СВЦЭМ!$B$39:$B$782,J$366)+'СЕТ СН'!$F$16</f>
        <v>#REF!</v>
      </c>
      <c r="K396" s="36" t="e">
        <f>SUMIFS(СВЦЭМ!#REF!,СВЦЭМ!$A$40:$A$783,$A396,СВЦЭМ!$B$39:$B$782,K$366)+'СЕТ СН'!$F$16</f>
        <v>#REF!</v>
      </c>
      <c r="L396" s="36" t="e">
        <f>SUMIFS(СВЦЭМ!#REF!,СВЦЭМ!$A$40:$A$783,$A396,СВЦЭМ!$B$39:$B$782,L$366)+'СЕТ СН'!$F$16</f>
        <v>#REF!</v>
      </c>
      <c r="M396" s="36" t="e">
        <f>SUMIFS(СВЦЭМ!#REF!,СВЦЭМ!$A$40:$A$783,$A396,СВЦЭМ!$B$39:$B$782,M$366)+'СЕТ СН'!$F$16</f>
        <v>#REF!</v>
      </c>
      <c r="N396" s="36" t="e">
        <f>SUMIFS(СВЦЭМ!#REF!,СВЦЭМ!$A$40:$A$783,$A396,СВЦЭМ!$B$39:$B$782,N$366)+'СЕТ СН'!$F$16</f>
        <v>#REF!</v>
      </c>
      <c r="O396" s="36" t="e">
        <f>SUMIFS(СВЦЭМ!#REF!,СВЦЭМ!$A$40:$A$783,$A396,СВЦЭМ!$B$39:$B$782,O$366)+'СЕТ СН'!$F$16</f>
        <v>#REF!</v>
      </c>
      <c r="P396" s="36" t="e">
        <f>SUMIFS(СВЦЭМ!#REF!,СВЦЭМ!$A$40:$A$783,$A396,СВЦЭМ!$B$39:$B$782,P$366)+'СЕТ СН'!$F$16</f>
        <v>#REF!</v>
      </c>
      <c r="Q396" s="36" t="e">
        <f>SUMIFS(СВЦЭМ!#REF!,СВЦЭМ!$A$40:$A$783,$A396,СВЦЭМ!$B$39:$B$782,Q$366)+'СЕТ СН'!$F$16</f>
        <v>#REF!</v>
      </c>
      <c r="R396" s="36" t="e">
        <f>SUMIFS(СВЦЭМ!#REF!,СВЦЭМ!$A$40:$A$783,$A396,СВЦЭМ!$B$39:$B$782,R$366)+'СЕТ СН'!$F$16</f>
        <v>#REF!</v>
      </c>
      <c r="S396" s="36" t="e">
        <f>SUMIFS(СВЦЭМ!#REF!,СВЦЭМ!$A$40:$A$783,$A396,СВЦЭМ!$B$39:$B$782,S$366)+'СЕТ СН'!$F$16</f>
        <v>#REF!</v>
      </c>
      <c r="T396" s="36" t="e">
        <f>SUMIFS(СВЦЭМ!#REF!,СВЦЭМ!$A$40:$A$783,$A396,СВЦЭМ!$B$39:$B$782,T$366)+'СЕТ СН'!$F$16</f>
        <v>#REF!</v>
      </c>
      <c r="U396" s="36" t="e">
        <f>SUMIFS(СВЦЭМ!#REF!,СВЦЭМ!$A$40:$A$783,$A396,СВЦЭМ!$B$39:$B$782,U$366)+'СЕТ СН'!$F$16</f>
        <v>#REF!</v>
      </c>
      <c r="V396" s="36" t="e">
        <f>SUMIFS(СВЦЭМ!#REF!,СВЦЭМ!$A$40:$A$783,$A396,СВЦЭМ!$B$39:$B$782,V$366)+'СЕТ СН'!$F$16</f>
        <v>#REF!</v>
      </c>
      <c r="W396" s="36" t="e">
        <f>SUMIFS(СВЦЭМ!#REF!,СВЦЭМ!$A$40:$A$783,$A396,СВЦЭМ!$B$39:$B$782,W$366)+'СЕТ СН'!$F$16</f>
        <v>#REF!</v>
      </c>
      <c r="X396" s="36" t="e">
        <f>SUMIFS(СВЦЭМ!#REF!,СВЦЭМ!$A$40:$A$783,$A396,СВЦЭМ!$B$39:$B$782,X$366)+'СЕТ СН'!$F$16</f>
        <v>#REF!</v>
      </c>
      <c r="Y396" s="36" t="e">
        <f>SUMIFS(СВЦЭМ!#REF!,СВЦЭМ!$A$40:$A$783,$A396,СВЦЭМ!$B$39:$B$782,Y$366)+'СЕТ СН'!$F$16</f>
        <v>#REF!</v>
      </c>
    </row>
    <row r="397" spans="1:26" ht="15.75" hidden="1" x14ac:dyDescent="0.2">
      <c r="A397" s="35">
        <f t="shared" si="10"/>
        <v>44531</v>
      </c>
      <c r="B397" s="36" t="e">
        <f>SUMIFS(СВЦЭМ!#REF!,СВЦЭМ!$A$40:$A$783,$A397,СВЦЭМ!$B$39:$B$782,B$366)+'СЕТ СН'!$F$16</f>
        <v>#REF!</v>
      </c>
      <c r="C397" s="36" t="e">
        <f>SUMIFS(СВЦЭМ!#REF!,СВЦЭМ!$A$40:$A$783,$A397,СВЦЭМ!$B$39:$B$782,C$366)+'СЕТ СН'!$F$16</f>
        <v>#REF!</v>
      </c>
      <c r="D397" s="36" t="e">
        <f>SUMIFS(СВЦЭМ!#REF!,СВЦЭМ!$A$40:$A$783,$A397,СВЦЭМ!$B$39:$B$782,D$366)+'СЕТ СН'!$F$16</f>
        <v>#REF!</v>
      </c>
      <c r="E397" s="36" t="e">
        <f>SUMIFS(СВЦЭМ!#REF!,СВЦЭМ!$A$40:$A$783,$A397,СВЦЭМ!$B$39:$B$782,E$366)+'СЕТ СН'!$F$16</f>
        <v>#REF!</v>
      </c>
      <c r="F397" s="36" t="e">
        <f>SUMIFS(СВЦЭМ!#REF!,СВЦЭМ!$A$40:$A$783,$A397,СВЦЭМ!$B$39:$B$782,F$366)+'СЕТ СН'!$F$16</f>
        <v>#REF!</v>
      </c>
      <c r="G397" s="36" t="e">
        <f>SUMIFS(СВЦЭМ!#REF!,СВЦЭМ!$A$40:$A$783,$A397,СВЦЭМ!$B$39:$B$782,G$366)+'СЕТ СН'!$F$16</f>
        <v>#REF!</v>
      </c>
      <c r="H397" s="36" t="e">
        <f>SUMIFS(СВЦЭМ!#REF!,СВЦЭМ!$A$40:$A$783,$A397,СВЦЭМ!$B$39:$B$782,H$366)+'СЕТ СН'!$F$16</f>
        <v>#REF!</v>
      </c>
      <c r="I397" s="36" t="e">
        <f>SUMIFS(СВЦЭМ!#REF!,СВЦЭМ!$A$40:$A$783,$A397,СВЦЭМ!$B$39:$B$782,I$366)+'СЕТ СН'!$F$16</f>
        <v>#REF!</v>
      </c>
      <c r="J397" s="36" t="e">
        <f>SUMIFS(СВЦЭМ!#REF!,СВЦЭМ!$A$40:$A$783,$A397,СВЦЭМ!$B$39:$B$782,J$366)+'СЕТ СН'!$F$16</f>
        <v>#REF!</v>
      </c>
      <c r="K397" s="36" t="e">
        <f>SUMIFS(СВЦЭМ!#REF!,СВЦЭМ!$A$40:$A$783,$A397,СВЦЭМ!$B$39:$B$782,K$366)+'СЕТ СН'!$F$16</f>
        <v>#REF!</v>
      </c>
      <c r="L397" s="36" t="e">
        <f>SUMIFS(СВЦЭМ!#REF!,СВЦЭМ!$A$40:$A$783,$A397,СВЦЭМ!$B$39:$B$782,L$366)+'СЕТ СН'!$F$16</f>
        <v>#REF!</v>
      </c>
      <c r="M397" s="36" t="e">
        <f>SUMIFS(СВЦЭМ!#REF!,СВЦЭМ!$A$40:$A$783,$A397,СВЦЭМ!$B$39:$B$782,M$366)+'СЕТ СН'!$F$16</f>
        <v>#REF!</v>
      </c>
      <c r="N397" s="36" t="e">
        <f>SUMIFS(СВЦЭМ!#REF!,СВЦЭМ!$A$40:$A$783,$A397,СВЦЭМ!$B$39:$B$782,N$366)+'СЕТ СН'!$F$16</f>
        <v>#REF!</v>
      </c>
      <c r="O397" s="36" t="e">
        <f>SUMIFS(СВЦЭМ!#REF!,СВЦЭМ!$A$40:$A$783,$A397,СВЦЭМ!$B$39:$B$782,O$366)+'СЕТ СН'!$F$16</f>
        <v>#REF!</v>
      </c>
      <c r="P397" s="36" t="e">
        <f>SUMIFS(СВЦЭМ!#REF!,СВЦЭМ!$A$40:$A$783,$A397,СВЦЭМ!$B$39:$B$782,P$366)+'СЕТ СН'!$F$16</f>
        <v>#REF!</v>
      </c>
      <c r="Q397" s="36" t="e">
        <f>SUMIFS(СВЦЭМ!#REF!,СВЦЭМ!$A$40:$A$783,$A397,СВЦЭМ!$B$39:$B$782,Q$366)+'СЕТ СН'!$F$16</f>
        <v>#REF!</v>
      </c>
      <c r="R397" s="36" t="e">
        <f>SUMIFS(СВЦЭМ!#REF!,СВЦЭМ!$A$40:$A$783,$A397,СВЦЭМ!$B$39:$B$782,R$366)+'СЕТ СН'!$F$16</f>
        <v>#REF!</v>
      </c>
      <c r="S397" s="36" t="e">
        <f>SUMIFS(СВЦЭМ!#REF!,СВЦЭМ!$A$40:$A$783,$A397,СВЦЭМ!$B$39:$B$782,S$366)+'СЕТ СН'!$F$16</f>
        <v>#REF!</v>
      </c>
      <c r="T397" s="36" t="e">
        <f>SUMIFS(СВЦЭМ!#REF!,СВЦЭМ!$A$40:$A$783,$A397,СВЦЭМ!$B$39:$B$782,T$366)+'СЕТ СН'!$F$16</f>
        <v>#REF!</v>
      </c>
      <c r="U397" s="36" t="e">
        <f>SUMIFS(СВЦЭМ!#REF!,СВЦЭМ!$A$40:$A$783,$A397,СВЦЭМ!$B$39:$B$782,U$366)+'СЕТ СН'!$F$16</f>
        <v>#REF!</v>
      </c>
      <c r="V397" s="36" t="e">
        <f>SUMIFS(СВЦЭМ!#REF!,СВЦЭМ!$A$40:$A$783,$A397,СВЦЭМ!$B$39:$B$782,V$366)+'СЕТ СН'!$F$16</f>
        <v>#REF!</v>
      </c>
      <c r="W397" s="36" t="e">
        <f>SUMIFS(СВЦЭМ!#REF!,СВЦЭМ!$A$40:$A$783,$A397,СВЦЭМ!$B$39:$B$782,W$366)+'СЕТ СН'!$F$16</f>
        <v>#REF!</v>
      </c>
      <c r="X397" s="36" t="e">
        <f>SUMIFS(СВЦЭМ!#REF!,СВЦЭМ!$A$40:$A$783,$A397,СВЦЭМ!$B$39:$B$782,X$366)+'СЕТ СН'!$F$16</f>
        <v>#REF!</v>
      </c>
      <c r="Y397" s="36" t="e">
        <f>SUMIFS(СВЦЭМ!#REF!,СВЦЭМ!$A$40:$A$783,$A397,СВЦЭМ!$B$39:$B$782,Y$366)+'СЕТ СН'!$F$16</f>
        <v>#REF!</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01.11.2021</v>
      </c>
      <c r="B402" s="36" t="e">
        <f>SUMIFS(СВЦЭМ!#REF!,СВЦЭМ!$A$40:$A$783,$A402,СВЦЭМ!$B$39:$B$782,B$401)+'СЕТ СН'!$F$16</f>
        <v>#REF!</v>
      </c>
      <c r="C402" s="36" t="e">
        <f>SUMIFS(СВЦЭМ!#REF!,СВЦЭМ!$A$40:$A$783,$A402,СВЦЭМ!$B$39:$B$782,C$401)+'СЕТ СН'!$F$16</f>
        <v>#REF!</v>
      </c>
      <c r="D402" s="36" t="e">
        <f>SUMIFS(СВЦЭМ!#REF!,СВЦЭМ!$A$40:$A$783,$A402,СВЦЭМ!$B$39:$B$782,D$401)+'СЕТ СН'!$F$16</f>
        <v>#REF!</v>
      </c>
      <c r="E402" s="36" t="e">
        <f>SUMIFS(СВЦЭМ!#REF!,СВЦЭМ!$A$40:$A$783,$A402,СВЦЭМ!$B$39:$B$782,E$401)+'СЕТ СН'!$F$16</f>
        <v>#REF!</v>
      </c>
      <c r="F402" s="36" t="e">
        <f>SUMIFS(СВЦЭМ!#REF!,СВЦЭМ!$A$40:$A$783,$A402,СВЦЭМ!$B$39:$B$782,F$401)+'СЕТ СН'!$F$16</f>
        <v>#REF!</v>
      </c>
      <c r="G402" s="36" t="e">
        <f>SUMIFS(СВЦЭМ!#REF!,СВЦЭМ!$A$40:$A$783,$A402,СВЦЭМ!$B$39:$B$782,G$401)+'СЕТ СН'!$F$16</f>
        <v>#REF!</v>
      </c>
      <c r="H402" s="36" t="e">
        <f>SUMIFS(СВЦЭМ!#REF!,СВЦЭМ!$A$40:$A$783,$A402,СВЦЭМ!$B$39:$B$782,H$401)+'СЕТ СН'!$F$16</f>
        <v>#REF!</v>
      </c>
      <c r="I402" s="36" t="e">
        <f>SUMIFS(СВЦЭМ!#REF!,СВЦЭМ!$A$40:$A$783,$A402,СВЦЭМ!$B$39:$B$782,I$401)+'СЕТ СН'!$F$16</f>
        <v>#REF!</v>
      </c>
      <c r="J402" s="36" t="e">
        <f>SUMIFS(СВЦЭМ!#REF!,СВЦЭМ!$A$40:$A$783,$A402,СВЦЭМ!$B$39:$B$782,J$401)+'СЕТ СН'!$F$16</f>
        <v>#REF!</v>
      </c>
      <c r="K402" s="36" t="e">
        <f>SUMIFS(СВЦЭМ!#REF!,СВЦЭМ!$A$40:$A$783,$A402,СВЦЭМ!$B$39:$B$782,K$401)+'СЕТ СН'!$F$16</f>
        <v>#REF!</v>
      </c>
      <c r="L402" s="36" t="e">
        <f>SUMIFS(СВЦЭМ!#REF!,СВЦЭМ!$A$40:$A$783,$A402,СВЦЭМ!$B$39:$B$782,L$401)+'СЕТ СН'!$F$16</f>
        <v>#REF!</v>
      </c>
      <c r="M402" s="36" t="e">
        <f>SUMIFS(СВЦЭМ!#REF!,СВЦЭМ!$A$40:$A$783,$A402,СВЦЭМ!$B$39:$B$782,M$401)+'СЕТ СН'!$F$16</f>
        <v>#REF!</v>
      </c>
      <c r="N402" s="36" t="e">
        <f>SUMIFS(СВЦЭМ!#REF!,СВЦЭМ!$A$40:$A$783,$A402,СВЦЭМ!$B$39:$B$782,N$401)+'СЕТ СН'!$F$16</f>
        <v>#REF!</v>
      </c>
      <c r="O402" s="36" t="e">
        <f>SUMIFS(СВЦЭМ!#REF!,СВЦЭМ!$A$40:$A$783,$A402,СВЦЭМ!$B$39:$B$782,O$401)+'СЕТ СН'!$F$16</f>
        <v>#REF!</v>
      </c>
      <c r="P402" s="36" t="e">
        <f>SUMIFS(СВЦЭМ!#REF!,СВЦЭМ!$A$40:$A$783,$A402,СВЦЭМ!$B$39:$B$782,P$401)+'СЕТ СН'!$F$16</f>
        <v>#REF!</v>
      </c>
      <c r="Q402" s="36" t="e">
        <f>SUMIFS(СВЦЭМ!#REF!,СВЦЭМ!$A$40:$A$783,$A402,СВЦЭМ!$B$39:$B$782,Q$401)+'СЕТ СН'!$F$16</f>
        <v>#REF!</v>
      </c>
      <c r="R402" s="36" t="e">
        <f>SUMIFS(СВЦЭМ!#REF!,СВЦЭМ!$A$40:$A$783,$A402,СВЦЭМ!$B$39:$B$782,R$401)+'СЕТ СН'!$F$16</f>
        <v>#REF!</v>
      </c>
      <c r="S402" s="36" t="e">
        <f>SUMIFS(СВЦЭМ!#REF!,СВЦЭМ!$A$40:$A$783,$A402,СВЦЭМ!$B$39:$B$782,S$401)+'СЕТ СН'!$F$16</f>
        <v>#REF!</v>
      </c>
      <c r="T402" s="36" t="e">
        <f>SUMIFS(СВЦЭМ!#REF!,СВЦЭМ!$A$40:$A$783,$A402,СВЦЭМ!$B$39:$B$782,T$401)+'СЕТ СН'!$F$16</f>
        <v>#REF!</v>
      </c>
      <c r="U402" s="36" t="e">
        <f>SUMIFS(СВЦЭМ!#REF!,СВЦЭМ!$A$40:$A$783,$A402,СВЦЭМ!$B$39:$B$782,U$401)+'СЕТ СН'!$F$16</f>
        <v>#REF!</v>
      </c>
      <c r="V402" s="36" t="e">
        <f>SUMIFS(СВЦЭМ!#REF!,СВЦЭМ!$A$40:$A$783,$A402,СВЦЭМ!$B$39:$B$782,V$401)+'СЕТ СН'!$F$16</f>
        <v>#REF!</v>
      </c>
      <c r="W402" s="36" t="e">
        <f>SUMIFS(СВЦЭМ!#REF!,СВЦЭМ!$A$40:$A$783,$A402,СВЦЭМ!$B$39:$B$782,W$401)+'СЕТ СН'!$F$16</f>
        <v>#REF!</v>
      </c>
      <c r="X402" s="36" t="e">
        <f>SUMIFS(СВЦЭМ!#REF!,СВЦЭМ!$A$40:$A$783,$A402,СВЦЭМ!$B$39:$B$782,X$401)+'СЕТ СН'!$F$16</f>
        <v>#REF!</v>
      </c>
      <c r="Y402" s="36" t="e">
        <f>SUMIFS(СВЦЭМ!#REF!,СВЦЭМ!$A$40:$A$783,$A402,СВЦЭМ!$B$39:$B$782,Y$401)+'СЕТ СН'!$F$16</f>
        <v>#REF!</v>
      </c>
      <c r="AA402" s="45"/>
    </row>
    <row r="403" spans="1:27" ht="15.75" hidden="1" x14ac:dyDescent="0.2">
      <c r="A403" s="35">
        <f>A402+1</f>
        <v>44502</v>
      </c>
      <c r="B403" s="36" t="e">
        <f>SUMIFS(СВЦЭМ!#REF!,СВЦЭМ!$A$40:$A$783,$A403,СВЦЭМ!$B$39:$B$782,B$401)+'СЕТ СН'!$F$16</f>
        <v>#REF!</v>
      </c>
      <c r="C403" s="36" t="e">
        <f>SUMIFS(СВЦЭМ!#REF!,СВЦЭМ!$A$40:$A$783,$A403,СВЦЭМ!$B$39:$B$782,C$401)+'СЕТ СН'!$F$16</f>
        <v>#REF!</v>
      </c>
      <c r="D403" s="36" t="e">
        <f>SUMIFS(СВЦЭМ!#REF!,СВЦЭМ!$A$40:$A$783,$A403,СВЦЭМ!$B$39:$B$782,D$401)+'СЕТ СН'!$F$16</f>
        <v>#REF!</v>
      </c>
      <c r="E403" s="36" t="e">
        <f>SUMIFS(СВЦЭМ!#REF!,СВЦЭМ!$A$40:$A$783,$A403,СВЦЭМ!$B$39:$B$782,E$401)+'СЕТ СН'!$F$16</f>
        <v>#REF!</v>
      </c>
      <c r="F403" s="36" t="e">
        <f>SUMIFS(СВЦЭМ!#REF!,СВЦЭМ!$A$40:$A$783,$A403,СВЦЭМ!$B$39:$B$782,F$401)+'СЕТ СН'!$F$16</f>
        <v>#REF!</v>
      </c>
      <c r="G403" s="36" t="e">
        <f>SUMIFS(СВЦЭМ!#REF!,СВЦЭМ!$A$40:$A$783,$A403,СВЦЭМ!$B$39:$B$782,G$401)+'СЕТ СН'!$F$16</f>
        <v>#REF!</v>
      </c>
      <c r="H403" s="36" t="e">
        <f>SUMIFS(СВЦЭМ!#REF!,СВЦЭМ!$A$40:$A$783,$A403,СВЦЭМ!$B$39:$B$782,H$401)+'СЕТ СН'!$F$16</f>
        <v>#REF!</v>
      </c>
      <c r="I403" s="36" t="e">
        <f>SUMIFS(СВЦЭМ!#REF!,СВЦЭМ!$A$40:$A$783,$A403,СВЦЭМ!$B$39:$B$782,I$401)+'СЕТ СН'!$F$16</f>
        <v>#REF!</v>
      </c>
      <c r="J403" s="36" t="e">
        <f>SUMIFS(СВЦЭМ!#REF!,СВЦЭМ!$A$40:$A$783,$A403,СВЦЭМ!$B$39:$B$782,J$401)+'СЕТ СН'!$F$16</f>
        <v>#REF!</v>
      </c>
      <c r="K403" s="36" t="e">
        <f>SUMIFS(СВЦЭМ!#REF!,СВЦЭМ!$A$40:$A$783,$A403,СВЦЭМ!$B$39:$B$782,K$401)+'СЕТ СН'!$F$16</f>
        <v>#REF!</v>
      </c>
      <c r="L403" s="36" t="e">
        <f>SUMIFS(СВЦЭМ!#REF!,СВЦЭМ!$A$40:$A$783,$A403,СВЦЭМ!$B$39:$B$782,L$401)+'СЕТ СН'!$F$16</f>
        <v>#REF!</v>
      </c>
      <c r="M403" s="36" t="e">
        <f>SUMIFS(СВЦЭМ!#REF!,СВЦЭМ!$A$40:$A$783,$A403,СВЦЭМ!$B$39:$B$782,M$401)+'СЕТ СН'!$F$16</f>
        <v>#REF!</v>
      </c>
      <c r="N403" s="36" t="e">
        <f>SUMIFS(СВЦЭМ!#REF!,СВЦЭМ!$A$40:$A$783,$A403,СВЦЭМ!$B$39:$B$782,N$401)+'СЕТ СН'!$F$16</f>
        <v>#REF!</v>
      </c>
      <c r="O403" s="36" t="e">
        <f>SUMIFS(СВЦЭМ!#REF!,СВЦЭМ!$A$40:$A$783,$A403,СВЦЭМ!$B$39:$B$782,O$401)+'СЕТ СН'!$F$16</f>
        <v>#REF!</v>
      </c>
      <c r="P403" s="36" t="e">
        <f>SUMIFS(СВЦЭМ!#REF!,СВЦЭМ!$A$40:$A$783,$A403,СВЦЭМ!$B$39:$B$782,P$401)+'СЕТ СН'!$F$16</f>
        <v>#REF!</v>
      </c>
      <c r="Q403" s="36" t="e">
        <f>SUMIFS(СВЦЭМ!#REF!,СВЦЭМ!$A$40:$A$783,$A403,СВЦЭМ!$B$39:$B$782,Q$401)+'СЕТ СН'!$F$16</f>
        <v>#REF!</v>
      </c>
      <c r="R403" s="36" t="e">
        <f>SUMIFS(СВЦЭМ!#REF!,СВЦЭМ!$A$40:$A$783,$A403,СВЦЭМ!$B$39:$B$782,R$401)+'СЕТ СН'!$F$16</f>
        <v>#REF!</v>
      </c>
      <c r="S403" s="36" t="e">
        <f>SUMIFS(СВЦЭМ!#REF!,СВЦЭМ!$A$40:$A$783,$A403,СВЦЭМ!$B$39:$B$782,S$401)+'СЕТ СН'!$F$16</f>
        <v>#REF!</v>
      </c>
      <c r="T403" s="36" t="e">
        <f>SUMIFS(СВЦЭМ!#REF!,СВЦЭМ!$A$40:$A$783,$A403,СВЦЭМ!$B$39:$B$782,T$401)+'СЕТ СН'!$F$16</f>
        <v>#REF!</v>
      </c>
      <c r="U403" s="36" t="e">
        <f>SUMIFS(СВЦЭМ!#REF!,СВЦЭМ!$A$40:$A$783,$A403,СВЦЭМ!$B$39:$B$782,U$401)+'СЕТ СН'!$F$16</f>
        <v>#REF!</v>
      </c>
      <c r="V403" s="36" t="e">
        <f>SUMIFS(СВЦЭМ!#REF!,СВЦЭМ!$A$40:$A$783,$A403,СВЦЭМ!$B$39:$B$782,V$401)+'СЕТ СН'!$F$16</f>
        <v>#REF!</v>
      </c>
      <c r="W403" s="36" t="e">
        <f>SUMIFS(СВЦЭМ!#REF!,СВЦЭМ!$A$40:$A$783,$A403,СВЦЭМ!$B$39:$B$782,W$401)+'СЕТ СН'!$F$16</f>
        <v>#REF!</v>
      </c>
      <c r="X403" s="36" t="e">
        <f>SUMIFS(СВЦЭМ!#REF!,СВЦЭМ!$A$40:$A$783,$A403,СВЦЭМ!$B$39:$B$782,X$401)+'СЕТ СН'!$F$16</f>
        <v>#REF!</v>
      </c>
      <c r="Y403" s="36" t="e">
        <f>SUMIFS(СВЦЭМ!#REF!,СВЦЭМ!$A$40:$A$783,$A403,СВЦЭМ!$B$39:$B$782,Y$401)+'СЕТ СН'!$F$16</f>
        <v>#REF!</v>
      </c>
    </row>
    <row r="404" spans="1:27" ht="15.75" hidden="1" x14ac:dyDescent="0.2">
      <c r="A404" s="35">
        <f t="shared" ref="A404:A432" si="11">A403+1</f>
        <v>44503</v>
      </c>
      <c r="B404" s="36" t="e">
        <f>SUMIFS(СВЦЭМ!#REF!,СВЦЭМ!$A$40:$A$783,$A404,СВЦЭМ!$B$39:$B$782,B$401)+'СЕТ СН'!$F$16</f>
        <v>#REF!</v>
      </c>
      <c r="C404" s="36" t="e">
        <f>SUMIFS(СВЦЭМ!#REF!,СВЦЭМ!$A$40:$A$783,$A404,СВЦЭМ!$B$39:$B$782,C$401)+'СЕТ СН'!$F$16</f>
        <v>#REF!</v>
      </c>
      <c r="D404" s="36" t="e">
        <f>SUMIFS(СВЦЭМ!#REF!,СВЦЭМ!$A$40:$A$783,$A404,СВЦЭМ!$B$39:$B$782,D$401)+'СЕТ СН'!$F$16</f>
        <v>#REF!</v>
      </c>
      <c r="E404" s="36" t="e">
        <f>SUMIFS(СВЦЭМ!#REF!,СВЦЭМ!$A$40:$A$783,$A404,СВЦЭМ!$B$39:$B$782,E$401)+'СЕТ СН'!$F$16</f>
        <v>#REF!</v>
      </c>
      <c r="F404" s="36" t="e">
        <f>SUMIFS(СВЦЭМ!#REF!,СВЦЭМ!$A$40:$A$783,$A404,СВЦЭМ!$B$39:$B$782,F$401)+'СЕТ СН'!$F$16</f>
        <v>#REF!</v>
      </c>
      <c r="G404" s="36" t="e">
        <f>SUMIFS(СВЦЭМ!#REF!,СВЦЭМ!$A$40:$A$783,$A404,СВЦЭМ!$B$39:$B$782,G$401)+'СЕТ СН'!$F$16</f>
        <v>#REF!</v>
      </c>
      <c r="H404" s="36" t="e">
        <f>SUMIFS(СВЦЭМ!#REF!,СВЦЭМ!$A$40:$A$783,$A404,СВЦЭМ!$B$39:$B$782,H$401)+'СЕТ СН'!$F$16</f>
        <v>#REF!</v>
      </c>
      <c r="I404" s="36" t="e">
        <f>SUMIFS(СВЦЭМ!#REF!,СВЦЭМ!$A$40:$A$783,$A404,СВЦЭМ!$B$39:$B$782,I$401)+'СЕТ СН'!$F$16</f>
        <v>#REF!</v>
      </c>
      <c r="J404" s="36" t="e">
        <f>SUMIFS(СВЦЭМ!#REF!,СВЦЭМ!$A$40:$A$783,$A404,СВЦЭМ!$B$39:$B$782,J$401)+'СЕТ СН'!$F$16</f>
        <v>#REF!</v>
      </c>
      <c r="K404" s="36" t="e">
        <f>SUMIFS(СВЦЭМ!#REF!,СВЦЭМ!$A$40:$A$783,$A404,СВЦЭМ!$B$39:$B$782,K$401)+'СЕТ СН'!$F$16</f>
        <v>#REF!</v>
      </c>
      <c r="L404" s="36" t="e">
        <f>SUMIFS(СВЦЭМ!#REF!,СВЦЭМ!$A$40:$A$783,$A404,СВЦЭМ!$B$39:$B$782,L$401)+'СЕТ СН'!$F$16</f>
        <v>#REF!</v>
      </c>
      <c r="M404" s="36" t="e">
        <f>SUMIFS(СВЦЭМ!#REF!,СВЦЭМ!$A$40:$A$783,$A404,СВЦЭМ!$B$39:$B$782,M$401)+'СЕТ СН'!$F$16</f>
        <v>#REF!</v>
      </c>
      <c r="N404" s="36" t="e">
        <f>SUMIFS(СВЦЭМ!#REF!,СВЦЭМ!$A$40:$A$783,$A404,СВЦЭМ!$B$39:$B$782,N$401)+'СЕТ СН'!$F$16</f>
        <v>#REF!</v>
      </c>
      <c r="O404" s="36" t="e">
        <f>SUMIFS(СВЦЭМ!#REF!,СВЦЭМ!$A$40:$A$783,$A404,СВЦЭМ!$B$39:$B$782,O$401)+'СЕТ СН'!$F$16</f>
        <v>#REF!</v>
      </c>
      <c r="P404" s="36" t="e">
        <f>SUMIFS(СВЦЭМ!#REF!,СВЦЭМ!$A$40:$A$783,$A404,СВЦЭМ!$B$39:$B$782,P$401)+'СЕТ СН'!$F$16</f>
        <v>#REF!</v>
      </c>
      <c r="Q404" s="36" t="e">
        <f>SUMIFS(СВЦЭМ!#REF!,СВЦЭМ!$A$40:$A$783,$A404,СВЦЭМ!$B$39:$B$782,Q$401)+'СЕТ СН'!$F$16</f>
        <v>#REF!</v>
      </c>
      <c r="R404" s="36" t="e">
        <f>SUMIFS(СВЦЭМ!#REF!,СВЦЭМ!$A$40:$A$783,$A404,СВЦЭМ!$B$39:$B$782,R$401)+'СЕТ СН'!$F$16</f>
        <v>#REF!</v>
      </c>
      <c r="S404" s="36" t="e">
        <f>SUMIFS(СВЦЭМ!#REF!,СВЦЭМ!$A$40:$A$783,$A404,СВЦЭМ!$B$39:$B$782,S$401)+'СЕТ СН'!$F$16</f>
        <v>#REF!</v>
      </c>
      <c r="T404" s="36" t="e">
        <f>SUMIFS(СВЦЭМ!#REF!,СВЦЭМ!$A$40:$A$783,$A404,СВЦЭМ!$B$39:$B$782,T$401)+'СЕТ СН'!$F$16</f>
        <v>#REF!</v>
      </c>
      <c r="U404" s="36" t="e">
        <f>SUMIFS(СВЦЭМ!#REF!,СВЦЭМ!$A$40:$A$783,$A404,СВЦЭМ!$B$39:$B$782,U$401)+'СЕТ СН'!$F$16</f>
        <v>#REF!</v>
      </c>
      <c r="V404" s="36" t="e">
        <f>SUMIFS(СВЦЭМ!#REF!,СВЦЭМ!$A$40:$A$783,$A404,СВЦЭМ!$B$39:$B$782,V$401)+'СЕТ СН'!$F$16</f>
        <v>#REF!</v>
      </c>
      <c r="W404" s="36" t="e">
        <f>SUMIFS(СВЦЭМ!#REF!,СВЦЭМ!$A$40:$A$783,$A404,СВЦЭМ!$B$39:$B$782,W$401)+'СЕТ СН'!$F$16</f>
        <v>#REF!</v>
      </c>
      <c r="X404" s="36" t="e">
        <f>SUMIFS(СВЦЭМ!#REF!,СВЦЭМ!$A$40:$A$783,$A404,СВЦЭМ!$B$39:$B$782,X$401)+'СЕТ СН'!$F$16</f>
        <v>#REF!</v>
      </c>
      <c r="Y404" s="36" t="e">
        <f>SUMIFS(СВЦЭМ!#REF!,СВЦЭМ!$A$40:$A$783,$A404,СВЦЭМ!$B$39:$B$782,Y$401)+'СЕТ СН'!$F$16</f>
        <v>#REF!</v>
      </c>
    </row>
    <row r="405" spans="1:27" ht="15.75" hidden="1" x14ac:dyDescent="0.2">
      <c r="A405" s="35">
        <f t="shared" si="11"/>
        <v>44504</v>
      </c>
      <c r="B405" s="36" t="e">
        <f>SUMIFS(СВЦЭМ!#REF!,СВЦЭМ!$A$40:$A$783,$A405,СВЦЭМ!$B$39:$B$782,B$401)+'СЕТ СН'!$F$16</f>
        <v>#REF!</v>
      </c>
      <c r="C405" s="36" t="e">
        <f>SUMIFS(СВЦЭМ!#REF!,СВЦЭМ!$A$40:$A$783,$A405,СВЦЭМ!$B$39:$B$782,C$401)+'СЕТ СН'!$F$16</f>
        <v>#REF!</v>
      </c>
      <c r="D405" s="36" t="e">
        <f>SUMIFS(СВЦЭМ!#REF!,СВЦЭМ!$A$40:$A$783,$A405,СВЦЭМ!$B$39:$B$782,D$401)+'СЕТ СН'!$F$16</f>
        <v>#REF!</v>
      </c>
      <c r="E405" s="36" t="e">
        <f>SUMIFS(СВЦЭМ!#REF!,СВЦЭМ!$A$40:$A$783,$A405,СВЦЭМ!$B$39:$B$782,E$401)+'СЕТ СН'!$F$16</f>
        <v>#REF!</v>
      </c>
      <c r="F405" s="36" t="e">
        <f>SUMIFS(СВЦЭМ!#REF!,СВЦЭМ!$A$40:$A$783,$A405,СВЦЭМ!$B$39:$B$782,F$401)+'СЕТ СН'!$F$16</f>
        <v>#REF!</v>
      </c>
      <c r="G405" s="36" t="e">
        <f>SUMIFS(СВЦЭМ!#REF!,СВЦЭМ!$A$40:$A$783,$A405,СВЦЭМ!$B$39:$B$782,G$401)+'СЕТ СН'!$F$16</f>
        <v>#REF!</v>
      </c>
      <c r="H405" s="36" t="e">
        <f>SUMIFS(СВЦЭМ!#REF!,СВЦЭМ!$A$40:$A$783,$A405,СВЦЭМ!$B$39:$B$782,H$401)+'СЕТ СН'!$F$16</f>
        <v>#REF!</v>
      </c>
      <c r="I405" s="36" t="e">
        <f>SUMIFS(СВЦЭМ!#REF!,СВЦЭМ!$A$40:$A$783,$A405,СВЦЭМ!$B$39:$B$782,I$401)+'СЕТ СН'!$F$16</f>
        <v>#REF!</v>
      </c>
      <c r="J405" s="36" t="e">
        <f>SUMIFS(СВЦЭМ!#REF!,СВЦЭМ!$A$40:$A$783,$A405,СВЦЭМ!$B$39:$B$782,J$401)+'СЕТ СН'!$F$16</f>
        <v>#REF!</v>
      </c>
      <c r="K405" s="36" t="e">
        <f>SUMIFS(СВЦЭМ!#REF!,СВЦЭМ!$A$40:$A$783,$A405,СВЦЭМ!$B$39:$B$782,K$401)+'СЕТ СН'!$F$16</f>
        <v>#REF!</v>
      </c>
      <c r="L405" s="36" t="e">
        <f>SUMIFS(СВЦЭМ!#REF!,СВЦЭМ!$A$40:$A$783,$A405,СВЦЭМ!$B$39:$B$782,L$401)+'СЕТ СН'!$F$16</f>
        <v>#REF!</v>
      </c>
      <c r="M405" s="36" t="e">
        <f>SUMIFS(СВЦЭМ!#REF!,СВЦЭМ!$A$40:$A$783,$A405,СВЦЭМ!$B$39:$B$782,M$401)+'СЕТ СН'!$F$16</f>
        <v>#REF!</v>
      </c>
      <c r="N405" s="36" t="e">
        <f>SUMIFS(СВЦЭМ!#REF!,СВЦЭМ!$A$40:$A$783,$A405,СВЦЭМ!$B$39:$B$782,N$401)+'СЕТ СН'!$F$16</f>
        <v>#REF!</v>
      </c>
      <c r="O405" s="36" t="e">
        <f>SUMIFS(СВЦЭМ!#REF!,СВЦЭМ!$A$40:$A$783,$A405,СВЦЭМ!$B$39:$B$782,O$401)+'СЕТ СН'!$F$16</f>
        <v>#REF!</v>
      </c>
      <c r="P405" s="36" t="e">
        <f>SUMIFS(СВЦЭМ!#REF!,СВЦЭМ!$A$40:$A$783,$A405,СВЦЭМ!$B$39:$B$782,P$401)+'СЕТ СН'!$F$16</f>
        <v>#REF!</v>
      </c>
      <c r="Q405" s="36" t="e">
        <f>SUMIFS(СВЦЭМ!#REF!,СВЦЭМ!$A$40:$A$783,$A405,СВЦЭМ!$B$39:$B$782,Q$401)+'СЕТ СН'!$F$16</f>
        <v>#REF!</v>
      </c>
      <c r="R405" s="36" t="e">
        <f>SUMIFS(СВЦЭМ!#REF!,СВЦЭМ!$A$40:$A$783,$A405,СВЦЭМ!$B$39:$B$782,R$401)+'СЕТ СН'!$F$16</f>
        <v>#REF!</v>
      </c>
      <c r="S405" s="36" t="e">
        <f>SUMIFS(СВЦЭМ!#REF!,СВЦЭМ!$A$40:$A$783,$A405,СВЦЭМ!$B$39:$B$782,S$401)+'СЕТ СН'!$F$16</f>
        <v>#REF!</v>
      </c>
      <c r="T405" s="36" t="e">
        <f>SUMIFS(СВЦЭМ!#REF!,СВЦЭМ!$A$40:$A$783,$A405,СВЦЭМ!$B$39:$B$782,T$401)+'СЕТ СН'!$F$16</f>
        <v>#REF!</v>
      </c>
      <c r="U405" s="36" t="e">
        <f>SUMIFS(СВЦЭМ!#REF!,СВЦЭМ!$A$40:$A$783,$A405,СВЦЭМ!$B$39:$B$782,U$401)+'СЕТ СН'!$F$16</f>
        <v>#REF!</v>
      </c>
      <c r="V405" s="36" t="e">
        <f>SUMIFS(СВЦЭМ!#REF!,СВЦЭМ!$A$40:$A$783,$A405,СВЦЭМ!$B$39:$B$782,V$401)+'СЕТ СН'!$F$16</f>
        <v>#REF!</v>
      </c>
      <c r="W405" s="36" t="e">
        <f>SUMIFS(СВЦЭМ!#REF!,СВЦЭМ!$A$40:$A$783,$A405,СВЦЭМ!$B$39:$B$782,W$401)+'СЕТ СН'!$F$16</f>
        <v>#REF!</v>
      </c>
      <c r="X405" s="36" t="e">
        <f>SUMIFS(СВЦЭМ!#REF!,СВЦЭМ!$A$40:$A$783,$A405,СВЦЭМ!$B$39:$B$782,X$401)+'СЕТ СН'!$F$16</f>
        <v>#REF!</v>
      </c>
      <c r="Y405" s="36" t="e">
        <f>SUMIFS(СВЦЭМ!#REF!,СВЦЭМ!$A$40:$A$783,$A405,СВЦЭМ!$B$39:$B$782,Y$401)+'СЕТ СН'!$F$16</f>
        <v>#REF!</v>
      </c>
    </row>
    <row r="406" spans="1:27" ht="15.75" hidden="1" x14ac:dyDescent="0.2">
      <c r="A406" s="35">
        <f t="shared" si="11"/>
        <v>44505</v>
      </c>
      <c r="B406" s="36" t="e">
        <f>SUMIFS(СВЦЭМ!#REF!,СВЦЭМ!$A$40:$A$783,$A406,СВЦЭМ!$B$39:$B$782,B$401)+'СЕТ СН'!$F$16</f>
        <v>#REF!</v>
      </c>
      <c r="C406" s="36" t="e">
        <f>SUMIFS(СВЦЭМ!#REF!,СВЦЭМ!$A$40:$A$783,$A406,СВЦЭМ!$B$39:$B$782,C$401)+'СЕТ СН'!$F$16</f>
        <v>#REF!</v>
      </c>
      <c r="D406" s="36" t="e">
        <f>SUMIFS(СВЦЭМ!#REF!,СВЦЭМ!$A$40:$A$783,$A406,СВЦЭМ!$B$39:$B$782,D$401)+'СЕТ СН'!$F$16</f>
        <v>#REF!</v>
      </c>
      <c r="E406" s="36" t="e">
        <f>SUMIFS(СВЦЭМ!#REF!,СВЦЭМ!$A$40:$A$783,$A406,СВЦЭМ!$B$39:$B$782,E$401)+'СЕТ СН'!$F$16</f>
        <v>#REF!</v>
      </c>
      <c r="F406" s="36" t="e">
        <f>SUMIFS(СВЦЭМ!#REF!,СВЦЭМ!$A$40:$A$783,$A406,СВЦЭМ!$B$39:$B$782,F$401)+'СЕТ СН'!$F$16</f>
        <v>#REF!</v>
      </c>
      <c r="G406" s="36" t="e">
        <f>SUMIFS(СВЦЭМ!#REF!,СВЦЭМ!$A$40:$A$783,$A406,СВЦЭМ!$B$39:$B$782,G$401)+'СЕТ СН'!$F$16</f>
        <v>#REF!</v>
      </c>
      <c r="H406" s="36" t="e">
        <f>SUMIFS(СВЦЭМ!#REF!,СВЦЭМ!$A$40:$A$783,$A406,СВЦЭМ!$B$39:$B$782,H$401)+'СЕТ СН'!$F$16</f>
        <v>#REF!</v>
      </c>
      <c r="I406" s="36" t="e">
        <f>SUMIFS(СВЦЭМ!#REF!,СВЦЭМ!$A$40:$A$783,$A406,СВЦЭМ!$B$39:$B$782,I$401)+'СЕТ СН'!$F$16</f>
        <v>#REF!</v>
      </c>
      <c r="J406" s="36" t="e">
        <f>SUMIFS(СВЦЭМ!#REF!,СВЦЭМ!$A$40:$A$783,$A406,СВЦЭМ!$B$39:$B$782,J$401)+'СЕТ СН'!$F$16</f>
        <v>#REF!</v>
      </c>
      <c r="K406" s="36" t="e">
        <f>SUMIFS(СВЦЭМ!#REF!,СВЦЭМ!$A$40:$A$783,$A406,СВЦЭМ!$B$39:$B$782,K$401)+'СЕТ СН'!$F$16</f>
        <v>#REF!</v>
      </c>
      <c r="L406" s="36" t="e">
        <f>SUMIFS(СВЦЭМ!#REF!,СВЦЭМ!$A$40:$A$783,$A406,СВЦЭМ!$B$39:$B$782,L$401)+'СЕТ СН'!$F$16</f>
        <v>#REF!</v>
      </c>
      <c r="M406" s="36" t="e">
        <f>SUMIFS(СВЦЭМ!#REF!,СВЦЭМ!$A$40:$A$783,$A406,СВЦЭМ!$B$39:$B$782,M$401)+'СЕТ СН'!$F$16</f>
        <v>#REF!</v>
      </c>
      <c r="N406" s="36" t="e">
        <f>SUMIFS(СВЦЭМ!#REF!,СВЦЭМ!$A$40:$A$783,$A406,СВЦЭМ!$B$39:$B$782,N$401)+'СЕТ СН'!$F$16</f>
        <v>#REF!</v>
      </c>
      <c r="O406" s="36" t="e">
        <f>SUMIFS(СВЦЭМ!#REF!,СВЦЭМ!$A$40:$A$783,$A406,СВЦЭМ!$B$39:$B$782,O$401)+'СЕТ СН'!$F$16</f>
        <v>#REF!</v>
      </c>
      <c r="P406" s="36" t="e">
        <f>SUMIFS(СВЦЭМ!#REF!,СВЦЭМ!$A$40:$A$783,$A406,СВЦЭМ!$B$39:$B$782,P$401)+'СЕТ СН'!$F$16</f>
        <v>#REF!</v>
      </c>
      <c r="Q406" s="36" t="e">
        <f>SUMIFS(СВЦЭМ!#REF!,СВЦЭМ!$A$40:$A$783,$A406,СВЦЭМ!$B$39:$B$782,Q$401)+'СЕТ СН'!$F$16</f>
        <v>#REF!</v>
      </c>
      <c r="R406" s="36" t="e">
        <f>SUMIFS(СВЦЭМ!#REF!,СВЦЭМ!$A$40:$A$783,$A406,СВЦЭМ!$B$39:$B$782,R$401)+'СЕТ СН'!$F$16</f>
        <v>#REF!</v>
      </c>
      <c r="S406" s="36" t="e">
        <f>SUMIFS(СВЦЭМ!#REF!,СВЦЭМ!$A$40:$A$783,$A406,СВЦЭМ!$B$39:$B$782,S$401)+'СЕТ СН'!$F$16</f>
        <v>#REF!</v>
      </c>
      <c r="T406" s="36" t="e">
        <f>SUMIFS(СВЦЭМ!#REF!,СВЦЭМ!$A$40:$A$783,$A406,СВЦЭМ!$B$39:$B$782,T$401)+'СЕТ СН'!$F$16</f>
        <v>#REF!</v>
      </c>
      <c r="U406" s="36" t="e">
        <f>SUMIFS(СВЦЭМ!#REF!,СВЦЭМ!$A$40:$A$783,$A406,СВЦЭМ!$B$39:$B$782,U$401)+'СЕТ СН'!$F$16</f>
        <v>#REF!</v>
      </c>
      <c r="V406" s="36" t="e">
        <f>SUMIFS(СВЦЭМ!#REF!,СВЦЭМ!$A$40:$A$783,$A406,СВЦЭМ!$B$39:$B$782,V$401)+'СЕТ СН'!$F$16</f>
        <v>#REF!</v>
      </c>
      <c r="W406" s="36" t="e">
        <f>SUMIFS(СВЦЭМ!#REF!,СВЦЭМ!$A$40:$A$783,$A406,СВЦЭМ!$B$39:$B$782,W$401)+'СЕТ СН'!$F$16</f>
        <v>#REF!</v>
      </c>
      <c r="X406" s="36" t="e">
        <f>SUMIFS(СВЦЭМ!#REF!,СВЦЭМ!$A$40:$A$783,$A406,СВЦЭМ!$B$39:$B$782,X$401)+'СЕТ СН'!$F$16</f>
        <v>#REF!</v>
      </c>
      <c r="Y406" s="36" t="e">
        <f>SUMIFS(СВЦЭМ!#REF!,СВЦЭМ!$A$40:$A$783,$A406,СВЦЭМ!$B$39:$B$782,Y$401)+'СЕТ СН'!$F$16</f>
        <v>#REF!</v>
      </c>
    </row>
    <row r="407" spans="1:27" ht="15.75" hidden="1" x14ac:dyDescent="0.2">
      <c r="A407" s="35">
        <f t="shared" si="11"/>
        <v>44506</v>
      </c>
      <c r="B407" s="36" t="e">
        <f>SUMIFS(СВЦЭМ!#REF!,СВЦЭМ!$A$40:$A$783,$A407,СВЦЭМ!$B$39:$B$782,B$401)+'СЕТ СН'!$F$16</f>
        <v>#REF!</v>
      </c>
      <c r="C407" s="36" t="e">
        <f>SUMIFS(СВЦЭМ!#REF!,СВЦЭМ!$A$40:$A$783,$A407,СВЦЭМ!$B$39:$B$782,C$401)+'СЕТ СН'!$F$16</f>
        <v>#REF!</v>
      </c>
      <c r="D407" s="36" t="e">
        <f>SUMIFS(СВЦЭМ!#REF!,СВЦЭМ!$A$40:$A$783,$A407,СВЦЭМ!$B$39:$B$782,D$401)+'СЕТ СН'!$F$16</f>
        <v>#REF!</v>
      </c>
      <c r="E407" s="36" t="e">
        <f>SUMIFS(СВЦЭМ!#REF!,СВЦЭМ!$A$40:$A$783,$A407,СВЦЭМ!$B$39:$B$782,E$401)+'СЕТ СН'!$F$16</f>
        <v>#REF!</v>
      </c>
      <c r="F407" s="36" t="e">
        <f>SUMIFS(СВЦЭМ!#REF!,СВЦЭМ!$A$40:$A$783,$A407,СВЦЭМ!$B$39:$B$782,F$401)+'СЕТ СН'!$F$16</f>
        <v>#REF!</v>
      </c>
      <c r="G407" s="36" t="e">
        <f>SUMIFS(СВЦЭМ!#REF!,СВЦЭМ!$A$40:$A$783,$A407,СВЦЭМ!$B$39:$B$782,G$401)+'СЕТ СН'!$F$16</f>
        <v>#REF!</v>
      </c>
      <c r="H407" s="36" t="e">
        <f>SUMIFS(СВЦЭМ!#REF!,СВЦЭМ!$A$40:$A$783,$A407,СВЦЭМ!$B$39:$B$782,H$401)+'СЕТ СН'!$F$16</f>
        <v>#REF!</v>
      </c>
      <c r="I407" s="36" t="e">
        <f>SUMIFS(СВЦЭМ!#REF!,СВЦЭМ!$A$40:$A$783,$A407,СВЦЭМ!$B$39:$B$782,I$401)+'СЕТ СН'!$F$16</f>
        <v>#REF!</v>
      </c>
      <c r="J407" s="36" t="e">
        <f>SUMIFS(СВЦЭМ!#REF!,СВЦЭМ!$A$40:$A$783,$A407,СВЦЭМ!$B$39:$B$782,J$401)+'СЕТ СН'!$F$16</f>
        <v>#REF!</v>
      </c>
      <c r="K407" s="36" t="e">
        <f>SUMIFS(СВЦЭМ!#REF!,СВЦЭМ!$A$40:$A$783,$A407,СВЦЭМ!$B$39:$B$782,K$401)+'СЕТ СН'!$F$16</f>
        <v>#REF!</v>
      </c>
      <c r="L407" s="36" t="e">
        <f>SUMIFS(СВЦЭМ!#REF!,СВЦЭМ!$A$40:$A$783,$A407,СВЦЭМ!$B$39:$B$782,L$401)+'СЕТ СН'!$F$16</f>
        <v>#REF!</v>
      </c>
      <c r="M407" s="36" t="e">
        <f>SUMIFS(СВЦЭМ!#REF!,СВЦЭМ!$A$40:$A$783,$A407,СВЦЭМ!$B$39:$B$782,M$401)+'СЕТ СН'!$F$16</f>
        <v>#REF!</v>
      </c>
      <c r="N407" s="36" t="e">
        <f>SUMIFS(СВЦЭМ!#REF!,СВЦЭМ!$A$40:$A$783,$A407,СВЦЭМ!$B$39:$B$782,N$401)+'СЕТ СН'!$F$16</f>
        <v>#REF!</v>
      </c>
      <c r="O407" s="36" t="e">
        <f>SUMIFS(СВЦЭМ!#REF!,СВЦЭМ!$A$40:$A$783,$A407,СВЦЭМ!$B$39:$B$782,O$401)+'СЕТ СН'!$F$16</f>
        <v>#REF!</v>
      </c>
      <c r="P407" s="36" t="e">
        <f>SUMIFS(СВЦЭМ!#REF!,СВЦЭМ!$A$40:$A$783,$A407,СВЦЭМ!$B$39:$B$782,P$401)+'СЕТ СН'!$F$16</f>
        <v>#REF!</v>
      </c>
      <c r="Q407" s="36" t="e">
        <f>SUMIFS(СВЦЭМ!#REF!,СВЦЭМ!$A$40:$A$783,$A407,СВЦЭМ!$B$39:$B$782,Q$401)+'СЕТ СН'!$F$16</f>
        <v>#REF!</v>
      </c>
      <c r="R407" s="36" t="e">
        <f>SUMIFS(СВЦЭМ!#REF!,СВЦЭМ!$A$40:$A$783,$A407,СВЦЭМ!$B$39:$B$782,R$401)+'СЕТ СН'!$F$16</f>
        <v>#REF!</v>
      </c>
      <c r="S407" s="36" t="e">
        <f>SUMIFS(СВЦЭМ!#REF!,СВЦЭМ!$A$40:$A$783,$A407,СВЦЭМ!$B$39:$B$782,S$401)+'СЕТ СН'!$F$16</f>
        <v>#REF!</v>
      </c>
      <c r="T407" s="36" t="e">
        <f>SUMIFS(СВЦЭМ!#REF!,СВЦЭМ!$A$40:$A$783,$A407,СВЦЭМ!$B$39:$B$782,T$401)+'СЕТ СН'!$F$16</f>
        <v>#REF!</v>
      </c>
      <c r="U407" s="36" t="e">
        <f>SUMIFS(СВЦЭМ!#REF!,СВЦЭМ!$A$40:$A$783,$A407,СВЦЭМ!$B$39:$B$782,U$401)+'СЕТ СН'!$F$16</f>
        <v>#REF!</v>
      </c>
      <c r="V407" s="36" t="e">
        <f>SUMIFS(СВЦЭМ!#REF!,СВЦЭМ!$A$40:$A$783,$A407,СВЦЭМ!$B$39:$B$782,V$401)+'СЕТ СН'!$F$16</f>
        <v>#REF!</v>
      </c>
      <c r="W407" s="36" t="e">
        <f>SUMIFS(СВЦЭМ!#REF!,СВЦЭМ!$A$40:$A$783,$A407,СВЦЭМ!$B$39:$B$782,W$401)+'СЕТ СН'!$F$16</f>
        <v>#REF!</v>
      </c>
      <c r="X407" s="36" t="e">
        <f>SUMIFS(СВЦЭМ!#REF!,СВЦЭМ!$A$40:$A$783,$A407,СВЦЭМ!$B$39:$B$782,X$401)+'СЕТ СН'!$F$16</f>
        <v>#REF!</v>
      </c>
      <c r="Y407" s="36" t="e">
        <f>SUMIFS(СВЦЭМ!#REF!,СВЦЭМ!$A$40:$A$783,$A407,СВЦЭМ!$B$39:$B$782,Y$401)+'СЕТ СН'!$F$16</f>
        <v>#REF!</v>
      </c>
    </row>
    <row r="408" spans="1:27" ht="15.75" hidden="1" x14ac:dyDescent="0.2">
      <c r="A408" s="35">
        <f t="shared" si="11"/>
        <v>44507</v>
      </c>
      <c r="B408" s="36" t="e">
        <f>SUMIFS(СВЦЭМ!#REF!,СВЦЭМ!$A$40:$A$783,$A408,СВЦЭМ!$B$39:$B$782,B$401)+'СЕТ СН'!$F$16</f>
        <v>#REF!</v>
      </c>
      <c r="C408" s="36" t="e">
        <f>SUMIFS(СВЦЭМ!#REF!,СВЦЭМ!$A$40:$A$783,$A408,СВЦЭМ!$B$39:$B$782,C$401)+'СЕТ СН'!$F$16</f>
        <v>#REF!</v>
      </c>
      <c r="D408" s="36" t="e">
        <f>SUMIFS(СВЦЭМ!#REF!,СВЦЭМ!$A$40:$A$783,$A408,СВЦЭМ!$B$39:$B$782,D$401)+'СЕТ СН'!$F$16</f>
        <v>#REF!</v>
      </c>
      <c r="E408" s="36" t="e">
        <f>SUMIFS(СВЦЭМ!#REF!,СВЦЭМ!$A$40:$A$783,$A408,СВЦЭМ!$B$39:$B$782,E$401)+'СЕТ СН'!$F$16</f>
        <v>#REF!</v>
      </c>
      <c r="F408" s="36" t="e">
        <f>SUMIFS(СВЦЭМ!#REF!,СВЦЭМ!$A$40:$A$783,$A408,СВЦЭМ!$B$39:$B$782,F$401)+'СЕТ СН'!$F$16</f>
        <v>#REF!</v>
      </c>
      <c r="G408" s="36" t="e">
        <f>SUMIFS(СВЦЭМ!#REF!,СВЦЭМ!$A$40:$A$783,$A408,СВЦЭМ!$B$39:$B$782,G$401)+'СЕТ СН'!$F$16</f>
        <v>#REF!</v>
      </c>
      <c r="H408" s="36" t="e">
        <f>SUMIFS(СВЦЭМ!#REF!,СВЦЭМ!$A$40:$A$783,$A408,СВЦЭМ!$B$39:$B$782,H$401)+'СЕТ СН'!$F$16</f>
        <v>#REF!</v>
      </c>
      <c r="I408" s="36" t="e">
        <f>SUMIFS(СВЦЭМ!#REF!,СВЦЭМ!$A$40:$A$783,$A408,СВЦЭМ!$B$39:$B$782,I$401)+'СЕТ СН'!$F$16</f>
        <v>#REF!</v>
      </c>
      <c r="J408" s="36" t="e">
        <f>SUMIFS(СВЦЭМ!#REF!,СВЦЭМ!$A$40:$A$783,$A408,СВЦЭМ!$B$39:$B$782,J$401)+'СЕТ СН'!$F$16</f>
        <v>#REF!</v>
      </c>
      <c r="K408" s="36" t="e">
        <f>SUMIFS(СВЦЭМ!#REF!,СВЦЭМ!$A$40:$A$783,$A408,СВЦЭМ!$B$39:$B$782,K$401)+'СЕТ СН'!$F$16</f>
        <v>#REF!</v>
      </c>
      <c r="L408" s="36" t="e">
        <f>SUMIFS(СВЦЭМ!#REF!,СВЦЭМ!$A$40:$A$783,$A408,СВЦЭМ!$B$39:$B$782,L$401)+'СЕТ СН'!$F$16</f>
        <v>#REF!</v>
      </c>
      <c r="M408" s="36" t="e">
        <f>SUMIFS(СВЦЭМ!#REF!,СВЦЭМ!$A$40:$A$783,$A408,СВЦЭМ!$B$39:$B$782,M$401)+'СЕТ СН'!$F$16</f>
        <v>#REF!</v>
      </c>
      <c r="N408" s="36" t="e">
        <f>SUMIFS(СВЦЭМ!#REF!,СВЦЭМ!$A$40:$A$783,$A408,СВЦЭМ!$B$39:$B$782,N$401)+'СЕТ СН'!$F$16</f>
        <v>#REF!</v>
      </c>
      <c r="O408" s="36" t="e">
        <f>SUMIFS(СВЦЭМ!#REF!,СВЦЭМ!$A$40:$A$783,$A408,СВЦЭМ!$B$39:$B$782,O$401)+'СЕТ СН'!$F$16</f>
        <v>#REF!</v>
      </c>
      <c r="P408" s="36" t="e">
        <f>SUMIFS(СВЦЭМ!#REF!,СВЦЭМ!$A$40:$A$783,$A408,СВЦЭМ!$B$39:$B$782,P$401)+'СЕТ СН'!$F$16</f>
        <v>#REF!</v>
      </c>
      <c r="Q408" s="36" t="e">
        <f>SUMIFS(СВЦЭМ!#REF!,СВЦЭМ!$A$40:$A$783,$A408,СВЦЭМ!$B$39:$B$782,Q$401)+'СЕТ СН'!$F$16</f>
        <v>#REF!</v>
      </c>
      <c r="R408" s="36" t="e">
        <f>SUMIFS(СВЦЭМ!#REF!,СВЦЭМ!$A$40:$A$783,$A408,СВЦЭМ!$B$39:$B$782,R$401)+'СЕТ СН'!$F$16</f>
        <v>#REF!</v>
      </c>
      <c r="S408" s="36" t="e">
        <f>SUMIFS(СВЦЭМ!#REF!,СВЦЭМ!$A$40:$A$783,$A408,СВЦЭМ!$B$39:$B$782,S$401)+'СЕТ СН'!$F$16</f>
        <v>#REF!</v>
      </c>
      <c r="T408" s="36" t="e">
        <f>SUMIFS(СВЦЭМ!#REF!,СВЦЭМ!$A$40:$A$783,$A408,СВЦЭМ!$B$39:$B$782,T$401)+'СЕТ СН'!$F$16</f>
        <v>#REF!</v>
      </c>
      <c r="U408" s="36" t="e">
        <f>SUMIFS(СВЦЭМ!#REF!,СВЦЭМ!$A$40:$A$783,$A408,СВЦЭМ!$B$39:$B$782,U$401)+'СЕТ СН'!$F$16</f>
        <v>#REF!</v>
      </c>
      <c r="V408" s="36" t="e">
        <f>SUMIFS(СВЦЭМ!#REF!,СВЦЭМ!$A$40:$A$783,$A408,СВЦЭМ!$B$39:$B$782,V$401)+'СЕТ СН'!$F$16</f>
        <v>#REF!</v>
      </c>
      <c r="W408" s="36" t="e">
        <f>SUMIFS(СВЦЭМ!#REF!,СВЦЭМ!$A$40:$A$783,$A408,СВЦЭМ!$B$39:$B$782,W$401)+'СЕТ СН'!$F$16</f>
        <v>#REF!</v>
      </c>
      <c r="X408" s="36" t="e">
        <f>SUMIFS(СВЦЭМ!#REF!,СВЦЭМ!$A$40:$A$783,$A408,СВЦЭМ!$B$39:$B$782,X$401)+'СЕТ СН'!$F$16</f>
        <v>#REF!</v>
      </c>
      <c r="Y408" s="36" t="e">
        <f>SUMIFS(СВЦЭМ!#REF!,СВЦЭМ!$A$40:$A$783,$A408,СВЦЭМ!$B$39:$B$782,Y$401)+'СЕТ СН'!$F$16</f>
        <v>#REF!</v>
      </c>
    </row>
    <row r="409" spans="1:27" ht="15.75" hidden="1" x14ac:dyDescent="0.2">
      <c r="A409" s="35">
        <f t="shared" si="11"/>
        <v>44508</v>
      </c>
      <c r="B409" s="36" t="e">
        <f>SUMIFS(СВЦЭМ!#REF!,СВЦЭМ!$A$40:$A$783,$A409,СВЦЭМ!$B$39:$B$782,B$401)+'СЕТ СН'!$F$16</f>
        <v>#REF!</v>
      </c>
      <c r="C409" s="36" t="e">
        <f>SUMIFS(СВЦЭМ!#REF!,СВЦЭМ!$A$40:$A$783,$A409,СВЦЭМ!$B$39:$B$782,C$401)+'СЕТ СН'!$F$16</f>
        <v>#REF!</v>
      </c>
      <c r="D409" s="36" t="e">
        <f>SUMIFS(СВЦЭМ!#REF!,СВЦЭМ!$A$40:$A$783,$A409,СВЦЭМ!$B$39:$B$782,D$401)+'СЕТ СН'!$F$16</f>
        <v>#REF!</v>
      </c>
      <c r="E409" s="36" t="e">
        <f>SUMIFS(СВЦЭМ!#REF!,СВЦЭМ!$A$40:$A$783,$A409,СВЦЭМ!$B$39:$B$782,E$401)+'СЕТ СН'!$F$16</f>
        <v>#REF!</v>
      </c>
      <c r="F409" s="36" t="e">
        <f>SUMIFS(СВЦЭМ!#REF!,СВЦЭМ!$A$40:$A$783,$A409,СВЦЭМ!$B$39:$B$782,F$401)+'СЕТ СН'!$F$16</f>
        <v>#REF!</v>
      </c>
      <c r="G409" s="36" t="e">
        <f>SUMIFS(СВЦЭМ!#REF!,СВЦЭМ!$A$40:$A$783,$A409,СВЦЭМ!$B$39:$B$782,G$401)+'СЕТ СН'!$F$16</f>
        <v>#REF!</v>
      </c>
      <c r="H409" s="36" t="e">
        <f>SUMIFS(СВЦЭМ!#REF!,СВЦЭМ!$A$40:$A$783,$A409,СВЦЭМ!$B$39:$B$782,H$401)+'СЕТ СН'!$F$16</f>
        <v>#REF!</v>
      </c>
      <c r="I409" s="36" t="e">
        <f>SUMIFS(СВЦЭМ!#REF!,СВЦЭМ!$A$40:$A$783,$A409,СВЦЭМ!$B$39:$B$782,I$401)+'СЕТ СН'!$F$16</f>
        <v>#REF!</v>
      </c>
      <c r="J409" s="36" t="e">
        <f>SUMIFS(СВЦЭМ!#REF!,СВЦЭМ!$A$40:$A$783,$A409,СВЦЭМ!$B$39:$B$782,J$401)+'СЕТ СН'!$F$16</f>
        <v>#REF!</v>
      </c>
      <c r="K409" s="36" t="e">
        <f>SUMIFS(СВЦЭМ!#REF!,СВЦЭМ!$A$40:$A$783,$A409,СВЦЭМ!$B$39:$B$782,K$401)+'СЕТ СН'!$F$16</f>
        <v>#REF!</v>
      </c>
      <c r="L409" s="36" t="e">
        <f>SUMIFS(СВЦЭМ!#REF!,СВЦЭМ!$A$40:$A$783,$A409,СВЦЭМ!$B$39:$B$782,L$401)+'СЕТ СН'!$F$16</f>
        <v>#REF!</v>
      </c>
      <c r="M409" s="36" t="e">
        <f>SUMIFS(СВЦЭМ!#REF!,СВЦЭМ!$A$40:$A$783,$A409,СВЦЭМ!$B$39:$B$782,M$401)+'СЕТ СН'!$F$16</f>
        <v>#REF!</v>
      </c>
      <c r="N409" s="36" t="e">
        <f>SUMIFS(СВЦЭМ!#REF!,СВЦЭМ!$A$40:$A$783,$A409,СВЦЭМ!$B$39:$B$782,N$401)+'СЕТ СН'!$F$16</f>
        <v>#REF!</v>
      </c>
      <c r="O409" s="36" t="e">
        <f>SUMIFS(СВЦЭМ!#REF!,СВЦЭМ!$A$40:$A$783,$A409,СВЦЭМ!$B$39:$B$782,O$401)+'СЕТ СН'!$F$16</f>
        <v>#REF!</v>
      </c>
      <c r="P409" s="36" t="e">
        <f>SUMIFS(СВЦЭМ!#REF!,СВЦЭМ!$A$40:$A$783,$A409,СВЦЭМ!$B$39:$B$782,P$401)+'СЕТ СН'!$F$16</f>
        <v>#REF!</v>
      </c>
      <c r="Q409" s="36" t="e">
        <f>SUMIFS(СВЦЭМ!#REF!,СВЦЭМ!$A$40:$A$783,$A409,СВЦЭМ!$B$39:$B$782,Q$401)+'СЕТ СН'!$F$16</f>
        <v>#REF!</v>
      </c>
      <c r="R409" s="36" t="e">
        <f>SUMIFS(СВЦЭМ!#REF!,СВЦЭМ!$A$40:$A$783,$A409,СВЦЭМ!$B$39:$B$782,R$401)+'СЕТ СН'!$F$16</f>
        <v>#REF!</v>
      </c>
      <c r="S409" s="36" t="e">
        <f>SUMIFS(СВЦЭМ!#REF!,СВЦЭМ!$A$40:$A$783,$A409,СВЦЭМ!$B$39:$B$782,S$401)+'СЕТ СН'!$F$16</f>
        <v>#REF!</v>
      </c>
      <c r="T409" s="36" t="e">
        <f>SUMIFS(СВЦЭМ!#REF!,СВЦЭМ!$A$40:$A$783,$A409,СВЦЭМ!$B$39:$B$782,T$401)+'СЕТ СН'!$F$16</f>
        <v>#REF!</v>
      </c>
      <c r="U409" s="36" t="e">
        <f>SUMIFS(СВЦЭМ!#REF!,СВЦЭМ!$A$40:$A$783,$A409,СВЦЭМ!$B$39:$B$782,U$401)+'СЕТ СН'!$F$16</f>
        <v>#REF!</v>
      </c>
      <c r="V409" s="36" t="e">
        <f>SUMIFS(СВЦЭМ!#REF!,СВЦЭМ!$A$40:$A$783,$A409,СВЦЭМ!$B$39:$B$782,V$401)+'СЕТ СН'!$F$16</f>
        <v>#REF!</v>
      </c>
      <c r="W409" s="36" t="e">
        <f>SUMIFS(СВЦЭМ!#REF!,СВЦЭМ!$A$40:$A$783,$A409,СВЦЭМ!$B$39:$B$782,W$401)+'СЕТ СН'!$F$16</f>
        <v>#REF!</v>
      </c>
      <c r="X409" s="36" t="e">
        <f>SUMIFS(СВЦЭМ!#REF!,СВЦЭМ!$A$40:$A$783,$A409,СВЦЭМ!$B$39:$B$782,X$401)+'СЕТ СН'!$F$16</f>
        <v>#REF!</v>
      </c>
      <c r="Y409" s="36" t="e">
        <f>SUMIFS(СВЦЭМ!#REF!,СВЦЭМ!$A$40:$A$783,$A409,СВЦЭМ!$B$39:$B$782,Y$401)+'СЕТ СН'!$F$16</f>
        <v>#REF!</v>
      </c>
    </row>
    <row r="410" spans="1:27" ht="15.75" hidden="1" x14ac:dyDescent="0.2">
      <c r="A410" s="35">
        <f t="shared" si="11"/>
        <v>44509</v>
      </c>
      <c r="B410" s="36" t="e">
        <f>SUMIFS(СВЦЭМ!#REF!,СВЦЭМ!$A$40:$A$783,$A410,СВЦЭМ!$B$39:$B$782,B$401)+'СЕТ СН'!$F$16</f>
        <v>#REF!</v>
      </c>
      <c r="C410" s="36" t="e">
        <f>SUMIFS(СВЦЭМ!#REF!,СВЦЭМ!$A$40:$A$783,$A410,СВЦЭМ!$B$39:$B$782,C$401)+'СЕТ СН'!$F$16</f>
        <v>#REF!</v>
      </c>
      <c r="D410" s="36" t="e">
        <f>SUMIFS(СВЦЭМ!#REF!,СВЦЭМ!$A$40:$A$783,$A410,СВЦЭМ!$B$39:$B$782,D$401)+'СЕТ СН'!$F$16</f>
        <v>#REF!</v>
      </c>
      <c r="E410" s="36" t="e">
        <f>SUMIFS(СВЦЭМ!#REF!,СВЦЭМ!$A$40:$A$783,$A410,СВЦЭМ!$B$39:$B$782,E$401)+'СЕТ СН'!$F$16</f>
        <v>#REF!</v>
      </c>
      <c r="F410" s="36" t="e">
        <f>SUMIFS(СВЦЭМ!#REF!,СВЦЭМ!$A$40:$A$783,$A410,СВЦЭМ!$B$39:$B$782,F$401)+'СЕТ СН'!$F$16</f>
        <v>#REF!</v>
      </c>
      <c r="G410" s="36" t="e">
        <f>SUMIFS(СВЦЭМ!#REF!,СВЦЭМ!$A$40:$A$783,$A410,СВЦЭМ!$B$39:$B$782,G$401)+'СЕТ СН'!$F$16</f>
        <v>#REF!</v>
      </c>
      <c r="H410" s="36" t="e">
        <f>SUMIFS(СВЦЭМ!#REF!,СВЦЭМ!$A$40:$A$783,$A410,СВЦЭМ!$B$39:$B$782,H$401)+'СЕТ СН'!$F$16</f>
        <v>#REF!</v>
      </c>
      <c r="I410" s="36" t="e">
        <f>SUMIFS(СВЦЭМ!#REF!,СВЦЭМ!$A$40:$A$783,$A410,СВЦЭМ!$B$39:$B$782,I$401)+'СЕТ СН'!$F$16</f>
        <v>#REF!</v>
      </c>
      <c r="J410" s="36" t="e">
        <f>SUMIFS(СВЦЭМ!#REF!,СВЦЭМ!$A$40:$A$783,$A410,СВЦЭМ!$B$39:$B$782,J$401)+'СЕТ СН'!$F$16</f>
        <v>#REF!</v>
      </c>
      <c r="K410" s="36" t="e">
        <f>SUMIFS(СВЦЭМ!#REF!,СВЦЭМ!$A$40:$A$783,$A410,СВЦЭМ!$B$39:$B$782,K$401)+'СЕТ СН'!$F$16</f>
        <v>#REF!</v>
      </c>
      <c r="L410" s="36" t="e">
        <f>SUMIFS(СВЦЭМ!#REF!,СВЦЭМ!$A$40:$A$783,$A410,СВЦЭМ!$B$39:$B$782,L$401)+'СЕТ СН'!$F$16</f>
        <v>#REF!</v>
      </c>
      <c r="M410" s="36" t="e">
        <f>SUMIFS(СВЦЭМ!#REF!,СВЦЭМ!$A$40:$A$783,$A410,СВЦЭМ!$B$39:$B$782,M$401)+'СЕТ СН'!$F$16</f>
        <v>#REF!</v>
      </c>
      <c r="N410" s="36" t="e">
        <f>SUMIFS(СВЦЭМ!#REF!,СВЦЭМ!$A$40:$A$783,$A410,СВЦЭМ!$B$39:$B$782,N$401)+'СЕТ СН'!$F$16</f>
        <v>#REF!</v>
      </c>
      <c r="O410" s="36" t="e">
        <f>SUMIFS(СВЦЭМ!#REF!,СВЦЭМ!$A$40:$A$783,$A410,СВЦЭМ!$B$39:$B$782,O$401)+'СЕТ СН'!$F$16</f>
        <v>#REF!</v>
      </c>
      <c r="P410" s="36" t="e">
        <f>SUMIFS(СВЦЭМ!#REF!,СВЦЭМ!$A$40:$A$783,$A410,СВЦЭМ!$B$39:$B$782,P$401)+'СЕТ СН'!$F$16</f>
        <v>#REF!</v>
      </c>
      <c r="Q410" s="36" t="e">
        <f>SUMIFS(СВЦЭМ!#REF!,СВЦЭМ!$A$40:$A$783,$A410,СВЦЭМ!$B$39:$B$782,Q$401)+'СЕТ СН'!$F$16</f>
        <v>#REF!</v>
      </c>
      <c r="R410" s="36" t="e">
        <f>SUMIFS(СВЦЭМ!#REF!,СВЦЭМ!$A$40:$A$783,$A410,СВЦЭМ!$B$39:$B$782,R$401)+'СЕТ СН'!$F$16</f>
        <v>#REF!</v>
      </c>
      <c r="S410" s="36" t="e">
        <f>SUMIFS(СВЦЭМ!#REF!,СВЦЭМ!$A$40:$A$783,$A410,СВЦЭМ!$B$39:$B$782,S$401)+'СЕТ СН'!$F$16</f>
        <v>#REF!</v>
      </c>
      <c r="T410" s="36" t="e">
        <f>SUMIFS(СВЦЭМ!#REF!,СВЦЭМ!$A$40:$A$783,$A410,СВЦЭМ!$B$39:$B$782,T$401)+'СЕТ СН'!$F$16</f>
        <v>#REF!</v>
      </c>
      <c r="U410" s="36" t="e">
        <f>SUMIFS(СВЦЭМ!#REF!,СВЦЭМ!$A$40:$A$783,$A410,СВЦЭМ!$B$39:$B$782,U$401)+'СЕТ СН'!$F$16</f>
        <v>#REF!</v>
      </c>
      <c r="V410" s="36" t="e">
        <f>SUMIFS(СВЦЭМ!#REF!,СВЦЭМ!$A$40:$A$783,$A410,СВЦЭМ!$B$39:$B$782,V$401)+'СЕТ СН'!$F$16</f>
        <v>#REF!</v>
      </c>
      <c r="W410" s="36" t="e">
        <f>SUMIFS(СВЦЭМ!#REF!,СВЦЭМ!$A$40:$A$783,$A410,СВЦЭМ!$B$39:$B$782,W$401)+'СЕТ СН'!$F$16</f>
        <v>#REF!</v>
      </c>
      <c r="X410" s="36" t="e">
        <f>SUMIFS(СВЦЭМ!#REF!,СВЦЭМ!$A$40:$A$783,$A410,СВЦЭМ!$B$39:$B$782,X$401)+'СЕТ СН'!$F$16</f>
        <v>#REF!</v>
      </c>
      <c r="Y410" s="36" t="e">
        <f>SUMIFS(СВЦЭМ!#REF!,СВЦЭМ!$A$40:$A$783,$A410,СВЦЭМ!$B$39:$B$782,Y$401)+'СЕТ СН'!$F$16</f>
        <v>#REF!</v>
      </c>
    </row>
    <row r="411" spans="1:27" ht="15.75" hidden="1" x14ac:dyDescent="0.2">
      <c r="A411" s="35">
        <f t="shared" si="11"/>
        <v>44510</v>
      </c>
      <c r="B411" s="36" t="e">
        <f>SUMIFS(СВЦЭМ!#REF!,СВЦЭМ!$A$40:$A$783,$A411,СВЦЭМ!$B$39:$B$782,B$401)+'СЕТ СН'!$F$16</f>
        <v>#REF!</v>
      </c>
      <c r="C411" s="36" t="e">
        <f>SUMIFS(СВЦЭМ!#REF!,СВЦЭМ!$A$40:$A$783,$A411,СВЦЭМ!$B$39:$B$782,C$401)+'СЕТ СН'!$F$16</f>
        <v>#REF!</v>
      </c>
      <c r="D411" s="36" t="e">
        <f>SUMIFS(СВЦЭМ!#REF!,СВЦЭМ!$A$40:$A$783,$A411,СВЦЭМ!$B$39:$B$782,D$401)+'СЕТ СН'!$F$16</f>
        <v>#REF!</v>
      </c>
      <c r="E411" s="36" t="e">
        <f>SUMIFS(СВЦЭМ!#REF!,СВЦЭМ!$A$40:$A$783,$A411,СВЦЭМ!$B$39:$B$782,E$401)+'СЕТ СН'!$F$16</f>
        <v>#REF!</v>
      </c>
      <c r="F411" s="36" t="e">
        <f>SUMIFS(СВЦЭМ!#REF!,СВЦЭМ!$A$40:$A$783,$A411,СВЦЭМ!$B$39:$B$782,F$401)+'СЕТ СН'!$F$16</f>
        <v>#REF!</v>
      </c>
      <c r="G411" s="36" t="e">
        <f>SUMIFS(СВЦЭМ!#REF!,СВЦЭМ!$A$40:$A$783,$A411,СВЦЭМ!$B$39:$B$782,G$401)+'СЕТ СН'!$F$16</f>
        <v>#REF!</v>
      </c>
      <c r="H411" s="36" t="e">
        <f>SUMIFS(СВЦЭМ!#REF!,СВЦЭМ!$A$40:$A$783,$A411,СВЦЭМ!$B$39:$B$782,H$401)+'СЕТ СН'!$F$16</f>
        <v>#REF!</v>
      </c>
      <c r="I411" s="36" t="e">
        <f>SUMIFS(СВЦЭМ!#REF!,СВЦЭМ!$A$40:$A$783,$A411,СВЦЭМ!$B$39:$B$782,I$401)+'СЕТ СН'!$F$16</f>
        <v>#REF!</v>
      </c>
      <c r="J411" s="36" t="e">
        <f>SUMIFS(СВЦЭМ!#REF!,СВЦЭМ!$A$40:$A$783,$A411,СВЦЭМ!$B$39:$B$782,J$401)+'СЕТ СН'!$F$16</f>
        <v>#REF!</v>
      </c>
      <c r="K411" s="36" t="e">
        <f>SUMIFS(СВЦЭМ!#REF!,СВЦЭМ!$A$40:$A$783,$A411,СВЦЭМ!$B$39:$B$782,K$401)+'СЕТ СН'!$F$16</f>
        <v>#REF!</v>
      </c>
      <c r="L411" s="36" t="e">
        <f>SUMIFS(СВЦЭМ!#REF!,СВЦЭМ!$A$40:$A$783,$A411,СВЦЭМ!$B$39:$B$782,L$401)+'СЕТ СН'!$F$16</f>
        <v>#REF!</v>
      </c>
      <c r="M411" s="36" t="e">
        <f>SUMIFS(СВЦЭМ!#REF!,СВЦЭМ!$A$40:$A$783,$A411,СВЦЭМ!$B$39:$B$782,M$401)+'СЕТ СН'!$F$16</f>
        <v>#REF!</v>
      </c>
      <c r="N411" s="36" t="e">
        <f>SUMIFS(СВЦЭМ!#REF!,СВЦЭМ!$A$40:$A$783,$A411,СВЦЭМ!$B$39:$B$782,N$401)+'СЕТ СН'!$F$16</f>
        <v>#REF!</v>
      </c>
      <c r="O411" s="36" t="e">
        <f>SUMIFS(СВЦЭМ!#REF!,СВЦЭМ!$A$40:$A$783,$A411,СВЦЭМ!$B$39:$B$782,O$401)+'СЕТ СН'!$F$16</f>
        <v>#REF!</v>
      </c>
      <c r="P411" s="36" t="e">
        <f>SUMIFS(СВЦЭМ!#REF!,СВЦЭМ!$A$40:$A$783,$A411,СВЦЭМ!$B$39:$B$782,P$401)+'СЕТ СН'!$F$16</f>
        <v>#REF!</v>
      </c>
      <c r="Q411" s="36" t="e">
        <f>SUMIFS(СВЦЭМ!#REF!,СВЦЭМ!$A$40:$A$783,$A411,СВЦЭМ!$B$39:$B$782,Q$401)+'СЕТ СН'!$F$16</f>
        <v>#REF!</v>
      </c>
      <c r="R411" s="36" t="e">
        <f>SUMIFS(СВЦЭМ!#REF!,СВЦЭМ!$A$40:$A$783,$A411,СВЦЭМ!$B$39:$B$782,R$401)+'СЕТ СН'!$F$16</f>
        <v>#REF!</v>
      </c>
      <c r="S411" s="36" t="e">
        <f>SUMIFS(СВЦЭМ!#REF!,СВЦЭМ!$A$40:$A$783,$A411,СВЦЭМ!$B$39:$B$782,S$401)+'СЕТ СН'!$F$16</f>
        <v>#REF!</v>
      </c>
      <c r="T411" s="36" t="e">
        <f>SUMIFS(СВЦЭМ!#REF!,СВЦЭМ!$A$40:$A$783,$A411,СВЦЭМ!$B$39:$B$782,T$401)+'СЕТ СН'!$F$16</f>
        <v>#REF!</v>
      </c>
      <c r="U411" s="36" t="e">
        <f>SUMIFS(СВЦЭМ!#REF!,СВЦЭМ!$A$40:$A$783,$A411,СВЦЭМ!$B$39:$B$782,U$401)+'СЕТ СН'!$F$16</f>
        <v>#REF!</v>
      </c>
      <c r="V411" s="36" t="e">
        <f>SUMIFS(СВЦЭМ!#REF!,СВЦЭМ!$A$40:$A$783,$A411,СВЦЭМ!$B$39:$B$782,V$401)+'СЕТ СН'!$F$16</f>
        <v>#REF!</v>
      </c>
      <c r="W411" s="36" t="e">
        <f>SUMIFS(СВЦЭМ!#REF!,СВЦЭМ!$A$40:$A$783,$A411,СВЦЭМ!$B$39:$B$782,W$401)+'СЕТ СН'!$F$16</f>
        <v>#REF!</v>
      </c>
      <c r="X411" s="36" t="e">
        <f>SUMIFS(СВЦЭМ!#REF!,СВЦЭМ!$A$40:$A$783,$A411,СВЦЭМ!$B$39:$B$782,X$401)+'СЕТ СН'!$F$16</f>
        <v>#REF!</v>
      </c>
      <c r="Y411" s="36" t="e">
        <f>SUMIFS(СВЦЭМ!#REF!,СВЦЭМ!$A$40:$A$783,$A411,СВЦЭМ!$B$39:$B$782,Y$401)+'СЕТ СН'!$F$16</f>
        <v>#REF!</v>
      </c>
    </row>
    <row r="412" spans="1:27" ht="15.75" hidden="1" x14ac:dyDescent="0.2">
      <c r="A412" s="35">
        <f t="shared" si="11"/>
        <v>44511</v>
      </c>
      <c r="B412" s="36" t="e">
        <f>SUMIFS(СВЦЭМ!#REF!,СВЦЭМ!$A$40:$A$783,$A412,СВЦЭМ!$B$39:$B$782,B$401)+'СЕТ СН'!$F$16</f>
        <v>#REF!</v>
      </c>
      <c r="C412" s="36" t="e">
        <f>SUMIFS(СВЦЭМ!#REF!,СВЦЭМ!$A$40:$A$783,$A412,СВЦЭМ!$B$39:$B$782,C$401)+'СЕТ СН'!$F$16</f>
        <v>#REF!</v>
      </c>
      <c r="D412" s="36" t="e">
        <f>SUMIFS(СВЦЭМ!#REF!,СВЦЭМ!$A$40:$A$783,$A412,СВЦЭМ!$B$39:$B$782,D$401)+'СЕТ СН'!$F$16</f>
        <v>#REF!</v>
      </c>
      <c r="E412" s="36" t="e">
        <f>SUMIFS(СВЦЭМ!#REF!,СВЦЭМ!$A$40:$A$783,$A412,СВЦЭМ!$B$39:$B$782,E$401)+'СЕТ СН'!$F$16</f>
        <v>#REF!</v>
      </c>
      <c r="F412" s="36" t="e">
        <f>SUMIFS(СВЦЭМ!#REF!,СВЦЭМ!$A$40:$A$783,$A412,СВЦЭМ!$B$39:$B$782,F$401)+'СЕТ СН'!$F$16</f>
        <v>#REF!</v>
      </c>
      <c r="G412" s="36" t="e">
        <f>SUMIFS(СВЦЭМ!#REF!,СВЦЭМ!$A$40:$A$783,$A412,СВЦЭМ!$B$39:$B$782,G$401)+'СЕТ СН'!$F$16</f>
        <v>#REF!</v>
      </c>
      <c r="H412" s="36" t="e">
        <f>SUMIFS(СВЦЭМ!#REF!,СВЦЭМ!$A$40:$A$783,$A412,СВЦЭМ!$B$39:$B$782,H$401)+'СЕТ СН'!$F$16</f>
        <v>#REF!</v>
      </c>
      <c r="I412" s="36" t="e">
        <f>SUMIFS(СВЦЭМ!#REF!,СВЦЭМ!$A$40:$A$783,$A412,СВЦЭМ!$B$39:$B$782,I$401)+'СЕТ СН'!$F$16</f>
        <v>#REF!</v>
      </c>
      <c r="J412" s="36" t="e">
        <f>SUMIFS(СВЦЭМ!#REF!,СВЦЭМ!$A$40:$A$783,$A412,СВЦЭМ!$B$39:$B$782,J$401)+'СЕТ СН'!$F$16</f>
        <v>#REF!</v>
      </c>
      <c r="K412" s="36" t="e">
        <f>SUMIFS(СВЦЭМ!#REF!,СВЦЭМ!$A$40:$A$783,$A412,СВЦЭМ!$B$39:$B$782,K$401)+'СЕТ СН'!$F$16</f>
        <v>#REF!</v>
      </c>
      <c r="L412" s="36" t="e">
        <f>SUMIFS(СВЦЭМ!#REF!,СВЦЭМ!$A$40:$A$783,$A412,СВЦЭМ!$B$39:$B$782,L$401)+'СЕТ СН'!$F$16</f>
        <v>#REF!</v>
      </c>
      <c r="M412" s="36" t="e">
        <f>SUMIFS(СВЦЭМ!#REF!,СВЦЭМ!$A$40:$A$783,$A412,СВЦЭМ!$B$39:$B$782,M$401)+'СЕТ СН'!$F$16</f>
        <v>#REF!</v>
      </c>
      <c r="N412" s="36" t="e">
        <f>SUMIFS(СВЦЭМ!#REF!,СВЦЭМ!$A$40:$A$783,$A412,СВЦЭМ!$B$39:$B$782,N$401)+'СЕТ СН'!$F$16</f>
        <v>#REF!</v>
      </c>
      <c r="O412" s="36" t="e">
        <f>SUMIFS(СВЦЭМ!#REF!,СВЦЭМ!$A$40:$A$783,$A412,СВЦЭМ!$B$39:$B$782,O$401)+'СЕТ СН'!$F$16</f>
        <v>#REF!</v>
      </c>
      <c r="P412" s="36" t="e">
        <f>SUMIFS(СВЦЭМ!#REF!,СВЦЭМ!$A$40:$A$783,$A412,СВЦЭМ!$B$39:$B$782,P$401)+'СЕТ СН'!$F$16</f>
        <v>#REF!</v>
      </c>
      <c r="Q412" s="36" t="e">
        <f>SUMIFS(СВЦЭМ!#REF!,СВЦЭМ!$A$40:$A$783,$A412,СВЦЭМ!$B$39:$B$782,Q$401)+'СЕТ СН'!$F$16</f>
        <v>#REF!</v>
      </c>
      <c r="R412" s="36" t="e">
        <f>SUMIFS(СВЦЭМ!#REF!,СВЦЭМ!$A$40:$A$783,$A412,СВЦЭМ!$B$39:$B$782,R$401)+'СЕТ СН'!$F$16</f>
        <v>#REF!</v>
      </c>
      <c r="S412" s="36" t="e">
        <f>SUMIFS(СВЦЭМ!#REF!,СВЦЭМ!$A$40:$A$783,$A412,СВЦЭМ!$B$39:$B$782,S$401)+'СЕТ СН'!$F$16</f>
        <v>#REF!</v>
      </c>
      <c r="T412" s="36" t="e">
        <f>SUMIFS(СВЦЭМ!#REF!,СВЦЭМ!$A$40:$A$783,$A412,СВЦЭМ!$B$39:$B$782,T$401)+'СЕТ СН'!$F$16</f>
        <v>#REF!</v>
      </c>
      <c r="U412" s="36" t="e">
        <f>SUMIFS(СВЦЭМ!#REF!,СВЦЭМ!$A$40:$A$783,$A412,СВЦЭМ!$B$39:$B$782,U$401)+'СЕТ СН'!$F$16</f>
        <v>#REF!</v>
      </c>
      <c r="V412" s="36" t="e">
        <f>SUMIFS(СВЦЭМ!#REF!,СВЦЭМ!$A$40:$A$783,$A412,СВЦЭМ!$B$39:$B$782,V$401)+'СЕТ СН'!$F$16</f>
        <v>#REF!</v>
      </c>
      <c r="W412" s="36" t="e">
        <f>SUMIFS(СВЦЭМ!#REF!,СВЦЭМ!$A$40:$A$783,$A412,СВЦЭМ!$B$39:$B$782,W$401)+'СЕТ СН'!$F$16</f>
        <v>#REF!</v>
      </c>
      <c r="X412" s="36" t="e">
        <f>SUMIFS(СВЦЭМ!#REF!,СВЦЭМ!$A$40:$A$783,$A412,СВЦЭМ!$B$39:$B$782,X$401)+'СЕТ СН'!$F$16</f>
        <v>#REF!</v>
      </c>
      <c r="Y412" s="36" t="e">
        <f>SUMIFS(СВЦЭМ!#REF!,СВЦЭМ!$A$40:$A$783,$A412,СВЦЭМ!$B$39:$B$782,Y$401)+'СЕТ СН'!$F$16</f>
        <v>#REF!</v>
      </c>
    </row>
    <row r="413" spans="1:27" ht="15.75" hidden="1" x14ac:dyDescent="0.2">
      <c r="A413" s="35">
        <f t="shared" si="11"/>
        <v>44512</v>
      </c>
      <c r="B413" s="36" t="e">
        <f>SUMIFS(СВЦЭМ!#REF!,СВЦЭМ!$A$40:$A$783,$A413,СВЦЭМ!$B$39:$B$782,B$401)+'СЕТ СН'!$F$16</f>
        <v>#REF!</v>
      </c>
      <c r="C413" s="36" t="e">
        <f>SUMIFS(СВЦЭМ!#REF!,СВЦЭМ!$A$40:$A$783,$A413,СВЦЭМ!$B$39:$B$782,C$401)+'СЕТ СН'!$F$16</f>
        <v>#REF!</v>
      </c>
      <c r="D413" s="36" t="e">
        <f>SUMIFS(СВЦЭМ!#REF!,СВЦЭМ!$A$40:$A$783,$A413,СВЦЭМ!$B$39:$B$782,D$401)+'СЕТ СН'!$F$16</f>
        <v>#REF!</v>
      </c>
      <c r="E413" s="36" t="e">
        <f>SUMIFS(СВЦЭМ!#REF!,СВЦЭМ!$A$40:$A$783,$A413,СВЦЭМ!$B$39:$B$782,E$401)+'СЕТ СН'!$F$16</f>
        <v>#REF!</v>
      </c>
      <c r="F413" s="36" t="e">
        <f>SUMIFS(СВЦЭМ!#REF!,СВЦЭМ!$A$40:$A$783,$A413,СВЦЭМ!$B$39:$B$782,F$401)+'СЕТ СН'!$F$16</f>
        <v>#REF!</v>
      </c>
      <c r="G413" s="36" t="e">
        <f>SUMIFS(СВЦЭМ!#REF!,СВЦЭМ!$A$40:$A$783,$A413,СВЦЭМ!$B$39:$B$782,G$401)+'СЕТ СН'!$F$16</f>
        <v>#REF!</v>
      </c>
      <c r="H413" s="36" t="e">
        <f>SUMIFS(СВЦЭМ!#REF!,СВЦЭМ!$A$40:$A$783,$A413,СВЦЭМ!$B$39:$B$782,H$401)+'СЕТ СН'!$F$16</f>
        <v>#REF!</v>
      </c>
      <c r="I413" s="36" t="e">
        <f>SUMIFS(СВЦЭМ!#REF!,СВЦЭМ!$A$40:$A$783,$A413,СВЦЭМ!$B$39:$B$782,I$401)+'СЕТ СН'!$F$16</f>
        <v>#REF!</v>
      </c>
      <c r="J413" s="36" t="e">
        <f>SUMIFS(СВЦЭМ!#REF!,СВЦЭМ!$A$40:$A$783,$A413,СВЦЭМ!$B$39:$B$782,J$401)+'СЕТ СН'!$F$16</f>
        <v>#REF!</v>
      </c>
      <c r="K413" s="36" t="e">
        <f>SUMIFS(СВЦЭМ!#REF!,СВЦЭМ!$A$40:$A$783,$A413,СВЦЭМ!$B$39:$B$782,K$401)+'СЕТ СН'!$F$16</f>
        <v>#REF!</v>
      </c>
      <c r="L413" s="36" t="e">
        <f>SUMIFS(СВЦЭМ!#REF!,СВЦЭМ!$A$40:$A$783,$A413,СВЦЭМ!$B$39:$B$782,L$401)+'СЕТ СН'!$F$16</f>
        <v>#REF!</v>
      </c>
      <c r="M413" s="36" t="e">
        <f>SUMIFS(СВЦЭМ!#REF!,СВЦЭМ!$A$40:$A$783,$A413,СВЦЭМ!$B$39:$B$782,M$401)+'СЕТ СН'!$F$16</f>
        <v>#REF!</v>
      </c>
      <c r="N413" s="36" t="e">
        <f>SUMIFS(СВЦЭМ!#REF!,СВЦЭМ!$A$40:$A$783,$A413,СВЦЭМ!$B$39:$B$782,N$401)+'СЕТ СН'!$F$16</f>
        <v>#REF!</v>
      </c>
      <c r="O413" s="36" t="e">
        <f>SUMIFS(СВЦЭМ!#REF!,СВЦЭМ!$A$40:$A$783,$A413,СВЦЭМ!$B$39:$B$782,O$401)+'СЕТ СН'!$F$16</f>
        <v>#REF!</v>
      </c>
      <c r="P413" s="36" t="e">
        <f>SUMIFS(СВЦЭМ!#REF!,СВЦЭМ!$A$40:$A$783,$A413,СВЦЭМ!$B$39:$B$782,P$401)+'СЕТ СН'!$F$16</f>
        <v>#REF!</v>
      </c>
      <c r="Q413" s="36" t="e">
        <f>SUMIFS(СВЦЭМ!#REF!,СВЦЭМ!$A$40:$A$783,$A413,СВЦЭМ!$B$39:$B$782,Q$401)+'СЕТ СН'!$F$16</f>
        <v>#REF!</v>
      </c>
      <c r="R413" s="36" t="e">
        <f>SUMIFS(СВЦЭМ!#REF!,СВЦЭМ!$A$40:$A$783,$A413,СВЦЭМ!$B$39:$B$782,R$401)+'СЕТ СН'!$F$16</f>
        <v>#REF!</v>
      </c>
      <c r="S413" s="36" t="e">
        <f>SUMIFS(СВЦЭМ!#REF!,СВЦЭМ!$A$40:$A$783,$A413,СВЦЭМ!$B$39:$B$782,S$401)+'СЕТ СН'!$F$16</f>
        <v>#REF!</v>
      </c>
      <c r="T413" s="36" t="e">
        <f>SUMIFS(СВЦЭМ!#REF!,СВЦЭМ!$A$40:$A$783,$A413,СВЦЭМ!$B$39:$B$782,T$401)+'СЕТ СН'!$F$16</f>
        <v>#REF!</v>
      </c>
      <c r="U413" s="36" t="e">
        <f>SUMIFS(СВЦЭМ!#REF!,СВЦЭМ!$A$40:$A$783,$A413,СВЦЭМ!$B$39:$B$782,U$401)+'СЕТ СН'!$F$16</f>
        <v>#REF!</v>
      </c>
      <c r="V413" s="36" t="e">
        <f>SUMIFS(СВЦЭМ!#REF!,СВЦЭМ!$A$40:$A$783,$A413,СВЦЭМ!$B$39:$B$782,V$401)+'СЕТ СН'!$F$16</f>
        <v>#REF!</v>
      </c>
      <c r="W413" s="36" t="e">
        <f>SUMIFS(СВЦЭМ!#REF!,СВЦЭМ!$A$40:$A$783,$A413,СВЦЭМ!$B$39:$B$782,W$401)+'СЕТ СН'!$F$16</f>
        <v>#REF!</v>
      </c>
      <c r="X413" s="36" t="e">
        <f>SUMIFS(СВЦЭМ!#REF!,СВЦЭМ!$A$40:$A$783,$A413,СВЦЭМ!$B$39:$B$782,X$401)+'СЕТ СН'!$F$16</f>
        <v>#REF!</v>
      </c>
      <c r="Y413" s="36" t="e">
        <f>SUMIFS(СВЦЭМ!#REF!,СВЦЭМ!$A$40:$A$783,$A413,СВЦЭМ!$B$39:$B$782,Y$401)+'СЕТ СН'!$F$16</f>
        <v>#REF!</v>
      </c>
    </row>
    <row r="414" spans="1:27" ht="15.75" hidden="1" x14ac:dyDescent="0.2">
      <c r="A414" s="35">
        <f t="shared" si="11"/>
        <v>44513</v>
      </c>
      <c r="B414" s="36" t="e">
        <f>SUMIFS(СВЦЭМ!#REF!,СВЦЭМ!$A$40:$A$783,$A414,СВЦЭМ!$B$39:$B$782,B$401)+'СЕТ СН'!$F$16</f>
        <v>#REF!</v>
      </c>
      <c r="C414" s="36" t="e">
        <f>SUMIFS(СВЦЭМ!#REF!,СВЦЭМ!$A$40:$A$783,$A414,СВЦЭМ!$B$39:$B$782,C$401)+'СЕТ СН'!$F$16</f>
        <v>#REF!</v>
      </c>
      <c r="D414" s="36" t="e">
        <f>SUMIFS(СВЦЭМ!#REF!,СВЦЭМ!$A$40:$A$783,$A414,СВЦЭМ!$B$39:$B$782,D$401)+'СЕТ СН'!$F$16</f>
        <v>#REF!</v>
      </c>
      <c r="E414" s="36" t="e">
        <f>SUMIFS(СВЦЭМ!#REF!,СВЦЭМ!$A$40:$A$783,$A414,СВЦЭМ!$B$39:$B$782,E$401)+'СЕТ СН'!$F$16</f>
        <v>#REF!</v>
      </c>
      <c r="F414" s="36" t="e">
        <f>SUMIFS(СВЦЭМ!#REF!,СВЦЭМ!$A$40:$A$783,$A414,СВЦЭМ!$B$39:$B$782,F$401)+'СЕТ СН'!$F$16</f>
        <v>#REF!</v>
      </c>
      <c r="G414" s="36" t="e">
        <f>SUMIFS(СВЦЭМ!#REF!,СВЦЭМ!$A$40:$A$783,$A414,СВЦЭМ!$B$39:$B$782,G$401)+'СЕТ СН'!$F$16</f>
        <v>#REF!</v>
      </c>
      <c r="H414" s="36" t="e">
        <f>SUMIFS(СВЦЭМ!#REF!,СВЦЭМ!$A$40:$A$783,$A414,СВЦЭМ!$B$39:$B$782,H$401)+'СЕТ СН'!$F$16</f>
        <v>#REF!</v>
      </c>
      <c r="I414" s="36" t="e">
        <f>SUMIFS(СВЦЭМ!#REF!,СВЦЭМ!$A$40:$A$783,$A414,СВЦЭМ!$B$39:$B$782,I$401)+'СЕТ СН'!$F$16</f>
        <v>#REF!</v>
      </c>
      <c r="J414" s="36" t="e">
        <f>SUMIFS(СВЦЭМ!#REF!,СВЦЭМ!$A$40:$A$783,$A414,СВЦЭМ!$B$39:$B$782,J$401)+'СЕТ СН'!$F$16</f>
        <v>#REF!</v>
      </c>
      <c r="K414" s="36" t="e">
        <f>SUMIFS(СВЦЭМ!#REF!,СВЦЭМ!$A$40:$A$783,$A414,СВЦЭМ!$B$39:$B$782,K$401)+'СЕТ СН'!$F$16</f>
        <v>#REF!</v>
      </c>
      <c r="L414" s="36" t="e">
        <f>SUMIFS(СВЦЭМ!#REF!,СВЦЭМ!$A$40:$A$783,$A414,СВЦЭМ!$B$39:$B$782,L$401)+'СЕТ СН'!$F$16</f>
        <v>#REF!</v>
      </c>
      <c r="M414" s="36" t="e">
        <f>SUMIFS(СВЦЭМ!#REF!,СВЦЭМ!$A$40:$A$783,$A414,СВЦЭМ!$B$39:$B$782,M$401)+'СЕТ СН'!$F$16</f>
        <v>#REF!</v>
      </c>
      <c r="N414" s="36" t="e">
        <f>SUMIFS(СВЦЭМ!#REF!,СВЦЭМ!$A$40:$A$783,$A414,СВЦЭМ!$B$39:$B$782,N$401)+'СЕТ СН'!$F$16</f>
        <v>#REF!</v>
      </c>
      <c r="O414" s="36" t="e">
        <f>SUMIFS(СВЦЭМ!#REF!,СВЦЭМ!$A$40:$A$783,$A414,СВЦЭМ!$B$39:$B$782,O$401)+'СЕТ СН'!$F$16</f>
        <v>#REF!</v>
      </c>
      <c r="P414" s="36" t="e">
        <f>SUMIFS(СВЦЭМ!#REF!,СВЦЭМ!$A$40:$A$783,$A414,СВЦЭМ!$B$39:$B$782,P$401)+'СЕТ СН'!$F$16</f>
        <v>#REF!</v>
      </c>
      <c r="Q414" s="36" t="e">
        <f>SUMIFS(СВЦЭМ!#REF!,СВЦЭМ!$A$40:$A$783,$A414,СВЦЭМ!$B$39:$B$782,Q$401)+'СЕТ СН'!$F$16</f>
        <v>#REF!</v>
      </c>
      <c r="R414" s="36" t="e">
        <f>SUMIFS(СВЦЭМ!#REF!,СВЦЭМ!$A$40:$A$783,$A414,СВЦЭМ!$B$39:$B$782,R$401)+'СЕТ СН'!$F$16</f>
        <v>#REF!</v>
      </c>
      <c r="S414" s="36" t="e">
        <f>SUMIFS(СВЦЭМ!#REF!,СВЦЭМ!$A$40:$A$783,$A414,СВЦЭМ!$B$39:$B$782,S$401)+'СЕТ СН'!$F$16</f>
        <v>#REF!</v>
      </c>
      <c r="T414" s="36" t="e">
        <f>SUMIFS(СВЦЭМ!#REF!,СВЦЭМ!$A$40:$A$783,$A414,СВЦЭМ!$B$39:$B$782,T$401)+'СЕТ СН'!$F$16</f>
        <v>#REF!</v>
      </c>
      <c r="U414" s="36" t="e">
        <f>SUMIFS(СВЦЭМ!#REF!,СВЦЭМ!$A$40:$A$783,$A414,СВЦЭМ!$B$39:$B$782,U$401)+'СЕТ СН'!$F$16</f>
        <v>#REF!</v>
      </c>
      <c r="V414" s="36" t="e">
        <f>SUMIFS(СВЦЭМ!#REF!,СВЦЭМ!$A$40:$A$783,$A414,СВЦЭМ!$B$39:$B$782,V$401)+'СЕТ СН'!$F$16</f>
        <v>#REF!</v>
      </c>
      <c r="W414" s="36" t="e">
        <f>SUMIFS(СВЦЭМ!#REF!,СВЦЭМ!$A$40:$A$783,$A414,СВЦЭМ!$B$39:$B$782,W$401)+'СЕТ СН'!$F$16</f>
        <v>#REF!</v>
      </c>
      <c r="X414" s="36" t="e">
        <f>SUMIFS(СВЦЭМ!#REF!,СВЦЭМ!$A$40:$A$783,$A414,СВЦЭМ!$B$39:$B$782,X$401)+'СЕТ СН'!$F$16</f>
        <v>#REF!</v>
      </c>
      <c r="Y414" s="36" t="e">
        <f>SUMIFS(СВЦЭМ!#REF!,СВЦЭМ!$A$40:$A$783,$A414,СВЦЭМ!$B$39:$B$782,Y$401)+'СЕТ СН'!$F$16</f>
        <v>#REF!</v>
      </c>
    </row>
    <row r="415" spans="1:27" ht="15.75" hidden="1" x14ac:dyDescent="0.2">
      <c r="A415" s="35">
        <f t="shared" si="11"/>
        <v>44514</v>
      </c>
      <c r="B415" s="36" t="e">
        <f>SUMIFS(СВЦЭМ!#REF!,СВЦЭМ!$A$40:$A$783,$A415,СВЦЭМ!$B$39:$B$782,B$401)+'СЕТ СН'!$F$16</f>
        <v>#REF!</v>
      </c>
      <c r="C415" s="36" t="e">
        <f>SUMIFS(СВЦЭМ!#REF!,СВЦЭМ!$A$40:$A$783,$A415,СВЦЭМ!$B$39:$B$782,C$401)+'СЕТ СН'!$F$16</f>
        <v>#REF!</v>
      </c>
      <c r="D415" s="36" t="e">
        <f>SUMIFS(СВЦЭМ!#REF!,СВЦЭМ!$A$40:$A$783,$A415,СВЦЭМ!$B$39:$B$782,D$401)+'СЕТ СН'!$F$16</f>
        <v>#REF!</v>
      </c>
      <c r="E415" s="36" t="e">
        <f>SUMIFS(СВЦЭМ!#REF!,СВЦЭМ!$A$40:$A$783,$A415,СВЦЭМ!$B$39:$B$782,E$401)+'СЕТ СН'!$F$16</f>
        <v>#REF!</v>
      </c>
      <c r="F415" s="36" t="e">
        <f>SUMIFS(СВЦЭМ!#REF!,СВЦЭМ!$A$40:$A$783,$A415,СВЦЭМ!$B$39:$B$782,F$401)+'СЕТ СН'!$F$16</f>
        <v>#REF!</v>
      </c>
      <c r="G415" s="36" t="e">
        <f>SUMIFS(СВЦЭМ!#REF!,СВЦЭМ!$A$40:$A$783,$A415,СВЦЭМ!$B$39:$B$782,G$401)+'СЕТ СН'!$F$16</f>
        <v>#REF!</v>
      </c>
      <c r="H415" s="36" t="e">
        <f>SUMIFS(СВЦЭМ!#REF!,СВЦЭМ!$A$40:$A$783,$A415,СВЦЭМ!$B$39:$B$782,H$401)+'СЕТ СН'!$F$16</f>
        <v>#REF!</v>
      </c>
      <c r="I415" s="36" t="e">
        <f>SUMIFS(СВЦЭМ!#REF!,СВЦЭМ!$A$40:$A$783,$A415,СВЦЭМ!$B$39:$B$782,I$401)+'СЕТ СН'!$F$16</f>
        <v>#REF!</v>
      </c>
      <c r="J415" s="36" t="e">
        <f>SUMIFS(СВЦЭМ!#REF!,СВЦЭМ!$A$40:$A$783,$A415,СВЦЭМ!$B$39:$B$782,J$401)+'СЕТ СН'!$F$16</f>
        <v>#REF!</v>
      </c>
      <c r="K415" s="36" t="e">
        <f>SUMIFS(СВЦЭМ!#REF!,СВЦЭМ!$A$40:$A$783,$A415,СВЦЭМ!$B$39:$B$782,K$401)+'СЕТ СН'!$F$16</f>
        <v>#REF!</v>
      </c>
      <c r="L415" s="36" t="e">
        <f>SUMIFS(СВЦЭМ!#REF!,СВЦЭМ!$A$40:$A$783,$A415,СВЦЭМ!$B$39:$B$782,L$401)+'СЕТ СН'!$F$16</f>
        <v>#REF!</v>
      </c>
      <c r="M415" s="36" t="e">
        <f>SUMIFS(СВЦЭМ!#REF!,СВЦЭМ!$A$40:$A$783,$A415,СВЦЭМ!$B$39:$B$782,M$401)+'СЕТ СН'!$F$16</f>
        <v>#REF!</v>
      </c>
      <c r="N415" s="36" t="e">
        <f>SUMIFS(СВЦЭМ!#REF!,СВЦЭМ!$A$40:$A$783,$A415,СВЦЭМ!$B$39:$B$782,N$401)+'СЕТ СН'!$F$16</f>
        <v>#REF!</v>
      </c>
      <c r="O415" s="36" t="e">
        <f>SUMIFS(СВЦЭМ!#REF!,СВЦЭМ!$A$40:$A$783,$A415,СВЦЭМ!$B$39:$B$782,O$401)+'СЕТ СН'!$F$16</f>
        <v>#REF!</v>
      </c>
      <c r="P415" s="36" t="e">
        <f>SUMIFS(СВЦЭМ!#REF!,СВЦЭМ!$A$40:$A$783,$A415,СВЦЭМ!$B$39:$B$782,P$401)+'СЕТ СН'!$F$16</f>
        <v>#REF!</v>
      </c>
      <c r="Q415" s="36" t="e">
        <f>SUMIFS(СВЦЭМ!#REF!,СВЦЭМ!$A$40:$A$783,$A415,СВЦЭМ!$B$39:$B$782,Q$401)+'СЕТ СН'!$F$16</f>
        <v>#REF!</v>
      </c>
      <c r="R415" s="36" t="e">
        <f>SUMIFS(СВЦЭМ!#REF!,СВЦЭМ!$A$40:$A$783,$A415,СВЦЭМ!$B$39:$B$782,R$401)+'СЕТ СН'!$F$16</f>
        <v>#REF!</v>
      </c>
      <c r="S415" s="36" t="e">
        <f>SUMIFS(СВЦЭМ!#REF!,СВЦЭМ!$A$40:$A$783,$A415,СВЦЭМ!$B$39:$B$782,S$401)+'СЕТ СН'!$F$16</f>
        <v>#REF!</v>
      </c>
      <c r="T415" s="36" t="e">
        <f>SUMIFS(СВЦЭМ!#REF!,СВЦЭМ!$A$40:$A$783,$A415,СВЦЭМ!$B$39:$B$782,T$401)+'СЕТ СН'!$F$16</f>
        <v>#REF!</v>
      </c>
      <c r="U415" s="36" t="e">
        <f>SUMIFS(СВЦЭМ!#REF!,СВЦЭМ!$A$40:$A$783,$A415,СВЦЭМ!$B$39:$B$782,U$401)+'СЕТ СН'!$F$16</f>
        <v>#REF!</v>
      </c>
      <c r="V415" s="36" t="e">
        <f>SUMIFS(СВЦЭМ!#REF!,СВЦЭМ!$A$40:$A$783,$A415,СВЦЭМ!$B$39:$B$782,V$401)+'СЕТ СН'!$F$16</f>
        <v>#REF!</v>
      </c>
      <c r="W415" s="36" t="e">
        <f>SUMIFS(СВЦЭМ!#REF!,СВЦЭМ!$A$40:$A$783,$A415,СВЦЭМ!$B$39:$B$782,W$401)+'СЕТ СН'!$F$16</f>
        <v>#REF!</v>
      </c>
      <c r="X415" s="36" t="e">
        <f>SUMIFS(СВЦЭМ!#REF!,СВЦЭМ!$A$40:$A$783,$A415,СВЦЭМ!$B$39:$B$782,X$401)+'СЕТ СН'!$F$16</f>
        <v>#REF!</v>
      </c>
      <c r="Y415" s="36" t="e">
        <f>SUMIFS(СВЦЭМ!#REF!,СВЦЭМ!$A$40:$A$783,$A415,СВЦЭМ!$B$39:$B$782,Y$401)+'СЕТ СН'!$F$16</f>
        <v>#REF!</v>
      </c>
    </row>
    <row r="416" spans="1:27" ht="15.75" hidden="1" x14ac:dyDescent="0.2">
      <c r="A416" s="35">
        <f t="shared" si="11"/>
        <v>44515</v>
      </c>
      <c r="B416" s="36" t="e">
        <f>SUMIFS(СВЦЭМ!#REF!,СВЦЭМ!$A$40:$A$783,$A416,СВЦЭМ!$B$39:$B$782,B$401)+'СЕТ СН'!$F$16</f>
        <v>#REF!</v>
      </c>
      <c r="C416" s="36" t="e">
        <f>SUMIFS(СВЦЭМ!#REF!,СВЦЭМ!$A$40:$A$783,$A416,СВЦЭМ!$B$39:$B$782,C$401)+'СЕТ СН'!$F$16</f>
        <v>#REF!</v>
      </c>
      <c r="D416" s="36" t="e">
        <f>SUMIFS(СВЦЭМ!#REF!,СВЦЭМ!$A$40:$A$783,$A416,СВЦЭМ!$B$39:$B$782,D$401)+'СЕТ СН'!$F$16</f>
        <v>#REF!</v>
      </c>
      <c r="E416" s="36" t="e">
        <f>SUMIFS(СВЦЭМ!#REF!,СВЦЭМ!$A$40:$A$783,$A416,СВЦЭМ!$B$39:$B$782,E$401)+'СЕТ СН'!$F$16</f>
        <v>#REF!</v>
      </c>
      <c r="F416" s="36" t="e">
        <f>SUMIFS(СВЦЭМ!#REF!,СВЦЭМ!$A$40:$A$783,$A416,СВЦЭМ!$B$39:$B$782,F$401)+'СЕТ СН'!$F$16</f>
        <v>#REF!</v>
      </c>
      <c r="G416" s="36" t="e">
        <f>SUMIFS(СВЦЭМ!#REF!,СВЦЭМ!$A$40:$A$783,$A416,СВЦЭМ!$B$39:$B$782,G$401)+'СЕТ СН'!$F$16</f>
        <v>#REF!</v>
      </c>
      <c r="H416" s="36" t="e">
        <f>SUMIFS(СВЦЭМ!#REF!,СВЦЭМ!$A$40:$A$783,$A416,СВЦЭМ!$B$39:$B$782,H$401)+'СЕТ СН'!$F$16</f>
        <v>#REF!</v>
      </c>
      <c r="I416" s="36" t="e">
        <f>SUMIFS(СВЦЭМ!#REF!,СВЦЭМ!$A$40:$A$783,$A416,СВЦЭМ!$B$39:$B$782,I$401)+'СЕТ СН'!$F$16</f>
        <v>#REF!</v>
      </c>
      <c r="J416" s="36" t="e">
        <f>SUMIFS(СВЦЭМ!#REF!,СВЦЭМ!$A$40:$A$783,$A416,СВЦЭМ!$B$39:$B$782,J$401)+'СЕТ СН'!$F$16</f>
        <v>#REF!</v>
      </c>
      <c r="K416" s="36" t="e">
        <f>SUMIFS(СВЦЭМ!#REF!,СВЦЭМ!$A$40:$A$783,$A416,СВЦЭМ!$B$39:$B$782,K$401)+'СЕТ СН'!$F$16</f>
        <v>#REF!</v>
      </c>
      <c r="L416" s="36" t="e">
        <f>SUMIFS(СВЦЭМ!#REF!,СВЦЭМ!$A$40:$A$783,$A416,СВЦЭМ!$B$39:$B$782,L$401)+'СЕТ СН'!$F$16</f>
        <v>#REF!</v>
      </c>
      <c r="M416" s="36" t="e">
        <f>SUMIFS(СВЦЭМ!#REF!,СВЦЭМ!$A$40:$A$783,$A416,СВЦЭМ!$B$39:$B$782,M$401)+'СЕТ СН'!$F$16</f>
        <v>#REF!</v>
      </c>
      <c r="N416" s="36" t="e">
        <f>SUMIFS(СВЦЭМ!#REF!,СВЦЭМ!$A$40:$A$783,$A416,СВЦЭМ!$B$39:$B$782,N$401)+'СЕТ СН'!$F$16</f>
        <v>#REF!</v>
      </c>
      <c r="O416" s="36" t="e">
        <f>SUMIFS(СВЦЭМ!#REF!,СВЦЭМ!$A$40:$A$783,$A416,СВЦЭМ!$B$39:$B$782,O$401)+'СЕТ СН'!$F$16</f>
        <v>#REF!</v>
      </c>
      <c r="P416" s="36" t="e">
        <f>SUMIFS(СВЦЭМ!#REF!,СВЦЭМ!$A$40:$A$783,$A416,СВЦЭМ!$B$39:$B$782,P$401)+'СЕТ СН'!$F$16</f>
        <v>#REF!</v>
      </c>
      <c r="Q416" s="36" t="e">
        <f>SUMIFS(СВЦЭМ!#REF!,СВЦЭМ!$A$40:$A$783,$A416,СВЦЭМ!$B$39:$B$782,Q$401)+'СЕТ СН'!$F$16</f>
        <v>#REF!</v>
      </c>
      <c r="R416" s="36" t="e">
        <f>SUMIFS(СВЦЭМ!#REF!,СВЦЭМ!$A$40:$A$783,$A416,СВЦЭМ!$B$39:$B$782,R$401)+'СЕТ СН'!$F$16</f>
        <v>#REF!</v>
      </c>
      <c r="S416" s="36" t="e">
        <f>SUMIFS(СВЦЭМ!#REF!,СВЦЭМ!$A$40:$A$783,$A416,СВЦЭМ!$B$39:$B$782,S$401)+'СЕТ СН'!$F$16</f>
        <v>#REF!</v>
      </c>
      <c r="T416" s="36" t="e">
        <f>SUMIFS(СВЦЭМ!#REF!,СВЦЭМ!$A$40:$A$783,$A416,СВЦЭМ!$B$39:$B$782,T$401)+'СЕТ СН'!$F$16</f>
        <v>#REF!</v>
      </c>
      <c r="U416" s="36" t="e">
        <f>SUMIFS(СВЦЭМ!#REF!,СВЦЭМ!$A$40:$A$783,$A416,СВЦЭМ!$B$39:$B$782,U$401)+'СЕТ СН'!$F$16</f>
        <v>#REF!</v>
      </c>
      <c r="V416" s="36" t="e">
        <f>SUMIFS(СВЦЭМ!#REF!,СВЦЭМ!$A$40:$A$783,$A416,СВЦЭМ!$B$39:$B$782,V$401)+'СЕТ СН'!$F$16</f>
        <v>#REF!</v>
      </c>
      <c r="W416" s="36" t="e">
        <f>SUMIFS(СВЦЭМ!#REF!,СВЦЭМ!$A$40:$A$783,$A416,СВЦЭМ!$B$39:$B$782,W$401)+'СЕТ СН'!$F$16</f>
        <v>#REF!</v>
      </c>
      <c r="X416" s="36" t="e">
        <f>SUMIFS(СВЦЭМ!#REF!,СВЦЭМ!$A$40:$A$783,$A416,СВЦЭМ!$B$39:$B$782,X$401)+'СЕТ СН'!$F$16</f>
        <v>#REF!</v>
      </c>
      <c r="Y416" s="36" t="e">
        <f>SUMIFS(СВЦЭМ!#REF!,СВЦЭМ!$A$40:$A$783,$A416,СВЦЭМ!$B$39:$B$782,Y$401)+'СЕТ СН'!$F$16</f>
        <v>#REF!</v>
      </c>
    </row>
    <row r="417" spans="1:25" ht="15.75" hidden="1" x14ac:dyDescent="0.2">
      <c r="A417" s="35">
        <f t="shared" si="11"/>
        <v>44516</v>
      </c>
      <c r="B417" s="36" t="e">
        <f>SUMIFS(СВЦЭМ!#REF!,СВЦЭМ!$A$40:$A$783,$A417,СВЦЭМ!$B$39:$B$782,B$401)+'СЕТ СН'!$F$16</f>
        <v>#REF!</v>
      </c>
      <c r="C417" s="36" t="e">
        <f>SUMIFS(СВЦЭМ!#REF!,СВЦЭМ!$A$40:$A$783,$A417,СВЦЭМ!$B$39:$B$782,C$401)+'СЕТ СН'!$F$16</f>
        <v>#REF!</v>
      </c>
      <c r="D417" s="36" t="e">
        <f>SUMIFS(СВЦЭМ!#REF!,СВЦЭМ!$A$40:$A$783,$A417,СВЦЭМ!$B$39:$B$782,D$401)+'СЕТ СН'!$F$16</f>
        <v>#REF!</v>
      </c>
      <c r="E417" s="36" t="e">
        <f>SUMIFS(СВЦЭМ!#REF!,СВЦЭМ!$A$40:$A$783,$A417,СВЦЭМ!$B$39:$B$782,E$401)+'СЕТ СН'!$F$16</f>
        <v>#REF!</v>
      </c>
      <c r="F417" s="36" t="e">
        <f>SUMIFS(СВЦЭМ!#REF!,СВЦЭМ!$A$40:$A$783,$A417,СВЦЭМ!$B$39:$B$782,F$401)+'СЕТ СН'!$F$16</f>
        <v>#REF!</v>
      </c>
      <c r="G417" s="36" t="e">
        <f>SUMIFS(СВЦЭМ!#REF!,СВЦЭМ!$A$40:$A$783,$A417,СВЦЭМ!$B$39:$B$782,G$401)+'СЕТ СН'!$F$16</f>
        <v>#REF!</v>
      </c>
      <c r="H417" s="36" t="e">
        <f>SUMIFS(СВЦЭМ!#REF!,СВЦЭМ!$A$40:$A$783,$A417,СВЦЭМ!$B$39:$B$782,H$401)+'СЕТ СН'!$F$16</f>
        <v>#REF!</v>
      </c>
      <c r="I417" s="36" t="e">
        <f>SUMIFS(СВЦЭМ!#REF!,СВЦЭМ!$A$40:$A$783,$A417,СВЦЭМ!$B$39:$B$782,I$401)+'СЕТ СН'!$F$16</f>
        <v>#REF!</v>
      </c>
      <c r="J417" s="36" t="e">
        <f>SUMIFS(СВЦЭМ!#REF!,СВЦЭМ!$A$40:$A$783,$A417,СВЦЭМ!$B$39:$B$782,J$401)+'СЕТ СН'!$F$16</f>
        <v>#REF!</v>
      </c>
      <c r="K417" s="36" t="e">
        <f>SUMIFS(СВЦЭМ!#REF!,СВЦЭМ!$A$40:$A$783,$A417,СВЦЭМ!$B$39:$B$782,K$401)+'СЕТ СН'!$F$16</f>
        <v>#REF!</v>
      </c>
      <c r="L417" s="36" t="e">
        <f>SUMIFS(СВЦЭМ!#REF!,СВЦЭМ!$A$40:$A$783,$A417,СВЦЭМ!$B$39:$B$782,L$401)+'СЕТ СН'!$F$16</f>
        <v>#REF!</v>
      </c>
      <c r="M417" s="36" t="e">
        <f>SUMIFS(СВЦЭМ!#REF!,СВЦЭМ!$A$40:$A$783,$A417,СВЦЭМ!$B$39:$B$782,M$401)+'СЕТ СН'!$F$16</f>
        <v>#REF!</v>
      </c>
      <c r="N417" s="36" t="e">
        <f>SUMIFS(СВЦЭМ!#REF!,СВЦЭМ!$A$40:$A$783,$A417,СВЦЭМ!$B$39:$B$782,N$401)+'СЕТ СН'!$F$16</f>
        <v>#REF!</v>
      </c>
      <c r="O417" s="36" t="e">
        <f>SUMIFS(СВЦЭМ!#REF!,СВЦЭМ!$A$40:$A$783,$A417,СВЦЭМ!$B$39:$B$782,O$401)+'СЕТ СН'!$F$16</f>
        <v>#REF!</v>
      </c>
      <c r="P417" s="36" t="e">
        <f>SUMIFS(СВЦЭМ!#REF!,СВЦЭМ!$A$40:$A$783,$A417,СВЦЭМ!$B$39:$B$782,P$401)+'СЕТ СН'!$F$16</f>
        <v>#REF!</v>
      </c>
      <c r="Q417" s="36" t="e">
        <f>SUMIFS(СВЦЭМ!#REF!,СВЦЭМ!$A$40:$A$783,$A417,СВЦЭМ!$B$39:$B$782,Q$401)+'СЕТ СН'!$F$16</f>
        <v>#REF!</v>
      </c>
      <c r="R417" s="36" t="e">
        <f>SUMIFS(СВЦЭМ!#REF!,СВЦЭМ!$A$40:$A$783,$A417,СВЦЭМ!$B$39:$B$782,R$401)+'СЕТ СН'!$F$16</f>
        <v>#REF!</v>
      </c>
      <c r="S417" s="36" t="e">
        <f>SUMIFS(СВЦЭМ!#REF!,СВЦЭМ!$A$40:$A$783,$A417,СВЦЭМ!$B$39:$B$782,S$401)+'СЕТ СН'!$F$16</f>
        <v>#REF!</v>
      </c>
      <c r="T417" s="36" t="e">
        <f>SUMIFS(СВЦЭМ!#REF!,СВЦЭМ!$A$40:$A$783,$A417,СВЦЭМ!$B$39:$B$782,T$401)+'СЕТ СН'!$F$16</f>
        <v>#REF!</v>
      </c>
      <c r="U417" s="36" t="e">
        <f>SUMIFS(СВЦЭМ!#REF!,СВЦЭМ!$A$40:$A$783,$A417,СВЦЭМ!$B$39:$B$782,U$401)+'СЕТ СН'!$F$16</f>
        <v>#REF!</v>
      </c>
      <c r="V417" s="36" t="e">
        <f>SUMIFS(СВЦЭМ!#REF!,СВЦЭМ!$A$40:$A$783,$A417,СВЦЭМ!$B$39:$B$782,V$401)+'СЕТ СН'!$F$16</f>
        <v>#REF!</v>
      </c>
      <c r="W417" s="36" t="e">
        <f>SUMIFS(СВЦЭМ!#REF!,СВЦЭМ!$A$40:$A$783,$A417,СВЦЭМ!$B$39:$B$782,W$401)+'СЕТ СН'!$F$16</f>
        <v>#REF!</v>
      </c>
      <c r="X417" s="36" t="e">
        <f>SUMIFS(СВЦЭМ!#REF!,СВЦЭМ!$A$40:$A$783,$A417,СВЦЭМ!$B$39:$B$782,X$401)+'СЕТ СН'!$F$16</f>
        <v>#REF!</v>
      </c>
      <c r="Y417" s="36" t="e">
        <f>SUMIFS(СВЦЭМ!#REF!,СВЦЭМ!$A$40:$A$783,$A417,СВЦЭМ!$B$39:$B$782,Y$401)+'СЕТ СН'!$F$16</f>
        <v>#REF!</v>
      </c>
    </row>
    <row r="418" spans="1:25" ht="15.75" hidden="1" x14ac:dyDescent="0.2">
      <c r="A418" s="35">
        <f t="shared" si="11"/>
        <v>44517</v>
      </c>
      <c r="B418" s="36" t="e">
        <f>SUMIFS(СВЦЭМ!#REF!,СВЦЭМ!$A$40:$A$783,$A418,СВЦЭМ!$B$39:$B$782,B$401)+'СЕТ СН'!$F$16</f>
        <v>#REF!</v>
      </c>
      <c r="C418" s="36" t="e">
        <f>SUMIFS(СВЦЭМ!#REF!,СВЦЭМ!$A$40:$A$783,$A418,СВЦЭМ!$B$39:$B$782,C$401)+'СЕТ СН'!$F$16</f>
        <v>#REF!</v>
      </c>
      <c r="D418" s="36" t="e">
        <f>SUMIFS(СВЦЭМ!#REF!,СВЦЭМ!$A$40:$A$783,$A418,СВЦЭМ!$B$39:$B$782,D$401)+'СЕТ СН'!$F$16</f>
        <v>#REF!</v>
      </c>
      <c r="E418" s="36" t="e">
        <f>SUMIFS(СВЦЭМ!#REF!,СВЦЭМ!$A$40:$A$783,$A418,СВЦЭМ!$B$39:$B$782,E$401)+'СЕТ СН'!$F$16</f>
        <v>#REF!</v>
      </c>
      <c r="F418" s="36" t="e">
        <f>SUMIFS(СВЦЭМ!#REF!,СВЦЭМ!$A$40:$A$783,$A418,СВЦЭМ!$B$39:$B$782,F$401)+'СЕТ СН'!$F$16</f>
        <v>#REF!</v>
      </c>
      <c r="G418" s="36" t="e">
        <f>SUMIFS(СВЦЭМ!#REF!,СВЦЭМ!$A$40:$A$783,$A418,СВЦЭМ!$B$39:$B$782,G$401)+'СЕТ СН'!$F$16</f>
        <v>#REF!</v>
      </c>
      <c r="H418" s="36" t="e">
        <f>SUMIFS(СВЦЭМ!#REF!,СВЦЭМ!$A$40:$A$783,$A418,СВЦЭМ!$B$39:$B$782,H$401)+'СЕТ СН'!$F$16</f>
        <v>#REF!</v>
      </c>
      <c r="I418" s="36" t="e">
        <f>SUMIFS(СВЦЭМ!#REF!,СВЦЭМ!$A$40:$A$783,$A418,СВЦЭМ!$B$39:$B$782,I$401)+'СЕТ СН'!$F$16</f>
        <v>#REF!</v>
      </c>
      <c r="J418" s="36" t="e">
        <f>SUMIFS(СВЦЭМ!#REF!,СВЦЭМ!$A$40:$A$783,$A418,СВЦЭМ!$B$39:$B$782,J$401)+'СЕТ СН'!$F$16</f>
        <v>#REF!</v>
      </c>
      <c r="K418" s="36" t="e">
        <f>SUMIFS(СВЦЭМ!#REF!,СВЦЭМ!$A$40:$A$783,$A418,СВЦЭМ!$B$39:$B$782,K$401)+'СЕТ СН'!$F$16</f>
        <v>#REF!</v>
      </c>
      <c r="L418" s="36" t="e">
        <f>SUMIFS(СВЦЭМ!#REF!,СВЦЭМ!$A$40:$A$783,$A418,СВЦЭМ!$B$39:$B$782,L$401)+'СЕТ СН'!$F$16</f>
        <v>#REF!</v>
      </c>
      <c r="M418" s="36" t="e">
        <f>SUMIFS(СВЦЭМ!#REF!,СВЦЭМ!$A$40:$A$783,$A418,СВЦЭМ!$B$39:$B$782,M$401)+'СЕТ СН'!$F$16</f>
        <v>#REF!</v>
      </c>
      <c r="N418" s="36" t="e">
        <f>SUMIFS(СВЦЭМ!#REF!,СВЦЭМ!$A$40:$A$783,$A418,СВЦЭМ!$B$39:$B$782,N$401)+'СЕТ СН'!$F$16</f>
        <v>#REF!</v>
      </c>
      <c r="O418" s="36" t="e">
        <f>SUMIFS(СВЦЭМ!#REF!,СВЦЭМ!$A$40:$A$783,$A418,СВЦЭМ!$B$39:$B$782,O$401)+'СЕТ СН'!$F$16</f>
        <v>#REF!</v>
      </c>
      <c r="P418" s="36" t="e">
        <f>SUMIFS(СВЦЭМ!#REF!,СВЦЭМ!$A$40:$A$783,$A418,СВЦЭМ!$B$39:$B$782,P$401)+'СЕТ СН'!$F$16</f>
        <v>#REF!</v>
      </c>
      <c r="Q418" s="36" t="e">
        <f>SUMIFS(СВЦЭМ!#REF!,СВЦЭМ!$A$40:$A$783,$A418,СВЦЭМ!$B$39:$B$782,Q$401)+'СЕТ СН'!$F$16</f>
        <v>#REF!</v>
      </c>
      <c r="R418" s="36" t="e">
        <f>SUMIFS(СВЦЭМ!#REF!,СВЦЭМ!$A$40:$A$783,$A418,СВЦЭМ!$B$39:$B$782,R$401)+'СЕТ СН'!$F$16</f>
        <v>#REF!</v>
      </c>
      <c r="S418" s="36" t="e">
        <f>SUMIFS(СВЦЭМ!#REF!,СВЦЭМ!$A$40:$A$783,$A418,СВЦЭМ!$B$39:$B$782,S$401)+'СЕТ СН'!$F$16</f>
        <v>#REF!</v>
      </c>
      <c r="T418" s="36" t="e">
        <f>SUMIFS(СВЦЭМ!#REF!,СВЦЭМ!$A$40:$A$783,$A418,СВЦЭМ!$B$39:$B$782,T$401)+'СЕТ СН'!$F$16</f>
        <v>#REF!</v>
      </c>
      <c r="U418" s="36" t="e">
        <f>SUMIFS(СВЦЭМ!#REF!,СВЦЭМ!$A$40:$A$783,$A418,СВЦЭМ!$B$39:$B$782,U$401)+'СЕТ СН'!$F$16</f>
        <v>#REF!</v>
      </c>
      <c r="V418" s="36" t="e">
        <f>SUMIFS(СВЦЭМ!#REF!,СВЦЭМ!$A$40:$A$783,$A418,СВЦЭМ!$B$39:$B$782,V$401)+'СЕТ СН'!$F$16</f>
        <v>#REF!</v>
      </c>
      <c r="W418" s="36" t="e">
        <f>SUMIFS(СВЦЭМ!#REF!,СВЦЭМ!$A$40:$A$783,$A418,СВЦЭМ!$B$39:$B$782,W$401)+'СЕТ СН'!$F$16</f>
        <v>#REF!</v>
      </c>
      <c r="X418" s="36" t="e">
        <f>SUMIFS(СВЦЭМ!#REF!,СВЦЭМ!$A$40:$A$783,$A418,СВЦЭМ!$B$39:$B$782,X$401)+'СЕТ СН'!$F$16</f>
        <v>#REF!</v>
      </c>
      <c r="Y418" s="36" t="e">
        <f>SUMIFS(СВЦЭМ!#REF!,СВЦЭМ!$A$40:$A$783,$A418,СВЦЭМ!$B$39:$B$782,Y$401)+'СЕТ СН'!$F$16</f>
        <v>#REF!</v>
      </c>
    </row>
    <row r="419" spans="1:25" ht="15.75" hidden="1" x14ac:dyDescent="0.2">
      <c r="A419" s="35">
        <f t="shared" si="11"/>
        <v>44518</v>
      </c>
      <c r="B419" s="36" t="e">
        <f>SUMIFS(СВЦЭМ!#REF!,СВЦЭМ!$A$40:$A$783,$A419,СВЦЭМ!$B$39:$B$782,B$401)+'СЕТ СН'!$F$16</f>
        <v>#REF!</v>
      </c>
      <c r="C419" s="36" t="e">
        <f>SUMIFS(СВЦЭМ!#REF!,СВЦЭМ!$A$40:$A$783,$A419,СВЦЭМ!$B$39:$B$782,C$401)+'СЕТ СН'!$F$16</f>
        <v>#REF!</v>
      </c>
      <c r="D419" s="36" t="e">
        <f>SUMIFS(СВЦЭМ!#REF!,СВЦЭМ!$A$40:$A$783,$A419,СВЦЭМ!$B$39:$B$782,D$401)+'СЕТ СН'!$F$16</f>
        <v>#REF!</v>
      </c>
      <c r="E419" s="36" t="e">
        <f>SUMIFS(СВЦЭМ!#REF!,СВЦЭМ!$A$40:$A$783,$A419,СВЦЭМ!$B$39:$B$782,E$401)+'СЕТ СН'!$F$16</f>
        <v>#REF!</v>
      </c>
      <c r="F419" s="36" t="e">
        <f>SUMIFS(СВЦЭМ!#REF!,СВЦЭМ!$A$40:$A$783,$A419,СВЦЭМ!$B$39:$B$782,F$401)+'СЕТ СН'!$F$16</f>
        <v>#REF!</v>
      </c>
      <c r="G419" s="36" t="e">
        <f>SUMIFS(СВЦЭМ!#REF!,СВЦЭМ!$A$40:$A$783,$A419,СВЦЭМ!$B$39:$B$782,G$401)+'СЕТ СН'!$F$16</f>
        <v>#REF!</v>
      </c>
      <c r="H419" s="36" t="e">
        <f>SUMIFS(СВЦЭМ!#REF!,СВЦЭМ!$A$40:$A$783,$A419,СВЦЭМ!$B$39:$B$782,H$401)+'СЕТ СН'!$F$16</f>
        <v>#REF!</v>
      </c>
      <c r="I419" s="36" t="e">
        <f>SUMIFS(СВЦЭМ!#REF!,СВЦЭМ!$A$40:$A$783,$A419,СВЦЭМ!$B$39:$B$782,I$401)+'СЕТ СН'!$F$16</f>
        <v>#REF!</v>
      </c>
      <c r="J419" s="36" t="e">
        <f>SUMIFS(СВЦЭМ!#REF!,СВЦЭМ!$A$40:$A$783,$A419,СВЦЭМ!$B$39:$B$782,J$401)+'СЕТ СН'!$F$16</f>
        <v>#REF!</v>
      </c>
      <c r="K419" s="36" t="e">
        <f>SUMIFS(СВЦЭМ!#REF!,СВЦЭМ!$A$40:$A$783,$A419,СВЦЭМ!$B$39:$B$782,K$401)+'СЕТ СН'!$F$16</f>
        <v>#REF!</v>
      </c>
      <c r="L419" s="36" t="e">
        <f>SUMIFS(СВЦЭМ!#REF!,СВЦЭМ!$A$40:$A$783,$A419,СВЦЭМ!$B$39:$B$782,L$401)+'СЕТ СН'!$F$16</f>
        <v>#REF!</v>
      </c>
      <c r="M419" s="36" t="e">
        <f>SUMIFS(СВЦЭМ!#REF!,СВЦЭМ!$A$40:$A$783,$A419,СВЦЭМ!$B$39:$B$782,M$401)+'СЕТ СН'!$F$16</f>
        <v>#REF!</v>
      </c>
      <c r="N419" s="36" t="e">
        <f>SUMIFS(СВЦЭМ!#REF!,СВЦЭМ!$A$40:$A$783,$A419,СВЦЭМ!$B$39:$B$782,N$401)+'СЕТ СН'!$F$16</f>
        <v>#REF!</v>
      </c>
      <c r="O419" s="36" t="e">
        <f>SUMIFS(СВЦЭМ!#REF!,СВЦЭМ!$A$40:$A$783,$A419,СВЦЭМ!$B$39:$B$782,O$401)+'СЕТ СН'!$F$16</f>
        <v>#REF!</v>
      </c>
      <c r="P419" s="36" t="e">
        <f>SUMIFS(СВЦЭМ!#REF!,СВЦЭМ!$A$40:$A$783,$A419,СВЦЭМ!$B$39:$B$782,P$401)+'СЕТ СН'!$F$16</f>
        <v>#REF!</v>
      </c>
      <c r="Q419" s="36" t="e">
        <f>SUMIFS(СВЦЭМ!#REF!,СВЦЭМ!$A$40:$A$783,$A419,СВЦЭМ!$B$39:$B$782,Q$401)+'СЕТ СН'!$F$16</f>
        <v>#REF!</v>
      </c>
      <c r="R419" s="36" t="e">
        <f>SUMIFS(СВЦЭМ!#REF!,СВЦЭМ!$A$40:$A$783,$A419,СВЦЭМ!$B$39:$B$782,R$401)+'СЕТ СН'!$F$16</f>
        <v>#REF!</v>
      </c>
      <c r="S419" s="36" t="e">
        <f>SUMIFS(СВЦЭМ!#REF!,СВЦЭМ!$A$40:$A$783,$A419,СВЦЭМ!$B$39:$B$782,S$401)+'СЕТ СН'!$F$16</f>
        <v>#REF!</v>
      </c>
      <c r="T419" s="36" t="e">
        <f>SUMIFS(СВЦЭМ!#REF!,СВЦЭМ!$A$40:$A$783,$A419,СВЦЭМ!$B$39:$B$782,T$401)+'СЕТ СН'!$F$16</f>
        <v>#REF!</v>
      </c>
      <c r="U419" s="36" t="e">
        <f>SUMIFS(СВЦЭМ!#REF!,СВЦЭМ!$A$40:$A$783,$A419,СВЦЭМ!$B$39:$B$782,U$401)+'СЕТ СН'!$F$16</f>
        <v>#REF!</v>
      </c>
      <c r="V419" s="36" t="e">
        <f>SUMIFS(СВЦЭМ!#REF!,СВЦЭМ!$A$40:$A$783,$A419,СВЦЭМ!$B$39:$B$782,V$401)+'СЕТ СН'!$F$16</f>
        <v>#REF!</v>
      </c>
      <c r="W419" s="36" t="e">
        <f>SUMIFS(СВЦЭМ!#REF!,СВЦЭМ!$A$40:$A$783,$A419,СВЦЭМ!$B$39:$B$782,W$401)+'СЕТ СН'!$F$16</f>
        <v>#REF!</v>
      </c>
      <c r="X419" s="36" t="e">
        <f>SUMIFS(СВЦЭМ!#REF!,СВЦЭМ!$A$40:$A$783,$A419,СВЦЭМ!$B$39:$B$782,X$401)+'СЕТ СН'!$F$16</f>
        <v>#REF!</v>
      </c>
      <c r="Y419" s="36" t="e">
        <f>SUMIFS(СВЦЭМ!#REF!,СВЦЭМ!$A$40:$A$783,$A419,СВЦЭМ!$B$39:$B$782,Y$401)+'СЕТ СН'!$F$16</f>
        <v>#REF!</v>
      </c>
    </row>
    <row r="420" spans="1:25" ht="15.75" hidden="1" x14ac:dyDescent="0.2">
      <c r="A420" s="35">
        <f t="shared" si="11"/>
        <v>44519</v>
      </c>
      <c r="B420" s="36" t="e">
        <f>SUMIFS(СВЦЭМ!#REF!,СВЦЭМ!$A$40:$A$783,$A420,СВЦЭМ!$B$39:$B$782,B$401)+'СЕТ СН'!$F$16</f>
        <v>#REF!</v>
      </c>
      <c r="C420" s="36" t="e">
        <f>SUMIFS(СВЦЭМ!#REF!,СВЦЭМ!$A$40:$A$783,$A420,СВЦЭМ!$B$39:$B$782,C$401)+'СЕТ СН'!$F$16</f>
        <v>#REF!</v>
      </c>
      <c r="D420" s="36" t="e">
        <f>SUMIFS(СВЦЭМ!#REF!,СВЦЭМ!$A$40:$A$783,$A420,СВЦЭМ!$B$39:$B$782,D$401)+'СЕТ СН'!$F$16</f>
        <v>#REF!</v>
      </c>
      <c r="E420" s="36" t="e">
        <f>SUMIFS(СВЦЭМ!#REF!,СВЦЭМ!$A$40:$A$783,$A420,СВЦЭМ!$B$39:$B$782,E$401)+'СЕТ СН'!$F$16</f>
        <v>#REF!</v>
      </c>
      <c r="F420" s="36" t="e">
        <f>SUMIFS(СВЦЭМ!#REF!,СВЦЭМ!$A$40:$A$783,$A420,СВЦЭМ!$B$39:$B$782,F$401)+'СЕТ СН'!$F$16</f>
        <v>#REF!</v>
      </c>
      <c r="G420" s="36" t="e">
        <f>SUMIFS(СВЦЭМ!#REF!,СВЦЭМ!$A$40:$A$783,$A420,СВЦЭМ!$B$39:$B$782,G$401)+'СЕТ СН'!$F$16</f>
        <v>#REF!</v>
      </c>
      <c r="H420" s="36" t="e">
        <f>SUMIFS(СВЦЭМ!#REF!,СВЦЭМ!$A$40:$A$783,$A420,СВЦЭМ!$B$39:$B$782,H$401)+'СЕТ СН'!$F$16</f>
        <v>#REF!</v>
      </c>
      <c r="I420" s="36" t="e">
        <f>SUMIFS(СВЦЭМ!#REF!,СВЦЭМ!$A$40:$A$783,$A420,СВЦЭМ!$B$39:$B$782,I$401)+'СЕТ СН'!$F$16</f>
        <v>#REF!</v>
      </c>
      <c r="J420" s="36" t="e">
        <f>SUMIFS(СВЦЭМ!#REF!,СВЦЭМ!$A$40:$A$783,$A420,СВЦЭМ!$B$39:$B$782,J$401)+'СЕТ СН'!$F$16</f>
        <v>#REF!</v>
      </c>
      <c r="K420" s="36" t="e">
        <f>SUMIFS(СВЦЭМ!#REF!,СВЦЭМ!$A$40:$A$783,$A420,СВЦЭМ!$B$39:$B$782,K$401)+'СЕТ СН'!$F$16</f>
        <v>#REF!</v>
      </c>
      <c r="L420" s="36" t="e">
        <f>SUMIFS(СВЦЭМ!#REF!,СВЦЭМ!$A$40:$A$783,$A420,СВЦЭМ!$B$39:$B$782,L$401)+'СЕТ СН'!$F$16</f>
        <v>#REF!</v>
      </c>
      <c r="M420" s="36" t="e">
        <f>SUMIFS(СВЦЭМ!#REF!,СВЦЭМ!$A$40:$A$783,$A420,СВЦЭМ!$B$39:$B$782,M$401)+'СЕТ СН'!$F$16</f>
        <v>#REF!</v>
      </c>
      <c r="N420" s="36" t="e">
        <f>SUMIFS(СВЦЭМ!#REF!,СВЦЭМ!$A$40:$A$783,$A420,СВЦЭМ!$B$39:$B$782,N$401)+'СЕТ СН'!$F$16</f>
        <v>#REF!</v>
      </c>
      <c r="O420" s="36" t="e">
        <f>SUMIFS(СВЦЭМ!#REF!,СВЦЭМ!$A$40:$A$783,$A420,СВЦЭМ!$B$39:$B$782,O$401)+'СЕТ СН'!$F$16</f>
        <v>#REF!</v>
      </c>
      <c r="P420" s="36" t="e">
        <f>SUMIFS(СВЦЭМ!#REF!,СВЦЭМ!$A$40:$A$783,$A420,СВЦЭМ!$B$39:$B$782,P$401)+'СЕТ СН'!$F$16</f>
        <v>#REF!</v>
      </c>
      <c r="Q420" s="36" t="e">
        <f>SUMIFS(СВЦЭМ!#REF!,СВЦЭМ!$A$40:$A$783,$A420,СВЦЭМ!$B$39:$B$782,Q$401)+'СЕТ СН'!$F$16</f>
        <v>#REF!</v>
      </c>
      <c r="R420" s="36" t="e">
        <f>SUMIFS(СВЦЭМ!#REF!,СВЦЭМ!$A$40:$A$783,$A420,СВЦЭМ!$B$39:$B$782,R$401)+'СЕТ СН'!$F$16</f>
        <v>#REF!</v>
      </c>
      <c r="S420" s="36" t="e">
        <f>SUMIFS(СВЦЭМ!#REF!,СВЦЭМ!$A$40:$A$783,$A420,СВЦЭМ!$B$39:$B$782,S$401)+'СЕТ СН'!$F$16</f>
        <v>#REF!</v>
      </c>
      <c r="T420" s="36" t="e">
        <f>SUMIFS(СВЦЭМ!#REF!,СВЦЭМ!$A$40:$A$783,$A420,СВЦЭМ!$B$39:$B$782,T$401)+'СЕТ СН'!$F$16</f>
        <v>#REF!</v>
      </c>
      <c r="U420" s="36" t="e">
        <f>SUMIFS(СВЦЭМ!#REF!,СВЦЭМ!$A$40:$A$783,$A420,СВЦЭМ!$B$39:$B$782,U$401)+'СЕТ СН'!$F$16</f>
        <v>#REF!</v>
      </c>
      <c r="V420" s="36" t="e">
        <f>SUMIFS(СВЦЭМ!#REF!,СВЦЭМ!$A$40:$A$783,$A420,СВЦЭМ!$B$39:$B$782,V$401)+'СЕТ СН'!$F$16</f>
        <v>#REF!</v>
      </c>
      <c r="W420" s="36" t="e">
        <f>SUMIFS(СВЦЭМ!#REF!,СВЦЭМ!$A$40:$A$783,$A420,СВЦЭМ!$B$39:$B$782,W$401)+'СЕТ СН'!$F$16</f>
        <v>#REF!</v>
      </c>
      <c r="X420" s="36" t="e">
        <f>SUMIFS(СВЦЭМ!#REF!,СВЦЭМ!$A$40:$A$783,$A420,СВЦЭМ!$B$39:$B$782,X$401)+'СЕТ СН'!$F$16</f>
        <v>#REF!</v>
      </c>
      <c r="Y420" s="36" t="e">
        <f>SUMIFS(СВЦЭМ!#REF!,СВЦЭМ!$A$40:$A$783,$A420,СВЦЭМ!$B$39:$B$782,Y$401)+'СЕТ СН'!$F$16</f>
        <v>#REF!</v>
      </c>
    </row>
    <row r="421" spans="1:25" ht="15.75" hidden="1" x14ac:dyDescent="0.2">
      <c r="A421" s="35">
        <f t="shared" si="11"/>
        <v>44520</v>
      </c>
      <c r="B421" s="36" t="e">
        <f>SUMIFS(СВЦЭМ!#REF!,СВЦЭМ!$A$40:$A$783,$A421,СВЦЭМ!$B$39:$B$782,B$401)+'СЕТ СН'!$F$16</f>
        <v>#REF!</v>
      </c>
      <c r="C421" s="36" t="e">
        <f>SUMIFS(СВЦЭМ!#REF!,СВЦЭМ!$A$40:$A$783,$A421,СВЦЭМ!$B$39:$B$782,C$401)+'СЕТ СН'!$F$16</f>
        <v>#REF!</v>
      </c>
      <c r="D421" s="36" t="e">
        <f>SUMIFS(СВЦЭМ!#REF!,СВЦЭМ!$A$40:$A$783,$A421,СВЦЭМ!$B$39:$B$782,D$401)+'СЕТ СН'!$F$16</f>
        <v>#REF!</v>
      </c>
      <c r="E421" s="36" t="e">
        <f>SUMIFS(СВЦЭМ!#REF!,СВЦЭМ!$A$40:$A$783,$A421,СВЦЭМ!$B$39:$B$782,E$401)+'СЕТ СН'!$F$16</f>
        <v>#REF!</v>
      </c>
      <c r="F421" s="36" t="e">
        <f>SUMIFS(СВЦЭМ!#REF!,СВЦЭМ!$A$40:$A$783,$A421,СВЦЭМ!$B$39:$B$782,F$401)+'СЕТ СН'!$F$16</f>
        <v>#REF!</v>
      </c>
      <c r="G421" s="36" t="e">
        <f>SUMIFS(СВЦЭМ!#REF!,СВЦЭМ!$A$40:$A$783,$A421,СВЦЭМ!$B$39:$B$782,G$401)+'СЕТ СН'!$F$16</f>
        <v>#REF!</v>
      </c>
      <c r="H421" s="36" t="e">
        <f>SUMIFS(СВЦЭМ!#REF!,СВЦЭМ!$A$40:$A$783,$A421,СВЦЭМ!$B$39:$B$782,H$401)+'СЕТ СН'!$F$16</f>
        <v>#REF!</v>
      </c>
      <c r="I421" s="36" t="e">
        <f>SUMIFS(СВЦЭМ!#REF!,СВЦЭМ!$A$40:$A$783,$A421,СВЦЭМ!$B$39:$B$782,I$401)+'СЕТ СН'!$F$16</f>
        <v>#REF!</v>
      </c>
      <c r="J421" s="36" t="e">
        <f>SUMIFS(СВЦЭМ!#REF!,СВЦЭМ!$A$40:$A$783,$A421,СВЦЭМ!$B$39:$B$782,J$401)+'СЕТ СН'!$F$16</f>
        <v>#REF!</v>
      </c>
      <c r="K421" s="36" t="e">
        <f>SUMIFS(СВЦЭМ!#REF!,СВЦЭМ!$A$40:$A$783,$A421,СВЦЭМ!$B$39:$B$782,K$401)+'СЕТ СН'!$F$16</f>
        <v>#REF!</v>
      </c>
      <c r="L421" s="36" t="e">
        <f>SUMIFS(СВЦЭМ!#REF!,СВЦЭМ!$A$40:$A$783,$A421,СВЦЭМ!$B$39:$B$782,L$401)+'СЕТ СН'!$F$16</f>
        <v>#REF!</v>
      </c>
      <c r="M421" s="36" t="e">
        <f>SUMIFS(СВЦЭМ!#REF!,СВЦЭМ!$A$40:$A$783,$A421,СВЦЭМ!$B$39:$B$782,M$401)+'СЕТ СН'!$F$16</f>
        <v>#REF!</v>
      </c>
      <c r="N421" s="36" t="e">
        <f>SUMIFS(СВЦЭМ!#REF!,СВЦЭМ!$A$40:$A$783,$A421,СВЦЭМ!$B$39:$B$782,N$401)+'СЕТ СН'!$F$16</f>
        <v>#REF!</v>
      </c>
      <c r="O421" s="36" t="e">
        <f>SUMIFS(СВЦЭМ!#REF!,СВЦЭМ!$A$40:$A$783,$A421,СВЦЭМ!$B$39:$B$782,O$401)+'СЕТ СН'!$F$16</f>
        <v>#REF!</v>
      </c>
      <c r="P421" s="36" t="e">
        <f>SUMIFS(СВЦЭМ!#REF!,СВЦЭМ!$A$40:$A$783,$A421,СВЦЭМ!$B$39:$B$782,P$401)+'СЕТ СН'!$F$16</f>
        <v>#REF!</v>
      </c>
      <c r="Q421" s="36" t="e">
        <f>SUMIFS(СВЦЭМ!#REF!,СВЦЭМ!$A$40:$A$783,$A421,СВЦЭМ!$B$39:$B$782,Q$401)+'СЕТ СН'!$F$16</f>
        <v>#REF!</v>
      </c>
      <c r="R421" s="36" t="e">
        <f>SUMIFS(СВЦЭМ!#REF!,СВЦЭМ!$A$40:$A$783,$A421,СВЦЭМ!$B$39:$B$782,R$401)+'СЕТ СН'!$F$16</f>
        <v>#REF!</v>
      </c>
      <c r="S421" s="36" t="e">
        <f>SUMIFS(СВЦЭМ!#REF!,СВЦЭМ!$A$40:$A$783,$A421,СВЦЭМ!$B$39:$B$782,S$401)+'СЕТ СН'!$F$16</f>
        <v>#REF!</v>
      </c>
      <c r="T421" s="36" t="e">
        <f>SUMIFS(СВЦЭМ!#REF!,СВЦЭМ!$A$40:$A$783,$A421,СВЦЭМ!$B$39:$B$782,T$401)+'СЕТ СН'!$F$16</f>
        <v>#REF!</v>
      </c>
      <c r="U421" s="36" t="e">
        <f>SUMIFS(СВЦЭМ!#REF!,СВЦЭМ!$A$40:$A$783,$A421,СВЦЭМ!$B$39:$B$782,U$401)+'СЕТ СН'!$F$16</f>
        <v>#REF!</v>
      </c>
      <c r="V421" s="36" t="e">
        <f>SUMIFS(СВЦЭМ!#REF!,СВЦЭМ!$A$40:$A$783,$A421,СВЦЭМ!$B$39:$B$782,V$401)+'СЕТ СН'!$F$16</f>
        <v>#REF!</v>
      </c>
      <c r="W421" s="36" t="e">
        <f>SUMIFS(СВЦЭМ!#REF!,СВЦЭМ!$A$40:$A$783,$A421,СВЦЭМ!$B$39:$B$782,W$401)+'СЕТ СН'!$F$16</f>
        <v>#REF!</v>
      </c>
      <c r="X421" s="36" t="e">
        <f>SUMIFS(СВЦЭМ!#REF!,СВЦЭМ!$A$40:$A$783,$A421,СВЦЭМ!$B$39:$B$782,X$401)+'СЕТ СН'!$F$16</f>
        <v>#REF!</v>
      </c>
      <c r="Y421" s="36" t="e">
        <f>SUMIFS(СВЦЭМ!#REF!,СВЦЭМ!$A$40:$A$783,$A421,СВЦЭМ!$B$39:$B$782,Y$401)+'СЕТ СН'!$F$16</f>
        <v>#REF!</v>
      </c>
    </row>
    <row r="422" spans="1:25" ht="15.75" hidden="1" x14ac:dyDescent="0.2">
      <c r="A422" s="35">
        <f t="shared" si="11"/>
        <v>44521</v>
      </c>
      <c r="B422" s="36" t="e">
        <f>SUMIFS(СВЦЭМ!#REF!,СВЦЭМ!$A$40:$A$783,$A422,СВЦЭМ!$B$39:$B$782,B$401)+'СЕТ СН'!$F$16</f>
        <v>#REF!</v>
      </c>
      <c r="C422" s="36" t="e">
        <f>SUMIFS(СВЦЭМ!#REF!,СВЦЭМ!$A$40:$A$783,$A422,СВЦЭМ!$B$39:$B$782,C$401)+'СЕТ СН'!$F$16</f>
        <v>#REF!</v>
      </c>
      <c r="D422" s="36" t="e">
        <f>SUMIFS(СВЦЭМ!#REF!,СВЦЭМ!$A$40:$A$783,$A422,СВЦЭМ!$B$39:$B$782,D$401)+'СЕТ СН'!$F$16</f>
        <v>#REF!</v>
      </c>
      <c r="E422" s="36" t="e">
        <f>SUMIFS(СВЦЭМ!#REF!,СВЦЭМ!$A$40:$A$783,$A422,СВЦЭМ!$B$39:$B$782,E$401)+'СЕТ СН'!$F$16</f>
        <v>#REF!</v>
      </c>
      <c r="F422" s="36" t="e">
        <f>SUMIFS(СВЦЭМ!#REF!,СВЦЭМ!$A$40:$A$783,$A422,СВЦЭМ!$B$39:$B$782,F$401)+'СЕТ СН'!$F$16</f>
        <v>#REF!</v>
      </c>
      <c r="G422" s="36" t="e">
        <f>SUMIFS(СВЦЭМ!#REF!,СВЦЭМ!$A$40:$A$783,$A422,СВЦЭМ!$B$39:$B$782,G$401)+'СЕТ СН'!$F$16</f>
        <v>#REF!</v>
      </c>
      <c r="H422" s="36" t="e">
        <f>SUMIFS(СВЦЭМ!#REF!,СВЦЭМ!$A$40:$A$783,$A422,СВЦЭМ!$B$39:$B$782,H$401)+'СЕТ СН'!$F$16</f>
        <v>#REF!</v>
      </c>
      <c r="I422" s="36" t="e">
        <f>SUMIFS(СВЦЭМ!#REF!,СВЦЭМ!$A$40:$A$783,$A422,СВЦЭМ!$B$39:$B$782,I$401)+'СЕТ СН'!$F$16</f>
        <v>#REF!</v>
      </c>
      <c r="J422" s="36" t="e">
        <f>SUMIFS(СВЦЭМ!#REF!,СВЦЭМ!$A$40:$A$783,$A422,СВЦЭМ!$B$39:$B$782,J$401)+'СЕТ СН'!$F$16</f>
        <v>#REF!</v>
      </c>
      <c r="K422" s="36" t="e">
        <f>SUMIFS(СВЦЭМ!#REF!,СВЦЭМ!$A$40:$A$783,$A422,СВЦЭМ!$B$39:$B$782,K$401)+'СЕТ СН'!$F$16</f>
        <v>#REF!</v>
      </c>
      <c r="L422" s="36" t="e">
        <f>SUMIFS(СВЦЭМ!#REF!,СВЦЭМ!$A$40:$A$783,$A422,СВЦЭМ!$B$39:$B$782,L$401)+'СЕТ СН'!$F$16</f>
        <v>#REF!</v>
      </c>
      <c r="M422" s="36" t="e">
        <f>SUMIFS(СВЦЭМ!#REF!,СВЦЭМ!$A$40:$A$783,$A422,СВЦЭМ!$B$39:$B$782,M$401)+'СЕТ СН'!$F$16</f>
        <v>#REF!</v>
      </c>
      <c r="N422" s="36" t="e">
        <f>SUMIFS(СВЦЭМ!#REF!,СВЦЭМ!$A$40:$A$783,$A422,СВЦЭМ!$B$39:$B$782,N$401)+'СЕТ СН'!$F$16</f>
        <v>#REF!</v>
      </c>
      <c r="O422" s="36" t="e">
        <f>SUMIFS(СВЦЭМ!#REF!,СВЦЭМ!$A$40:$A$783,$A422,СВЦЭМ!$B$39:$B$782,O$401)+'СЕТ СН'!$F$16</f>
        <v>#REF!</v>
      </c>
      <c r="P422" s="36" t="e">
        <f>SUMIFS(СВЦЭМ!#REF!,СВЦЭМ!$A$40:$A$783,$A422,СВЦЭМ!$B$39:$B$782,P$401)+'СЕТ СН'!$F$16</f>
        <v>#REF!</v>
      </c>
      <c r="Q422" s="36" t="e">
        <f>SUMIFS(СВЦЭМ!#REF!,СВЦЭМ!$A$40:$A$783,$A422,СВЦЭМ!$B$39:$B$782,Q$401)+'СЕТ СН'!$F$16</f>
        <v>#REF!</v>
      </c>
      <c r="R422" s="36" t="e">
        <f>SUMIFS(СВЦЭМ!#REF!,СВЦЭМ!$A$40:$A$783,$A422,СВЦЭМ!$B$39:$B$782,R$401)+'СЕТ СН'!$F$16</f>
        <v>#REF!</v>
      </c>
      <c r="S422" s="36" t="e">
        <f>SUMIFS(СВЦЭМ!#REF!,СВЦЭМ!$A$40:$A$783,$A422,СВЦЭМ!$B$39:$B$782,S$401)+'СЕТ СН'!$F$16</f>
        <v>#REF!</v>
      </c>
      <c r="T422" s="36" t="e">
        <f>SUMIFS(СВЦЭМ!#REF!,СВЦЭМ!$A$40:$A$783,$A422,СВЦЭМ!$B$39:$B$782,T$401)+'СЕТ СН'!$F$16</f>
        <v>#REF!</v>
      </c>
      <c r="U422" s="36" t="e">
        <f>SUMIFS(СВЦЭМ!#REF!,СВЦЭМ!$A$40:$A$783,$A422,СВЦЭМ!$B$39:$B$782,U$401)+'СЕТ СН'!$F$16</f>
        <v>#REF!</v>
      </c>
      <c r="V422" s="36" t="e">
        <f>SUMIFS(СВЦЭМ!#REF!,СВЦЭМ!$A$40:$A$783,$A422,СВЦЭМ!$B$39:$B$782,V$401)+'СЕТ СН'!$F$16</f>
        <v>#REF!</v>
      </c>
      <c r="W422" s="36" t="e">
        <f>SUMIFS(СВЦЭМ!#REF!,СВЦЭМ!$A$40:$A$783,$A422,СВЦЭМ!$B$39:$B$782,W$401)+'СЕТ СН'!$F$16</f>
        <v>#REF!</v>
      </c>
      <c r="X422" s="36" t="e">
        <f>SUMIFS(СВЦЭМ!#REF!,СВЦЭМ!$A$40:$A$783,$A422,СВЦЭМ!$B$39:$B$782,X$401)+'СЕТ СН'!$F$16</f>
        <v>#REF!</v>
      </c>
      <c r="Y422" s="36" t="e">
        <f>SUMIFS(СВЦЭМ!#REF!,СВЦЭМ!$A$40:$A$783,$A422,СВЦЭМ!$B$39:$B$782,Y$401)+'СЕТ СН'!$F$16</f>
        <v>#REF!</v>
      </c>
    </row>
    <row r="423" spans="1:25" ht="15.75" hidden="1" x14ac:dyDescent="0.2">
      <c r="A423" s="35">
        <f t="shared" si="11"/>
        <v>44522</v>
      </c>
      <c r="B423" s="36" t="e">
        <f>SUMIFS(СВЦЭМ!#REF!,СВЦЭМ!$A$40:$A$783,$A423,СВЦЭМ!$B$39:$B$782,B$401)+'СЕТ СН'!$F$16</f>
        <v>#REF!</v>
      </c>
      <c r="C423" s="36" t="e">
        <f>SUMIFS(СВЦЭМ!#REF!,СВЦЭМ!$A$40:$A$783,$A423,СВЦЭМ!$B$39:$B$782,C$401)+'СЕТ СН'!$F$16</f>
        <v>#REF!</v>
      </c>
      <c r="D423" s="36" t="e">
        <f>SUMIFS(СВЦЭМ!#REF!,СВЦЭМ!$A$40:$A$783,$A423,СВЦЭМ!$B$39:$B$782,D$401)+'СЕТ СН'!$F$16</f>
        <v>#REF!</v>
      </c>
      <c r="E423" s="36" t="e">
        <f>SUMIFS(СВЦЭМ!#REF!,СВЦЭМ!$A$40:$A$783,$A423,СВЦЭМ!$B$39:$B$782,E$401)+'СЕТ СН'!$F$16</f>
        <v>#REF!</v>
      </c>
      <c r="F423" s="36" t="e">
        <f>SUMIFS(СВЦЭМ!#REF!,СВЦЭМ!$A$40:$A$783,$A423,СВЦЭМ!$B$39:$B$782,F$401)+'СЕТ СН'!$F$16</f>
        <v>#REF!</v>
      </c>
      <c r="G423" s="36" t="e">
        <f>SUMIFS(СВЦЭМ!#REF!,СВЦЭМ!$A$40:$A$783,$A423,СВЦЭМ!$B$39:$B$782,G$401)+'СЕТ СН'!$F$16</f>
        <v>#REF!</v>
      </c>
      <c r="H423" s="36" t="e">
        <f>SUMIFS(СВЦЭМ!#REF!,СВЦЭМ!$A$40:$A$783,$A423,СВЦЭМ!$B$39:$B$782,H$401)+'СЕТ СН'!$F$16</f>
        <v>#REF!</v>
      </c>
      <c r="I423" s="36" t="e">
        <f>SUMIFS(СВЦЭМ!#REF!,СВЦЭМ!$A$40:$A$783,$A423,СВЦЭМ!$B$39:$B$782,I$401)+'СЕТ СН'!$F$16</f>
        <v>#REF!</v>
      </c>
      <c r="J423" s="36" t="e">
        <f>SUMIFS(СВЦЭМ!#REF!,СВЦЭМ!$A$40:$A$783,$A423,СВЦЭМ!$B$39:$B$782,J$401)+'СЕТ СН'!$F$16</f>
        <v>#REF!</v>
      </c>
      <c r="K423" s="36" t="e">
        <f>SUMIFS(СВЦЭМ!#REF!,СВЦЭМ!$A$40:$A$783,$A423,СВЦЭМ!$B$39:$B$782,K$401)+'СЕТ СН'!$F$16</f>
        <v>#REF!</v>
      </c>
      <c r="L423" s="36" t="e">
        <f>SUMIFS(СВЦЭМ!#REF!,СВЦЭМ!$A$40:$A$783,$A423,СВЦЭМ!$B$39:$B$782,L$401)+'СЕТ СН'!$F$16</f>
        <v>#REF!</v>
      </c>
      <c r="M423" s="36" t="e">
        <f>SUMIFS(СВЦЭМ!#REF!,СВЦЭМ!$A$40:$A$783,$A423,СВЦЭМ!$B$39:$B$782,M$401)+'СЕТ СН'!$F$16</f>
        <v>#REF!</v>
      </c>
      <c r="N423" s="36" t="e">
        <f>SUMIFS(СВЦЭМ!#REF!,СВЦЭМ!$A$40:$A$783,$A423,СВЦЭМ!$B$39:$B$782,N$401)+'СЕТ СН'!$F$16</f>
        <v>#REF!</v>
      </c>
      <c r="O423" s="36" t="e">
        <f>SUMIFS(СВЦЭМ!#REF!,СВЦЭМ!$A$40:$A$783,$A423,СВЦЭМ!$B$39:$B$782,O$401)+'СЕТ СН'!$F$16</f>
        <v>#REF!</v>
      </c>
      <c r="P423" s="36" t="e">
        <f>SUMIFS(СВЦЭМ!#REF!,СВЦЭМ!$A$40:$A$783,$A423,СВЦЭМ!$B$39:$B$782,P$401)+'СЕТ СН'!$F$16</f>
        <v>#REF!</v>
      </c>
      <c r="Q423" s="36" t="e">
        <f>SUMIFS(СВЦЭМ!#REF!,СВЦЭМ!$A$40:$A$783,$A423,СВЦЭМ!$B$39:$B$782,Q$401)+'СЕТ СН'!$F$16</f>
        <v>#REF!</v>
      </c>
      <c r="R423" s="36" t="e">
        <f>SUMIFS(СВЦЭМ!#REF!,СВЦЭМ!$A$40:$A$783,$A423,СВЦЭМ!$B$39:$B$782,R$401)+'СЕТ СН'!$F$16</f>
        <v>#REF!</v>
      </c>
      <c r="S423" s="36" t="e">
        <f>SUMIFS(СВЦЭМ!#REF!,СВЦЭМ!$A$40:$A$783,$A423,СВЦЭМ!$B$39:$B$782,S$401)+'СЕТ СН'!$F$16</f>
        <v>#REF!</v>
      </c>
      <c r="T423" s="36" t="e">
        <f>SUMIFS(СВЦЭМ!#REF!,СВЦЭМ!$A$40:$A$783,$A423,СВЦЭМ!$B$39:$B$782,T$401)+'СЕТ СН'!$F$16</f>
        <v>#REF!</v>
      </c>
      <c r="U423" s="36" t="e">
        <f>SUMIFS(СВЦЭМ!#REF!,СВЦЭМ!$A$40:$A$783,$A423,СВЦЭМ!$B$39:$B$782,U$401)+'СЕТ СН'!$F$16</f>
        <v>#REF!</v>
      </c>
      <c r="V423" s="36" t="e">
        <f>SUMIFS(СВЦЭМ!#REF!,СВЦЭМ!$A$40:$A$783,$A423,СВЦЭМ!$B$39:$B$782,V$401)+'СЕТ СН'!$F$16</f>
        <v>#REF!</v>
      </c>
      <c r="W423" s="36" t="e">
        <f>SUMIFS(СВЦЭМ!#REF!,СВЦЭМ!$A$40:$A$783,$A423,СВЦЭМ!$B$39:$B$782,W$401)+'СЕТ СН'!$F$16</f>
        <v>#REF!</v>
      </c>
      <c r="X423" s="36" t="e">
        <f>SUMIFS(СВЦЭМ!#REF!,СВЦЭМ!$A$40:$A$783,$A423,СВЦЭМ!$B$39:$B$782,X$401)+'СЕТ СН'!$F$16</f>
        <v>#REF!</v>
      </c>
      <c r="Y423" s="36" t="e">
        <f>SUMIFS(СВЦЭМ!#REF!,СВЦЭМ!$A$40:$A$783,$A423,СВЦЭМ!$B$39:$B$782,Y$401)+'СЕТ СН'!$F$16</f>
        <v>#REF!</v>
      </c>
    </row>
    <row r="424" spans="1:25" ht="15.75" hidden="1" x14ac:dyDescent="0.2">
      <c r="A424" s="35">
        <f t="shared" si="11"/>
        <v>44523</v>
      </c>
      <c r="B424" s="36" t="e">
        <f>SUMIFS(СВЦЭМ!#REF!,СВЦЭМ!$A$40:$A$783,$A424,СВЦЭМ!$B$39:$B$782,B$401)+'СЕТ СН'!$F$16</f>
        <v>#REF!</v>
      </c>
      <c r="C424" s="36" t="e">
        <f>SUMIFS(СВЦЭМ!#REF!,СВЦЭМ!$A$40:$A$783,$A424,СВЦЭМ!$B$39:$B$782,C$401)+'СЕТ СН'!$F$16</f>
        <v>#REF!</v>
      </c>
      <c r="D424" s="36" t="e">
        <f>SUMIFS(СВЦЭМ!#REF!,СВЦЭМ!$A$40:$A$783,$A424,СВЦЭМ!$B$39:$B$782,D$401)+'СЕТ СН'!$F$16</f>
        <v>#REF!</v>
      </c>
      <c r="E424" s="36" t="e">
        <f>SUMIFS(СВЦЭМ!#REF!,СВЦЭМ!$A$40:$A$783,$A424,СВЦЭМ!$B$39:$B$782,E$401)+'СЕТ СН'!$F$16</f>
        <v>#REF!</v>
      </c>
      <c r="F424" s="36" t="e">
        <f>SUMIFS(СВЦЭМ!#REF!,СВЦЭМ!$A$40:$A$783,$A424,СВЦЭМ!$B$39:$B$782,F$401)+'СЕТ СН'!$F$16</f>
        <v>#REF!</v>
      </c>
      <c r="G424" s="36" t="e">
        <f>SUMIFS(СВЦЭМ!#REF!,СВЦЭМ!$A$40:$A$783,$A424,СВЦЭМ!$B$39:$B$782,G$401)+'СЕТ СН'!$F$16</f>
        <v>#REF!</v>
      </c>
      <c r="H424" s="36" t="e">
        <f>SUMIFS(СВЦЭМ!#REF!,СВЦЭМ!$A$40:$A$783,$A424,СВЦЭМ!$B$39:$B$782,H$401)+'СЕТ СН'!$F$16</f>
        <v>#REF!</v>
      </c>
      <c r="I424" s="36" t="e">
        <f>SUMIFS(СВЦЭМ!#REF!,СВЦЭМ!$A$40:$A$783,$A424,СВЦЭМ!$B$39:$B$782,I$401)+'СЕТ СН'!$F$16</f>
        <v>#REF!</v>
      </c>
      <c r="J424" s="36" t="e">
        <f>SUMIFS(СВЦЭМ!#REF!,СВЦЭМ!$A$40:$A$783,$A424,СВЦЭМ!$B$39:$B$782,J$401)+'СЕТ СН'!$F$16</f>
        <v>#REF!</v>
      </c>
      <c r="K424" s="36" t="e">
        <f>SUMIFS(СВЦЭМ!#REF!,СВЦЭМ!$A$40:$A$783,$A424,СВЦЭМ!$B$39:$B$782,K$401)+'СЕТ СН'!$F$16</f>
        <v>#REF!</v>
      </c>
      <c r="L424" s="36" t="e">
        <f>SUMIFS(СВЦЭМ!#REF!,СВЦЭМ!$A$40:$A$783,$A424,СВЦЭМ!$B$39:$B$782,L$401)+'СЕТ СН'!$F$16</f>
        <v>#REF!</v>
      </c>
      <c r="M424" s="36" t="e">
        <f>SUMIFS(СВЦЭМ!#REF!,СВЦЭМ!$A$40:$A$783,$A424,СВЦЭМ!$B$39:$B$782,M$401)+'СЕТ СН'!$F$16</f>
        <v>#REF!</v>
      </c>
      <c r="N424" s="36" t="e">
        <f>SUMIFS(СВЦЭМ!#REF!,СВЦЭМ!$A$40:$A$783,$A424,СВЦЭМ!$B$39:$B$782,N$401)+'СЕТ СН'!$F$16</f>
        <v>#REF!</v>
      </c>
      <c r="O424" s="36" t="e">
        <f>SUMIFS(СВЦЭМ!#REF!,СВЦЭМ!$A$40:$A$783,$A424,СВЦЭМ!$B$39:$B$782,O$401)+'СЕТ СН'!$F$16</f>
        <v>#REF!</v>
      </c>
      <c r="P424" s="36" t="e">
        <f>SUMIFS(СВЦЭМ!#REF!,СВЦЭМ!$A$40:$A$783,$A424,СВЦЭМ!$B$39:$B$782,P$401)+'СЕТ СН'!$F$16</f>
        <v>#REF!</v>
      </c>
      <c r="Q424" s="36" t="e">
        <f>SUMIFS(СВЦЭМ!#REF!,СВЦЭМ!$A$40:$A$783,$A424,СВЦЭМ!$B$39:$B$782,Q$401)+'СЕТ СН'!$F$16</f>
        <v>#REF!</v>
      </c>
      <c r="R424" s="36" t="e">
        <f>SUMIFS(СВЦЭМ!#REF!,СВЦЭМ!$A$40:$A$783,$A424,СВЦЭМ!$B$39:$B$782,R$401)+'СЕТ СН'!$F$16</f>
        <v>#REF!</v>
      </c>
      <c r="S424" s="36" t="e">
        <f>SUMIFS(СВЦЭМ!#REF!,СВЦЭМ!$A$40:$A$783,$A424,СВЦЭМ!$B$39:$B$782,S$401)+'СЕТ СН'!$F$16</f>
        <v>#REF!</v>
      </c>
      <c r="T424" s="36" t="e">
        <f>SUMIFS(СВЦЭМ!#REF!,СВЦЭМ!$A$40:$A$783,$A424,СВЦЭМ!$B$39:$B$782,T$401)+'СЕТ СН'!$F$16</f>
        <v>#REF!</v>
      </c>
      <c r="U424" s="36" t="e">
        <f>SUMIFS(СВЦЭМ!#REF!,СВЦЭМ!$A$40:$A$783,$A424,СВЦЭМ!$B$39:$B$782,U$401)+'СЕТ СН'!$F$16</f>
        <v>#REF!</v>
      </c>
      <c r="V424" s="36" t="e">
        <f>SUMIFS(СВЦЭМ!#REF!,СВЦЭМ!$A$40:$A$783,$A424,СВЦЭМ!$B$39:$B$782,V$401)+'СЕТ СН'!$F$16</f>
        <v>#REF!</v>
      </c>
      <c r="W424" s="36" t="e">
        <f>SUMIFS(СВЦЭМ!#REF!,СВЦЭМ!$A$40:$A$783,$A424,СВЦЭМ!$B$39:$B$782,W$401)+'СЕТ СН'!$F$16</f>
        <v>#REF!</v>
      </c>
      <c r="X424" s="36" t="e">
        <f>SUMIFS(СВЦЭМ!#REF!,СВЦЭМ!$A$40:$A$783,$A424,СВЦЭМ!$B$39:$B$782,X$401)+'СЕТ СН'!$F$16</f>
        <v>#REF!</v>
      </c>
      <c r="Y424" s="36" t="e">
        <f>SUMIFS(СВЦЭМ!#REF!,СВЦЭМ!$A$40:$A$783,$A424,СВЦЭМ!$B$39:$B$782,Y$401)+'СЕТ СН'!$F$16</f>
        <v>#REF!</v>
      </c>
    </row>
    <row r="425" spans="1:25" ht="15.75" hidden="1" x14ac:dyDescent="0.2">
      <c r="A425" s="35">
        <f t="shared" si="11"/>
        <v>44524</v>
      </c>
      <c r="B425" s="36" t="e">
        <f>SUMIFS(СВЦЭМ!#REF!,СВЦЭМ!$A$40:$A$783,$A425,СВЦЭМ!$B$39:$B$782,B$401)+'СЕТ СН'!$F$16</f>
        <v>#REF!</v>
      </c>
      <c r="C425" s="36" t="e">
        <f>SUMIFS(СВЦЭМ!#REF!,СВЦЭМ!$A$40:$A$783,$A425,СВЦЭМ!$B$39:$B$782,C$401)+'СЕТ СН'!$F$16</f>
        <v>#REF!</v>
      </c>
      <c r="D425" s="36" t="e">
        <f>SUMIFS(СВЦЭМ!#REF!,СВЦЭМ!$A$40:$A$783,$A425,СВЦЭМ!$B$39:$B$782,D$401)+'СЕТ СН'!$F$16</f>
        <v>#REF!</v>
      </c>
      <c r="E425" s="36" t="e">
        <f>SUMIFS(СВЦЭМ!#REF!,СВЦЭМ!$A$40:$A$783,$A425,СВЦЭМ!$B$39:$B$782,E$401)+'СЕТ СН'!$F$16</f>
        <v>#REF!</v>
      </c>
      <c r="F425" s="36" t="e">
        <f>SUMIFS(СВЦЭМ!#REF!,СВЦЭМ!$A$40:$A$783,$A425,СВЦЭМ!$B$39:$B$782,F$401)+'СЕТ СН'!$F$16</f>
        <v>#REF!</v>
      </c>
      <c r="G425" s="36" t="e">
        <f>SUMIFS(СВЦЭМ!#REF!,СВЦЭМ!$A$40:$A$783,$A425,СВЦЭМ!$B$39:$B$782,G$401)+'СЕТ СН'!$F$16</f>
        <v>#REF!</v>
      </c>
      <c r="H425" s="36" t="e">
        <f>SUMIFS(СВЦЭМ!#REF!,СВЦЭМ!$A$40:$A$783,$A425,СВЦЭМ!$B$39:$B$782,H$401)+'СЕТ СН'!$F$16</f>
        <v>#REF!</v>
      </c>
      <c r="I425" s="36" t="e">
        <f>SUMIFS(СВЦЭМ!#REF!,СВЦЭМ!$A$40:$A$783,$A425,СВЦЭМ!$B$39:$B$782,I$401)+'СЕТ СН'!$F$16</f>
        <v>#REF!</v>
      </c>
      <c r="J425" s="36" t="e">
        <f>SUMIFS(СВЦЭМ!#REF!,СВЦЭМ!$A$40:$A$783,$A425,СВЦЭМ!$B$39:$B$782,J$401)+'СЕТ СН'!$F$16</f>
        <v>#REF!</v>
      </c>
      <c r="K425" s="36" t="e">
        <f>SUMIFS(СВЦЭМ!#REF!,СВЦЭМ!$A$40:$A$783,$A425,СВЦЭМ!$B$39:$B$782,K$401)+'СЕТ СН'!$F$16</f>
        <v>#REF!</v>
      </c>
      <c r="L425" s="36" t="e">
        <f>SUMIFS(СВЦЭМ!#REF!,СВЦЭМ!$A$40:$A$783,$A425,СВЦЭМ!$B$39:$B$782,L$401)+'СЕТ СН'!$F$16</f>
        <v>#REF!</v>
      </c>
      <c r="M425" s="36" t="e">
        <f>SUMIFS(СВЦЭМ!#REF!,СВЦЭМ!$A$40:$A$783,$A425,СВЦЭМ!$B$39:$B$782,M$401)+'СЕТ СН'!$F$16</f>
        <v>#REF!</v>
      </c>
      <c r="N425" s="36" t="e">
        <f>SUMIFS(СВЦЭМ!#REF!,СВЦЭМ!$A$40:$A$783,$A425,СВЦЭМ!$B$39:$B$782,N$401)+'СЕТ СН'!$F$16</f>
        <v>#REF!</v>
      </c>
      <c r="O425" s="36" t="e">
        <f>SUMIFS(СВЦЭМ!#REF!,СВЦЭМ!$A$40:$A$783,$A425,СВЦЭМ!$B$39:$B$782,O$401)+'СЕТ СН'!$F$16</f>
        <v>#REF!</v>
      </c>
      <c r="P425" s="36" t="e">
        <f>SUMIFS(СВЦЭМ!#REF!,СВЦЭМ!$A$40:$A$783,$A425,СВЦЭМ!$B$39:$B$782,P$401)+'СЕТ СН'!$F$16</f>
        <v>#REF!</v>
      </c>
      <c r="Q425" s="36" t="e">
        <f>SUMIFS(СВЦЭМ!#REF!,СВЦЭМ!$A$40:$A$783,$A425,СВЦЭМ!$B$39:$B$782,Q$401)+'СЕТ СН'!$F$16</f>
        <v>#REF!</v>
      </c>
      <c r="R425" s="36" t="e">
        <f>SUMIFS(СВЦЭМ!#REF!,СВЦЭМ!$A$40:$A$783,$A425,СВЦЭМ!$B$39:$B$782,R$401)+'СЕТ СН'!$F$16</f>
        <v>#REF!</v>
      </c>
      <c r="S425" s="36" t="e">
        <f>SUMIFS(СВЦЭМ!#REF!,СВЦЭМ!$A$40:$A$783,$A425,СВЦЭМ!$B$39:$B$782,S$401)+'СЕТ СН'!$F$16</f>
        <v>#REF!</v>
      </c>
      <c r="T425" s="36" t="e">
        <f>SUMIFS(СВЦЭМ!#REF!,СВЦЭМ!$A$40:$A$783,$A425,СВЦЭМ!$B$39:$B$782,T$401)+'СЕТ СН'!$F$16</f>
        <v>#REF!</v>
      </c>
      <c r="U425" s="36" t="e">
        <f>SUMIFS(СВЦЭМ!#REF!,СВЦЭМ!$A$40:$A$783,$A425,СВЦЭМ!$B$39:$B$782,U$401)+'СЕТ СН'!$F$16</f>
        <v>#REF!</v>
      </c>
      <c r="V425" s="36" t="e">
        <f>SUMIFS(СВЦЭМ!#REF!,СВЦЭМ!$A$40:$A$783,$A425,СВЦЭМ!$B$39:$B$782,V$401)+'СЕТ СН'!$F$16</f>
        <v>#REF!</v>
      </c>
      <c r="W425" s="36" t="e">
        <f>SUMIFS(СВЦЭМ!#REF!,СВЦЭМ!$A$40:$A$783,$A425,СВЦЭМ!$B$39:$B$782,W$401)+'СЕТ СН'!$F$16</f>
        <v>#REF!</v>
      </c>
      <c r="X425" s="36" t="e">
        <f>SUMIFS(СВЦЭМ!#REF!,СВЦЭМ!$A$40:$A$783,$A425,СВЦЭМ!$B$39:$B$782,X$401)+'СЕТ СН'!$F$16</f>
        <v>#REF!</v>
      </c>
      <c r="Y425" s="36" t="e">
        <f>SUMIFS(СВЦЭМ!#REF!,СВЦЭМ!$A$40:$A$783,$A425,СВЦЭМ!$B$39:$B$782,Y$401)+'СЕТ СН'!$F$16</f>
        <v>#REF!</v>
      </c>
    </row>
    <row r="426" spans="1:25" ht="15.75" hidden="1" x14ac:dyDescent="0.2">
      <c r="A426" s="35">
        <f t="shared" si="11"/>
        <v>44525</v>
      </c>
      <c r="B426" s="36" t="e">
        <f>SUMIFS(СВЦЭМ!#REF!,СВЦЭМ!$A$40:$A$783,$A426,СВЦЭМ!$B$39:$B$782,B$401)+'СЕТ СН'!$F$16</f>
        <v>#REF!</v>
      </c>
      <c r="C426" s="36" t="e">
        <f>SUMIFS(СВЦЭМ!#REF!,СВЦЭМ!$A$40:$A$783,$A426,СВЦЭМ!$B$39:$B$782,C$401)+'СЕТ СН'!$F$16</f>
        <v>#REF!</v>
      </c>
      <c r="D426" s="36" t="e">
        <f>SUMIFS(СВЦЭМ!#REF!,СВЦЭМ!$A$40:$A$783,$A426,СВЦЭМ!$B$39:$B$782,D$401)+'СЕТ СН'!$F$16</f>
        <v>#REF!</v>
      </c>
      <c r="E426" s="36" t="e">
        <f>SUMIFS(СВЦЭМ!#REF!,СВЦЭМ!$A$40:$A$783,$A426,СВЦЭМ!$B$39:$B$782,E$401)+'СЕТ СН'!$F$16</f>
        <v>#REF!</v>
      </c>
      <c r="F426" s="36" t="e">
        <f>SUMIFS(СВЦЭМ!#REF!,СВЦЭМ!$A$40:$A$783,$A426,СВЦЭМ!$B$39:$B$782,F$401)+'СЕТ СН'!$F$16</f>
        <v>#REF!</v>
      </c>
      <c r="G426" s="36" t="e">
        <f>SUMIFS(СВЦЭМ!#REF!,СВЦЭМ!$A$40:$A$783,$A426,СВЦЭМ!$B$39:$B$782,G$401)+'СЕТ СН'!$F$16</f>
        <v>#REF!</v>
      </c>
      <c r="H426" s="36" t="e">
        <f>SUMIFS(СВЦЭМ!#REF!,СВЦЭМ!$A$40:$A$783,$A426,СВЦЭМ!$B$39:$B$782,H$401)+'СЕТ СН'!$F$16</f>
        <v>#REF!</v>
      </c>
      <c r="I426" s="36" t="e">
        <f>SUMIFS(СВЦЭМ!#REF!,СВЦЭМ!$A$40:$A$783,$A426,СВЦЭМ!$B$39:$B$782,I$401)+'СЕТ СН'!$F$16</f>
        <v>#REF!</v>
      </c>
      <c r="J426" s="36" t="e">
        <f>SUMIFS(СВЦЭМ!#REF!,СВЦЭМ!$A$40:$A$783,$A426,СВЦЭМ!$B$39:$B$782,J$401)+'СЕТ СН'!$F$16</f>
        <v>#REF!</v>
      </c>
      <c r="K426" s="36" t="e">
        <f>SUMIFS(СВЦЭМ!#REF!,СВЦЭМ!$A$40:$A$783,$A426,СВЦЭМ!$B$39:$B$782,K$401)+'СЕТ СН'!$F$16</f>
        <v>#REF!</v>
      </c>
      <c r="L426" s="36" t="e">
        <f>SUMIFS(СВЦЭМ!#REF!,СВЦЭМ!$A$40:$A$783,$A426,СВЦЭМ!$B$39:$B$782,L$401)+'СЕТ СН'!$F$16</f>
        <v>#REF!</v>
      </c>
      <c r="M426" s="36" t="e">
        <f>SUMIFS(СВЦЭМ!#REF!,СВЦЭМ!$A$40:$A$783,$A426,СВЦЭМ!$B$39:$B$782,M$401)+'СЕТ СН'!$F$16</f>
        <v>#REF!</v>
      </c>
      <c r="N426" s="36" t="e">
        <f>SUMIFS(СВЦЭМ!#REF!,СВЦЭМ!$A$40:$A$783,$A426,СВЦЭМ!$B$39:$B$782,N$401)+'СЕТ СН'!$F$16</f>
        <v>#REF!</v>
      </c>
      <c r="O426" s="36" t="e">
        <f>SUMIFS(СВЦЭМ!#REF!,СВЦЭМ!$A$40:$A$783,$A426,СВЦЭМ!$B$39:$B$782,O$401)+'СЕТ СН'!$F$16</f>
        <v>#REF!</v>
      </c>
      <c r="P426" s="36" t="e">
        <f>SUMIFS(СВЦЭМ!#REF!,СВЦЭМ!$A$40:$A$783,$A426,СВЦЭМ!$B$39:$B$782,P$401)+'СЕТ СН'!$F$16</f>
        <v>#REF!</v>
      </c>
      <c r="Q426" s="36" t="e">
        <f>SUMIFS(СВЦЭМ!#REF!,СВЦЭМ!$A$40:$A$783,$A426,СВЦЭМ!$B$39:$B$782,Q$401)+'СЕТ СН'!$F$16</f>
        <v>#REF!</v>
      </c>
      <c r="R426" s="36" t="e">
        <f>SUMIFS(СВЦЭМ!#REF!,СВЦЭМ!$A$40:$A$783,$A426,СВЦЭМ!$B$39:$B$782,R$401)+'СЕТ СН'!$F$16</f>
        <v>#REF!</v>
      </c>
      <c r="S426" s="36" t="e">
        <f>SUMIFS(СВЦЭМ!#REF!,СВЦЭМ!$A$40:$A$783,$A426,СВЦЭМ!$B$39:$B$782,S$401)+'СЕТ СН'!$F$16</f>
        <v>#REF!</v>
      </c>
      <c r="T426" s="36" t="e">
        <f>SUMIFS(СВЦЭМ!#REF!,СВЦЭМ!$A$40:$A$783,$A426,СВЦЭМ!$B$39:$B$782,T$401)+'СЕТ СН'!$F$16</f>
        <v>#REF!</v>
      </c>
      <c r="U426" s="36" t="e">
        <f>SUMIFS(СВЦЭМ!#REF!,СВЦЭМ!$A$40:$A$783,$A426,СВЦЭМ!$B$39:$B$782,U$401)+'СЕТ СН'!$F$16</f>
        <v>#REF!</v>
      </c>
      <c r="V426" s="36" t="e">
        <f>SUMIFS(СВЦЭМ!#REF!,СВЦЭМ!$A$40:$A$783,$A426,СВЦЭМ!$B$39:$B$782,V$401)+'СЕТ СН'!$F$16</f>
        <v>#REF!</v>
      </c>
      <c r="W426" s="36" t="e">
        <f>SUMIFS(СВЦЭМ!#REF!,СВЦЭМ!$A$40:$A$783,$A426,СВЦЭМ!$B$39:$B$782,W$401)+'СЕТ СН'!$F$16</f>
        <v>#REF!</v>
      </c>
      <c r="X426" s="36" t="e">
        <f>SUMIFS(СВЦЭМ!#REF!,СВЦЭМ!$A$40:$A$783,$A426,СВЦЭМ!$B$39:$B$782,X$401)+'СЕТ СН'!$F$16</f>
        <v>#REF!</v>
      </c>
      <c r="Y426" s="36" t="e">
        <f>SUMIFS(СВЦЭМ!#REF!,СВЦЭМ!$A$40:$A$783,$A426,СВЦЭМ!$B$39:$B$782,Y$401)+'СЕТ СН'!$F$16</f>
        <v>#REF!</v>
      </c>
    </row>
    <row r="427" spans="1:25" ht="15.75" hidden="1" x14ac:dyDescent="0.2">
      <c r="A427" s="35">
        <f t="shared" si="11"/>
        <v>44526</v>
      </c>
      <c r="B427" s="36" t="e">
        <f>SUMIFS(СВЦЭМ!#REF!,СВЦЭМ!$A$40:$A$783,$A427,СВЦЭМ!$B$39:$B$782,B$401)+'СЕТ СН'!$F$16</f>
        <v>#REF!</v>
      </c>
      <c r="C427" s="36" t="e">
        <f>SUMIFS(СВЦЭМ!#REF!,СВЦЭМ!$A$40:$A$783,$A427,СВЦЭМ!$B$39:$B$782,C$401)+'СЕТ СН'!$F$16</f>
        <v>#REF!</v>
      </c>
      <c r="D427" s="36" t="e">
        <f>SUMIFS(СВЦЭМ!#REF!,СВЦЭМ!$A$40:$A$783,$A427,СВЦЭМ!$B$39:$B$782,D$401)+'СЕТ СН'!$F$16</f>
        <v>#REF!</v>
      </c>
      <c r="E427" s="36" t="e">
        <f>SUMIFS(СВЦЭМ!#REF!,СВЦЭМ!$A$40:$A$783,$A427,СВЦЭМ!$B$39:$B$782,E$401)+'СЕТ СН'!$F$16</f>
        <v>#REF!</v>
      </c>
      <c r="F427" s="36" t="e">
        <f>SUMIFS(СВЦЭМ!#REF!,СВЦЭМ!$A$40:$A$783,$A427,СВЦЭМ!$B$39:$B$782,F$401)+'СЕТ СН'!$F$16</f>
        <v>#REF!</v>
      </c>
      <c r="G427" s="36" t="e">
        <f>SUMIFS(СВЦЭМ!#REF!,СВЦЭМ!$A$40:$A$783,$A427,СВЦЭМ!$B$39:$B$782,G$401)+'СЕТ СН'!$F$16</f>
        <v>#REF!</v>
      </c>
      <c r="H427" s="36" t="e">
        <f>SUMIFS(СВЦЭМ!#REF!,СВЦЭМ!$A$40:$A$783,$A427,СВЦЭМ!$B$39:$B$782,H$401)+'СЕТ СН'!$F$16</f>
        <v>#REF!</v>
      </c>
      <c r="I427" s="36" t="e">
        <f>SUMIFS(СВЦЭМ!#REF!,СВЦЭМ!$A$40:$A$783,$A427,СВЦЭМ!$B$39:$B$782,I$401)+'СЕТ СН'!$F$16</f>
        <v>#REF!</v>
      </c>
      <c r="J427" s="36" t="e">
        <f>SUMIFS(СВЦЭМ!#REF!,СВЦЭМ!$A$40:$A$783,$A427,СВЦЭМ!$B$39:$B$782,J$401)+'СЕТ СН'!$F$16</f>
        <v>#REF!</v>
      </c>
      <c r="K427" s="36" t="e">
        <f>SUMIFS(СВЦЭМ!#REF!,СВЦЭМ!$A$40:$A$783,$A427,СВЦЭМ!$B$39:$B$782,K$401)+'СЕТ СН'!$F$16</f>
        <v>#REF!</v>
      </c>
      <c r="L427" s="36" t="e">
        <f>SUMIFS(СВЦЭМ!#REF!,СВЦЭМ!$A$40:$A$783,$A427,СВЦЭМ!$B$39:$B$782,L$401)+'СЕТ СН'!$F$16</f>
        <v>#REF!</v>
      </c>
      <c r="M427" s="36" t="e">
        <f>SUMIFS(СВЦЭМ!#REF!,СВЦЭМ!$A$40:$A$783,$A427,СВЦЭМ!$B$39:$B$782,M$401)+'СЕТ СН'!$F$16</f>
        <v>#REF!</v>
      </c>
      <c r="N427" s="36" t="e">
        <f>SUMIFS(СВЦЭМ!#REF!,СВЦЭМ!$A$40:$A$783,$A427,СВЦЭМ!$B$39:$B$782,N$401)+'СЕТ СН'!$F$16</f>
        <v>#REF!</v>
      </c>
      <c r="O427" s="36" t="e">
        <f>SUMIFS(СВЦЭМ!#REF!,СВЦЭМ!$A$40:$A$783,$A427,СВЦЭМ!$B$39:$B$782,O$401)+'СЕТ СН'!$F$16</f>
        <v>#REF!</v>
      </c>
      <c r="P427" s="36" t="e">
        <f>SUMIFS(СВЦЭМ!#REF!,СВЦЭМ!$A$40:$A$783,$A427,СВЦЭМ!$B$39:$B$782,P$401)+'СЕТ СН'!$F$16</f>
        <v>#REF!</v>
      </c>
      <c r="Q427" s="36" t="e">
        <f>SUMIFS(СВЦЭМ!#REF!,СВЦЭМ!$A$40:$A$783,$A427,СВЦЭМ!$B$39:$B$782,Q$401)+'СЕТ СН'!$F$16</f>
        <v>#REF!</v>
      </c>
      <c r="R427" s="36" t="e">
        <f>SUMIFS(СВЦЭМ!#REF!,СВЦЭМ!$A$40:$A$783,$A427,СВЦЭМ!$B$39:$B$782,R$401)+'СЕТ СН'!$F$16</f>
        <v>#REF!</v>
      </c>
      <c r="S427" s="36" t="e">
        <f>SUMIFS(СВЦЭМ!#REF!,СВЦЭМ!$A$40:$A$783,$A427,СВЦЭМ!$B$39:$B$782,S$401)+'СЕТ СН'!$F$16</f>
        <v>#REF!</v>
      </c>
      <c r="T427" s="36" t="e">
        <f>SUMIFS(СВЦЭМ!#REF!,СВЦЭМ!$A$40:$A$783,$A427,СВЦЭМ!$B$39:$B$782,T$401)+'СЕТ СН'!$F$16</f>
        <v>#REF!</v>
      </c>
      <c r="U427" s="36" t="e">
        <f>SUMIFS(СВЦЭМ!#REF!,СВЦЭМ!$A$40:$A$783,$A427,СВЦЭМ!$B$39:$B$782,U$401)+'СЕТ СН'!$F$16</f>
        <v>#REF!</v>
      </c>
      <c r="V427" s="36" t="e">
        <f>SUMIFS(СВЦЭМ!#REF!,СВЦЭМ!$A$40:$A$783,$A427,СВЦЭМ!$B$39:$B$782,V$401)+'СЕТ СН'!$F$16</f>
        <v>#REF!</v>
      </c>
      <c r="W427" s="36" t="e">
        <f>SUMIFS(СВЦЭМ!#REF!,СВЦЭМ!$A$40:$A$783,$A427,СВЦЭМ!$B$39:$B$782,W$401)+'СЕТ СН'!$F$16</f>
        <v>#REF!</v>
      </c>
      <c r="X427" s="36" t="e">
        <f>SUMIFS(СВЦЭМ!#REF!,СВЦЭМ!$A$40:$A$783,$A427,СВЦЭМ!$B$39:$B$782,X$401)+'СЕТ СН'!$F$16</f>
        <v>#REF!</v>
      </c>
      <c r="Y427" s="36" t="e">
        <f>SUMIFS(СВЦЭМ!#REF!,СВЦЭМ!$A$40:$A$783,$A427,СВЦЭМ!$B$39:$B$782,Y$401)+'СЕТ СН'!$F$16</f>
        <v>#REF!</v>
      </c>
    </row>
    <row r="428" spans="1:25" ht="15.75" hidden="1" x14ac:dyDescent="0.2">
      <c r="A428" s="35">
        <f t="shared" si="11"/>
        <v>44527</v>
      </c>
      <c r="B428" s="36" t="e">
        <f>SUMIFS(СВЦЭМ!#REF!,СВЦЭМ!$A$40:$A$783,$A428,СВЦЭМ!$B$39:$B$782,B$401)+'СЕТ СН'!$F$16</f>
        <v>#REF!</v>
      </c>
      <c r="C428" s="36" t="e">
        <f>SUMIFS(СВЦЭМ!#REF!,СВЦЭМ!$A$40:$A$783,$A428,СВЦЭМ!$B$39:$B$782,C$401)+'СЕТ СН'!$F$16</f>
        <v>#REF!</v>
      </c>
      <c r="D428" s="36" t="e">
        <f>SUMIFS(СВЦЭМ!#REF!,СВЦЭМ!$A$40:$A$783,$A428,СВЦЭМ!$B$39:$B$782,D$401)+'СЕТ СН'!$F$16</f>
        <v>#REF!</v>
      </c>
      <c r="E428" s="36" t="e">
        <f>SUMIFS(СВЦЭМ!#REF!,СВЦЭМ!$A$40:$A$783,$A428,СВЦЭМ!$B$39:$B$782,E$401)+'СЕТ СН'!$F$16</f>
        <v>#REF!</v>
      </c>
      <c r="F428" s="36" t="e">
        <f>SUMIFS(СВЦЭМ!#REF!,СВЦЭМ!$A$40:$A$783,$A428,СВЦЭМ!$B$39:$B$782,F$401)+'СЕТ СН'!$F$16</f>
        <v>#REF!</v>
      </c>
      <c r="G428" s="36" t="e">
        <f>SUMIFS(СВЦЭМ!#REF!,СВЦЭМ!$A$40:$A$783,$A428,СВЦЭМ!$B$39:$B$782,G$401)+'СЕТ СН'!$F$16</f>
        <v>#REF!</v>
      </c>
      <c r="H428" s="36" t="e">
        <f>SUMIFS(СВЦЭМ!#REF!,СВЦЭМ!$A$40:$A$783,$A428,СВЦЭМ!$B$39:$B$782,H$401)+'СЕТ СН'!$F$16</f>
        <v>#REF!</v>
      </c>
      <c r="I428" s="36" t="e">
        <f>SUMIFS(СВЦЭМ!#REF!,СВЦЭМ!$A$40:$A$783,$A428,СВЦЭМ!$B$39:$B$782,I$401)+'СЕТ СН'!$F$16</f>
        <v>#REF!</v>
      </c>
      <c r="J428" s="36" t="e">
        <f>SUMIFS(СВЦЭМ!#REF!,СВЦЭМ!$A$40:$A$783,$A428,СВЦЭМ!$B$39:$B$782,J$401)+'СЕТ СН'!$F$16</f>
        <v>#REF!</v>
      </c>
      <c r="K428" s="36" t="e">
        <f>SUMIFS(СВЦЭМ!#REF!,СВЦЭМ!$A$40:$A$783,$A428,СВЦЭМ!$B$39:$B$782,K$401)+'СЕТ СН'!$F$16</f>
        <v>#REF!</v>
      </c>
      <c r="L428" s="36" t="e">
        <f>SUMIFS(СВЦЭМ!#REF!,СВЦЭМ!$A$40:$A$783,$A428,СВЦЭМ!$B$39:$B$782,L$401)+'СЕТ СН'!$F$16</f>
        <v>#REF!</v>
      </c>
      <c r="M428" s="36" t="e">
        <f>SUMIFS(СВЦЭМ!#REF!,СВЦЭМ!$A$40:$A$783,$A428,СВЦЭМ!$B$39:$B$782,M$401)+'СЕТ СН'!$F$16</f>
        <v>#REF!</v>
      </c>
      <c r="N428" s="36" t="e">
        <f>SUMIFS(СВЦЭМ!#REF!,СВЦЭМ!$A$40:$A$783,$A428,СВЦЭМ!$B$39:$B$782,N$401)+'СЕТ СН'!$F$16</f>
        <v>#REF!</v>
      </c>
      <c r="O428" s="36" t="e">
        <f>SUMIFS(СВЦЭМ!#REF!,СВЦЭМ!$A$40:$A$783,$A428,СВЦЭМ!$B$39:$B$782,O$401)+'СЕТ СН'!$F$16</f>
        <v>#REF!</v>
      </c>
      <c r="P428" s="36" t="e">
        <f>SUMIFS(СВЦЭМ!#REF!,СВЦЭМ!$A$40:$A$783,$A428,СВЦЭМ!$B$39:$B$782,P$401)+'СЕТ СН'!$F$16</f>
        <v>#REF!</v>
      </c>
      <c r="Q428" s="36" t="e">
        <f>SUMIFS(СВЦЭМ!#REF!,СВЦЭМ!$A$40:$A$783,$A428,СВЦЭМ!$B$39:$B$782,Q$401)+'СЕТ СН'!$F$16</f>
        <v>#REF!</v>
      </c>
      <c r="R428" s="36" t="e">
        <f>SUMIFS(СВЦЭМ!#REF!,СВЦЭМ!$A$40:$A$783,$A428,СВЦЭМ!$B$39:$B$782,R$401)+'СЕТ СН'!$F$16</f>
        <v>#REF!</v>
      </c>
      <c r="S428" s="36" t="e">
        <f>SUMIFS(СВЦЭМ!#REF!,СВЦЭМ!$A$40:$A$783,$A428,СВЦЭМ!$B$39:$B$782,S$401)+'СЕТ СН'!$F$16</f>
        <v>#REF!</v>
      </c>
      <c r="T428" s="36" t="e">
        <f>SUMIFS(СВЦЭМ!#REF!,СВЦЭМ!$A$40:$A$783,$A428,СВЦЭМ!$B$39:$B$782,T$401)+'СЕТ СН'!$F$16</f>
        <v>#REF!</v>
      </c>
      <c r="U428" s="36" t="e">
        <f>SUMIFS(СВЦЭМ!#REF!,СВЦЭМ!$A$40:$A$783,$A428,СВЦЭМ!$B$39:$B$782,U$401)+'СЕТ СН'!$F$16</f>
        <v>#REF!</v>
      </c>
      <c r="V428" s="36" t="e">
        <f>SUMIFS(СВЦЭМ!#REF!,СВЦЭМ!$A$40:$A$783,$A428,СВЦЭМ!$B$39:$B$782,V$401)+'СЕТ СН'!$F$16</f>
        <v>#REF!</v>
      </c>
      <c r="W428" s="36" t="e">
        <f>SUMIFS(СВЦЭМ!#REF!,СВЦЭМ!$A$40:$A$783,$A428,СВЦЭМ!$B$39:$B$782,W$401)+'СЕТ СН'!$F$16</f>
        <v>#REF!</v>
      </c>
      <c r="X428" s="36" t="e">
        <f>SUMIFS(СВЦЭМ!#REF!,СВЦЭМ!$A$40:$A$783,$A428,СВЦЭМ!$B$39:$B$782,X$401)+'СЕТ СН'!$F$16</f>
        <v>#REF!</v>
      </c>
      <c r="Y428" s="36" t="e">
        <f>SUMIFS(СВЦЭМ!#REF!,СВЦЭМ!$A$40:$A$783,$A428,СВЦЭМ!$B$39:$B$782,Y$401)+'СЕТ СН'!$F$16</f>
        <v>#REF!</v>
      </c>
    </row>
    <row r="429" spans="1:25" ht="15.75" hidden="1" x14ac:dyDescent="0.2">
      <c r="A429" s="35">
        <f t="shared" si="11"/>
        <v>44528</v>
      </c>
      <c r="B429" s="36" t="e">
        <f>SUMIFS(СВЦЭМ!#REF!,СВЦЭМ!$A$40:$A$783,$A429,СВЦЭМ!$B$39:$B$782,B$401)+'СЕТ СН'!$F$16</f>
        <v>#REF!</v>
      </c>
      <c r="C429" s="36" t="e">
        <f>SUMIFS(СВЦЭМ!#REF!,СВЦЭМ!$A$40:$A$783,$A429,СВЦЭМ!$B$39:$B$782,C$401)+'СЕТ СН'!$F$16</f>
        <v>#REF!</v>
      </c>
      <c r="D429" s="36" t="e">
        <f>SUMIFS(СВЦЭМ!#REF!,СВЦЭМ!$A$40:$A$783,$A429,СВЦЭМ!$B$39:$B$782,D$401)+'СЕТ СН'!$F$16</f>
        <v>#REF!</v>
      </c>
      <c r="E429" s="36" t="e">
        <f>SUMIFS(СВЦЭМ!#REF!,СВЦЭМ!$A$40:$A$783,$A429,СВЦЭМ!$B$39:$B$782,E$401)+'СЕТ СН'!$F$16</f>
        <v>#REF!</v>
      </c>
      <c r="F429" s="36" t="e">
        <f>SUMIFS(СВЦЭМ!#REF!,СВЦЭМ!$A$40:$A$783,$A429,СВЦЭМ!$B$39:$B$782,F$401)+'СЕТ СН'!$F$16</f>
        <v>#REF!</v>
      </c>
      <c r="G429" s="36" t="e">
        <f>SUMIFS(СВЦЭМ!#REF!,СВЦЭМ!$A$40:$A$783,$A429,СВЦЭМ!$B$39:$B$782,G$401)+'СЕТ СН'!$F$16</f>
        <v>#REF!</v>
      </c>
      <c r="H429" s="36" t="e">
        <f>SUMIFS(СВЦЭМ!#REF!,СВЦЭМ!$A$40:$A$783,$A429,СВЦЭМ!$B$39:$B$782,H$401)+'СЕТ СН'!$F$16</f>
        <v>#REF!</v>
      </c>
      <c r="I429" s="36" t="e">
        <f>SUMIFS(СВЦЭМ!#REF!,СВЦЭМ!$A$40:$A$783,$A429,СВЦЭМ!$B$39:$B$782,I$401)+'СЕТ СН'!$F$16</f>
        <v>#REF!</v>
      </c>
      <c r="J429" s="36" t="e">
        <f>SUMIFS(СВЦЭМ!#REF!,СВЦЭМ!$A$40:$A$783,$A429,СВЦЭМ!$B$39:$B$782,J$401)+'СЕТ СН'!$F$16</f>
        <v>#REF!</v>
      </c>
      <c r="K429" s="36" t="e">
        <f>SUMIFS(СВЦЭМ!#REF!,СВЦЭМ!$A$40:$A$783,$A429,СВЦЭМ!$B$39:$B$782,K$401)+'СЕТ СН'!$F$16</f>
        <v>#REF!</v>
      </c>
      <c r="L429" s="36" t="e">
        <f>SUMIFS(СВЦЭМ!#REF!,СВЦЭМ!$A$40:$A$783,$A429,СВЦЭМ!$B$39:$B$782,L$401)+'СЕТ СН'!$F$16</f>
        <v>#REF!</v>
      </c>
      <c r="M429" s="36" t="e">
        <f>SUMIFS(СВЦЭМ!#REF!,СВЦЭМ!$A$40:$A$783,$A429,СВЦЭМ!$B$39:$B$782,M$401)+'СЕТ СН'!$F$16</f>
        <v>#REF!</v>
      </c>
      <c r="N429" s="36" t="e">
        <f>SUMIFS(СВЦЭМ!#REF!,СВЦЭМ!$A$40:$A$783,$A429,СВЦЭМ!$B$39:$B$782,N$401)+'СЕТ СН'!$F$16</f>
        <v>#REF!</v>
      </c>
      <c r="O429" s="36" t="e">
        <f>SUMIFS(СВЦЭМ!#REF!,СВЦЭМ!$A$40:$A$783,$A429,СВЦЭМ!$B$39:$B$782,O$401)+'СЕТ СН'!$F$16</f>
        <v>#REF!</v>
      </c>
      <c r="P429" s="36" t="e">
        <f>SUMIFS(СВЦЭМ!#REF!,СВЦЭМ!$A$40:$A$783,$A429,СВЦЭМ!$B$39:$B$782,P$401)+'СЕТ СН'!$F$16</f>
        <v>#REF!</v>
      </c>
      <c r="Q429" s="36" t="e">
        <f>SUMIFS(СВЦЭМ!#REF!,СВЦЭМ!$A$40:$A$783,$A429,СВЦЭМ!$B$39:$B$782,Q$401)+'СЕТ СН'!$F$16</f>
        <v>#REF!</v>
      </c>
      <c r="R429" s="36" t="e">
        <f>SUMIFS(СВЦЭМ!#REF!,СВЦЭМ!$A$40:$A$783,$A429,СВЦЭМ!$B$39:$B$782,R$401)+'СЕТ СН'!$F$16</f>
        <v>#REF!</v>
      </c>
      <c r="S429" s="36" t="e">
        <f>SUMIFS(СВЦЭМ!#REF!,СВЦЭМ!$A$40:$A$783,$A429,СВЦЭМ!$B$39:$B$782,S$401)+'СЕТ СН'!$F$16</f>
        <v>#REF!</v>
      </c>
      <c r="T429" s="36" t="e">
        <f>SUMIFS(СВЦЭМ!#REF!,СВЦЭМ!$A$40:$A$783,$A429,СВЦЭМ!$B$39:$B$782,T$401)+'СЕТ СН'!$F$16</f>
        <v>#REF!</v>
      </c>
      <c r="U429" s="36" t="e">
        <f>SUMIFS(СВЦЭМ!#REF!,СВЦЭМ!$A$40:$A$783,$A429,СВЦЭМ!$B$39:$B$782,U$401)+'СЕТ СН'!$F$16</f>
        <v>#REF!</v>
      </c>
      <c r="V429" s="36" t="e">
        <f>SUMIFS(СВЦЭМ!#REF!,СВЦЭМ!$A$40:$A$783,$A429,СВЦЭМ!$B$39:$B$782,V$401)+'СЕТ СН'!$F$16</f>
        <v>#REF!</v>
      </c>
      <c r="W429" s="36" t="e">
        <f>SUMIFS(СВЦЭМ!#REF!,СВЦЭМ!$A$40:$A$783,$A429,СВЦЭМ!$B$39:$B$782,W$401)+'СЕТ СН'!$F$16</f>
        <v>#REF!</v>
      </c>
      <c r="X429" s="36" t="e">
        <f>SUMIFS(СВЦЭМ!#REF!,СВЦЭМ!$A$40:$A$783,$A429,СВЦЭМ!$B$39:$B$782,X$401)+'СЕТ СН'!$F$16</f>
        <v>#REF!</v>
      </c>
      <c r="Y429" s="36" t="e">
        <f>SUMIFS(СВЦЭМ!#REF!,СВЦЭМ!$A$40:$A$783,$A429,СВЦЭМ!$B$39:$B$782,Y$401)+'СЕТ СН'!$F$16</f>
        <v>#REF!</v>
      </c>
    </row>
    <row r="430" spans="1:25" ht="15.75" hidden="1" x14ac:dyDescent="0.2">
      <c r="A430" s="35">
        <f t="shared" si="11"/>
        <v>44529</v>
      </c>
      <c r="B430" s="36" t="e">
        <f>SUMIFS(СВЦЭМ!#REF!,СВЦЭМ!$A$40:$A$783,$A430,СВЦЭМ!$B$39:$B$782,B$401)+'СЕТ СН'!$F$16</f>
        <v>#REF!</v>
      </c>
      <c r="C430" s="36" t="e">
        <f>SUMIFS(СВЦЭМ!#REF!,СВЦЭМ!$A$40:$A$783,$A430,СВЦЭМ!$B$39:$B$782,C$401)+'СЕТ СН'!$F$16</f>
        <v>#REF!</v>
      </c>
      <c r="D430" s="36" t="e">
        <f>SUMIFS(СВЦЭМ!#REF!,СВЦЭМ!$A$40:$A$783,$A430,СВЦЭМ!$B$39:$B$782,D$401)+'СЕТ СН'!$F$16</f>
        <v>#REF!</v>
      </c>
      <c r="E430" s="36" t="e">
        <f>SUMIFS(СВЦЭМ!#REF!,СВЦЭМ!$A$40:$A$783,$A430,СВЦЭМ!$B$39:$B$782,E$401)+'СЕТ СН'!$F$16</f>
        <v>#REF!</v>
      </c>
      <c r="F430" s="36" t="e">
        <f>SUMIFS(СВЦЭМ!#REF!,СВЦЭМ!$A$40:$A$783,$A430,СВЦЭМ!$B$39:$B$782,F$401)+'СЕТ СН'!$F$16</f>
        <v>#REF!</v>
      </c>
      <c r="G430" s="36" t="e">
        <f>SUMIFS(СВЦЭМ!#REF!,СВЦЭМ!$A$40:$A$783,$A430,СВЦЭМ!$B$39:$B$782,G$401)+'СЕТ СН'!$F$16</f>
        <v>#REF!</v>
      </c>
      <c r="H430" s="36" t="e">
        <f>SUMIFS(СВЦЭМ!#REF!,СВЦЭМ!$A$40:$A$783,$A430,СВЦЭМ!$B$39:$B$782,H$401)+'СЕТ СН'!$F$16</f>
        <v>#REF!</v>
      </c>
      <c r="I430" s="36" t="e">
        <f>SUMIFS(СВЦЭМ!#REF!,СВЦЭМ!$A$40:$A$783,$A430,СВЦЭМ!$B$39:$B$782,I$401)+'СЕТ СН'!$F$16</f>
        <v>#REF!</v>
      </c>
      <c r="J430" s="36" t="e">
        <f>SUMIFS(СВЦЭМ!#REF!,СВЦЭМ!$A$40:$A$783,$A430,СВЦЭМ!$B$39:$B$782,J$401)+'СЕТ СН'!$F$16</f>
        <v>#REF!</v>
      </c>
      <c r="K430" s="36" t="e">
        <f>SUMIFS(СВЦЭМ!#REF!,СВЦЭМ!$A$40:$A$783,$A430,СВЦЭМ!$B$39:$B$782,K$401)+'СЕТ СН'!$F$16</f>
        <v>#REF!</v>
      </c>
      <c r="L430" s="36" t="e">
        <f>SUMIFS(СВЦЭМ!#REF!,СВЦЭМ!$A$40:$A$783,$A430,СВЦЭМ!$B$39:$B$782,L$401)+'СЕТ СН'!$F$16</f>
        <v>#REF!</v>
      </c>
      <c r="M430" s="36" t="e">
        <f>SUMIFS(СВЦЭМ!#REF!,СВЦЭМ!$A$40:$A$783,$A430,СВЦЭМ!$B$39:$B$782,M$401)+'СЕТ СН'!$F$16</f>
        <v>#REF!</v>
      </c>
      <c r="N430" s="36" t="e">
        <f>SUMIFS(СВЦЭМ!#REF!,СВЦЭМ!$A$40:$A$783,$A430,СВЦЭМ!$B$39:$B$782,N$401)+'СЕТ СН'!$F$16</f>
        <v>#REF!</v>
      </c>
      <c r="O430" s="36" t="e">
        <f>SUMIFS(СВЦЭМ!#REF!,СВЦЭМ!$A$40:$A$783,$A430,СВЦЭМ!$B$39:$B$782,O$401)+'СЕТ СН'!$F$16</f>
        <v>#REF!</v>
      </c>
      <c r="P430" s="36" t="e">
        <f>SUMIFS(СВЦЭМ!#REF!,СВЦЭМ!$A$40:$A$783,$A430,СВЦЭМ!$B$39:$B$782,P$401)+'СЕТ СН'!$F$16</f>
        <v>#REF!</v>
      </c>
      <c r="Q430" s="36" t="e">
        <f>SUMIFS(СВЦЭМ!#REF!,СВЦЭМ!$A$40:$A$783,$A430,СВЦЭМ!$B$39:$B$782,Q$401)+'СЕТ СН'!$F$16</f>
        <v>#REF!</v>
      </c>
      <c r="R430" s="36" t="e">
        <f>SUMIFS(СВЦЭМ!#REF!,СВЦЭМ!$A$40:$A$783,$A430,СВЦЭМ!$B$39:$B$782,R$401)+'СЕТ СН'!$F$16</f>
        <v>#REF!</v>
      </c>
      <c r="S430" s="36" t="e">
        <f>SUMIFS(СВЦЭМ!#REF!,СВЦЭМ!$A$40:$A$783,$A430,СВЦЭМ!$B$39:$B$782,S$401)+'СЕТ СН'!$F$16</f>
        <v>#REF!</v>
      </c>
      <c r="T430" s="36" t="e">
        <f>SUMIFS(СВЦЭМ!#REF!,СВЦЭМ!$A$40:$A$783,$A430,СВЦЭМ!$B$39:$B$782,T$401)+'СЕТ СН'!$F$16</f>
        <v>#REF!</v>
      </c>
      <c r="U430" s="36" t="e">
        <f>SUMIFS(СВЦЭМ!#REF!,СВЦЭМ!$A$40:$A$783,$A430,СВЦЭМ!$B$39:$B$782,U$401)+'СЕТ СН'!$F$16</f>
        <v>#REF!</v>
      </c>
      <c r="V430" s="36" t="e">
        <f>SUMIFS(СВЦЭМ!#REF!,СВЦЭМ!$A$40:$A$783,$A430,СВЦЭМ!$B$39:$B$782,V$401)+'СЕТ СН'!$F$16</f>
        <v>#REF!</v>
      </c>
      <c r="W430" s="36" t="e">
        <f>SUMIFS(СВЦЭМ!#REF!,СВЦЭМ!$A$40:$A$783,$A430,СВЦЭМ!$B$39:$B$782,W$401)+'СЕТ СН'!$F$16</f>
        <v>#REF!</v>
      </c>
      <c r="X430" s="36" t="e">
        <f>SUMIFS(СВЦЭМ!#REF!,СВЦЭМ!$A$40:$A$783,$A430,СВЦЭМ!$B$39:$B$782,X$401)+'СЕТ СН'!$F$16</f>
        <v>#REF!</v>
      </c>
      <c r="Y430" s="36" t="e">
        <f>SUMIFS(СВЦЭМ!#REF!,СВЦЭМ!$A$40:$A$783,$A430,СВЦЭМ!$B$39:$B$782,Y$401)+'СЕТ СН'!$F$16</f>
        <v>#REF!</v>
      </c>
    </row>
    <row r="431" spans="1:25" ht="15.75" hidden="1" x14ac:dyDescent="0.2">
      <c r="A431" s="35">
        <f t="shared" si="11"/>
        <v>44530</v>
      </c>
      <c r="B431" s="36" t="e">
        <f>SUMIFS(СВЦЭМ!#REF!,СВЦЭМ!$A$40:$A$783,$A431,СВЦЭМ!$B$39:$B$782,B$401)+'СЕТ СН'!$F$16</f>
        <v>#REF!</v>
      </c>
      <c r="C431" s="36" t="e">
        <f>SUMIFS(СВЦЭМ!#REF!,СВЦЭМ!$A$40:$A$783,$A431,СВЦЭМ!$B$39:$B$782,C$401)+'СЕТ СН'!$F$16</f>
        <v>#REF!</v>
      </c>
      <c r="D431" s="36" t="e">
        <f>SUMIFS(СВЦЭМ!#REF!,СВЦЭМ!$A$40:$A$783,$A431,СВЦЭМ!$B$39:$B$782,D$401)+'СЕТ СН'!$F$16</f>
        <v>#REF!</v>
      </c>
      <c r="E431" s="36" t="e">
        <f>SUMIFS(СВЦЭМ!#REF!,СВЦЭМ!$A$40:$A$783,$A431,СВЦЭМ!$B$39:$B$782,E$401)+'СЕТ СН'!$F$16</f>
        <v>#REF!</v>
      </c>
      <c r="F431" s="36" t="e">
        <f>SUMIFS(СВЦЭМ!#REF!,СВЦЭМ!$A$40:$A$783,$A431,СВЦЭМ!$B$39:$B$782,F$401)+'СЕТ СН'!$F$16</f>
        <v>#REF!</v>
      </c>
      <c r="G431" s="36" t="e">
        <f>SUMIFS(СВЦЭМ!#REF!,СВЦЭМ!$A$40:$A$783,$A431,СВЦЭМ!$B$39:$B$782,G$401)+'СЕТ СН'!$F$16</f>
        <v>#REF!</v>
      </c>
      <c r="H431" s="36" t="e">
        <f>SUMIFS(СВЦЭМ!#REF!,СВЦЭМ!$A$40:$A$783,$A431,СВЦЭМ!$B$39:$B$782,H$401)+'СЕТ СН'!$F$16</f>
        <v>#REF!</v>
      </c>
      <c r="I431" s="36" t="e">
        <f>SUMIFS(СВЦЭМ!#REF!,СВЦЭМ!$A$40:$A$783,$A431,СВЦЭМ!$B$39:$B$782,I$401)+'СЕТ СН'!$F$16</f>
        <v>#REF!</v>
      </c>
      <c r="J431" s="36" t="e">
        <f>SUMIFS(СВЦЭМ!#REF!,СВЦЭМ!$A$40:$A$783,$A431,СВЦЭМ!$B$39:$B$782,J$401)+'СЕТ СН'!$F$16</f>
        <v>#REF!</v>
      </c>
      <c r="K431" s="36" t="e">
        <f>SUMIFS(СВЦЭМ!#REF!,СВЦЭМ!$A$40:$A$783,$A431,СВЦЭМ!$B$39:$B$782,K$401)+'СЕТ СН'!$F$16</f>
        <v>#REF!</v>
      </c>
      <c r="L431" s="36" t="e">
        <f>SUMIFS(СВЦЭМ!#REF!,СВЦЭМ!$A$40:$A$783,$A431,СВЦЭМ!$B$39:$B$782,L$401)+'СЕТ СН'!$F$16</f>
        <v>#REF!</v>
      </c>
      <c r="M431" s="36" t="e">
        <f>SUMIFS(СВЦЭМ!#REF!,СВЦЭМ!$A$40:$A$783,$A431,СВЦЭМ!$B$39:$B$782,M$401)+'СЕТ СН'!$F$16</f>
        <v>#REF!</v>
      </c>
      <c r="N431" s="36" t="e">
        <f>SUMIFS(СВЦЭМ!#REF!,СВЦЭМ!$A$40:$A$783,$A431,СВЦЭМ!$B$39:$B$782,N$401)+'СЕТ СН'!$F$16</f>
        <v>#REF!</v>
      </c>
      <c r="O431" s="36" t="e">
        <f>SUMIFS(СВЦЭМ!#REF!,СВЦЭМ!$A$40:$A$783,$A431,СВЦЭМ!$B$39:$B$782,O$401)+'СЕТ СН'!$F$16</f>
        <v>#REF!</v>
      </c>
      <c r="P431" s="36" t="e">
        <f>SUMIFS(СВЦЭМ!#REF!,СВЦЭМ!$A$40:$A$783,$A431,СВЦЭМ!$B$39:$B$782,P$401)+'СЕТ СН'!$F$16</f>
        <v>#REF!</v>
      </c>
      <c r="Q431" s="36" t="e">
        <f>SUMIFS(СВЦЭМ!#REF!,СВЦЭМ!$A$40:$A$783,$A431,СВЦЭМ!$B$39:$B$782,Q$401)+'СЕТ СН'!$F$16</f>
        <v>#REF!</v>
      </c>
      <c r="R431" s="36" t="e">
        <f>SUMIFS(СВЦЭМ!#REF!,СВЦЭМ!$A$40:$A$783,$A431,СВЦЭМ!$B$39:$B$782,R$401)+'СЕТ СН'!$F$16</f>
        <v>#REF!</v>
      </c>
      <c r="S431" s="36" t="e">
        <f>SUMIFS(СВЦЭМ!#REF!,СВЦЭМ!$A$40:$A$783,$A431,СВЦЭМ!$B$39:$B$782,S$401)+'СЕТ СН'!$F$16</f>
        <v>#REF!</v>
      </c>
      <c r="T431" s="36" t="e">
        <f>SUMIFS(СВЦЭМ!#REF!,СВЦЭМ!$A$40:$A$783,$A431,СВЦЭМ!$B$39:$B$782,T$401)+'СЕТ СН'!$F$16</f>
        <v>#REF!</v>
      </c>
      <c r="U431" s="36" t="e">
        <f>SUMIFS(СВЦЭМ!#REF!,СВЦЭМ!$A$40:$A$783,$A431,СВЦЭМ!$B$39:$B$782,U$401)+'СЕТ СН'!$F$16</f>
        <v>#REF!</v>
      </c>
      <c r="V431" s="36" t="e">
        <f>SUMIFS(СВЦЭМ!#REF!,СВЦЭМ!$A$40:$A$783,$A431,СВЦЭМ!$B$39:$B$782,V$401)+'СЕТ СН'!$F$16</f>
        <v>#REF!</v>
      </c>
      <c r="W431" s="36" t="e">
        <f>SUMIFS(СВЦЭМ!#REF!,СВЦЭМ!$A$40:$A$783,$A431,СВЦЭМ!$B$39:$B$782,W$401)+'СЕТ СН'!$F$16</f>
        <v>#REF!</v>
      </c>
      <c r="X431" s="36" t="e">
        <f>SUMIFS(СВЦЭМ!#REF!,СВЦЭМ!$A$40:$A$783,$A431,СВЦЭМ!$B$39:$B$782,X$401)+'СЕТ СН'!$F$16</f>
        <v>#REF!</v>
      </c>
      <c r="Y431" s="36" t="e">
        <f>SUMIFS(СВЦЭМ!#REF!,СВЦЭМ!$A$40:$A$783,$A431,СВЦЭМ!$B$39:$B$782,Y$401)+'СЕТ СН'!$F$16</f>
        <v>#REF!</v>
      </c>
    </row>
    <row r="432" spans="1:25" ht="15.75" hidden="1" x14ac:dyDescent="0.2">
      <c r="A432" s="35">
        <f t="shared" si="11"/>
        <v>44531</v>
      </c>
      <c r="B432" s="36" t="e">
        <f>SUMIFS(СВЦЭМ!#REF!,СВЦЭМ!$A$40:$A$783,$A432,СВЦЭМ!$B$39:$B$782,B$401)+'СЕТ СН'!$F$16</f>
        <v>#REF!</v>
      </c>
      <c r="C432" s="36" t="e">
        <f>SUMIFS(СВЦЭМ!#REF!,СВЦЭМ!$A$40:$A$783,$A432,СВЦЭМ!$B$39:$B$782,C$401)+'СЕТ СН'!$F$16</f>
        <v>#REF!</v>
      </c>
      <c r="D432" s="36" t="e">
        <f>SUMIFS(СВЦЭМ!#REF!,СВЦЭМ!$A$40:$A$783,$A432,СВЦЭМ!$B$39:$B$782,D$401)+'СЕТ СН'!$F$16</f>
        <v>#REF!</v>
      </c>
      <c r="E432" s="36" t="e">
        <f>SUMIFS(СВЦЭМ!#REF!,СВЦЭМ!$A$40:$A$783,$A432,СВЦЭМ!$B$39:$B$782,E$401)+'СЕТ СН'!$F$16</f>
        <v>#REF!</v>
      </c>
      <c r="F432" s="36" t="e">
        <f>SUMIFS(СВЦЭМ!#REF!,СВЦЭМ!$A$40:$A$783,$A432,СВЦЭМ!$B$39:$B$782,F$401)+'СЕТ СН'!$F$16</f>
        <v>#REF!</v>
      </c>
      <c r="G432" s="36" t="e">
        <f>SUMIFS(СВЦЭМ!#REF!,СВЦЭМ!$A$40:$A$783,$A432,СВЦЭМ!$B$39:$B$782,G$401)+'СЕТ СН'!$F$16</f>
        <v>#REF!</v>
      </c>
      <c r="H432" s="36" t="e">
        <f>SUMIFS(СВЦЭМ!#REF!,СВЦЭМ!$A$40:$A$783,$A432,СВЦЭМ!$B$39:$B$782,H$401)+'СЕТ СН'!$F$16</f>
        <v>#REF!</v>
      </c>
      <c r="I432" s="36" t="e">
        <f>SUMIFS(СВЦЭМ!#REF!,СВЦЭМ!$A$40:$A$783,$A432,СВЦЭМ!$B$39:$B$782,I$401)+'СЕТ СН'!$F$16</f>
        <v>#REF!</v>
      </c>
      <c r="J432" s="36" t="e">
        <f>SUMIFS(СВЦЭМ!#REF!,СВЦЭМ!$A$40:$A$783,$A432,СВЦЭМ!$B$39:$B$782,J$401)+'СЕТ СН'!$F$16</f>
        <v>#REF!</v>
      </c>
      <c r="K432" s="36" t="e">
        <f>SUMIFS(СВЦЭМ!#REF!,СВЦЭМ!$A$40:$A$783,$A432,СВЦЭМ!$B$39:$B$782,K$401)+'СЕТ СН'!$F$16</f>
        <v>#REF!</v>
      </c>
      <c r="L432" s="36" t="e">
        <f>SUMIFS(СВЦЭМ!#REF!,СВЦЭМ!$A$40:$A$783,$A432,СВЦЭМ!$B$39:$B$782,L$401)+'СЕТ СН'!$F$16</f>
        <v>#REF!</v>
      </c>
      <c r="M432" s="36" t="e">
        <f>SUMIFS(СВЦЭМ!#REF!,СВЦЭМ!$A$40:$A$783,$A432,СВЦЭМ!$B$39:$B$782,M$401)+'СЕТ СН'!$F$16</f>
        <v>#REF!</v>
      </c>
      <c r="N432" s="36" t="e">
        <f>SUMIFS(СВЦЭМ!#REF!,СВЦЭМ!$A$40:$A$783,$A432,СВЦЭМ!$B$39:$B$782,N$401)+'СЕТ СН'!$F$16</f>
        <v>#REF!</v>
      </c>
      <c r="O432" s="36" t="e">
        <f>SUMIFS(СВЦЭМ!#REF!,СВЦЭМ!$A$40:$A$783,$A432,СВЦЭМ!$B$39:$B$782,O$401)+'СЕТ СН'!$F$16</f>
        <v>#REF!</v>
      </c>
      <c r="P432" s="36" t="e">
        <f>SUMIFS(СВЦЭМ!#REF!,СВЦЭМ!$A$40:$A$783,$A432,СВЦЭМ!$B$39:$B$782,P$401)+'СЕТ СН'!$F$16</f>
        <v>#REF!</v>
      </c>
      <c r="Q432" s="36" t="e">
        <f>SUMIFS(СВЦЭМ!#REF!,СВЦЭМ!$A$40:$A$783,$A432,СВЦЭМ!$B$39:$B$782,Q$401)+'СЕТ СН'!$F$16</f>
        <v>#REF!</v>
      </c>
      <c r="R432" s="36" t="e">
        <f>SUMIFS(СВЦЭМ!#REF!,СВЦЭМ!$A$40:$A$783,$A432,СВЦЭМ!$B$39:$B$782,R$401)+'СЕТ СН'!$F$16</f>
        <v>#REF!</v>
      </c>
      <c r="S432" s="36" t="e">
        <f>SUMIFS(СВЦЭМ!#REF!,СВЦЭМ!$A$40:$A$783,$A432,СВЦЭМ!$B$39:$B$782,S$401)+'СЕТ СН'!$F$16</f>
        <v>#REF!</v>
      </c>
      <c r="T432" s="36" t="e">
        <f>SUMIFS(СВЦЭМ!#REF!,СВЦЭМ!$A$40:$A$783,$A432,СВЦЭМ!$B$39:$B$782,T$401)+'СЕТ СН'!$F$16</f>
        <v>#REF!</v>
      </c>
      <c r="U432" s="36" t="e">
        <f>SUMIFS(СВЦЭМ!#REF!,СВЦЭМ!$A$40:$A$783,$A432,СВЦЭМ!$B$39:$B$782,U$401)+'СЕТ СН'!$F$16</f>
        <v>#REF!</v>
      </c>
      <c r="V432" s="36" t="e">
        <f>SUMIFS(СВЦЭМ!#REF!,СВЦЭМ!$A$40:$A$783,$A432,СВЦЭМ!$B$39:$B$782,V$401)+'СЕТ СН'!$F$16</f>
        <v>#REF!</v>
      </c>
      <c r="W432" s="36" t="e">
        <f>SUMIFS(СВЦЭМ!#REF!,СВЦЭМ!$A$40:$A$783,$A432,СВЦЭМ!$B$39:$B$782,W$401)+'СЕТ СН'!$F$16</f>
        <v>#REF!</v>
      </c>
      <c r="X432" s="36" t="e">
        <f>SUMIFS(СВЦЭМ!#REF!,СВЦЭМ!$A$40:$A$783,$A432,СВЦЭМ!$B$39:$B$782,X$401)+'СЕТ СН'!$F$16</f>
        <v>#REF!</v>
      </c>
      <c r="Y432" s="36" t="e">
        <f>SUMIFS(СВЦЭМ!#REF!,СВЦЭМ!$A$40:$A$783,$A432,СВЦЭМ!$B$39:$B$782,Y$401)+'СЕТ СН'!$F$16</f>
        <v>#REF!</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29.773309510000001</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409746.41215106734</v>
      </c>
      <c r="O439" s="130"/>
      <c r="P439" s="129">
        <f>СВЦЭМ!$D$12+'СЕТ СН'!$F$13-'СЕТ СН'!$G$25</f>
        <v>409746.41215106734</v>
      </c>
      <c r="Q439" s="130"/>
      <c r="R439" s="129">
        <f>СВЦЭМ!$D$12+'СЕТ СН'!$F$13-'СЕТ СН'!$H$25</f>
        <v>409746.41215106734</v>
      </c>
      <c r="S439" s="130"/>
      <c r="T439" s="129">
        <f>СВЦЭМ!$D$12+'СЕТ СН'!$F$13-'СЕТ СН'!$I$25</f>
        <v>409746.41215106734</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01.11.2021</v>
      </c>
      <c r="B12" s="36">
        <f>SUMIFS(СВЦЭМ!$D$39:$D$782,СВЦЭМ!$A$39:$A$782,$A12,СВЦЭМ!$B$39:$B$782,B$11)+'СЕТ СН'!$F$14+СВЦЭМ!$D$10+'СЕТ СН'!$F$8*'СЕТ СН'!$F$9-'СЕТ СН'!$F$26</f>
        <v>1228.3994837600001</v>
      </c>
      <c r="C12" s="36">
        <f>SUMIFS(СВЦЭМ!$D$39:$D$782,СВЦЭМ!$A$39:$A$782,$A12,СВЦЭМ!$B$39:$B$782,C$11)+'СЕТ СН'!$F$14+СВЦЭМ!$D$10+'СЕТ СН'!$F$8*'СЕТ СН'!$F$9-'СЕТ СН'!$F$26</f>
        <v>1272.6769383000001</v>
      </c>
      <c r="D12" s="36">
        <f>SUMIFS(СВЦЭМ!$D$39:$D$782,СВЦЭМ!$A$39:$A$782,$A12,СВЦЭМ!$B$39:$B$782,D$11)+'СЕТ СН'!$F$14+СВЦЭМ!$D$10+'СЕТ СН'!$F$8*'СЕТ СН'!$F$9-'СЕТ СН'!$F$26</f>
        <v>1220.61645176</v>
      </c>
      <c r="E12" s="36">
        <f>SUMIFS(СВЦЭМ!$D$39:$D$782,СВЦЭМ!$A$39:$A$782,$A12,СВЦЭМ!$B$39:$B$782,E$11)+'СЕТ СН'!$F$14+СВЦЭМ!$D$10+'СЕТ СН'!$F$8*'СЕТ СН'!$F$9-'СЕТ СН'!$F$26</f>
        <v>1206.65363482</v>
      </c>
      <c r="F12" s="36">
        <f>SUMIFS(СВЦЭМ!$D$39:$D$782,СВЦЭМ!$A$39:$A$782,$A12,СВЦЭМ!$B$39:$B$782,F$11)+'СЕТ СН'!$F$14+СВЦЭМ!$D$10+'СЕТ СН'!$F$8*'СЕТ СН'!$F$9-'СЕТ СН'!$F$26</f>
        <v>1205.2523736400001</v>
      </c>
      <c r="G12" s="36">
        <f>SUMIFS(СВЦЭМ!$D$39:$D$782,СВЦЭМ!$A$39:$A$782,$A12,СВЦЭМ!$B$39:$B$782,G$11)+'СЕТ СН'!$F$14+СВЦЭМ!$D$10+'СЕТ СН'!$F$8*'СЕТ СН'!$F$9-'СЕТ СН'!$F$26</f>
        <v>1208.78280569</v>
      </c>
      <c r="H12" s="36">
        <f>SUMIFS(СВЦЭМ!$D$39:$D$782,СВЦЭМ!$A$39:$A$782,$A12,СВЦЭМ!$B$39:$B$782,H$11)+'СЕТ СН'!$F$14+СВЦЭМ!$D$10+'СЕТ СН'!$F$8*'СЕТ СН'!$F$9-'СЕТ СН'!$F$26</f>
        <v>1223.93822189</v>
      </c>
      <c r="I12" s="36">
        <f>SUMIFS(СВЦЭМ!$D$39:$D$782,СВЦЭМ!$A$39:$A$782,$A12,СВЦЭМ!$B$39:$B$782,I$11)+'СЕТ СН'!$F$14+СВЦЭМ!$D$10+'СЕТ СН'!$F$8*'СЕТ СН'!$F$9-'СЕТ СН'!$F$26</f>
        <v>1201.9176716100001</v>
      </c>
      <c r="J12" s="36">
        <f>SUMIFS(СВЦЭМ!$D$39:$D$782,СВЦЭМ!$A$39:$A$782,$A12,СВЦЭМ!$B$39:$B$782,J$11)+'СЕТ СН'!$F$14+СВЦЭМ!$D$10+'СЕТ СН'!$F$8*'СЕТ СН'!$F$9-'СЕТ СН'!$F$26</f>
        <v>1182.6255206000001</v>
      </c>
      <c r="K12" s="36">
        <f>SUMIFS(СВЦЭМ!$D$39:$D$782,СВЦЭМ!$A$39:$A$782,$A12,СВЦЭМ!$B$39:$B$782,K$11)+'СЕТ СН'!$F$14+СВЦЭМ!$D$10+'СЕТ СН'!$F$8*'СЕТ СН'!$F$9-'СЕТ СН'!$F$26</f>
        <v>1167.37523261</v>
      </c>
      <c r="L12" s="36">
        <f>SUMIFS(СВЦЭМ!$D$39:$D$782,СВЦЭМ!$A$39:$A$782,$A12,СВЦЭМ!$B$39:$B$782,L$11)+'СЕТ СН'!$F$14+СВЦЭМ!$D$10+'СЕТ СН'!$F$8*'СЕТ СН'!$F$9-'СЕТ СН'!$F$26</f>
        <v>1163.8111926399999</v>
      </c>
      <c r="M12" s="36">
        <f>SUMIFS(СВЦЭМ!$D$39:$D$782,СВЦЭМ!$A$39:$A$782,$A12,СВЦЭМ!$B$39:$B$782,M$11)+'СЕТ СН'!$F$14+СВЦЭМ!$D$10+'СЕТ СН'!$F$8*'СЕТ СН'!$F$9-'СЕТ СН'!$F$26</f>
        <v>1196.41008468</v>
      </c>
      <c r="N12" s="36">
        <f>SUMIFS(СВЦЭМ!$D$39:$D$782,СВЦЭМ!$A$39:$A$782,$A12,СВЦЭМ!$B$39:$B$782,N$11)+'СЕТ СН'!$F$14+СВЦЭМ!$D$10+'СЕТ СН'!$F$8*'СЕТ СН'!$F$9-'СЕТ СН'!$F$26</f>
        <v>1243.52778128</v>
      </c>
      <c r="O12" s="36">
        <f>SUMIFS(СВЦЭМ!$D$39:$D$782,СВЦЭМ!$A$39:$A$782,$A12,СВЦЭМ!$B$39:$B$782,O$11)+'СЕТ СН'!$F$14+СВЦЭМ!$D$10+'СЕТ СН'!$F$8*'СЕТ СН'!$F$9-'СЕТ СН'!$F$26</f>
        <v>1239.6697725000001</v>
      </c>
      <c r="P12" s="36">
        <f>SUMIFS(СВЦЭМ!$D$39:$D$782,СВЦЭМ!$A$39:$A$782,$A12,СВЦЭМ!$B$39:$B$782,P$11)+'СЕТ СН'!$F$14+СВЦЭМ!$D$10+'СЕТ СН'!$F$8*'СЕТ СН'!$F$9-'СЕТ СН'!$F$26</f>
        <v>1230.1570716900001</v>
      </c>
      <c r="Q12" s="36">
        <f>SUMIFS(СВЦЭМ!$D$39:$D$782,СВЦЭМ!$A$39:$A$782,$A12,СВЦЭМ!$B$39:$B$782,Q$11)+'СЕТ СН'!$F$14+СВЦЭМ!$D$10+'СЕТ СН'!$F$8*'СЕТ СН'!$F$9-'СЕТ СН'!$F$26</f>
        <v>1244.3013896700002</v>
      </c>
      <c r="R12" s="36">
        <f>SUMIFS(СВЦЭМ!$D$39:$D$782,СВЦЭМ!$A$39:$A$782,$A12,СВЦЭМ!$B$39:$B$782,R$11)+'СЕТ СН'!$F$14+СВЦЭМ!$D$10+'СЕТ СН'!$F$8*'СЕТ СН'!$F$9-'СЕТ СН'!$F$26</f>
        <v>1239.4239216400001</v>
      </c>
      <c r="S12" s="36">
        <f>SUMIFS(СВЦЭМ!$D$39:$D$782,СВЦЭМ!$A$39:$A$782,$A12,СВЦЭМ!$B$39:$B$782,S$11)+'СЕТ СН'!$F$14+СВЦЭМ!$D$10+'СЕТ СН'!$F$8*'СЕТ СН'!$F$9-'СЕТ СН'!$F$26</f>
        <v>1228.8124911800001</v>
      </c>
      <c r="T12" s="36">
        <f>SUMIFS(СВЦЭМ!$D$39:$D$782,СВЦЭМ!$A$39:$A$782,$A12,СВЦЭМ!$B$39:$B$782,T$11)+'СЕТ СН'!$F$14+СВЦЭМ!$D$10+'СЕТ СН'!$F$8*'СЕТ СН'!$F$9-'СЕТ СН'!$F$26</f>
        <v>1182.4025191100002</v>
      </c>
      <c r="U12" s="36">
        <f>SUMIFS(СВЦЭМ!$D$39:$D$782,СВЦЭМ!$A$39:$A$782,$A12,СВЦЭМ!$B$39:$B$782,U$11)+'СЕТ СН'!$F$14+СВЦЭМ!$D$10+'СЕТ СН'!$F$8*'СЕТ СН'!$F$9-'СЕТ СН'!$F$26</f>
        <v>1189.4655296500002</v>
      </c>
      <c r="V12" s="36">
        <f>SUMIFS(СВЦЭМ!$D$39:$D$782,СВЦЭМ!$A$39:$A$782,$A12,СВЦЭМ!$B$39:$B$782,V$11)+'СЕТ СН'!$F$14+СВЦЭМ!$D$10+'СЕТ СН'!$F$8*'СЕТ СН'!$F$9-'СЕТ СН'!$F$26</f>
        <v>1171.98193328</v>
      </c>
      <c r="W12" s="36">
        <f>SUMIFS(СВЦЭМ!$D$39:$D$782,СВЦЭМ!$A$39:$A$782,$A12,СВЦЭМ!$B$39:$B$782,W$11)+'СЕТ СН'!$F$14+СВЦЭМ!$D$10+'СЕТ СН'!$F$8*'СЕТ СН'!$F$9-'СЕТ СН'!$F$26</f>
        <v>1231.91071805</v>
      </c>
      <c r="X12" s="36">
        <f>SUMIFS(СВЦЭМ!$D$39:$D$782,СВЦЭМ!$A$39:$A$782,$A12,СВЦЭМ!$B$39:$B$782,X$11)+'СЕТ СН'!$F$14+СВЦЭМ!$D$10+'СЕТ СН'!$F$8*'СЕТ СН'!$F$9-'СЕТ СН'!$F$26</f>
        <v>1229.3992330600001</v>
      </c>
      <c r="Y12" s="36">
        <f>SUMIFS(СВЦЭМ!$D$39:$D$782,СВЦЭМ!$A$39:$A$782,$A12,СВЦЭМ!$B$39:$B$782,Y$11)+'СЕТ СН'!$F$14+СВЦЭМ!$D$10+'СЕТ СН'!$F$8*'СЕТ СН'!$F$9-'СЕТ СН'!$F$26</f>
        <v>1215.58490807</v>
      </c>
    </row>
    <row r="13" spans="1:25" ht="15.75" x14ac:dyDescent="0.2">
      <c r="A13" s="35">
        <f>A12+1</f>
        <v>44502</v>
      </c>
      <c r="B13" s="36">
        <f>SUMIFS(СВЦЭМ!$D$39:$D$782,СВЦЭМ!$A$39:$A$782,$A13,СВЦЭМ!$B$39:$B$782,B$11)+'СЕТ СН'!$F$14+СВЦЭМ!$D$10+'СЕТ СН'!$F$8*'СЕТ СН'!$F$9-'СЕТ СН'!$F$26</f>
        <v>1238.4683707200002</v>
      </c>
      <c r="C13" s="36">
        <f>SUMIFS(СВЦЭМ!$D$39:$D$782,СВЦЭМ!$A$39:$A$782,$A13,СВЦЭМ!$B$39:$B$782,C$11)+'СЕТ СН'!$F$14+СВЦЭМ!$D$10+'СЕТ СН'!$F$8*'СЕТ СН'!$F$9-'СЕТ СН'!$F$26</f>
        <v>1286.24152785</v>
      </c>
      <c r="D13" s="36">
        <f>SUMIFS(СВЦЭМ!$D$39:$D$782,СВЦЭМ!$A$39:$A$782,$A13,СВЦЭМ!$B$39:$B$782,D$11)+'СЕТ СН'!$F$14+СВЦЭМ!$D$10+'СЕТ СН'!$F$8*'СЕТ СН'!$F$9-'СЕТ СН'!$F$26</f>
        <v>1236.0823774800001</v>
      </c>
      <c r="E13" s="36">
        <f>SUMIFS(СВЦЭМ!$D$39:$D$782,СВЦЭМ!$A$39:$A$782,$A13,СВЦЭМ!$B$39:$B$782,E$11)+'СЕТ СН'!$F$14+СВЦЭМ!$D$10+'СЕТ СН'!$F$8*'СЕТ СН'!$F$9-'СЕТ СН'!$F$26</f>
        <v>1211.11860032</v>
      </c>
      <c r="F13" s="36">
        <f>SUMIFS(СВЦЭМ!$D$39:$D$782,СВЦЭМ!$A$39:$A$782,$A13,СВЦЭМ!$B$39:$B$782,F$11)+'СЕТ СН'!$F$14+СВЦЭМ!$D$10+'СЕТ СН'!$F$8*'СЕТ СН'!$F$9-'СЕТ СН'!$F$26</f>
        <v>1203.34257475</v>
      </c>
      <c r="G13" s="36">
        <f>SUMIFS(СВЦЭМ!$D$39:$D$782,СВЦЭМ!$A$39:$A$782,$A13,СВЦЭМ!$B$39:$B$782,G$11)+'СЕТ СН'!$F$14+СВЦЭМ!$D$10+'СЕТ СН'!$F$8*'СЕТ СН'!$F$9-'СЕТ СН'!$F$26</f>
        <v>1213.71121894</v>
      </c>
      <c r="H13" s="36">
        <f>SUMIFS(СВЦЭМ!$D$39:$D$782,СВЦЭМ!$A$39:$A$782,$A13,СВЦЭМ!$B$39:$B$782,H$11)+'СЕТ СН'!$F$14+СВЦЭМ!$D$10+'СЕТ СН'!$F$8*'СЕТ СН'!$F$9-'СЕТ СН'!$F$26</f>
        <v>1240.2920213500001</v>
      </c>
      <c r="I13" s="36">
        <f>SUMIFS(СВЦЭМ!$D$39:$D$782,СВЦЭМ!$A$39:$A$782,$A13,СВЦЭМ!$B$39:$B$782,I$11)+'СЕТ СН'!$F$14+СВЦЭМ!$D$10+'СЕТ СН'!$F$8*'СЕТ СН'!$F$9-'СЕТ СН'!$F$26</f>
        <v>1217.6143030400001</v>
      </c>
      <c r="J13" s="36">
        <f>SUMIFS(СВЦЭМ!$D$39:$D$782,СВЦЭМ!$A$39:$A$782,$A13,СВЦЭМ!$B$39:$B$782,J$11)+'СЕТ СН'!$F$14+СВЦЭМ!$D$10+'СЕТ СН'!$F$8*'СЕТ СН'!$F$9-'СЕТ СН'!$F$26</f>
        <v>1213.12175877</v>
      </c>
      <c r="K13" s="36">
        <f>SUMIFS(СВЦЭМ!$D$39:$D$782,СВЦЭМ!$A$39:$A$782,$A13,СВЦЭМ!$B$39:$B$782,K$11)+'СЕТ СН'!$F$14+СВЦЭМ!$D$10+'СЕТ СН'!$F$8*'СЕТ СН'!$F$9-'СЕТ СН'!$F$26</f>
        <v>1164.97950332</v>
      </c>
      <c r="L13" s="36">
        <f>SUMIFS(СВЦЭМ!$D$39:$D$782,СВЦЭМ!$A$39:$A$782,$A13,СВЦЭМ!$B$39:$B$782,L$11)+'СЕТ СН'!$F$14+СВЦЭМ!$D$10+'СЕТ СН'!$F$8*'СЕТ СН'!$F$9-'СЕТ СН'!$F$26</f>
        <v>1174.6871969199999</v>
      </c>
      <c r="M13" s="36">
        <f>SUMIFS(СВЦЭМ!$D$39:$D$782,СВЦЭМ!$A$39:$A$782,$A13,СВЦЭМ!$B$39:$B$782,M$11)+'СЕТ СН'!$F$14+СВЦЭМ!$D$10+'СЕТ СН'!$F$8*'СЕТ СН'!$F$9-'СЕТ СН'!$F$26</f>
        <v>1199.5740800999999</v>
      </c>
      <c r="N13" s="36">
        <f>SUMIFS(СВЦЭМ!$D$39:$D$782,СВЦЭМ!$A$39:$A$782,$A13,СВЦЭМ!$B$39:$B$782,N$11)+'СЕТ СН'!$F$14+СВЦЭМ!$D$10+'СЕТ СН'!$F$8*'СЕТ СН'!$F$9-'СЕТ СН'!$F$26</f>
        <v>1243.3271155100001</v>
      </c>
      <c r="O13" s="36">
        <f>SUMIFS(СВЦЭМ!$D$39:$D$782,СВЦЭМ!$A$39:$A$782,$A13,СВЦЭМ!$B$39:$B$782,O$11)+'СЕТ СН'!$F$14+СВЦЭМ!$D$10+'СЕТ СН'!$F$8*'СЕТ СН'!$F$9-'СЕТ СН'!$F$26</f>
        <v>1251.2168331800001</v>
      </c>
      <c r="P13" s="36">
        <f>SUMIFS(СВЦЭМ!$D$39:$D$782,СВЦЭМ!$A$39:$A$782,$A13,СВЦЭМ!$B$39:$B$782,P$11)+'СЕТ СН'!$F$14+СВЦЭМ!$D$10+'СЕТ СН'!$F$8*'СЕТ СН'!$F$9-'СЕТ СН'!$F$26</f>
        <v>1249.1453539500001</v>
      </c>
      <c r="Q13" s="36">
        <f>SUMIFS(СВЦЭМ!$D$39:$D$782,СВЦЭМ!$A$39:$A$782,$A13,СВЦЭМ!$B$39:$B$782,Q$11)+'СЕТ СН'!$F$14+СВЦЭМ!$D$10+'СЕТ СН'!$F$8*'СЕТ СН'!$F$9-'СЕТ СН'!$F$26</f>
        <v>1245.4143608100001</v>
      </c>
      <c r="R13" s="36">
        <f>SUMIFS(СВЦЭМ!$D$39:$D$782,СВЦЭМ!$A$39:$A$782,$A13,СВЦЭМ!$B$39:$B$782,R$11)+'СЕТ СН'!$F$14+СВЦЭМ!$D$10+'СЕТ СН'!$F$8*'СЕТ СН'!$F$9-'СЕТ СН'!$F$26</f>
        <v>1241.9262621800001</v>
      </c>
      <c r="S13" s="36">
        <f>SUMIFS(СВЦЭМ!$D$39:$D$782,СВЦЭМ!$A$39:$A$782,$A13,СВЦЭМ!$B$39:$B$782,S$11)+'СЕТ СН'!$F$14+СВЦЭМ!$D$10+'СЕТ СН'!$F$8*'СЕТ СН'!$F$9-'СЕТ СН'!$F$26</f>
        <v>1239.5080020800001</v>
      </c>
      <c r="T13" s="36">
        <f>SUMIFS(СВЦЭМ!$D$39:$D$782,СВЦЭМ!$A$39:$A$782,$A13,СВЦЭМ!$B$39:$B$782,T$11)+'СЕТ СН'!$F$14+СВЦЭМ!$D$10+'СЕТ СН'!$F$8*'СЕТ СН'!$F$9-'СЕТ СН'!$F$26</f>
        <v>1203.0600459</v>
      </c>
      <c r="U13" s="36">
        <f>SUMIFS(СВЦЭМ!$D$39:$D$782,СВЦЭМ!$A$39:$A$782,$A13,СВЦЭМ!$B$39:$B$782,U$11)+'СЕТ СН'!$F$14+СВЦЭМ!$D$10+'СЕТ СН'!$F$8*'СЕТ СН'!$F$9-'СЕТ СН'!$F$26</f>
        <v>1194.16318815</v>
      </c>
      <c r="V13" s="36">
        <f>SUMIFS(СВЦЭМ!$D$39:$D$782,СВЦЭМ!$A$39:$A$782,$A13,СВЦЭМ!$B$39:$B$782,V$11)+'СЕТ СН'!$F$14+СВЦЭМ!$D$10+'СЕТ СН'!$F$8*'СЕТ СН'!$F$9-'СЕТ СН'!$F$26</f>
        <v>1181.4747636500001</v>
      </c>
      <c r="W13" s="36">
        <f>SUMIFS(СВЦЭМ!$D$39:$D$782,СВЦЭМ!$A$39:$A$782,$A13,СВЦЭМ!$B$39:$B$782,W$11)+'СЕТ СН'!$F$14+СВЦЭМ!$D$10+'СЕТ СН'!$F$8*'СЕТ СН'!$F$9-'СЕТ СН'!$F$26</f>
        <v>1236.2659472800001</v>
      </c>
      <c r="X13" s="36">
        <f>SUMIFS(СВЦЭМ!$D$39:$D$782,СВЦЭМ!$A$39:$A$782,$A13,СВЦЭМ!$B$39:$B$782,X$11)+'СЕТ СН'!$F$14+СВЦЭМ!$D$10+'СЕТ СН'!$F$8*'СЕТ СН'!$F$9-'СЕТ СН'!$F$26</f>
        <v>1236.0244219200001</v>
      </c>
      <c r="Y13" s="36">
        <f>SUMIFS(СВЦЭМ!$D$39:$D$782,СВЦЭМ!$A$39:$A$782,$A13,СВЦЭМ!$B$39:$B$782,Y$11)+'СЕТ СН'!$F$14+СВЦЭМ!$D$10+'СЕТ СН'!$F$8*'СЕТ СН'!$F$9-'СЕТ СН'!$F$26</f>
        <v>1236.02303011</v>
      </c>
    </row>
    <row r="14" spans="1:25" ht="15.75" x14ac:dyDescent="0.2">
      <c r="A14" s="35">
        <f t="shared" ref="A14:A41" si="0">A13+1</f>
        <v>44503</v>
      </c>
      <c r="B14" s="36">
        <f>SUMIFS(СВЦЭМ!$D$39:$D$782,СВЦЭМ!$A$39:$A$782,$A14,СВЦЭМ!$B$39:$B$782,B$11)+'СЕТ СН'!$F$14+СВЦЭМ!$D$10+'СЕТ СН'!$F$8*'СЕТ СН'!$F$9-'СЕТ СН'!$F$26</f>
        <v>1244.9384728800001</v>
      </c>
      <c r="C14" s="36">
        <f>SUMIFS(СВЦЭМ!$D$39:$D$782,СВЦЭМ!$A$39:$A$782,$A14,СВЦЭМ!$B$39:$B$782,C$11)+'СЕТ СН'!$F$14+СВЦЭМ!$D$10+'СЕТ СН'!$F$8*'СЕТ СН'!$F$9-'СЕТ СН'!$F$26</f>
        <v>1374.50299002</v>
      </c>
      <c r="D14" s="36">
        <f>SUMIFS(СВЦЭМ!$D$39:$D$782,СВЦЭМ!$A$39:$A$782,$A14,СВЦЭМ!$B$39:$B$782,D$11)+'СЕТ СН'!$F$14+СВЦЭМ!$D$10+'СЕТ СН'!$F$8*'СЕТ СН'!$F$9-'СЕТ СН'!$F$26</f>
        <v>1330.5167449800001</v>
      </c>
      <c r="E14" s="36">
        <f>SUMIFS(СВЦЭМ!$D$39:$D$782,СВЦЭМ!$A$39:$A$782,$A14,СВЦЭМ!$B$39:$B$782,E$11)+'СЕТ СН'!$F$14+СВЦЭМ!$D$10+'СЕТ СН'!$F$8*'СЕТ СН'!$F$9-'СЕТ СН'!$F$26</f>
        <v>1262.89963089</v>
      </c>
      <c r="F14" s="36">
        <f>SUMIFS(СВЦЭМ!$D$39:$D$782,СВЦЭМ!$A$39:$A$782,$A14,СВЦЭМ!$B$39:$B$782,F$11)+'СЕТ СН'!$F$14+СВЦЭМ!$D$10+'СЕТ СН'!$F$8*'СЕТ СН'!$F$9-'СЕТ СН'!$F$26</f>
        <v>1202.8828192600001</v>
      </c>
      <c r="G14" s="36">
        <f>SUMIFS(СВЦЭМ!$D$39:$D$782,СВЦЭМ!$A$39:$A$782,$A14,СВЦЭМ!$B$39:$B$782,G$11)+'СЕТ СН'!$F$14+СВЦЭМ!$D$10+'СЕТ СН'!$F$8*'СЕТ СН'!$F$9-'СЕТ СН'!$F$26</f>
        <v>1212.4870746600002</v>
      </c>
      <c r="H14" s="36">
        <f>SUMIFS(СВЦЭМ!$D$39:$D$782,СВЦЭМ!$A$39:$A$782,$A14,СВЦЭМ!$B$39:$B$782,H$11)+'СЕТ СН'!$F$14+СВЦЭМ!$D$10+'СЕТ СН'!$F$8*'СЕТ СН'!$F$9-'СЕТ СН'!$F$26</f>
        <v>1251.1780500300001</v>
      </c>
      <c r="I14" s="36">
        <f>SUMIFS(СВЦЭМ!$D$39:$D$782,СВЦЭМ!$A$39:$A$782,$A14,СВЦЭМ!$B$39:$B$782,I$11)+'СЕТ СН'!$F$14+СВЦЭМ!$D$10+'СЕТ СН'!$F$8*'СЕТ СН'!$F$9-'СЕТ СН'!$F$26</f>
        <v>1220.6114658600002</v>
      </c>
      <c r="J14" s="36">
        <f>SUMIFS(СВЦЭМ!$D$39:$D$782,СВЦЭМ!$A$39:$A$782,$A14,СВЦЭМ!$B$39:$B$782,J$11)+'СЕТ СН'!$F$14+СВЦЭМ!$D$10+'СЕТ СН'!$F$8*'СЕТ СН'!$F$9-'СЕТ СН'!$F$26</f>
        <v>1216.7902924300001</v>
      </c>
      <c r="K14" s="36">
        <f>SUMIFS(СВЦЭМ!$D$39:$D$782,СВЦЭМ!$A$39:$A$782,$A14,СВЦЭМ!$B$39:$B$782,K$11)+'СЕТ СН'!$F$14+СВЦЭМ!$D$10+'СЕТ СН'!$F$8*'СЕТ СН'!$F$9-'СЕТ СН'!$F$26</f>
        <v>1167.0251272</v>
      </c>
      <c r="L14" s="36">
        <f>SUMIFS(СВЦЭМ!$D$39:$D$782,СВЦЭМ!$A$39:$A$782,$A14,СВЦЭМ!$B$39:$B$782,L$11)+'СЕТ СН'!$F$14+СВЦЭМ!$D$10+'СЕТ СН'!$F$8*'СЕТ СН'!$F$9-'СЕТ СН'!$F$26</f>
        <v>1178.9349435300001</v>
      </c>
      <c r="M14" s="36">
        <f>SUMIFS(СВЦЭМ!$D$39:$D$782,СВЦЭМ!$A$39:$A$782,$A14,СВЦЭМ!$B$39:$B$782,M$11)+'СЕТ СН'!$F$14+СВЦЭМ!$D$10+'СЕТ СН'!$F$8*'СЕТ СН'!$F$9-'СЕТ СН'!$F$26</f>
        <v>1179.6460762500001</v>
      </c>
      <c r="N14" s="36">
        <f>SUMIFS(СВЦЭМ!$D$39:$D$782,СВЦЭМ!$A$39:$A$782,$A14,СВЦЭМ!$B$39:$B$782,N$11)+'СЕТ СН'!$F$14+СВЦЭМ!$D$10+'СЕТ СН'!$F$8*'СЕТ СН'!$F$9-'СЕТ СН'!$F$26</f>
        <v>1238.14496882</v>
      </c>
      <c r="O14" s="36">
        <f>SUMIFS(СВЦЭМ!$D$39:$D$782,СВЦЭМ!$A$39:$A$782,$A14,СВЦЭМ!$B$39:$B$782,O$11)+'СЕТ СН'!$F$14+СВЦЭМ!$D$10+'СЕТ СН'!$F$8*'СЕТ СН'!$F$9-'СЕТ СН'!$F$26</f>
        <v>1244.9626551800002</v>
      </c>
      <c r="P14" s="36">
        <f>SUMIFS(СВЦЭМ!$D$39:$D$782,СВЦЭМ!$A$39:$A$782,$A14,СВЦЭМ!$B$39:$B$782,P$11)+'СЕТ СН'!$F$14+СВЦЭМ!$D$10+'СЕТ СН'!$F$8*'СЕТ СН'!$F$9-'СЕТ СН'!$F$26</f>
        <v>1240.83974668</v>
      </c>
      <c r="Q14" s="36">
        <f>SUMIFS(СВЦЭМ!$D$39:$D$782,СВЦЭМ!$A$39:$A$782,$A14,СВЦЭМ!$B$39:$B$782,Q$11)+'СЕТ СН'!$F$14+СВЦЭМ!$D$10+'СЕТ СН'!$F$8*'СЕТ СН'!$F$9-'СЕТ СН'!$F$26</f>
        <v>1242.05531144</v>
      </c>
      <c r="R14" s="36">
        <f>SUMIFS(СВЦЭМ!$D$39:$D$782,СВЦЭМ!$A$39:$A$782,$A14,СВЦЭМ!$B$39:$B$782,R$11)+'СЕТ СН'!$F$14+СВЦЭМ!$D$10+'СЕТ СН'!$F$8*'СЕТ СН'!$F$9-'СЕТ СН'!$F$26</f>
        <v>1242.2544545600001</v>
      </c>
      <c r="S14" s="36">
        <f>SUMIFS(СВЦЭМ!$D$39:$D$782,СВЦЭМ!$A$39:$A$782,$A14,СВЦЭМ!$B$39:$B$782,S$11)+'СЕТ СН'!$F$14+СВЦЭМ!$D$10+'СЕТ СН'!$F$8*'СЕТ СН'!$F$9-'СЕТ СН'!$F$26</f>
        <v>1237.07507061</v>
      </c>
      <c r="T14" s="36">
        <f>SUMIFS(СВЦЭМ!$D$39:$D$782,СВЦЭМ!$A$39:$A$782,$A14,СВЦЭМ!$B$39:$B$782,T$11)+'СЕТ СН'!$F$14+СВЦЭМ!$D$10+'СЕТ СН'!$F$8*'СЕТ СН'!$F$9-'СЕТ СН'!$F$26</f>
        <v>1195.8421627300002</v>
      </c>
      <c r="U14" s="36">
        <f>SUMIFS(СВЦЭМ!$D$39:$D$782,СВЦЭМ!$A$39:$A$782,$A14,СВЦЭМ!$B$39:$B$782,U$11)+'СЕТ СН'!$F$14+СВЦЭМ!$D$10+'СЕТ СН'!$F$8*'СЕТ СН'!$F$9-'СЕТ СН'!$F$26</f>
        <v>1189.14415682</v>
      </c>
      <c r="V14" s="36">
        <f>SUMIFS(СВЦЭМ!$D$39:$D$782,СВЦЭМ!$A$39:$A$782,$A14,СВЦЭМ!$B$39:$B$782,V$11)+'СЕТ СН'!$F$14+СВЦЭМ!$D$10+'СЕТ СН'!$F$8*'СЕТ СН'!$F$9-'СЕТ СН'!$F$26</f>
        <v>1184.3868316200001</v>
      </c>
      <c r="W14" s="36">
        <f>SUMIFS(СВЦЭМ!$D$39:$D$782,СВЦЭМ!$A$39:$A$782,$A14,СВЦЭМ!$B$39:$B$782,W$11)+'СЕТ СН'!$F$14+СВЦЭМ!$D$10+'СЕТ СН'!$F$8*'СЕТ СН'!$F$9-'СЕТ СН'!$F$26</f>
        <v>1202.21713679</v>
      </c>
      <c r="X14" s="36">
        <f>SUMIFS(СВЦЭМ!$D$39:$D$782,СВЦЭМ!$A$39:$A$782,$A14,СВЦЭМ!$B$39:$B$782,X$11)+'СЕТ СН'!$F$14+СВЦЭМ!$D$10+'СЕТ СН'!$F$8*'СЕТ СН'!$F$9-'СЕТ СН'!$F$26</f>
        <v>1234.6288691700001</v>
      </c>
      <c r="Y14" s="36">
        <f>SUMIFS(СВЦЭМ!$D$39:$D$782,СВЦЭМ!$A$39:$A$782,$A14,СВЦЭМ!$B$39:$B$782,Y$11)+'СЕТ СН'!$F$14+СВЦЭМ!$D$10+'СЕТ СН'!$F$8*'СЕТ СН'!$F$9-'СЕТ СН'!$F$26</f>
        <v>1194.5992970200002</v>
      </c>
    </row>
    <row r="15" spans="1:25" ht="15.75" x14ac:dyDescent="0.2">
      <c r="A15" s="35">
        <f t="shared" si="0"/>
        <v>44504</v>
      </c>
      <c r="B15" s="36">
        <f>SUMIFS(СВЦЭМ!$D$39:$D$782,СВЦЭМ!$A$39:$A$782,$A15,СВЦЭМ!$B$39:$B$782,B$11)+'СЕТ СН'!$F$14+СВЦЭМ!$D$10+'СЕТ СН'!$F$8*'СЕТ СН'!$F$9-'СЕТ СН'!$F$26</f>
        <v>1247.07238037</v>
      </c>
      <c r="C15" s="36">
        <f>SUMIFS(СВЦЭМ!$D$39:$D$782,СВЦЭМ!$A$39:$A$782,$A15,СВЦЭМ!$B$39:$B$782,C$11)+'СЕТ СН'!$F$14+СВЦЭМ!$D$10+'СЕТ СН'!$F$8*'СЕТ СН'!$F$9-'СЕТ СН'!$F$26</f>
        <v>1264.03001905</v>
      </c>
      <c r="D15" s="36">
        <f>SUMIFS(СВЦЭМ!$D$39:$D$782,СВЦЭМ!$A$39:$A$782,$A15,СВЦЭМ!$B$39:$B$782,D$11)+'СЕТ СН'!$F$14+СВЦЭМ!$D$10+'СЕТ СН'!$F$8*'СЕТ СН'!$F$9-'СЕТ СН'!$F$26</f>
        <v>1283.06122056</v>
      </c>
      <c r="E15" s="36">
        <f>SUMIFS(СВЦЭМ!$D$39:$D$782,СВЦЭМ!$A$39:$A$782,$A15,СВЦЭМ!$B$39:$B$782,E$11)+'СЕТ СН'!$F$14+СВЦЭМ!$D$10+'СЕТ СН'!$F$8*'СЕТ СН'!$F$9-'СЕТ СН'!$F$26</f>
        <v>1293.4974366500001</v>
      </c>
      <c r="F15" s="36">
        <f>SUMIFS(СВЦЭМ!$D$39:$D$782,СВЦЭМ!$A$39:$A$782,$A15,СВЦЭМ!$B$39:$B$782,F$11)+'СЕТ СН'!$F$14+СВЦЭМ!$D$10+'СЕТ СН'!$F$8*'СЕТ СН'!$F$9-'СЕТ СН'!$F$26</f>
        <v>1302.35427445</v>
      </c>
      <c r="G15" s="36">
        <f>SUMIFS(СВЦЭМ!$D$39:$D$782,СВЦЭМ!$A$39:$A$782,$A15,СВЦЭМ!$B$39:$B$782,G$11)+'СЕТ СН'!$F$14+СВЦЭМ!$D$10+'СЕТ СН'!$F$8*'СЕТ СН'!$F$9-'СЕТ СН'!$F$26</f>
        <v>1301.6929294200002</v>
      </c>
      <c r="H15" s="36">
        <f>SUMIFS(СВЦЭМ!$D$39:$D$782,СВЦЭМ!$A$39:$A$782,$A15,СВЦЭМ!$B$39:$B$782,H$11)+'СЕТ СН'!$F$14+СВЦЭМ!$D$10+'СЕТ СН'!$F$8*'СЕТ СН'!$F$9-'СЕТ СН'!$F$26</f>
        <v>1281.9270582000001</v>
      </c>
      <c r="I15" s="36">
        <f>SUMIFS(СВЦЭМ!$D$39:$D$782,СВЦЭМ!$A$39:$A$782,$A15,СВЦЭМ!$B$39:$B$782,I$11)+'СЕТ СН'!$F$14+СВЦЭМ!$D$10+'СЕТ СН'!$F$8*'СЕТ СН'!$F$9-'СЕТ СН'!$F$26</f>
        <v>1264.7301873000001</v>
      </c>
      <c r="J15" s="36">
        <f>SUMIFS(СВЦЭМ!$D$39:$D$782,СВЦЭМ!$A$39:$A$782,$A15,СВЦЭМ!$B$39:$B$782,J$11)+'СЕТ СН'!$F$14+СВЦЭМ!$D$10+'СЕТ СН'!$F$8*'СЕТ СН'!$F$9-'СЕТ СН'!$F$26</f>
        <v>1214.0337676500001</v>
      </c>
      <c r="K15" s="36">
        <f>SUMIFS(СВЦЭМ!$D$39:$D$782,СВЦЭМ!$A$39:$A$782,$A15,СВЦЭМ!$B$39:$B$782,K$11)+'СЕТ СН'!$F$14+СВЦЭМ!$D$10+'СЕТ СН'!$F$8*'СЕТ СН'!$F$9-'СЕТ СН'!$F$26</f>
        <v>1179.2709918600001</v>
      </c>
      <c r="L15" s="36">
        <f>SUMIFS(СВЦЭМ!$D$39:$D$782,СВЦЭМ!$A$39:$A$782,$A15,СВЦЭМ!$B$39:$B$782,L$11)+'СЕТ СН'!$F$14+СВЦЭМ!$D$10+'СЕТ СН'!$F$8*'СЕТ СН'!$F$9-'СЕТ СН'!$F$26</f>
        <v>1179.5719745900001</v>
      </c>
      <c r="M15" s="36">
        <f>SUMIFS(СВЦЭМ!$D$39:$D$782,СВЦЭМ!$A$39:$A$782,$A15,СВЦЭМ!$B$39:$B$782,M$11)+'СЕТ СН'!$F$14+СВЦЭМ!$D$10+'СЕТ СН'!$F$8*'СЕТ СН'!$F$9-'СЕТ СН'!$F$26</f>
        <v>1192.5364349700001</v>
      </c>
      <c r="N15" s="36">
        <f>SUMIFS(СВЦЭМ!$D$39:$D$782,СВЦЭМ!$A$39:$A$782,$A15,СВЦЭМ!$B$39:$B$782,N$11)+'СЕТ СН'!$F$14+СВЦЭМ!$D$10+'СЕТ СН'!$F$8*'СЕТ СН'!$F$9-'СЕТ СН'!$F$26</f>
        <v>1202.5321269200001</v>
      </c>
      <c r="O15" s="36">
        <f>SUMIFS(СВЦЭМ!$D$39:$D$782,СВЦЭМ!$A$39:$A$782,$A15,СВЦЭМ!$B$39:$B$782,O$11)+'СЕТ СН'!$F$14+СВЦЭМ!$D$10+'СЕТ СН'!$F$8*'СЕТ СН'!$F$9-'СЕТ СН'!$F$26</f>
        <v>1220.4430454600001</v>
      </c>
      <c r="P15" s="36">
        <f>SUMIFS(СВЦЭМ!$D$39:$D$782,СВЦЭМ!$A$39:$A$782,$A15,СВЦЭМ!$B$39:$B$782,P$11)+'СЕТ СН'!$F$14+СВЦЭМ!$D$10+'СЕТ СН'!$F$8*'СЕТ СН'!$F$9-'СЕТ СН'!$F$26</f>
        <v>1239.68007713</v>
      </c>
      <c r="Q15" s="36">
        <f>SUMIFS(СВЦЭМ!$D$39:$D$782,СВЦЭМ!$A$39:$A$782,$A15,СВЦЭМ!$B$39:$B$782,Q$11)+'СЕТ СН'!$F$14+СВЦЭМ!$D$10+'СЕТ СН'!$F$8*'СЕТ СН'!$F$9-'СЕТ СН'!$F$26</f>
        <v>1245.75147915</v>
      </c>
      <c r="R15" s="36">
        <f>SUMIFS(СВЦЭМ!$D$39:$D$782,СВЦЭМ!$A$39:$A$782,$A15,СВЦЭМ!$B$39:$B$782,R$11)+'СЕТ СН'!$F$14+СВЦЭМ!$D$10+'СЕТ СН'!$F$8*'СЕТ СН'!$F$9-'СЕТ СН'!$F$26</f>
        <v>1234.3364366200001</v>
      </c>
      <c r="S15" s="36">
        <f>SUMIFS(СВЦЭМ!$D$39:$D$782,СВЦЭМ!$A$39:$A$782,$A15,СВЦЭМ!$B$39:$B$782,S$11)+'СЕТ СН'!$F$14+СВЦЭМ!$D$10+'СЕТ СН'!$F$8*'СЕТ СН'!$F$9-'СЕТ СН'!$F$26</f>
        <v>1212.51504219</v>
      </c>
      <c r="T15" s="36">
        <f>SUMIFS(СВЦЭМ!$D$39:$D$782,СВЦЭМ!$A$39:$A$782,$A15,СВЦЭМ!$B$39:$B$782,T$11)+'СЕТ СН'!$F$14+СВЦЭМ!$D$10+'СЕТ СН'!$F$8*'СЕТ СН'!$F$9-'СЕТ СН'!$F$26</f>
        <v>1171.8490222800001</v>
      </c>
      <c r="U15" s="36">
        <f>SUMIFS(СВЦЭМ!$D$39:$D$782,СВЦЭМ!$A$39:$A$782,$A15,СВЦЭМ!$B$39:$B$782,U$11)+'СЕТ СН'!$F$14+СВЦЭМ!$D$10+'СЕТ СН'!$F$8*'СЕТ СН'!$F$9-'СЕТ СН'!$F$26</f>
        <v>1164.5466163100002</v>
      </c>
      <c r="V15" s="36">
        <f>SUMIFS(СВЦЭМ!$D$39:$D$782,СВЦЭМ!$A$39:$A$782,$A15,СВЦЭМ!$B$39:$B$782,V$11)+'СЕТ СН'!$F$14+СВЦЭМ!$D$10+'СЕТ СН'!$F$8*'СЕТ СН'!$F$9-'СЕТ СН'!$F$26</f>
        <v>1172.3152795100002</v>
      </c>
      <c r="W15" s="36">
        <f>SUMIFS(СВЦЭМ!$D$39:$D$782,СВЦЭМ!$A$39:$A$782,$A15,СВЦЭМ!$B$39:$B$782,W$11)+'СЕТ СН'!$F$14+СВЦЭМ!$D$10+'СЕТ СН'!$F$8*'СЕТ СН'!$F$9-'СЕТ СН'!$F$26</f>
        <v>1194.6701352100001</v>
      </c>
      <c r="X15" s="36">
        <f>SUMIFS(СВЦЭМ!$D$39:$D$782,СВЦЭМ!$A$39:$A$782,$A15,СВЦЭМ!$B$39:$B$782,X$11)+'СЕТ СН'!$F$14+СВЦЭМ!$D$10+'СЕТ СН'!$F$8*'СЕТ СН'!$F$9-'СЕТ СН'!$F$26</f>
        <v>1226.2153496800001</v>
      </c>
      <c r="Y15" s="36">
        <f>SUMIFS(СВЦЭМ!$D$39:$D$782,СВЦЭМ!$A$39:$A$782,$A15,СВЦЭМ!$B$39:$B$782,Y$11)+'СЕТ СН'!$F$14+СВЦЭМ!$D$10+'СЕТ СН'!$F$8*'СЕТ СН'!$F$9-'СЕТ СН'!$F$26</f>
        <v>1257.78646267</v>
      </c>
    </row>
    <row r="16" spans="1:25" ht="15.75" x14ac:dyDescent="0.2">
      <c r="A16" s="35">
        <f t="shared" si="0"/>
        <v>44505</v>
      </c>
      <c r="B16" s="36">
        <f>SUMIFS(СВЦЭМ!$D$39:$D$782,СВЦЭМ!$A$39:$A$782,$A16,СВЦЭМ!$B$39:$B$782,B$11)+'СЕТ СН'!$F$14+СВЦЭМ!$D$10+'СЕТ СН'!$F$8*'СЕТ СН'!$F$9-'СЕТ СН'!$F$26</f>
        <v>1272.01677189</v>
      </c>
      <c r="C16" s="36">
        <f>SUMIFS(СВЦЭМ!$D$39:$D$782,СВЦЭМ!$A$39:$A$782,$A16,СВЦЭМ!$B$39:$B$782,C$11)+'СЕТ СН'!$F$14+СВЦЭМ!$D$10+'СЕТ СН'!$F$8*'СЕТ СН'!$F$9-'СЕТ СН'!$F$26</f>
        <v>1286.9674354800002</v>
      </c>
      <c r="D16" s="36">
        <f>SUMIFS(СВЦЭМ!$D$39:$D$782,СВЦЭМ!$A$39:$A$782,$A16,СВЦЭМ!$B$39:$B$782,D$11)+'СЕТ СН'!$F$14+СВЦЭМ!$D$10+'СЕТ СН'!$F$8*'СЕТ СН'!$F$9-'СЕТ СН'!$F$26</f>
        <v>1287.06611204</v>
      </c>
      <c r="E16" s="36">
        <f>SUMIFS(СВЦЭМ!$D$39:$D$782,СВЦЭМ!$A$39:$A$782,$A16,СВЦЭМ!$B$39:$B$782,E$11)+'СЕТ СН'!$F$14+СВЦЭМ!$D$10+'СЕТ СН'!$F$8*'СЕТ СН'!$F$9-'СЕТ СН'!$F$26</f>
        <v>1289.53276878</v>
      </c>
      <c r="F16" s="36">
        <f>SUMIFS(СВЦЭМ!$D$39:$D$782,СВЦЭМ!$A$39:$A$782,$A16,СВЦЭМ!$B$39:$B$782,F$11)+'СЕТ СН'!$F$14+СВЦЭМ!$D$10+'СЕТ СН'!$F$8*'СЕТ СН'!$F$9-'СЕТ СН'!$F$26</f>
        <v>1282.4131914900001</v>
      </c>
      <c r="G16" s="36">
        <f>SUMIFS(СВЦЭМ!$D$39:$D$782,СВЦЭМ!$A$39:$A$782,$A16,СВЦЭМ!$B$39:$B$782,G$11)+'СЕТ СН'!$F$14+СВЦЭМ!$D$10+'СЕТ СН'!$F$8*'СЕТ СН'!$F$9-'СЕТ СН'!$F$26</f>
        <v>1276.7182762500001</v>
      </c>
      <c r="H16" s="36">
        <f>SUMIFS(СВЦЭМ!$D$39:$D$782,СВЦЭМ!$A$39:$A$782,$A16,СВЦЭМ!$B$39:$B$782,H$11)+'СЕТ СН'!$F$14+СВЦЭМ!$D$10+'СЕТ СН'!$F$8*'СЕТ СН'!$F$9-'СЕТ СН'!$F$26</f>
        <v>1265.65112759</v>
      </c>
      <c r="I16" s="36">
        <f>SUMIFS(СВЦЭМ!$D$39:$D$782,СВЦЭМ!$A$39:$A$782,$A16,СВЦЭМ!$B$39:$B$782,I$11)+'СЕТ СН'!$F$14+СВЦЭМ!$D$10+'СЕТ СН'!$F$8*'СЕТ СН'!$F$9-'СЕТ СН'!$F$26</f>
        <v>1240.1396497200001</v>
      </c>
      <c r="J16" s="36">
        <f>SUMIFS(СВЦЭМ!$D$39:$D$782,СВЦЭМ!$A$39:$A$782,$A16,СВЦЭМ!$B$39:$B$782,J$11)+'СЕТ СН'!$F$14+СВЦЭМ!$D$10+'СЕТ СН'!$F$8*'СЕТ СН'!$F$9-'СЕТ СН'!$F$26</f>
        <v>1206.3598026300001</v>
      </c>
      <c r="K16" s="36">
        <f>SUMIFS(СВЦЭМ!$D$39:$D$782,СВЦЭМ!$A$39:$A$782,$A16,СВЦЭМ!$B$39:$B$782,K$11)+'СЕТ СН'!$F$14+СВЦЭМ!$D$10+'СЕТ СН'!$F$8*'СЕТ СН'!$F$9-'СЕТ СН'!$F$26</f>
        <v>1172.39595429</v>
      </c>
      <c r="L16" s="36">
        <f>SUMIFS(СВЦЭМ!$D$39:$D$782,СВЦЭМ!$A$39:$A$782,$A16,СВЦЭМ!$B$39:$B$782,L$11)+'СЕТ СН'!$F$14+СВЦЭМ!$D$10+'СЕТ СН'!$F$8*'СЕТ СН'!$F$9-'СЕТ СН'!$F$26</f>
        <v>1168.4216880500001</v>
      </c>
      <c r="M16" s="36">
        <f>SUMIFS(СВЦЭМ!$D$39:$D$782,СВЦЭМ!$A$39:$A$782,$A16,СВЦЭМ!$B$39:$B$782,M$11)+'СЕТ СН'!$F$14+СВЦЭМ!$D$10+'СЕТ СН'!$F$8*'СЕТ СН'!$F$9-'СЕТ СН'!$F$26</f>
        <v>1180.9285030100002</v>
      </c>
      <c r="N16" s="36">
        <f>SUMIFS(СВЦЭМ!$D$39:$D$782,СВЦЭМ!$A$39:$A$782,$A16,СВЦЭМ!$B$39:$B$782,N$11)+'СЕТ СН'!$F$14+СВЦЭМ!$D$10+'СЕТ СН'!$F$8*'СЕТ СН'!$F$9-'СЕТ СН'!$F$26</f>
        <v>1198.2945249000002</v>
      </c>
      <c r="O16" s="36">
        <f>SUMIFS(СВЦЭМ!$D$39:$D$782,СВЦЭМ!$A$39:$A$782,$A16,СВЦЭМ!$B$39:$B$782,O$11)+'СЕТ СН'!$F$14+СВЦЭМ!$D$10+'СЕТ СН'!$F$8*'СЕТ СН'!$F$9-'СЕТ СН'!$F$26</f>
        <v>1211.76669406</v>
      </c>
      <c r="P16" s="36">
        <f>SUMIFS(СВЦЭМ!$D$39:$D$782,СВЦЭМ!$A$39:$A$782,$A16,СВЦЭМ!$B$39:$B$782,P$11)+'СЕТ СН'!$F$14+СВЦЭМ!$D$10+'СЕТ СН'!$F$8*'СЕТ СН'!$F$9-'СЕТ СН'!$F$26</f>
        <v>1223.6711403300001</v>
      </c>
      <c r="Q16" s="36">
        <f>SUMIFS(СВЦЭМ!$D$39:$D$782,СВЦЭМ!$A$39:$A$782,$A16,СВЦЭМ!$B$39:$B$782,Q$11)+'СЕТ СН'!$F$14+СВЦЭМ!$D$10+'СЕТ СН'!$F$8*'СЕТ СН'!$F$9-'СЕТ СН'!$F$26</f>
        <v>1239.9975742300001</v>
      </c>
      <c r="R16" s="36">
        <f>SUMIFS(СВЦЭМ!$D$39:$D$782,СВЦЭМ!$A$39:$A$782,$A16,СВЦЭМ!$B$39:$B$782,R$11)+'СЕТ СН'!$F$14+СВЦЭМ!$D$10+'СЕТ СН'!$F$8*'СЕТ СН'!$F$9-'СЕТ СН'!$F$26</f>
        <v>1232.8576766000001</v>
      </c>
      <c r="S16" s="36">
        <f>SUMIFS(СВЦЭМ!$D$39:$D$782,СВЦЭМ!$A$39:$A$782,$A16,СВЦЭМ!$B$39:$B$782,S$11)+'СЕТ СН'!$F$14+СВЦЭМ!$D$10+'СЕТ СН'!$F$8*'СЕТ СН'!$F$9-'СЕТ СН'!$F$26</f>
        <v>1213.18163873</v>
      </c>
      <c r="T16" s="36">
        <f>SUMIFS(СВЦЭМ!$D$39:$D$782,СВЦЭМ!$A$39:$A$782,$A16,СВЦЭМ!$B$39:$B$782,T$11)+'СЕТ СН'!$F$14+СВЦЭМ!$D$10+'СЕТ СН'!$F$8*'СЕТ СН'!$F$9-'СЕТ СН'!$F$26</f>
        <v>1162.1480385100001</v>
      </c>
      <c r="U16" s="36">
        <f>SUMIFS(СВЦЭМ!$D$39:$D$782,СВЦЭМ!$A$39:$A$782,$A16,СВЦЭМ!$B$39:$B$782,U$11)+'СЕТ СН'!$F$14+СВЦЭМ!$D$10+'СЕТ СН'!$F$8*'СЕТ СН'!$F$9-'СЕТ СН'!$F$26</f>
        <v>1147.6993602299999</v>
      </c>
      <c r="V16" s="36">
        <f>SUMIFS(СВЦЭМ!$D$39:$D$782,СВЦЭМ!$A$39:$A$782,$A16,СВЦЭМ!$B$39:$B$782,V$11)+'СЕТ СН'!$F$14+СВЦЭМ!$D$10+'СЕТ СН'!$F$8*'СЕТ СН'!$F$9-'СЕТ СН'!$F$26</f>
        <v>1158.2907283300001</v>
      </c>
      <c r="W16" s="36">
        <f>SUMIFS(СВЦЭМ!$D$39:$D$782,СВЦЭМ!$A$39:$A$782,$A16,СВЦЭМ!$B$39:$B$782,W$11)+'СЕТ СН'!$F$14+СВЦЭМ!$D$10+'СЕТ СН'!$F$8*'СЕТ СН'!$F$9-'СЕТ СН'!$F$26</f>
        <v>1178.1482647</v>
      </c>
      <c r="X16" s="36">
        <f>SUMIFS(СВЦЭМ!$D$39:$D$782,СВЦЭМ!$A$39:$A$782,$A16,СВЦЭМ!$B$39:$B$782,X$11)+'СЕТ СН'!$F$14+СВЦЭМ!$D$10+'СЕТ СН'!$F$8*'СЕТ СН'!$F$9-'СЕТ СН'!$F$26</f>
        <v>1210.5301982400001</v>
      </c>
      <c r="Y16" s="36">
        <f>SUMIFS(СВЦЭМ!$D$39:$D$782,СВЦЭМ!$A$39:$A$782,$A16,СВЦЭМ!$B$39:$B$782,Y$11)+'СЕТ СН'!$F$14+СВЦЭМ!$D$10+'СЕТ СН'!$F$8*'СЕТ СН'!$F$9-'СЕТ СН'!$F$26</f>
        <v>1246.7362775500001</v>
      </c>
    </row>
    <row r="17" spans="1:25" ht="15.75" x14ac:dyDescent="0.2">
      <c r="A17" s="35">
        <f t="shared" si="0"/>
        <v>44506</v>
      </c>
      <c r="B17" s="36">
        <f>SUMIFS(СВЦЭМ!$D$39:$D$782,СВЦЭМ!$A$39:$A$782,$A17,СВЦЭМ!$B$39:$B$782,B$11)+'СЕТ СН'!$F$14+СВЦЭМ!$D$10+'СЕТ СН'!$F$8*'СЕТ СН'!$F$9-'СЕТ СН'!$F$26</f>
        <v>1277.6769243400001</v>
      </c>
      <c r="C17" s="36">
        <f>SUMIFS(СВЦЭМ!$D$39:$D$782,СВЦЭМ!$A$39:$A$782,$A17,СВЦЭМ!$B$39:$B$782,C$11)+'СЕТ СН'!$F$14+СВЦЭМ!$D$10+'СЕТ СН'!$F$8*'СЕТ СН'!$F$9-'СЕТ СН'!$F$26</f>
        <v>1297.4304164300002</v>
      </c>
      <c r="D17" s="36">
        <f>SUMIFS(СВЦЭМ!$D$39:$D$782,СВЦЭМ!$A$39:$A$782,$A17,СВЦЭМ!$B$39:$B$782,D$11)+'СЕТ СН'!$F$14+СВЦЭМ!$D$10+'СЕТ СН'!$F$8*'СЕТ СН'!$F$9-'СЕТ СН'!$F$26</f>
        <v>1302.06164203</v>
      </c>
      <c r="E17" s="36">
        <f>SUMIFS(СВЦЭМ!$D$39:$D$782,СВЦЭМ!$A$39:$A$782,$A17,СВЦЭМ!$B$39:$B$782,E$11)+'СЕТ СН'!$F$14+СВЦЭМ!$D$10+'СЕТ СН'!$F$8*'СЕТ СН'!$F$9-'СЕТ СН'!$F$26</f>
        <v>1303.41387304</v>
      </c>
      <c r="F17" s="36">
        <f>SUMIFS(СВЦЭМ!$D$39:$D$782,СВЦЭМ!$A$39:$A$782,$A17,СВЦЭМ!$B$39:$B$782,F$11)+'СЕТ СН'!$F$14+СВЦЭМ!$D$10+'СЕТ СН'!$F$8*'СЕТ СН'!$F$9-'СЕТ СН'!$F$26</f>
        <v>1303.7428277600002</v>
      </c>
      <c r="G17" s="36">
        <f>SUMIFS(СВЦЭМ!$D$39:$D$782,СВЦЭМ!$A$39:$A$782,$A17,СВЦЭМ!$B$39:$B$782,G$11)+'СЕТ СН'!$F$14+СВЦЭМ!$D$10+'СЕТ СН'!$F$8*'СЕТ СН'!$F$9-'СЕТ СН'!$F$26</f>
        <v>1301.1605189300001</v>
      </c>
      <c r="H17" s="36">
        <f>SUMIFS(СВЦЭМ!$D$39:$D$782,СВЦЭМ!$A$39:$A$782,$A17,СВЦЭМ!$B$39:$B$782,H$11)+'СЕТ СН'!$F$14+СВЦЭМ!$D$10+'СЕТ СН'!$F$8*'СЕТ СН'!$F$9-'СЕТ СН'!$F$26</f>
        <v>1285.2101428400001</v>
      </c>
      <c r="I17" s="36">
        <f>SUMIFS(СВЦЭМ!$D$39:$D$782,СВЦЭМ!$A$39:$A$782,$A17,СВЦЭМ!$B$39:$B$782,I$11)+'СЕТ СН'!$F$14+СВЦЭМ!$D$10+'СЕТ СН'!$F$8*'СЕТ СН'!$F$9-'СЕТ СН'!$F$26</f>
        <v>1268.5944961700002</v>
      </c>
      <c r="J17" s="36">
        <f>SUMIFS(СВЦЭМ!$D$39:$D$782,СВЦЭМ!$A$39:$A$782,$A17,СВЦЭМ!$B$39:$B$782,J$11)+'СЕТ СН'!$F$14+СВЦЭМ!$D$10+'СЕТ СН'!$F$8*'СЕТ СН'!$F$9-'СЕТ СН'!$F$26</f>
        <v>1250.2371084700001</v>
      </c>
      <c r="K17" s="36">
        <f>SUMIFS(СВЦЭМ!$D$39:$D$782,СВЦЭМ!$A$39:$A$782,$A17,СВЦЭМ!$B$39:$B$782,K$11)+'СЕТ СН'!$F$14+СВЦЭМ!$D$10+'СЕТ СН'!$F$8*'СЕТ СН'!$F$9-'СЕТ СН'!$F$26</f>
        <v>1213.2279064500001</v>
      </c>
      <c r="L17" s="36">
        <f>SUMIFS(СВЦЭМ!$D$39:$D$782,СВЦЭМ!$A$39:$A$782,$A17,СВЦЭМ!$B$39:$B$782,L$11)+'СЕТ СН'!$F$14+СВЦЭМ!$D$10+'СЕТ СН'!$F$8*'СЕТ СН'!$F$9-'СЕТ СН'!$F$26</f>
        <v>1207.1644727800001</v>
      </c>
      <c r="M17" s="36">
        <f>SUMIFS(СВЦЭМ!$D$39:$D$782,СВЦЭМ!$A$39:$A$782,$A17,СВЦЭМ!$B$39:$B$782,M$11)+'СЕТ СН'!$F$14+СВЦЭМ!$D$10+'СЕТ СН'!$F$8*'СЕТ СН'!$F$9-'СЕТ СН'!$F$26</f>
        <v>1214.70185438</v>
      </c>
      <c r="N17" s="36">
        <f>SUMIFS(СВЦЭМ!$D$39:$D$782,СВЦЭМ!$A$39:$A$782,$A17,СВЦЭМ!$B$39:$B$782,N$11)+'СЕТ СН'!$F$14+СВЦЭМ!$D$10+'СЕТ СН'!$F$8*'СЕТ СН'!$F$9-'СЕТ СН'!$F$26</f>
        <v>1236.20318079</v>
      </c>
      <c r="O17" s="36">
        <f>SUMIFS(СВЦЭМ!$D$39:$D$782,СВЦЭМ!$A$39:$A$782,$A17,СВЦЭМ!$B$39:$B$782,O$11)+'СЕТ СН'!$F$14+СВЦЭМ!$D$10+'СЕТ СН'!$F$8*'СЕТ СН'!$F$9-'СЕТ СН'!$F$26</f>
        <v>1251.90336103</v>
      </c>
      <c r="P17" s="36">
        <f>SUMIFS(СВЦЭМ!$D$39:$D$782,СВЦЭМ!$A$39:$A$782,$A17,СВЦЭМ!$B$39:$B$782,P$11)+'СЕТ СН'!$F$14+СВЦЭМ!$D$10+'СЕТ СН'!$F$8*'СЕТ СН'!$F$9-'СЕТ СН'!$F$26</f>
        <v>1233.4614724</v>
      </c>
      <c r="Q17" s="36">
        <f>SUMIFS(СВЦЭМ!$D$39:$D$782,СВЦЭМ!$A$39:$A$782,$A17,СВЦЭМ!$B$39:$B$782,Q$11)+'СЕТ СН'!$F$14+СВЦЭМ!$D$10+'СЕТ СН'!$F$8*'СЕТ СН'!$F$9-'СЕТ СН'!$F$26</f>
        <v>1242.3407385200001</v>
      </c>
      <c r="R17" s="36">
        <f>SUMIFS(СВЦЭМ!$D$39:$D$782,СВЦЭМ!$A$39:$A$782,$A17,СВЦЭМ!$B$39:$B$782,R$11)+'СЕТ СН'!$F$14+СВЦЭМ!$D$10+'СЕТ СН'!$F$8*'СЕТ СН'!$F$9-'СЕТ СН'!$F$26</f>
        <v>1231.99242514</v>
      </c>
      <c r="S17" s="36">
        <f>SUMIFS(СВЦЭМ!$D$39:$D$782,СВЦЭМ!$A$39:$A$782,$A17,СВЦЭМ!$B$39:$B$782,S$11)+'СЕТ СН'!$F$14+СВЦЭМ!$D$10+'СЕТ СН'!$F$8*'СЕТ СН'!$F$9-'СЕТ СН'!$F$26</f>
        <v>1208.4085685100001</v>
      </c>
      <c r="T17" s="36">
        <f>SUMIFS(СВЦЭМ!$D$39:$D$782,СВЦЭМ!$A$39:$A$782,$A17,СВЦЭМ!$B$39:$B$782,T$11)+'СЕТ СН'!$F$14+СВЦЭМ!$D$10+'СЕТ СН'!$F$8*'СЕТ СН'!$F$9-'СЕТ СН'!$F$26</f>
        <v>1185.20678279</v>
      </c>
      <c r="U17" s="36">
        <f>SUMIFS(СВЦЭМ!$D$39:$D$782,СВЦЭМ!$A$39:$A$782,$A17,СВЦЭМ!$B$39:$B$782,U$11)+'СЕТ СН'!$F$14+СВЦЭМ!$D$10+'СЕТ СН'!$F$8*'СЕТ СН'!$F$9-'СЕТ СН'!$F$26</f>
        <v>1161.9363739600001</v>
      </c>
      <c r="V17" s="36">
        <f>SUMIFS(СВЦЭМ!$D$39:$D$782,СВЦЭМ!$A$39:$A$782,$A17,СВЦЭМ!$B$39:$B$782,V$11)+'СЕТ СН'!$F$14+СВЦЭМ!$D$10+'СЕТ СН'!$F$8*'СЕТ СН'!$F$9-'СЕТ СН'!$F$26</f>
        <v>1161.04611245</v>
      </c>
      <c r="W17" s="36">
        <f>SUMIFS(СВЦЭМ!$D$39:$D$782,СВЦЭМ!$A$39:$A$782,$A17,СВЦЭМ!$B$39:$B$782,W$11)+'СЕТ СН'!$F$14+СВЦЭМ!$D$10+'СЕТ СН'!$F$8*'СЕТ СН'!$F$9-'СЕТ СН'!$F$26</f>
        <v>1176.9609778500001</v>
      </c>
      <c r="X17" s="36">
        <f>SUMIFS(СВЦЭМ!$D$39:$D$782,СВЦЭМ!$A$39:$A$782,$A17,СВЦЭМ!$B$39:$B$782,X$11)+'СЕТ СН'!$F$14+СВЦЭМ!$D$10+'СЕТ СН'!$F$8*'СЕТ СН'!$F$9-'СЕТ СН'!$F$26</f>
        <v>1208.9386895300001</v>
      </c>
      <c r="Y17" s="36">
        <f>SUMIFS(СВЦЭМ!$D$39:$D$782,СВЦЭМ!$A$39:$A$782,$A17,СВЦЭМ!$B$39:$B$782,Y$11)+'СЕТ СН'!$F$14+СВЦЭМ!$D$10+'СЕТ СН'!$F$8*'СЕТ СН'!$F$9-'СЕТ СН'!$F$26</f>
        <v>1238.2870568000001</v>
      </c>
    </row>
    <row r="18" spans="1:25" ht="15.75" x14ac:dyDescent="0.2">
      <c r="A18" s="35">
        <f t="shared" si="0"/>
        <v>44507</v>
      </c>
      <c r="B18" s="36">
        <f>SUMIFS(СВЦЭМ!$D$39:$D$782,СВЦЭМ!$A$39:$A$782,$A18,СВЦЭМ!$B$39:$B$782,B$11)+'СЕТ СН'!$F$14+СВЦЭМ!$D$10+'СЕТ СН'!$F$8*'СЕТ СН'!$F$9-'СЕТ СН'!$F$26</f>
        <v>1263.3140052600002</v>
      </c>
      <c r="C18" s="36">
        <f>SUMIFS(СВЦЭМ!$D$39:$D$782,СВЦЭМ!$A$39:$A$782,$A18,СВЦЭМ!$B$39:$B$782,C$11)+'СЕТ СН'!$F$14+СВЦЭМ!$D$10+'СЕТ СН'!$F$8*'СЕТ СН'!$F$9-'СЕТ СН'!$F$26</f>
        <v>1262.19350736</v>
      </c>
      <c r="D18" s="36">
        <f>SUMIFS(СВЦЭМ!$D$39:$D$782,СВЦЭМ!$A$39:$A$782,$A18,СВЦЭМ!$B$39:$B$782,D$11)+'СЕТ СН'!$F$14+СВЦЭМ!$D$10+'СЕТ СН'!$F$8*'СЕТ СН'!$F$9-'СЕТ СН'!$F$26</f>
        <v>1156.1695988500001</v>
      </c>
      <c r="E18" s="36">
        <f>SUMIFS(СВЦЭМ!$D$39:$D$782,СВЦЭМ!$A$39:$A$782,$A18,СВЦЭМ!$B$39:$B$782,E$11)+'СЕТ СН'!$F$14+СВЦЭМ!$D$10+'СЕТ СН'!$F$8*'СЕТ СН'!$F$9-'СЕТ СН'!$F$26</f>
        <v>1134.69815586</v>
      </c>
      <c r="F18" s="36">
        <f>SUMIFS(СВЦЭМ!$D$39:$D$782,СВЦЭМ!$A$39:$A$782,$A18,СВЦЭМ!$B$39:$B$782,F$11)+'СЕТ СН'!$F$14+СВЦЭМ!$D$10+'СЕТ СН'!$F$8*'СЕТ СН'!$F$9-'СЕТ СН'!$F$26</f>
        <v>1130.76470735</v>
      </c>
      <c r="G18" s="36">
        <f>SUMIFS(СВЦЭМ!$D$39:$D$782,СВЦЭМ!$A$39:$A$782,$A18,СВЦЭМ!$B$39:$B$782,G$11)+'СЕТ СН'!$F$14+СВЦЭМ!$D$10+'СЕТ СН'!$F$8*'СЕТ СН'!$F$9-'СЕТ СН'!$F$26</f>
        <v>1136.37168339</v>
      </c>
      <c r="H18" s="36">
        <f>SUMIFS(СВЦЭМ!$D$39:$D$782,СВЦЭМ!$A$39:$A$782,$A18,СВЦЭМ!$B$39:$B$782,H$11)+'СЕТ СН'!$F$14+СВЦЭМ!$D$10+'СЕТ СН'!$F$8*'СЕТ СН'!$F$9-'СЕТ СН'!$F$26</f>
        <v>1205.53933562</v>
      </c>
      <c r="I18" s="36">
        <f>SUMIFS(СВЦЭМ!$D$39:$D$782,СВЦЭМ!$A$39:$A$782,$A18,СВЦЭМ!$B$39:$B$782,I$11)+'СЕТ СН'!$F$14+СВЦЭМ!$D$10+'СЕТ СН'!$F$8*'СЕТ СН'!$F$9-'СЕТ СН'!$F$26</f>
        <v>1277.2976072000001</v>
      </c>
      <c r="J18" s="36">
        <f>SUMIFS(СВЦЭМ!$D$39:$D$782,СВЦЭМ!$A$39:$A$782,$A18,СВЦЭМ!$B$39:$B$782,J$11)+'СЕТ СН'!$F$14+СВЦЭМ!$D$10+'СЕТ СН'!$F$8*'СЕТ СН'!$F$9-'СЕТ СН'!$F$26</f>
        <v>1276.28602656</v>
      </c>
      <c r="K18" s="36">
        <f>SUMIFS(СВЦЭМ!$D$39:$D$782,СВЦЭМ!$A$39:$A$782,$A18,СВЦЭМ!$B$39:$B$782,K$11)+'СЕТ СН'!$F$14+СВЦЭМ!$D$10+'СЕТ СН'!$F$8*'СЕТ СН'!$F$9-'СЕТ СН'!$F$26</f>
        <v>1222.0903891100002</v>
      </c>
      <c r="L18" s="36">
        <f>SUMIFS(СВЦЭМ!$D$39:$D$782,СВЦЭМ!$A$39:$A$782,$A18,СВЦЭМ!$B$39:$B$782,L$11)+'СЕТ СН'!$F$14+СВЦЭМ!$D$10+'СЕТ СН'!$F$8*'СЕТ СН'!$F$9-'СЕТ СН'!$F$26</f>
        <v>1217.9685955</v>
      </c>
      <c r="M18" s="36">
        <f>SUMIFS(СВЦЭМ!$D$39:$D$782,СВЦЭМ!$A$39:$A$782,$A18,СВЦЭМ!$B$39:$B$782,M$11)+'СЕТ СН'!$F$14+СВЦЭМ!$D$10+'СЕТ СН'!$F$8*'СЕТ СН'!$F$9-'СЕТ СН'!$F$26</f>
        <v>1271.4621067800001</v>
      </c>
      <c r="N18" s="36">
        <f>SUMIFS(СВЦЭМ!$D$39:$D$782,СВЦЭМ!$A$39:$A$782,$A18,СВЦЭМ!$B$39:$B$782,N$11)+'СЕТ СН'!$F$14+СВЦЭМ!$D$10+'СЕТ СН'!$F$8*'СЕТ СН'!$F$9-'СЕТ СН'!$F$26</f>
        <v>1290.2335680400001</v>
      </c>
      <c r="O18" s="36">
        <f>SUMIFS(СВЦЭМ!$D$39:$D$782,СВЦЭМ!$A$39:$A$782,$A18,СВЦЭМ!$B$39:$B$782,O$11)+'СЕТ СН'!$F$14+СВЦЭМ!$D$10+'СЕТ СН'!$F$8*'СЕТ СН'!$F$9-'СЕТ СН'!$F$26</f>
        <v>1289.6664734600001</v>
      </c>
      <c r="P18" s="36">
        <f>SUMIFS(СВЦЭМ!$D$39:$D$782,СВЦЭМ!$A$39:$A$782,$A18,СВЦЭМ!$B$39:$B$782,P$11)+'СЕТ СН'!$F$14+СВЦЭМ!$D$10+'СЕТ СН'!$F$8*'СЕТ СН'!$F$9-'СЕТ СН'!$F$26</f>
        <v>1283.28414133</v>
      </c>
      <c r="Q18" s="36">
        <f>SUMIFS(СВЦЭМ!$D$39:$D$782,СВЦЭМ!$A$39:$A$782,$A18,СВЦЭМ!$B$39:$B$782,Q$11)+'СЕТ СН'!$F$14+СВЦЭМ!$D$10+'СЕТ СН'!$F$8*'СЕТ СН'!$F$9-'СЕТ СН'!$F$26</f>
        <v>1281.1733889700001</v>
      </c>
      <c r="R18" s="36">
        <f>SUMIFS(СВЦЭМ!$D$39:$D$782,СВЦЭМ!$A$39:$A$782,$A18,СВЦЭМ!$B$39:$B$782,R$11)+'СЕТ СН'!$F$14+СВЦЭМ!$D$10+'СЕТ СН'!$F$8*'СЕТ СН'!$F$9-'СЕТ СН'!$F$26</f>
        <v>1286.6616928800001</v>
      </c>
      <c r="S18" s="36">
        <f>SUMIFS(СВЦЭМ!$D$39:$D$782,СВЦЭМ!$A$39:$A$782,$A18,СВЦЭМ!$B$39:$B$782,S$11)+'СЕТ СН'!$F$14+СВЦЭМ!$D$10+'СЕТ СН'!$F$8*'СЕТ СН'!$F$9-'СЕТ СН'!$F$26</f>
        <v>1285.7580568200001</v>
      </c>
      <c r="T18" s="36">
        <f>SUMIFS(СВЦЭМ!$D$39:$D$782,СВЦЭМ!$A$39:$A$782,$A18,СВЦЭМ!$B$39:$B$782,T$11)+'СЕТ СН'!$F$14+СВЦЭМ!$D$10+'СЕТ СН'!$F$8*'СЕТ СН'!$F$9-'СЕТ СН'!$F$26</f>
        <v>1237.6054216700002</v>
      </c>
      <c r="U18" s="36">
        <f>SUMIFS(СВЦЭМ!$D$39:$D$782,СВЦЭМ!$A$39:$A$782,$A18,СВЦЭМ!$B$39:$B$782,U$11)+'СЕТ СН'!$F$14+СВЦЭМ!$D$10+'СЕТ СН'!$F$8*'СЕТ СН'!$F$9-'СЕТ СН'!$F$26</f>
        <v>1236.2562160900002</v>
      </c>
      <c r="V18" s="36">
        <f>SUMIFS(СВЦЭМ!$D$39:$D$782,СВЦЭМ!$A$39:$A$782,$A18,СВЦЭМ!$B$39:$B$782,V$11)+'СЕТ СН'!$F$14+СВЦЭМ!$D$10+'СЕТ СН'!$F$8*'СЕТ СН'!$F$9-'СЕТ СН'!$F$26</f>
        <v>1222.6158223</v>
      </c>
      <c r="W18" s="36">
        <f>SUMIFS(СВЦЭМ!$D$39:$D$782,СВЦЭМ!$A$39:$A$782,$A18,СВЦЭМ!$B$39:$B$782,W$11)+'СЕТ СН'!$F$14+СВЦЭМ!$D$10+'СЕТ СН'!$F$8*'СЕТ СН'!$F$9-'СЕТ СН'!$F$26</f>
        <v>1256.95710852</v>
      </c>
      <c r="X18" s="36">
        <f>SUMIFS(СВЦЭМ!$D$39:$D$782,СВЦЭМ!$A$39:$A$782,$A18,СВЦЭМ!$B$39:$B$782,X$11)+'СЕТ СН'!$F$14+СВЦЭМ!$D$10+'СЕТ СН'!$F$8*'СЕТ СН'!$F$9-'СЕТ СН'!$F$26</f>
        <v>1280.7595247700001</v>
      </c>
      <c r="Y18" s="36">
        <f>SUMIFS(СВЦЭМ!$D$39:$D$782,СВЦЭМ!$A$39:$A$782,$A18,СВЦЭМ!$B$39:$B$782,Y$11)+'СЕТ СН'!$F$14+СВЦЭМ!$D$10+'СЕТ СН'!$F$8*'СЕТ СН'!$F$9-'СЕТ СН'!$F$26</f>
        <v>1279.1786034200002</v>
      </c>
    </row>
    <row r="19" spans="1:25" ht="15.75" x14ac:dyDescent="0.2">
      <c r="A19" s="35">
        <f t="shared" si="0"/>
        <v>44508</v>
      </c>
      <c r="B19" s="36">
        <f>SUMIFS(СВЦЭМ!$D$39:$D$782,СВЦЭМ!$A$39:$A$782,$A19,СВЦЭМ!$B$39:$B$782,B$11)+'СЕТ СН'!$F$14+СВЦЭМ!$D$10+'СЕТ СН'!$F$8*'СЕТ СН'!$F$9-'СЕТ СН'!$F$26</f>
        <v>1314.51709966</v>
      </c>
      <c r="C19" s="36">
        <f>SUMIFS(СВЦЭМ!$D$39:$D$782,СВЦЭМ!$A$39:$A$782,$A19,СВЦЭМ!$B$39:$B$782,C$11)+'СЕТ СН'!$F$14+СВЦЭМ!$D$10+'СЕТ СН'!$F$8*'СЕТ СН'!$F$9-'СЕТ СН'!$F$26</f>
        <v>1313.8925670900001</v>
      </c>
      <c r="D19" s="36">
        <f>SUMIFS(СВЦЭМ!$D$39:$D$782,СВЦЭМ!$A$39:$A$782,$A19,СВЦЭМ!$B$39:$B$782,D$11)+'СЕТ СН'!$F$14+СВЦЭМ!$D$10+'СЕТ СН'!$F$8*'СЕТ СН'!$F$9-'СЕТ СН'!$F$26</f>
        <v>1307.3383081700001</v>
      </c>
      <c r="E19" s="36">
        <f>SUMIFS(СВЦЭМ!$D$39:$D$782,СВЦЭМ!$A$39:$A$782,$A19,СВЦЭМ!$B$39:$B$782,E$11)+'СЕТ СН'!$F$14+СВЦЭМ!$D$10+'СЕТ СН'!$F$8*'СЕТ СН'!$F$9-'СЕТ СН'!$F$26</f>
        <v>1289.4866546600001</v>
      </c>
      <c r="F19" s="36">
        <f>SUMIFS(СВЦЭМ!$D$39:$D$782,СВЦЭМ!$A$39:$A$782,$A19,СВЦЭМ!$B$39:$B$782,F$11)+'СЕТ СН'!$F$14+СВЦЭМ!$D$10+'СЕТ СН'!$F$8*'СЕТ СН'!$F$9-'СЕТ СН'!$F$26</f>
        <v>1290.6163586</v>
      </c>
      <c r="G19" s="36">
        <f>SUMIFS(СВЦЭМ!$D$39:$D$782,СВЦЭМ!$A$39:$A$782,$A19,СВЦЭМ!$B$39:$B$782,G$11)+'СЕТ СН'!$F$14+СВЦЭМ!$D$10+'СЕТ СН'!$F$8*'СЕТ СН'!$F$9-'СЕТ СН'!$F$26</f>
        <v>1301.1705226200002</v>
      </c>
      <c r="H19" s="36">
        <f>SUMIFS(СВЦЭМ!$D$39:$D$782,СВЦЭМ!$A$39:$A$782,$A19,СВЦЭМ!$B$39:$B$782,H$11)+'СЕТ СН'!$F$14+СВЦЭМ!$D$10+'СЕТ СН'!$F$8*'СЕТ СН'!$F$9-'СЕТ СН'!$F$26</f>
        <v>1283.783469</v>
      </c>
      <c r="I19" s="36">
        <f>SUMIFS(СВЦЭМ!$D$39:$D$782,СВЦЭМ!$A$39:$A$782,$A19,СВЦЭМ!$B$39:$B$782,I$11)+'СЕТ СН'!$F$14+СВЦЭМ!$D$10+'СЕТ СН'!$F$8*'СЕТ СН'!$F$9-'СЕТ СН'!$F$26</f>
        <v>1261.15469158</v>
      </c>
      <c r="J19" s="36">
        <f>SUMIFS(СВЦЭМ!$D$39:$D$782,СВЦЭМ!$A$39:$A$782,$A19,СВЦЭМ!$B$39:$B$782,J$11)+'СЕТ СН'!$F$14+СВЦЭМ!$D$10+'СЕТ СН'!$F$8*'СЕТ СН'!$F$9-'СЕТ СН'!$F$26</f>
        <v>1257.28371126</v>
      </c>
      <c r="K19" s="36">
        <f>SUMIFS(СВЦЭМ!$D$39:$D$782,СВЦЭМ!$A$39:$A$782,$A19,СВЦЭМ!$B$39:$B$782,K$11)+'СЕТ СН'!$F$14+СВЦЭМ!$D$10+'СЕТ СН'!$F$8*'СЕТ СН'!$F$9-'СЕТ СН'!$F$26</f>
        <v>1220.5961924400001</v>
      </c>
      <c r="L19" s="36">
        <f>SUMIFS(СВЦЭМ!$D$39:$D$782,СВЦЭМ!$A$39:$A$782,$A19,СВЦЭМ!$B$39:$B$782,L$11)+'СЕТ СН'!$F$14+СВЦЭМ!$D$10+'СЕТ СН'!$F$8*'СЕТ СН'!$F$9-'СЕТ СН'!$F$26</f>
        <v>1222.8047870100002</v>
      </c>
      <c r="M19" s="36">
        <f>SUMIFS(СВЦЭМ!$D$39:$D$782,СВЦЭМ!$A$39:$A$782,$A19,СВЦЭМ!$B$39:$B$782,M$11)+'СЕТ СН'!$F$14+СВЦЭМ!$D$10+'СЕТ СН'!$F$8*'СЕТ СН'!$F$9-'СЕТ СН'!$F$26</f>
        <v>1224.1588401600002</v>
      </c>
      <c r="N19" s="36">
        <f>SUMIFS(СВЦЭМ!$D$39:$D$782,СВЦЭМ!$A$39:$A$782,$A19,СВЦЭМ!$B$39:$B$782,N$11)+'СЕТ СН'!$F$14+СВЦЭМ!$D$10+'СЕТ СН'!$F$8*'СЕТ СН'!$F$9-'СЕТ СН'!$F$26</f>
        <v>1264.9557195900002</v>
      </c>
      <c r="O19" s="36">
        <f>SUMIFS(СВЦЭМ!$D$39:$D$782,СВЦЭМ!$A$39:$A$782,$A19,СВЦЭМ!$B$39:$B$782,O$11)+'СЕТ СН'!$F$14+СВЦЭМ!$D$10+'СЕТ СН'!$F$8*'СЕТ СН'!$F$9-'СЕТ СН'!$F$26</f>
        <v>1265.2612637900002</v>
      </c>
      <c r="P19" s="36">
        <f>SUMIFS(СВЦЭМ!$D$39:$D$782,СВЦЭМ!$A$39:$A$782,$A19,СВЦЭМ!$B$39:$B$782,P$11)+'СЕТ СН'!$F$14+СВЦЭМ!$D$10+'СЕТ СН'!$F$8*'СЕТ СН'!$F$9-'СЕТ СН'!$F$26</f>
        <v>1258.90526056</v>
      </c>
      <c r="Q19" s="36">
        <f>SUMIFS(СВЦЭМ!$D$39:$D$782,СВЦЭМ!$A$39:$A$782,$A19,СВЦЭМ!$B$39:$B$782,Q$11)+'СЕТ СН'!$F$14+СВЦЭМ!$D$10+'СЕТ СН'!$F$8*'СЕТ СН'!$F$9-'СЕТ СН'!$F$26</f>
        <v>1262.93435084</v>
      </c>
      <c r="R19" s="36">
        <f>SUMIFS(СВЦЭМ!$D$39:$D$782,СВЦЭМ!$A$39:$A$782,$A19,СВЦЭМ!$B$39:$B$782,R$11)+'СЕТ СН'!$F$14+СВЦЭМ!$D$10+'СЕТ СН'!$F$8*'СЕТ СН'!$F$9-'СЕТ СН'!$F$26</f>
        <v>1257.9252869300001</v>
      </c>
      <c r="S19" s="36">
        <f>SUMIFS(СВЦЭМ!$D$39:$D$782,СВЦЭМ!$A$39:$A$782,$A19,СВЦЭМ!$B$39:$B$782,S$11)+'СЕТ СН'!$F$14+СВЦЭМ!$D$10+'СЕТ СН'!$F$8*'СЕТ СН'!$F$9-'СЕТ СН'!$F$26</f>
        <v>1252.3303685800001</v>
      </c>
      <c r="T19" s="36">
        <f>SUMIFS(СВЦЭМ!$D$39:$D$782,СВЦЭМ!$A$39:$A$782,$A19,СВЦЭМ!$B$39:$B$782,T$11)+'СЕТ СН'!$F$14+СВЦЭМ!$D$10+'СЕТ СН'!$F$8*'СЕТ СН'!$F$9-'СЕТ СН'!$F$26</f>
        <v>1221.2538734700001</v>
      </c>
      <c r="U19" s="36">
        <f>SUMIFS(СВЦЭМ!$D$39:$D$782,СВЦЭМ!$A$39:$A$782,$A19,СВЦЭМ!$B$39:$B$782,U$11)+'СЕТ СН'!$F$14+СВЦЭМ!$D$10+'СЕТ СН'!$F$8*'СЕТ СН'!$F$9-'СЕТ СН'!$F$26</f>
        <v>1225.8243273800001</v>
      </c>
      <c r="V19" s="36">
        <f>SUMIFS(СВЦЭМ!$D$39:$D$782,СВЦЭМ!$A$39:$A$782,$A19,СВЦЭМ!$B$39:$B$782,V$11)+'СЕТ СН'!$F$14+СВЦЭМ!$D$10+'СЕТ СН'!$F$8*'СЕТ СН'!$F$9-'СЕТ СН'!$F$26</f>
        <v>1227.8016605300002</v>
      </c>
      <c r="W19" s="36">
        <f>SUMIFS(СВЦЭМ!$D$39:$D$782,СВЦЭМ!$A$39:$A$782,$A19,СВЦЭМ!$B$39:$B$782,W$11)+'СЕТ СН'!$F$14+СВЦЭМ!$D$10+'СЕТ СН'!$F$8*'СЕТ СН'!$F$9-'СЕТ СН'!$F$26</f>
        <v>1248.45908203</v>
      </c>
      <c r="X19" s="36">
        <f>SUMIFS(СВЦЭМ!$D$39:$D$782,СВЦЭМ!$A$39:$A$782,$A19,СВЦЭМ!$B$39:$B$782,X$11)+'СЕТ СН'!$F$14+СВЦЭМ!$D$10+'СЕТ СН'!$F$8*'СЕТ СН'!$F$9-'СЕТ СН'!$F$26</f>
        <v>1282.6670761500002</v>
      </c>
      <c r="Y19" s="36">
        <f>SUMIFS(СВЦЭМ!$D$39:$D$782,СВЦЭМ!$A$39:$A$782,$A19,СВЦЭМ!$B$39:$B$782,Y$11)+'СЕТ СН'!$F$14+СВЦЭМ!$D$10+'СЕТ СН'!$F$8*'СЕТ СН'!$F$9-'СЕТ СН'!$F$26</f>
        <v>1317.4053220000001</v>
      </c>
    </row>
    <row r="20" spans="1:25" ht="15.75" x14ac:dyDescent="0.2">
      <c r="A20" s="35">
        <f t="shared" si="0"/>
        <v>44509</v>
      </c>
      <c r="B20" s="36">
        <f>SUMIFS(СВЦЭМ!$D$39:$D$782,СВЦЭМ!$A$39:$A$782,$A20,СВЦЭМ!$B$39:$B$782,B$11)+'СЕТ СН'!$F$14+СВЦЭМ!$D$10+'СЕТ СН'!$F$8*'СЕТ СН'!$F$9-'СЕТ СН'!$F$26</f>
        <v>1321.2662117900002</v>
      </c>
      <c r="C20" s="36">
        <f>SUMIFS(СВЦЭМ!$D$39:$D$782,СВЦЭМ!$A$39:$A$782,$A20,СВЦЭМ!$B$39:$B$782,C$11)+'СЕТ СН'!$F$14+СВЦЭМ!$D$10+'СЕТ СН'!$F$8*'СЕТ СН'!$F$9-'СЕТ СН'!$F$26</f>
        <v>1349.9144278000001</v>
      </c>
      <c r="D20" s="36">
        <f>SUMIFS(СВЦЭМ!$D$39:$D$782,СВЦЭМ!$A$39:$A$782,$A20,СВЦЭМ!$B$39:$B$782,D$11)+'СЕТ СН'!$F$14+СВЦЭМ!$D$10+'СЕТ СН'!$F$8*'СЕТ СН'!$F$9-'СЕТ СН'!$F$26</f>
        <v>1374.0933072600001</v>
      </c>
      <c r="E20" s="36">
        <f>SUMIFS(СВЦЭМ!$D$39:$D$782,СВЦЭМ!$A$39:$A$782,$A20,СВЦЭМ!$B$39:$B$782,E$11)+'СЕТ СН'!$F$14+СВЦЭМ!$D$10+'СЕТ СН'!$F$8*'СЕТ СН'!$F$9-'СЕТ СН'!$F$26</f>
        <v>1389.0310598800002</v>
      </c>
      <c r="F20" s="36">
        <f>SUMIFS(СВЦЭМ!$D$39:$D$782,СВЦЭМ!$A$39:$A$782,$A20,СВЦЭМ!$B$39:$B$782,F$11)+'СЕТ СН'!$F$14+СВЦЭМ!$D$10+'СЕТ СН'!$F$8*'СЕТ СН'!$F$9-'СЕТ СН'!$F$26</f>
        <v>1385.14473275</v>
      </c>
      <c r="G20" s="36">
        <f>SUMIFS(СВЦЭМ!$D$39:$D$782,СВЦЭМ!$A$39:$A$782,$A20,СВЦЭМ!$B$39:$B$782,G$11)+'СЕТ СН'!$F$14+СВЦЭМ!$D$10+'СЕТ СН'!$F$8*'СЕТ СН'!$F$9-'СЕТ СН'!$F$26</f>
        <v>1373.1809667500002</v>
      </c>
      <c r="H20" s="36">
        <f>SUMIFS(СВЦЭМ!$D$39:$D$782,СВЦЭМ!$A$39:$A$782,$A20,СВЦЭМ!$B$39:$B$782,H$11)+'СЕТ СН'!$F$14+СВЦЭМ!$D$10+'СЕТ СН'!$F$8*'СЕТ СН'!$F$9-'СЕТ СН'!$F$26</f>
        <v>1335.05440604</v>
      </c>
      <c r="I20" s="36">
        <f>SUMIFS(СВЦЭМ!$D$39:$D$782,СВЦЭМ!$A$39:$A$782,$A20,СВЦЭМ!$B$39:$B$782,I$11)+'СЕТ СН'!$F$14+СВЦЭМ!$D$10+'СЕТ СН'!$F$8*'СЕТ СН'!$F$9-'СЕТ СН'!$F$26</f>
        <v>1300.0437891200002</v>
      </c>
      <c r="J20" s="36">
        <f>SUMIFS(СВЦЭМ!$D$39:$D$782,СВЦЭМ!$A$39:$A$782,$A20,СВЦЭМ!$B$39:$B$782,J$11)+'СЕТ СН'!$F$14+СВЦЭМ!$D$10+'СЕТ СН'!$F$8*'СЕТ СН'!$F$9-'СЕТ СН'!$F$26</f>
        <v>1295.12391295</v>
      </c>
      <c r="K20" s="36">
        <f>SUMIFS(СВЦЭМ!$D$39:$D$782,СВЦЭМ!$A$39:$A$782,$A20,СВЦЭМ!$B$39:$B$782,K$11)+'СЕТ СН'!$F$14+СВЦЭМ!$D$10+'СЕТ СН'!$F$8*'СЕТ СН'!$F$9-'СЕТ СН'!$F$26</f>
        <v>1297.2612771500001</v>
      </c>
      <c r="L20" s="36">
        <f>SUMIFS(СВЦЭМ!$D$39:$D$782,СВЦЭМ!$A$39:$A$782,$A20,СВЦЭМ!$B$39:$B$782,L$11)+'СЕТ СН'!$F$14+СВЦЭМ!$D$10+'СЕТ СН'!$F$8*'СЕТ СН'!$F$9-'СЕТ СН'!$F$26</f>
        <v>1295.91741108</v>
      </c>
      <c r="M20" s="36">
        <f>SUMIFS(СВЦЭМ!$D$39:$D$782,СВЦЭМ!$A$39:$A$782,$A20,СВЦЭМ!$B$39:$B$782,M$11)+'СЕТ СН'!$F$14+СВЦЭМ!$D$10+'СЕТ СН'!$F$8*'СЕТ СН'!$F$9-'СЕТ СН'!$F$26</f>
        <v>1292.4848173500002</v>
      </c>
      <c r="N20" s="36">
        <f>SUMIFS(СВЦЭМ!$D$39:$D$782,СВЦЭМ!$A$39:$A$782,$A20,СВЦЭМ!$B$39:$B$782,N$11)+'СЕТ СН'!$F$14+СВЦЭМ!$D$10+'СЕТ СН'!$F$8*'СЕТ СН'!$F$9-'СЕТ СН'!$F$26</f>
        <v>1327.1237617900001</v>
      </c>
      <c r="O20" s="36">
        <f>SUMIFS(СВЦЭМ!$D$39:$D$782,СВЦЭМ!$A$39:$A$782,$A20,СВЦЭМ!$B$39:$B$782,O$11)+'СЕТ СН'!$F$14+СВЦЭМ!$D$10+'СЕТ СН'!$F$8*'СЕТ СН'!$F$9-'СЕТ СН'!$F$26</f>
        <v>1334.15493102</v>
      </c>
      <c r="P20" s="36">
        <f>SUMIFS(СВЦЭМ!$D$39:$D$782,СВЦЭМ!$A$39:$A$782,$A20,СВЦЭМ!$B$39:$B$782,P$11)+'СЕТ СН'!$F$14+СВЦЭМ!$D$10+'СЕТ СН'!$F$8*'СЕТ СН'!$F$9-'СЕТ СН'!$F$26</f>
        <v>1339.7554944200001</v>
      </c>
      <c r="Q20" s="36">
        <f>SUMIFS(СВЦЭМ!$D$39:$D$782,СВЦЭМ!$A$39:$A$782,$A20,СВЦЭМ!$B$39:$B$782,Q$11)+'СЕТ СН'!$F$14+СВЦЭМ!$D$10+'СЕТ СН'!$F$8*'СЕТ СН'!$F$9-'СЕТ СН'!$F$26</f>
        <v>1351.98785733</v>
      </c>
      <c r="R20" s="36">
        <f>SUMIFS(СВЦЭМ!$D$39:$D$782,СВЦЭМ!$A$39:$A$782,$A20,СВЦЭМ!$B$39:$B$782,R$11)+'СЕТ СН'!$F$14+СВЦЭМ!$D$10+'СЕТ СН'!$F$8*'СЕТ СН'!$F$9-'СЕТ СН'!$F$26</f>
        <v>1363.4256063300002</v>
      </c>
      <c r="S20" s="36">
        <f>SUMIFS(СВЦЭМ!$D$39:$D$782,СВЦЭМ!$A$39:$A$782,$A20,СВЦЭМ!$B$39:$B$782,S$11)+'СЕТ СН'!$F$14+СВЦЭМ!$D$10+'СЕТ СН'!$F$8*'СЕТ СН'!$F$9-'СЕТ СН'!$F$26</f>
        <v>1359.51658606</v>
      </c>
      <c r="T20" s="36">
        <f>SUMIFS(СВЦЭМ!$D$39:$D$782,СВЦЭМ!$A$39:$A$782,$A20,СВЦЭМ!$B$39:$B$782,T$11)+'СЕТ СН'!$F$14+СВЦЭМ!$D$10+'СЕТ СН'!$F$8*'СЕТ СН'!$F$9-'СЕТ СН'!$F$26</f>
        <v>1332.10208586</v>
      </c>
      <c r="U20" s="36">
        <f>SUMIFS(СВЦЭМ!$D$39:$D$782,СВЦЭМ!$A$39:$A$782,$A20,СВЦЭМ!$B$39:$B$782,U$11)+'СЕТ СН'!$F$14+СВЦЭМ!$D$10+'СЕТ СН'!$F$8*'СЕТ СН'!$F$9-'СЕТ СН'!$F$26</f>
        <v>1323.7654857900002</v>
      </c>
      <c r="V20" s="36">
        <f>SUMIFS(СВЦЭМ!$D$39:$D$782,СВЦЭМ!$A$39:$A$782,$A20,СВЦЭМ!$B$39:$B$782,V$11)+'СЕТ СН'!$F$14+СВЦЭМ!$D$10+'СЕТ СН'!$F$8*'СЕТ СН'!$F$9-'СЕТ СН'!$F$26</f>
        <v>1320.1875655700001</v>
      </c>
      <c r="W20" s="36">
        <f>SUMIFS(СВЦЭМ!$D$39:$D$782,СВЦЭМ!$A$39:$A$782,$A20,СВЦЭМ!$B$39:$B$782,W$11)+'СЕТ СН'!$F$14+СВЦЭМ!$D$10+'СЕТ СН'!$F$8*'СЕТ СН'!$F$9-'СЕТ СН'!$F$26</f>
        <v>1336.56731242</v>
      </c>
      <c r="X20" s="36">
        <f>SUMIFS(СВЦЭМ!$D$39:$D$782,СВЦЭМ!$A$39:$A$782,$A20,СВЦЭМ!$B$39:$B$782,X$11)+'СЕТ СН'!$F$14+СВЦЭМ!$D$10+'СЕТ СН'!$F$8*'СЕТ СН'!$F$9-'СЕТ СН'!$F$26</f>
        <v>1349.3624401100001</v>
      </c>
      <c r="Y20" s="36">
        <f>SUMIFS(СВЦЭМ!$D$39:$D$782,СВЦЭМ!$A$39:$A$782,$A20,СВЦЭМ!$B$39:$B$782,Y$11)+'СЕТ СН'!$F$14+СВЦЭМ!$D$10+'СЕТ СН'!$F$8*'СЕТ СН'!$F$9-'СЕТ СН'!$F$26</f>
        <v>1381.7899533300001</v>
      </c>
    </row>
    <row r="21" spans="1:25" ht="15.75" x14ac:dyDescent="0.2">
      <c r="A21" s="35">
        <f t="shared" si="0"/>
        <v>44510</v>
      </c>
      <c r="B21" s="36">
        <f>SUMIFS(СВЦЭМ!$D$39:$D$782,СВЦЭМ!$A$39:$A$782,$A21,СВЦЭМ!$B$39:$B$782,B$11)+'СЕТ СН'!$F$14+СВЦЭМ!$D$10+'СЕТ СН'!$F$8*'СЕТ СН'!$F$9-'СЕТ СН'!$F$26</f>
        <v>1339.63369758</v>
      </c>
      <c r="C21" s="36">
        <f>SUMIFS(СВЦЭМ!$D$39:$D$782,СВЦЭМ!$A$39:$A$782,$A21,СВЦЭМ!$B$39:$B$782,C$11)+'СЕТ СН'!$F$14+СВЦЭМ!$D$10+'СЕТ СН'!$F$8*'СЕТ СН'!$F$9-'СЕТ СН'!$F$26</f>
        <v>1341.95502126</v>
      </c>
      <c r="D21" s="36">
        <f>SUMIFS(СВЦЭМ!$D$39:$D$782,СВЦЭМ!$A$39:$A$782,$A21,СВЦЭМ!$B$39:$B$782,D$11)+'СЕТ СН'!$F$14+СВЦЭМ!$D$10+'СЕТ СН'!$F$8*'СЕТ СН'!$F$9-'СЕТ СН'!$F$26</f>
        <v>1276.3805342400001</v>
      </c>
      <c r="E21" s="36">
        <f>SUMIFS(СВЦЭМ!$D$39:$D$782,СВЦЭМ!$A$39:$A$782,$A21,СВЦЭМ!$B$39:$B$782,E$11)+'СЕТ СН'!$F$14+СВЦЭМ!$D$10+'СЕТ СН'!$F$8*'СЕТ СН'!$F$9-'СЕТ СН'!$F$26</f>
        <v>1243.27983505</v>
      </c>
      <c r="F21" s="36">
        <f>SUMIFS(СВЦЭМ!$D$39:$D$782,СВЦЭМ!$A$39:$A$782,$A21,СВЦЭМ!$B$39:$B$782,F$11)+'СЕТ СН'!$F$14+СВЦЭМ!$D$10+'СЕТ СН'!$F$8*'СЕТ СН'!$F$9-'СЕТ СН'!$F$26</f>
        <v>1246.2407515800001</v>
      </c>
      <c r="G21" s="36">
        <f>SUMIFS(СВЦЭМ!$D$39:$D$782,СВЦЭМ!$A$39:$A$782,$A21,СВЦЭМ!$B$39:$B$782,G$11)+'СЕТ СН'!$F$14+СВЦЭМ!$D$10+'СЕТ СН'!$F$8*'СЕТ СН'!$F$9-'СЕТ СН'!$F$26</f>
        <v>1261.7594857400002</v>
      </c>
      <c r="H21" s="36">
        <f>SUMIFS(СВЦЭМ!$D$39:$D$782,СВЦЭМ!$A$39:$A$782,$A21,СВЦЭМ!$B$39:$B$782,H$11)+'СЕТ СН'!$F$14+СВЦЭМ!$D$10+'СЕТ СН'!$F$8*'СЕТ СН'!$F$9-'СЕТ СН'!$F$26</f>
        <v>1290.64949624</v>
      </c>
      <c r="I21" s="36">
        <f>SUMIFS(СВЦЭМ!$D$39:$D$782,СВЦЭМ!$A$39:$A$782,$A21,СВЦЭМ!$B$39:$B$782,I$11)+'СЕТ СН'!$F$14+СВЦЭМ!$D$10+'СЕТ СН'!$F$8*'СЕТ СН'!$F$9-'СЕТ СН'!$F$26</f>
        <v>1287.4021131900001</v>
      </c>
      <c r="J21" s="36">
        <f>SUMIFS(СВЦЭМ!$D$39:$D$782,СВЦЭМ!$A$39:$A$782,$A21,СВЦЭМ!$B$39:$B$782,J$11)+'СЕТ СН'!$F$14+СВЦЭМ!$D$10+'СЕТ СН'!$F$8*'СЕТ СН'!$F$9-'СЕТ СН'!$F$26</f>
        <v>1305.6234929900002</v>
      </c>
      <c r="K21" s="36">
        <f>SUMIFS(СВЦЭМ!$D$39:$D$782,СВЦЭМ!$A$39:$A$782,$A21,СВЦЭМ!$B$39:$B$782,K$11)+'СЕТ СН'!$F$14+СВЦЭМ!$D$10+'СЕТ СН'!$F$8*'СЕТ СН'!$F$9-'СЕТ СН'!$F$26</f>
        <v>1319.08817428</v>
      </c>
      <c r="L21" s="36">
        <f>SUMIFS(СВЦЭМ!$D$39:$D$782,СВЦЭМ!$A$39:$A$782,$A21,СВЦЭМ!$B$39:$B$782,L$11)+'СЕТ СН'!$F$14+СВЦЭМ!$D$10+'СЕТ СН'!$F$8*'СЕТ СН'!$F$9-'СЕТ СН'!$F$26</f>
        <v>1334.47431581</v>
      </c>
      <c r="M21" s="36">
        <f>SUMIFS(СВЦЭМ!$D$39:$D$782,СВЦЭМ!$A$39:$A$782,$A21,СВЦЭМ!$B$39:$B$782,M$11)+'СЕТ СН'!$F$14+СВЦЭМ!$D$10+'СЕТ СН'!$F$8*'СЕТ СН'!$F$9-'СЕТ СН'!$F$26</f>
        <v>1337.12216997</v>
      </c>
      <c r="N21" s="36">
        <f>SUMIFS(СВЦЭМ!$D$39:$D$782,СВЦЭМ!$A$39:$A$782,$A21,СВЦЭМ!$B$39:$B$782,N$11)+'СЕТ СН'!$F$14+СВЦЭМ!$D$10+'СЕТ СН'!$F$8*'СЕТ СН'!$F$9-'СЕТ СН'!$F$26</f>
        <v>1364.77600411</v>
      </c>
      <c r="O21" s="36">
        <f>SUMIFS(СВЦЭМ!$D$39:$D$782,СВЦЭМ!$A$39:$A$782,$A21,СВЦЭМ!$B$39:$B$782,O$11)+'СЕТ СН'!$F$14+СВЦЭМ!$D$10+'СЕТ СН'!$F$8*'СЕТ СН'!$F$9-'СЕТ СН'!$F$26</f>
        <v>1375.58600404</v>
      </c>
      <c r="P21" s="36">
        <f>SUMIFS(СВЦЭМ!$D$39:$D$782,СВЦЭМ!$A$39:$A$782,$A21,СВЦЭМ!$B$39:$B$782,P$11)+'СЕТ СН'!$F$14+СВЦЭМ!$D$10+'СЕТ СН'!$F$8*'СЕТ СН'!$F$9-'СЕТ СН'!$F$26</f>
        <v>1377.4830747400001</v>
      </c>
      <c r="Q21" s="36">
        <f>SUMIFS(СВЦЭМ!$D$39:$D$782,СВЦЭМ!$A$39:$A$782,$A21,СВЦЭМ!$B$39:$B$782,Q$11)+'СЕТ СН'!$F$14+СВЦЭМ!$D$10+'СЕТ СН'!$F$8*'СЕТ СН'!$F$9-'СЕТ СН'!$F$26</f>
        <v>1367.02683372</v>
      </c>
      <c r="R21" s="36">
        <f>SUMIFS(СВЦЭМ!$D$39:$D$782,СВЦЭМ!$A$39:$A$782,$A21,СВЦЭМ!$B$39:$B$782,R$11)+'СЕТ СН'!$F$14+СВЦЭМ!$D$10+'СЕТ СН'!$F$8*'СЕТ СН'!$F$9-'СЕТ СН'!$F$26</f>
        <v>1361.4405240900001</v>
      </c>
      <c r="S21" s="36">
        <f>SUMIFS(СВЦЭМ!$D$39:$D$782,СВЦЭМ!$A$39:$A$782,$A21,СВЦЭМ!$B$39:$B$782,S$11)+'СЕТ СН'!$F$14+СВЦЭМ!$D$10+'СЕТ СН'!$F$8*'СЕТ СН'!$F$9-'СЕТ СН'!$F$26</f>
        <v>1359.94224418</v>
      </c>
      <c r="T21" s="36">
        <f>SUMIFS(СВЦЭМ!$D$39:$D$782,СВЦЭМ!$A$39:$A$782,$A21,СВЦЭМ!$B$39:$B$782,T$11)+'СЕТ СН'!$F$14+СВЦЭМ!$D$10+'СЕТ СН'!$F$8*'СЕТ СН'!$F$9-'СЕТ СН'!$F$26</f>
        <v>1316.9394916800002</v>
      </c>
      <c r="U21" s="36">
        <f>SUMIFS(СВЦЭМ!$D$39:$D$782,СВЦЭМ!$A$39:$A$782,$A21,СВЦЭМ!$B$39:$B$782,U$11)+'СЕТ СН'!$F$14+СВЦЭМ!$D$10+'СЕТ СН'!$F$8*'СЕТ СН'!$F$9-'СЕТ СН'!$F$26</f>
        <v>1312.9567164300001</v>
      </c>
      <c r="V21" s="36">
        <f>SUMIFS(СВЦЭМ!$D$39:$D$782,СВЦЭМ!$A$39:$A$782,$A21,СВЦЭМ!$B$39:$B$782,V$11)+'СЕТ СН'!$F$14+СВЦЭМ!$D$10+'СЕТ СН'!$F$8*'СЕТ СН'!$F$9-'СЕТ СН'!$F$26</f>
        <v>1240.4102179600002</v>
      </c>
      <c r="W21" s="36">
        <f>SUMIFS(СВЦЭМ!$D$39:$D$782,СВЦЭМ!$A$39:$A$782,$A21,СВЦЭМ!$B$39:$B$782,W$11)+'СЕТ СН'!$F$14+СВЦЭМ!$D$10+'СЕТ СН'!$F$8*'СЕТ СН'!$F$9-'СЕТ СН'!$F$26</f>
        <v>1268.0762912500002</v>
      </c>
      <c r="X21" s="36">
        <f>SUMIFS(СВЦЭМ!$D$39:$D$782,СВЦЭМ!$A$39:$A$782,$A21,СВЦЭМ!$B$39:$B$782,X$11)+'СЕТ СН'!$F$14+СВЦЭМ!$D$10+'СЕТ СН'!$F$8*'СЕТ СН'!$F$9-'СЕТ СН'!$F$26</f>
        <v>1308.7077384500001</v>
      </c>
      <c r="Y21" s="36">
        <f>SUMIFS(СВЦЭМ!$D$39:$D$782,СВЦЭМ!$A$39:$A$782,$A21,СВЦЭМ!$B$39:$B$782,Y$11)+'СЕТ СН'!$F$14+СВЦЭМ!$D$10+'СЕТ СН'!$F$8*'СЕТ СН'!$F$9-'СЕТ СН'!$F$26</f>
        <v>1341.0672678200001</v>
      </c>
    </row>
    <row r="22" spans="1:25" ht="15.75" x14ac:dyDescent="0.2">
      <c r="A22" s="35">
        <f t="shared" si="0"/>
        <v>44511</v>
      </c>
      <c r="B22" s="36">
        <f>SUMIFS(СВЦЭМ!$D$39:$D$782,СВЦЭМ!$A$39:$A$782,$A22,СВЦЭМ!$B$39:$B$782,B$11)+'СЕТ СН'!$F$14+СВЦЭМ!$D$10+'СЕТ СН'!$F$8*'СЕТ СН'!$F$9-'СЕТ СН'!$F$26</f>
        <v>1336.68348395</v>
      </c>
      <c r="C22" s="36">
        <f>SUMIFS(СВЦЭМ!$D$39:$D$782,СВЦЭМ!$A$39:$A$782,$A22,СВЦЭМ!$B$39:$B$782,C$11)+'СЕТ СН'!$F$14+СВЦЭМ!$D$10+'СЕТ СН'!$F$8*'СЕТ СН'!$F$9-'СЕТ СН'!$F$26</f>
        <v>1342.19849204</v>
      </c>
      <c r="D22" s="36">
        <f>SUMIFS(СВЦЭМ!$D$39:$D$782,СВЦЭМ!$A$39:$A$782,$A22,СВЦЭМ!$B$39:$B$782,D$11)+'СЕТ СН'!$F$14+СВЦЭМ!$D$10+'СЕТ СН'!$F$8*'СЕТ СН'!$F$9-'СЕТ СН'!$F$26</f>
        <v>1256.7144873300001</v>
      </c>
      <c r="E22" s="36">
        <f>SUMIFS(СВЦЭМ!$D$39:$D$782,СВЦЭМ!$A$39:$A$782,$A22,СВЦЭМ!$B$39:$B$782,E$11)+'СЕТ СН'!$F$14+СВЦЭМ!$D$10+'СЕТ СН'!$F$8*'СЕТ СН'!$F$9-'СЕТ СН'!$F$26</f>
        <v>1236.11042133</v>
      </c>
      <c r="F22" s="36">
        <f>SUMIFS(СВЦЭМ!$D$39:$D$782,СВЦЭМ!$A$39:$A$782,$A22,СВЦЭМ!$B$39:$B$782,F$11)+'СЕТ СН'!$F$14+СВЦЭМ!$D$10+'СЕТ СН'!$F$8*'СЕТ СН'!$F$9-'СЕТ СН'!$F$26</f>
        <v>1239.82741657</v>
      </c>
      <c r="G22" s="36">
        <f>SUMIFS(СВЦЭМ!$D$39:$D$782,СВЦЭМ!$A$39:$A$782,$A22,СВЦЭМ!$B$39:$B$782,G$11)+'СЕТ СН'!$F$14+СВЦЭМ!$D$10+'СЕТ СН'!$F$8*'СЕТ СН'!$F$9-'СЕТ СН'!$F$26</f>
        <v>1246.2223728700001</v>
      </c>
      <c r="H22" s="36">
        <f>SUMIFS(СВЦЭМ!$D$39:$D$782,СВЦЭМ!$A$39:$A$782,$A22,СВЦЭМ!$B$39:$B$782,H$11)+'СЕТ СН'!$F$14+СВЦЭМ!$D$10+'СЕТ СН'!$F$8*'СЕТ СН'!$F$9-'СЕТ СН'!$F$26</f>
        <v>1313.7956198300001</v>
      </c>
      <c r="I22" s="36">
        <f>SUMIFS(СВЦЭМ!$D$39:$D$782,СВЦЭМ!$A$39:$A$782,$A22,СВЦЭМ!$B$39:$B$782,I$11)+'СЕТ СН'!$F$14+СВЦЭМ!$D$10+'СЕТ СН'!$F$8*'СЕТ СН'!$F$9-'СЕТ СН'!$F$26</f>
        <v>1309.6242598600002</v>
      </c>
      <c r="J22" s="36">
        <f>SUMIFS(СВЦЭМ!$D$39:$D$782,СВЦЭМ!$A$39:$A$782,$A22,СВЦЭМ!$B$39:$B$782,J$11)+'СЕТ СН'!$F$14+СВЦЭМ!$D$10+'СЕТ СН'!$F$8*'СЕТ СН'!$F$9-'СЕТ СН'!$F$26</f>
        <v>1312.00309674</v>
      </c>
      <c r="K22" s="36">
        <f>SUMIFS(СВЦЭМ!$D$39:$D$782,СВЦЭМ!$A$39:$A$782,$A22,СВЦЭМ!$B$39:$B$782,K$11)+'СЕТ СН'!$F$14+СВЦЭМ!$D$10+'СЕТ СН'!$F$8*'СЕТ СН'!$F$9-'СЕТ СН'!$F$26</f>
        <v>1323.9884300400001</v>
      </c>
      <c r="L22" s="36">
        <f>SUMIFS(СВЦЭМ!$D$39:$D$782,СВЦЭМ!$A$39:$A$782,$A22,СВЦЭМ!$B$39:$B$782,L$11)+'СЕТ СН'!$F$14+СВЦЭМ!$D$10+'СЕТ СН'!$F$8*'СЕТ СН'!$F$9-'СЕТ СН'!$F$26</f>
        <v>1339.70524937</v>
      </c>
      <c r="M22" s="36">
        <f>SUMIFS(СВЦЭМ!$D$39:$D$782,СВЦЭМ!$A$39:$A$782,$A22,СВЦЭМ!$B$39:$B$782,M$11)+'СЕТ СН'!$F$14+СВЦЭМ!$D$10+'СЕТ СН'!$F$8*'СЕТ СН'!$F$9-'СЕТ СН'!$F$26</f>
        <v>1345.2898755800002</v>
      </c>
      <c r="N22" s="36">
        <f>SUMIFS(СВЦЭМ!$D$39:$D$782,СВЦЭМ!$A$39:$A$782,$A22,СВЦЭМ!$B$39:$B$782,N$11)+'СЕТ СН'!$F$14+СВЦЭМ!$D$10+'СЕТ СН'!$F$8*'СЕТ СН'!$F$9-'СЕТ СН'!$F$26</f>
        <v>1362.52908725</v>
      </c>
      <c r="O22" s="36">
        <f>SUMIFS(СВЦЭМ!$D$39:$D$782,СВЦЭМ!$A$39:$A$782,$A22,СВЦЭМ!$B$39:$B$782,O$11)+'СЕТ СН'!$F$14+СВЦЭМ!$D$10+'СЕТ СН'!$F$8*'СЕТ СН'!$F$9-'СЕТ СН'!$F$26</f>
        <v>1372.9004012400001</v>
      </c>
      <c r="P22" s="36">
        <f>SUMIFS(СВЦЭМ!$D$39:$D$782,СВЦЭМ!$A$39:$A$782,$A22,СВЦЭМ!$B$39:$B$782,P$11)+'СЕТ СН'!$F$14+СВЦЭМ!$D$10+'СЕТ СН'!$F$8*'СЕТ СН'!$F$9-'СЕТ СН'!$F$26</f>
        <v>1381.9301881400002</v>
      </c>
      <c r="Q22" s="36">
        <f>SUMIFS(СВЦЭМ!$D$39:$D$782,СВЦЭМ!$A$39:$A$782,$A22,СВЦЭМ!$B$39:$B$782,Q$11)+'СЕТ СН'!$F$14+СВЦЭМ!$D$10+'СЕТ СН'!$F$8*'СЕТ СН'!$F$9-'СЕТ СН'!$F$26</f>
        <v>1389.22411721</v>
      </c>
      <c r="R22" s="36">
        <f>SUMIFS(СВЦЭМ!$D$39:$D$782,СВЦЭМ!$A$39:$A$782,$A22,СВЦЭМ!$B$39:$B$782,R$11)+'СЕТ СН'!$F$14+СВЦЭМ!$D$10+'СЕТ СН'!$F$8*'СЕТ СН'!$F$9-'СЕТ СН'!$F$26</f>
        <v>1384.7436502100002</v>
      </c>
      <c r="S22" s="36">
        <f>SUMIFS(СВЦЭМ!$D$39:$D$782,СВЦЭМ!$A$39:$A$782,$A22,СВЦЭМ!$B$39:$B$782,S$11)+'СЕТ СН'!$F$14+СВЦЭМ!$D$10+'СЕТ СН'!$F$8*'СЕТ СН'!$F$9-'СЕТ СН'!$F$26</f>
        <v>1370.8260443400002</v>
      </c>
      <c r="T22" s="36">
        <f>SUMIFS(СВЦЭМ!$D$39:$D$782,СВЦЭМ!$A$39:$A$782,$A22,СВЦЭМ!$B$39:$B$782,T$11)+'СЕТ СН'!$F$14+СВЦЭМ!$D$10+'СЕТ СН'!$F$8*'СЕТ СН'!$F$9-'СЕТ СН'!$F$26</f>
        <v>1337.7139376100001</v>
      </c>
      <c r="U22" s="36">
        <f>SUMIFS(СВЦЭМ!$D$39:$D$782,СВЦЭМ!$A$39:$A$782,$A22,СВЦЭМ!$B$39:$B$782,U$11)+'СЕТ СН'!$F$14+СВЦЭМ!$D$10+'СЕТ СН'!$F$8*'СЕТ СН'!$F$9-'СЕТ СН'!$F$26</f>
        <v>1310.8985550100001</v>
      </c>
      <c r="V22" s="36">
        <f>SUMIFS(СВЦЭМ!$D$39:$D$782,СВЦЭМ!$A$39:$A$782,$A22,СВЦЭМ!$B$39:$B$782,V$11)+'СЕТ СН'!$F$14+СВЦЭМ!$D$10+'СЕТ СН'!$F$8*'СЕТ СН'!$F$9-'СЕТ СН'!$F$26</f>
        <v>1222.8368566700001</v>
      </c>
      <c r="W22" s="36">
        <f>SUMIFS(СВЦЭМ!$D$39:$D$782,СВЦЭМ!$A$39:$A$782,$A22,СВЦЭМ!$B$39:$B$782,W$11)+'СЕТ СН'!$F$14+СВЦЭМ!$D$10+'СЕТ СН'!$F$8*'СЕТ СН'!$F$9-'СЕТ СН'!$F$26</f>
        <v>1256.01109645</v>
      </c>
      <c r="X22" s="36">
        <f>SUMIFS(СВЦЭМ!$D$39:$D$782,СВЦЭМ!$A$39:$A$782,$A22,СВЦЭМ!$B$39:$B$782,X$11)+'СЕТ СН'!$F$14+СВЦЭМ!$D$10+'СЕТ СН'!$F$8*'СЕТ СН'!$F$9-'СЕТ СН'!$F$26</f>
        <v>1311.42378368</v>
      </c>
      <c r="Y22" s="36">
        <f>SUMIFS(СВЦЭМ!$D$39:$D$782,СВЦЭМ!$A$39:$A$782,$A22,СВЦЭМ!$B$39:$B$782,Y$11)+'СЕТ СН'!$F$14+СВЦЭМ!$D$10+'СЕТ СН'!$F$8*'СЕТ СН'!$F$9-'СЕТ СН'!$F$26</f>
        <v>1329.1722333500002</v>
      </c>
    </row>
    <row r="23" spans="1:25" ht="15.75" x14ac:dyDescent="0.2">
      <c r="A23" s="35">
        <f t="shared" si="0"/>
        <v>44512</v>
      </c>
      <c r="B23" s="36">
        <f>SUMIFS(СВЦЭМ!$D$39:$D$782,СВЦЭМ!$A$39:$A$782,$A23,СВЦЭМ!$B$39:$B$782,B$11)+'СЕТ СН'!$F$14+СВЦЭМ!$D$10+'СЕТ СН'!$F$8*'СЕТ СН'!$F$9-'СЕТ СН'!$F$26</f>
        <v>1261.77560537</v>
      </c>
      <c r="C23" s="36">
        <f>SUMIFS(СВЦЭМ!$D$39:$D$782,СВЦЭМ!$A$39:$A$782,$A23,СВЦЭМ!$B$39:$B$782,C$11)+'СЕТ СН'!$F$14+СВЦЭМ!$D$10+'СЕТ СН'!$F$8*'СЕТ СН'!$F$9-'СЕТ СН'!$F$26</f>
        <v>1283.9847090200001</v>
      </c>
      <c r="D23" s="36">
        <f>SUMIFS(СВЦЭМ!$D$39:$D$782,СВЦЭМ!$A$39:$A$782,$A23,СВЦЭМ!$B$39:$B$782,D$11)+'СЕТ СН'!$F$14+СВЦЭМ!$D$10+'СЕТ СН'!$F$8*'СЕТ СН'!$F$9-'СЕТ СН'!$F$26</f>
        <v>1335.86086482</v>
      </c>
      <c r="E23" s="36">
        <f>SUMIFS(СВЦЭМ!$D$39:$D$782,СВЦЭМ!$A$39:$A$782,$A23,СВЦЭМ!$B$39:$B$782,E$11)+'СЕТ СН'!$F$14+СВЦЭМ!$D$10+'СЕТ СН'!$F$8*'СЕТ СН'!$F$9-'СЕТ СН'!$F$26</f>
        <v>1357.88872758</v>
      </c>
      <c r="F23" s="36">
        <f>SUMIFS(СВЦЭМ!$D$39:$D$782,СВЦЭМ!$A$39:$A$782,$A23,СВЦЭМ!$B$39:$B$782,F$11)+'СЕТ СН'!$F$14+СВЦЭМ!$D$10+'СЕТ СН'!$F$8*'СЕТ СН'!$F$9-'СЕТ СН'!$F$26</f>
        <v>1357.61687112</v>
      </c>
      <c r="G23" s="36">
        <f>SUMIFS(СВЦЭМ!$D$39:$D$782,СВЦЭМ!$A$39:$A$782,$A23,СВЦЭМ!$B$39:$B$782,G$11)+'СЕТ СН'!$F$14+СВЦЭМ!$D$10+'СЕТ СН'!$F$8*'СЕТ СН'!$F$9-'СЕТ СН'!$F$26</f>
        <v>1292.0849016700001</v>
      </c>
      <c r="H23" s="36">
        <f>SUMIFS(СВЦЭМ!$D$39:$D$782,СВЦЭМ!$A$39:$A$782,$A23,СВЦЭМ!$B$39:$B$782,H$11)+'СЕТ СН'!$F$14+СВЦЭМ!$D$10+'СЕТ СН'!$F$8*'СЕТ СН'!$F$9-'СЕТ СН'!$F$26</f>
        <v>1297.1321556600001</v>
      </c>
      <c r="I23" s="36">
        <f>SUMIFS(СВЦЭМ!$D$39:$D$782,СВЦЭМ!$A$39:$A$782,$A23,СВЦЭМ!$B$39:$B$782,I$11)+'СЕТ СН'!$F$14+СВЦЭМ!$D$10+'СЕТ СН'!$F$8*'СЕТ СН'!$F$9-'СЕТ СН'!$F$26</f>
        <v>1264.33758248</v>
      </c>
      <c r="J23" s="36">
        <f>SUMIFS(СВЦЭМ!$D$39:$D$782,СВЦЭМ!$A$39:$A$782,$A23,СВЦЭМ!$B$39:$B$782,J$11)+'СЕТ СН'!$F$14+СВЦЭМ!$D$10+'СЕТ СН'!$F$8*'СЕТ СН'!$F$9-'СЕТ СН'!$F$26</f>
        <v>1238.1764710300001</v>
      </c>
      <c r="K23" s="36">
        <f>SUMIFS(СВЦЭМ!$D$39:$D$782,СВЦЭМ!$A$39:$A$782,$A23,СВЦЭМ!$B$39:$B$782,K$11)+'СЕТ СН'!$F$14+СВЦЭМ!$D$10+'СЕТ СН'!$F$8*'СЕТ СН'!$F$9-'СЕТ СН'!$F$26</f>
        <v>1209.8739497200002</v>
      </c>
      <c r="L23" s="36">
        <f>SUMIFS(СВЦЭМ!$D$39:$D$782,СВЦЭМ!$A$39:$A$782,$A23,СВЦЭМ!$B$39:$B$782,L$11)+'СЕТ СН'!$F$14+СВЦЭМ!$D$10+'СЕТ СН'!$F$8*'СЕТ СН'!$F$9-'СЕТ СН'!$F$26</f>
        <v>1219.0961179600001</v>
      </c>
      <c r="M23" s="36">
        <f>SUMIFS(СВЦЭМ!$D$39:$D$782,СВЦЭМ!$A$39:$A$782,$A23,СВЦЭМ!$B$39:$B$782,M$11)+'СЕТ СН'!$F$14+СВЦЭМ!$D$10+'СЕТ СН'!$F$8*'СЕТ СН'!$F$9-'СЕТ СН'!$F$26</f>
        <v>1213.7641185300001</v>
      </c>
      <c r="N23" s="36">
        <f>SUMIFS(СВЦЭМ!$D$39:$D$782,СВЦЭМ!$A$39:$A$782,$A23,СВЦЭМ!$B$39:$B$782,N$11)+'СЕТ СН'!$F$14+СВЦЭМ!$D$10+'СЕТ СН'!$F$8*'СЕТ СН'!$F$9-'СЕТ СН'!$F$26</f>
        <v>1288.1475477500001</v>
      </c>
      <c r="O23" s="36">
        <f>SUMIFS(СВЦЭМ!$D$39:$D$782,СВЦЭМ!$A$39:$A$782,$A23,СВЦЭМ!$B$39:$B$782,O$11)+'СЕТ СН'!$F$14+СВЦЭМ!$D$10+'СЕТ СН'!$F$8*'СЕТ СН'!$F$9-'СЕТ СН'!$F$26</f>
        <v>1245.5623071</v>
      </c>
      <c r="P23" s="36">
        <f>SUMIFS(СВЦЭМ!$D$39:$D$782,СВЦЭМ!$A$39:$A$782,$A23,СВЦЭМ!$B$39:$B$782,P$11)+'СЕТ СН'!$F$14+СВЦЭМ!$D$10+'СЕТ СН'!$F$8*'СЕТ СН'!$F$9-'СЕТ СН'!$F$26</f>
        <v>1207.2749654300001</v>
      </c>
      <c r="Q23" s="36">
        <f>SUMIFS(СВЦЭМ!$D$39:$D$782,СВЦЭМ!$A$39:$A$782,$A23,СВЦЭМ!$B$39:$B$782,Q$11)+'СЕТ СН'!$F$14+СВЦЭМ!$D$10+'СЕТ СН'!$F$8*'СЕТ СН'!$F$9-'СЕТ СН'!$F$26</f>
        <v>1292.0519403000001</v>
      </c>
      <c r="R23" s="36">
        <f>SUMIFS(СВЦЭМ!$D$39:$D$782,СВЦЭМ!$A$39:$A$782,$A23,СВЦЭМ!$B$39:$B$782,R$11)+'СЕТ СН'!$F$14+СВЦЭМ!$D$10+'СЕТ СН'!$F$8*'СЕТ СН'!$F$9-'СЕТ СН'!$F$26</f>
        <v>1212.43280215</v>
      </c>
      <c r="S23" s="36">
        <f>SUMIFS(СВЦЭМ!$D$39:$D$782,СВЦЭМ!$A$39:$A$782,$A23,СВЦЭМ!$B$39:$B$782,S$11)+'СЕТ СН'!$F$14+СВЦЭМ!$D$10+'СЕТ СН'!$F$8*'СЕТ СН'!$F$9-'СЕТ СН'!$F$26</f>
        <v>1211.3283291400001</v>
      </c>
      <c r="T23" s="36">
        <f>SUMIFS(СВЦЭМ!$D$39:$D$782,СВЦЭМ!$A$39:$A$782,$A23,СВЦЭМ!$B$39:$B$782,T$11)+'СЕТ СН'!$F$14+СВЦЭМ!$D$10+'СЕТ СН'!$F$8*'СЕТ СН'!$F$9-'СЕТ СН'!$F$26</f>
        <v>1235.09208051</v>
      </c>
      <c r="U23" s="36">
        <f>SUMIFS(СВЦЭМ!$D$39:$D$782,СВЦЭМ!$A$39:$A$782,$A23,СВЦЭМ!$B$39:$B$782,U$11)+'СЕТ СН'!$F$14+СВЦЭМ!$D$10+'СЕТ СН'!$F$8*'СЕТ СН'!$F$9-'СЕТ СН'!$F$26</f>
        <v>1231.9531176</v>
      </c>
      <c r="V23" s="36">
        <f>SUMIFS(СВЦЭМ!$D$39:$D$782,СВЦЭМ!$A$39:$A$782,$A23,СВЦЭМ!$B$39:$B$782,V$11)+'СЕТ СН'!$F$14+СВЦЭМ!$D$10+'СЕТ СН'!$F$8*'СЕТ СН'!$F$9-'СЕТ СН'!$F$26</f>
        <v>1230.73275797</v>
      </c>
      <c r="W23" s="36">
        <f>SUMIFS(СВЦЭМ!$D$39:$D$782,СВЦЭМ!$A$39:$A$782,$A23,СВЦЭМ!$B$39:$B$782,W$11)+'СЕТ СН'!$F$14+СВЦЭМ!$D$10+'СЕТ СН'!$F$8*'СЕТ СН'!$F$9-'СЕТ СН'!$F$26</f>
        <v>1226.16205418</v>
      </c>
      <c r="X23" s="36">
        <f>SUMIFS(СВЦЭМ!$D$39:$D$782,СВЦЭМ!$A$39:$A$782,$A23,СВЦЭМ!$B$39:$B$782,X$11)+'СЕТ СН'!$F$14+СВЦЭМ!$D$10+'СЕТ СН'!$F$8*'СЕТ СН'!$F$9-'СЕТ СН'!$F$26</f>
        <v>1311.2868409700002</v>
      </c>
      <c r="Y23" s="36">
        <f>SUMIFS(СВЦЭМ!$D$39:$D$782,СВЦЭМ!$A$39:$A$782,$A23,СВЦЭМ!$B$39:$B$782,Y$11)+'СЕТ СН'!$F$14+СВЦЭМ!$D$10+'СЕТ СН'!$F$8*'СЕТ СН'!$F$9-'СЕТ СН'!$F$26</f>
        <v>1303.6422406700001</v>
      </c>
    </row>
    <row r="24" spans="1:25" ht="15.75" x14ac:dyDescent="0.2">
      <c r="A24" s="35">
        <f t="shared" si="0"/>
        <v>44513</v>
      </c>
      <c r="B24" s="36">
        <f>SUMIFS(СВЦЭМ!$D$39:$D$782,СВЦЭМ!$A$39:$A$782,$A24,СВЦЭМ!$B$39:$B$782,B$11)+'СЕТ СН'!$F$14+СВЦЭМ!$D$10+'СЕТ СН'!$F$8*'СЕТ СН'!$F$9-'СЕТ СН'!$F$26</f>
        <v>1257.0570380700001</v>
      </c>
      <c r="C24" s="36">
        <f>SUMIFS(СВЦЭМ!$D$39:$D$782,СВЦЭМ!$A$39:$A$782,$A24,СВЦЭМ!$B$39:$B$782,C$11)+'СЕТ СН'!$F$14+СВЦЭМ!$D$10+'СЕТ СН'!$F$8*'СЕТ СН'!$F$9-'СЕТ СН'!$F$26</f>
        <v>1271.8412505700001</v>
      </c>
      <c r="D24" s="36">
        <f>SUMIFS(СВЦЭМ!$D$39:$D$782,СВЦЭМ!$A$39:$A$782,$A24,СВЦЭМ!$B$39:$B$782,D$11)+'СЕТ СН'!$F$14+СВЦЭМ!$D$10+'СЕТ СН'!$F$8*'СЕТ СН'!$F$9-'СЕТ СН'!$F$26</f>
        <v>1289.8721199200002</v>
      </c>
      <c r="E24" s="36">
        <f>SUMIFS(СВЦЭМ!$D$39:$D$782,СВЦЭМ!$A$39:$A$782,$A24,СВЦЭМ!$B$39:$B$782,E$11)+'СЕТ СН'!$F$14+СВЦЭМ!$D$10+'СЕТ СН'!$F$8*'СЕТ СН'!$F$9-'СЕТ СН'!$F$26</f>
        <v>1292.3077298800001</v>
      </c>
      <c r="F24" s="36">
        <f>SUMIFS(СВЦЭМ!$D$39:$D$782,СВЦЭМ!$A$39:$A$782,$A24,СВЦЭМ!$B$39:$B$782,F$11)+'СЕТ СН'!$F$14+СВЦЭМ!$D$10+'СЕТ СН'!$F$8*'СЕТ СН'!$F$9-'СЕТ СН'!$F$26</f>
        <v>1286.8987801800001</v>
      </c>
      <c r="G24" s="36">
        <f>SUMIFS(СВЦЭМ!$D$39:$D$782,СВЦЭМ!$A$39:$A$782,$A24,СВЦЭМ!$B$39:$B$782,G$11)+'СЕТ СН'!$F$14+СВЦЭМ!$D$10+'СЕТ СН'!$F$8*'СЕТ СН'!$F$9-'СЕТ СН'!$F$26</f>
        <v>1269.16261194</v>
      </c>
      <c r="H24" s="36">
        <f>SUMIFS(СВЦЭМ!$D$39:$D$782,СВЦЭМ!$A$39:$A$782,$A24,СВЦЭМ!$B$39:$B$782,H$11)+'СЕТ СН'!$F$14+СВЦЭМ!$D$10+'СЕТ СН'!$F$8*'СЕТ СН'!$F$9-'СЕТ СН'!$F$26</f>
        <v>1218.8463511</v>
      </c>
      <c r="I24" s="36">
        <f>SUMIFS(СВЦЭМ!$D$39:$D$782,СВЦЭМ!$A$39:$A$782,$A24,СВЦЭМ!$B$39:$B$782,I$11)+'СЕТ СН'!$F$14+СВЦЭМ!$D$10+'СЕТ СН'!$F$8*'СЕТ СН'!$F$9-'СЕТ СН'!$F$26</f>
        <v>1177.16518845</v>
      </c>
      <c r="J24" s="36">
        <f>SUMIFS(СВЦЭМ!$D$39:$D$782,СВЦЭМ!$A$39:$A$782,$A24,СВЦЭМ!$B$39:$B$782,J$11)+'СЕТ СН'!$F$14+СВЦЭМ!$D$10+'СЕТ СН'!$F$8*'СЕТ СН'!$F$9-'СЕТ СН'!$F$26</f>
        <v>1195.6730118500002</v>
      </c>
      <c r="K24" s="36">
        <f>SUMIFS(СВЦЭМ!$D$39:$D$782,СВЦЭМ!$A$39:$A$782,$A24,СВЦЭМ!$B$39:$B$782,K$11)+'СЕТ СН'!$F$14+СВЦЭМ!$D$10+'СЕТ СН'!$F$8*'СЕТ СН'!$F$9-'СЕТ СН'!$F$26</f>
        <v>1237.2152671900001</v>
      </c>
      <c r="L24" s="36">
        <f>SUMIFS(СВЦЭМ!$D$39:$D$782,СВЦЭМ!$A$39:$A$782,$A24,СВЦЭМ!$B$39:$B$782,L$11)+'СЕТ СН'!$F$14+СВЦЭМ!$D$10+'СЕТ СН'!$F$8*'СЕТ СН'!$F$9-'СЕТ СН'!$F$26</f>
        <v>1249.5545588900002</v>
      </c>
      <c r="M24" s="36">
        <f>SUMIFS(СВЦЭМ!$D$39:$D$782,СВЦЭМ!$A$39:$A$782,$A24,СВЦЭМ!$B$39:$B$782,M$11)+'СЕТ СН'!$F$14+СВЦЭМ!$D$10+'СЕТ СН'!$F$8*'СЕТ СН'!$F$9-'СЕТ СН'!$F$26</f>
        <v>1245.2276858</v>
      </c>
      <c r="N24" s="36">
        <f>SUMIFS(СВЦЭМ!$D$39:$D$782,СВЦЭМ!$A$39:$A$782,$A24,СВЦЭМ!$B$39:$B$782,N$11)+'СЕТ СН'!$F$14+СВЦЭМ!$D$10+'СЕТ СН'!$F$8*'СЕТ СН'!$F$9-'СЕТ СН'!$F$26</f>
        <v>1239.29456235</v>
      </c>
      <c r="O24" s="36">
        <f>SUMIFS(СВЦЭМ!$D$39:$D$782,СВЦЭМ!$A$39:$A$782,$A24,СВЦЭМ!$B$39:$B$782,O$11)+'СЕТ СН'!$F$14+СВЦЭМ!$D$10+'СЕТ СН'!$F$8*'СЕТ СН'!$F$9-'СЕТ СН'!$F$26</f>
        <v>1234.2288638100001</v>
      </c>
      <c r="P24" s="36">
        <f>SUMIFS(СВЦЭМ!$D$39:$D$782,СВЦЭМ!$A$39:$A$782,$A24,СВЦЭМ!$B$39:$B$782,P$11)+'СЕТ СН'!$F$14+СВЦЭМ!$D$10+'СЕТ СН'!$F$8*'СЕТ СН'!$F$9-'СЕТ СН'!$F$26</f>
        <v>1227.29495449</v>
      </c>
      <c r="Q24" s="36">
        <f>SUMIFS(СВЦЭМ!$D$39:$D$782,СВЦЭМ!$A$39:$A$782,$A24,СВЦЭМ!$B$39:$B$782,Q$11)+'СЕТ СН'!$F$14+СВЦЭМ!$D$10+'СЕТ СН'!$F$8*'СЕТ СН'!$F$9-'СЕТ СН'!$F$26</f>
        <v>1225.03410994</v>
      </c>
      <c r="R24" s="36">
        <f>SUMIFS(СВЦЭМ!$D$39:$D$782,СВЦЭМ!$A$39:$A$782,$A24,СВЦЭМ!$B$39:$B$782,R$11)+'СЕТ СН'!$F$14+СВЦЭМ!$D$10+'СЕТ СН'!$F$8*'СЕТ СН'!$F$9-'СЕТ СН'!$F$26</f>
        <v>1217.1192317100001</v>
      </c>
      <c r="S24" s="36">
        <f>SUMIFS(СВЦЭМ!$D$39:$D$782,СВЦЭМ!$A$39:$A$782,$A24,СВЦЭМ!$B$39:$B$782,S$11)+'СЕТ СН'!$F$14+СВЦЭМ!$D$10+'СЕТ СН'!$F$8*'СЕТ СН'!$F$9-'СЕТ СН'!$F$26</f>
        <v>1229.4351729500002</v>
      </c>
      <c r="T24" s="36">
        <f>SUMIFS(СВЦЭМ!$D$39:$D$782,СВЦЭМ!$A$39:$A$782,$A24,СВЦЭМ!$B$39:$B$782,T$11)+'СЕТ СН'!$F$14+СВЦЭМ!$D$10+'СЕТ СН'!$F$8*'СЕТ СН'!$F$9-'СЕТ СН'!$F$26</f>
        <v>1176.2496348100001</v>
      </c>
      <c r="U24" s="36">
        <f>SUMIFS(СВЦЭМ!$D$39:$D$782,СВЦЭМ!$A$39:$A$782,$A24,СВЦЭМ!$B$39:$B$782,U$11)+'СЕТ СН'!$F$14+СВЦЭМ!$D$10+'СЕТ СН'!$F$8*'СЕТ СН'!$F$9-'СЕТ СН'!$F$26</f>
        <v>1151.24363281</v>
      </c>
      <c r="V24" s="36">
        <f>SUMIFS(СВЦЭМ!$D$39:$D$782,СВЦЭМ!$A$39:$A$782,$A24,СВЦЭМ!$B$39:$B$782,V$11)+'СЕТ СН'!$F$14+СВЦЭМ!$D$10+'СЕТ СН'!$F$8*'СЕТ СН'!$F$9-'СЕТ СН'!$F$26</f>
        <v>1154.5984123800001</v>
      </c>
      <c r="W24" s="36">
        <f>SUMIFS(СВЦЭМ!$D$39:$D$782,СВЦЭМ!$A$39:$A$782,$A24,СВЦЭМ!$B$39:$B$782,W$11)+'СЕТ СН'!$F$14+СВЦЭМ!$D$10+'СЕТ СН'!$F$8*'СЕТ СН'!$F$9-'СЕТ СН'!$F$26</f>
        <v>1164.5855585000002</v>
      </c>
      <c r="X24" s="36">
        <f>SUMIFS(СВЦЭМ!$D$39:$D$782,СВЦЭМ!$A$39:$A$782,$A24,СВЦЭМ!$B$39:$B$782,X$11)+'СЕТ СН'!$F$14+СВЦЭМ!$D$10+'СЕТ СН'!$F$8*'СЕТ СН'!$F$9-'СЕТ СН'!$F$26</f>
        <v>1186.94857428</v>
      </c>
      <c r="Y24" s="36">
        <f>SUMIFS(СВЦЭМ!$D$39:$D$782,СВЦЭМ!$A$39:$A$782,$A24,СВЦЭМ!$B$39:$B$782,Y$11)+'СЕТ СН'!$F$14+СВЦЭМ!$D$10+'СЕТ СН'!$F$8*'СЕТ СН'!$F$9-'СЕТ СН'!$F$26</f>
        <v>1213.4564725300002</v>
      </c>
    </row>
    <row r="25" spans="1:25" ht="15.75" x14ac:dyDescent="0.2">
      <c r="A25" s="35">
        <f t="shared" si="0"/>
        <v>44514</v>
      </c>
      <c r="B25" s="36">
        <f>SUMIFS(СВЦЭМ!$D$39:$D$782,СВЦЭМ!$A$39:$A$782,$A25,СВЦЭМ!$B$39:$B$782,B$11)+'СЕТ СН'!$F$14+СВЦЭМ!$D$10+'СЕТ СН'!$F$8*'СЕТ СН'!$F$9-'СЕТ СН'!$F$26</f>
        <v>1248.6490014600001</v>
      </c>
      <c r="C25" s="36">
        <f>SUMIFS(СВЦЭМ!$D$39:$D$782,СВЦЭМ!$A$39:$A$782,$A25,СВЦЭМ!$B$39:$B$782,C$11)+'СЕТ СН'!$F$14+СВЦЭМ!$D$10+'СЕТ СН'!$F$8*'СЕТ СН'!$F$9-'СЕТ СН'!$F$26</f>
        <v>1268.1818584</v>
      </c>
      <c r="D25" s="36">
        <f>SUMIFS(СВЦЭМ!$D$39:$D$782,СВЦЭМ!$A$39:$A$782,$A25,СВЦЭМ!$B$39:$B$782,D$11)+'СЕТ СН'!$F$14+СВЦЭМ!$D$10+'СЕТ СН'!$F$8*'СЕТ СН'!$F$9-'СЕТ СН'!$F$26</f>
        <v>1294.3831641100001</v>
      </c>
      <c r="E25" s="36">
        <f>SUMIFS(СВЦЭМ!$D$39:$D$782,СВЦЭМ!$A$39:$A$782,$A25,СВЦЭМ!$B$39:$B$782,E$11)+'СЕТ СН'!$F$14+СВЦЭМ!$D$10+'СЕТ СН'!$F$8*'СЕТ СН'!$F$9-'СЕТ СН'!$F$26</f>
        <v>1304.3601716800001</v>
      </c>
      <c r="F25" s="36">
        <f>SUMIFS(СВЦЭМ!$D$39:$D$782,СВЦЭМ!$A$39:$A$782,$A25,СВЦЭМ!$B$39:$B$782,F$11)+'СЕТ СН'!$F$14+СВЦЭМ!$D$10+'СЕТ СН'!$F$8*'СЕТ СН'!$F$9-'СЕТ СН'!$F$26</f>
        <v>1297.03861557</v>
      </c>
      <c r="G25" s="36">
        <f>SUMIFS(СВЦЭМ!$D$39:$D$782,СВЦЭМ!$A$39:$A$782,$A25,СВЦЭМ!$B$39:$B$782,G$11)+'СЕТ СН'!$F$14+СВЦЭМ!$D$10+'СЕТ СН'!$F$8*'СЕТ СН'!$F$9-'СЕТ СН'!$F$26</f>
        <v>1301.76161903</v>
      </c>
      <c r="H25" s="36">
        <f>SUMIFS(СВЦЭМ!$D$39:$D$782,СВЦЭМ!$A$39:$A$782,$A25,СВЦЭМ!$B$39:$B$782,H$11)+'СЕТ СН'!$F$14+СВЦЭМ!$D$10+'СЕТ СН'!$F$8*'СЕТ СН'!$F$9-'СЕТ СН'!$F$26</f>
        <v>1279.47848294</v>
      </c>
      <c r="I25" s="36">
        <f>SUMIFS(СВЦЭМ!$D$39:$D$782,СВЦЭМ!$A$39:$A$782,$A25,СВЦЭМ!$B$39:$B$782,I$11)+'СЕТ СН'!$F$14+СВЦЭМ!$D$10+'СЕТ СН'!$F$8*'СЕТ СН'!$F$9-'СЕТ СН'!$F$26</f>
        <v>1246.6056599400001</v>
      </c>
      <c r="J25" s="36">
        <f>SUMIFS(СВЦЭМ!$D$39:$D$782,СВЦЭМ!$A$39:$A$782,$A25,СВЦЭМ!$B$39:$B$782,J$11)+'СЕТ СН'!$F$14+СВЦЭМ!$D$10+'СЕТ СН'!$F$8*'СЕТ СН'!$F$9-'СЕТ СН'!$F$26</f>
        <v>1218.4807143800001</v>
      </c>
      <c r="K25" s="36">
        <f>SUMIFS(СВЦЭМ!$D$39:$D$782,СВЦЭМ!$A$39:$A$782,$A25,СВЦЭМ!$B$39:$B$782,K$11)+'СЕТ СН'!$F$14+СВЦЭМ!$D$10+'СЕТ СН'!$F$8*'СЕТ СН'!$F$9-'СЕТ СН'!$F$26</f>
        <v>1207.6632679000002</v>
      </c>
      <c r="L25" s="36">
        <f>SUMIFS(СВЦЭМ!$D$39:$D$782,СВЦЭМ!$A$39:$A$782,$A25,СВЦЭМ!$B$39:$B$782,L$11)+'СЕТ СН'!$F$14+СВЦЭМ!$D$10+'СЕТ СН'!$F$8*'СЕТ СН'!$F$9-'СЕТ СН'!$F$26</f>
        <v>1200.15747115</v>
      </c>
      <c r="M25" s="36">
        <f>SUMIFS(СВЦЭМ!$D$39:$D$782,СВЦЭМ!$A$39:$A$782,$A25,СВЦЭМ!$B$39:$B$782,M$11)+'СЕТ СН'!$F$14+СВЦЭМ!$D$10+'СЕТ СН'!$F$8*'СЕТ СН'!$F$9-'СЕТ СН'!$F$26</f>
        <v>1184.65112544</v>
      </c>
      <c r="N25" s="36">
        <f>SUMIFS(СВЦЭМ!$D$39:$D$782,СВЦЭМ!$A$39:$A$782,$A25,СВЦЭМ!$B$39:$B$782,N$11)+'СЕТ СН'!$F$14+СВЦЭМ!$D$10+'СЕТ СН'!$F$8*'СЕТ СН'!$F$9-'СЕТ СН'!$F$26</f>
        <v>1181.54159015</v>
      </c>
      <c r="O25" s="36">
        <f>SUMIFS(СВЦЭМ!$D$39:$D$782,СВЦЭМ!$A$39:$A$782,$A25,СВЦЭМ!$B$39:$B$782,O$11)+'СЕТ СН'!$F$14+СВЦЭМ!$D$10+'СЕТ СН'!$F$8*'СЕТ СН'!$F$9-'СЕТ СН'!$F$26</f>
        <v>1186.5099068100001</v>
      </c>
      <c r="P25" s="36">
        <f>SUMIFS(СВЦЭМ!$D$39:$D$782,СВЦЭМ!$A$39:$A$782,$A25,СВЦЭМ!$B$39:$B$782,P$11)+'СЕТ СН'!$F$14+СВЦЭМ!$D$10+'СЕТ СН'!$F$8*'СЕТ СН'!$F$9-'СЕТ СН'!$F$26</f>
        <v>1198.7669607700002</v>
      </c>
      <c r="Q25" s="36">
        <f>SUMIFS(СВЦЭМ!$D$39:$D$782,СВЦЭМ!$A$39:$A$782,$A25,СВЦЭМ!$B$39:$B$782,Q$11)+'СЕТ СН'!$F$14+СВЦЭМ!$D$10+'СЕТ СН'!$F$8*'СЕТ СН'!$F$9-'СЕТ СН'!$F$26</f>
        <v>1209.29655815</v>
      </c>
      <c r="R25" s="36">
        <f>SUMIFS(СВЦЭМ!$D$39:$D$782,СВЦЭМ!$A$39:$A$782,$A25,СВЦЭМ!$B$39:$B$782,R$11)+'СЕТ СН'!$F$14+СВЦЭМ!$D$10+'СЕТ СН'!$F$8*'СЕТ СН'!$F$9-'СЕТ СН'!$F$26</f>
        <v>1215.79236472</v>
      </c>
      <c r="S25" s="36">
        <f>SUMIFS(СВЦЭМ!$D$39:$D$782,СВЦЭМ!$A$39:$A$782,$A25,СВЦЭМ!$B$39:$B$782,S$11)+'СЕТ СН'!$F$14+СВЦЭМ!$D$10+'СЕТ СН'!$F$8*'СЕТ СН'!$F$9-'СЕТ СН'!$F$26</f>
        <v>1161.55386011</v>
      </c>
      <c r="T25" s="36">
        <f>SUMIFS(СВЦЭМ!$D$39:$D$782,СВЦЭМ!$A$39:$A$782,$A25,СВЦЭМ!$B$39:$B$782,T$11)+'СЕТ СН'!$F$14+СВЦЭМ!$D$10+'СЕТ СН'!$F$8*'СЕТ СН'!$F$9-'СЕТ СН'!$F$26</f>
        <v>1140.9117223600001</v>
      </c>
      <c r="U25" s="36">
        <f>SUMIFS(СВЦЭМ!$D$39:$D$782,СВЦЭМ!$A$39:$A$782,$A25,СВЦЭМ!$B$39:$B$782,U$11)+'СЕТ СН'!$F$14+СВЦЭМ!$D$10+'СЕТ СН'!$F$8*'СЕТ СН'!$F$9-'СЕТ СН'!$F$26</f>
        <v>1138.4057965700001</v>
      </c>
      <c r="V25" s="36">
        <f>SUMIFS(СВЦЭМ!$D$39:$D$782,СВЦЭМ!$A$39:$A$782,$A25,СВЦЭМ!$B$39:$B$782,V$11)+'СЕТ СН'!$F$14+СВЦЭМ!$D$10+'СЕТ СН'!$F$8*'СЕТ СН'!$F$9-'СЕТ СН'!$F$26</f>
        <v>1126.33684118</v>
      </c>
      <c r="W25" s="36">
        <f>SUMIFS(СВЦЭМ!$D$39:$D$782,СВЦЭМ!$A$39:$A$782,$A25,СВЦЭМ!$B$39:$B$782,W$11)+'СЕТ СН'!$F$14+СВЦЭМ!$D$10+'СЕТ СН'!$F$8*'СЕТ СН'!$F$9-'СЕТ СН'!$F$26</f>
        <v>1155.7922133500001</v>
      </c>
      <c r="X25" s="36">
        <f>SUMIFS(СВЦЭМ!$D$39:$D$782,СВЦЭМ!$A$39:$A$782,$A25,СВЦЭМ!$B$39:$B$782,X$11)+'СЕТ СН'!$F$14+СВЦЭМ!$D$10+'СЕТ СН'!$F$8*'СЕТ СН'!$F$9-'СЕТ СН'!$F$26</f>
        <v>1174.7597216199999</v>
      </c>
      <c r="Y25" s="36">
        <f>SUMIFS(СВЦЭМ!$D$39:$D$782,СВЦЭМ!$A$39:$A$782,$A25,СВЦЭМ!$B$39:$B$782,Y$11)+'СЕТ СН'!$F$14+СВЦЭМ!$D$10+'СЕТ СН'!$F$8*'СЕТ СН'!$F$9-'СЕТ СН'!$F$26</f>
        <v>1207.1935812900001</v>
      </c>
    </row>
    <row r="26" spans="1:25" ht="15.75" x14ac:dyDescent="0.2">
      <c r="A26" s="35">
        <f t="shared" si="0"/>
        <v>44515</v>
      </c>
      <c r="B26" s="36">
        <f>SUMIFS(СВЦЭМ!$D$39:$D$782,СВЦЭМ!$A$39:$A$782,$A26,СВЦЭМ!$B$39:$B$782,B$11)+'СЕТ СН'!$F$14+СВЦЭМ!$D$10+'СЕТ СН'!$F$8*'СЕТ СН'!$F$9-'СЕТ СН'!$F$26</f>
        <v>1189.1903911900001</v>
      </c>
      <c r="C26" s="36">
        <f>SUMIFS(СВЦЭМ!$D$39:$D$782,СВЦЭМ!$A$39:$A$782,$A26,СВЦЭМ!$B$39:$B$782,C$11)+'СЕТ СН'!$F$14+СВЦЭМ!$D$10+'СЕТ СН'!$F$8*'СЕТ СН'!$F$9-'СЕТ СН'!$F$26</f>
        <v>1233.09138379</v>
      </c>
      <c r="D26" s="36">
        <f>SUMIFS(СВЦЭМ!$D$39:$D$782,СВЦЭМ!$A$39:$A$782,$A26,СВЦЭМ!$B$39:$B$782,D$11)+'СЕТ СН'!$F$14+СВЦЭМ!$D$10+'СЕТ СН'!$F$8*'СЕТ СН'!$F$9-'СЕТ СН'!$F$26</f>
        <v>1246.22686576</v>
      </c>
      <c r="E26" s="36">
        <f>SUMIFS(СВЦЭМ!$D$39:$D$782,СВЦЭМ!$A$39:$A$782,$A26,СВЦЭМ!$B$39:$B$782,E$11)+'СЕТ СН'!$F$14+СВЦЭМ!$D$10+'СЕТ СН'!$F$8*'СЕТ СН'!$F$9-'СЕТ СН'!$F$26</f>
        <v>1240.6768425600001</v>
      </c>
      <c r="F26" s="36">
        <f>SUMIFS(СВЦЭМ!$D$39:$D$782,СВЦЭМ!$A$39:$A$782,$A26,СВЦЭМ!$B$39:$B$782,F$11)+'СЕТ СН'!$F$14+СВЦЭМ!$D$10+'СЕТ СН'!$F$8*'СЕТ СН'!$F$9-'СЕТ СН'!$F$26</f>
        <v>1231.42398222</v>
      </c>
      <c r="G26" s="36">
        <f>SUMIFS(СВЦЭМ!$D$39:$D$782,СВЦЭМ!$A$39:$A$782,$A26,СВЦЭМ!$B$39:$B$782,G$11)+'СЕТ СН'!$F$14+СВЦЭМ!$D$10+'СЕТ СН'!$F$8*'СЕТ СН'!$F$9-'СЕТ СН'!$F$26</f>
        <v>1223.24981095</v>
      </c>
      <c r="H26" s="36">
        <f>SUMIFS(СВЦЭМ!$D$39:$D$782,СВЦЭМ!$A$39:$A$782,$A26,СВЦЭМ!$B$39:$B$782,H$11)+'СЕТ СН'!$F$14+СВЦЭМ!$D$10+'СЕТ СН'!$F$8*'СЕТ СН'!$F$9-'СЕТ СН'!$F$26</f>
        <v>1305.0490279100002</v>
      </c>
      <c r="I26" s="36">
        <f>SUMIFS(СВЦЭМ!$D$39:$D$782,СВЦЭМ!$A$39:$A$782,$A26,СВЦЭМ!$B$39:$B$782,I$11)+'СЕТ СН'!$F$14+СВЦЭМ!$D$10+'СЕТ СН'!$F$8*'СЕТ СН'!$F$9-'СЕТ СН'!$F$26</f>
        <v>1273.3768868700001</v>
      </c>
      <c r="J26" s="36">
        <f>SUMIFS(СВЦЭМ!$D$39:$D$782,СВЦЭМ!$A$39:$A$782,$A26,СВЦЭМ!$B$39:$B$782,J$11)+'СЕТ СН'!$F$14+СВЦЭМ!$D$10+'СЕТ СН'!$F$8*'СЕТ СН'!$F$9-'СЕТ СН'!$F$26</f>
        <v>1210.15042509</v>
      </c>
      <c r="K26" s="36">
        <f>SUMIFS(СВЦЭМ!$D$39:$D$782,СВЦЭМ!$A$39:$A$782,$A26,СВЦЭМ!$B$39:$B$782,K$11)+'СЕТ СН'!$F$14+СВЦЭМ!$D$10+'СЕТ СН'!$F$8*'СЕТ СН'!$F$9-'СЕТ СН'!$F$26</f>
        <v>1182.6582063000001</v>
      </c>
      <c r="L26" s="36">
        <f>SUMIFS(СВЦЭМ!$D$39:$D$782,СВЦЭМ!$A$39:$A$782,$A26,СВЦЭМ!$B$39:$B$782,L$11)+'СЕТ СН'!$F$14+СВЦЭМ!$D$10+'СЕТ СН'!$F$8*'СЕТ СН'!$F$9-'СЕТ СН'!$F$26</f>
        <v>1179.32218339</v>
      </c>
      <c r="M26" s="36">
        <f>SUMIFS(СВЦЭМ!$D$39:$D$782,СВЦЭМ!$A$39:$A$782,$A26,СВЦЭМ!$B$39:$B$782,M$11)+'СЕТ СН'!$F$14+СВЦЭМ!$D$10+'СЕТ СН'!$F$8*'СЕТ СН'!$F$9-'СЕТ СН'!$F$26</f>
        <v>1171.3552518900001</v>
      </c>
      <c r="N26" s="36">
        <f>SUMIFS(СВЦЭМ!$D$39:$D$782,СВЦЭМ!$A$39:$A$782,$A26,СВЦЭМ!$B$39:$B$782,N$11)+'СЕТ СН'!$F$14+СВЦЭМ!$D$10+'СЕТ СН'!$F$8*'СЕТ СН'!$F$9-'СЕТ СН'!$F$26</f>
        <v>1167.1476992300002</v>
      </c>
      <c r="O26" s="36">
        <f>SUMIFS(СВЦЭМ!$D$39:$D$782,СВЦЭМ!$A$39:$A$782,$A26,СВЦЭМ!$B$39:$B$782,O$11)+'СЕТ СН'!$F$14+СВЦЭМ!$D$10+'СЕТ СН'!$F$8*'СЕТ СН'!$F$9-'СЕТ СН'!$F$26</f>
        <v>1176.08004114</v>
      </c>
      <c r="P26" s="36">
        <f>SUMIFS(СВЦЭМ!$D$39:$D$782,СВЦЭМ!$A$39:$A$782,$A26,СВЦЭМ!$B$39:$B$782,P$11)+'СЕТ СН'!$F$14+СВЦЭМ!$D$10+'СЕТ СН'!$F$8*'СЕТ СН'!$F$9-'СЕТ СН'!$F$26</f>
        <v>1172.81027083</v>
      </c>
      <c r="Q26" s="36">
        <f>SUMIFS(СВЦЭМ!$D$39:$D$782,СВЦЭМ!$A$39:$A$782,$A26,СВЦЭМ!$B$39:$B$782,Q$11)+'СЕТ СН'!$F$14+СВЦЭМ!$D$10+'СЕТ СН'!$F$8*'СЕТ СН'!$F$9-'СЕТ СН'!$F$26</f>
        <v>1227.78576694</v>
      </c>
      <c r="R26" s="36">
        <f>SUMIFS(СВЦЭМ!$D$39:$D$782,СВЦЭМ!$A$39:$A$782,$A26,СВЦЭМ!$B$39:$B$782,R$11)+'СЕТ СН'!$F$14+СВЦЭМ!$D$10+'СЕТ СН'!$F$8*'СЕТ СН'!$F$9-'СЕТ СН'!$F$26</f>
        <v>1246.2411013600001</v>
      </c>
      <c r="S26" s="36">
        <f>SUMIFS(СВЦЭМ!$D$39:$D$782,СВЦЭМ!$A$39:$A$782,$A26,СВЦЭМ!$B$39:$B$782,S$11)+'СЕТ СН'!$F$14+СВЦЭМ!$D$10+'СЕТ СН'!$F$8*'СЕТ СН'!$F$9-'СЕТ СН'!$F$26</f>
        <v>1211.1297863100001</v>
      </c>
      <c r="T26" s="36">
        <f>SUMIFS(СВЦЭМ!$D$39:$D$782,СВЦЭМ!$A$39:$A$782,$A26,СВЦЭМ!$B$39:$B$782,T$11)+'СЕТ СН'!$F$14+СВЦЭМ!$D$10+'СЕТ СН'!$F$8*'СЕТ СН'!$F$9-'СЕТ СН'!$F$26</f>
        <v>1182.6690236500001</v>
      </c>
      <c r="U26" s="36">
        <f>SUMIFS(СВЦЭМ!$D$39:$D$782,СВЦЭМ!$A$39:$A$782,$A26,СВЦЭМ!$B$39:$B$782,U$11)+'СЕТ СН'!$F$14+СВЦЭМ!$D$10+'СЕТ СН'!$F$8*'СЕТ СН'!$F$9-'СЕТ СН'!$F$26</f>
        <v>1165.5796863100002</v>
      </c>
      <c r="V26" s="36">
        <f>SUMIFS(СВЦЭМ!$D$39:$D$782,СВЦЭМ!$A$39:$A$782,$A26,СВЦЭМ!$B$39:$B$782,V$11)+'СЕТ СН'!$F$14+СВЦЭМ!$D$10+'СЕТ СН'!$F$8*'СЕТ СН'!$F$9-'СЕТ СН'!$F$26</f>
        <v>1167.8224465200001</v>
      </c>
      <c r="W26" s="36">
        <f>SUMIFS(СВЦЭМ!$D$39:$D$782,СВЦЭМ!$A$39:$A$782,$A26,СВЦЭМ!$B$39:$B$782,W$11)+'СЕТ СН'!$F$14+СВЦЭМ!$D$10+'СЕТ СН'!$F$8*'СЕТ СН'!$F$9-'СЕТ СН'!$F$26</f>
        <v>1162.5293623499999</v>
      </c>
      <c r="X26" s="36">
        <f>SUMIFS(СВЦЭМ!$D$39:$D$782,СВЦЭМ!$A$39:$A$782,$A26,СВЦЭМ!$B$39:$B$782,X$11)+'СЕТ СН'!$F$14+СВЦЭМ!$D$10+'СЕТ СН'!$F$8*'СЕТ СН'!$F$9-'СЕТ СН'!$F$26</f>
        <v>1156.4688917599999</v>
      </c>
      <c r="Y26" s="36">
        <f>SUMIFS(СВЦЭМ!$D$39:$D$782,СВЦЭМ!$A$39:$A$782,$A26,СВЦЭМ!$B$39:$B$782,Y$11)+'СЕТ СН'!$F$14+СВЦЭМ!$D$10+'СЕТ СН'!$F$8*'СЕТ СН'!$F$9-'СЕТ СН'!$F$26</f>
        <v>1188.1164707099999</v>
      </c>
    </row>
    <row r="27" spans="1:25" ht="15.75" x14ac:dyDescent="0.2">
      <c r="A27" s="35">
        <f t="shared" si="0"/>
        <v>44516</v>
      </c>
      <c r="B27" s="36">
        <f>SUMIFS(СВЦЭМ!$D$39:$D$782,СВЦЭМ!$A$39:$A$782,$A27,СВЦЭМ!$B$39:$B$782,B$11)+'СЕТ СН'!$F$14+СВЦЭМ!$D$10+'СЕТ СН'!$F$8*'СЕТ СН'!$F$9-'СЕТ СН'!$F$26</f>
        <v>1237.9750818900002</v>
      </c>
      <c r="C27" s="36">
        <f>SUMIFS(СВЦЭМ!$D$39:$D$782,СВЦЭМ!$A$39:$A$782,$A27,СВЦЭМ!$B$39:$B$782,C$11)+'СЕТ СН'!$F$14+СВЦЭМ!$D$10+'СЕТ СН'!$F$8*'СЕТ СН'!$F$9-'СЕТ СН'!$F$26</f>
        <v>1307.0314325700001</v>
      </c>
      <c r="D27" s="36">
        <f>SUMIFS(СВЦЭМ!$D$39:$D$782,СВЦЭМ!$A$39:$A$782,$A27,СВЦЭМ!$B$39:$B$782,D$11)+'СЕТ СН'!$F$14+СВЦЭМ!$D$10+'СЕТ СН'!$F$8*'СЕТ СН'!$F$9-'СЕТ СН'!$F$26</f>
        <v>1306.5256995100001</v>
      </c>
      <c r="E27" s="36">
        <f>SUMIFS(СВЦЭМ!$D$39:$D$782,СВЦЭМ!$A$39:$A$782,$A27,СВЦЭМ!$B$39:$B$782,E$11)+'СЕТ СН'!$F$14+СВЦЭМ!$D$10+'СЕТ СН'!$F$8*'СЕТ СН'!$F$9-'СЕТ СН'!$F$26</f>
        <v>1319.6717793600001</v>
      </c>
      <c r="F27" s="36">
        <f>SUMIFS(СВЦЭМ!$D$39:$D$782,СВЦЭМ!$A$39:$A$782,$A27,СВЦЭМ!$B$39:$B$782,F$11)+'СЕТ СН'!$F$14+СВЦЭМ!$D$10+'СЕТ СН'!$F$8*'СЕТ СН'!$F$9-'СЕТ СН'!$F$26</f>
        <v>1311.24596324</v>
      </c>
      <c r="G27" s="36">
        <f>SUMIFS(СВЦЭМ!$D$39:$D$782,СВЦЭМ!$A$39:$A$782,$A27,СВЦЭМ!$B$39:$B$782,G$11)+'СЕТ СН'!$F$14+СВЦЭМ!$D$10+'СЕТ СН'!$F$8*'СЕТ СН'!$F$9-'СЕТ СН'!$F$26</f>
        <v>1294.54267867</v>
      </c>
      <c r="H27" s="36">
        <f>SUMIFS(СВЦЭМ!$D$39:$D$782,СВЦЭМ!$A$39:$A$782,$A27,СВЦЭМ!$B$39:$B$782,H$11)+'СЕТ СН'!$F$14+СВЦЭМ!$D$10+'СЕТ СН'!$F$8*'СЕТ СН'!$F$9-'СЕТ СН'!$F$26</f>
        <v>1239.90886937</v>
      </c>
      <c r="I27" s="36">
        <f>SUMIFS(СВЦЭМ!$D$39:$D$782,СВЦЭМ!$A$39:$A$782,$A27,СВЦЭМ!$B$39:$B$782,I$11)+'СЕТ СН'!$F$14+СВЦЭМ!$D$10+'СЕТ СН'!$F$8*'СЕТ СН'!$F$9-'СЕТ СН'!$F$26</f>
        <v>1207.1126153299999</v>
      </c>
      <c r="J27" s="36">
        <f>SUMIFS(СВЦЭМ!$D$39:$D$782,СВЦЭМ!$A$39:$A$782,$A27,СВЦЭМ!$B$39:$B$782,J$11)+'СЕТ СН'!$F$14+СВЦЭМ!$D$10+'СЕТ СН'!$F$8*'СЕТ СН'!$F$9-'СЕТ СН'!$F$26</f>
        <v>1183.3920187400001</v>
      </c>
      <c r="K27" s="36">
        <f>SUMIFS(СВЦЭМ!$D$39:$D$782,СВЦЭМ!$A$39:$A$782,$A27,СВЦЭМ!$B$39:$B$782,K$11)+'СЕТ СН'!$F$14+СВЦЭМ!$D$10+'СЕТ СН'!$F$8*'СЕТ СН'!$F$9-'СЕТ СН'!$F$26</f>
        <v>1177.3640354400002</v>
      </c>
      <c r="L27" s="36">
        <f>SUMIFS(СВЦЭМ!$D$39:$D$782,СВЦЭМ!$A$39:$A$782,$A27,СВЦЭМ!$B$39:$B$782,L$11)+'СЕТ СН'!$F$14+СВЦЭМ!$D$10+'СЕТ СН'!$F$8*'СЕТ СН'!$F$9-'СЕТ СН'!$F$26</f>
        <v>1171.4470796000001</v>
      </c>
      <c r="M27" s="36">
        <f>SUMIFS(СВЦЭМ!$D$39:$D$782,СВЦЭМ!$A$39:$A$782,$A27,СВЦЭМ!$B$39:$B$782,M$11)+'СЕТ СН'!$F$14+СВЦЭМ!$D$10+'СЕТ СН'!$F$8*'СЕТ СН'!$F$9-'СЕТ СН'!$F$26</f>
        <v>1182.8207425900002</v>
      </c>
      <c r="N27" s="36">
        <f>SUMIFS(СВЦЭМ!$D$39:$D$782,СВЦЭМ!$A$39:$A$782,$A27,СВЦЭМ!$B$39:$B$782,N$11)+'СЕТ СН'!$F$14+СВЦЭМ!$D$10+'СЕТ СН'!$F$8*'СЕТ СН'!$F$9-'СЕТ СН'!$F$26</f>
        <v>1196.1437153600002</v>
      </c>
      <c r="O27" s="36">
        <f>SUMIFS(СВЦЭМ!$D$39:$D$782,СВЦЭМ!$A$39:$A$782,$A27,СВЦЭМ!$B$39:$B$782,O$11)+'СЕТ СН'!$F$14+СВЦЭМ!$D$10+'СЕТ СН'!$F$8*'СЕТ СН'!$F$9-'СЕТ СН'!$F$26</f>
        <v>1209.7724599700002</v>
      </c>
      <c r="P27" s="36">
        <f>SUMIFS(СВЦЭМ!$D$39:$D$782,СВЦЭМ!$A$39:$A$782,$A27,СВЦЭМ!$B$39:$B$782,P$11)+'СЕТ СН'!$F$14+СВЦЭМ!$D$10+'СЕТ СН'!$F$8*'СЕТ СН'!$F$9-'СЕТ СН'!$F$26</f>
        <v>1218.2813255200001</v>
      </c>
      <c r="Q27" s="36">
        <f>SUMIFS(СВЦЭМ!$D$39:$D$782,СВЦЭМ!$A$39:$A$782,$A27,СВЦЭМ!$B$39:$B$782,Q$11)+'СЕТ СН'!$F$14+СВЦЭМ!$D$10+'СЕТ СН'!$F$8*'СЕТ СН'!$F$9-'СЕТ СН'!$F$26</f>
        <v>1238.6723689600001</v>
      </c>
      <c r="R27" s="36">
        <f>SUMIFS(СВЦЭМ!$D$39:$D$782,СВЦЭМ!$A$39:$A$782,$A27,СВЦЭМ!$B$39:$B$782,R$11)+'СЕТ СН'!$F$14+СВЦЭМ!$D$10+'СЕТ СН'!$F$8*'СЕТ СН'!$F$9-'СЕТ СН'!$F$26</f>
        <v>1255.5987461500001</v>
      </c>
      <c r="S27" s="36">
        <f>SUMIFS(СВЦЭМ!$D$39:$D$782,СВЦЭМ!$A$39:$A$782,$A27,СВЦЭМ!$B$39:$B$782,S$11)+'СЕТ СН'!$F$14+СВЦЭМ!$D$10+'СЕТ СН'!$F$8*'СЕТ СН'!$F$9-'СЕТ СН'!$F$26</f>
        <v>1214.9168611100001</v>
      </c>
      <c r="T27" s="36">
        <f>SUMIFS(СВЦЭМ!$D$39:$D$782,СВЦЭМ!$A$39:$A$782,$A27,СВЦЭМ!$B$39:$B$782,T$11)+'СЕТ СН'!$F$14+СВЦЭМ!$D$10+'СЕТ СН'!$F$8*'СЕТ СН'!$F$9-'СЕТ СН'!$F$26</f>
        <v>1180.1048546700001</v>
      </c>
      <c r="U27" s="36">
        <f>SUMIFS(СВЦЭМ!$D$39:$D$782,СВЦЭМ!$A$39:$A$782,$A27,СВЦЭМ!$B$39:$B$782,U$11)+'СЕТ СН'!$F$14+СВЦЭМ!$D$10+'СЕТ СН'!$F$8*'СЕТ СН'!$F$9-'СЕТ СН'!$F$26</f>
        <v>1172.30747208</v>
      </c>
      <c r="V27" s="36">
        <f>SUMIFS(СВЦЭМ!$D$39:$D$782,СВЦЭМ!$A$39:$A$782,$A27,СВЦЭМ!$B$39:$B$782,V$11)+'СЕТ СН'!$F$14+СВЦЭМ!$D$10+'СЕТ СН'!$F$8*'СЕТ СН'!$F$9-'СЕТ СН'!$F$26</f>
        <v>1188.2558361700001</v>
      </c>
      <c r="W27" s="36">
        <f>SUMIFS(СВЦЭМ!$D$39:$D$782,СВЦЭМ!$A$39:$A$782,$A27,СВЦЭМ!$B$39:$B$782,W$11)+'СЕТ СН'!$F$14+СВЦЭМ!$D$10+'СЕТ СН'!$F$8*'СЕТ СН'!$F$9-'СЕТ СН'!$F$26</f>
        <v>1168.18445251</v>
      </c>
      <c r="X27" s="36">
        <f>SUMIFS(СВЦЭМ!$D$39:$D$782,СВЦЭМ!$A$39:$A$782,$A27,СВЦЭМ!$B$39:$B$782,X$11)+'СЕТ СН'!$F$14+СВЦЭМ!$D$10+'СЕТ СН'!$F$8*'СЕТ СН'!$F$9-'СЕТ СН'!$F$26</f>
        <v>1174.72389211</v>
      </c>
      <c r="Y27" s="36">
        <f>SUMIFS(СВЦЭМ!$D$39:$D$782,СВЦЭМ!$A$39:$A$782,$A27,СВЦЭМ!$B$39:$B$782,Y$11)+'СЕТ СН'!$F$14+СВЦЭМ!$D$10+'СЕТ СН'!$F$8*'СЕТ СН'!$F$9-'СЕТ СН'!$F$26</f>
        <v>1205.2880154300001</v>
      </c>
    </row>
    <row r="28" spans="1:25" ht="15.75" x14ac:dyDescent="0.2">
      <c r="A28" s="35">
        <f t="shared" si="0"/>
        <v>44517</v>
      </c>
      <c r="B28" s="36">
        <f>SUMIFS(СВЦЭМ!$D$39:$D$782,СВЦЭМ!$A$39:$A$782,$A28,СВЦЭМ!$B$39:$B$782,B$11)+'СЕТ СН'!$F$14+СВЦЭМ!$D$10+'СЕТ СН'!$F$8*'СЕТ СН'!$F$9-'СЕТ СН'!$F$26</f>
        <v>1334.6195299000001</v>
      </c>
      <c r="C28" s="36">
        <f>SUMIFS(СВЦЭМ!$D$39:$D$782,СВЦЭМ!$A$39:$A$782,$A28,СВЦЭМ!$B$39:$B$782,C$11)+'СЕТ СН'!$F$14+СВЦЭМ!$D$10+'СЕТ СН'!$F$8*'СЕТ СН'!$F$9-'СЕТ СН'!$F$26</f>
        <v>1364.73650365</v>
      </c>
      <c r="D28" s="36">
        <f>SUMIFS(СВЦЭМ!$D$39:$D$782,СВЦЭМ!$A$39:$A$782,$A28,СВЦЭМ!$B$39:$B$782,D$11)+'СЕТ СН'!$F$14+СВЦЭМ!$D$10+'СЕТ СН'!$F$8*'СЕТ СН'!$F$9-'СЕТ СН'!$F$26</f>
        <v>1322.2191314300001</v>
      </c>
      <c r="E28" s="36">
        <f>SUMIFS(СВЦЭМ!$D$39:$D$782,СВЦЭМ!$A$39:$A$782,$A28,СВЦЭМ!$B$39:$B$782,E$11)+'СЕТ СН'!$F$14+СВЦЭМ!$D$10+'СЕТ СН'!$F$8*'СЕТ СН'!$F$9-'СЕТ СН'!$F$26</f>
        <v>1302.6243627000001</v>
      </c>
      <c r="F28" s="36">
        <f>SUMIFS(СВЦЭМ!$D$39:$D$782,СВЦЭМ!$A$39:$A$782,$A28,СВЦЭМ!$B$39:$B$782,F$11)+'СЕТ СН'!$F$14+СВЦЭМ!$D$10+'СЕТ СН'!$F$8*'СЕТ СН'!$F$9-'СЕТ СН'!$F$26</f>
        <v>1302.50668791</v>
      </c>
      <c r="G28" s="36">
        <f>SUMIFS(СВЦЭМ!$D$39:$D$782,СВЦЭМ!$A$39:$A$782,$A28,СВЦЭМ!$B$39:$B$782,G$11)+'СЕТ СН'!$F$14+СВЦЭМ!$D$10+'СЕТ СН'!$F$8*'СЕТ СН'!$F$9-'СЕТ СН'!$F$26</f>
        <v>1300.4622330100001</v>
      </c>
      <c r="H28" s="36">
        <f>SUMIFS(СВЦЭМ!$D$39:$D$782,СВЦЭМ!$A$39:$A$782,$A28,СВЦЭМ!$B$39:$B$782,H$11)+'СЕТ СН'!$F$14+СВЦЭМ!$D$10+'СЕТ СН'!$F$8*'СЕТ СН'!$F$9-'СЕТ СН'!$F$26</f>
        <v>1248.73313856</v>
      </c>
      <c r="I28" s="36">
        <f>SUMIFS(СВЦЭМ!$D$39:$D$782,СВЦЭМ!$A$39:$A$782,$A28,СВЦЭМ!$B$39:$B$782,I$11)+'СЕТ СН'!$F$14+СВЦЭМ!$D$10+'СЕТ СН'!$F$8*'СЕТ СН'!$F$9-'СЕТ СН'!$F$26</f>
        <v>1195.99758972</v>
      </c>
      <c r="J28" s="36">
        <f>SUMIFS(СВЦЭМ!$D$39:$D$782,СВЦЭМ!$A$39:$A$782,$A28,СВЦЭМ!$B$39:$B$782,J$11)+'СЕТ СН'!$F$14+СВЦЭМ!$D$10+'СЕТ СН'!$F$8*'СЕТ СН'!$F$9-'СЕТ СН'!$F$26</f>
        <v>1205.9256048700001</v>
      </c>
      <c r="K28" s="36">
        <f>SUMIFS(СВЦЭМ!$D$39:$D$782,СВЦЭМ!$A$39:$A$782,$A28,СВЦЭМ!$B$39:$B$782,K$11)+'СЕТ СН'!$F$14+СВЦЭМ!$D$10+'СЕТ СН'!$F$8*'СЕТ СН'!$F$9-'СЕТ СН'!$F$26</f>
        <v>1208.4620163700001</v>
      </c>
      <c r="L28" s="36">
        <f>SUMIFS(СВЦЭМ!$D$39:$D$782,СВЦЭМ!$A$39:$A$782,$A28,СВЦЭМ!$B$39:$B$782,L$11)+'СЕТ СН'!$F$14+СВЦЭМ!$D$10+'СЕТ СН'!$F$8*'СЕТ СН'!$F$9-'СЕТ СН'!$F$26</f>
        <v>1220.67352409</v>
      </c>
      <c r="M28" s="36">
        <f>SUMIFS(СВЦЭМ!$D$39:$D$782,СВЦЭМ!$A$39:$A$782,$A28,СВЦЭМ!$B$39:$B$782,M$11)+'СЕТ СН'!$F$14+СВЦЭМ!$D$10+'СЕТ СН'!$F$8*'СЕТ СН'!$F$9-'СЕТ СН'!$F$26</f>
        <v>1227.57798845</v>
      </c>
      <c r="N28" s="36">
        <f>SUMIFS(СВЦЭМ!$D$39:$D$782,СВЦЭМ!$A$39:$A$782,$A28,СВЦЭМ!$B$39:$B$782,N$11)+'СЕТ СН'!$F$14+СВЦЭМ!$D$10+'СЕТ СН'!$F$8*'СЕТ СН'!$F$9-'СЕТ СН'!$F$26</f>
        <v>1296.2398616300002</v>
      </c>
      <c r="O28" s="36">
        <f>SUMIFS(СВЦЭМ!$D$39:$D$782,СВЦЭМ!$A$39:$A$782,$A28,СВЦЭМ!$B$39:$B$782,O$11)+'СЕТ СН'!$F$14+СВЦЭМ!$D$10+'СЕТ СН'!$F$8*'СЕТ СН'!$F$9-'СЕТ СН'!$F$26</f>
        <v>1298.6235052900001</v>
      </c>
      <c r="P28" s="36">
        <f>SUMIFS(СВЦЭМ!$D$39:$D$782,СВЦЭМ!$A$39:$A$782,$A28,СВЦЭМ!$B$39:$B$782,P$11)+'СЕТ СН'!$F$14+СВЦЭМ!$D$10+'СЕТ СН'!$F$8*'СЕТ СН'!$F$9-'СЕТ СН'!$F$26</f>
        <v>1306.9242764200001</v>
      </c>
      <c r="Q28" s="36">
        <f>SUMIFS(СВЦЭМ!$D$39:$D$782,СВЦЭМ!$A$39:$A$782,$A28,СВЦЭМ!$B$39:$B$782,Q$11)+'СЕТ СН'!$F$14+СВЦЭМ!$D$10+'СЕТ СН'!$F$8*'СЕТ СН'!$F$9-'СЕТ СН'!$F$26</f>
        <v>1304.9795843000002</v>
      </c>
      <c r="R28" s="36">
        <f>SUMIFS(СВЦЭМ!$D$39:$D$782,СВЦЭМ!$A$39:$A$782,$A28,СВЦЭМ!$B$39:$B$782,R$11)+'СЕТ СН'!$F$14+СВЦЭМ!$D$10+'СЕТ СН'!$F$8*'СЕТ СН'!$F$9-'СЕТ СН'!$F$26</f>
        <v>1300.18939333</v>
      </c>
      <c r="S28" s="36">
        <f>SUMIFS(СВЦЭМ!$D$39:$D$782,СВЦЭМ!$A$39:$A$782,$A28,СВЦЭМ!$B$39:$B$782,S$11)+'СЕТ СН'!$F$14+СВЦЭМ!$D$10+'СЕТ СН'!$F$8*'СЕТ СН'!$F$9-'СЕТ СН'!$F$26</f>
        <v>1271.48017854</v>
      </c>
      <c r="T28" s="36">
        <f>SUMIFS(СВЦЭМ!$D$39:$D$782,СВЦЭМ!$A$39:$A$782,$A28,СВЦЭМ!$B$39:$B$782,T$11)+'СЕТ СН'!$F$14+СВЦЭМ!$D$10+'СЕТ СН'!$F$8*'СЕТ СН'!$F$9-'СЕТ СН'!$F$26</f>
        <v>1217.2726796900001</v>
      </c>
      <c r="U28" s="36">
        <f>SUMIFS(СВЦЭМ!$D$39:$D$782,СВЦЭМ!$A$39:$A$782,$A28,СВЦЭМ!$B$39:$B$782,U$11)+'СЕТ СН'!$F$14+СВЦЭМ!$D$10+'СЕТ СН'!$F$8*'СЕТ СН'!$F$9-'СЕТ СН'!$F$26</f>
        <v>1210.01716186</v>
      </c>
      <c r="V28" s="36">
        <f>SUMIFS(СВЦЭМ!$D$39:$D$782,СВЦЭМ!$A$39:$A$782,$A28,СВЦЭМ!$B$39:$B$782,V$11)+'СЕТ СН'!$F$14+СВЦЭМ!$D$10+'СЕТ СН'!$F$8*'СЕТ СН'!$F$9-'СЕТ СН'!$F$26</f>
        <v>1272.95532493</v>
      </c>
      <c r="W28" s="36">
        <f>SUMIFS(СВЦЭМ!$D$39:$D$782,СВЦЭМ!$A$39:$A$782,$A28,СВЦЭМ!$B$39:$B$782,W$11)+'СЕТ СН'!$F$14+СВЦЭМ!$D$10+'СЕТ СН'!$F$8*'СЕТ СН'!$F$9-'СЕТ СН'!$F$26</f>
        <v>1279.2915124200001</v>
      </c>
      <c r="X28" s="36">
        <f>SUMIFS(СВЦЭМ!$D$39:$D$782,СВЦЭМ!$A$39:$A$782,$A28,СВЦЭМ!$B$39:$B$782,X$11)+'СЕТ СН'!$F$14+СВЦЭМ!$D$10+'СЕТ СН'!$F$8*'СЕТ СН'!$F$9-'СЕТ СН'!$F$26</f>
        <v>1275.58528501</v>
      </c>
      <c r="Y28" s="36">
        <f>SUMIFS(СВЦЭМ!$D$39:$D$782,СВЦЭМ!$A$39:$A$782,$A28,СВЦЭМ!$B$39:$B$782,Y$11)+'СЕТ СН'!$F$14+СВЦЭМ!$D$10+'СЕТ СН'!$F$8*'СЕТ СН'!$F$9-'СЕТ СН'!$F$26</f>
        <v>1349.73899153</v>
      </c>
    </row>
    <row r="29" spans="1:25" ht="15.75" x14ac:dyDescent="0.2">
      <c r="A29" s="35">
        <f t="shared" si="0"/>
        <v>44518</v>
      </c>
      <c r="B29" s="36">
        <f>SUMIFS(СВЦЭМ!$D$39:$D$782,СВЦЭМ!$A$39:$A$782,$A29,СВЦЭМ!$B$39:$B$782,B$11)+'СЕТ СН'!$F$14+СВЦЭМ!$D$10+'СЕТ СН'!$F$8*'СЕТ СН'!$F$9-'СЕТ СН'!$F$26</f>
        <v>1351.7302439600001</v>
      </c>
      <c r="C29" s="36">
        <f>SUMIFS(СВЦЭМ!$D$39:$D$782,СВЦЭМ!$A$39:$A$782,$A29,СВЦЭМ!$B$39:$B$782,C$11)+'СЕТ СН'!$F$14+СВЦЭМ!$D$10+'СЕТ СН'!$F$8*'СЕТ СН'!$F$9-'СЕТ СН'!$F$26</f>
        <v>1333.46718414</v>
      </c>
      <c r="D29" s="36">
        <f>SUMIFS(СВЦЭМ!$D$39:$D$782,СВЦЭМ!$A$39:$A$782,$A29,СВЦЭМ!$B$39:$B$782,D$11)+'СЕТ СН'!$F$14+СВЦЭМ!$D$10+'СЕТ СН'!$F$8*'СЕТ СН'!$F$9-'СЕТ СН'!$F$26</f>
        <v>1312.6746045300001</v>
      </c>
      <c r="E29" s="36">
        <f>SUMIFS(СВЦЭМ!$D$39:$D$782,СВЦЭМ!$A$39:$A$782,$A29,СВЦЭМ!$B$39:$B$782,E$11)+'СЕТ СН'!$F$14+СВЦЭМ!$D$10+'СЕТ СН'!$F$8*'СЕТ СН'!$F$9-'СЕТ СН'!$F$26</f>
        <v>1320.66927291</v>
      </c>
      <c r="F29" s="36">
        <f>SUMIFS(СВЦЭМ!$D$39:$D$782,СВЦЭМ!$A$39:$A$782,$A29,СВЦЭМ!$B$39:$B$782,F$11)+'СЕТ СН'!$F$14+СВЦЭМ!$D$10+'СЕТ СН'!$F$8*'СЕТ СН'!$F$9-'СЕТ СН'!$F$26</f>
        <v>1317.68469007</v>
      </c>
      <c r="G29" s="36">
        <f>SUMIFS(СВЦЭМ!$D$39:$D$782,СВЦЭМ!$A$39:$A$782,$A29,СВЦЭМ!$B$39:$B$782,G$11)+'СЕТ СН'!$F$14+СВЦЭМ!$D$10+'СЕТ СН'!$F$8*'СЕТ СН'!$F$9-'СЕТ СН'!$F$26</f>
        <v>1294.3657933100001</v>
      </c>
      <c r="H29" s="36">
        <f>SUMIFS(СВЦЭМ!$D$39:$D$782,СВЦЭМ!$A$39:$A$782,$A29,СВЦЭМ!$B$39:$B$782,H$11)+'СЕТ СН'!$F$14+СВЦЭМ!$D$10+'СЕТ СН'!$F$8*'СЕТ СН'!$F$9-'СЕТ СН'!$F$26</f>
        <v>1229.01212437</v>
      </c>
      <c r="I29" s="36">
        <f>SUMIFS(СВЦЭМ!$D$39:$D$782,СВЦЭМ!$A$39:$A$782,$A29,СВЦЭМ!$B$39:$B$782,I$11)+'СЕТ СН'!$F$14+СВЦЭМ!$D$10+'СЕТ СН'!$F$8*'СЕТ СН'!$F$9-'СЕТ СН'!$F$26</f>
        <v>1195.0611080400001</v>
      </c>
      <c r="J29" s="36">
        <f>SUMIFS(СВЦЭМ!$D$39:$D$782,СВЦЭМ!$A$39:$A$782,$A29,СВЦЭМ!$B$39:$B$782,J$11)+'СЕТ СН'!$F$14+СВЦЭМ!$D$10+'СЕТ СН'!$F$8*'СЕТ СН'!$F$9-'СЕТ СН'!$F$26</f>
        <v>1215.9432981900002</v>
      </c>
      <c r="K29" s="36">
        <f>SUMIFS(СВЦЭМ!$D$39:$D$782,СВЦЭМ!$A$39:$A$782,$A29,СВЦЭМ!$B$39:$B$782,K$11)+'СЕТ СН'!$F$14+СВЦЭМ!$D$10+'СЕТ СН'!$F$8*'СЕТ СН'!$F$9-'СЕТ СН'!$F$26</f>
        <v>1218.8420098200002</v>
      </c>
      <c r="L29" s="36">
        <f>SUMIFS(СВЦЭМ!$D$39:$D$782,СВЦЭМ!$A$39:$A$782,$A29,СВЦЭМ!$B$39:$B$782,L$11)+'СЕТ СН'!$F$14+СВЦЭМ!$D$10+'СЕТ СН'!$F$8*'СЕТ СН'!$F$9-'СЕТ СН'!$F$26</f>
        <v>1220.78725773</v>
      </c>
      <c r="M29" s="36">
        <f>SUMIFS(СВЦЭМ!$D$39:$D$782,СВЦЭМ!$A$39:$A$782,$A29,СВЦЭМ!$B$39:$B$782,M$11)+'СЕТ СН'!$F$14+СВЦЭМ!$D$10+'СЕТ СН'!$F$8*'СЕТ СН'!$F$9-'СЕТ СН'!$F$26</f>
        <v>1211.1104558</v>
      </c>
      <c r="N29" s="36">
        <f>SUMIFS(СВЦЭМ!$D$39:$D$782,СВЦЭМ!$A$39:$A$782,$A29,СВЦЭМ!$B$39:$B$782,N$11)+'СЕТ СН'!$F$14+СВЦЭМ!$D$10+'СЕТ СН'!$F$8*'СЕТ СН'!$F$9-'СЕТ СН'!$F$26</f>
        <v>1206.7353432800001</v>
      </c>
      <c r="O29" s="36">
        <f>SUMIFS(СВЦЭМ!$D$39:$D$782,СВЦЭМ!$A$39:$A$782,$A29,СВЦЭМ!$B$39:$B$782,O$11)+'СЕТ СН'!$F$14+СВЦЭМ!$D$10+'СЕТ СН'!$F$8*'СЕТ СН'!$F$9-'СЕТ СН'!$F$26</f>
        <v>1211.2693044600001</v>
      </c>
      <c r="P29" s="36">
        <f>SUMIFS(СВЦЭМ!$D$39:$D$782,СВЦЭМ!$A$39:$A$782,$A29,СВЦЭМ!$B$39:$B$782,P$11)+'СЕТ СН'!$F$14+СВЦЭМ!$D$10+'СЕТ СН'!$F$8*'СЕТ СН'!$F$9-'СЕТ СН'!$F$26</f>
        <v>1244.9959691400002</v>
      </c>
      <c r="Q29" s="36">
        <f>SUMIFS(СВЦЭМ!$D$39:$D$782,СВЦЭМ!$A$39:$A$782,$A29,СВЦЭМ!$B$39:$B$782,Q$11)+'СЕТ СН'!$F$14+СВЦЭМ!$D$10+'СЕТ СН'!$F$8*'СЕТ СН'!$F$9-'СЕТ СН'!$F$26</f>
        <v>1302.4564388600002</v>
      </c>
      <c r="R29" s="36">
        <f>SUMIFS(СВЦЭМ!$D$39:$D$782,СВЦЭМ!$A$39:$A$782,$A29,СВЦЭМ!$B$39:$B$782,R$11)+'СЕТ СН'!$F$14+СВЦЭМ!$D$10+'СЕТ СН'!$F$8*'СЕТ СН'!$F$9-'СЕТ СН'!$F$26</f>
        <v>1301.22704675</v>
      </c>
      <c r="S29" s="36">
        <f>SUMIFS(СВЦЭМ!$D$39:$D$782,СВЦЭМ!$A$39:$A$782,$A29,СВЦЭМ!$B$39:$B$782,S$11)+'СЕТ СН'!$F$14+СВЦЭМ!$D$10+'СЕТ СН'!$F$8*'СЕТ СН'!$F$9-'СЕТ СН'!$F$26</f>
        <v>1266.3677503700001</v>
      </c>
      <c r="T29" s="36">
        <f>SUMIFS(СВЦЭМ!$D$39:$D$782,СВЦЭМ!$A$39:$A$782,$A29,СВЦЭМ!$B$39:$B$782,T$11)+'СЕТ СН'!$F$14+СВЦЭМ!$D$10+'СЕТ СН'!$F$8*'СЕТ СН'!$F$9-'СЕТ СН'!$F$26</f>
        <v>1232.8376738500001</v>
      </c>
      <c r="U29" s="36">
        <f>SUMIFS(СВЦЭМ!$D$39:$D$782,СВЦЭМ!$A$39:$A$782,$A29,СВЦЭМ!$B$39:$B$782,U$11)+'СЕТ СН'!$F$14+СВЦЭМ!$D$10+'СЕТ СН'!$F$8*'СЕТ СН'!$F$9-'СЕТ СН'!$F$26</f>
        <v>1228.46557721</v>
      </c>
      <c r="V29" s="36">
        <f>SUMIFS(СВЦЭМ!$D$39:$D$782,СВЦЭМ!$A$39:$A$782,$A29,СВЦЭМ!$B$39:$B$782,V$11)+'СЕТ СН'!$F$14+СВЦЭМ!$D$10+'СЕТ СН'!$F$8*'СЕТ СН'!$F$9-'СЕТ СН'!$F$26</f>
        <v>1262.18525408</v>
      </c>
      <c r="W29" s="36">
        <f>SUMIFS(СВЦЭМ!$D$39:$D$782,СВЦЭМ!$A$39:$A$782,$A29,СВЦЭМ!$B$39:$B$782,W$11)+'СЕТ СН'!$F$14+СВЦЭМ!$D$10+'СЕТ СН'!$F$8*'СЕТ СН'!$F$9-'СЕТ СН'!$F$26</f>
        <v>1306.4034169900001</v>
      </c>
      <c r="X29" s="36">
        <f>SUMIFS(СВЦЭМ!$D$39:$D$782,СВЦЭМ!$A$39:$A$782,$A29,СВЦЭМ!$B$39:$B$782,X$11)+'СЕТ СН'!$F$14+СВЦЭМ!$D$10+'СЕТ СН'!$F$8*'СЕТ СН'!$F$9-'СЕТ СН'!$F$26</f>
        <v>1299.0178879</v>
      </c>
      <c r="Y29" s="36">
        <f>SUMIFS(СВЦЭМ!$D$39:$D$782,СВЦЭМ!$A$39:$A$782,$A29,СВЦЭМ!$B$39:$B$782,Y$11)+'СЕТ СН'!$F$14+СВЦЭМ!$D$10+'СЕТ СН'!$F$8*'СЕТ СН'!$F$9-'СЕТ СН'!$F$26</f>
        <v>1286.4418710700002</v>
      </c>
    </row>
    <row r="30" spans="1:25" ht="15.75" x14ac:dyDescent="0.2">
      <c r="A30" s="35">
        <f t="shared" si="0"/>
        <v>44519</v>
      </c>
      <c r="B30" s="36">
        <f>SUMIFS(СВЦЭМ!$D$39:$D$782,СВЦЭМ!$A$39:$A$782,$A30,СВЦЭМ!$B$39:$B$782,B$11)+'СЕТ СН'!$F$14+СВЦЭМ!$D$10+'СЕТ СН'!$F$8*'СЕТ СН'!$F$9-'СЕТ СН'!$F$26</f>
        <v>1321.5189261200001</v>
      </c>
      <c r="C30" s="36">
        <f>SUMIFS(СВЦЭМ!$D$39:$D$782,СВЦЭМ!$A$39:$A$782,$A30,СВЦЭМ!$B$39:$B$782,C$11)+'СЕТ СН'!$F$14+СВЦЭМ!$D$10+'СЕТ СН'!$F$8*'СЕТ СН'!$F$9-'СЕТ СН'!$F$26</f>
        <v>1336.76162507</v>
      </c>
      <c r="D30" s="36">
        <f>SUMIFS(СВЦЭМ!$D$39:$D$782,СВЦЭМ!$A$39:$A$782,$A30,СВЦЭМ!$B$39:$B$782,D$11)+'СЕТ СН'!$F$14+СВЦЭМ!$D$10+'СЕТ СН'!$F$8*'СЕТ СН'!$F$9-'СЕТ СН'!$F$26</f>
        <v>1265.37449474</v>
      </c>
      <c r="E30" s="36">
        <f>SUMIFS(СВЦЭМ!$D$39:$D$782,СВЦЭМ!$A$39:$A$782,$A30,СВЦЭМ!$B$39:$B$782,E$11)+'СЕТ СН'!$F$14+СВЦЭМ!$D$10+'СЕТ СН'!$F$8*'СЕТ СН'!$F$9-'СЕТ СН'!$F$26</f>
        <v>1254.04507403</v>
      </c>
      <c r="F30" s="36">
        <f>SUMIFS(СВЦЭМ!$D$39:$D$782,СВЦЭМ!$A$39:$A$782,$A30,СВЦЭМ!$B$39:$B$782,F$11)+'СЕТ СН'!$F$14+СВЦЭМ!$D$10+'СЕТ СН'!$F$8*'СЕТ СН'!$F$9-'СЕТ СН'!$F$26</f>
        <v>1255.19943672</v>
      </c>
      <c r="G30" s="36">
        <f>SUMIFS(СВЦЭМ!$D$39:$D$782,СВЦЭМ!$A$39:$A$782,$A30,СВЦЭМ!$B$39:$B$782,G$11)+'СЕТ СН'!$F$14+СВЦЭМ!$D$10+'СЕТ СН'!$F$8*'СЕТ СН'!$F$9-'СЕТ СН'!$F$26</f>
        <v>1256.51124187</v>
      </c>
      <c r="H30" s="36">
        <f>SUMIFS(СВЦЭМ!$D$39:$D$782,СВЦЭМ!$A$39:$A$782,$A30,СВЦЭМ!$B$39:$B$782,H$11)+'СЕТ СН'!$F$14+СВЦЭМ!$D$10+'СЕТ СН'!$F$8*'СЕТ СН'!$F$9-'СЕТ СН'!$F$26</f>
        <v>1227.31431653</v>
      </c>
      <c r="I30" s="36">
        <f>SUMIFS(СВЦЭМ!$D$39:$D$782,СВЦЭМ!$A$39:$A$782,$A30,СВЦЭМ!$B$39:$B$782,I$11)+'СЕТ СН'!$F$14+СВЦЭМ!$D$10+'СЕТ СН'!$F$8*'СЕТ СН'!$F$9-'СЕТ СН'!$F$26</f>
        <v>1304.7888455100001</v>
      </c>
      <c r="J30" s="36">
        <f>SUMIFS(СВЦЭМ!$D$39:$D$782,СВЦЭМ!$A$39:$A$782,$A30,СВЦЭМ!$B$39:$B$782,J$11)+'СЕТ СН'!$F$14+СВЦЭМ!$D$10+'СЕТ СН'!$F$8*'СЕТ СН'!$F$9-'СЕТ СН'!$F$26</f>
        <v>1283.60893444</v>
      </c>
      <c r="K30" s="36">
        <f>SUMIFS(СВЦЭМ!$D$39:$D$782,СВЦЭМ!$A$39:$A$782,$A30,СВЦЭМ!$B$39:$B$782,K$11)+'СЕТ СН'!$F$14+СВЦЭМ!$D$10+'СЕТ СН'!$F$8*'СЕТ СН'!$F$9-'СЕТ СН'!$F$26</f>
        <v>1297.63390293</v>
      </c>
      <c r="L30" s="36">
        <f>SUMIFS(СВЦЭМ!$D$39:$D$782,СВЦЭМ!$A$39:$A$782,$A30,СВЦЭМ!$B$39:$B$782,L$11)+'СЕТ СН'!$F$14+СВЦЭМ!$D$10+'СЕТ СН'!$F$8*'СЕТ СН'!$F$9-'СЕТ СН'!$F$26</f>
        <v>1293.5131430900001</v>
      </c>
      <c r="M30" s="36">
        <f>SUMIFS(СВЦЭМ!$D$39:$D$782,СВЦЭМ!$A$39:$A$782,$A30,СВЦЭМ!$B$39:$B$782,M$11)+'СЕТ СН'!$F$14+СВЦЭМ!$D$10+'СЕТ СН'!$F$8*'СЕТ СН'!$F$9-'СЕТ СН'!$F$26</f>
        <v>1289.87091257</v>
      </c>
      <c r="N30" s="36">
        <f>SUMIFS(СВЦЭМ!$D$39:$D$782,СВЦЭМ!$A$39:$A$782,$A30,СВЦЭМ!$B$39:$B$782,N$11)+'СЕТ СН'!$F$14+СВЦЭМ!$D$10+'СЕТ СН'!$F$8*'СЕТ СН'!$F$9-'СЕТ СН'!$F$26</f>
        <v>1280.9467615000001</v>
      </c>
      <c r="O30" s="36">
        <f>SUMIFS(СВЦЭМ!$D$39:$D$782,СВЦЭМ!$A$39:$A$782,$A30,СВЦЭМ!$B$39:$B$782,O$11)+'СЕТ СН'!$F$14+СВЦЭМ!$D$10+'СЕТ СН'!$F$8*'СЕТ СН'!$F$9-'СЕТ СН'!$F$26</f>
        <v>1343.5881296100001</v>
      </c>
      <c r="P30" s="36">
        <f>SUMIFS(СВЦЭМ!$D$39:$D$782,СВЦЭМ!$A$39:$A$782,$A30,СВЦЭМ!$B$39:$B$782,P$11)+'СЕТ СН'!$F$14+СВЦЭМ!$D$10+'СЕТ СН'!$F$8*'СЕТ СН'!$F$9-'СЕТ СН'!$F$26</f>
        <v>1348.66074703</v>
      </c>
      <c r="Q30" s="36">
        <f>SUMIFS(СВЦЭМ!$D$39:$D$782,СВЦЭМ!$A$39:$A$782,$A30,СВЦЭМ!$B$39:$B$782,Q$11)+'СЕТ СН'!$F$14+СВЦЭМ!$D$10+'СЕТ СН'!$F$8*'СЕТ СН'!$F$9-'СЕТ СН'!$F$26</f>
        <v>1348.3739700200001</v>
      </c>
      <c r="R30" s="36">
        <f>SUMIFS(СВЦЭМ!$D$39:$D$782,СВЦЭМ!$A$39:$A$782,$A30,СВЦЭМ!$B$39:$B$782,R$11)+'СЕТ СН'!$F$14+СВЦЭМ!$D$10+'СЕТ СН'!$F$8*'СЕТ СН'!$F$9-'СЕТ СН'!$F$26</f>
        <v>1348.16846837</v>
      </c>
      <c r="S30" s="36">
        <f>SUMIFS(СВЦЭМ!$D$39:$D$782,СВЦЭМ!$A$39:$A$782,$A30,СВЦЭМ!$B$39:$B$782,S$11)+'СЕТ СН'!$F$14+СВЦЭМ!$D$10+'СЕТ СН'!$F$8*'СЕТ СН'!$F$9-'СЕТ СН'!$F$26</f>
        <v>1288.3096172400001</v>
      </c>
      <c r="T30" s="36">
        <f>SUMIFS(СВЦЭМ!$D$39:$D$782,СВЦЭМ!$A$39:$A$782,$A30,СВЦЭМ!$B$39:$B$782,T$11)+'СЕТ СН'!$F$14+СВЦЭМ!$D$10+'СЕТ СН'!$F$8*'СЕТ СН'!$F$9-'СЕТ СН'!$F$26</f>
        <v>1272.8064842000001</v>
      </c>
      <c r="U30" s="36">
        <f>SUMIFS(СВЦЭМ!$D$39:$D$782,СВЦЭМ!$A$39:$A$782,$A30,СВЦЭМ!$B$39:$B$782,U$11)+'СЕТ СН'!$F$14+СВЦЭМ!$D$10+'СЕТ СН'!$F$8*'СЕТ СН'!$F$9-'СЕТ СН'!$F$26</f>
        <v>1239.92809227</v>
      </c>
      <c r="V30" s="36">
        <f>SUMIFS(СВЦЭМ!$D$39:$D$782,СВЦЭМ!$A$39:$A$782,$A30,СВЦЭМ!$B$39:$B$782,V$11)+'СЕТ СН'!$F$14+СВЦЭМ!$D$10+'СЕТ СН'!$F$8*'СЕТ СН'!$F$9-'СЕТ СН'!$F$26</f>
        <v>1239.8270098600001</v>
      </c>
      <c r="W30" s="36">
        <f>SUMIFS(СВЦЭМ!$D$39:$D$782,СВЦЭМ!$A$39:$A$782,$A30,СВЦЭМ!$B$39:$B$782,W$11)+'СЕТ СН'!$F$14+СВЦЭМ!$D$10+'СЕТ СН'!$F$8*'СЕТ СН'!$F$9-'СЕТ СН'!$F$26</f>
        <v>1239.7267525</v>
      </c>
      <c r="X30" s="36">
        <f>SUMIFS(СВЦЭМ!$D$39:$D$782,СВЦЭМ!$A$39:$A$782,$A30,СВЦЭМ!$B$39:$B$782,X$11)+'СЕТ СН'!$F$14+СВЦЭМ!$D$10+'СЕТ СН'!$F$8*'СЕТ СН'!$F$9-'СЕТ СН'!$F$26</f>
        <v>1324.23939795</v>
      </c>
      <c r="Y30" s="36">
        <f>SUMIFS(СВЦЭМ!$D$39:$D$782,СВЦЭМ!$A$39:$A$782,$A30,СВЦЭМ!$B$39:$B$782,Y$11)+'СЕТ СН'!$F$14+СВЦЭМ!$D$10+'СЕТ СН'!$F$8*'СЕТ СН'!$F$9-'СЕТ СН'!$F$26</f>
        <v>1351.7054896500001</v>
      </c>
    </row>
    <row r="31" spans="1:25" ht="15.75" x14ac:dyDescent="0.2">
      <c r="A31" s="35">
        <f t="shared" si="0"/>
        <v>44520</v>
      </c>
      <c r="B31" s="36">
        <f>SUMIFS(СВЦЭМ!$D$39:$D$782,СВЦЭМ!$A$39:$A$782,$A31,СВЦЭМ!$B$39:$B$782,B$11)+'СЕТ СН'!$F$14+СВЦЭМ!$D$10+'СЕТ СН'!$F$8*'СЕТ СН'!$F$9-'СЕТ СН'!$F$26</f>
        <v>1293.62429034</v>
      </c>
      <c r="C31" s="36">
        <f>SUMIFS(СВЦЭМ!$D$39:$D$782,СВЦЭМ!$A$39:$A$782,$A31,СВЦЭМ!$B$39:$B$782,C$11)+'СЕТ СН'!$F$14+СВЦЭМ!$D$10+'СЕТ СН'!$F$8*'СЕТ СН'!$F$9-'СЕТ СН'!$F$26</f>
        <v>1247.7552494700001</v>
      </c>
      <c r="D31" s="36">
        <f>SUMIFS(СВЦЭМ!$D$39:$D$782,СВЦЭМ!$A$39:$A$782,$A31,СВЦЭМ!$B$39:$B$782,D$11)+'СЕТ СН'!$F$14+СВЦЭМ!$D$10+'СЕТ СН'!$F$8*'СЕТ СН'!$F$9-'СЕТ СН'!$F$26</f>
        <v>1251.8584284800002</v>
      </c>
      <c r="E31" s="36">
        <f>SUMIFS(СВЦЭМ!$D$39:$D$782,СВЦЭМ!$A$39:$A$782,$A31,СВЦЭМ!$B$39:$B$782,E$11)+'СЕТ СН'!$F$14+СВЦЭМ!$D$10+'СЕТ СН'!$F$8*'СЕТ СН'!$F$9-'СЕТ СН'!$F$26</f>
        <v>1252.08035503</v>
      </c>
      <c r="F31" s="36">
        <f>SUMIFS(СВЦЭМ!$D$39:$D$782,СВЦЭМ!$A$39:$A$782,$A31,СВЦЭМ!$B$39:$B$782,F$11)+'СЕТ СН'!$F$14+СВЦЭМ!$D$10+'СЕТ СН'!$F$8*'СЕТ СН'!$F$9-'СЕТ СН'!$F$26</f>
        <v>1255.1587589200001</v>
      </c>
      <c r="G31" s="36">
        <f>SUMIFS(СВЦЭМ!$D$39:$D$782,СВЦЭМ!$A$39:$A$782,$A31,СВЦЭМ!$B$39:$B$782,G$11)+'СЕТ СН'!$F$14+СВЦЭМ!$D$10+'СЕТ СН'!$F$8*'СЕТ СН'!$F$9-'СЕТ СН'!$F$26</f>
        <v>1252.9201908900002</v>
      </c>
      <c r="H31" s="36">
        <f>SUMIFS(СВЦЭМ!$D$39:$D$782,СВЦЭМ!$A$39:$A$782,$A31,СВЦЭМ!$B$39:$B$782,H$11)+'СЕТ СН'!$F$14+СВЦЭМ!$D$10+'СЕТ СН'!$F$8*'СЕТ СН'!$F$9-'СЕТ СН'!$F$26</f>
        <v>1238.34330849</v>
      </c>
      <c r="I31" s="36">
        <f>SUMIFS(СВЦЭМ!$D$39:$D$782,СВЦЭМ!$A$39:$A$782,$A31,СВЦЭМ!$B$39:$B$782,I$11)+'СЕТ СН'!$F$14+СВЦЭМ!$D$10+'СЕТ СН'!$F$8*'СЕТ СН'!$F$9-'СЕТ СН'!$F$26</f>
        <v>1256.53090247</v>
      </c>
      <c r="J31" s="36">
        <f>SUMIFS(СВЦЭМ!$D$39:$D$782,СВЦЭМ!$A$39:$A$782,$A31,СВЦЭМ!$B$39:$B$782,J$11)+'СЕТ СН'!$F$14+СВЦЭМ!$D$10+'СЕТ СН'!$F$8*'СЕТ СН'!$F$9-'СЕТ СН'!$F$26</f>
        <v>1207.6469215300001</v>
      </c>
      <c r="K31" s="36">
        <f>SUMIFS(СВЦЭМ!$D$39:$D$782,СВЦЭМ!$A$39:$A$782,$A31,СВЦЭМ!$B$39:$B$782,K$11)+'СЕТ СН'!$F$14+СВЦЭМ!$D$10+'СЕТ СН'!$F$8*'СЕТ СН'!$F$9-'СЕТ СН'!$F$26</f>
        <v>1185.5734147600001</v>
      </c>
      <c r="L31" s="36">
        <f>SUMIFS(СВЦЭМ!$D$39:$D$782,СВЦЭМ!$A$39:$A$782,$A31,СВЦЭМ!$B$39:$B$782,L$11)+'СЕТ СН'!$F$14+СВЦЭМ!$D$10+'СЕТ СН'!$F$8*'СЕТ СН'!$F$9-'СЕТ СН'!$F$26</f>
        <v>1187.3610856800001</v>
      </c>
      <c r="M31" s="36">
        <f>SUMIFS(СВЦЭМ!$D$39:$D$782,СВЦЭМ!$A$39:$A$782,$A31,СВЦЭМ!$B$39:$B$782,M$11)+'СЕТ СН'!$F$14+СВЦЭМ!$D$10+'СЕТ СН'!$F$8*'СЕТ СН'!$F$9-'СЕТ СН'!$F$26</f>
        <v>1169.4639700600001</v>
      </c>
      <c r="N31" s="36">
        <f>SUMIFS(СВЦЭМ!$D$39:$D$782,СВЦЭМ!$A$39:$A$782,$A31,СВЦЭМ!$B$39:$B$782,N$11)+'СЕТ СН'!$F$14+СВЦЭМ!$D$10+'СЕТ СН'!$F$8*'СЕТ СН'!$F$9-'СЕТ СН'!$F$26</f>
        <v>1168.48355694</v>
      </c>
      <c r="O31" s="36">
        <f>SUMIFS(СВЦЭМ!$D$39:$D$782,СВЦЭМ!$A$39:$A$782,$A31,СВЦЭМ!$B$39:$B$782,O$11)+'СЕТ СН'!$F$14+СВЦЭМ!$D$10+'СЕТ СН'!$F$8*'СЕТ СН'!$F$9-'СЕТ СН'!$F$26</f>
        <v>1197.3819334300001</v>
      </c>
      <c r="P31" s="36">
        <f>SUMIFS(СВЦЭМ!$D$39:$D$782,СВЦЭМ!$A$39:$A$782,$A31,СВЦЭМ!$B$39:$B$782,P$11)+'СЕТ СН'!$F$14+СВЦЭМ!$D$10+'СЕТ СН'!$F$8*'СЕТ СН'!$F$9-'СЕТ СН'!$F$26</f>
        <v>1210.6289222</v>
      </c>
      <c r="Q31" s="36">
        <f>SUMIFS(СВЦЭМ!$D$39:$D$782,СВЦЭМ!$A$39:$A$782,$A31,СВЦЭМ!$B$39:$B$782,Q$11)+'СЕТ СН'!$F$14+СВЦЭМ!$D$10+'СЕТ СН'!$F$8*'СЕТ СН'!$F$9-'СЕТ СН'!$F$26</f>
        <v>1203.7047769799999</v>
      </c>
      <c r="R31" s="36">
        <f>SUMIFS(СВЦЭМ!$D$39:$D$782,СВЦЭМ!$A$39:$A$782,$A31,СВЦЭМ!$B$39:$B$782,R$11)+'СЕТ СН'!$F$14+СВЦЭМ!$D$10+'СЕТ СН'!$F$8*'СЕТ СН'!$F$9-'СЕТ СН'!$F$26</f>
        <v>1200.1463480300001</v>
      </c>
      <c r="S31" s="36">
        <f>SUMIFS(СВЦЭМ!$D$39:$D$782,СВЦЭМ!$A$39:$A$782,$A31,СВЦЭМ!$B$39:$B$782,S$11)+'СЕТ СН'!$F$14+СВЦЭМ!$D$10+'СЕТ СН'!$F$8*'СЕТ СН'!$F$9-'СЕТ СН'!$F$26</f>
        <v>1186.4978064200002</v>
      </c>
      <c r="T31" s="36">
        <f>SUMIFS(СВЦЭМ!$D$39:$D$782,СВЦЭМ!$A$39:$A$782,$A31,СВЦЭМ!$B$39:$B$782,T$11)+'СЕТ СН'!$F$14+СВЦЭМ!$D$10+'СЕТ СН'!$F$8*'СЕТ СН'!$F$9-'СЕТ СН'!$F$26</f>
        <v>1192.4361546900002</v>
      </c>
      <c r="U31" s="36">
        <f>SUMIFS(СВЦЭМ!$D$39:$D$782,СВЦЭМ!$A$39:$A$782,$A31,СВЦЭМ!$B$39:$B$782,U$11)+'СЕТ СН'!$F$14+СВЦЭМ!$D$10+'СЕТ СН'!$F$8*'СЕТ СН'!$F$9-'СЕТ СН'!$F$26</f>
        <v>1186.0345818200001</v>
      </c>
      <c r="V31" s="36">
        <f>SUMIFS(СВЦЭМ!$D$39:$D$782,СВЦЭМ!$A$39:$A$782,$A31,СВЦЭМ!$B$39:$B$782,V$11)+'СЕТ СН'!$F$14+СВЦЭМ!$D$10+'СЕТ СН'!$F$8*'СЕТ СН'!$F$9-'СЕТ СН'!$F$26</f>
        <v>1181.6890032600002</v>
      </c>
      <c r="W31" s="36">
        <f>SUMIFS(СВЦЭМ!$D$39:$D$782,СВЦЭМ!$A$39:$A$782,$A31,СВЦЭМ!$B$39:$B$782,W$11)+'СЕТ СН'!$F$14+СВЦЭМ!$D$10+'СЕТ СН'!$F$8*'СЕТ СН'!$F$9-'СЕТ СН'!$F$26</f>
        <v>1195.1745572500001</v>
      </c>
      <c r="X31" s="36">
        <f>SUMIFS(СВЦЭМ!$D$39:$D$782,СВЦЭМ!$A$39:$A$782,$A31,СВЦЭМ!$B$39:$B$782,X$11)+'СЕТ СН'!$F$14+СВЦЭМ!$D$10+'СЕТ СН'!$F$8*'СЕТ СН'!$F$9-'СЕТ СН'!$F$26</f>
        <v>1231.0940255100002</v>
      </c>
      <c r="Y31" s="36">
        <f>SUMIFS(СВЦЭМ!$D$39:$D$782,СВЦЭМ!$A$39:$A$782,$A31,СВЦЭМ!$B$39:$B$782,Y$11)+'СЕТ СН'!$F$14+СВЦЭМ!$D$10+'СЕТ СН'!$F$8*'СЕТ СН'!$F$9-'СЕТ СН'!$F$26</f>
        <v>1251.9051887400001</v>
      </c>
    </row>
    <row r="32" spans="1:25" ht="15.75" x14ac:dyDescent="0.2">
      <c r="A32" s="35">
        <f t="shared" si="0"/>
        <v>44521</v>
      </c>
      <c r="B32" s="36">
        <f>SUMIFS(СВЦЭМ!$D$39:$D$782,СВЦЭМ!$A$39:$A$782,$A32,СВЦЭМ!$B$39:$B$782,B$11)+'СЕТ СН'!$F$14+СВЦЭМ!$D$10+'СЕТ СН'!$F$8*'СЕТ СН'!$F$9-'СЕТ СН'!$F$26</f>
        <v>1251.9767999800001</v>
      </c>
      <c r="C32" s="36">
        <f>SUMIFS(СВЦЭМ!$D$39:$D$782,СВЦЭМ!$A$39:$A$782,$A32,СВЦЭМ!$B$39:$B$782,C$11)+'СЕТ СН'!$F$14+СВЦЭМ!$D$10+'СЕТ СН'!$F$8*'СЕТ СН'!$F$9-'СЕТ СН'!$F$26</f>
        <v>1270.1311032600001</v>
      </c>
      <c r="D32" s="36">
        <f>SUMIFS(СВЦЭМ!$D$39:$D$782,СВЦЭМ!$A$39:$A$782,$A32,СВЦЭМ!$B$39:$B$782,D$11)+'СЕТ СН'!$F$14+СВЦЭМ!$D$10+'СЕТ СН'!$F$8*'СЕТ СН'!$F$9-'СЕТ СН'!$F$26</f>
        <v>1291.3610400300001</v>
      </c>
      <c r="E32" s="36">
        <f>SUMIFS(СВЦЭМ!$D$39:$D$782,СВЦЭМ!$A$39:$A$782,$A32,СВЦЭМ!$B$39:$B$782,E$11)+'СЕТ СН'!$F$14+СВЦЭМ!$D$10+'СЕТ СН'!$F$8*'СЕТ СН'!$F$9-'СЕТ СН'!$F$26</f>
        <v>1302.6707171800001</v>
      </c>
      <c r="F32" s="36">
        <f>SUMIFS(СВЦЭМ!$D$39:$D$782,СВЦЭМ!$A$39:$A$782,$A32,СВЦЭМ!$B$39:$B$782,F$11)+'СЕТ СН'!$F$14+СВЦЭМ!$D$10+'СЕТ СН'!$F$8*'СЕТ СН'!$F$9-'СЕТ СН'!$F$26</f>
        <v>1294.26016325</v>
      </c>
      <c r="G32" s="36">
        <f>SUMIFS(СВЦЭМ!$D$39:$D$782,СВЦЭМ!$A$39:$A$782,$A32,СВЦЭМ!$B$39:$B$782,G$11)+'СЕТ СН'!$F$14+СВЦЭМ!$D$10+'СЕТ СН'!$F$8*'СЕТ СН'!$F$9-'СЕТ СН'!$F$26</f>
        <v>1288.8464886300001</v>
      </c>
      <c r="H32" s="36">
        <f>SUMIFS(СВЦЭМ!$D$39:$D$782,СВЦЭМ!$A$39:$A$782,$A32,СВЦЭМ!$B$39:$B$782,H$11)+'СЕТ СН'!$F$14+СВЦЭМ!$D$10+'СЕТ СН'!$F$8*'СЕТ СН'!$F$9-'СЕТ СН'!$F$26</f>
        <v>1266.2757133500002</v>
      </c>
      <c r="I32" s="36">
        <f>SUMIFS(СВЦЭМ!$D$39:$D$782,СВЦЭМ!$A$39:$A$782,$A32,СВЦЭМ!$B$39:$B$782,I$11)+'СЕТ СН'!$F$14+СВЦЭМ!$D$10+'СЕТ СН'!$F$8*'СЕТ СН'!$F$9-'СЕТ СН'!$F$26</f>
        <v>1243.0887956000001</v>
      </c>
      <c r="J32" s="36">
        <f>SUMIFS(СВЦЭМ!$D$39:$D$782,СВЦЭМ!$A$39:$A$782,$A32,СВЦЭМ!$B$39:$B$782,J$11)+'СЕТ СН'!$F$14+СВЦЭМ!$D$10+'СЕТ СН'!$F$8*'СЕТ СН'!$F$9-'СЕТ СН'!$F$26</f>
        <v>1213.8910146400001</v>
      </c>
      <c r="K32" s="36">
        <f>SUMIFS(СВЦЭМ!$D$39:$D$782,СВЦЭМ!$A$39:$A$782,$A32,СВЦЭМ!$B$39:$B$782,K$11)+'СЕТ СН'!$F$14+СВЦЭМ!$D$10+'СЕТ СН'!$F$8*'СЕТ СН'!$F$9-'СЕТ СН'!$F$26</f>
        <v>1156.1528433799999</v>
      </c>
      <c r="L32" s="36">
        <f>SUMIFS(СВЦЭМ!$D$39:$D$782,СВЦЭМ!$A$39:$A$782,$A32,СВЦЭМ!$B$39:$B$782,L$11)+'СЕТ СН'!$F$14+СВЦЭМ!$D$10+'СЕТ СН'!$F$8*'СЕТ СН'!$F$9-'СЕТ СН'!$F$26</f>
        <v>1161.66639044</v>
      </c>
      <c r="M32" s="36">
        <f>SUMIFS(СВЦЭМ!$D$39:$D$782,СВЦЭМ!$A$39:$A$782,$A32,СВЦЭМ!$B$39:$B$782,M$11)+'СЕТ СН'!$F$14+СВЦЭМ!$D$10+'СЕТ СН'!$F$8*'СЕТ СН'!$F$9-'СЕТ СН'!$F$26</f>
        <v>1166.6534678800001</v>
      </c>
      <c r="N32" s="36">
        <f>SUMIFS(СВЦЭМ!$D$39:$D$782,СВЦЭМ!$A$39:$A$782,$A32,СВЦЭМ!$B$39:$B$782,N$11)+'СЕТ СН'!$F$14+СВЦЭМ!$D$10+'СЕТ СН'!$F$8*'СЕТ СН'!$F$9-'СЕТ СН'!$F$26</f>
        <v>1165.93710541</v>
      </c>
      <c r="O32" s="36">
        <f>SUMIFS(СВЦЭМ!$D$39:$D$782,СВЦЭМ!$A$39:$A$782,$A32,СВЦЭМ!$B$39:$B$782,O$11)+'СЕТ СН'!$F$14+СВЦЭМ!$D$10+'СЕТ СН'!$F$8*'СЕТ СН'!$F$9-'СЕТ СН'!$F$26</f>
        <v>1177.5439925400001</v>
      </c>
      <c r="P32" s="36">
        <f>SUMIFS(СВЦЭМ!$D$39:$D$782,СВЦЭМ!$A$39:$A$782,$A32,СВЦЭМ!$B$39:$B$782,P$11)+'СЕТ СН'!$F$14+СВЦЭМ!$D$10+'СЕТ СН'!$F$8*'СЕТ СН'!$F$9-'СЕТ СН'!$F$26</f>
        <v>1197.1602380800002</v>
      </c>
      <c r="Q32" s="36">
        <f>SUMIFS(СВЦЭМ!$D$39:$D$782,СВЦЭМ!$A$39:$A$782,$A32,СВЦЭМ!$B$39:$B$782,Q$11)+'СЕТ СН'!$F$14+СВЦЭМ!$D$10+'СЕТ СН'!$F$8*'СЕТ СН'!$F$9-'СЕТ СН'!$F$26</f>
        <v>1196.4431618200001</v>
      </c>
      <c r="R32" s="36">
        <f>SUMIFS(СВЦЭМ!$D$39:$D$782,СВЦЭМ!$A$39:$A$782,$A32,СВЦЭМ!$B$39:$B$782,R$11)+'СЕТ СН'!$F$14+СВЦЭМ!$D$10+'СЕТ СН'!$F$8*'СЕТ СН'!$F$9-'СЕТ СН'!$F$26</f>
        <v>1190.5068286200001</v>
      </c>
      <c r="S32" s="36">
        <f>SUMIFS(СВЦЭМ!$D$39:$D$782,СВЦЭМ!$A$39:$A$782,$A32,СВЦЭМ!$B$39:$B$782,S$11)+'СЕТ СН'!$F$14+СВЦЭМ!$D$10+'СЕТ СН'!$F$8*'СЕТ СН'!$F$9-'СЕТ СН'!$F$26</f>
        <v>1169.9926315600001</v>
      </c>
      <c r="T32" s="36">
        <f>SUMIFS(СВЦЭМ!$D$39:$D$782,СВЦЭМ!$A$39:$A$782,$A32,СВЦЭМ!$B$39:$B$782,T$11)+'СЕТ СН'!$F$14+СВЦЭМ!$D$10+'СЕТ СН'!$F$8*'СЕТ СН'!$F$9-'СЕТ СН'!$F$26</f>
        <v>1158.40259221</v>
      </c>
      <c r="U32" s="36">
        <f>SUMIFS(СВЦЭМ!$D$39:$D$782,СВЦЭМ!$A$39:$A$782,$A32,СВЦЭМ!$B$39:$B$782,U$11)+'СЕТ СН'!$F$14+СВЦЭМ!$D$10+'СЕТ СН'!$F$8*'СЕТ СН'!$F$9-'СЕТ СН'!$F$26</f>
        <v>1172.6138208300001</v>
      </c>
      <c r="V32" s="36">
        <f>SUMIFS(СВЦЭМ!$D$39:$D$782,СВЦЭМ!$A$39:$A$782,$A32,СВЦЭМ!$B$39:$B$782,V$11)+'СЕТ СН'!$F$14+СВЦЭМ!$D$10+'СЕТ СН'!$F$8*'СЕТ СН'!$F$9-'СЕТ СН'!$F$26</f>
        <v>1181.1486524600002</v>
      </c>
      <c r="W32" s="36">
        <f>SUMIFS(СВЦЭМ!$D$39:$D$782,СВЦЭМ!$A$39:$A$782,$A32,СВЦЭМ!$B$39:$B$782,W$11)+'СЕТ СН'!$F$14+СВЦЭМ!$D$10+'СЕТ СН'!$F$8*'СЕТ СН'!$F$9-'СЕТ СН'!$F$26</f>
        <v>1200.4663062100001</v>
      </c>
      <c r="X32" s="36">
        <f>SUMIFS(СВЦЭМ!$D$39:$D$782,СВЦЭМ!$A$39:$A$782,$A32,СВЦЭМ!$B$39:$B$782,X$11)+'СЕТ СН'!$F$14+СВЦЭМ!$D$10+'СЕТ СН'!$F$8*'СЕТ СН'!$F$9-'СЕТ СН'!$F$26</f>
        <v>1220.73245834</v>
      </c>
      <c r="Y32" s="36">
        <f>SUMIFS(СВЦЭМ!$D$39:$D$782,СВЦЭМ!$A$39:$A$782,$A32,СВЦЭМ!$B$39:$B$782,Y$11)+'СЕТ СН'!$F$14+СВЦЭМ!$D$10+'СЕТ СН'!$F$8*'СЕТ СН'!$F$9-'СЕТ СН'!$F$26</f>
        <v>1242.33644852</v>
      </c>
    </row>
    <row r="33" spans="1:27" ht="15.75" x14ac:dyDescent="0.2">
      <c r="A33" s="35">
        <f t="shared" si="0"/>
        <v>44522</v>
      </c>
      <c r="B33" s="36">
        <f>SUMIFS(СВЦЭМ!$D$39:$D$782,СВЦЭМ!$A$39:$A$782,$A33,СВЦЭМ!$B$39:$B$782,B$11)+'СЕТ СН'!$F$14+СВЦЭМ!$D$10+'СЕТ СН'!$F$8*'СЕТ СН'!$F$9-'СЕТ СН'!$F$26</f>
        <v>1254.1969902200001</v>
      </c>
      <c r="C33" s="36">
        <f>SUMIFS(СВЦЭМ!$D$39:$D$782,СВЦЭМ!$A$39:$A$782,$A33,СВЦЭМ!$B$39:$B$782,C$11)+'СЕТ СН'!$F$14+СВЦЭМ!$D$10+'СЕТ СН'!$F$8*'СЕТ СН'!$F$9-'СЕТ СН'!$F$26</f>
        <v>1257.8061751</v>
      </c>
      <c r="D33" s="36">
        <f>SUMIFS(СВЦЭМ!$D$39:$D$782,СВЦЭМ!$A$39:$A$782,$A33,СВЦЭМ!$B$39:$B$782,D$11)+'СЕТ СН'!$F$14+СВЦЭМ!$D$10+'СЕТ СН'!$F$8*'СЕТ СН'!$F$9-'СЕТ СН'!$F$26</f>
        <v>1274.63244463</v>
      </c>
      <c r="E33" s="36">
        <f>SUMIFS(СВЦЭМ!$D$39:$D$782,СВЦЭМ!$A$39:$A$782,$A33,СВЦЭМ!$B$39:$B$782,E$11)+'СЕТ СН'!$F$14+СВЦЭМ!$D$10+'СЕТ СН'!$F$8*'СЕТ СН'!$F$9-'СЕТ СН'!$F$26</f>
        <v>1278.73117295</v>
      </c>
      <c r="F33" s="36">
        <f>SUMIFS(СВЦЭМ!$D$39:$D$782,СВЦЭМ!$A$39:$A$782,$A33,СВЦЭМ!$B$39:$B$782,F$11)+'СЕТ СН'!$F$14+СВЦЭМ!$D$10+'СЕТ СН'!$F$8*'СЕТ СН'!$F$9-'СЕТ СН'!$F$26</f>
        <v>1271.9030416100002</v>
      </c>
      <c r="G33" s="36">
        <f>SUMIFS(СВЦЭМ!$D$39:$D$782,СВЦЭМ!$A$39:$A$782,$A33,СВЦЭМ!$B$39:$B$782,G$11)+'СЕТ СН'!$F$14+СВЦЭМ!$D$10+'СЕТ СН'!$F$8*'СЕТ СН'!$F$9-'СЕТ СН'!$F$26</f>
        <v>1255.4019965500001</v>
      </c>
      <c r="H33" s="36">
        <f>SUMIFS(СВЦЭМ!$D$39:$D$782,СВЦЭМ!$A$39:$A$782,$A33,СВЦЭМ!$B$39:$B$782,H$11)+'СЕТ СН'!$F$14+СВЦЭМ!$D$10+'СЕТ СН'!$F$8*'СЕТ СН'!$F$9-'СЕТ СН'!$F$26</f>
        <v>1223.14351098</v>
      </c>
      <c r="I33" s="36">
        <f>SUMIFS(СВЦЭМ!$D$39:$D$782,СВЦЭМ!$A$39:$A$782,$A33,СВЦЭМ!$B$39:$B$782,I$11)+'СЕТ СН'!$F$14+СВЦЭМ!$D$10+'СЕТ СН'!$F$8*'СЕТ СН'!$F$9-'СЕТ СН'!$F$26</f>
        <v>1187.6373635800001</v>
      </c>
      <c r="J33" s="36">
        <f>SUMIFS(СВЦЭМ!$D$39:$D$782,СВЦЭМ!$A$39:$A$782,$A33,СВЦЭМ!$B$39:$B$782,J$11)+'СЕТ СН'!$F$14+СВЦЭМ!$D$10+'СЕТ СН'!$F$8*'СЕТ СН'!$F$9-'СЕТ СН'!$F$26</f>
        <v>1205.9660741300002</v>
      </c>
      <c r="K33" s="36">
        <f>SUMIFS(СВЦЭМ!$D$39:$D$782,СВЦЭМ!$A$39:$A$782,$A33,СВЦЭМ!$B$39:$B$782,K$11)+'СЕТ СН'!$F$14+СВЦЭМ!$D$10+'СЕТ СН'!$F$8*'СЕТ СН'!$F$9-'СЕТ СН'!$F$26</f>
        <v>1182.31064702</v>
      </c>
      <c r="L33" s="36">
        <f>SUMIFS(СВЦЭМ!$D$39:$D$782,СВЦЭМ!$A$39:$A$782,$A33,СВЦЭМ!$B$39:$B$782,L$11)+'СЕТ СН'!$F$14+СВЦЭМ!$D$10+'СЕТ СН'!$F$8*'СЕТ СН'!$F$9-'СЕТ СН'!$F$26</f>
        <v>1166.99552707</v>
      </c>
      <c r="M33" s="36">
        <f>SUMIFS(СВЦЭМ!$D$39:$D$782,СВЦЭМ!$A$39:$A$782,$A33,СВЦЭМ!$B$39:$B$782,M$11)+'СЕТ СН'!$F$14+СВЦЭМ!$D$10+'СЕТ СН'!$F$8*'СЕТ СН'!$F$9-'СЕТ СН'!$F$26</f>
        <v>1169.3398196099999</v>
      </c>
      <c r="N33" s="36">
        <f>SUMIFS(СВЦЭМ!$D$39:$D$782,СВЦЭМ!$A$39:$A$782,$A33,СВЦЭМ!$B$39:$B$782,N$11)+'СЕТ СН'!$F$14+СВЦЭМ!$D$10+'СЕТ СН'!$F$8*'СЕТ СН'!$F$9-'СЕТ СН'!$F$26</f>
        <v>1178.25223456</v>
      </c>
      <c r="O33" s="36">
        <f>SUMIFS(СВЦЭМ!$D$39:$D$782,СВЦЭМ!$A$39:$A$782,$A33,СВЦЭМ!$B$39:$B$782,O$11)+'СЕТ СН'!$F$14+СВЦЭМ!$D$10+'СЕТ СН'!$F$8*'СЕТ СН'!$F$9-'СЕТ СН'!$F$26</f>
        <v>1210.0193654699999</v>
      </c>
      <c r="P33" s="36">
        <f>SUMIFS(СВЦЭМ!$D$39:$D$782,СВЦЭМ!$A$39:$A$782,$A33,СВЦЭМ!$B$39:$B$782,P$11)+'СЕТ СН'!$F$14+СВЦЭМ!$D$10+'СЕТ СН'!$F$8*'СЕТ СН'!$F$9-'СЕТ СН'!$F$26</f>
        <v>1232.90633714</v>
      </c>
      <c r="Q33" s="36">
        <f>SUMIFS(СВЦЭМ!$D$39:$D$782,СВЦЭМ!$A$39:$A$782,$A33,СВЦЭМ!$B$39:$B$782,Q$11)+'СЕТ СН'!$F$14+СВЦЭМ!$D$10+'СЕТ СН'!$F$8*'СЕТ СН'!$F$9-'СЕТ СН'!$F$26</f>
        <v>1224.9034192200002</v>
      </c>
      <c r="R33" s="36">
        <f>SUMIFS(СВЦЭМ!$D$39:$D$782,СВЦЭМ!$A$39:$A$782,$A33,СВЦЭМ!$B$39:$B$782,R$11)+'СЕТ СН'!$F$14+СВЦЭМ!$D$10+'СЕТ СН'!$F$8*'СЕТ СН'!$F$9-'СЕТ СН'!$F$26</f>
        <v>1225.9991763300002</v>
      </c>
      <c r="S33" s="36">
        <f>SUMIFS(СВЦЭМ!$D$39:$D$782,СВЦЭМ!$A$39:$A$782,$A33,СВЦЭМ!$B$39:$B$782,S$11)+'СЕТ СН'!$F$14+СВЦЭМ!$D$10+'СЕТ СН'!$F$8*'СЕТ СН'!$F$9-'СЕТ СН'!$F$26</f>
        <v>1163.7444112400001</v>
      </c>
      <c r="T33" s="36">
        <f>SUMIFS(СВЦЭМ!$D$39:$D$782,СВЦЭМ!$A$39:$A$782,$A33,СВЦЭМ!$B$39:$B$782,T$11)+'СЕТ СН'!$F$14+СВЦЭМ!$D$10+'СЕТ СН'!$F$8*'СЕТ СН'!$F$9-'СЕТ СН'!$F$26</f>
        <v>1181.9510572700001</v>
      </c>
      <c r="U33" s="36">
        <f>SUMIFS(СВЦЭМ!$D$39:$D$782,СВЦЭМ!$A$39:$A$782,$A33,СВЦЭМ!$B$39:$B$782,U$11)+'СЕТ СН'!$F$14+СВЦЭМ!$D$10+'СЕТ СН'!$F$8*'СЕТ СН'!$F$9-'СЕТ СН'!$F$26</f>
        <v>1177.9779175800002</v>
      </c>
      <c r="V33" s="36">
        <f>SUMIFS(СВЦЭМ!$D$39:$D$782,СВЦЭМ!$A$39:$A$782,$A33,СВЦЭМ!$B$39:$B$782,V$11)+'СЕТ СН'!$F$14+СВЦЭМ!$D$10+'СЕТ СН'!$F$8*'СЕТ СН'!$F$9-'СЕТ СН'!$F$26</f>
        <v>1184.09357092</v>
      </c>
      <c r="W33" s="36">
        <f>SUMIFS(СВЦЭМ!$D$39:$D$782,СВЦЭМ!$A$39:$A$782,$A33,СВЦЭМ!$B$39:$B$782,W$11)+'СЕТ СН'!$F$14+СВЦЭМ!$D$10+'СЕТ СН'!$F$8*'СЕТ СН'!$F$9-'СЕТ СН'!$F$26</f>
        <v>1203.4324851700001</v>
      </c>
      <c r="X33" s="36">
        <f>SUMIFS(СВЦЭМ!$D$39:$D$782,СВЦЭМ!$A$39:$A$782,$A33,СВЦЭМ!$B$39:$B$782,X$11)+'СЕТ СН'!$F$14+СВЦЭМ!$D$10+'СЕТ СН'!$F$8*'СЕТ СН'!$F$9-'СЕТ СН'!$F$26</f>
        <v>1243.7551181600002</v>
      </c>
      <c r="Y33" s="36">
        <f>SUMIFS(СВЦЭМ!$D$39:$D$782,СВЦЭМ!$A$39:$A$782,$A33,СВЦЭМ!$B$39:$B$782,Y$11)+'СЕТ СН'!$F$14+СВЦЭМ!$D$10+'СЕТ СН'!$F$8*'СЕТ СН'!$F$9-'СЕТ СН'!$F$26</f>
        <v>1267.1497170100001</v>
      </c>
    </row>
    <row r="34" spans="1:27" ht="15.75" x14ac:dyDescent="0.2">
      <c r="A34" s="35">
        <f t="shared" si="0"/>
        <v>44523</v>
      </c>
      <c r="B34" s="36">
        <f>SUMIFS(СВЦЭМ!$D$39:$D$782,СВЦЭМ!$A$39:$A$782,$A34,СВЦЭМ!$B$39:$B$782,B$11)+'СЕТ СН'!$F$14+СВЦЭМ!$D$10+'СЕТ СН'!$F$8*'СЕТ СН'!$F$9-'СЕТ СН'!$F$26</f>
        <v>1248.88228675</v>
      </c>
      <c r="C34" s="36">
        <f>SUMIFS(СВЦЭМ!$D$39:$D$782,СВЦЭМ!$A$39:$A$782,$A34,СВЦЭМ!$B$39:$B$782,C$11)+'СЕТ СН'!$F$14+СВЦЭМ!$D$10+'СЕТ СН'!$F$8*'СЕТ СН'!$F$9-'СЕТ СН'!$F$26</f>
        <v>1287.9297867800001</v>
      </c>
      <c r="D34" s="36">
        <f>SUMIFS(СВЦЭМ!$D$39:$D$782,СВЦЭМ!$A$39:$A$782,$A34,СВЦЭМ!$B$39:$B$782,D$11)+'СЕТ СН'!$F$14+СВЦЭМ!$D$10+'СЕТ СН'!$F$8*'СЕТ СН'!$F$9-'СЕТ СН'!$F$26</f>
        <v>1272.0319224500001</v>
      </c>
      <c r="E34" s="36">
        <f>SUMIFS(СВЦЭМ!$D$39:$D$782,СВЦЭМ!$A$39:$A$782,$A34,СВЦЭМ!$B$39:$B$782,E$11)+'СЕТ СН'!$F$14+СВЦЭМ!$D$10+'СЕТ СН'!$F$8*'СЕТ СН'!$F$9-'СЕТ СН'!$F$26</f>
        <v>1275.77745147</v>
      </c>
      <c r="F34" s="36">
        <f>SUMIFS(СВЦЭМ!$D$39:$D$782,СВЦЭМ!$A$39:$A$782,$A34,СВЦЭМ!$B$39:$B$782,F$11)+'СЕТ СН'!$F$14+СВЦЭМ!$D$10+'СЕТ СН'!$F$8*'СЕТ СН'!$F$9-'СЕТ СН'!$F$26</f>
        <v>1269.3781517500001</v>
      </c>
      <c r="G34" s="36">
        <f>SUMIFS(СВЦЭМ!$D$39:$D$782,СВЦЭМ!$A$39:$A$782,$A34,СВЦЭМ!$B$39:$B$782,G$11)+'СЕТ СН'!$F$14+СВЦЭМ!$D$10+'СЕТ СН'!$F$8*'СЕТ СН'!$F$9-'СЕТ СН'!$F$26</f>
        <v>1258.20870107</v>
      </c>
      <c r="H34" s="36">
        <f>SUMIFS(СВЦЭМ!$D$39:$D$782,СВЦЭМ!$A$39:$A$782,$A34,СВЦЭМ!$B$39:$B$782,H$11)+'СЕТ СН'!$F$14+СВЦЭМ!$D$10+'СЕТ СН'!$F$8*'СЕТ СН'!$F$9-'СЕТ СН'!$F$26</f>
        <v>1246.6146207500001</v>
      </c>
      <c r="I34" s="36">
        <f>SUMIFS(СВЦЭМ!$D$39:$D$782,СВЦЭМ!$A$39:$A$782,$A34,СВЦЭМ!$B$39:$B$782,I$11)+'СЕТ СН'!$F$14+СВЦЭМ!$D$10+'СЕТ СН'!$F$8*'СЕТ СН'!$F$9-'СЕТ СН'!$F$26</f>
        <v>1228.6771944700001</v>
      </c>
      <c r="J34" s="36">
        <f>SUMIFS(СВЦЭМ!$D$39:$D$782,СВЦЭМ!$A$39:$A$782,$A34,СВЦЭМ!$B$39:$B$782,J$11)+'СЕТ СН'!$F$14+СВЦЭМ!$D$10+'СЕТ СН'!$F$8*'СЕТ СН'!$F$9-'СЕТ СН'!$F$26</f>
        <v>1189.7672398100001</v>
      </c>
      <c r="K34" s="36">
        <f>SUMIFS(СВЦЭМ!$D$39:$D$782,СВЦЭМ!$A$39:$A$782,$A34,СВЦЭМ!$B$39:$B$782,K$11)+'СЕТ СН'!$F$14+СВЦЭМ!$D$10+'СЕТ СН'!$F$8*'СЕТ СН'!$F$9-'СЕТ СН'!$F$26</f>
        <v>1180.5111098899999</v>
      </c>
      <c r="L34" s="36">
        <f>SUMIFS(СВЦЭМ!$D$39:$D$782,СВЦЭМ!$A$39:$A$782,$A34,СВЦЭМ!$B$39:$B$782,L$11)+'СЕТ СН'!$F$14+СВЦЭМ!$D$10+'СЕТ СН'!$F$8*'СЕТ СН'!$F$9-'СЕТ СН'!$F$26</f>
        <v>1196.5643680999999</v>
      </c>
      <c r="M34" s="36">
        <f>SUMIFS(СВЦЭМ!$D$39:$D$782,СВЦЭМ!$A$39:$A$782,$A34,СВЦЭМ!$B$39:$B$782,M$11)+'СЕТ СН'!$F$14+СВЦЭМ!$D$10+'СЕТ СН'!$F$8*'СЕТ СН'!$F$9-'СЕТ СН'!$F$26</f>
        <v>1239.0831442800002</v>
      </c>
      <c r="N34" s="36">
        <f>SUMIFS(СВЦЭМ!$D$39:$D$782,СВЦЭМ!$A$39:$A$782,$A34,СВЦЭМ!$B$39:$B$782,N$11)+'СЕТ СН'!$F$14+СВЦЭМ!$D$10+'СЕТ СН'!$F$8*'СЕТ СН'!$F$9-'СЕТ СН'!$F$26</f>
        <v>1236.9697653200001</v>
      </c>
      <c r="O34" s="36">
        <f>SUMIFS(СВЦЭМ!$D$39:$D$782,СВЦЭМ!$A$39:$A$782,$A34,СВЦЭМ!$B$39:$B$782,O$11)+'СЕТ СН'!$F$14+СВЦЭМ!$D$10+'СЕТ СН'!$F$8*'СЕТ СН'!$F$9-'СЕТ СН'!$F$26</f>
        <v>1248.48128279</v>
      </c>
      <c r="P34" s="36">
        <f>SUMIFS(СВЦЭМ!$D$39:$D$782,СВЦЭМ!$A$39:$A$782,$A34,СВЦЭМ!$B$39:$B$782,P$11)+'СЕТ СН'!$F$14+СВЦЭМ!$D$10+'СЕТ СН'!$F$8*'СЕТ СН'!$F$9-'СЕТ СН'!$F$26</f>
        <v>1251.5215385500001</v>
      </c>
      <c r="Q34" s="36">
        <f>SUMIFS(СВЦЭМ!$D$39:$D$782,СВЦЭМ!$A$39:$A$782,$A34,СВЦЭМ!$B$39:$B$782,Q$11)+'СЕТ СН'!$F$14+СВЦЭМ!$D$10+'СЕТ СН'!$F$8*'СЕТ СН'!$F$9-'СЕТ СН'!$F$26</f>
        <v>1248.6777226200002</v>
      </c>
      <c r="R34" s="36">
        <f>SUMIFS(СВЦЭМ!$D$39:$D$782,СВЦЭМ!$A$39:$A$782,$A34,СВЦЭМ!$B$39:$B$782,R$11)+'СЕТ СН'!$F$14+СВЦЭМ!$D$10+'СЕТ СН'!$F$8*'СЕТ СН'!$F$9-'СЕТ СН'!$F$26</f>
        <v>1229.8902892800002</v>
      </c>
      <c r="S34" s="36">
        <f>SUMIFS(СВЦЭМ!$D$39:$D$782,СВЦЭМ!$A$39:$A$782,$A34,СВЦЭМ!$B$39:$B$782,S$11)+'СЕТ СН'!$F$14+СВЦЭМ!$D$10+'СЕТ СН'!$F$8*'СЕТ СН'!$F$9-'СЕТ СН'!$F$26</f>
        <v>1193.46006506</v>
      </c>
      <c r="T34" s="36">
        <f>SUMIFS(СВЦЭМ!$D$39:$D$782,СВЦЭМ!$A$39:$A$782,$A34,СВЦЭМ!$B$39:$B$782,T$11)+'СЕТ СН'!$F$14+СВЦЭМ!$D$10+'СЕТ СН'!$F$8*'СЕТ СН'!$F$9-'СЕТ СН'!$F$26</f>
        <v>1172.3331439599999</v>
      </c>
      <c r="U34" s="36">
        <f>SUMIFS(СВЦЭМ!$D$39:$D$782,СВЦЭМ!$A$39:$A$782,$A34,СВЦЭМ!$B$39:$B$782,U$11)+'СЕТ СН'!$F$14+СВЦЭМ!$D$10+'СЕТ СН'!$F$8*'СЕТ СН'!$F$9-'СЕТ СН'!$F$26</f>
        <v>1171.1435375600001</v>
      </c>
      <c r="V34" s="36">
        <f>SUMIFS(СВЦЭМ!$D$39:$D$782,СВЦЭМ!$A$39:$A$782,$A34,СВЦЭМ!$B$39:$B$782,V$11)+'СЕТ СН'!$F$14+СВЦЭМ!$D$10+'СЕТ СН'!$F$8*'СЕТ СН'!$F$9-'СЕТ СН'!$F$26</f>
        <v>1188.6700338400001</v>
      </c>
      <c r="W34" s="36">
        <f>SUMIFS(СВЦЭМ!$D$39:$D$782,СВЦЭМ!$A$39:$A$782,$A34,СВЦЭМ!$B$39:$B$782,W$11)+'СЕТ СН'!$F$14+СВЦЭМ!$D$10+'СЕТ СН'!$F$8*'СЕТ СН'!$F$9-'СЕТ СН'!$F$26</f>
        <v>1212.53483136</v>
      </c>
      <c r="X34" s="36">
        <f>SUMIFS(СВЦЭМ!$D$39:$D$782,СВЦЭМ!$A$39:$A$782,$A34,СВЦЭМ!$B$39:$B$782,X$11)+'СЕТ СН'!$F$14+СВЦЭМ!$D$10+'СЕТ СН'!$F$8*'СЕТ СН'!$F$9-'СЕТ СН'!$F$26</f>
        <v>1247.4652789700001</v>
      </c>
      <c r="Y34" s="36">
        <f>SUMIFS(СВЦЭМ!$D$39:$D$782,СВЦЭМ!$A$39:$A$782,$A34,СВЦЭМ!$B$39:$B$782,Y$11)+'СЕТ СН'!$F$14+СВЦЭМ!$D$10+'СЕТ СН'!$F$8*'СЕТ СН'!$F$9-'СЕТ СН'!$F$26</f>
        <v>1261.0519740500001</v>
      </c>
    </row>
    <row r="35" spans="1:27" ht="15.75" x14ac:dyDescent="0.2">
      <c r="A35" s="35">
        <f t="shared" si="0"/>
        <v>44524</v>
      </c>
      <c r="B35" s="36">
        <f>SUMIFS(СВЦЭМ!$D$39:$D$782,СВЦЭМ!$A$39:$A$782,$A35,СВЦЭМ!$B$39:$B$782,B$11)+'СЕТ СН'!$F$14+СВЦЭМ!$D$10+'СЕТ СН'!$F$8*'СЕТ СН'!$F$9-'СЕТ СН'!$F$26</f>
        <v>1256.6187482300002</v>
      </c>
      <c r="C35" s="36">
        <f>SUMIFS(СВЦЭМ!$D$39:$D$782,СВЦЭМ!$A$39:$A$782,$A35,СВЦЭМ!$B$39:$B$782,C$11)+'СЕТ СН'!$F$14+СВЦЭМ!$D$10+'СЕТ СН'!$F$8*'СЕТ СН'!$F$9-'СЕТ СН'!$F$26</f>
        <v>1328.1882686000001</v>
      </c>
      <c r="D35" s="36">
        <f>SUMIFS(СВЦЭМ!$D$39:$D$782,СВЦЭМ!$A$39:$A$782,$A35,СВЦЭМ!$B$39:$B$782,D$11)+'СЕТ СН'!$F$14+СВЦЭМ!$D$10+'СЕТ СН'!$F$8*'СЕТ СН'!$F$9-'СЕТ СН'!$F$26</f>
        <v>1362.25289329</v>
      </c>
      <c r="E35" s="36">
        <f>SUMIFS(СВЦЭМ!$D$39:$D$782,СВЦЭМ!$A$39:$A$782,$A35,СВЦЭМ!$B$39:$B$782,E$11)+'СЕТ СН'!$F$14+СВЦЭМ!$D$10+'СЕТ СН'!$F$8*'СЕТ СН'!$F$9-'СЕТ СН'!$F$26</f>
        <v>1365.0867211100001</v>
      </c>
      <c r="F35" s="36">
        <f>SUMIFS(СВЦЭМ!$D$39:$D$782,СВЦЭМ!$A$39:$A$782,$A35,СВЦЭМ!$B$39:$B$782,F$11)+'СЕТ СН'!$F$14+СВЦЭМ!$D$10+'СЕТ СН'!$F$8*'СЕТ СН'!$F$9-'СЕТ СН'!$F$26</f>
        <v>1361.4342384000001</v>
      </c>
      <c r="G35" s="36">
        <f>SUMIFS(СВЦЭМ!$D$39:$D$782,СВЦЭМ!$A$39:$A$782,$A35,СВЦЭМ!$B$39:$B$782,G$11)+'СЕТ СН'!$F$14+СВЦЭМ!$D$10+'СЕТ СН'!$F$8*'СЕТ СН'!$F$9-'СЕТ СН'!$F$26</f>
        <v>1334.6242082400001</v>
      </c>
      <c r="H35" s="36">
        <f>SUMIFS(СВЦЭМ!$D$39:$D$782,СВЦЭМ!$A$39:$A$782,$A35,СВЦЭМ!$B$39:$B$782,H$11)+'СЕТ СН'!$F$14+СВЦЭМ!$D$10+'СЕТ СН'!$F$8*'СЕТ СН'!$F$9-'СЕТ СН'!$F$26</f>
        <v>1269.96566416</v>
      </c>
      <c r="I35" s="36">
        <f>SUMIFS(СВЦЭМ!$D$39:$D$782,СВЦЭМ!$A$39:$A$782,$A35,СВЦЭМ!$B$39:$B$782,I$11)+'СЕТ СН'!$F$14+СВЦЭМ!$D$10+'СЕТ СН'!$F$8*'СЕТ СН'!$F$9-'СЕТ СН'!$F$26</f>
        <v>1250.8095970000002</v>
      </c>
      <c r="J35" s="36">
        <f>SUMIFS(СВЦЭМ!$D$39:$D$782,СВЦЭМ!$A$39:$A$782,$A35,СВЦЭМ!$B$39:$B$782,J$11)+'СЕТ СН'!$F$14+СВЦЭМ!$D$10+'СЕТ СН'!$F$8*'СЕТ СН'!$F$9-'СЕТ СН'!$F$26</f>
        <v>1216.96047423</v>
      </c>
      <c r="K35" s="36">
        <f>SUMIFS(СВЦЭМ!$D$39:$D$782,СВЦЭМ!$A$39:$A$782,$A35,СВЦЭМ!$B$39:$B$782,K$11)+'СЕТ СН'!$F$14+СВЦЭМ!$D$10+'СЕТ СН'!$F$8*'СЕТ СН'!$F$9-'СЕТ СН'!$F$26</f>
        <v>1213.56988011</v>
      </c>
      <c r="L35" s="36">
        <f>SUMIFS(СВЦЭМ!$D$39:$D$782,СВЦЭМ!$A$39:$A$782,$A35,СВЦЭМ!$B$39:$B$782,L$11)+'СЕТ СН'!$F$14+СВЦЭМ!$D$10+'СЕТ СН'!$F$8*'СЕТ СН'!$F$9-'СЕТ СН'!$F$26</f>
        <v>1218.3032463000002</v>
      </c>
      <c r="M35" s="36">
        <f>SUMIFS(СВЦЭМ!$D$39:$D$782,СВЦЭМ!$A$39:$A$782,$A35,СВЦЭМ!$B$39:$B$782,M$11)+'СЕТ СН'!$F$14+СВЦЭМ!$D$10+'СЕТ СН'!$F$8*'СЕТ СН'!$F$9-'СЕТ СН'!$F$26</f>
        <v>1216.8795771700002</v>
      </c>
      <c r="N35" s="36">
        <f>SUMIFS(СВЦЭМ!$D$39:$D$782,СВЦЭМ!$A$39:$A$782,$A35,СВЦЭМ!$B$39:$B$782,N$11)+'СЕТ СН'!$F$14+СВЦЭМ!$D$10+'СЕТ СН'!$F$8*'СЕТ СН'!$F$9-'СЕТ СН'!$F$26</f>
        <v>1213.9192712900001</v>
      </c>
      <c r="O35" s="36">
        <f>SUMIFS(СВЦЭМ!$D$39:$D$782,СВЦЭМ!$A$39:$A$782,$A35,СВЦЭМ!$B$39:$B$782,O$11)+'СЕТ СН'!$F$14+СВЦЭМ!$D$10+'СЕТ СН'!$F$8*'СЕТ СН'!$F$9-'СЕТ СН'!$F$26</f>
        <v>1224.00451146</v>
      </c>
      <c r="P35" s="36">
        <f>SUMIFS(СВЦЭМ!$D$39:$D$782,СВЦЭМ!$A$39:$A$782,$A35,СВЦЭМ!$B$39:$B$782,P$11)+'СЕТ СН'!$F$14+СВЦЭМ!$D$10+'СЕТ СН'!$F$8*'СЕТ СН'!$F$9-'СЕТ СН'!$F$26</f>
        <v>1223.1563578500002</v>
      </c>
      <c r="Q35" s="36">
        <f>SUMIFS(СВЦЭМ!$D$39:$D$782,СВЦЭМ!$A$39:$A$782,$A35,СВЦЭМ!$B$39:$B$782,Q$11)+'СЕТ СН'!$F$14+СВЦЭМ!$D$10+'СЕТ СН'!$F$8*'СЕТ СН'!$F$9-'СЕТ СН'!$F$26</f>
        <v>1229.53497373</v>
      </c>
      <c r="R35" s="36">
        <f>SUMIFS(СВЦЭМ!$D$39:$D$782,СВЦЭМ!$A$39:$A$782,$A35,СВЦЭМ!$B$39:$B$782,R$11)+'СЕТ СН'!$F$14+СВЦЭМ!$D$10+'СЕТ СН'!$F$8*'СЕТ СН'!$F$9-'СЕТ СН'!$F$26</f>
        <v>1224.2511673500001</v>
      </c>
      <c r="S35" s="36">
        <f>SUMIFS(СВЦЭМ!$D$39:$D$782,СВЦЭМ!$A$39:$A$782,$A35,СВЦЭМ!$B$39:$B$782,S$11)+'СЕТ СН'!$F$14+СВЦЭМ!$D$10+'СЕТ СН'!$F$8*'СЕТ СН'!$F$9-'СЕТ СН'!$F$26</f>
        <v>1226.9049101600001</v>
      </c>
      <c r="T35" s="36">
        <f>SUMIFS(СВЦЭМ!$D$39:$D$782,СВЦЭМ!$A$39:$A$782,$A35,СВЦЭМ!$B$39:$B$782,T$11)+'СЕТ СН'!$F$14+СВЦЭМ!$D$10+'СЕТ СН'!$F$8*'СЕТ СН'!$F$9-'СЕТ СН'!$F$26</f>
        <v>1206.8019979400001</v>
      </c>
      <c r="U35" s="36">
        <f>SUMIFS(СВЦЭМ!$D$39:$D$782,СВЦЭМ!$A$39:$A$782,$A35,СВЦЭМ!$B$39:$B$782,U$11)+'СЕТ СН'!$F$14+СВЦЭМ!$D$10+'СЕТ СН'!$F$8*'СЕТ СН'!$F$9-'СЕТ СН'!$F$26</f>
        <v>1207.07807643</v>
      </c>
      <c r="V35" s="36">
        <f>SUMIFS(СВЦЭМ!$D$39:$D$782,СВЦЭМ!$A$39:$A$782,$A35,СВЦЭМ!$B$39:$B$782,V$11)+'СЕТ СН'!$F$14+СВЦЭМ!$D$10+'СЕТ СН'!$F$8*'СЕТ СН'!$F$9-'СЕТ СН'!$F$26</f>
        <v>1218.89344426</v>
      </c>
      <c r="W35" s="36">
        <f>SUMIFS(СВЦЭМ!$D$39:$D$782,СВЦЭМ!$A$39:$A$782,$A35,СВЦЭМ!$B$39:$B$782,W$11)+'СЕТ СН'!$F$14+СВЦЭМ!$D$10+'СЕТ СН'!$F$8*'СЕТ СН'!$F$9-'СЕТ СН'!$F$26</f>
        <v>1236.6919920800001</v>
      </c>
      <c r="X35" s="36">
        <f>SUMIFS(СВЦЭМ!$D$39:$D$782,СВЦЭМ!$A$39:$A$782,$A35,СВЦЭМ!$B$39:$B$782,X$11)+'СЕТ СН'!$F$14+СВЦЭМ!$D$10+'СЕТ СН'!$F$8*'СЕТ СН'!$F$9-'СЕТ СН'!$F$26</f>
        <v>1285.2552114300001</v>
      </c>
      <c r="Y35" s="36">
        <f>SUMIFS(СВЦЭМ!$D$39:$D$782,СВЦЭМ!$A$39:$A$782,$A35,СВЦЭМ!$B$39:$B$782,Y$11)+'СЕТ СН'!$F$14+СВЦЭМ!$D$10+'СЕТ СН'!$F$8*'СЕТ СН'!$F$9-'СЕТ СН'!$F$26</f>
        <v>1373.58441883</v>
      </c>
    </row>
    <row r="36" spans="1:27" ht="15.75" x14ac:dyDescent="0.2">
      <c r="A36" s="35">
        <f t="shared" si="0"/>
        <v>44525</v>
      </c>
      <c r="B36" s="36">
        <f>SUMIFS(СВЦЭМ!$D$39:$D$782,СВЦЭМ!$A$39:$A$782,$A36,СВЦЭМ!$B$39:$B$782,B$11)+'СЕТ СН'!$F$14+СВЦЭМ!$D$10+'СЕТ СН'!$F$8*'СЕТ СН'!$F$9-'СЕТ СН'!$F$26</f>
        <v>1363.0110433500001</v>
      </c>
      <c r="C36" s="36">
        <f>SUMIFS(СВЦЭМ!$D$39:$D$782,СВЦЭМ!$A$39:$A$782,$A36,СВЦЭМ!$B$39:$B$782,C$11)+'СЕТ СН'!$F$14+СВЦЭМ!$D$10+'СЕТ СН'!$F$8*'СЕТ СН'!$F$9-'СЕТ СН'!$F$26</f>
        <v>1354.1919936900001</v>
      </c>
      <c r="D36" s="36">
        <f>SUMIFS(СВЦЭМ!$D$39:$D$782,СВЦЭМ!$A$39:$A$782,$A36,СВЦЭМ!$B$39:$B$782,D$11)+'СЕТ СН'!$F$14+СВЦЭМ!$D$10+'СЕТ СН'!$F$8*'СЕТ СН'!$F$9-'СЕТ СН'!$F$26</f>
        <v>1333.2419474400001</v>
      </c>
      <c r="E36" s="36">
        <f>SUMIFS(СВЦЭМ!$D$39:$D$782,СВЦЭМ!$A$39:$A$782,$A36,СВЦЭМ!$B$39:$B$782,E$11)+'СЕТ СН'!$F$14+СВЦЭМ!$D$10+'СЕТ СН'!$F$8*'СЕТ СН'!$F$9-'СЕТ СН'!$F$26</f>
        <v>1326.4336151700002</v>
      </c>
      <c r="F36" s="36">
        <f>SUMIFS(СВЦЭМ!$D$39:$D$782,СВЦЭМ!$A$39:$A$782,$A36,СВЦЭМ!$B$39:$B$782,F$11)+'СЕТ СН'!$F$14+СВЦЭМ!$D$10+'СЕТ СН'!$F$8*'СЕТ СН'!$F$9-'СЕТ СН'!$F$26</f>
        <v>1327.3892939300001</v>
      </c>
      <c r="G36" s="36">
        <f>SUMIFS(СВЦЭМ!$D$39:$D$782,СВЦЭМ!$A$39:$A$782,$A36,СВЦЭМ!$B$39:$B$782,G$11)+'СЕТ СН'!$F$14+СВЦЭМ!$D$10+'СЕТ СН'!$F$8*'СЕТ СН'!$F$9-'СЕТ СН'!$F$26</f>
        <v>1336.0046000100001</v>
      </c>
      <c r="H36" s="36">
        <f>SUMIFS(СВЦЭМ!$D$39:$D$782,СВЦЭМ!$A$39:$A$782,$A36,СВЦЭМ!$B$39:$B$782,H$11)+'СЕТ СН'!$F$14+СВЦЭМ!$D$10+'СЕТ СН'!$F$8*'СЕТ СН'!$F$9-'СЕТ СН'!$F$26</f>
        <v>1355.4979418</v>
      </c>
      <c r="I36" s="36">
        <f>SUMIFS(СВЦЭМ!$D$39:$D$782,СВЦЭМ!$A$39:$A$782,$A36,СВЦЭМ!$B$39:$B$782,I$11)+'СЕТ СН'!$F$14+СВЦЭМ!$D$10+'СЕТ СН'!$F$8*'СЕТ СН'!$F$9-'СЕТ СН'!$F$26</f>
        <v>1312.1303405600001</v>
      </c>
      <c r="J36" s="36">
        <f>SUMIFS(СВЦЭМ!$D$39:$D$782,СВЦЭМ!$A$39:$A$782,$A36,СВЦЭМ!$B$39:$B$782,J$11)+'СЕТ СН'!$F$14+СВЦЭМ!$D$10+'СЕТ СН'!$F$8*'СЕТ СН'!$F$9-'СЕТ СН'!$F$26</f>
        <v>1248.1494765300001</v>
      </c>
      <c r="K36" s="36">
        <f>SUMIFS(СВЦЭМ!$D$39:$D$782,СВЦЭМ!$A$39:$A$782,$A36,СВЦЭМ!$B$39:$B$782,K$11)+'СЕТ СН'!$F$14+СВЦЭМ!$D$10+'СЕТ СН'!$F$8*'СЕТ СН'!$F$9-'СЕТ СН'!$F$26</f>
        <v>1248.67541555</v>
      </c>
      <c r="L36" s="36">
        <f>SUMIFS(СВЦЭМ!$D$39:$D$782,СВЦЭМ!$A$39:$A$782,$A36,СВЦЭМ!$B$39:$B$782,L$11)+'СЕТ СН'!$F$14+СВЦЭМ!$D$10+'СЕТ СН'!$F$8*'СЕТ СН'!$F$9-'СЕТ СН'!$F$26</f>
        <v>1258.0605728600001</v>
      </c>
      <c r="M36" s="36">
        <f>SUMIFS(СВЦЭМ!$D$39:$D$782,СВЦЭМ!$A$39:$A$782,$A36,СВЦЭМ!$B$39:$B$782,M$11)+'СЕТ СН'!$F$14+СВЦЭМ!$D$10+'СЕТ СН'!$F$8*'СЕТ СН'!$F$9-'СЕТ СН'!$F$26</f>
        <v>1254.0530729500001</v>
      </c>
      <c r="N36" s="36">
        <f>SUMIFS(СВЦЭМ!$D$39:$D$782,СВЦЭМ!$A$39:$A$782,$A36,СВЦЭМ!$B$39:$B$782,N$11)+'СЕТ СН'!$F$14+СВЦЭМ!$D$10+'СЕТ СН'!$F$8*'СЕТ СН'!$F$9-'СЕТ СН'!$F$26</f>
        <v>1289.31297666</v>
      </c>
      <c r="O36" s="36">
        <f>SUMIFS(СВЦЭМ!$D$39:$D$782,СВЦЭМ!$A$39:$A$782,$A36,СВЦЭМ!$B$39:$B$782,O$11)+'СЕТ СН'!$F$14+СВЦЭМ!$D$10+'СЕТ СН'!$F$8*'СЕТ СН'!$F$9-'СЕТ СН'!$F$26</f>
        <v>1328.7910193600001</v>
      </c>
      <c r="P36" s="36">
        <f>SUMIFS(СВЦЭМ!$D$39:$D$782,СВЦЭМ!$A$39:$A$782,$A36,СВЦЭМ!$B$39:$B$782,P$11)+'СЕТ СН'!$F$14+СВЦЭМ!$D$10+'СЕТ СН'!$F$8*'СЕТ СН'!$F$9-'СЕТ СН'!$F$26</f>
        <v>1325.7130969300001</v>
      </c>
      <c r="Q36" s="36">
        <f>SUMIFS(СВЦЭМ!$D$39:$D$782,СВЦЭМ!$A$39:$A$782,$A36,СВЦЭМ!$B$39:$B$782,Q$11)+'СЕТ СН'!$F$14+СВЦЭМ!$D$10+'СЕТ СН'!$F$8*'СЕТ СН'!$F$9-'СЕТ СН'!$F$26</f>
        <v>1327.26105897</v>
      </c>
      <c r="R36" s="36">
        <f>SUMIFS(СВЦЭМ!$D$39:$D$782,СВЦЭМ!$A$39:$A$782,$A36,СВЦЭМ!$B$39:$B$782,R$11)+'СЕТ СН'!$F$14+СВЦЭМ!$D$10+'СЕТ СН'!$F$8*'СЕТ СН'!$F$9-'СЕТ СН'!$F$26</f>
        <v>1324.34902399</v>
      </c>
      <c r="S36" s="36">
        <f>SUMIFS(СВЦЭМ!$D$39:$D$782,СВЦЭМ!$A$39:$A$782,$A36,СВЦЭМ!$B$39:$B$782,S$11)+'СЕТ СН'!$F$14+СВЦЭМ!$D$10+'СЕТ СН'!$F$8*'СЕТ СН'!$F$9-'СЕТ СН'!$F$26</f>
        <v>1261.1314830400001</v>
      </c>
      <c r="T36" s="36">
        <f>SUMIFS(СВЦЭМ!$D$39:$D$782,СВЦЭМ!$A$39:$A$782,$A36,СВЦЭМ!$B$39:$B$782,T$11)+'СЕТ СН'!$F$14+СВЦЭМ!$D$10+'СЕТ СН'!$F$8*'СЕТ СН'!$F$9-'СЕТ СН'!$F$26</f>
        <v>1257.1495099900001</v>
      </c>
      <c r="U36" s="36">
        <f>SUMIFS(СВЦЭМ!$D$39:$D$782,СВЦЭМ!$A$39:$A$782,$A36,СВЦЭМ!$B$39:$B$782,U$11)+'СЕТ СН'!$F$14+СВЦЭМ!$D$10+'СЕТ СН'!$F$8*'СЕТ СН'!$F$9-'СЕТ СН'!$F$26</f>
        <v>1246.6977609100002</v>
      </c>
      <c r="V36" s="36">
        <f>SUMIFS(СВЦЭМ!$D$39:$D$782,СВЦЭМ!$A$39:$A$782,$A36,СВЦЭМ!$B$39:$B$782,V$11)+'СЕТ СН'!$F$14+СВЦЭМ!$D$10+'СЕТ СН'!$F$8*'СЕТ СН'!$F$9-'СЕТ СН'!$F$26</f>
        <v>1244.92917227</v>
      </c>
      <c r="W36" s="36">
        <f>SUMIFS(СВЦЭМ!$D$39:$D$782,СВЦЭМ!$A$39:$A$782,$A36,СВЦЭМ!$B$39:$B$782,W$11)+'СЕТ СН'!$F$14+СВЦЭМ!$D$10+'СЕТ СН'!$F$8*'СЕТ СН'!$F$9-'СЕТ СН'!$F$26</f>
        <v>1250.67961012</v>
      </c>
      <c r="X36" s="36">
        <f>SUMIFS(СВЦЭМ!$D$39:$D$782,СВЦЭМ!$A$39:$A$782,$A36,СВЦЭМ!$B$39:$B$782,X$11)+'СЕТ СН'!$F$14+СВЦЭМ!$D$10+'СЕТ СН'!$F$8*'СЕТ СН'!$F$9-'СЕТ СН'!$F$26</f>
        <v>1298.8831240000002</v>
      </c>
      <c r="Y36" s="36">
        <f>SUMIFS(СВЦЭМ!$D$39:$D$782,СВЦЭМ!$A$39:$A$782,$A36,СВЦЭМ!$B$39:$B$782,Y$11)+'СЕТ СН'!$F$14+СВЦЭМ!$D$10+'СЕТ СН'!$F$8*'СЕТ СН'!$F$9-'СЕТ СН'!$F$26</f>
        <v>1361.25173612</v>
      </c>
    </row>
    <row r="37" spans="1:27" ht="15.75" x14ac:dyDescent="0.2">
      <c r="A37" s="35">
        <f t="shared" si="0"/>
        <v>44526</v>
      </c>
      <c r="B37" s="36">
        <f>SUMIFS(СВЦЭМ!$D$39:$D$782,СВЦЭМ!$A$39:$A$782,$A37,СВЦЭМ!$B$39:$B$782,B$11)+'СЕТ СН'!$F$14+СВЦЭМ!$D$10+'СЕТ СН'!$F$8*'СЕТ СН'!$F$9-'СЕТ СН'!$F$26</f>
        <v>1365.1436770500002</v>
      </c>
      <c r="C37" s="36">
        <f>SUMIFS(СВЦЭМ!$D$39:$D$782,СВЦЭМ!$A$39:$A$782,$A37,СВЦЭМ!$B$39:$B$782,C$11)+'СЕТ СН'!$F$14+СВЦЭМ!$D$10+'СЕТ СН'!$F$8*'СЕТ СН'!$F$9-'СЕТ СН'!$F$26</f>
        <v>1362.64251659</v>
      </c>
      <c r="D37" s="36">
        <f>SUMIFS(СВЦЭМ!$D$39:$D$782,СВЦЭМ!$A$39:$A$782,$A37,СВЦЭМ!$B$39:$B$782,D$11)+'СЕТ СН'!$F$14+СВЦЭМ!$D$10+'СЕТ СН'!$F$8*'СЕТ СН'!$F$9-'СЕТ СН'!$F$26</f>
        <v>1356.0439675100001</v>
      </c>
      <c r="E37" s="36">
        <f>SUMIFS(СВЦЭМ!$D$39:$D$782,СВЦЭМ!$A$39:$A$782,$A37,СВЦЭМ!$B$39:$B$782,E$11)+'СЕТ СН'!$F$14+СВЦЭМ!$D$10+'СЕТ СН'!$F$8*'СЕТ СН'!$F$9-'СЕТ СН'!$F$26</f>
        <v>1337.6424831500001</v>
      </c>
      <c r="F37" s="36">
        <f>SUMIFS(СВЦЭМ!$D$39:$D$782,СВЦЭМ!$A$39:$A$782,$A37,СВЦЭМ!$B$39:$B$782,F$11)+'СЕТ СН'!$F$14+СВЦЭМ!$D$10+'СЕТ СН'!$F$8*'СЕТ СН'!$F$9-'СЕТ СН'!$F$26</f>
        <v>1336.40390729</v>
      </c>
      <c r="G37" s="36">
        <f>SUMIFS(СВЦЭМ!$D$39:$D$782,СВЦЭМ!$A$39:$A$782,$A37,СВЦЭМ!$B$39:$B$782,G$11)+'СЕТ СН'!$F$14+СВЦЭМ!$D$10+'СЕТ СН'!$F$8*'СЕТ СН'!$F$9-'СЕТ СН'!$F$26</f>
        <v>1336.54155388</v>
      </c>
      <c r="H37" s="36">
        <f>SUMIFS(СВЦЭМ!$D$39:$D$782,СВЦЭМ!$A$39:$A$782,$A37,СВЦЭМ!$B$39:$B$782,H$11)+'СЕТ СН'!$F$14+СВЦЭМ!$D$10+'СЕТ СН'!$F$8*'СЕТ СН'!$F$9-'СЕТ СН'!$F$26</f>
        <v>1338.3390286900001</v>
      </c>
      <c r="I37" s="36">
        <f>SUMIFS(СВЦЭМ!$D$39:$D$782,СВЦЭМ!$A$39:$A$782,$A37,СВЦЭМ!$B$39:$B$782,I$11)+'СЕТ СН'!$F$14+СВЦЭМ!$D$10+'СЕТ СН'!$F$8*'СЕТ СН'!$F$9-'СЕТ СН'!$F$26</f>
        <v>1310.24900656</v>
      </c>
      <c r="J37" s="36">
        <f>SUMIFS(СВЦЭМ!$D$39:$D$782,СВЦЭМ!$A$39:$A$782,$A37,СВЦЭМ!$B$39:$B$782,J$11)+'СЕТ СН'!$F$14+СВЦЭМ!$D$10+'СЕТ СН'!$F$8*'СЕТ СН'!$F$9-'СЕТ СН'!$F$26</f>
        <v>1287.5688458</v>
      </c>
      <c r="K37" s="36">
        <f>SUMIFS(СВЦЭМ!$D$39:$D$782,СВЦЭМ!$A$39:$A$782,$A37,СВЦЭМ!$B$39:$B$782,K$11)+'СЕТ СН'!$F$14+СВЦЭМ!$D$10+'СЕТ СН'!$F$8*'СЕТ СН'!$F$9-'СЕТ СН'!$F$26</f>
        <v>1275.2574500400001</v>
      </c>
      <c r="L37" s="36">
        <f>SUMIFS(СВЦЭМ!$D$39:$D$782,СВЦЭМ!$A$39:$A$782,$A37,СВЦЭМ!$B$39:$B$782,L$11)+'СЕТ СН'!$F$14+СВЦЭМ!$D$10+'СЕТ СН'!$F$8*'СЕТ СН'!$F$9-'СЕТ СН'!$F$26</f>
        <v>1274.9985756800002</v>
      </c>
      <c r="M37" s="36">
        <f>SUMIFS(СВЦЭМ!$D$39:$D$782,СВЦЭМ!$A$39:$A$782,$A37,СВЦЭМ!$B$39:$B$782,M$11)+'СЕТ СН'!$F$14+СВЦЭМ!$D$10+'СЕТ СН'!$F$8*'СЕТ СН'!$F$9-'СЕТ СН'!$F$26</f>
        <v>1267.9425250100001</v>
      </c>
      <c r="N37" s="36">
        <f>SUMIFS(СВЦЭМ!$D$39:$D$782,СВЦЭМ!$A$39:$A$782,$A37,СВЦЭМ!$B$39:$B$782,N$11)+'СЕТ СН'!$F$14+СВЦЭМ!$D$10+'СЕТ СН'!$F$8*'СЕТ СН'!$F$9-'СЕТ СН'!$F$26</f>
        <v>1259.9713081100001</v>
      </c>
      <c r="O37" s="36">
        <f>SUMIFS(СВЦЭМ!$D$39:$D$782,СВЦЭМ!$A$39:$A$782,$A37,СВЦЭМ!$B$39:$B$782,O$11)+'СЕТ СН'!$F$14+СВЦЭМ!$D$10+'СЕТ СН'!$F$8*'СЕТ СН'!$F$9-'СЕТ СН'!$F$26</f>
        <v>1261.97122296</v>
      </c>
      <c r="P37" s="36">
        <f>SUMIFS(СВЦЭМ!$D$39:$D$782,СВЦЭМ!$A$39:$A$782,$A37,СВЦЭМ!$B$39:$B$782,P$11)+'СЕТ СН'!$F$14+СВЦЭМ!$D$10+'СЕТ СН'!$F$8*'СЕТ СН'!$F$9-'СЕТ СН'!$F$26</f>
        <v>1348.5863531100001</v>
      </c>
      <c r="Q37" s="36">
        <f>SUMIFS(СВЦЭМ!$D$39:$D$782,СВЦЭМ!$A$39:$A$782,$A37,СВЦЭМ!$B$39:$B$782,Q$11)+'СЕТ СН'!$F$14+СВЦЭМ!$D$10+'СЕТ СН'!$F$8*'СЕТ СН'!$F$9-'СЕТ СН'!$F$26</f>
        <v>1335.5240483300001</v>
      </c>
      <c r="R37" s="36">
        <f>SUMIFS(СВЦЭМ!$D$39:$D$782,СВЦЭМ!$A$39:$A$782,$A37,СВЦЭМ!$B$39:$B$782,R$11)+'СЕТ СН'!$F$14+СВЦЭМ!$D$10+'СЕТ СН'!$F$8*'СЕТ СН'!$F$9-'СЕТ СН'!$F$26</f>
        <v>1338.0706474200001</v>
      </c>
      <c r="S37" s="36">
        <f>SUMIFS(СВЦЭМ!$D$39:$D$782,СВЦЭМ!$A$39:$A$782,$A37,СВЦЭМ!$B$39:$B$782,S$11)+'СЕТ СН'!$F$14+СВЦЭМ!$D$10+'СЕТ СН'!$F$8*'СЕТ СН'!$F$9-'СЕТ СН'!$F$26</f>
        <v>1259.5202959800001</v>
      </c>
      <c r="T37" s="36">
        <f>SUMIFS(СВЦЭМ!$D$39:$D$782,СВЦЭМ!$A$39:$A$782,$A37,СВЦЭМ!$B$39:$B$782,T$11)+'СЕТ СН'!$F$14+СВЦЭМ!$D$10+'СЕТ СН'!$F$8*'СЕТ СН'!$F$9-'СЕТ СН'!$F$26</f>
        <v>1276.1180907</v>
      </c>
      <c r="U37" s="36">
        <f>SUMIFS(СВЦЭМ!$D$39:$D$782,СВЦЭМ!$A$39:$A$782,$A37,СВЦЭМ!$B$39:$B$782,U$11)+'СЕТ СН'!$F$14+СВЦЭМ!$D$10+'СЕТ СН'!$F$8*'СЕТ СН'!$F$9-'СЕТ СН'!$F$26</f>
        <v>1274.2585552</v>
      </c>
      <c r="V37" s="36">
        <f>SUMIFS(СВЦЭМ!$D$39:$D$782,СВЦЭМ!$A$39:$A$782,$A37,СВЦЭМ!$B$39:$B$782,V$11)+'СЕТ СН'!$F$14+СВЦЭМ!$D$10+'СЕТ СН'!$F$8*'СЕТ СН'!$F$9-'СЕТ СН'!$F$26</f>
        <v>1269.4045682200001</v>
      </c>
      <c r="W37" s="36">
        <f>SUMIFS(СВЦЭМ!$D$39:$D$782,СВЦЭМ!$A$39:$A$782,$A37,СВЦЭМ!$B$39:$B$782,W$11)+'СЕТ СН'!$F$14+СВЦЭМ!$D$10+'СЕТ СН'!$F$8*'СЕТ СН'!$F$9-'СЕТ СН'!$F$26</f>
        <v>1265.14857792</v>
      </c>
      <c r="X37" s="36">
        <f>SUMIFS(СВЦЭМ!$D$39:$D$782,СВЦЭМ!$A$39:$A$782,$A37,СВЦЭМ!$B$39:$B$782,X$11)+'СЕТ СН'!$F$14+СВЦЭМ!$D$10+'СЕТ СН'!$F$8*'СЕТ СН'!$F$9-'СЕТ СН'!$F$26</f>
        <v>1252.2804009200001</v>
      </c>
      <c r="Y37" s="36">
        <f>SUMIFS(СВЦЭМ!$D$39:$D$782,СВЦЭМ!$A$39:$A$782,$A37,СВЦЭМ!$B$39:$B$782,Y$11)+'СЕТ СН'!$F$14+СВЦЭМ!$D$10+'СЕТ СН'!$F$8*'СЕТ СН'!$F$9-'СЕТ СН'!$F$26</f>
        <v>1319.3445809900002</v>
      </c>
    </row>
    <row r="38" spans="1:27" ht="15.75" x14ac:dyDescent="0.2">
      <c r="A38" s="35">
        <f t="shared" si="0"/>
        <v>44527</v>
      </c>
      <c r="B38" s="36">
        <f>SUMIFS(СВЦЭМ!$D$39:$D$782,СВЦЭМ!$A$39:$A$782,$A38,СВЦЭМ!$B$39:$B$782,B$11)+'СЕТ СН'!$F$14+СВЦЭМ!$D$10+'СЕТ СН'!$F$8*'СЕТ СН'!$F$9-'СЕТ СН'!$F$26</f>
        <v>1260.2641758100001</v>
      </c>
      <c r="C38" s="36">
        <f>SUMIFS(СВЦЭМ!$D$39:$D$782,СВЦЭМ!$A$39:$A$782,$A38,СВЦЭМ!$B$39:$B$782,C$11)+'СЕТ СН'!$F$14+СВЦЭМ!$D$10+'СЕТ СН'!$F$8*'СЕТ СН'!$F$9-'СЕТ СН'!$F$26</f>
        <v>1271.8953396200002</v>
      </c>
      <c r="D38" s="36">
        <f>SUMIFS(СВЦЭМ!$D$39:$D$782,СВЦЭМ!$A$39:$A$782,$A38,СВЦЭМ!$B$39:$B$782,D$11)+'СЕТ СН'!$F$14+СВЦЭМ!$D$10+'СЕТ СН'!$F$8*'СЕТ СН'!$F$9-'СЕТ СН'!$F$26</f>
        <v>1299.6218865600001</v>
      </c>
      <c r="E38" s="36">
        <f>SUMIFS(СВЦЭМ!$D$39:$D$782,СВЦЭМ!$A$39:$A$782,$A38,СВЦЭМ!$B$39:$B$782,E$11)+'СЕТ СН'!$F$14+СВЦЭМ!$D$10+'СЕТ СН'!$F$8*'СЕТ СН'!$F$9-'СЕТ СН'!$F$26</f>
        <v>1327.19262503</v>
      </c>
      <c r="F38" s="36">
        <f>SUMIFS(СВЦЭМ!$D$39:$D$782,СВЦЭМ!$A$39:$A$782,$A38,СВЦЭМ!$B$39:$B$782,F$11)+'СЕТ СН'!$F$14+СВЦЭМ!$D$10+'СЕТ СН'!$F$8*'СЕТ СН'!$F$9-'СЕТ СН'!$F$26</f>
        <v>1326.46605211</v>
      </c>
      <c r="G38" s="36">
        <f>SUMIFS(СВЦЭМ!$D$39:$D$782,СВЦЭМ!$A$39:$A$782,$A38,СВЦЭМ!$B$39:$B$782,G$11)+'СЕТ СН'!$F$14+СВЦЭМ!$D$10+'СЕТ СН'!$F$8*'СЕТ СН'!$F$9-'СЕТ СН'!$F$26</f>
        <v>1317.5310544900001</v>
      </c>
      <c r="H38" s="36">
        <f>SUMIFS(СВЦЭМ!$D$39:$D$782,СВЦЭМ!$A$39:$A$782,$A38,СВЦЭМ!$B$39:$B$782,H$11)+'СЕТ СН'!$F$14+СВЦЭМ!$D$10+'СЕТ СН'!$F$8*'СЕТ СН'!$F$9-'СЕТ СН'!$F$26</f>
        <v>1277.4831290300001</v>
      </c>
      <c r="I38" s="36">
        <f>SUMIFS(СВЦЭМ!$D$39:$D$782,СВЦЭМ!$A$39:$A$782,$A38,СВЦЭМ!$B$39:$B$782,I$11)+'СЕТ СН'!$F$14+СВЦЭМ!$D$10+'СЕТ СН'!$F$8*'СЕТ СН'!$F$9-'СЕТ СН'!$F$26</f>
        <v>1257.7178073100001</v>
      </c>
      <c r="J38" s="36">
        <f>SUMIFS(СВЦЭМ!$D$39:$D$782,СВЦЭМ!$A$39:$A$782,$A38,СВЦЭМ!$B$39:$B$782,J$11)+'СЕТ СН'!$F$14+СВЦЭМ!$D$10+'СЕТ СН'!$F$8*'СЕТ СН'!$F$9-'СЕТ СН'!$F$26</f>
        <v>1241.6834661400001</v>
      </c>
      <c r="K38" s="36">
        <f>SUMIFS(СВЦЭМ!$D$39:$D$782,СВЦЭМ!$A$39:$A$782,$A38,СВЦЭМ!$B$39:$B$782,K$11)+'СЕТ СН'!$F$14+СВЦЭМ!$D$10+'СЕТ СН'!$F$8*'СЕТ СН'!$F$9-'СЕТ СН'!$F$26</f>
        <v>1219.54292328</v>
      </c>
      <c r="L38" s="36">
        <f>SUMIFS(СВЦЭМ!$D$39:$D$782,СВЦЭМ!$A$39:$A$782,$A38,СВЦЭМ!$B$39:$B$782,L$11)+'СЕТ СН'!$F$14+СВЦЭМ!$D$10+'СЕТ СН'!$F$8*'СЕТ СН'!$F$9-'СЕТ СН'!$F$26</f>
        <v>1227.64950079</v>
      </c>
      <c r="M38" s="36">
        <f>SUMIFS(СВЦЭМ!$D$39:$D$782,СВЦЭМ!$A$39:$A$782,$A38,СВЦЭМ!$B$39:$B$782,M$11)+'СЕТ СН'!$F$14+СВЦЭМ!$D$10+'СЕТ СН'!$F$8*'СЕТ СН'!$F$9-'СЕТ СН'!$F$26</f>
        <v>1239.1977094200001</v>
      </c>
      <c r="N38" s="36">
        <f>SUMIFS(СВЦЭМ!$D$39:$D$782,СВЦЭМ!$A$39:$A$782,$A38,СВЦЭМ!$B$39:$B$782,N$11)+'СЕТ СН'!$F$14+СВЦЭМ!$D$10+'СЕТ СН'!$F$8*'СЕТ СН'!$F$9-'СЕТ СН'!$F$26</f>
        <v>1276.8506338100001</v>
      </c>
      <c r="O38" s="36">
        <f>SUMIFS(СВЦЭМ!$D$39:$D$782,СВЦЭМ!$A$39:$A$782,$A38,СВЦЭМ!$B$39:$B$782,O$11)+'СЕТ СН'!$F$14+СВЦЭМ!$D$10+'СЕТ СН'!$F$8*'СЕТ СН'!$F$9-'СЕТ СН'!$F$26</f>
        <v>1287.61281736</v>
      </c>
      <c r="P38" s="36">
        <f>SUMIFS(СВЦЭМ!$D$39:$D$782,СВЦЭМ!$A$39:$A$782,$A38,СВЦЭМ!$B$39:$B$782,P$11)+'СЕТ СН'!$F$14+СВЦЭМ!$D$10+'СЕТ СН'!$F$8*'СЕТ СН'!$F$9-'СЕТ СН'!$F$26</f>
        <v>1278.8362913000001</v>
      </c>
      <c r="Q38" s="36">
        <f>SUMIFS(СВЦЭМ!$D$39:$D$782,СВЦЭМ!$A$39:$A$782,$A38,СВЦЭМ!$B$39:$B$782,Q$11)+'СЕТ СН'!$F$14+СВЦЭМ!$D$10+'СЕТ СН'!$F$8*'СЕТ СН'!$F$9-'СЕТ СН'!$F$26</f>
        <v>1288.6417228600001</v>
      </c>
      <c r="R38" s="36">
        <f>SUMIFS(СВЦЭМ!$D$39:$D$782,СВЦЭМ!$A$39:$A$782,$A38,СВЦЭМ!$B$39:$B$782,R$11)+'СЕТ СН'!$F$14+СВЦЭМ!$D$10+'СЕТ СН'!$F$8*'СЕТ СН'!$F$9-'СЕТ СН'!$F$26</f>
        <v>1296.7096923200002</v>
      </c>
      <c r="S38" s="36">
        <f>SUMIFS(СВЦЭМ!$D$39:$D$782,СВЦЭМ!$A$39:$A$782,$A38,СВЦЭМ!$B$39:$B$782,S$11)+'СЕТ СН'!$F$14+СВЦЭМ!$D$10+'СЕТ СН'!$F$8*'СЕТ СН'!$F$9-'СЕТ СН'!$F$26</f>
        <v>1280.9043900200002</v>
      </c>
      <c r="T38" s="36">
        <f>SUMIFS(СВЦЭМ!$D$39:$D$782,СВЦЭМ!$A$39:$A$782,$A38,СВЦЭМ!$B$39:$B$782,T$11)+'СЕТ СН'!$F$14+СВЦЭМ!$D$10+'СЕТ СН'!$F$8*'СЕТ СН'!$F$9-'СЕТ СН'!$F$26</f>
        <v>1243.1681846600002</v>
      </c>
      <c r="U38" s="36">
        <f>SUMIFS(СВЦЭМ!$D$39:$D$782,СВЦЭМ!$A$39:$A$782,$A38,СВЦЭМ!$B$39:$B$782,U$11)+'СЕТ СН'!$F$14+СВЦЭМ!$D$10+'СЕТ СН'!$F$8*'СЕТ СН'!$F$9-'СЕТ СН'!$F$26</f>
        <v>1238.3986852800001</v>
      </c>
      <c r="V38" s="36">
        <f>SUMIFS(СВЦЭМ!$D$39:$D$782,СВЦЭМ!$A$39:$A$782,$A38,СВЦЭМ!$B$39:$B$782,V$11)+'СЕТ СН'!$F$14+СВЦЭМ!$D$10+'СЕТ СН'!$F$8*'СЕТ СН'!$F$9-'СЕТ СН'!$F$26</f>
        <v>1267.88634581</v>
      </c>
      <c r="W38" s="36">
        <f>SUMIFS(СВЦЭМ!$D$39:$D$782,СВЦЭМ!$A$39:$A$782,$A38,СВЦЭМ!$B$39:$B$782,W$11)+'СЕТ СН'!$F$14+СВЦЭМ!$D$10+'СЕТ СН'!$F$8*'СЕТ СН'!$F$9-'СЕТ СН'!$F$26</f>
        <v>1274.92766368</v>
      </c>
      <c r="X38" s="36">
        <f>SUMIFS(СВЦЭМ!$D$39:$D$782,СВЦЭМ!$A$39:$A$782,$A38,СВЦЭМ!$B$39:$B$782,X$11)+'СЕТ СН'!$F$14+СВЦЭМ!$D$10+'СЕТ СН'!$F$8*'СЕТ СН'!$F$9-'СЕТ СН'!$F$26</f>
        <v>1255.21794004</v>
      </c>
      <c r="Y38" s="36">
        <f>SUMIFS(СВЦЭМ!$D$39:$D$782,СВЦЭМ!$A$39:$A$782,$A38,СВЦЭМ!$B$39:$B$782,Y$11)+'СЕТ СН'!$F$14+СВЦЭМ!$D$10+'СЕТ СН'!$F$8*'СЕТ СН'!$F$9-'СЕТ СН'!$F$26</f>
        <v>1256.5809014900001</v>
      </c>
    </row>
    <row r="39" spans="1:27" ht="15.75" x14ac:dyDescent="0.2">
      <c r="A39" s="35">
        <f t="shared" si="0"/>
        <v>44528</v>
      </c>
      <c r="B39" s="36">
        <f>SUMIFS(СВЦЭМ!$D$39:$D$782,СВЦЭМ!$A$39:$A$782,$A39,СВЦЭМ!$B$39:$B$782,B$11)+'СЕТ СН'!$F$14+СВЦЭМ!$D$10+'СЕТ СН'!$F$8*'СЕТ СН'!$F$9-'СЕТ СН'!$F$26</f>
        <v>1290.4385357200001</v>
      </c>
      <c r="C39" s="36">
        <f>SUMIFS(СВЦЭМ!$D$39:$D$782,СВЦЭМ!$A$39:$A$782,$A39,СВЦЭМ!$B$39:$B$782,C$11)+'СЕТ СН'!$F$14+СВЦЭМ!$D$10+'СЕТ СН'!$F$8*'СЕТ СН'!$F$9-'СЕТ СН'!$F$26</f>
        <v>1313.3543642</v>
      </c>
      <c r="D39" s="36">
        <f>SUMIFS(СВЦЭМ!$D$39:$D$782,СВЦЭМ!$A$39:$A$782,$A39,СВЦЭМ!$B$39:$B$782,D$11)+'СЕТ СН'!$F$14+СВЦЭМ!$D$10+'СЕТ СН'!$F$8*'СЕТ СН'!$F$9-'СЕТ СН'!$F$26</f>
        <v>1346.3966990700001</v>
      </c>
      <c r="E39" s="36">
        <f>SUMIFS(СВЦЭМ!$D$39:$D$782,СВЦЭМ!$A$39:$A$782,$A39,СВЦЭМ!$B$39:$B$782,E$11)+'СЕТ СН'!$F$14+СВЦЭМ!$D$10+'СЕТ СН'!$F$8*'СЕТ СН'!$F$9-'СЕТ СН'!$F$26</f>
        <v>1354.40394646</v>
      </c>
      <c r="F39" s="36">
        <f>SUMIFS(СВЦЭМ!$D$39:$D$782,СВЦЭМ!$A$39:$A$782,$A39,СВЦЭМ!$B$39:$B$782,F$11)+'СЕТ СН'!$F$14+СВЦЭМ!$D$10+'СЕТ СН'!$F$8*'СЕТ СН'!$F$9-'СЕТ СН'!$F$26</f>
        <v>1359.70601147</v>
      </c>
      <c r="G39" s="36">
        <f>SUMIFS(СВЦЭМ!$D$39:$D$782,СВЦЭМ!$A$39:$A$782,$A39,СВЦЭМ!$B$39:$B$782,G$11)+'СЕТ СН'!$F$14+СВЦЭМ!$D$10+'СЕТ СН'!$F$8*'СЕТ СН'!$F$9-'СЕТ СН'!$F$26</f>
        <v>1355.57163618</v>
      </c>
      <c r="H39" s="36">
        <f>SUMIFS(СВЦЭМ!$D$39:$D$782,СВЦЭМ!$A$39:$A$782,$A39,СВЦЭМ!$B$39:$B$782,H$11)+'СЕТ СН'!$F$14+СВЦЭМ!$D$10+'СЕТ СН'!$F$8*'СЕТ СН'!$F$9-'СЕТ СН'!$F$26</f>
        <v>1325.4588463100001</v>
      </c>
      <c r="I39" s="36">
        <f>SUMIFS(СВЦЭМ!$D$39:$D$782,СВЦЭМ!$A$39:$A$782,$A39,СВЦЭМ!$B$39:$B$782,I$11)+'СЕТ СН'!$F$14+СВЦЭМ!$D$10+'СЕТ СН'!$F$8*'СЕТ СН'!$F$9-'СЕТ СН'!$F$26</f>
        <v>1295.9133329900001</v>
      </c>
      <c r="J39" s="36">
        <f>SUMIFS(СВЦЭМ!$D$39:$D$782,СВЦЭМ!$A$39:$A$782,$A39,СВЦЭМ!$B$39:$B$782,J$11)+'СЕТ СН'!$F$14+СВЦЭМ!$D$10+'СЕТ СН'!$F$8*'СЕТ СН'!$F$9-'СЕТ СН'!$F$26</f>
        <v>1255.38237469</v>
      </c>
      <c r="K39" s="36">
        <f>SUMIFS(СВЦЭМ!$D$39:$D$782,СВЦЭМ!$A$39:$A$782,$A39,СВЦЭМ!$B$39:$B$782,K$11)+'СЕТ СН'!$F$14+СВЦЭМ!$D$10+'СЕТ СН'!$F$8*'СЕТ СН'!$F$9-'СЕТ СН'!$F$26</f>
        <v>1228.7875215400002</v>
      </c>
      <c r="L39" s="36">
        <f>SUMIFS(СВЦЭМ!$D$39:$D$782,СВЦЭМ!$A$39:$A$782,$A39,СВЦЭМ!$B$39:$B$782,L$11)+'СЕТ СН'!$F$14+СВЦЭМ!$D$10+'СЕТ СН'!$F$8*'СЕТ СН'!$F$9-'СЕТ СН'!$F$26</f>
        <v>1214.81016436</v>
      </c>
      <c r="M39" s="36">
        <f>SUMIFS(СВЦЭМ!$D$39:$D$782,СВЦЭМ!$A$39:$A$782,$A39,СВЦЭМ!$B$39:$B$782,M$11)+'СЕТ СН'!$F$14+СВЦЭМ!$D$10+'СЕТ СН'!$F$8*'СЕТ СН'!$F$9-'СЕТ СН'!$F$26</f>
        <v>1226.66085716</v>
      </c>
      <c r="N39" s="36">
        <f>SUMIFS(СВЦЭМ!$D$39:$D$782,СВЦЭМ!$A$39:$A$782,$A39,СВЦЭМ!$B$39:$B$782,N$11)+'СЕТ СН'!$F$14+СВЦЭМ!$D$10+'СЕТ СН'!$F$8*'СЕТ СН'!$F$9-'СЕТ СН'!$F$26</f>
        <v>1250.64566014</v>
      </c>
      <c r="O39" s="36">
        <f>SUMIFS(СВЦЭМ!$D$39:$D$782,СВЦЭМ!$A$39:$A$782,$A39,СВЦЭМ!$B$39:$B$782,O$11)+'СЕТ СН'!$F$14+СВЦЭМ!$D$10+'СЕТ СН'!$F$8*'СЕТ СН'!$F$9-'СЕТ СН'!$F$26</f>
        <v>1255.73713041</v>
      </c>
      <c r="P39" s="36">
        <f>SUMIFS(СВЦЭМ!$D$39:$D$782,СВЦЭМ!$A$39:$A$782,$A39,СВЦЭМ!$B$39:$B$782,P$11)+'СЕТ СН'!$F$14+СВЦЭМ!$D$10+'СЕТ СН'!$F$8*'СЕТ СН'!$F$9-'СЕТ СН'!$F$26</f>
        <v>1266.0581770000001</v>
      </c>
      <c r="Q39" s="36">
        <f>SUMIFS(СВЦЭМ!$D$39:$D$782,СВЦЭМ!$A$39:$A$782,$A39,СВЦЭМ!$B$39:$B$782,Q$11)+'СЕТ СН'!$F$14+СВЦЭМ!$D$10+'СЕТ СН'!$F$8*'СЕТ СН'!$F$9-'СЕТ СН'!$F$26</f>
        <v>1264.19058735</v>
      </c>
      <c r="R39" s="36">
        <f>SUMIFS(СВЦЭМ!$D$39:$D$782,СВЦЭМ!$A$39:$A$782,$A39,СВЦЭМ!$B$39:$B$782,R$11)+'СЕТ СН'!$F$14+СВЦЭМ!$D$10+'СЕТ СН'!$F$8*'СЕТ СН'!$F$9-'СЕТ СН'!$F$26</f>
        <v>1267.35796409</v>
      </c>
      <c r="S39" s="36">
        <f>SUMIFS(СВЦЭМ!$D$39:$D$782,СВЦЭМ!$A$39:$A$782,$A39,СВЦЭМ!$B$39:$B$782,S$11)+'СЕТ СН'!$F$14+СВЦЭМ!$D$10+'СЕТ СН'!$F$8*'СЕТ СН'!$F$9-'СЕТ СН'!$F$26</f>
        <v>1257.3924123100001</v>
      </c>
      <c r="T39" s="36">
        <f>SUMIFS(СВЦЭМ!$D$39:$D$782,СВЦЭМ!$A$39:$A$782,$A39,СВЦЭМ!$B$39:$B$782,T$11)+'СЕТ СН'!$F$14+СВЦЭМ!$D$10+'СЕТ СН'!$F$8*'СЕТ СН'!$F$9-'СЕТ СН'!$F$26</f>
        <v>1230.7139845000002</v>
      </c>
      <c r="U39" s="36">
        <f>SUMIFS(СВЦЭМ!$D$39:$D$782,СВЦЭМ!$A$39:$A$782,$A39,СВЦЭМ!$B$39:$B$782,U$11)+'СЕТ СН'!$F$14+СВЦЭМ!$D$10+'СЕТ СН'!$F$8*'СЕТ СН'!$F$9-'СЕТ СН'!$F$26</f>
        <v>1231.14353493</v>
      </c>
      <c r="V39" s="36">
        <f>SUMIFS(СВЦЭМ!$D$39:$D$782,СВЦЭМ!$A$39:$A$782,$A39,СВЦЭМ!$B$39:$B$782,V$11)+'СЕТ СН'!$F$14+СВЦЭМ!$D$10+'СЕТ СН'!$F$8*'СЕТ СН'!$F$9-'СЕТ СН'!$F$26</f>
        <v>1285.55358892</v>
      </c>
      <c r="W39" s="36">
        <f>SUMIFS(СВЦЭМ!$D$39:$D$782,СВЦЭМ!$A$39:$A$782,$A39,СВЦЭМ!$B$39:$B$782,W$11)+'СЕТ СН'!$F$14+СВЦЭМ!$D$10+'СЕТ СН'!$F$8*'СЕТ СН'!$F$9-'СЕТ СН'!$F$26</f>
        <v>1260.87304795</v>
      </c>
      <c r="X39" s="36">
        <f>SUMIFS(СВЦЭМ!$D$39:$D$782,СВЦЭМ!$A$39:$A$782,$A39,СВЦЭМ!$B$39:$B$782,X$11)+'СЕТ СН'!$F$14+СВЦЭМ!$D$10+'СЕТ СН'!$F$8*'СЕТ СН'!$F$9-'СЕТ СН'!$F$26</f>
        <v>1257.5606775800002</v>
      </c>
      <c r="Y39" s="36">
        <f>SUMIFS(СВЦЭМ!$D$39:$D$782,СВЦЭМ!$A$39:$A$782,$A39,СВЦЭМ!$B$39:$B$782,Y$11)+'СЕТ СН'!$F$14+СВЦЭМ!$D$10+'СЕТ СН'!$F$8*'СЕТ СН'!$F$9-'СЕТ СН'!$F$26</f>
        <v>1285.9226837000001</v>
      </c>
    </row>
    <row r="40" spans="1:27" ht="15.75" x14ac:dyDescent="0.2">
      <c r="A40" s="35">
        <f t="shared" si="0"/>
        <v>44529</v>
      </c>
      <c r="B40" s="36">
        <f>SUMIFS(СВЦЭМ!$D$39:$D$782,СВЦЭМ!$A$39:$A$782,$A40,СВЦЭМ!$B$39:$B$782,B$11)+'СЕТ СН'!$F$14+СВЦЭМ!$D$10+'СЕТ СН'!$F$8*'СЕТ СН'!$F$9-'СЕТ СН'!$F$26</f>
        <v>1284.2841918500001</v>
      </c>
      <c r="C40" s="36">
        <f>SUMIFS(СВЦЭМ!$D$39:$D$782,СВЦЭМ!$A$39:$A$782,$A40,СВЦЭМ!$B$39:$B$782,C$11)+'СЕТ СН'!$F$14+СВЦЭМ!$D$10+'СЕТ СН'!$F$8*'СЕТ СН'!$F$9-'СЕТ СН'!$F$26</f>
        <v>1300.4659914900001</v>
      </c>
      <c r="D40" s="36">
        <f>SUMIFS(СВЦЭМ!$D$39:$D$782,СВЦЭМ!$A$39:$A$782,$A40,СВЦЭМ!$B$39:$B$782,D$11)+'СЕТ СН'!$F$14+СВЦЭМ!$D$10+'СЕТ СН'!$F$8*'СЕТ СН'!$F$9-'СЕТ СН'!$F$26</f>
        <v>1329.56609028</v>
      </c>
      <c r="E40" s="36">
        <f>SUMIFS(СВЦЭМ!$D$39:$D$782,СВЦЭМ!$A$39:$A$782,$A40,СВЦЭМ!$B$39:$B$782,E$11)+'СЕТ СН'!$F$14+СВЦЭМ!$D$10+'СЕТ СН'!$F$8*'СЕТ СН'!$F$9-'СЕТ СН'!$F$26</f>
        <v>1338.1332033800002</v>
      </c>
      <c r="F40" s="36">
        <f>SUMIFS(СВЦЭМ!$D$39:$D$782,СВЦЭМ!$A$39:$A$782,$A40,СВЦЭМ!$B$39:$B$782,F$11)+'СЕТ СН'!$F$14+СВЦЭМ!$D$10+'СЕТ СН'!$F$8*'СЕТ СН'!$F$9-'СЕТ СН'!$F$26</f>
        <v>1342.8104256900001</v>
      </c>
      <c r="G40" s="36">
        <f>SUMIFS(СВЦЭМ!$D$39:$D$782,СВЦЭМ!$A$39:$A$782,$A40,СВЦЭМ!$B$39:$B$782,G$11)+'СЕТ СН'!$F$14+СВЦЭМ!$D$10+'СЕТ СН'!$F$8*'СЕТ СН'!$F$9-'СЕТ СН'!$F$26</f>
        <v>1335.14452082</v>
      </c>
      <c r="H40" s="36">
        <f>SUMIFS(СВЦЭМ!$D$39:$D$782,СВЦЭМ!$A$39:$A$782,$A40,СВЦЭМ!$B$39:$B$782,H$11)+'СЕТ СН'!$F$14+СВЦЭМ!$D$10+'СЕТ СН'!$F$8*'СЕТ СН'!$F$9-'СЕТ СН'!$F$26</f>
        <v>1289.9833724</v>
      </c>
      <c r="I40" s="36">
        <f>SUMIFS(СВЦЭМ!$D$39:$D$782,СВЦЭМ!$A$39:$A$782,$A40,СВЦЭМ!$B$39:$B$782,I$11)+'СЕТ СН'!$F$14+СВЦЭМ!$D$10+'СЕТ СН'!$F$8*'СЕТ СН'!$F$9-'СЕТ СН'!$F$26</f>
        <v>1255.60239041</v>
      </c>
      <c r="J40" s="36">
        <f>SUMIFS(СВЦЭМ!$D$39:$D$782,СВЦЭМ!$A$39:$A$782,$A40,СВЦЭМ!$B$39:$B$782,J$11)+'СЕТ СН'!$F$14+СВЦЭМ!$D$10+'СЕТ СН'!$F$8*'СЕТ СН'!$F$9-'СЕТ СН'!$F$26</f>
        <v>1237.24326479</v>
      </c>
      <c r="K40" s="36">
        <f>SUMIFS(СВЦЭМ!$D$39:$D$782,СВЦЭМ!$A$39:$A$782,$A40,СВЦЭМ!$B$39:$B$782,K$11)+'СЕТ СН'!$F$14+СВЦЭМ!$D$10+'СЕТ СН'!$F$8*'СЕТ СН'!$F$9-'СЕТ СН'!$F$26</f>
        <v>1229.9399717000001</v>
      </c>
      <c r="L40" s="36">
        <f>SUMIFS(СВЦЭМ!$D$39:$D$782,СВЦЭМ!$A$39:$A$782,$A40,СВЦЭМ!$B$39:$B$782,L$11)+'СЕТ СН'!$F$14+СВЦЭМ!$D$10+'СЕТ СН'!$F$8*'СЕТ СН'!$F$9-'СЕТ СН'!$F$26</f>
        <v>1231.1837246500002</v>
      </c>
      <c r="M40" s="36">
        <f>SUMIFS(СВЦЭМ!$D$39:$D$782,СВЦЭМ!$A$39:$A$782,$A40,СВЦЭМ!$B$39:$B$782,M$11)+'СЕТ СН'!$F$14+СВЦЭМ!$D$10+'СЕТ СН'!$F$8*'СЕТ СН'!$F$9-'СЕТ СН'!$F$26</f>
        <v>1243.7030993600001</v>
      </c>
      <c r="N40" s="36">
        <f>SUMIFS(СВЦЭМ!$D$39:$D$782,СВЦЭМ!$A$39:$A$782,$A40,СВЦЭМ!$B$39:$B$782,N$11)+'СЕТ СН'!$F$14+СВЦЭМ!$D$10+'СЕТ СН'!$F$8*'СЕТ СН'!$F$9-'СЕТ СН'!$F$26</f>
        <v>1267.12688063</v>
      </c>
      <c r="O40" s="36">
        <f>SUMIFS(СВЦЭМ!$D$39:$D$782,СВЦЭМ!$A$39:$A$782,$A40,СВЦЭМ!$B$39:$B$782,O$11)+'СЕТ СН'!$F$14+СВЦЭМ!$D$10+'СЕТ СН'!$F$8*'СЕТ СН'!$F$9-'СЕТ СН'!$F$26</f>
        <v>1289.9853418500002</v>
      </c>
      <c r="P40" s="36">
        <f>SUMIFS(СВЦЭМ!$D$39:$D$782,СВЦЭМ!$A$39:$A$782,$A40,СВЦЭМ!$B$39:$B$782,P$11)+'СЕТ СН'!$F$14+СВЦЭМ!$D$10+'СЕТ СН'!$F$8*'СЕТ СН'!$F$9-'СЕТ СН'!$F$26</f>
        <v>1294.1268714300002</v>
      </c>
      <c r="Q40" s="36">
        <f>SUMIFS(СВЦЭМ!$D$39:$D$782,СВЦЭМ!$A$39:$A$782,$A40,СВЦЭМ!$B$39:$B$782,Q$11)+'СЕТ СН'!$F$14+СВЦЭМ!$D$10+'СЕТ СН'!$F$8*'СЕТ СН'!$F$9-'СЕТ СН'!$F$26</f>
        <v>1298.2422963200002</v>
      </c>
      <c r="R40" s="36">
        <f>SUMIFS(СВЦЭМ!$D$39:$D$782,СВЦЭМ!$A$39:$A$782,$A40,СВЦЭМ!$B$39:$B$782,R$11)+'СЕТ СН'!$F$14+СВЦЭМ!$D$10+'СЕТ СН'!$F$8*'СЕТ СН'!$F$9-'СЕТ СН'!$F$26</f>
        <v>1287.7786265900002</v>
      </c>
      <c r="S40" s="36">
        <f>SUMIFS(СВЦЭМ!$D$39:$D$782,СВЦЭМ!$A$39:$A$782,$A40,СВЦЭМ!$B$39:$B$782,S$11)+'СЕТ СН'!$F$14+СВЦЭМ!$D$10+'СЕТ СН'!$F$8*'СЕТ СН'!$F$9-'СЕТ СН'!$F$26</f>
        <v>1266.7817486400002</v>
      </c>
      <c r="T40" s="36">
        <f>SUMIFS(СВЦЭМ!$D$39:$D$782,СВЦЭМ!$A$39:$A$782,$A40,СВЦЭМ!$B$39:$B$782,T$11)+'СЕТ СН'!$F$14+СВЦЭМ!$D$10+'СЕТ СН'!$F$8*'СЕТ СН'!$F$9-'СЕТ СН'!$F$26</f>
        <v>1232.98147434</v>
      </c>
      <c r="U40" s="36">
        <f>SUMIFS(СВЦЭМ!$D$39:$D$782,СВЦЭМ!$A$39:$A$782,$A40,СВЦЭМ!$B$39:$B$782,U$11)+'СЕТ СН'!$F$14+СВЦЭМ!$D$10+'СЕТ СН'!$F$8*'СЕТ СН'!$F$9-'СЕТ СН'!$F$26</f>
        <v>1228.4659404000001</v>
      </c>
      <c r="V40" s="36">
        <f>SUMIFS(СВЦЭМ!$D$39:$D$782,СВЦЭМ!$A$39:$A$782,$A40,СВЦЭМ!$B$39:$B$782,V$11)+'СЕТ СН'!$F$14+СВЦЭМ!$D$10+'СЕТ СН'!$F$8*'СЕТ СН'!$F$9-'СЕТ СН'!$F$26</f>
        <v>1237.1411636300002</v>
      </c>
      <c r="W40" s="36">
        <f>SUMIFS(СВЦЭМ!$D$39:$D$782,СВЦЭМ!$A$39:$A$782,$A40,СВЦЭМ!$B$39:$B$782,W$11)+'СЕТ СН'!$F$14+СВЦЭМ!$D$10+'СЕТ СН'!$F$8*'СЕТ СН'!$F$9-'СЕТ СН'!$F$26</f>
        <v>1272.9971225500001</v>
      </c>
      <c r="X40" s="36">
        <f>SUMIFS(СВЦЭМ!$D$39:$D$782,СВЦЭМ!$A$39:$A$782,$A40,СВЦЭМ!$B$39:$B$782,X$11)+'СЕТ СН'!$F$14+СВЦЭМ!$D$10+'СЕТ СН'!$F$8*'СЕТ СН'!$F$9-'СЕТ СН'!$F$26</f>
        <v>1288.7996970000002</v>
      </c>
      <c r="Y40" s="36">
        <f>SUMIFS(СВЦЭМ!$D$39:$D$782,СВЦЭМ!$A$39:$A$782,$A40,СВЦЭМ!$B$39:$B$782,Y$11)+'СЕТ СН'!$F$14+СВЦЭМ!$D$10+'СЕТ СН'!$F$8*'СЕТ СН'!$F$9-'СЕТ СН'!$F$26</f>
        <v>1307.94576495</v>
      </c>
    </row>
    <row r="41" spans="1:27" ht="15.75" x14ac:dyDescent="0.2">
      <c r="A41" s="35">
        <f t="shared" si="0"/>
        <v>44530</v>
      </c>
      <c r="B41" s="36">
        <f>SUMIFS(СВЦЭМ!$D$39:$D$782,СВЦЭМ!$A$39:$A$782,$A41,СВЦЭМ!$B$39:$B$782,B$11)+'СЕТ СН'!$F$14+СВЦЭМ!$D$10+'СЕТ СН'!$F$8*'СЕТ СН'!$F$9-'СЕТ СН'!$F$26</f>
        <v>1305.26645919</v>
      </c>
      <c r="C41" s="36">
        <f>SUMIFS(СВЦЭМ!$D$39:$D$782,СВЦЭМ!$A$39:$A$782,$A41,СВЦЭМ!$B$39:$B$782,C$11)+'СЕТ СН'!$F$14+СВЦЭМ!$D$10+'СЕТ СН'!$F$8*'СЕТ СН'!$F$9-'СЕТ СН'!$F$26</f>
        <v>1315.9108969600002</v>
      </c>
      <c r="D41" s="36">
        <f>SUMIFS(СВЦЭМ!$D$39:$D$782,СВЦЭМ!$A$39:$A$782,$A41,СВЦЭМ!$B$39:$B$782,D$11)+'СЕТ СН'!$F$14+СВЦЭМ!$D$10+'СЕТ СН'!$F$8*'СЕТ СН'!$F$9-'СЕТ СН'!$F$26</f>
        <v>1364.3070583000001</v>
      </c>
      <c r="E41" s="36">
        <f>SUMIFS(СВЦЭМ!$D$39:$D$782,СВЦЭМ!$A$39:$A$782,$A41,СВЦЭМ!$B$39:$B$782,E$11)+'СЕТ СН'!$F$14+СВЦЭМ!$D$10+'СЕТ СН'!$F$8*'СЕТ СН'!$F$9-'СЕТ СН'!$F$26</f>
        <v>1373.43013789</v>
      </c>
      <c r="F41" s="36">
        <f>SUMIFS(СВЦЭМ!$D$39:$D$782,СВЦЭМ!$A$39:$A$782,$A41,СВЦЭМ!$B$39:$B$782,F$11)+'СЕТ СН'!$F$14+СВЦЭМ!$D$10+'СЕТ СН'!$F$8*'СЕТ СН'!$F$9-'СЕТ СН'!$F$26</f>
        <v>1380.75224837</v>
      </c>
      <c r="G41" s="36">
        <f>SUMIFS(СВЦЭМ!$D$39:$D$782,СВЦЭМ!$A$39:$A$782,$A41,СВЦЭМ!$B$39:$B$782,G$11)+'СЕТ СН'!$F$14+СВЦЭМ!$D$10+'СЕТ СН'!$F$8*'СЕТ СН'!$F$9-'СЕТ СН'!$F$26</f>
        <v>1365.1213066500002</v>
      </c>
      <c r="H41" s="36">
        <f>SUMIFS(СВЦЭМ!$D$39:$D$782,СВЦЭМ!$A$39:$A$782,$A41,СВЦЭМ!$B$39:$B$782,H$11)+'СЕТ СН'!$F$14+СВЦЭМ!$D$10+'СЕТ СН'!$F$8*'СЕТ СН'!$F$9-'СЕТ СН'!$F$26</f>
        <v>1325.7401313600001</v>
      </c>
      <c r="I41" s="36">
        <f>SUMIFS(СВЦЭМ!$D$39:$D$782,СВЦЭМ!$A$39:$A$782,$A41,СВЦЭМ!$B$39:$B$782,I$11)+'СЕТ СН'!$F$14+СВЦЭМ!$D$10+'СЕТ СН'!$F$8*'СЕТ СН'!$F$9-'СЕТ СН'!$F$26</f>
        <v>1308.08366606</v>
      </c>
      <c r="J41" s="36">
        <f>SUMIFS(СВЦЭМ!$D$39:$D$782,СВЦЭМ!$A$39:$A$782,$A41,СВЦЭМ!$B$39:$B$782,J$11)+'СЕТ СН'!$F$14+СВЦЭМ!$D$10+'СЕТ СН'!$F$8*'СЕТ СН'!$F$9-'СЕТ СН'!$F$26</f>
        <v>1265.56474776</v>
      </c>
      <c r="K41" s="36">
        <f>SUMIFS(СВЦЭМ!$D$39:$D$782,СВЦЭМ!$A$39:$A$782,$A41,СВЦЭМ!$B$39:$B$782,K$11)+'СЕТ СН'!$F$14+СВЦЭМ!$D$10+'СЕТ СН'!$F$8*'СЕТ СН'!$F$9-'СЕТ СН'!$F$26</f>
        <v>1246.3826118100001</v>
      </c>
      <c r="L41" s="36">
        <f>SUMIFS(СВЦЭМ!$D$39:$D$782,СВЦЭМ!$A$39:$A$782,$A41,СВЦЭМ!$B$39:$B$782,L$11)+'СЕТ СН'!$F$14+СВЦЭМ!$D$10+'СЕТ СН'!$F$8*'СЕТ СН'!$F$9-'СЕТ СН'!$F$26</f>
        <v>1248.21260762</v>
      </c>
      <c r="M41" s="36">
        <f>SUMIFS(СВЦЭМ!$D$39:$D$782,СВЦЭМ!$A$39:$A$782,$A41,СВЦЭМ!$B$39:$B$782,M$11)+'СЕТ СН'!$F$14+СВЦЭМ!$D$10+'СЕТ СН'!$F$8*'СЕТ СН'!$F$9-'СЕТ СН'!$F$26</f>
        <v>1243.5104737000001</v>
      </c>
      <c r="N41" s="36">
        <f>SUMIFS(СВЦЭМ!$D$39:$D$782,СВЦЭМ!$A$39:$A$782,$A41,СВЦЭМ!$B$39:$B$782,N$11)+'СЕТ СН'!$F$14+СВЦЭМ!$D$10+'СЕТ СН'!$F$8*'СЕТ СН'!$F$9-'СЕТ СН'!$F$26</f>
        <v>1259.0605404400001</v>
      </c>
      <c r="O41" s="36">
        <f>SUMIFS(СВЦЭМ!$D$39:$D$782,СВЦЭМ!$A$39:$A$782,$A41,СВЦЭМ!$B$39:$B$782,O$11)+'СЕТ СН'!$F$14+СВЦЭМ!$D$10+'СЕТ СН'!$F$8*'СЕТ СН'!$F$9-'СЕТ СН'!$F$26</f>
        <v>1261.08674283</v>
      </c>
      <c r="P41" s="36">
        <f>SUMIFS(СВЦЭМ!$D$39:$D$782,СВЦЭМ!$A$39:$A$782,$A41,СВЦЭМ!$B$39:$B$782,P$11)+'СЕТ СН'!$F$14+СВЦЭМ!$D$10+'СЕТ СН'!$F$8*'СЕТ СН'!$F$9-'СЕТ СН'!$F$26</f>
        <v>1269.0052666900001</v>
      </c>
      <c r="Q41" s="36">
        <f>SUMIFS(СВЦЭМ!$D$39:$D$782,СВЦЭМ!$A$39:$A$782,$A41,СВЦЭМ!$B$39:$B$782,Q$11)+'СЕТ СН'!$F$14+СВЦЭМ!$D$10+'СЕТ СН'!$F$8*'СЕТ СН'!$F$9-'СЕТ СН'!$F$26</f>
        <v>1273.06932192</v>
      </c>
      <c r="R41" s="36">
        <f>SUMIFS(СВЦЭМ!$D$39:$D$782,СВЦЭМ!$A$39:$A$782,$A41,СВЦЭМ!$B$39:$B$782,R$11)+'СЕТ СН'!$F$14+СВЦЭМ!$D$10+'СЕТ СН'!$F$8*'СЕТ СН'!$F$9-'СЕТ СН'!$F$26</f>
        <v>1290.7788078400001</v>
      </c>
      <c r="S41" s="36">
        <f>SUMIFS(СВЦЭМ!$D$39:$D$782,СВЦЭМ!$A$39:$A$782,$A41,СВЦЭМ!$B$39:$B$782,S$11)+'СЕТ СН'!$F$14+СВЦЭМ!$D$10+'СЕТ СН'!$F$8*'СЕТ СН'!$F$9-'СЕТ СН'!$F$26</f>
        <v>1261.6939218500002</v>
      </c>
      <c r="T41" s="36">
        <f>SUMIFS(СВЦЭМ!$D$39:$D$782,СВЦЭМ!$A$39:$A$782,$A41,СВЦЭМ!$B$39:$B$782,T$11)+'СЕТ СН'!$F$14+СВЦЭМ!$D$10+'СЕТ СН'!$F$8*'СЕТ СН'!$F$9-'СЕТ СН'!$F$26</f>
        <v>1234.91360394</v>
      </c>
      <c r="U41" s="36">
        <f>SUMIFS(СВЦЭМ!$D$39:$D$782,СВЦЭМ!$A$39:$A$782,$A41,СВЦЭМ!$B$39:$B$782,U$11)+'СЕТ СН'!$F$14+СВЦЭМ!$D$10+'СЕТ СН'!$F$8*'СЕТ СН'!$F$9-'СЕТ СН'!$F$26</f>
        <v>1234.2706380900001</v>
      </c>
      <c r="V41" s="36">
        <f>SUMIFS(СВЦЭМ!$D$39:$D$782,СВЦЭМ!$A$39:$A$782,$A41,СВЦЭМ!$B$39:$B$782,V$11)+'СЕТ СН'!$F$14+СВЦЭМ!$D$10+'СЕТ СН'!$F$8*'СЕТ СН'!$F$9-'СЕТ СН'!$F$26</f>
        <v>1245.92651357</v>
      </c>
      <c r="W41" s="36">
        <f>SUMIFS(СВЦЭМ!$D$39:$D$782,СВЦЭМ!$A$39:$A$782,$A41,СВЦЭМ!$B$39:$B$782,W$11)+'СЕТ СН'!$F$14+СВЦЭМ!$D$10+'СЕТ СН'!$F$8*'СЕТ СН'!$F$9-'СЕТ СН'!$F$26</f>
        <v>1283.49314383</v>
      </c>
      <c r="X41" s="36">
        <f>SUMIFS(СВЦЭМ!$D$39:$D$782,СВЦЭМ!$A$39:$A$782,$A41,СВЦЭМ!$B$39:$B$782,X$11)+'СЕТ СН'!$F$14+СВЦЭМ!$D$10+'СЕТ СН'!$F$8*'СЕТ СН'!$F$9-'СЕТ СН'!$F$26</f>
        <v>1288.99701067</v>
      </c>
      <c r="Y41" s="36">
        <f>SUMIFS(СВЦЭМ!$D$39:$D$782,СВЦЭМ!$A$39:$A$782,$A41,СВЦЭМ!$B$39:$B$782,Y$11)+'СЕТ СН'!$F$14+СВЦЭМ!$D$10+'СЕТ СН'!$F$8*'СЕТ СН'!$F$9-'СЕТ СН'!$F$26</f>
        <v>1306.9108655300001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01.11.2021</v>
      </c>
      <c r="B48" s="36">
        <f>SUMIFS(СВЦЭМ!$D$39:$D$782,СВЦЭМ!$A$39:$A$782,$A48,СВЦЭМ!$B$39:$B$782,B$47)+'СЕТ СН'!$F$14+СВЦЭМ!$D$10+'СЕТ СН'!$F$6-'СЕТ СН'!$F$26</f>
        <v>1148.95873276</v>
      </c>
      <c r="C48" s="36">
        <f>SUMIFS(СВЦЭМ!$D$39:$D$782,СВЦЭМ!$A$39:$A$782,$A48,СВЦЭМ!$B$39:$B$782,C$47)+'СЕТ СН'!$F$14+СВЦЭМ!$D$10+'СЕТ СН'!$F$6-'СЕТ СН'!$F$26</f>
        <v>1193.2361873</v>
      </c>
      <c r="D48" s="36">
        <f>SUMIFS(СВЦЭМ!$D$39:$D$782,СВЦЭМ!$A$39:$A$782,$A48,СВЦЭМ!$B$39:$B$782,D$47)+'СЕТ СН'!$F$14+СВЦЭМ!$D$10+'СЕТ СН'!$F$6-'СЕТ СН'!$F$26</f>
        <v>1141.1757007599999</v>
      </c>
      <c r="E48" s="36">
        <f>SUMIFS(СВЦЭМ!$D$39:$D$782,СВЦЭМ!$A$39:$A$782,$A48,СВЦЭМ!$B$39:$B$782,E$47)+'СЕТ СН'!$F$14+СВЦЭМ!$D$10+'СЕТ СН'!$F$6-'СЕТ СН'!$F$26</f>
        <v>1127.2128838199999</v>
      </c>
      <c r="F48" s="36">
        <f>SUMIFS(СВЦЭМ!$D$39:$D$782,СВЦЭМ!$A$39:$A$782,$A48,СВЦЭМ!$B$39:$B$782,F$47)+'СЕТ СН'!$F$14+СВЦЭМ!$D$10+'СЕТ СН'!$F$6-'СЕТ СН'!$F$26</f>
        <v>1125.81162264</v>
      </c>
      <c r="G48" s="36">
        <f>SUMIFS(СВЦЭМ!$D$39:$D$782,СВЦЭМ!$A$39:$A$782,$A48,СВЦЭМ!$B$39:$B$782,G$47)+'СЕТ СН'!$F$14+СВЦЭМ!$D$10+'СЕТ СН'!$F$6-'СЕТ СН'!$F$26</f>
        <v>1129.3420546899999</v>
      </c>
      <c r="H48" s="36">
        <f>SUMIFS(СВЦЭМ!$D$39:$D$782,СВЦЭМ!$A$39:$A$782,$A48,СВЦЭМ!$B$39:$B$782,H$47)+'СЕТ СН'!$F$14+СВЦЭМ!$D$10+'СЕТ СН'!$F$6-'СЕТ СН'!$F$26</f>
        <v>1144.4974708899999</v>
      </c>
      <c r="I48" s="36">
        <f>SUMIFS(СВЦЭМ!$D$39:$D$782,СВЦЭМ!$A$39:$A$782,$A48,СВЦЭМ!$B$39:$B$782,I$47)+'СЕТ СН'!$F$14+СВЦЭМ!$D$10+'СЕТ СН'!$F$6-'СЕТ СН'!$F$26</f>
        <v>1122.47692061</v>
      </c>
      <c r="J48" s="36">
        <f>SUMIFS(СВЦЭМ!$D$39:$D$782,СВЦЭМ!$A$39:$A$782,$A48,СВЦЭМ!$B$39:$B$782,J$47)+'СЕТ СН'!$F$14+СВЦЭМ!$D$10+'СЕТ СН'!$F$6-'СЕТ СН'!$F$26</f>
        <v>1103.1847696</v>
      </c>
      <c r="K48" s="36">
        <f>SUMIFS(СВЦЭМ!$D$39:$D$782,СВЦЭМ!$A$39:$A$782,$A48,СВЦЭМ!$B$39:$B$782,K$47)+'СЕТ СН'!$F$14+СВЦЭМ!$D$10+'СЕТ СН'!$F$6-'СЕТ СН'!$F$26</f>
        <v>1087.9344816099999</v>
      </c>
      <c r="L48" s="36">
        <f>SUMIFS(СВЦЭМ!$D$39:$D$782,СВЦЭМ!$A$39:$A$782,$A48,СВЦЭМ!$B$39:$B$782,L$47)+'СЕТ СН'!$F$14+СВЦЭМ!$D$10+'СЕТ СН'!$F$6-'СЕТ СН'!$F$26</f>
        <v>1084.3704416399999</v>
      </c>
      <c r="M48" s="36">
        <f>SUMIFS(СВЦЭМ!$D$39:$D$782,СВЦЭМ!$A$39:$A$782,$A48,СВЦЭМ!$B$39:$B$782,M$47)+'СЕТ СН'!$F$14+СВЦЭМ!$D$10+'СЕТ СН'!$F$6-'СЕТ СН'!$F$26</f>
        <v>1116.9693336799999</v>
      </c>
      <c r="N48" s="36">
        <f>SUMIFS(СВЦЭМ!$D$39:$D$782,СВЦЭМ!$A$39:$A$782,$A48,СВЦЭМ!$B$39:$B$782,N$47)+'СЕТ СН'!$F$14+СВЦЭМ!$D$10+'СЕТ СН'!$F$6-'СЕТ СН'!$F$26</f>
        <v>1164.0870302799999</v>
      </c>
      <c r="O48" s="36">
        <f>SUMIFS(СВЦЭМ!$D$39:$D$782,СВЦЭМ!$A$39:$A$782,$A48,СВЦЭМ!$B$39:$B$782,O$47)+'СЕТ СН'!$F$14+СВЦЭМ!$D$10+'СЕТ СН'!$F$6-'СЕТ СН'!$F$26</f>
        <v>1160.2290215</v>
      </c>
      <c r="P48" s="36">
        <f>SUMIFS(СВЦЭМ!$D$39:$D$782,СВЦЭМ!$A$39:$A$782,$A48,СВЦЭМ!$B$39:$B$782,P$47)+'СЕТ СН'!$F$14+СВЦЭМ!$D$10+'СЕТ СН'!$F$6-'СЕТ СН'!$F$26</f>
        <v>1150.71632069</v>
      </c>
      <c r="Q48" s="36">
        <f>SUMIFS(СВЦЭМ!$D$39:$D$782,СВЦЭМ!$A$39:$A$782,$A48,СВЦЭМ!$B$39:$B$782,Q$47)+'СЕТ СН'!$F$14+СВЦЭМ!$D$10+'СЕТ СН'!$F$6-'СЕТ СН'!$F$26</f>
        <v>1164.8606386700001</v>
      </c>
      <c r="R48" s="36">
        <f>SUMIFS(СВЦЭМ!$D$39:$D$782,СВЦЭМ!$A$39:$A$782,$A48,СВЦЭМ!$B$39:$B$782,R$47)+'СЕТ СН'!$F$14+СВЦЭМ!$D$10+'СЕТ СН'!$F$6-'СЕТ СН'!$F$26</f>
        <v>1159.98317064</v>
      </c>
      <c r="S48" s="36">
        <f>SUMIFS(СВЦЭМ!$D$39:$D$782,СВЦЭМ!$A$39:$A$782,$A48,СВЦЭМ!$B$39:$B$782,S$47)+'СЕТ СН'!$F$14+СВЦЭМ!$D$10+'СЕТ СН'!$F$6-'СЕТ СН'!$F$26</f>
        <v>1149.37174018</v>
      </c>
      <c r="T48" s="36">
        <f>SUMIFS(СВЦЭМ!$D$39:$D$782,СВЦЭМ!$A$39:$A$782,$A48,СВЦЭМ!$B$39:$B$782,T$47)+'СЕТ СН'!$F$14+СВЦЭМ!$D$10+'СЕТ СН'!$F$6-'СЕТ СН'!$F$26</f>
        <v>1102.9617681100001</v>
      </c>
      <c r="U48" s="36">
        <f>SUMIFS(СВЦЭМ!$D$39:$D$782,СВЦЭМ!$A$39:$A$782,$A48,СВЦЭМ!$B$39:$B$782,U$47)+'СЕТ СН'!$F$14+СВЦЭМ!$D$10+'СЕТ СН'!$F$6-'СЕТ СН'!$F$26</f>
        <v>1110.0247786500001</v>
      </c>
      <c r="V48" s="36">
        <f>SUMIFS(СВЦЭМ!$D$39:$D$782,СВЦЭМ!$A$39:$A$782,$A48,СВЦЭМ!$B$39:$B$782,V$47)+'СЕТ СН'!$F$14+СВЦЭМ!$D$10+'СЕТ СН'!$F$6-'СЕТ СН'!$F$26</f>
        <v>1092.5411822799999</v>
      </c>
      <c r="W48" s="36">
        <f>SUMIFS(СВЦЭМ!$D$39:$D$782,СВЦЭМ!$A$39:$A$782,$A48,СВЦЭМ!$B$39:$B$782,W$47)+'СЕТ СН'!$F$14+СВЦЭМ!$D$10+'СЕТ СН'!$F$6-'СЕТ СН'!$F$26</f>
        <v>1152.4699670499999</v>
      </c>
      <c r="X48" s="36">
        <f>SUMIFS(СВЦЭМ!$D$39:$D$782,СВЦЭМ!$A$39:$A$782,$A48,СВЦЭМ!$B$39:$B$782,X$47)+'СЕТ СН'!$F$14+СВЦЭМ!$D$10+'СЕТ СН'!$F$6-'СЕТ СН'!$F$26</f>
        <v>1149.9584820600001</v>
      </c>
      <c r="Y48" s="36">
        <f>SUMIFS(СВЦЭМ!$D$39:$D$782,СВЦЭМ!$A$39:$A$782,$A48,СВЦЭМ!$B$39:$B$782,Y$47)+'СЕТ СН'!$F$14+СВЦЭМ!$D$10+'СЕТ СН'!$F$6-'СЕТ СН'!$F$26</f>
        <v>1136.1441570699999</v>
      </c>
      <c r="AA48" s="45"/>
    </row>
    <row r="49" spans="1:25" ht="15.75" x14ac:dyDescent="0.2">
      <c r="A49" s="35">
        <f>A48+1</f>
        <v>44502</v>
      </c>
      <c r="B49" s="36">
        <f>SUMIFS(СВЦЭМ!$D$39:$D$782,СВЦЭМ!$A$39:$A$782,$A49,СВЦЭМ!$B$39:$B$782,B$47)+'СЕТ СН'!$F$14+СВЦЭМ!$D$10+'СЕТ СН'!$F$6-'СЕТ СН'!$F$26</f>
        <v>1159.0276197200001</v>
      </c>
      <c r="C49" s="36">
        <f>SUMIFS(СВЦЭМ!$D$39:$D$782,СВЦЭМ!$A$39:$A$782,$A49,СВЦЭМ!$B$39:$B$782,C$47)+'СЕТ СН'!$F$14+СВЦЭМ!$D$10+'СЕТ СН'!$F$6-'СЕТ СН'!$F$26</f>
        <v>1206.8007768499999</v>
      </c>
      <c r="D49" s="36">
        <f>SUMIFS(СВЦЭМ!$D$39:$D$782,СВЦЭМ!$A$39:$A$782,$A49,СВЦЭМ!$B$39:$B$782,D$47)+'СЕТ СН'!$F$14+СВЦЭМ!$D$10+'СЕТ СН'!$F$6-'СЕТ СН'!$F$26</f>
        <v>1156.64162648</v>
      </c>
      <c r="E49" s="36">
        <f>SUMIFS(СВЦЭМ!$D$39:$D$782,СВЦЭМ!$A$39:$A$782,$A49,СВЦЭМ!$B$39:$B$782,E$47)+'СЕТ СН'!$F$14+СВЦЭМ!$D$10+'СЕТ СН'!$F$6-'СЕТ СН'!$F$26</f>
        <v>1131.67784932</v>
      </c>
      <c r="F49" s="36">
        <f>SUMIFS(СВЦЭМ!$D$39:$D$782,СВЦЭМ!$A$39:$A$782,$A49,СВЦЭМ!$B$39:$B$782,F$47)+'СЕТ СН'!$F$14+СВЦЭМ!$D$10+'СЕТ СН'!$F$6-'СЕТ СН'!$F$26</f>
        <v>1123.9018237499999</v>
      </c>
      <c r="G49" s="36">
        <f>SUMIFS(СВЦЭМ!$D$39:$D$782,СВЦЭМ!$A$39:$A$782,$A49,СВЦЭМ!$B$39:$B$782,G$47)+'СЕТ СН'!$F$14+СВЦЭМ!$D$10+'СЕТ СН'!$F$6-'СЕТ СН'!$F$26</f>
        <v>1134.2704679399999</v>
      </c>
      <c r="H49" s="36">
        <f>SUMIFS(СВЦЭМ!$D$39:$D$782,СВЦЭМ!$A$39:$A$782,$A49,СВЦЭМ!$B$39:$B$782,H$47)+'СЕТ СН'!$F$14+СВЦЭМ!$D$10+'СЕТ СН'!$F$6-'СЕТ СН'!$F$26</f>
        <v>1160.85127035</v>
      </c>
      <c r="I49" s="36">
        <f>SUMIFS(СВЦЭМ!$D$39:$D$782,СВЦЭМ!$A$39:$A$782,$A49,СВЦЭМ!$B$39:$B$782,I$47)+'СЕТ СН'!$F$14+СВЦЭМ!$D$10+'СЕТ СН'!$F$6-'СЕТ СН'!$F$26</f>
        <v>1138.17355204</v>
      </c>
      <c r="J49" s="36">
        <f>SUMIFS(СВЦЭМ!$D$39:$D$782,СВЦЭМ!$A$39:$A$782,$A49,СВЦЭМ!$B$39:$B$782,J$47)+'СЕТ СН'!$F$14+СВЦЭМ!$D$10+'СЕТ СН'!$F$6-'СЕТ СН'!$F$26</f>
        <v>1133.68100777</v>
      </c>
      <c r="K49" s="36">
        <f>SUMIFS(СВЦЭМ!$D$39:$D$782,СВЦЭМ!$A$39:$A$782,$A49,СВЦЭМ!$B$39:$B$782,K$47)+'СЕТ СН'!$F$14+СВЦЭМ!$D$10+'СЕТ СН'!$F$6-'СЕТ СН'!$F$26</f>
        <v>1085.53875232</v>
      </c>
      <c r="L49" s="36">
        <f>SUMIFS(СВЦЭМ!$D$39:$D$782,СВЦЭМ!$A$39:$A$782,$A49,СВЦЭМ!$B$39:$B$782,L$47)+'СЕТ СН'!$F$14+СВЦЭМ!$D$10+'СЕТ СН'!$F$6-'СЕТ СН'!$F$26</f>
        <v>1095.2464459199998</v>
      </c>
      <c r="M49" s="36">
        <f>SUMIFS(СВЦЭМ!$D$39:$D$782,СВЦЭМ!$A$39:$A$782,$A49,СВЦЭМ!$B$39:$B$782,M$47)+'СЕТ СН'!$F$14+СВЦЭМ!$D$10+'СЕТ СН'!$F$6-'СЕТ СН'!$F$26</f>
        <v>1120.1333290999999</v>
      </c>
      <c r="N49" s="36">
        <f>SUMIFS(СВЦЭМ!$D$39:$D$782,СВЦЭМ!$A$39:$A$782,$A49,СВЦЭМ!$B$39:$B$782,N$47)+'СЕТ СН'!$F$14+СВЦЭМ!$D$10+'СЕТ СН'!$F$6-'СЕТ СН'!$F$26</f>
        <v>1163.88636451</v>
      </c>
      <c r="O49" s="36">
        <f>SUMIFS(СВЦЭМ!$D$39:$D$782,СВЦЭМ!$A$39:$A$782,$A49,СВЦЭМ!$B$39:$B$782,O$47)+'СЕТ СН'!$F$14+СВЦЭМ!$D$10+'СЕТ СН'!$F$6-'СЕТ СН'!$F$26</f>
        <v>1171.77608218</v>
      </c>
      <c r="P49" s="36">
        <f>SUMIFS(СВЦЭМ!$D$39:$D$782,СВЦЭМ!$A$39:$A$782,$A49,СВЦЭМ!$B$39:$B$782,P$47)+'СЕТ СН'!$F$14+СВЦЭМ!$D$10+'СЕТ СН'!$F$6-'СЕТ СН'!$F$26</f>
        <v>1169.70460295</v>
      </c>
      <c r="Q49" s="36">
        <f>SUMIFS(СВЦЭМ!$D$39:$D$782,СВЦЭМ!$A$39:$A$782,$A49,СВЦЭМ!$B$39:$B$782,Q$47)+'СЕТ СН'!$F$14+СВЦЭМ!$D$10+'СЕТ СН'!$F$6-'СЕТ СН'!$F$26</f>
        <v>1165.97360981</v>
      </c>
      <c r="R49" s="36">
        <f>SUMIFS(СВЦЭМ!$D$39:$D$782,СВЦЭМ!$A$39:$A$782,$A49,СВЦЭМ!$B$39:$B$782,R$47)+'СЕТ СН'!$F$14+СВЦЭМ!$D$10+'СЕТ СН'!$F$6-'СЕТ СН'!$F$26</f>
        <v>1162.48551118</v>
      </c>
      <c r="S49" s="36">
        <f>SUMIFS(СВЦЭМ!$D$39:$D$782,СВЦЭМ!$A$39:$A$782,$A49,СВЦЭМ!$B$39:$B$782,S$47)+'СЕТ СН'!$F$14+СВЦЭМ!$D$10+'СЕТ СН'!$F$6-'СЕТ СН'!$F$26</f>
        <v>1160.06725108</v>
      </c>
      <c r="T49" s="36">
        <f>SUMIFS(СВЦЭМ!$D$39:$D$782,СВЦЭМ!$A$39:$A$782,$A49,СВЦЭМ!$B$39:$B$782,T$47)+'СЕТ СН'!$F$14+СВЦЭМ!$D$10+'СЕТ СН'!$F$6-'СЕТ СН'!$F$26</f>
        <v>1123.6192948999999</v>
      </c>
      <c r="U49" s="36">
        <f>SUMIFS(СВЦЭМ!$D$39:$D$782,СВЦЭМ!$A$39:$A$782,$A49,СВЦЭМ!$B$39:$B$782,U$47)+'СЕТ СН'!$F$14+СВЦЭМ!$D$10+'СЕТ СН'!$F$6-'СЕТ СН'!$F$26</f>
        <v>1114.7224371499999</v>
      </c>
      <c r="V49" s="36">
        <f>SUMIFS(СВЦЭМ!$D$39:$D$782,СВЦЭМ!$A$39:$A$782,$A49,СВЦЭМ!$B$39:$B$782,V$47)+'СЕТ СН'!$F$14+СВЦЭМ!$D$10+'СЕТ СН'!$F$6-'СЕТ СН'!$F$26</f>
        <v>1102.03401265</v>
      </c>
      <c r="W49" s="36">
        <f>SUMIFS(СВЦЭМ!$D$39:$D$782,СВЦЭМ!$A$39:$A$782,$A49,СВЦЭМ!$B$39:$B$782,W$47)+'СЕТ СН'!$F$14+СВЦЭМ!$D$10+'СЕТ СН'!$F$6-'СЕТ СН'!$F$26</f>
        <v>1156.82519628</v>
      </c>
      <c r="X49" s="36">
        <f>SUMIFS(СВЦЭМ!$D$39:$D$782,СВЦЭМ!$A$39:$A$782,$A49,СВЦЭМ!$B$39:$B$782,X$47)+'СЕТ СН'!$F$14+СВЦЭМ!$D$10+'СЕТ СН'!$F$6-'СЕТ СН'!$F$26</f>
        <v>1156.58367092</v>
      </c>
      <c r="Y49" s="36">
        <f>SUMIFS(СВЦЭМ!$D$39:$D$782,СВЦЭМ!$A$39:$A$782,$A49,СВЦЭМ!$B$39:$B$782,Y$47)+'СЕТ СН'!$F$14+СВЦЭМ!$D$10+'СЕТ СН'!$F$6-'СЕТ СН'!$F$26</f>
        <v>1156.5822791099999</v>
      </c>
    </row>
    <row r="50" spans="1:25" ht="15.75" x14ac:dyDescent="0.2">
      <c r="A50" s="35">
        <f t="shared" ref="A50:A77" si="1">A49+1</f>
        <v>44503</v>
      </c>
      <c r="B50" s="36">
        <f>SUMIFS(СВЦЭМ!$D$39:$D$782,СВЦЭМ!$A$39:$A$782,$A50,СВЦЭМ!$B$39:$B$782,B$47)+'СЕТ СН'!$F$14+СВЦЭМ!$D$10+'СЕТ СН'!$F$6-'СЕТ СН'!$F$26</f>
        <v>1165.49772188</v>
      </c>
      <c r="C50" s="36">
        <f>SUMIFS(СВЦЭМ!$D$39:$D$782,СВЦЭМ!$A$39:$A$782,$A50,СВЦЭМ!$B$39:$B$782,C$47)+'СЕТ СН'!$F$14+СВЦЭМ!$D$10+'СЕТ СН'!$F$6-'СЕТ СН'!$F$26</f>
        <v>1295.0622390199999</v>
      </c>
      <c r="D50" s="36">
        <f>SUMIFS(СВЦЭМ!$D$39:$D$782,СВЦЭМ!$A$39:$A$782,$A50,СВЦЭМ!$B$39:$B$782,D$47)+'СЕТ СН'!$F$14+СВЦЭМ!$D$10+'СЕТ СН'!$F$6-'СЕТ СН'!$F$26</f>
        <v>1251.07599398</v>
      </c>
      <c r="E50" s="36">
        <f>SUMIFS(СВЦЭМ!$D$39:$D$782,СВЦЭМ!$A$39:$A$782,$A50,СВЦЭМ!$B$39:$B$782,E$47)+'СЕТ СН'!$F$14+СВЦЭМ!$D$10+'СЕТ СН'!$F$6-'СЕТ СН'!$F$26</f>
        <v>1183.4588798899999</v>
      </c>
      <c r="F50" s="36">
        <f>SUMIFS(СВЦЭМ!$D$39:$D$782,СВЦЭМ!$A$39:$A$782,$A50,СВЦЭМ!$B$39:$B$782,F$47)+'СЕТ СН'!$F$14+СВЦЭМ!$D$10+'СЕТ СН'!$F$6-'СЕТ СН'!$F$26</f>
        <v>1123.44206826</v>
      </c>
      <c r="G50" s="36">
        <f>SUMIFS(СВЦЭМ!$D$39:$D$782,СВЦЭМ!$A$39:$A$782,$A50,СВЦЭМ!$B$39:$B$782,G$47)+'СЕТ СН'!$F$14+СВЦЭМ!$D$10+'СЕТ СН'!$F$6-'СЕТ СН'!$F$26</f>
        <v>1133.0463236600001</v>
      </c>
      <c r="H50" s="36">
        <f>SUMIFS(СВЦЭМ!$D$39:$D$782,СВЦЭМ!$A$39:$A$782,$A50,СВЦЭМ!$B$39:$B$782,H$47)+'СЕТ СН'!$F$14+СВЦЭМ!$D$10+'СЕТ СН'!$F$6-'СЕТ СН'!$F$26</f>
        <v>1171.73729903</v>
      </c>
      <c r="I50" s="36">
        <f>SUMIFS(СВЦЭМ!$D$39:$D$782,СВЦЭМ!$A$39:$A$782,$A50,СВЦЭМ!$B$39:$B$782,I$47)+'СЕТ СН'!$F$14+СВЦЭМ!$D$10+'СЕТ СН'!$F$6-'СЕТ СН'!$F$26</f>
        <v>1141.1707148600001</v>
      </c>
      <c r="J50" s="36">
        <f>SUMIFS(СВЦЭМ!$D$39:$D$782,СВЦЭМ!$A$39:$A$782,$A50,СВЦЭМ!$B$39:$B$782,J$47)+'СЕТ СН'!$F$14+СВЦЭМ!$D$10+'СЕТ СН'!$F$6-'СЕТ СН'!$F$26</f>
        <v>1137.34954143</v>
      </c>
      <c r="K50" s="36">
        <f>SUMIFS(СВЦЭМ!$D$39:$D$782,СВЦЭМ!$A$39:$A$782,$A50,СВЦЭМ!$B$39:$B$782,K$47)+'СЕТ СН'!$F$14+СВЦЭМ!$D$10+'СЕТ СН'!$F$6-'СЕТ СН'!$F$26</f>
        <v>1087.5843762</v>
      </c>
      <c r="L50" s="36">
        <f>SUMIFS(СВЦЭМ!$D$39:$D$782,СВЦЭМ!$A$39:$A$782,$A50,СВЦЭМ!$B$39:$B$782,L$47)+'СЕТ СН'!$F$14+СВЦЭМ!$D$10+'СЕТ СН'!$F$6-'СЕТ СН'!$F$26</f>
        <v>1099.49419253</v>
      </c>
      <c r="M50" s="36">
        <f>SUMIFS(СВЦЭМ!$D$39:$D$782,СВЦЭМ!$A$39:$A$782,$A50,СВЦЭМ!$B$39:$B$782,M$47)+'СЕТ СН'!$F$14+СВЦЭМ!$D$10+'СЕТ СН'!$F$6-'СЕТ СН'!$F$26</f>
        <v>1100.20532525</v>
      </c>
      <c r="N50" s="36">
        <f>SUMIFS(СВЦЭМ!$D$39:$D$782,СВЦЭМ!$A$39:$A$782,$A50,СВЦЭМ!$B$39:$B$782,N$47)+'СЕТ СН'!$F$14+СВЦЭМ!$D$10+'СЕТ СН'!$F$6-'СЕТ СН'!$F$26</f>
        <v>1158.7042178199999</v>
      </c>
      <c r="O50" s="36">
        <f>SUMIFS(СВЦЭМ!$D$39:$D$782,СВЦЭМ!$A$39:$A$782,$A50,СВЦЭМ!$B$39:$B$782,O$47)+'СЕТ СН'!$F$14+СВЦЭМ!$D$10+'СЕТ СН'!$F$6-'СЕТ СН'!$F$26</f>
        <v>1165.5219041800001</v>
      </c>
      <c r="P50" s="36">
        <f>SUMIFS(СВЦЭМ!$D$39:$D$782,СВЦЭМ!$A$39:$A$782,$A50,СВЦЭМ!$B$39:$B$782,P$47)+'СЕТ СН'!$F$14+СВЦЭМ!$D$10+'СЕТ СН'!$F$6-'СЕТ СН'!$F$26</f>
        <v>1161.3989956799999</v>
      </c>
      <c r="Q50" s="36">
        <f>SUMIFS(СВЦЭМ!$D$39:$D$782,СВЦЭМ!$A$39:$A$782,$A50,СВЦЭМ!$B$39:$B$782,Q$47)+'СЕТ СН'!$F$14+СВЦЭМ!$D$10+'СЕТ СН'!$F$6-'СЕТ СН'!$F$26</f>
        <v>1162.6145604399999</v>
      </c>
      <c r="R50" s="36">
        <f>SUMIFS(СВЦЭМ!$D$39:$D$782,СВЦЭМ!$A$39:$A$782,$A50,СВЦЭМ!$B$39:$B$782,R$47)+'СЕТ СН'!$F$14+СВЦЭМ!$D$10+'СЕТ СН'!$F$6-'СЕТ СН'!$F$26</f>
        <v>1162.81370356</v>
      </c>
      <c r="S50" s="36">
        <f>SUMIFS(СВЦЭМ!$D$39:$D$782,СВЦЭМ!$A$39:$A$782,$A50,СВЦЭМ!$B$39:$B$782,S$47)+'СЕТ СН'!$F$14+СВЦЭМ!$D$10+'СЕТ СН'!$F$6-'СЕТ СН'!$F$26</f>
        <v>1157.6343196099999</v>
      </c>
      <c r="T50" s="36">
        <f>SUMIFS(СВЦЭМ!$D$39:$D$782,СВЦЭМ!$A$39:$A$782,$A50,СВЦЭМ!$B$39:$B$782,T$47)+'СЕТ СН'!$F$14+СВЦЭМ!$D$10+'СЕТ СН'!$F$6-'СЕТ СН'!$F$26</f>
        <v>1116.4014117300001</v>
      </c>
      <c r="U50" s="36">
        <f>SUMIFS(СВЦЭМ!$D$39:$D$782,СВЦЭМ!$A$39:$A$782,$A50,СВЦЭМ!$B$39:$B$782,U$47)+'СЕТ СН'!$F$14+СВЦЭМ!$D$10+'СЕТ СН'!$F$6-'СЕТ СН'!$F$26</f>
        <v>1109.7034058199999</v>
      </c>
      <c r="V50" s="36">
        <f>SUMIFS(СВЦЭМ!$D$39:$D$782,СВЦЭМ!$A$39:$A$782,$A50,СВЦЭМ!$B$39:$B$782,V$47)+'СЕТ СН'!$F$14+СВЦЭМ!$D$10+'СЕТ СН'!$F$6-'СЕТ СН'!$F$26</f>
        <v>1104.94608062</v>
      </c>
      <c r="W50" s="36">
        <f>SUMIFS(СВЦЭМ!$D$39:$D$782,СВЦЭМ!$A$39:$A$782,$A50,СВЦЭМ!$B$39:$B$782,W$47)+'СЕТ СН'!$F$14+СВЦЭМ!$D$10+'СЕТ СН'!$F$6-'СЕТ СН'!$F$26</f>
        <v>1122.7763857899999</v>
      </c>
      <c r="X50" s="36">
        <f>SUMIFS(СВЦЭМ!$D$39:$D$782,СВЦЭМ!$A$39:$A$782,$A50,СВЦЭМ!$B$39:$B$782,X$47)+'СЕТ СН'!$F$14+СВЦЭМ!$D$10+'СЕТ СН'!$F$6-'СЕТ СН'!$F$26</f>
        <v>1155.1881181700001</v>
      </c>
      <c r="Y50" s="36">
        <f>SUMIFS(СВЦЭМ!$D$39:$D$782,СВЦЭМ!$A$39:$A$782,$A50,СВЦЭМ!$B$39:$B$782,Y$47)+'СЕТ СН'!$F$14+СВЦЭМ!$D$10+'СЕТ СН'!$F$6-'СЕТ СН'!$F$26</f>
        <v>1115.1585460200001</v>
      </c>
    </row>
    <row r="51" spans="1:25" ht="15.75" x14ac:dyDescent="0.2">
      <c r="A51" s="35">
        <f t="shared" si="1"/>
        <v>44504</v>
      </c>
      <c r="B51" s="36">
        <f>SUMIFS(СВЦЭМ!$D$39:$D$782,СВЦЭМ!$A$39:$A$782,$A51,СВЦЭМ!$B$39:$B$782,B$47)+'СЕТ СН'!$F$14+СВЦЭМ!$D$10+'СЕТ СН'!$F$6-'СЕТ СН'!$F$26</f>
        <v>1167.6316293699999</v>
      </c>
      <c r="C51" s="36">
        <f>SUMIFS(СВЦЭМ!$D$39:$D$782,СВЦЭМ!$A$39:$A$782,$A51,СВЦЭМ!$B$39:$B$782,C$47)+'СЕТ СН'!$F$14+СВЦЭМ!$D$10+'СЕТ СН'!$F$6-'СЕТ СН'!$F$26</f>
        <v>1184.5892680499999</v>
      </c>
      <c r="D51" s="36">
        <f>SUMIFS(СВЦЭМ!$D$39:$D$782,СВЦЭМ!$A$39:$A$782,$A51,СВЦЭМ!$B$39:$B$782,D$47)+'СЕТ СН'!$F$14+СВЦЭМ!$D$10+'СЕТ СН'!$F$6-'СЕТ СН'!$F$26</f>
        <v>1203.6204695599999</v>
      </c>
      <c r="E51" s="36">
        <f>SUMIFS(СВЦЭМ!$D$39:$D$782,СВЦЭМ!$A$39:$A$782,$A51,СВЦЭМ!$B$39:$B$782,E$47)+'СЕТ СН'!$F$14+СВЦЭМ!$D$10+'СЕТ СН'!$F$6-'СЕТ СН'!$F$26</f>
        <v>1214.05668565</v>
      </c>
      <c r="F51" s="36">
        <f>SUMIFS(СВЦЭМ!$D$39:$D$782,СВЦЭМ!$A$39:$A$782,$A51,СВЦЭМ!$B$39:$B$782,F$47)+'СЕТ СН'!$F$14+СВЦЭМ!$D$10+'СЕТ СН'!$F$6-'СЕТ СН'!$F$26</f>
        <v>1222.91352345</v>
      </c>
      <c r="G51" s="36">
        <f>SUMIFS(СВЦЭМ!$D$39:$D$782,СВЦЭМ!$A$39:$A$782,$A51,СВЦЭМ!$B$39:$B$782,G$47)+'СЕТ СН'!$F$14+СВЦЭМ!$D$10+'СЕТ СН'!$F$6-'СЕТ СН'!$F$26</f>
        <v>1222.2521784200001</v>
      </c>
      <c r="H51" s="36">
        <f>SUMIFS(СВЦЭМ!$D$39:$D$782,СВЦЭМ!$A$39:$A$782,$A51,СВЦЭМ!$B$39:$B$782,H$47)+'СЕТ СН'!$F$14+СВЦЭМ!$D$10+'СЕТ СН'!$F$6-'СЕТ СН'!$F$26</f>
        <v>1202.4863072000001</v>
      </c>
      <c r="I51" s="36">
        <f>SUMIFS(СВЦЭМ!$D$39:$D$782,СВЦЭМ!$A$39:$A$782,$A51,СВЦЭМ!$B$39:$B$782,I$47)+'СЕТ СН'!$F$14+СВЦЭМ!$D$10+'СЕТ СН'!$F$6-'СЕТ СН'!$F$26</f>
        <v>1185.2894363</v>
      </c>
      <c r="J51" s="36">
        <f>SUMIFS(СВЦЭМ!$D$39:$D$782,СВЦЭМ!$A$39:$A$782,$A51,СВЦЭМ!$B$39:$B$782,J$47)+'СЕТ СН'!$F$14+СВЦЭМ!$D$10+'СЕТ СН'!$F$6-'СЕТ СН'!$F$26</f>
        <v>1134.59301665</v>
      </c>
      <c r="K51" s="36">
        <f>SUMIFS(СВЦЭМ!$D$39:$D$782,СВЦЭМ!$A$39:$A$782,$A51,СВЦЭМ!$B$39:$B$782,K$47)+'СЕТ СН'!$F$14+СВЦЭМ!$D$10+'СЕТ СН'!$F$6-'СЕТ СН'!$F$26</f>
        <v>1099.83024086</v>
      </c>
      <c r="L51" s="36">
        <f>SUMIFS(СВЦЭМ!$D$39:$D$782,СВЦЭМ!$A$39:$A$782,$A51,СВЦЭМ!$B$39:$B$782,L$47)+'СЕТ СН'!$F$14+СВЦЭМ!$D$10+'СЕТ СН'!$F$6-'СЕТ СН'!$F$26</f>
        <v>1100.13122359</v>
      </c>
      <c r="M51" s="36">
        <f>SUMIFS(СВЦЭМ!$D$39:$D$782,СВЦЭМ!$A$39:$A$782,$A51,СВЦЭМ!$B$39:$B$782,M$47)+'СЕТ СН'!$F$14+СВЦЭМ!$D$10+'СЕТ СН'!$F$6-'СЕТ СН'!$F$26</f>
        <v>1113.09568397</v>
      </c>
      <c r="N51" s="36">
        <f>SUMIFS(СВЦЭМ!$D$39:$D$782,СВЦЭМ!$A$39:$A$782,$A51,СВЦЭМ!$B$39:$B$782,N$47)+'СЕТ СН'!$F$14+СВЦЭМ!$D$10+'СЕТ СН'!$F$6-'СЕТ СН'!$F$26</f>
        <v>1123.09137592</v>
      </c>
      <c r="O51" s="36">
        <f>SUMIFS(СВЦЭМ!$D$39:$D$782,СВЦЭМ!$A$39:$A$782,$A51,СВЦЭМ!$B$39:$B$782,O$47)+'СЕТ СН'!$F$14+СВЦЭМ!$D$10+'СЕТ СН'!$F$6-'СЕТ СН'!$F$26</f>
        <v>1141.00229446</v>
      </c>
      <c r="P51" s="36">
        <f>SUMIFS(СВЦЭМ!$D$39:$D$782,СВЦЭМ!$A$39:$A$782,$A51,СВЦЭМ!$B$39:$B$782,P$47)+'СЕТ СН'!$F$14+СВЦЭМ!$D$10+'СЕТ СН'!$F$6-'СЕТ СН'!$F$26</f>
        <v>1160.2393261299999</v>
      </c>
      <c r="Q51" s="36">
        <f>SUMIFS(СВЦЭМ!$D$39:$D$782,СВЦЭМ!$A$39:$A$782,$A51,СВЦЭМ!$B$39:$B$782,Q$47)+'СЕТ СН'!$F$14+СВЦЭМ!$D$10+'СЕТ СН'!$F$6-'СЕТ СН'!$F$26</f>
        <v>1166.3107281499999</v>
      </c>
      <c r="R51" s="36">
        <f>SUMIFS(СВЦЭМ!$D$39:$D$782,СВЦЭМ!$A$39:$A$782,$A51,СВЦЭМ!$B$39:$B$782,R$47)+'СЕТ СН'!$F$14+СВЦЭМ!$D$10+'СЕТ СН'!$F$6-'СЕТ СН'!$F$26</f>
        <v>1154.89568562</v>
      </c>
      <c r="S51" s="36">
        <f>SUMIFS(СВЦЭМ!$D$39:$D$782,СВЦЭМ!$A$39:$A$782,$A51,СВЦЭМ!$B$39:$B$782,S$47)+'СЕТ СН'!$F$14+СВЦЭМ!$D$10+'СЕТ СН'!$F$6-'СЕТ СН'!$F$26</f>
        <v>1133.0742911899999</v>
      </c>
      <c r="T51" s="36">
        <f>SUMIFS(СВЦЭМ!$D$39:$D$782,СВЦЭМ!$A$39:$A$782,$A51,СВЦЭМ!$B$39:$B$782,T$47)+'СЕТ СН'!$F$14+СВЦЭМ!$D$10+'СЕТ СН'!$F$6-'СЕТ СН'!$F$26</f>
        <v>1092.40827128</v>
      </c>
      <c r="U51" s="36">
        <f>SUMIFS(СВЦЭМ!$D$39:$D$782,СВЦЭМ!$A$39:$A$782,$A51,СВЦЭМ!$B$39:$B$782,U$47)+'СЕТ СН'!$F$14+СВЦЭМ!$D$10+'СЕТ СН'!$F$6-'СЕТ СН'!$F$26</f>
        <v>1085.1058653100001</v>
      </c>
      <c r="V51" s="36">
        <f>SUMIFS(СВЦЭМ!$D$39:$D$782,СВЦЭМ!$A$39:$A$782,$A51,СВЦЭМ!$B$39:$B$782,V$47)+'СЕТ СН'!$F$14+СВЦЭМ!$D$10+'СЕТ СН'!$F$6-'СЕТ СН'!$F$26</f>
        <v>1092.8745285100001</v>
      </c>
      <c r="W51" s="36">
        <f>SUMIFS(СВЦЭМ!$D$39:$D$782,СВЦЭМ!$A$39:$A$782,$A51,СВЦЭМ!$B$39:$B$782,W$47)+'СЕТ СН'!$F$14+СВЦЭМ!$D$10+'СЕТ СН'!$F$6-'СЕТ СН'!$F$26</f>
        <v>1115.22938421</v>
      </c>
      <c r="X51" s="36">
        <f>SUMIFS(СВЦЭМ!$D$39:$D$782,СВЦЭМ!$A$39:$A$782,$A51,СВЦЭМ!$B$39:$B$782,X$47)+'СЕТ СН'!$F$14+СВЦЭМ!$D$10+'СЕТ СН'!$F$6-'СЕТ СН'!$F$26</f>
        <v>1146.7745986800001</v>
      </c>
      <c r="Y51" s="36">
        <f>SUMIFS(СВЦЭМ!$D$39:$D$782,СВЦЭМ!$A$39:$A$782,$A51,СВЦЭМ!$B$39:$B$782,Y$47)+'СЕТ СН'!$F$14+СВЦЭМ!$D$10+'СЕТ СН'!$F$6-'СЕТ СН'!$F$26</f>
        <v>1178.3457116699999</v>
      </c>
    </row>
    <row r="52" spans="1:25" ht="15.75" x14ac:dyDescent="0.2">
      <c r="A52" s="35">
        <f t="shared" si="1"/>
        <v>44505</v>
      </c>
      <c r="B52" s="36">
        <f>SUMIFS(СВЦЭМ!$D$39:$D$782,СВЦЭМ!$A$39:$A$782,$A52,СВЦЭМ!$B$39:$B$782,B$47)+'СЕТ СН'!$F$14+СВЦЭМ!$D$10+'СЕТ СН'!$F$6-'СЕТ СН'!$F$26</f>
        <v>1192.5760208899999</v>
      </c>
      <c r="C52" s="36">
        <f>SUMIFS(СВЦЭМ!$D$39:$D$782,СВЦЭМ!$A$39:$A$782,$A52,СВЦЭМ!$B$39:$B$782,C$47)+'СЕТ СН'!$F$14+СВЦЭМ!$D$10+'СЕТ СН'!$F$6-'СЕТ СН'!$F$26</f>
        <v>1207.5266844800001</v>
      </c>
      <c r="D52" s="36">
        <f>SUMIFS(СВЦЭМ!$D$39:$D$782,СВЦЭМ!$A$39:$A$782,$A52,СВЦЭМ!$B$39:$B$782,D$47)+'СЕТ СН'!$F$14+СВЦЭМ!$D$10+'СЕТ СН'!$F$6-'СЕТ СН'!$F$26</f>
        <v>1207.6253610399999</v>
      </c>
      <c r="E52" s="36">
        <f>SUMIFS(СВЦЭМ!$D$39:$D$782,СВЦЭМ!$A$39:$A$782,$A52,СВЦЭМ!$B$39:$B$782,E$47)+'СЕТ СН'!$F$14+СВЦЭМ!$D$10+'СЕТ СН'!$F$6-'СЕТ СН'!$F$26</f>
        <v>1210.0920177799999</v>
      </c>
      <c r="F52" s="36">
        <f>SUMIFS(СВЦЭМ!$D$39:$D$782,СВЦЭМ!$A$39:$A$782,$A52,СВЦЭМ!$B$39:$B$782,F$47)+'СЕТ СН'!$F$14+СВЦЭМ!$D$10+'СЕТ СН'!$F$6-'СЕТ СН'!$F$26</f>
        <v>1202.9724404900001</v>
      </c>
      <c r="G52" s="36">
        <f>SUMIFS(СВЦЭМ!$D$39:$D$782,СВЦЭМ!$A$39:$A$782,$A52,СВЦЭМ!$B$39:$B$782,G$47)+'СЕТ СН'!$F$14+СВЦЭМ!$D$10+'СЕТ СН'!$F$6-'СЕТ СН'!$F$26</f>
        <v>1197.2775252500001</v>
      </c>
      <c r="H52" s="36">
        <f>SUMIFS(СВЦЭМ!$D$39:$D$782,СВЦЭМ!$A$39:$A$782,$A52,СВЦЭМ!$B$39:$B$782,H$47)+'СЕТ СН'!$F$14+СВЦЭМ!$D$10+'СЕТ СН'!$F$6-'СЕТ СН'!$F$26</f>
        <v>1186.2103765899999</v>
      </c>
      <c r="I52" s="36">
        <f>SUMIFS(СВЦЭМ!$D$39:$D$782,СВЦЭМ!$A$39:$A$782,$A52,СВЦЭМ!$B$39:$B$782,I$47)+'СЕТ СН'!$F$14+СВЦЭМ!$D$10+'СЕТ СН'!$F$6-'СЕТ СН'!$F$26</f>
        <v>1160.69889872</v>
      </c>
      <c r="J52" s="36">
        <f>SUMIFS(СВЦЭМ!$D$39:$D$782,СВЦЭМ!$A$39:$A$782,$A52,СВЦЭМ!$B$39:$B$782,J$47)+'СЕТ СН'!$F$14+СВЦЭМ!$D$10+'СЕТ СН'!$F$6-'СЕТ СН'!$F$26</f>
        <v>1126.91905163</v>
      </c>
      <c r="K52" s="36">
        <f>SUMIFS(СВЦЭМ!$D$39:$D$782,СВЦЭМ!$A$39:$A$782,$A52,СВЦЭМ!$B$39:$B$782,K$47)+'СЕТ СН'!$F$14+СВЦЭМ!$D$10+'СЕТ СН'!$F$6-'СЕТ СН'!$F$26</f>
        <v>1092.9552032899999</v>
      </c>
      <c r="L52" s="36">
        <f>SUMIFS(СВЦЭМ!$D$39:$D$782,СВЦЭМ!$A$39:$A$782,$A52,СВЦЭМ!$B$39:$B$782,L$47)+'СЕТ СН'!$F$14+СВЦЭМ!$D$10+'СЕТ СН'!$F$6-'СЕТ СН'!$F$26</f>
        <v>1088.98093705</v>
      </c>
      <c r="M52" s="36">
        <f>SUMIFS(СВЦЭМ!$D$39:$D$782,СВЦЭМ!$A$39:$A$782,$A52,СВЦЭМ!$B$39:$B$782,M$47)+'СЕТ СН'!$F$14+СВЦЭМ!$D$10+'СЕТ СН'!$F$6-'СЕТ СН'!$F$26</f>
        <v>1101.4877520100001</v>
      </c>
      <c r="N52" s="36">
        <f>SUMIFS(СВЦЭМ!$D$39:$D$782,СВЦЭМ!$A$39:$A$782,$A52,СВЦЭМ!$B$39:$B$782,N$47)+'СЕТ СН'!$F$14+СВЦЭМ!$D$10+'СЕТ СН'!$F$6-'СЕТ СН'!$F$26</f>
        <v>1118.8537739000001</v>
      </c>
      <c r="O52" s="36">
        <f>SUMIFS(СВЦЭМ!$D$39:$D$782,СВЦЭМ!$A$39:$A$782,$A52,СВЦЭМ!$B$39:$B$782,O$47)+'СЕТ СН'!$F$14+СВЦЭМ!$D$10+'СЕТ СН'!$F$6-'СЕТ СН'!$F$26</f>
        <v>1132.3259430599999</v>
      </c>
      <c r="P52" s="36">
        <f>SUMIFS(СВЦЭМ!$D$39:$D$782,СВЦЭМ!$A$39:$A$782,$A52,СВЦЭМ!$B$39:$B$782,P$47)+'СЕТ СН'!$F$14+СВЦЭМ!$D$10+'СЕТ СН'!$F$6-'СЕТ СН'!$F$26</f>
        <v>1144.23038933</v>
      </c>
      <c r="Q52" s="36">
        <f>SUMIFS(СВЦЭМ!$D$39:$D$782,СВЦЭМ!$A$39:$A$782,$A52,СВЦЭМ!$B$39:$B$782,Q$47)+'СЕТ СН'!$F$14+СВЦЭМ!$D$10+'СЕТ СН'!$F$6-'СЕТ СН'!$F$26</f>
        <v>1160.55682323</v>
      </c>
      <c r="R52" s="36">
        <f>SUMIFS(СВЦЭМ!$D$39:$D$782,СВЦЭМ!$A$39:$A$782,$A52,СВЦЭМ!$B$39:$B$782,R$47)+'СЕТ СН'!$F$14+СВЦЭМ!$D$10+'СЕТ СН'!$F$6-'СЕТ СН'!$F$26</f>
        <v>1153.4169256</v>
      </c>
      <c r="S52" s="36">
        <f>SUMIFS(СВЦЭМ!$D$39:$D$782,СВЦЭМ!$A$39:$A$782,$A52,СВЦЭМ!$B$39:$B$782,S$47)+'СЕТ СН'!$F$14+СВЦЭМ!$D$10+'СЕТ СН'!$F$6-'СЕТ СН'!$F$26</f>
        <v>1133.7408877299999</v>
      </c>
      <c r="T52" s="36">
        <f>SUMIFS(СВЦЭМ!$D$39:$D$782,СВЦЭМ!$A$39:$A$782,$A52,СВЦЭМ!$B$39:$B$782,T$47)+'СЕТ СН'!$F$14+СВЦЭМ!$D$10+'СЕТ СН'!$F$6-'СЕТ СН'!$F$26</f>
        <v>1082.70728751</v>
      </c>
      <c r="U52" s="36">
        <f>SUMIFS(СВЦЭМ!$D$39:$D$782,СВЦЭМ!$A$39:$A$782,$A52,СВЦЭМ!$B$39:$B$782,U$47)+'СЕТ СН'!$F$14+СВЦЭМ!$D$10+'СЕТ СН'!$F$6-'СЕТ СН'!$F$26</f>
        <v>1068.25860923</v>
      </c>
      <c r="V52" s="36">
        <f>SUMIFS(СВЦЭМ!$D$39:$D$782,СВЦЭМ!$A$39:$A$782,$A52,СВЦЭМ!$B$39:$B$782,V$47)+'СЕТ СН'!$F$14+СВЦЭМ!$D$10+'СЕТ СН'!$F$6-'СЕТ СН'!$F$26</f>
        <v>1078.84997733</v>
      </c>
      <c r="W52" s="36">
        <f>SUMIFS(СВЦЭМ!$D$39:$D$782,СВЦЭМ!$A$39:$A$782,$A52,СВЦЭМ!$B$39:$B$782,W$47)+'СЕТ СН'!$F$14+СВЦЭМ!$D$10+'СЕТ СН'!$F$6-'СЕТ СН'!$F$26</f>
        <v>1098.7075136999999</v>
      </c>
      <c r="X52" s="36">
        <f>SUMIFS(СВЦЭМ!$D$39:$D$782,СВЦЭМ!$A$39:$A$782,$A52,СВЦЭМ!$B$39:$B$782,X$47)+'СЕТ СН'!$F$14+СВЦЭМ!$D$10+'СЕТ СН'!$F$6-'СЕТ СН'!$F$26</f>
        <v>1131.08944724</v>
      </c>
      <c r="Y52" s="36">
        <f>SUMIFS(СВЦЭМ!$D$39:$D$782,СВЦЭМ!$A$39:$A$782,$A52,СВЦЭМ!$B$39:$B$782,Y$47)+'СЕТ СН'!$F$14+СВЦЭМ!$D$10+'СЕТ СН'!$F$6-'СЕТ СН'!$F$26</f>
        <v>1167.29552655</v>
      </c>
    </row>
    <row r="53" spans="1:25" ht="15.75" x14ac:dyDescent="0.2">
      <c r="A53" s="35">
        <f t="shared" si="1"/>
        <v>44506</v>
      </c>
      <c r="B53" s="36">
        <f>SUMIFS(СВЦЭМ!$D$39:$D$782,СВЦЭМ!$A$39:$A$782,$A53,СВЦЭМ!$B$39:$B$782,B$47)+'СЕТ СН'!$F$14+СВЦЭМ!$D$10+'СЕТ СН'!$F$6-'СЕТ СН'!$F$26</f>
        <v>1198.2361733400001</v>
      </c>
      <c r="C53" s="36">
        <f>SUMIFS(СВЦЭМ!$D$39:$D$782,СВЦЭМ!$A$39:$A$782,$A53,СВЦЭМ!$B$39:$B$782,C$47)+'СЕТ СН'!$F$14+СВЦЭМ!$D$10+'СЕТ СН'!$F$6-'СЕТ СН'!$F$26</f>
        <v>1217.9896654300001</v>
      </c>
      <c r="D53" s="36">
        <f>SUMIFS(СВЦЭМ!$D$39:$D$782,СВЦЭМ!$A$39:$A$782,$A53,СВЦЭМ!$B$39:$B$782,D$47)+'СЕТ СН'!$F$14+СВЦЭМ!$D$10+'СЕТ СН'!$F$6-'СЕТ СН'!$F$26</f>
        <v>1222.6208910299999</v>
      </c>
      <c r="E53" s="36">
        <f>SUMIFS(СВЦЭМ!$D$39:$D$782,СВЦЭМ!$A$39:$A$782,$A53,СВЦЭМ!$B$39:$B$782,E$47)+'СЕТ СН'!$F$14+СВЦЭМ!$D$10+'СЕТ СН'!$F$6-'СЕТ СН'!$F$26</f>
        <v>1223.9731220399999</v>
      </c>
      <c r="F53" s="36">
        <f>SUMIFS(СВЦЭМ!$D$39:$D$782,СВЦЭМ!$A$39:$A$782,$A53,СВЦЭМ!$B$39:$B$782,F$47)+'СЕТ СН'!$F$14+СВЦЭМ!$D$10+'СЕТ СН'!$F$6-'СЕТ СН'!$F$26</f>
        <v>1224.3020767600001</v>
      </c>
      <c r="G53" s="36">
        <f>SUMIFS(СВЦЭМ!$D$39:$D$782,СВЦЭМ!$A$39:$A$782,$A53,СВЦЭМ!$B$39:$B$782,G$47)+'СЕТ СН'!$F$14+СВЦЭМ!$D$10+'СЕТ СН'!$F$6-'СЕТ СН'!$F$26</f>
        <v>1221.71976793</v>
      </c>
      <c r="H53" s="36">
        <f>SUMIFS(СВЦЭМ!$D$39:$D$782,СВЦЭМ!$A$39:$A$782,$A53,СВЦЭМ!$B$39:$B$782,H$47)+'СЕТ СН'!$F$14+СВЦЭМ!$D$10+'СЕТ СН'!$F$6-'СЕТ СН'!$F$26</f>
        <v>1205.76939184</v>
      </c>
      <c r="I53" s="36">
        <f>SUMIFS(СВЦЭМ!$D$39:$D$782,СВЦЭМ!$A$39:$A$782,$A53,СВЦЭМ!$B$39:$B$782,I$47)+'СЕТ СН'!$F$14+СВЦЭМ!$D$10+'СЕТ СН'!$F$6-'СЕТ СН'!$F$26</f>
        <v>1189.1537451700001</v>
      </c>
      <c r="J53" s="36">
        <f>SUMIFS(СВЦЭМ!$D$39:$D$782,СВЦЭМ!$A$39:$A$782,$A53,СВЦЭМ!$B$39:$B$782,J$47)+'СЕТ СН'!$F$14+СВЦЭМ!$D$10+'СЕТ СН'!$F$6-'СЕТ СН'!$F$26</f>
        <v>1170.79635747</v>
      </c>
      <c r="K53" s="36">
        <f>SUMIFS(СВЦЭМ!$D$39:$D$782,СВЦЭМ!$A$39:$A$782,$A53,СВЦЭМ!$B$39:$B$782,K$47)+'СЕТ СН'!$F$14+СВЦЭМ!$D$10+'СЕТ СН'!$F$6-'СЕТ СН'!$F$26</f>
        <v>1133.78715545</v>
      </c>
      <c r="L53" s="36">
        <f>SUMIFS(СВЦЭМ!$D$39:$D$782,СВЦЭМ!$A$39:$A$782,$A53,СВЦЭМ!$B$39:$B$782,L$47)+'СЕТ СН'!$F$14+СВЦЭМ!$D$10+'СЕТ СН'!$F$6-'СЕТ СН'!$F$26</f>
        <v>1127.72372178</v>
      </c>
      <c r="M53" s="36">
        <f>SUMIFS(СВЦЭМ!$D$39:$D$782,СВЦЭМ!$A$39:$A$782,$A53,СВЦЭМ!$B$39:$B$782,M$47)+'СЕТ СН'!$F$14+СВЦЭМ!$D$10+'СЕТ СН'!$F$6-'СЕТ СН'!$F$26</f>
        <v>1135.2611033799999</v>
      </c>
      <c r="N53" s="36">
        <f>SUMIFS(СВЦЭМ!$D$39:$D$782,СВЦЭМ!$A$39:$A$782,$A53,СВЦЭМ!$B$39:$B$782,N$47)+'СЕТ СН'!$F$14+СВЦЭМ!$D$10+'СЕТ СН'!$F$6-'СЕТ СН'!$F$26</f>
        <v>1156.7624297899999</v>
      </c>
      <c r="O53" s="36">
        <f>SUMIFS(СВЦЭМ!$D$39:$D$782,СВЦЭМ!$A$39:$A$782,$A53,СВЦЭМ!$B$39:$B$782,O$47)+'СЕТ СН'!$F$14+СВЦЭМ!$D$10+'СЕТ СН'!$F$6-'СЕТ СН'!$F$26</f>
        <v>1172.46261003</v>
      </c>
      <c r="P53" s="36">
        <f>SUMIFS(СВЦЭМ!$D$39:$D$782,СВЦЭМ!$A$39:$A$782,$A53,СВЦЭМ!$B$39:$B$782,P$47)+'СЕТ СН'!$F$14+СВЦЭМ!$D$10+'СЕТ СН'!$F$6-'СЕТ СН'!$F$26</f>
        <v>1154.0207214</v>
      </c>
      <c r="Q53" s="36">
        <f>SUMIFS(СВЦЭМ!$D$39:$D$782,СВЦЭМ!$A$39:$A$782,$A53,СВЦЭМ!$B$39:$B$782,Q$47)+'СЕТ СН'!$F$14+СВЦЭМ!$D$10+'СЕТ СН'!$F$6-'СЕТ СН'!$F$26</f>
        <v>1162.89998752</v>
      </c>
      <c r="R53" s="36">
        <f>SUMIFS(СВЦЭМ!$D$39:$D$782,СВЦЭМ!$A$39:$A$782,$A53,СВЦЭМ!$B$39:$B$782,R$47)+'СЕТ СН'!$F$14+СВЦЭМ!$D$10+'СЕТ СН'!$F$6-'СЕТ СН'!$F$26</f>
        <v>1152.5516741399999</v>
      </c>
      <c r="S53" s="36">
        <f>SUMIFS(СВЦЭМ!$D$39:$D$782,СВЦЭМ!$A$39:$A$782,$A53,СВЦЭМ!$B$39:$B$782,S$47)+'СЕТ СН'!$F$14+СВЦЭМ!$D$10+'СЕТ СН'!$F$6-'СЕТ СН'!$F$26</f>
        <v>1128.96781751</v>
      </c>
      <c r="T53" s="36">
        <f>SUMIFS(СВЦЭМ!$D$39:$D$782,СВЦЭМ!$A$39:$A$782,$A53,СВЦЭМ!$B$39:$B$782,T$47)+'СЕТ СН'!$F$14+СВЦЭМ!$D$10+'СЕТ СН'!$F$6-'СЕТ СН'!$F$26</f>
        <v>1105.7660317899999</v>
      </c>
      <c r="U53" s="36">
        <f>SUMIFS(СВЦЭМ!$D$39:$D$782,СВЦЭМ!$A$39:$A$782,$A53,СВЦЭМ!$B$39:$B$782,U$47)+'СЕТ СН'!$F$14+СВЦЭМ!$D$10+'СЕТ СН'!$F$6-'СЕТ СН'!$F$26</f>
        <v>1082.49562296</v>
      </c>
      <c r="V53" s="36">
        <f>SUMIFS(СВЦЭМ!$D$39:$D$782,СВЦЭМ!$A$39:$A$782,$A53,СВЦЭМ!$B$39:$B$782,V$47)+'СЕТ СН'!$F$14+СВЦЭМ!$D$10+'СЕТ СН'!$F$6-'СЕТ СН'!$F$26</f>
        <v>1081.6053614499999</v>
      </c>
      <c r="W53" s="36">
        <f>SUMIFS(СВЦЭМ!$D$39:$D$782,СВЦЭМ!$A$39:$A$782,$A53,СВЦЭМ!$B$39:$B$782,W$47)+'СЕТ СН'!$F$14+СВЦЭМ!$D$10+'СЕТ СН'!$F$6-'СЕТ СН'!$F$26</f>
        <v>1097.52022685</v>
      </c>
      <c r="X53" s="36">
        <f>SUMIFS(СВЦЭМ!$D$39:$D$782,СВЦЭМ!$A$39:$A$782,$A53,СВЦЭМ!$B$39:$B$782,X$47)+'СЕТ СН'!$F$14+СВЦЭМ!$D$10+'СЕТ СН'!$F$6-'СЕТ СН'!$F$26</f>
        <v>1129.4979385300001</v>
      </c>
      <c r="Y53" s="36">
        <f>SUMIFS(СВЦЭМ!$D$39:$D$782,СВЦЭМ!$A$39:$A$782,$A53,СВЦЭМ!$B$39:$B$782,Y$47)+'СЕТ СН'!$F$14+СВЦЭМ!$D$10+'СЕТ СН'!$F$6-'СЕТ СН'!$F$26</f>
        <v>1158.8463058</v>
      </c>
    </row>
    <row r="54" spans="1:25" ht="15.75" x14ac:dyDescent="0.2">
      <c r="A54" s="35">
        <f t="shared" si="1"/>
        <v>44507</v>
      </c>
      <c r="B54" s="36">
        <f>SUMIFS(СВЦЭМ!$D$39:$D$782,СВЦЭМ!$A$39:$A$782,$A54,СВЦЭМ!$B$39:$B$782,B$47)+'СЕТ СН'!$F$14+СВЦЭМ!$D$10+'СЕТ СН'!$F$6-'СЕТ СН'!$F$26</f>
        <v>1183.8732542600001</v>
      </c>
      <c r="C54" s="36">
        <f>SUMIFS(СВЦЭМ!$D$39:$D$782,СВЦЭМ!$A$39:$A$782,$A54,СВЦЭМ!$B$39:$B$782,C$47)+'СЕТ СН'!$F$14+СВЦЭМ!$D$10+'СЕТ СН'!$F$6-'СЕТ СН'!$F$26</f>
        <v>1182.7527563599999</v>
      </c>
      <c r="D54" s="36">
        <f>SUMIFS(СВЦЭМ!$D$39:$D$782,СВЦЭМ!$A$39:$A$782,$A54,СВЦЭМ!$B$39:$B$782,D$47)+'СЕТ СН'!$F$14+СВЦЭМ!$D$10+'СЕТ СН'!$F$6-'СЕТ СН'!$F$26</f>
        <v>1076.72884785</v>
      </c>
      <c r="E54" s="36">
        <f>SUMIFS(СВЦЭМ!$D$39:$D$782,СВЦЭМ!$A$39:$A$782,$A54,СВЦЭМ!$B$39:$B$782,E$47)+'СЕТ СН'!$F$14+СВЦЭМ!$D$10+'СЕТ СН'!$F$6-'СЕТ СН'!$F$26</f>
        <v>1055.25740486</v>
      </c>
      <c r="F54" s="36">
        <f>SUMIFS(СВЦЭМ!$D$39:$D$782,СВЦЭМ!$A$39:$A$782,$A54,СВЦЭМ!$B$39:$B$782,F$47)+'СЕТ СН'!$F$14+СВЦЭМ!$D$10+'СЕТ СН'!$F$6-'СЕТ СН'!$F$26</f>
        <v>1051.3239563500001</v>
      </c>
      <c r="G54" s="36">
        <f>SUMIFS(СВЦЭМ!$D$39:$D$782,СВЦЭМ!$A$39:$A$782,$A54,СВЦЭМ!$B$39:$B$782,G$47)+'СЕТ СН'!$F$14+СВЦЭМ!$D$10+'СЕТ СН'!$F$6-'СЕТ СН'!$F$26</f>
        <v>1056.93093239</v>
      </c>
      <c r="H54" s="36">
        <f>SUMIFS(СВЦЭМ!$D$39:$D$782,СВЦЭМ!$A$39:$A$782,$A54,СВЦЭМ!$B$39:$B$782,H$47)+'СЕТ СН'!$F$14+СВЦЭМ!$D$10+'СЕТ СН'!$F$6-'СЕТ СН'!$F$26</f>
        <v>1126.0985846199999</v>
      </c>
      <c r="I54" s="36">
        <f>SUMIFS(СВЦЭМ!$D$39:$D$782,СВЦЭМ!$A$39:$A$782,$A54,СВЦЭМ!$B$39:$B$782,I$47)+'СЕТ СН'!$F$14+СВЦЭМ!$D$10+'СЕТ СН'!$F$6-'СЕТ СН'!$F$26</f>
        <v>1197.8568562</v>
      </c>
      <c r="J54" s="36">
        <f>SUMIFS(СВЦЭМ!$D$39:$D$782,СВЦЭМ!$A$39:$A$782,$A54,СВЦЭМ!$B$39:$B$782,J$47)+'СЕТ СН'!$F$14+СВЦЭМ!$D$10+'СЕТ СН'!$F$6-'СЕТ СН'!$F$26</f>
        <v>1196.8452755599999</v>
      </c>
      <c r="K54" s="36">
        <f>SUMIFS(СВЦЭМ!$D$39:$D$782,СВЦЭМ!$A$39:$A$782,$A54,СВЦЭМ!$B$39:$B$782,K$47)+'СЕТ СН'!$F$14+СВЦЭМ!$D$10+'СЕТ СН'!$F$6-'СЕТ СН'!$F$26</f>
        <v>1142.6496381100001</v>
      </c>
      <c r="L54" s="36">
        <f>SUMIFS(СВЦЭМ!$D$39:$D$782,СВЦЭМ!$A$39:$A$782,$A54,СВЦЭМ!$B$39:$B$782,L$47)+'СЕТ СН'!$F$14+СВЦЭМ!$D$10+'СЕТ СН'!$F$6-'СЕТ СН'!$F$26</f>
        <v>1138.5278444999999</v>
      </c>
      <c r="M54" s="36">
        <f>SUMIFS(СВЦЭМ!$D$39:$D$782,СВЦЭМ!$A$39:$A$782,$A54,СВЦЭМ!$B$39:$B$782,M$47)+'СЕТ СН'!$F$14+СВЦЭМ!$D$10+'СЕТ СН'!$F$6-'СЕТ СН'!$F$26</f>
        <v>1192.02135578</v>
      </c>
      <c r="N54" s="36">
        <f>SUMIFS(СВЦЭМ!$D$39:$D$782,СВЦЭМ!$A$39:$A$782,$A54,СВЦЭМ!$B$39:$B$782,N$47)+'СЕТ СН'!$F$14+СВЦЭМ!$D$10+'СЕТ СН'!$F$6-'СЕТ СН'!$F$26</f>
        <v>1210.79281704</v>
      </c>
      <c r="O54" s="36">
        <f>SUMIFS(СВЦЭМ!$D$39:$D$782,СВЦЭМ!$A$39:$A$782,$A54,СВЦЭМ!$B$39:$B$782,O$47)+'СЕТ СН'!$F$14+СВЦЭМ!$D$10+'СЕТ СН'!$F$6-'СЕТ СН'!$F$26</f>
        <v>1210.22572246</v>
      </c>
      <c r="P54" s="36">
        <f>SUMIFS(СВЦЭМ!$D$39:$D$782,СВЦЭМ!$A$39:$A$782,$A54,СВЦЭМ!$B$39:$B$782,P$47)+'СЕТ СН'!$F$14+СВЦЭМ!$D$10+'СЕТ СН'!$F$6-'СЕТ СН'!$F$26</f>
        <v>1203.8433903299999</v>
      </c>
      <c r="Q54" s="36">
        <f>SUMIFS(СВЦЭМ!$D$39:$D$782,СВЦЭМ!$A$39:$A$782,$A54,СВЦЭМ!$B$39:$B$782,Q$47)+'СЕТ СН'!$F$14+СВЦЭМ!$D$10+'СЕТ СН'!$F$6-'СЕТ СН'!$F$26</f>
        <v>1201.73263797</v>
      </c>
      <c r="R54" s="36">
        <f>SUMIFS(СВЦЭМ!$D$39:$D$782,СВЦЭМ!$A$39:$A$782,$A54,СВЦЭМ!$B$39:$B$782,R$47)+'СЕТ СН'!$F$14+СВЦЭМ!$D$10+'СЕТ СН'!$F$6-'СЕТ СН'!$F$26</f>
        <v>1207.2209418800001</v>
      </c>
      <c r="S54" s="36">
        <f>SUMIFS(СВЦЭМ!$D$39:$D$782,СВЦЭМ!$A$39:$A$782,$A54,СВЦЭМ!$B$39:$B$782,S$47)+'СЕТ СН'!$F$14+СВЦЭМ!$D$10+'СЕТ СН'!$F$6-'СЕТ СН'!$F$26</f>
        <v>1206.31730582</v>
      </c>
      <c r="T54" s="36">
        <f>SUMIFS(СВЦЭМ!$D$39:$D$782,СВЦЭМ!$A$39:$A$782,$A54,СВЦЭМ!$B$39:$B$782,T$47)+'СЕТ СН'!$F$14+СВЦЭМ!$D$10+'СЕТ СН'!$F$6-'СЕТ СН'!$F$26</f>
        <v>1158.1646706700001</v>
      </c>
      <c r="U54" s="36">
        <f>SUMIFS(СВЦЭМ!$D$39:$D$782,СВЦЭМ!$A$39:$A$782,$A54,СВЦЭМ!$B$39:$B$782,U$47)+'СЕТ СН'!$F$14+СВЦЭМ!$D$10+'СЕТ СН'!$F$6-'СЕТ СН'!$F$26</f>
        <v>1156.8154650900001</v>
      </c>
      <c r="V54" s="36">
        <f>SUMIFS(СВЦЭМ!$D$39:$D$782,СВЦЭМ!$A$39:$A$782,$A54,СВЦЭМ!$B$39:$B$782,V$47)+'СЕТ СН'!$F$14+СВЦЭМ!$D$10+'СЕТ СН'!$F$6-'СЕТ СН'!$F$26</f>
        <v>1143.1750712999999</v>
      </c>
      <c r="W54" s="36">
        <f>SUMIFS(СВЦЭМ!$D$39:$D$782,СВЦЭМ!$A$39:$A$782,$A54,СВЦЭМ!$B$39:$B$782,W$47)+'СЕТ СН'!$F$14+СВЦЭМ!$D$10+'СЕТ СН'!$F$6-'СЕТ СН'!$F$26</f>
        <v>1177.5163575199999</v>
      </c>
      <c r="X54" s="36">
        <f>SUMIFS(СВЦЭМ!$D$39:$D$782,СВЦЭМ!$A$39:$A$782,$A54,СВЦЭМ!$B$39:$B$782,X$47)+'СЕТ СН'!$F$14+СВЦЭМ!$D$10+'СЕТ СН'!$F$6-'СЕТ СН'!$F$26</f>
        <v>1201.31877377</v>
      </c>
      <c r="Y54" s="36">
        <f>SUMIFS(СВЦЭМ!$D$39:$D$782,СВЦЭМ!$A$39:$A$782,$A54,СВЦЭМ!$B$39:$B$782,Y$47)+'СЕТ СН'!$F$14+СВЦЭМ!$D$10+'СЕТ СН'!$F$6-'СЕТ СН'!$F$26</f>
        <v>1199.7378524200001</v>
      </c>
    </row>
    <row r="55" spans="1:25" ht="15.75" x14ac:dyDescent="0.2">
      <c r="A55" s="35">
        <f t="shared" si="1"/>
        <v>44508</v>
      </c>
      <c r="B55" s="36">
        <f>SUMIFS(СВЦЭМ!$D$39:$D$782,СВЦЭМ!$A$39:$A$782,$A55,СВЦЭМ!$B$39:$B$782,B$47)+'СЕТ СН'!$F$14+СВЦЭМ!$D$10+'СЕТ СН'!$F$6-'СЕТ СН'!$F$26</f>
        <v>1235.0763486599999</v>
      </c>
      <c r="C55" s="36">
        <f>SUMIFS(СВЦЭМ!$D$39:$D$782,СВЦЭМ!$A$39:$A$782,$A55,СВЦЭМ!$B$39:$B$782,C$47)+'СЕТ СН'!$F$14+СВЦЭМ!$D$10+'СЕТ СН'!$F$6-'СЕТ СН'!$F$26</f>
        <v>1234.45181609</v>
      </c>
      <c r="D55" s="36">
        <f>SUMIFS(СВЦЭМ!$D$39:$D$782,СВЦЭМ!$A$39:$A$782,$A55,СВЦЭМ!$B$39:$B$782,D$47)+'СЕТ СН'!$F$14+СВЦЭМ!$D$10+'СЕТ СН'!$F$6-'СЕТ СН'!$F$26</f>
        <v>1227.89755717</v>
      </c>
      <c r="E55" s="36">
        <f>SUMIFS(СВЦЭМ!$D$39:$D$782,СВЦЭМ!$A$39:$A$782,$A55,СВЦЭМ!$B$39:$B$782,E$47)+'СЕТ СН'!$F$14+СВЦЭМ!$D$10+'СЕТ СН'!$F$6-'СЕТ СН'!$F$26</f>
        <v>1210.04590366</v>
      </c>
      <c r="F55" s="36">
        <f>SUMIFS(СВЦЭМ!$D$39:$D$782,СВЦЭМ!$A$39:$A$782,$A55,СВЦЭМ!$B$39:$B$782,F$47)+'СЕТ СН'!$F$14+СВЦЭМ!$D$10+'СЕТ СН'!$F$6-'СЕТ СН'!$F$26</f>
        <v>1211.1756075999999</v>
      </c>
      <c r="G55" s="36">
        <f>SUMIFS(СВЦЭМ!$D$39:$D$782,СВЦЭМ!$A$39:$A$782,$A55,СВЦЭМ!$B$39:$B$782,G$47)+'СЕТ СН'!$F$14+СВЦЭМ!$D$10+'СЕТ СН'!$F$6-'СЕТ СН'!$F$26</f>
        <v>1221.7297716200001</v>
      </c>
      <c r="H55" s="36">
        <f>SUMIFS(СВЦЭМ!$D$39:$D$782,СВЦЭМ!$A$39:$A$782,$A55,СВЦЭМ!$B$39:$B$782,H$47)+'СЕТ СН'!$F$14+СВЦЭМ!$D$10+'СЕТ СН'!$F$6-'СЕТ СН'!$F$26</f>
        <v>1204.3427179999999</v>
      </c>
      <c r="I55" s="36">
        <f>SUMIFS(СВЦЭМ!$D$39:$D$782,СВЦЭМ!$A$39:$A$782,$A55,СВЦЭМ!$B$39:$B$782,I$47)+'СЕТ СН'!$F$14+СВЦЭМ!$D$10+'СЕТ СН'!$F$6-'СЕТ СН'!$F$26</f>
        <v>1181.7139405799999</v>
      </c>
      <c r="J55" s="36">
        <f>SUMIFS(СВЦЭМ!$D$39:$D$782,СВЦЭМ!$A$39:$A$782,$A55,СВЦЭМ!$B$39:$B$782,J$47)+'СЕТ СН'!$F$14+СВЦЭМ!$D$10+'СЕТ СН'!$F$6-'СЕТ СН'!$F$26</f>
        <v>1177.8429602599999</v>
      </c>
      <c r="K55" s="36">
        <f>SUMIFS(СВЦЭМ!$D$39:$D$782,СВЦЭМ!$A$39:$A$782,$A55,СВЦЭМ!$B$39:$B$782,K$47)+'СЕТ СН'!$F$14+СВЦЭМ!$D$10+'СЕТ СН'!$F$6-'СЕТ СН'!$F$26</f>
        <v>1141.15544144</v>
      </c>
      <c r="L55" s="36">
        <f>SUMIFS(СВЦЭМ!$D$39:$D$782,СВЦЭМ!$A$39:$A$782,$A55,СВЦЭМ!$B$39:$B$782,L$47)+'СЕТ СН'!$F$14+СВЦЭМ!$D$10+'СЕТ СН'!$F$6-'СЕТ СН'!$F$26</f>
        <v>1143.3640360100001</v>
      </c>
      <c r="M55" s="36">
        <f>SUMIFS(СВЦЭМ!$D$39:$D$782,СВЦЭМ!$A$39:$A$782,$A55,СВЦЭМ!$B$39:$B$782,M$47)+'СЕТ СН'!$F$14+СВЦЭМ!$D$10+'СЕТ СН'!$F$6-'СЕТ СН'!$F$26</f>
        <v>1144.7180891600001</v>
      </c>
      <c r="N55" s="36">
        <f>SUMIFS(СВЦЭМ!$D$39:$D$782,СВЦЭМ!$A$39:$A$782,$A55,СВЦЭМ!$B$39:$B$782,N$47)+'СЕТ СН'!$F$14+СВЦЭМ!$D$10+'СЕТ СН'!$F$6-'СЕТ СН'!$F$26</f>
        <v>1185.5149685900001</v>
      </c>
      <c r="O55" s="36">
        <f>SUMIFS(СВЦЭМ!$D$39:$D$782,СВЦЭМ!$A$39:$A$782,$A55,СВЦЭМ!$B$39:$B$782,O$47)+'СЕТ СН'!$F$14+СВЦЭМ!$D$10+'СЕТ СН'!$F$6-'СЕТ СН'!$F$26</f>
        <v>1185.8205127900001</v>
      </c>
      <c r="P55" s="36">
        <f>SUMIFS(СВЦЭМ!$D$39:$D$782,СВЦЭМ!$A$39:$A$782,$A55,СВЦЭМ!$B$39:$B$782,P$47)+'СЕТ СН'!$F$14+СВЦЭМ!$D$10+'СЕТ СН'!$F$6-'СЕТ СН'!$F$26</f>
        <v>1179.4645095599999</v>
      </c>
      <c r="Q55" s="36">
        <f>SUMIFS(СВЦЭМ!$D$39:$D$782,СВЦЭМ!$A$39:$A$782,$A55,СВЦЭМ!$B$39:$B$782,Q$47)+'СЕТ СН'!$F$14+СВЦЭМ!$D$10+'СЕТ СН'!$F$6-'СЕТ СН'!$F$26</f>
        <v>1183.4935998399999</v>
      </c>
      <c r="R55" s="36">
        <f>SUMIFS(СВЦЭМ!$D$39:$D$782,СВЦЭМ!$A$39:$A$782,$A55,СВЦЭМ!$B$39:$B$782,R$47)+'СЕТ СН'!$F$14+СВЦЭМ!$D$10+'СЕТ СН'!$F$6-'СЕТ СН'!$F$26</f>
        <v>1178.48453593</v>
      </c>
      <c r="S55" s="36">
        <f>SUMIFS(СВЦЭМ!$D$39:$D$782,СВЦЭМ!$A$39:$A$782,$A55,СВЦЭМ!$B$39:$B$782,S$47)+'СЕТ СН'!$F$14+СВЦЭМ!$D$10+'СЕТ СН'!$F$6-'СЕТ СН'!$F$26</f>
        <v>1172.88961758</v>
      </c>
      <c r="T55" s="36">
        <f>SUMIFS(СВЦЭМ!$D$39:$D$782,СВЦЭМ!$A$39:$A$782,$A55,СВЦЭМ!$B$39:$B$782,T$47)+'СЕТ СН'!$F$14+СВЦЭМ!$D$10+'СЕТ СН'!$F$6-'СЕТ СН'!$F$26</f>
        <v>1141.8131224700001</v>
      </c>
      <c r="U55" s="36">
        <f>SUMIFS(СВЦЭМ!$D$39:$D$782,СВЦЭМ!$A$39:$A$782,$A55,СВЦЭМ!$B$39:$B$782,U$47)+'СЕТ СН'!$F$14+СВЦЭМ!$D$10+'СЕТ СН'!$F$6-'СЕТ СН'!$F$26</f>
        <v>1146.38357638</v>
      </c>
      <c r="V55" s="36">
        <f>SUMIFS(СВЦЭМ!$D$39:$D$782,СВЦЭМ!$A$39:$A$782,$A55,СВЦЭМ!$B$39:$B$782,V$47)+'СЕТ СН'!$F$14+СВЦЭМ!$D$10+'СЕТ СН'!$F$6-'СЕТ СН'!$F$26</f>
        <v>1148.3609095300001</v>
      </c>
      <c r="W55" s="36">
        <f>SUMIFS(СВЦЭМ!$D$39:$D$782,СВЦЭМ!$A$39:$A$782,$A55,СВЦЭМ!$B$39:$B$782,W$47)+'СЕТ СН'!$F$14+СВЦЭМ!$D$10+'СЕТ СН'!$F$6-'СЕТ СН'!$F$26</f>
        <v>1169.0183310299999</v>
      </c>
      <c r="X55" s="36">
        <f>SUMIFS(СВЦЭМ!$D$39:$D$782,СВЦЭМ!$A$39:$A$782,$A55,СВЦЭМ!$B$39:$B$782,X$47)+'СЕТ СН'!$F$14+СВЦЭМ!$D$10+'СЕТ СН'!$F$6-'СЕТ СН'!$F$26</f>
        <v>1203.2263251500001</v>
      </c>
      <c r="Y55" s="36">
        <f>SUMIFS(СВЦЭМ!$D$39:$D$782,СВЦЭМ!$A$39:$A$782,$A55,СВЦЭМ!$B$39:$B$782,Y$47)+'СЕТ СН'!$F$14+СВЦЭМ!$D$10+'СЕТ СН'!$F$6-'СЕТ СН'!$F$26</f>
        <v>1237.964571</v>
      </c>
    </row>
    <row r="56" spans="1:25" ht="15.75" x14ac:dyDescent="0.2">
      <c r="A56" s="35">
        <f t="shared" si="1"/>
        <v>44509</v>
      </c>
      <c r="B56" s="36">
        <f>SUMIFS(СВЦЭМ!$D$39:$D$782,СВЦЭМ!$A$39:$A$782,$A56,СВЦЭМ!$B$39:$B$782,B$47)+'СЕТ СН'!$F$14+СВЦЭМ!$D$10+'СЕТ СН'!$F$6-'СЕТ СН'!$F$26</f>
        <v>1241.8254607900001</v>
      </c>
      <c r="C56" s="36">
        <f>SUMIFS(СВЦЭМ!$D$39:$D$782,СВЦЭМ!$A$39:$A$782,$A56,СВЦЭМ!$B$39:$B$782,C$47)+'СЕТ СН'!$F$14+СВЦЭМ!$D$10+'СЕТ СН'!$F$6-'СЕТ СН'!$F$26</f>
        <v>1270.4736768</v>
      </c>
      <c r="D56" s="36">
        <f>SUMIFS(СВЦЭМ!$D$39:$D$782,СВЦЭМ!$A$39:$A$782,$A56,СВЦЭМ!$B$39:$B$782,D$47)+'СЕТ СН'!$F$14+СВЦЭМ!$D$10+'СЕТ СН'!$F$6-'СЕТ СН'!$F$26</f>
        <v>1294.65255626</v>
      </c>
      <c r="E56" s="36">
        <f>SUMIFS(СВЦЭМ!$D$39:$D$782,СВЦЭМ!$A$39:$A$782,$A56,СВЦЭМ!$B$39:$B$782,E$47)+'СЕТ СН'!$F$14+СВЦЭМ!$D$10+'СЕТ СН'!$F$6-'СЕТ СН'!$F$26</f>
        <v>1309.5903088800001</v>
      </c>
      <c r="F56" s="36">
        <f>SUMIFS(СВЦЭМ!$D$39:$D$782,СВЦЭМ!$A$39:$A$782,$A56,СВЦЭМ!$B$39:$B$782,F$47)+'СЕТ СН'!$F$14+СВЦЭМ!$D$10+'СЕТ СН'!$F$6-'СЕТ СН'!$F$26</f>
        <v>1305.7039817499999</v>
      </c>
      <c r="G56" s="36">
        <f>SUMIFS(СВЦЭМ!$D$39:$D$782,СВЦЭМ!$A$39:$A$782,$A56,СВЦЭМ!$B$39:$B$782,G$47)+'СЕТ СН'!$F$14+СВЦЭМ!$D$10+'СЕТ СН'!$F$6-'СЕТ СН'!$F$26</f>
        <v>1293.7402157500001</v>
      </c>
      <c r="H56" s="36">
        <f>SUMIFS(СВЦЭМ!$D$39:$D$782,СВЦЭМ!$A$39:$A$782,$A56,СВЦЭМ!$B$39:$B$782,H$47)+'СЕТ СН'!$F$14+СВЦЭМ!$D$10+'СЕТ СН'!$F$6-'СЕТ СН'!$F$26</f>
        <v>1255.6136550399999</v>
      </c>
      <c r="I56" s="36">
        <f>SUMIFS(СВЦЭМ!$D$39:$D$782,СВЦЭМ!$A$39:$A$782,$A56,СВЦЭМ!$B$39:$B$782,I$47)+'СЕТ СН'!$F$14+СВЦЭМ!$D$10+'СЕТ СН'!$F$6-'СЕТ СН'!$F$26</f>
        <v>1220.6030381200001</v>
      </c>
      <c r="J56" s="36">
        <f>SUMIFS(СВЦЭМ!$D$39:$D$782,СВЦЭМ!$A$39:$A$782,$A56,СВЦЭМ!$B$39:$B$782,J$47)+'СЕТ СН'!$F$14+СВЦЭМ!$D$10+'СЕТ СН'!$F$6-'СЕТ СН'!$F$26</f>
        <v>1215.6831619499999</v>
      </c>
      <c r="K56" s="36">
        <f>SUMIFS(СВЦЭМ!$D$39:$D$782,СВЦЭМ!$A$39:$A$782,$A56,СВЦЭМ!$B$39:$B$782,K$47)+'СЕТ СН'!$F$14+СВЦЭМ!$D$10+'СЕТ СН'!$F$6-'СЕТ СН'!$F$26</f>
        <v>1217.82052615</v>
      </c>
      <c r="L56" s="36">
        <f>SUMIFS(СВЦЭМ!$D$39:$D$782,СВЦЭМ!$A$39:$A$782,$A56,СВЦЭМ!$B$39:$B$782,L$47)+'СЕТ СН'!$F$14+СВЦЭМ!$D$10+'СЕТ СН'!$F$6-'СЕТ СН'!$F$26</f>
        <v>1216.4766600799999</v>
      </c>
      <c r="M56" s="36">
        <f>SUMIFS(СВЦЭМ!$D$39:$D$782,СВЦЭМ!$A$39:$A$782,$A56,СВЦЭМ!$B$39:$B$782,M$47)+'СЕТ СН'!$F$14+СВЦЭМ!$D$10+'СЕТ СН'!$F$6-'СЕТ СН'!$F$26</f>
        <v>1213.0440663500001</v>
      </c>
      <c r="N56" s="36">
        <f>SUMIFS(СВЦЭМ!$D$39:$D$782,СВЦЭМ!$A$39:$A$782,$A56,СВЦЭМ!$B$39:$B$782,N$47)+'СЕТ СН'!$F$14+СВЦЭМ!$D$10+'СЕТ СН'!$F$6-'СЕТ СН'!$F$26</f>
        <v>1247.68301079</v>
      </c>
      <c r="O56" s="36">
        <f>SUMIFS(СВЦЭМ!$D$39:$D$782,СВЦЭМ!$A$39:$A$782,$A56,СВЦЭМ!$B$39:$B$782,O$47)+'СЕТ СН'!$F$14+СВЦЭМ!$D$10+'СЕТ СН'!$F$6-'СЕТ СН'!$F$26</f>
        <v>1254.71418002</v>
      </c>
      <c r="P56" s="36">
        <f>SUMIFS(СВЦЭМ!$D$39:$D$782,СВЦЭМ!$A$39:$A$782,$A56,СВЦЭМ!$B$39:$B$782,P$47)+'СЕТ СН'!$F$14+СВЦЭМ!$D$10+'СЕТ СН'!$F$6-'СЕТ СН'!$F$26</f>
        <v>1260.31474342</v>
      </c>
      <c r="Q56" s="36">
        <f>SUMIFS(СВЦЭМ!$D$39:$D$782,СВЦЭМ!$A$39:$A$782,$A56,СВЦЭМ!$B$39:$B$782,Q$47)+'СЕТ СН'!$F$14+СВЦЭМ!$D$10+'СЕТ СН'!$F$6-'СЕТ СН'!$F$26</f>
        <v>1272.5471063299999</v>
      </c>
      <c r="R56" s="36">
        <f>SUMIFS(СВЦЭМ!$D$39:$D$782,СВЦЭМ!$A$39:$A$782,$A56,СВЦЭМ!$B$39:$B$782,R$47)+'СЕТ СН'!$F$14+СВЦЭМ!$D$10+'СЕТ СН'!$F$6-'СЕТ СН'!$F$26</f>
        <v>1283.9848553300001</v>
      </c>
      <c r="S56" s="36">
        <f>SUMIFS(СВЦЭМ!$D$39:$D$782,СВЦЭМ!$A$39:$A$782,$A56,СВЦЭМ!$B$39:$B$782,S$47)+'СЕТ СН'!$F$14+СВЦЭМ!$D$10+'СЕТ СН'!$F$6-'СЕТ СН'!$F$26</f>
        <v>1280.0758350599999</v>
      </c>
      <c r="T56" s="36">
        <f>SUMIFS(СВЦЭМ!$D$39:$D$782,СВЦЭМ!$A$39:$A$782,$A56,СВЦЭМ!$B$39:$B$782,T$47)+'СЕТ СН'!$F$14+СВЦЭМ!$D$10+'СЕТ СН'!$F$6-'СЕТ СН'!$F$26</f>
        <v>1252.6613348599999</v>
      </c>
      <c r="U56" s="36">
        <f>SUMIFS(СВЦЭМ!$D$39:$D$782,СВЦЭМ!$A$39:$A$782,$A56,СВЦЭМ!$B$39:$B$782,U$47)+'СЕТ СН'!$F$14+СВЦЭМ!$D$10+'СЕТ СН'!$F$6-'СЕТ СН'!$F$26</f>
        <v>1244.3247347900001</v>
      </c>
      <c r="V56" s="36">
        <f>SUMIFS(СВЦЭМ!$D$39:$D$782,СВЦЭМ!$A$39:$A$782,$A56,СВЦЭМ!$B$39:$B$782,V$47)+'СЕТ СН'!$F$14+СВЦЭМ!$D$10+'СЕТ СН'!$F$6-'СЕТ СН'!$F$26</f>
        <v>1240.74681457</v>
      </c>
      <c r="W56" s="36">
        <f>SUMIFS(СВЦЭМ!$D$39:$D$782,СВЦЭМ!$A$39:$A$782,$A56,СВЦЭМ!$B$39:$B$782,W$47)+'СЕТ СН'!$F$14+СВЦЭМ!$D$10+'СЕТ СН'!$F$6-'СЕТ СН'!$F$26</f>
        <v>1257.1265614199999</v>
      </c>
      <c r="X56" s="36">
        <f>SUMIFS(СВЦЭМ!$D$39:$D$782,СВЦЭМ!$A$39:$A$782,$A56,СВЦЭМ!$B$39:$B$782,X$47)+'СЕТ СН'!$F$14+СВЦЭМ!$D$10+'СЕТ СН'!$F$6-'СЕТ СН'!$F$26</f>
        <v>1269.92168911</v>
      </c>
      <c r="Y56" s="36">
        <f>SUMIFS(СВЦЭМ!$D$39:$D$782,СВЦЭМ!$A$39:$A$782,$A56,СВЦЭМ!$B$39:$B$782,Y$47)+'СЕТ СН'!$F$14+СВЦЭМ!$D$10+'СЕТ СН'!$F$6-'СЕТ СН'!$F$26</f>
        <v>1302.34920233</v>
      </c>
    </row>
    <row r="57" spans="1:25" ht="15.75" x14ac:dyDescent="0.2">
      <c r="A57" s="35">
        <f t="shared" si="1"/>
        <v>44510</v>
      </c>
      <c r="B57" s="36">
        <f>SUMIFS(СВЦЭМ!$D$39:$D$782,СВЦЭМ!$A$39:$A$782,$A57,СВЦЭМ!$B$39:$B$782,B$47)+'СЕТ СН'!$F$14+СВЦЭМ!$D$10+'СЕТ СН'!$F$6-'СЕТ СН'!$F$26</f>
        <v>1260.1929465799999</v>
      </c>
      <c r="C57" s="36">
        <f>SUMIFS(СВЦЭМ!$D$39:$D$782,СВЦЭМ!$A$39:$A$782,$A57,СВЦЭМ!$B$39:$B$782,C$47)+'СЕТ СН'!$F$14+СВЦЭМ!$D$10+'СЕТ СН'!$F$6-'СЕТ СН'!$F$26</f>
        <v>1262.5142702599999</v>
      </c>
      <c r="D57" s="36">
        <f>SUMIFS(СВЦЭМ!$D$39:$D$782,СВЦЭМ!$A$39:$A$782,$A57,СВЦЭМ!$B$39:$B$782,D$47)+'СЕТ СН'!$F$14+СВЦЭМ!$D$10+'СЕТ СН'!$F$6-'СЕТ СН'!$F$26</f>
        <v>1196.93978324</v>
      </c>
      <c r="E57" s="36">
        <f>SUMIFS(СВЦЭМ!$D$39:$D$782,СВЦЭМ!$A$39:$A$782,$A57,СВЦЭМ!$B$39:$B$782,E$47)+'СЕТ СН'!$F$14+СВЦЭМ!$D$10+'СЕТ СН'!$F$6-'СЕТ СН'!$F$26</f>
        <v>1163.8390840499999</v>
      </c>
      <c r="F57" s="36">
        <f>SUMIFS(СВЦЭМ!$D$39:$D$782,СВЦЭМ!$A$39:$A$782,$A57,СВЦЭМ!$B$39:$B$782,F$47)+'СЕТ СН'!$F$14+СВЦЭМ!$D$10+'СЕТ СН'!$F$6-'СЕТ СН'!$F$26</f>
        <v>1166.80000058</v>
      </c>
      <c r="G57" s="36">
        <f>SUMIFS(СВЦЭМ!$D$39:$D$782,СВЦЭМ!$A$39:$A$782,$A57,СВЦЭМ!$B$39:$B$782,G$47)+'СЕТ СН'!$F$14+СВЦЭМ!$D$10+'СЕТ СН'!$F$6-'СЕТ СН'!$F$26</f>
        <v>1182.3187347400001</v>
      </c>
      <c r="H57" s="36">
        <f>SUMIFS(СВЦЭМ!$D$39:$D$782,СВЦЭМ!$A$39:$A$782,$A57,СВЦЭМ!$B$39:$B$782,H$47)+'СЕТ СН'!$F$14+СВЦЭМ!$D$10+'СЕТ СН'!$F$6-'СЕТ СН'!$F$26</f>
        <v>1211.2087452399999</v>
      </c>
      <c r="I57" s="36">
        <f>SUMIFS(СВЦЭМ!$D$39:$D$782,СВЦЭМ!$A$39:$A$782,$A57,СВЦЭМ!$B$39:$B$782,I$47)+'СЕТ СН'!$F$14+СВЦЭМ!$D$10+'СЕТ СН'!$F$6-'СЕТ СН'!$F$26</f>
        <v>1207.96136219</v>
      </c>
      <c r="J57" s="36">
        <f>SUMIFS(СВЦЭМ!$D$39:$D$782,СВЦЭМ!$A$39:$A$782,$A57,СВЦЭМ!$B$39:$B$782,J$47)+'СЕТ СН'!$F$14+СВЦЭМ!$D$10+'СЕТ СН'!$F$6-'СЕТ СН'!$F$26</f>
        <v>1226.1827419900001</v>
      </c>
      <c r="K57" s="36">
        <f>SUMIFS(СВЦЭМ!$D$39:$D$782,СВЦЭМ!$A$39:$A$782,$A57,СВЦЭМ!$B$39:$B$782,K$47)+'СЕТ СН'!$F$14+СВЦЭМ!$D$10+'СЕТ СН'!$F$6-'СЕТ СН'!$F$26</f>
        <v>1239.6474232799999</v>
      </c>
      <c r="L57" s="36">
        <f>SUMIFS(СВЦЭМ!$D$39:$D$782,СВЦЭМ!$A$39:$A$782,$A57,СВЦЭМ!$B$39:$B$782,L$47)+'СЕТ СН'!$F$14+СВЦЭМ!$D$10+'СЕТ СН'!$F$6-'СЕТ СН'!$F$26</f>
        <v>1255.0335648099999</v>
      </c>
      <c r="M57" s="36">
        <f>SUMIFS(СВЦЭМ!$D$39:$D$782,СВЦЭМ!$A$39:$A$782,$A57,СВЦЭМ!$B$39:$B$782,M$47)+'СЕТ СН'!$F$14+СВЦЭМ!$D$10+'СЕТ СН'!$F$6-'СЕТ СН'!$F$26</f>
        <v>1257.6814189699999</v>
      </c>
      <c r="N57" s="36">
        <f>SUMIFS(СВЦЭМ!$D$39:$D$782,СВЦЭМ!$A$39:$A$782,$A57,СВЦЭМ!$B$39:$B$782,N$47)+'СЕТ СН'!$F$14+СВЦЭМ!$D$10+'СЕТ СН'!$F$6-'СЕТ СН'!$F$26</f>
        <v>1285.3352531099999</v>
      </c>
      <c r="O57" s="36">
        <f>SUMIFS(СВЦЭМ!$D$39:$D$782,СВЦЭМ!$A$39:$A$782,$A57,СВЦЭМ!$B$39:$B$782,O$47)+'СЕТ СН'!$F$14+СВЦЭМ!$D$10+'СЕТ СН'!$F$6-'СЕТ СН'!$F$26</f>
        <v>1296.1452530399999</v>
      </c>
      <c r="P57" s="36">
        <f>SUMIFS(СВЦЭМ!$D$39:$D$782,СВЦЭМ!$A$39:$A$782,$A57,СВЦЭМ!$B$39:$B$782,P$47)+'СЕТ СН'!$F$14+СВЦЭМ!$D$10+'СЕТ СН'!$F$6-'СЕТ СН'!$F$26</f>
        <v>1298.04232374</v>
      </c>
      <c r="Q57" s="36">
        <f>SUMIFS(СВЦЭМ!$D$39:$D$782,СВЦЭМ!$A$39:$A$782,$A57,СВЦЭМ!$B$39:$B$782,Q$47)+'СЕТ СН'!$F$14+СВЦЭМ!$D$10+'СЕТ СН'!$F$6-'СЕТ СН'!$F$26</f>
        <v>1287.5860827199999</v>
      </c>
      <c r="R57" s="36">
        <f>SUMIFS(СВЦЭМ!$D$39:$D$782,СВЦЭМ!$A$39:$A$782,$A57,СВЦЭМ!$B$39:$B$782,R$47)+'СЕТ СН'!$F$14+СВЦЭМ!$D$10+'СЕТ СН'!$F$6-'СЕТ СН'!$F$26</f>
        <v>1281.99977309</v>
      </c>
      <c r="S57" s="36">
        <f>SUMIFS(СВЦЭМ!$D$39:$D$782,СВЦЭМ!$A$39:$A$782,$A57,СВЦЭМ!$B$39:$B$782,S$47)+'СЕТ СН'!$F$14+СВЦЭМ!$D$10+'СЕТ СН'!$F$6-'СЕТ СН'!$F$26</f>
        <v>1280.5014931799999</v>
      </c>
      <c r="T57" s="36">
        <f>SUMIFS(СВЦЭМ!$D$39:$D$782,СВЦЭМ!$A$39:$A$782,$A57,СВЦЭМ!$B$39:$B$782,T$47)+'СЕТ СН'!$F$14+СВЦЭМ!$D$10+'СЕТ СН'!$F$6-'СЕТ СН'!$F$26</f>
        <v>1237.4987406800001</v>
      </c>
      <c r="U57" s="36">
        <f>SUMIFS(СВЦЭМ!$D$39:$D$782,СВЦЭМ!$A$39:$A$782,$A57,СВЦЭМ!$B$39:$B$782,U$47)+'СЕТ СН'!$F$14+СВЦЭМ!$D$10+'СЕТ СН'!$F$6-'СЕТ СН'!$F$26</f>
        <v>1233.5159654300001</v>
      </c>
      <c r="V57" s="36">
        <f>SUMIFS(СВЦЭМ!$D$39:$D$782,СВЦЭМ!$A$39:$A$782,$A57,СВЦЭМ!$B$39:$B$782,V$47)+'СЕТ СН'!$F$14+СВЦЭМ!$D$10+'СЕТ СН'!$F$6-'СЕТ СН'!$F$26</f>
        <v>1160.9694669600001</v>
      </c>
      <c r="W57" s="36">
        <f>SUMIFS(СВЦЭМ!$D$39:$D$782,СВЦЭМ!$A$39:$A$782,$A57,СВЦЭМ!$B$39:$B$782,W$47)+'СЕТ СН'!$F$14+СВЦЭМ!$D$10+'СЕТ СН'!$F$6-'СЕТ СН'!$F$26</f>
        <v>1188.6355402500001</v>
      </c>
      <c r="X57" s="36">
        <f>SUMIFS(СВЦЭМ!$D$39:$D$782,СВЦЭМ!$A$39:$A$782,$A57,СВЦЭМ!$B$39:$B$782,X$47)+'СЕТ СН'!$F$14+СВЦЭМ!$D$10+'СЕТ СН'!$F$6-'СЕТ СН'!$F$26</f>
        <v>1229.26698745</v>
      </c>
      <c r="Y57" s="36">
        <f>SUMIFS(СВЦЭМ!$D$39:$D$782,СВЦЭМ!$A$39:$A$782,$A57,СВЦЭМ!$B$39:$B$782,Y$47)+'СЕТ СН'!$F$14+СВЦЭМ!$D$10+'СЕТ СН'!$F$6-'СЕТ СН'!$F$26</f>
        <v>1261.62651682</v>
      </c>
    </row>
    <row r="58" spans="1:25" ht="15.75" x14ac:dyDescent="0.2">
      <c r="A58" s="35">
        <f t="shared" si="1"/>
        <v>44511</v>
      </c>
      <c r="B58" s="36">
        <f>SUMIFS(СВЦЭМ!$D$39:$D$782,СВЦЭМ!$A$39:$A$782,$A58,СВЦЭМ!$B$39:$B$782,B$47)+'СЕТ СН'!$F$14+СВЦЭМ!$D$10+'СЕТ СН'!$F$6-'СЕТ СН'!$F$26</f>
        <v>1257.2427329499999</v>
      </c>
      <c r="C58" s="36">
        <f>SUMIFS(СВЦЭМ!$D$39:$D$782,СВЦЭМ!$A$39:$A$782,$A58,СВЦЭМ!$B$39:$B$782,C$47)+'СЕТ СН'!$F$14+СВЦЭМ!$D$10+'СЕТ СН'!$F$6-'СЕТ СН'!$F$26</f>
        <v>1262.7577410399999</v>
      </c>
      <c r="D58" s="36">
        <f>SUMIFS(СВЦЭМ!$D$39:$D$782,СВЦЭМ!$A$39:$A$782,$A58,СВЦЭМ!$B$39:$B$782,D$47)+'СЕТ СН'!$F$14+СВЦЭМ!$D$10+'СЕТ СН'!$F$6-'СЕТ СН'!$F$26</f>
        <v>1177.27373633</v>
      </c>
      <c r="E58" s="36">
        <f>SUMIFS(СВЦЭМ!$D$39:$D$782,СВЦЭМ!$A$39:$A$782,$A58,СВЦЭМ!$B$39:$B$782,E$47)+'СЕТ СН'!$F$14+СВЦЭМ!$D$10+'СЕТ СН'!$F$6-'СЕТ СН'!$F$26</f>
        <v>1156.6696703299999</v>
      </c>
      <c r="F58" s="36">
        <f>SUMIFS(СВЦЭМ!$D$39:$D$782,СВЦЭМ!$A$39:$A$782,$A58,СВЦЭМ!$B$39:$B$782,F$47)+'СЕТ СН'!$F$14+СВЦЭМ!$D$10+'СЕТ СН'!$F$6-'СЕТ СН'!$F$26</f>
        <v>1160.3866655699999</v>
      </c>
      <c r="G58" s="36">
        <f>SUMIFS(СВЦЭМ!$D$39:$D$782,СВЦЭМ!$A$39:$A$782,$A58,СВЦЭМ!$B$39:$B$782,G$47)+'СЕТ СН'!$F$14+СВЦЭМ!$D$10+'СЕТ СН'!$F$6-'СЕТ СН'!$F$26</f>
        <v>1166.78162187</v>
      </c>
      <c r="H58" s="36">
        <f>SUMIFS(СВЦЭМ!$D$39:$D$782,СВЦЭМ!$A$39:$A$782,$A58,СВЦЭМ!$B$39:$B$782,H$47)+'СЕТ СН'!$F$14+СВЦЭМ!$D$10+'СЕТ СН'!$F$6-'СЕТ СН'!$F$26</f>
        <v>1234.35486883</v>
      </c>
      <c r="I58" s="36">
        <f>SUMIFS(СВЦЭМ!$D$39:$D$782,СВЦЭМ!$A$39:$A$782,$A58,СВЦЭМ!$B$39:$B$782,I$47)+'СЕТ СН'!$F$14+СВЦЭМ!$D$10+'СЕТ СН'!$F$6-'СЕТ СН'!$F$26</f>
        <v>1230.1835088600001</v>
      </c>
      <c r="J58" s="36">
        <f>SUMIFS(СВЦЭМ!$D$39:$D$782,СВЦЭМ!$A$39:$A$782,$A58,СВЦЭМ!$B$39:$B$782,J$47)+'СЕТ СН'!$F$14+СВЦЭМ!$D$10+'СЕТ СН'!$F$6-'СЕТ СН'!$F$26</f>
        <v>1232.56234574</v>
      </c>
      <c r="K58" s="36">
        <f>SUMIFS(СВЦЭМ!$D$39:$D$782,СВЦЭМ!$A$39:$A$782,$A58,СВЦЭМ!$B$39:$B$782,K$47)+'СЕТ СН'!$F$14+СВЦЭМ!$D$10+'СЕТ СН'!$F$6-'СЕТ СН'!$F$26</f>
        <v>1244.54767904</v>
      </c>
      <c r="L58" s="36">
        <f>SUMIFS(СВЦЭМ!$D$39:$D$782,СВЦЭМ!$A$39:$A$782,$A58,СВЦЭМ!$B$39:$B$782,L$47)+'СЕТ СН'!$F$14+СВЦЭМ!$D$10+'СЕТ СН'!$F$6-'СЕТ СН'!$F$26</f>
        <v>1260.26449837</v>
      </c>
      <c r="M58" s="36">
        <f>SUMIFS(СВЦЭМ!$D$39:$D$782,СВЦЭМ!$A$39:$A$782,$A58,СВЦЭМ!$B$39:$B$782,M$47)+'СЕТ СН'!$F$14+СВЦЭМ!$D$10+'СЕТ СН'!$F$6-'СЕТ СН'!$F$26</f>
        <v>1265.8491245800001</v>
      </c>
      <c r="N58" s="36">
        <f>SUMIFS(СВЦЭМ!$D$39:$D$782,СВЦЭМ!$A$39:$A$782,$A58,СВЦЭМ!$B$39:$B$782,N$47)+'СЕТ СН'!$F$14+СВЦЭМ!$D$10+'СЕТ СН'!$F$6-'СЕТ СН'!$F$26</f>
        <v>1283.0883362499999</v>
      </c>
      <c r="O58" s="36">
        <f>SUMIFS(СВЦЭМ!$D$39:$D$782,СВЦЭМ!$A$39:$A$782,$A58,СВЦЭМ!$B$39:$B$782,O$47)+'СЕТ СН'!$F$14+СВЦЭМ!$D$10+'СЕТ СН'!$F$6-'СЕТ СН'!$F$26</f>
        <v>1293.45965024</v>
      </c>
      <c r="P58" s="36">
        <f>SUMIFS(СВЦЭМ!$D$39:$D$782,СВЦЭМ!$A$39:$A$782,$A58,СВЦЭМ!$B$39:$B$782,P$47)+'СЕТ СН'!$F$14+СВЦЭМ!$D$10+'СЕТ СН'!$F$6-'СЕТ СН'!$F$26</f>
        <v>1302.4894371400001</v>
      </c>
      <c r="Q58" s="36">
        <f>SUMIFS(СВЦЭМ!$D$39:$D$782,СВЦЭМ!$A$39:$A$782,$A58,СВЦЭМ!$B$39:$B$782,Q$47)+'СЕТ СН'!$F$14+СВЦЭМ!$D$10+'СЕТ СН'!$F$6-'СЕТ СН'!$F$26</f>
        <v>1309.7833662099999</v>
      </c>
      <c r="R58" s="36">
        <f>SUMIFS(СВЦЭМ!$D$39:$D$782,СВЦЭМ!$A$39:$A$782,$A58,СВЦЭМ!$B$39:$B$782,R$47)+'СЕТ СН'!$F$14+СВЦЭМ!$D$10+'СЕТ СН'!$F$6-'СЕТ СН'!$F$26</f>
        <v>1305.3028992100001</v>
      </c>
      <c r="S58" s="36">
        <f>SUMIFS(СВЦЭМ!$D$39:$D$782,СВЦЭМ!$A$39:$A$782,$A58,СВЦЭМ!$B$39:$B$782,S$47)+'СЕТ СН'!$F$14+СВЦЭМ!$D$10+'СЕТ СН'!$F$6-'СЕТ СН'!$F$26</f>
        <v>1291.3852933400001</v>
      </c>
      <c r="T58" s="36">
        <f>SUMIFS(СВЦЭМ!$D$39:$D$782,СВЦЭМ!$A$39:$A$782,$A58,СВЦЭМ!$B$39:$B$782,T$47)+'СЕТ СН'!$F$14+СВЦЭМ!$D$10+'СЕТ СН'!$F$6-'СЕТ СН'!$F$26</f>
        <v>1258.27318661</v>
      </c>
      <c r="U58" s="36">
        <f>SUMIFS(СВЦЭМ!$D$39:$D$782,СВЦЭМ!$A$39:$A$782,$A58,СВЦЭМ!$B$39:$B$782,U$47)+'СЕТ СН'!$F$14+СВЦЭМ!$D$10+'СЕТ СН'!$F$6-'СЕТ СН'!$F$26</f>
        <v>1231.45780401</v>
      </c>
      <c r="V58" s="36">
        <f>SUMIFS(СВЦЭМ!$D$39:$D$782,СВЦЭМ!$A$39:$A$782,$A58,СВЦЭМ!$B$39:$B$782,V$47)+'СЕТ СН'!$F$14+СВЦЭМ!$D$10+'СЕТ СН'!$F$6-'СЕТ СН'!$F$26</f>
        <v>1143.39610567</v>
      </c>
      <c r="W58" s="36">
        <f>SUMIFS(СВЦЭМ!$D$39:$D$782,СВЦЭМ!$A$39:$A$782,$A58,СВЦЭМ!$B$39:$B$782,W$47)+'СЕТ СН'!$F$14+СВЦЭМ!$D$10+'СЕТ СН'!$F$6-'СЕТ СН'!$F$26</f>
        <v>1176.5703454499999</v>
      </c>
      <c r="X58" s="36">
        <f>SUMIFS(СВЦЭМ!$D$39:$D$782,СВЦЭМ!$A$39:$A$782,$A58,СВЦЭМ!$B$39:$B$782,X$47)+'СЕТ СН'!$F$14+СВЦЭМ!$D$10+'СЕТ СН'!$F$6-'СЕТ СН'!$F$26</f>
        <v>1231.98303268</v>
      </c>
      <c r="Y58" s="36">
        <f>SUMIFS(СВЦЭМ!$D$39:$D$782,СВЦЭМ!$A$39:$A$782,$A58,СВЦЭМ!$B$39:$B$782,Y$47)+'СЕТ СН'!$F$14+СВЦЭМ!$D$10+'СЕТ СН'!$F$6-'СЕТ СН'!$F$26</f>
        <v>1249.7314823500001</v>
      </c>
    </row>
    <row r="59" spans="1:25" ht="15.75" x14ac:dyDescent="0.2">
      <c r="A59" s="35">
        <f t="shared" si="1"/>
        <v>44512</v>
      </c>
      <c r="B59" s="36">
        <f>SUMIFS(СВЦЭМ!$D$39:$D$782,СВЦЭМ!$A$39:$A$782,$A59,СВЦЭМ!$B$39:$B$782,B$47)+'СЕТ СН'!$F$14+СВЦЭМ!$D$10+'СЕТ СН'!$F$6-'СЕТ СН'!$F$26</f>
        <v>1182.3348543699999</v>
      </c>
      <c r="C59" s="36">
        <f>SUMIFS(СВЦЭМ!$D$39:$D$782,СВЦЭМ!$A$39:$A$782,$A59,СВЦЭМ!$B$39:$B$782,C$47)+'СЕТ СН'!$F$14+СВЦЭМ!$D$10+'СЕТ СН'!$F$6-'СЕТ СН'!$F$26</f>
        <v>1204.54395802</v>
      </c>
      <c r="D59" s="36">
        <f>SUMIFS(СВЦЭМ!$D$39:$D$782,СВЦЭМ!$A$39:$A$782,$A59,СВЦЭМ!$B$39:$B$782,D$47)+'СЕТ СН'!$F$14+СВЦЭМ!$D$10+'СЕТ СН'!$F$6-'СЕТ СН'!$F$26</f>
        <v>1256.4201138199999</v>
      </c>
      <c r="E59" s="36">
        <f>SUMIFS(СВЦЭМ!$D$39:$D$782,СВЦЭМ!$A$39:$A$782,$A59,СВЦЭМ!$B$39:$B$782,E$47)+'СЕТ СН'!$F$14+СВЦЭМ!$D$10+'СЕТ СН'!$F$6-'СЕТ СН'!$F$26</f>
        <v>1278.4479765799999</v>
      </c>
      <c r="F59" s="36">
        <f>SUMIFS(СВЦЭМ!$D$39:$D$782,СВЦЭМ!$A$39:$A$782,$A59,СВЦЭМ!$B$39:$B$782,F$47)+'СЕТ СН'!$F$14+СВЦЭМ!$D$10+'СЕТ СН'!$F$6-'СЕТ СН'!$F$26</f>
        <v>1278.17612012</v>
      </c>
      <c r="G59" s="36">
        <f>SUMIFS(СВЦЭМ!$D$39:$D$782,СВЦЭМ!$A$39:$A$782,$A59,СВЦЭМ!$B$39:$B$782,G$47)+'СЕТ СН'!$F$14+СВЦЭМ!$D$10+'СЕТ СН'!$F$6-'СЕТ СН'!$F$26</f>
        <v>1212.64415067</v>
      </c>
      <c r="H59" s="36">
        <f>SUMIFS(СВЦЭМ!$D$39:$D$782,СВЦЭМ!$A$39:$A$782,$A59,СВЦЭМ!$B$39:$B$782,H$47)+'СЕТ СН'!$F$14+СВЦЭМ!$D$10+'СЕТ СН'!$F$6-'СЕТ СН'!$F$26</f>
        <v>1217.69140466</v>
      </c>
      <c r="I59" s="36">
        <f>SUMIFS(СВЦЭМ!$D$39:$D$782,СВЦЭМ!$A$39:$A$782,$A59,СВЦЭМ!$B$39:$B$782,I$47)+'СЕТ СН'!$F$14+СВЦЭМ!$D$10+'СЕТ СН'!$F$6-'СЕТ СН'!$F$26</f>
        <v>1184.8968314799999</v>
      </c>
      <c r="J59" s="36">
        <f>SUMIFS(СВЦЭМ!$D$39:$D$782,СВЦЭМ!$A$39:$A$782,$A59,СВЦЭМ!$B$39:$B$782,J$47)+'СЕТ СН'!$F$14+СВЦЭМ!$D$10+'СЕТ СН'!$F$6-'СЕТ СН'!$F$26</f>
        <v>1158.73572003</v>
      </c>
      <c r="K59" s="36">
        <f>SUMIFS(СВЦЭМ!$D$39:$D$782,СВЦЭМ!$A$39:$A$782,$A59,СВЦЭМ!$B$39:$B$782,K$47)+'СЕТ СН'!$F$14+СВЦЭМ!$D$10+'СЕТ СН'!$F$6-'СЕТ СН'!$F$26</f>
        <v>1130.4331987200001</v>
      </c>
      <c r="L59" s="36">
        <f>SUMIFS(СВЦЭМ!$D$39:$D$782,СВЦЭМ!$A$39:$A$782,$A59,СВЦЭМ!$B$39:$B$782,L$47)+'СЕТ СН'!$F$14+СВЦЭМ!$D$10+'СЕТ СН'!$F$6-'СЕТ СН'!$F$26</f>
        <v>1139.65536696</v>
      </c>
      <c r="M59" s="36">
        <f>SUMIFS(СВЦЭМ!$D$39:$D$782,СВЦЭМ!$A$39:$A$782,$A59,СВЦЭМ!$B$39:$B$782,M$47)+'СЕТ СН'!$F$14+СВЦЭМ!$D$10+'СЕТ СН'!$F$6-'СЕТ СН'!$F$26</f>
        <v>1134.32336753</v>
      </c>
      <c r="N59" s="36">
        <f>SUMIFS(СВЦЭМ!$D$39:$D$782,СВЦЭМ!$A$39:$A$782,$A59,СВЦЭМ!$B$39:$B$782,N$47)+'СЕТ СН'!$F$14+СВЦЭМ!$D$10+'СЕТ СН'!$F$6-'СЕТ СН'!$F$26</f>
        <v>1208.70679675</v>
      </c>
      <c r="O59" s="36">
        <f>SUMIFS(СВЦЭМ!$D$39:$D$782,СВЦЭМ!$A$39:$A$782,$A59,СВЦЭМ!$B$39:$B$782,O$47)+'СЕТ СН'!$F$14+СВЦЭМ!$D$10+'СЕТ СН'!$F$6-'СЕТ СН'!$F$26</f>
        <v>1166.1215560999999</v>
      </c>
      <c r="P59" s="36">
        <f>SUMIFS(СВЦЭМ!$D$39:$D$782,СВЦЭМ!$A$39:$A$782,$A59,СВЦЭМ!$B$39:$B$782,P$47)+'СЕТ СН'!$F$14+СВЦЭМ!$D$10+'СЕТ СН'!$F$6-'СЕТ СН'!$F$26</f>
        <v>1127.83421443</v>
      </c>
      <c r="Q59" s="36">
        <f>SUMIFS(СВЦЭМ!$D$39:$D$782,СВЦЭМ!$A$39:$A$782,$A59,СВЦЭМ!$B$39:$B$782,Q$47)+'СЕТ СН'!$F$14+СВЦЭМ!$D$10+'СЕТ СН'!$F$6-'СЕТ СН'!$F$26</f>
        <v>1212.6111893</v>
      </c>
      <c r="R59" s="36">
        <f>SUMIFS(СВЦЭМ!$D$39:$D$782,СВЦЭМ!$A$39:$A$782,$A59,СВЦЭМ!$B$39:$B$782,R$47)+'СЕТ СН'!$F$14+СВЦЭМ!$D$10+'СЕТ СН'!$F$6-'СЕТ СН'!$F$26</f>
        <v>1132.99205115</v>
      </c>
      <c r="S59" s="36">
        <f>SUMIFS(СВЦЭМ!$D$39:$D$782,СВЦЭМ!$A$39:$A$782,$A59,СВЦЭМ!$B$39:$B$782,S$47)+'СЕТ СН'!$F$14+СВЦЭМ!$D$10+'СЕТ СН'!$F$6-'СЕТ СН'!$F$26</f>
        <v>1131.88757814</v>
      </c>
      <c r="T59" s="36">
        <f>SUMIFS(СВЦЭМ!$D$39:$D$782,СВЦЭМ!$A$39:$A$782,$A59,СВЦЭМ!$B$39:$B$782,T$47)+'СЕТ СН'!$F$14+СВЦЭМ!$D$10+'СЕТ СН'!$F$6-'СЕТ СН'!$F$26</f>
        <v>1155.6513295099999</v>
      </c>
      <c r="U59" s="36">
        <f>SUMIFS(СВЦЭМ!$D$39:$D$782,СВЦЭМ!$A$39:$A$782,$A59,СВЦЭМ!$B$39:$B$782,U$47)+'СЕТ СН'!$F$14+СВЦЭМ!$D$10+'СЕТ СН'!$F$6-'СЕТ СН'!$F$26</f>
        <v>1152.5123666</v>
      </c>
      <c r="V59" s="36">
        <f>SUMIFS(СВЦЭМ!$D$39:$D$782,СВЦЭМ!$A$39:$A$782,$A59,СВЦЭМ!$B$39:$B$782,V$47)+'СЕТ СН'!$F$14+СВЦЭМ!$D$10+'СЕТ СН'!$F$6-'СЕТ СН'!$F$26</f>
        <v>1151.2920069699999</v>
      </c>
      <c r="W59" s="36">
        <f>SUMIFS(СВЦЭМ!$D$39:$D$782,СВЦЭМ!$A$39:$A$782,$A59,СВЦЭМ!$B$39:$B$782,W$47)+'СЕТ СН'!$F$14+СВЦЭМ!$D$10+'СЕТ СН'!$F$6-'СЕТ СН'!$F$26</f>
        <v>1146.7213031799999</v>
      </c>
      <c r="X59" s="36">
        <f>SUMIFS(СВЦЭМ!$D$39:$D$782,СВЦЭМ!$A$39:$A$782,$A59,СВЦЭМ!$B$39:$B$782,X$47)+'СЕТ СН'!$F$14+СВЦЭМ!$D$10+'СЕТ СН'!$F$6-'СЕТ СН'!$F$26</f>
        <v>1231.8460899700001</v>
      </c>
      <c r="Y59" s="36">
        <f>SUMIFS(СВЦЭМ!$D$39:$D$782,СВЦЭМ!$A$39:$A$782,$A59,СВЦЭМ!$B$39:$B$782,Y$47)+'СЕТ СН'!$F$14+СВЦЭМ!$D$10+'СЕТ СН'!$F$6-'СЕТ СН'!$F$26</f>
        <v>1224.20148967</v>
      </c>
    </row>
    <row r="60" spans="1:25" ht="15.75" x14ac:dyDescent="0.2">
      <c r="A60" s="35">
        <f t="shared" si="1"/>
        <v>44513</v>
      </c>
      <c r="B60" s="36">
        <f>SUMIFS(СВЦЭМ!$D$39:$D$782,СВЦЭМ!$A$39:$A$782,$A60,СВЦЭМ!$B$39:$B$782,B$47)+'СЕТ СН'!$F$14+СВЦЭМ!$D$10+'СЕТ СН'!$F$6-'СЕТ СН'!$F$26</f>
        <v>1177.61628707</v>
      </c>
      <c r="C60" s="36">
        <f>SUMIFS(СВЦЭМ!$D$39:$D$782,СВЦЭМ!$A$39:$A$782,$A60,СВЦЭМ!$B$39:$B$782,C$47)+'СЕТ СН'!$F$14+СВЦЭМ!$D$10+'СЕТ СН'!$F$6-'СЕТ СН'!$F$26</f>
        <v>1192.40049957</v>
      </c>
      <c r="D60" s="36">
        <f>SUMIFS(СВЦЭМ!$D$39:$D$782,СВЦЭМ!$A$39:$A$782,$A60,СВЦЭМ!$B$39:$B$782,D$47)+'СЕТ СН'!$F$14+СВЦЭМ!$D$10+'СЕТ СН'!$F$6-'СЕТ СН'!$F$26</f>
        <v>1210.4313689200001</v>
      </c>
      <c r="E60" s="36">
        <f>SUMIFS(СВЦЭМ!$D$39:$D$782,СВЦЭМ!$A$39:$A$782,$A60,СВЦЭМ!$B$39:$B$782,E$47)+'СЕТ СН'!$F$14+СВЦЭМ!$D$10+'СЕТ СН'!$F$6-'СЕТ СН'!$F$26</f>
        <v>1212.86697888</v>
      </c>
      <c r="F60" s="36">
        <f>SUMIFS(СВЦЭМ!$D$39:$D$782,СВЦЭМ!$A$39:$A$782,$A60,СВЦЭМ!$B$39:$B$782,F$47)+'СЕТ СН'!$F$14+СВЦЭМ!$D$10+'СЕТ СН'!$F$6-'СЕТ СН'!$F$26</f>
        <v>1207.45802918</v>
      </c>
      <c r="G60" s="36">
        <f>SUMIFS(СВЦЭМ!$D$39:$D$782,СВЦЭМ!$A$39:$A$782,$A60,СВЦЭМ!$B$39:$B$782,G$47)+'СЕТ СН'!$F$14+СВЦЭМ!$D$10+'СЕТ СН'!$F$6-'СЕТ СН'!$F$26</f>
        <v>1189.7218609399999</v>
      </c>
      <c r="H60" s="36">
        <f>SUMIFS(СВЦЭМ!$D$39:$D$782,СВЦЭМ!$A$39:$A$782,$A60,СВЦЭМ!$B$39:$B$782,H$47)+'СЕТ СН'!$F$14+СВЦЭМ!$D$10+'СЕТ СН'!$F$6-'СЕТ СН'!$F$26</f>
        <v>1139.4056000999999</v>
      </c>
      <c r="I60" s="36">
        <f>SUMIFS(СВЦЭМ!$D$39:$D$782,СВЦЭМ!$A$39:$A$782,$A60,СВЦЭМ!$B$39:$B$782,I$47)+'СЕТ СН'!$F$14+СВЦЭМ!$D$10+'СЕТ СН'!$F$6-'СЕТ СН'!$F$26</f>
        <v>1097.7244374499999</v>
      </c>
      <c r="J60" s="36">
        <f>SUMIFS(СВЦЭМ!$D$39:$D$782,СВЦЭМ!$A$39:$A$782,$A60,СВЦЭМ!$B$39:$B$782,J$47)+'СЕТ СН'!$F$14+СВЦЭМ!$D$10+'СЕТ СН'!$F$6-'СЕТ СН'!$F$26</f>
        <v>1116.2322608500001</v>
      </c>
      <c r="K60" s="36">
        <f>SUMIFS(СВЦЭМ!$D$39:$D$782,СВЦЭМ!$A$39:$A$782,$A60,СВЦЭМ!$B$39:$B$782,K$47)+'СЕТ СН'!$F$14+СВЦЭМ!$D$10+'СЕТ СН'!$F$6-'СЕТ СН'!$F$26</f>
        <v>1157.77451619</v>
      </c>
      <c r="L60" s="36">
        <f>SUMIFS(СВЦЭМ!$D$39:$D$782,СВЦЭМ!$A$39:$A$782,$A60,СВЦЭМ!$B$39:$B$782,L$47)+'СЕТ СН'!$F$14+СВЦЭМ!$D$10+'СЕТ СН'!$F$6-'СЕТ СН'!$F$26</f>
        <v>1170.1138078900001</v>
      </c>
      <c r="M60" s="36">
        <f>SUMIFS(СВЦЭМ!$D$39:$D$782,СВЦЭМ!$A$39:$A$782,$A60,СВЦЭМ!$B$39:$B$782,M$47)+'СЕТ СН'!$F$14+СВЦЭМ!$D$10+'СЕТ СН'!$F$6-'СЕТ СН'!$F$26</f>
        <v>1165.7869347999999</v>
      </c>
      <c r="N60" s="36">
        <f>SUMIFS(СВЦЭМ!$D$39:$D$782,СВЦЭМ!$A$39:$A$782,$A60,СВЦЭМ!$B$39:$B$782,N$47)+'СЕТ СН'!$F$14+СВЦЭМ!$D$10+'СЕТ СН'!$F$6-'СЕТ СН'!$F$26</f>
        <v>1159.8538113499999</v>
      </c>
      <c r="O60" s="36">
        <f>SUMIFS(СВЦЭМ!$D$39:$D$782,СВЦЭМ!$A$39:$A$782,$A60,СВЦЭМ!$B$39:$B$782,O$47)+'СЕТ СН'!$F$14+СВЦЭМ!$D$10+'СЕТ СН'!$F$6-'СЕТ СН'!$F$26</f>
        <v>1154.78811281</v>
      </c>
      <c r="P60" s="36">
        <f>SUMIFS(СВЦЭМ!$D$39:$D$782,СВЦЭМ!$A$39:$A$782,$A60,СВЦЭМ!$B$39:$B$782,P$47)+'СЕТ СН'!$F$14+СВЦЭМ!$D$10+'СЕТ СН'!$F$6-'СЕТ СН'!$F$26</f>
        <v>1147.8542034899999</v>
      </c>
      <c r="Q60" s="36">
        <f>SUMIFS(СВЦЭМ!$D$39:$D$782,СВЦЭМ!$A$39:$A$782,$A60,СВЦЭМ!$B$39:$B$782,Q$47)+'СЕТ СН'!$F$14+СВЦЭМ!$D$10+'СЕТ СН'!$F$6-'СЕТ СН'!$F$26</f>
        <v>1145.5933589399999</v>
      </c>
      <c r="R60" s="36">
        <f>SUMIFS(СВЦЭМ!$D$39:$D$782,СВЦЭМ!$A$39:$A$782,$A60,СВЦЭМ!$B$39:$B$782,R$47)+'СЕТ СН'!$F$14+СВЦЭМ!$D$10+'СЕТ СН'!$F$6-'СЕТ СН'!$F$26</f>
        <v>1137.67848071</v>
      </c>
      <c r="S60" s="36">
        <f>SUMIFS(СВЦЭМ!$D$39:$D$782,СВЦЭМ!$A$39:$A$782,$A60,СВЦЭМ!$B$39:$B$782,S$47)+'СЕТ СН'!$F$14+СВЦЭМ!$D$10+'СЕТ СН'!$F$6-'СЕТ СН'!$F$26</f>
        <v>1149.9944219500001</v>
      </c>
      <c r="T60" s="36">
        <f>SUMIFS(СВЦЭМ!$D$39:$D$782,СВЦЭМ!$A$39:$A$782,$A60,СВЦЭМ!$B$39:$B$782,T$47)+'СЕТ СН'!$F$14+СВЦЭМ!$D$10+'СЕТ СН'!$F$6-'СЕТ СН'!$F$26</f>
        <v>1096.80888381</v>
      </c>
      <c r="U60" s="36">
        <f>SUMIFS(СВЦЭМ!$D$39:$D$782,СВЦЭМ!$A$39:$A$782,$A60,СВЦЭМ!$B$39:$B$782,U$47)+'СЕТ СН'!$F$14+СВЦЭМ!$D$10+'СЕТ СН'!$F$6-'СЕТ СН'!$F$26</f>
        <v>1071.8028818100001</v>
      </c>
      <c r="V60" s="36">
        <f>SUMIFS(СВЦЭМ!$D$39:$D$782,СВЦЭМ!$A$39:$A$782,$A60,СВЦЭМ!$B$39:$B$782,V$47)+'СЕТ СН'!$F$14+СВЦЭМ!$D$10+'СЕТ СН'!$F$6-'СЕТ СН'!$F$26</f>
        <v>1075.15766138</v>
      </c>
      <c r="W60" s="36">
        <f>SUMIFS(СВЦЭМ!$D$39:$D$782,СВЦЭМ!$A$39:$A$782,$A60,СВЦЭМ!$B$39:$B$782,W$47)+'СЕТ СН'!$F$14+СВЦЭМ!$D$10+'СЕТ СН'!$F$6-'СЕТ СН'!$F$26</f>
        <v>1085.1448075000001</v>
      </c>
      <c r="X60" s="36">
        <f>SUMIFS(СВЦЭМ!$D$39:$D$782,СВЦЭМ!$A$39:$A$782,$A60,СВЦЭМ!$B$39:$B$782,X$47)+'СЕТ СН'!$F$14+СВЦЭМ!$D$10+'СЕТ СН'!$F$6-'СЕТ СН'!$F$26</f>
        <v>1107.5078232799999</v>
      </c>
      <c r="Y60" s="36">
        <f>SUMIFS(СВЦЭМ!$D$39:$D$782,СВЦЭМ!$A$39:$A$782,$A60,СВЦЭМ!$B$39:$B$782,Y$47)+'СЕТ СН'!$F$14+СВЦЭМ!$D$10+'СЕТ СН'!$F$6-'СЕТ СН'!$F$26</f>
        <v>1134.0157215300001</v>
      </c>
    </row>
    <row r="61" spans="1:25" ht="15.75" x14ac:dyDescent="0.2">
      <c r="A61" s="35">
        <f t="shared" si="1"/>
        <v>44514</v>
      </c>
      <c r="B61" s="36">
        <f>SUMIFS(СВЦЭМ!$D$39:$D$782,СВЦЭМ!$A$39:$A$782,$A61,СВЦЭМ!$B$39:$B$782,B$47)+'СЕТ СН'!$F$14+СВЦЭМ!$D$10+'СЕТ СН'!$F$6-'СЕТ СН'!$F$26</f>
        <v>1169.20825046</v>
      </c>
      <c r="C61" s="36">
        <f>SUMIFS(СВЦЭМ!$D$39:$D$782,СВЦЭМ!$A$39:$A$782,$A61,СВЦЭМ!$B$39:$B$782,C$47)+'СЕТ СН'!$F$14+СВЦЭМ!$D$10+'СЕТ СН'!$F$6-'СЕТ СН'!$F$26</f>
        <v>1188.7411073999999</v>
      </c>
      <c r="D61" s="36">
        <f>SUMIFS(СВЦЭМ!$D$39:$D$782,СВЦЭМ!$A$39:$A$782,$A61,СВЦЭМ!$B$39:$B$782,D$47)+'СЕТ СН'!$F$14+СВЦЭМ!$D$10+'СЕТ СН'!$F$6-'СЕТ СН'!$F$26</f>
        <v>1214.94241311</v>
      </c>
      <c r="E61" s="36">
        <f>SUMIFS(СВЦЭМ!$D$39:$D$782,СВЦЭМ!$A$39:$A$782,$A61,СВЦЭМ!$B$39:$B$782,E$47)+'СЕТ СН'!$F$14+СВЦЭМ!$D$10+'СЕТ СН'!$F$6-'СЕТ СН'!$F$26</f>
        <v>1224.91942068</v>
      </c>
      <c r="F61" s="36">
        <f>SUMIFS(СВЦЭМ!$D$39:$D$782,СВЦЭМ!$A$39:$A$782,$A61,СВЦЭМ!$B$39:$B$782,F$47)+'СЕТ СН'!$F$14+СВЦЭМ!$D$10+'СЕТ СН'!$F$6-'СЕТ СН'!$F$26</f>
        <v>1217.59786457</v>
      </c>
      <c r="G61" s="36">
        <f>SUMIFS(СВЦЭМ!$D$39:$D$782,СВЦЭМ!$A$39:$A$782,$A61,СВЦЭМ!$B$39:$B$782,G$47)+'СЕТ СН'!$F$14+СВЦЭМ!$D$10+'СЕТ СН'!$F$6-'СЕТ СН'!$F$26</f>
        <v>1222.3208680299999</v>
      </c>
      <c r="H61" s="36">
        <f>SUMIFS(СВЦЭМ!$D$39:$D$782,СВЦЭМ!$A$39:$A$782,$A61,СВЦЭМ!$B$39:$B$782,H$47)+'СЕТ СН'!$F$14+СВЦЭМ!$D$10+'СЕТ СН'!$F$6-'СЕТ СН'!$F$26</f>
        <v>1200.03773194</v>
      </c>
      <c r="I61" s="36">
        <f>SUMIFS(СВЦЭМ!$D$39:$D$782,СВЦЭМ!$A$39:$A$782,$A61,СВЦЭМ!$B$39:$B$782,I$47)+'СЕТ СН'!$F$14+СВЦЭМ!$D$10+'СЕТ СН'!$F$6-'СЕТ СН'!$F$26</f>
        <v>1167.16490894</v>
      </c>
      <c r="J61" s="36">
        <f>SUMIFS(СВЦЭМ!$D$39:$D$782,СВЦЭМ!$A$39:$A$782,$A61,СВЦЭМ!$B$39:$B$782,J$47)+'СЕТ СН'!$F$14+СВЦЭМ!$D$10+'СЕТ СН'!$F$6-'СЕТ СН'!$F$26</f>
        <v>1139.03996338</v>
      </c>
      <c r="K61" s="36">
        <f>SUMIFS(СВЦЭМ!$D$39:$D$782,СВЦЭМ!$A$39:$A$782,$A61,СВЦЭМ!$B$39:$B$782,K$47)+'СЕТ СН'!$F$14+СВЦЭМ!$D$10+'СЕТ СН'!$F$6-'СЕТ СН'!$F$26</f>
        <v>1128.2225169000001</v>
      </c>
      <c r="L61" s="36">
        <f>SUMIFS(СВЦЭМ!$D$39:$D$782,СВЦЭМ!$A$39:$A$782,$A61,СВЦЭМ!$B$39:$B$782,L$47)+'СЕТ СН'!$F$14+СВЦЭМ!$D$10+'СЕТ СН'!$F$6-'СЕТ СН'!$F$26</f>
        <v>1120.7167201499999</v>
      </c>
      <c r="M61" s="36">
        <f>SUMIFS(СВЦЭМ!$D$39:$D$782,СВЦЭМ!$A$39:$A$782,$A61,СВЦЭМ!$B$39:$B$782,M$47)+'СЕТ СН'!$F$14+СВЦЭМ!$D$10+'СЕТ СН'!$F$6-'СЕТ СН'!$F$26</f>
        <v>1105.2103744399999</v>
      </c>
      <c r="N61" s="36">
        <f>SUMIFS(СВЦЭМ!$D$39:$D$782,СВЦЭМ!$A$39:$A$782,$A61,СВЦЭМ!$B$39:$B$782,N$47)+'СЕТ СН'!$F$14+СВЦЭМ!$D$10+'СЕТ СН'!$F$6-'СЕТ СН'!$F$26</f>
        <v>1102.10083915</v>
      </c>
      <c r="O61" s="36">
        <f>SUMIFS(СВЦЭМ!$D$39:$D$782,СВЦЭМ!$A$39:$A$782,$A61,СВЦЭМ!$B$39:$B$782,O$47)+'СЕТ СН'!$F$14+СВЦЭМ!$D$10+'СЕТ СН'!$F$6-'СЕТ СН'!$F$26</f>
        <v>1107.06915581</v>
      </c>
      <c r="P61" s="36">
        <f>SUMIFS(СВЦЭМ!$D$39:$D$782,СВЦЭМ!$A$39:$A$782,$A61,СВЦЭМ!$B$39:$B$782,P$47)+'СЕТ СН'!$F$14+СВЦЭМ!$D$10+'СЕТ СН'!$F$6-'СЕТ СН'!$F$26</f>
        <v>1119.3262097700001</v>
      </c>
      <c r="Q61" s="36">
        <f>SUMIFS(СВЦЭМ!$D$39:$D$782,СВЦЭМ!$A$39:$A$782,$A61,СВЦЭМ!$B$39:$B$782,Q$47)+'СЕТ СН'!$F$14+СВЦЭМ!$D$10+'СЕТ СН'!$F$6-'СЕТ СН'!$F$26</f>
        <v>1129.8558071499999</v>
      </c>
      <c r="R61" s="36">
        <f>SUMIFS(СВЦЭМ!$D$39:$D$782,СВЦЭМ!$A$39:$A$782,$A61,СВЦЭМ!$B$39:$B$782,R$47)+'СЕТ СН'!$F$14+СВЦЭМ!$D$10+'СЕТ СН'!$F$6-'СЕТ СН'!$F$26</f>
        <v>1136.3516137199999</v>
      </c>
      <c r="S61" s="36">
        <f>SUMIFS(СВЦЭМ!$D$39:$D$782,СВЦЭМ!$A$39:$A$782,$A61,СВЦЭМ!$B$39:$B$782,S$47)+'СЕТ СН'!$F$14+СВЦЭМ!$D$10+'СЕТ СН'!$F$6-'СЕТ СН'!$F$26</f>
        <v>1082.1131091099999</v>
      </c>
      <c r="T61" s="36">
        <f>SUMIFS(СВЦЭМ!$D$39:$D$782,СВЦЭМ!$A$39:$A$782,$A61,СВЦЭМ!$B$39:$B$782,T$47)+'СЕТ СН'!$F$14+СВЦЭМ!$D$10+'СЕТ СН'!$F$6-'СЕТ СН'!$F$26</f>
        <v>1061.47097136</v>
      </c>
      <c r="U61" s="36">
        <f>SUMIFS(СВЦЭМ!$D$39:$D$782,СВЦЭМ!$A$39:$A$782,$A61,СВЦЭМ!$B$39:$B$782,U$47)+'СЕТ СН'!$F$14+СВЦЭМ!$D$10+'СЕТ СН'!$F$6-'СЕТ СН'!$F$26</f>
        <v>1058.96504557</v>
      </c>
      <c r="V61" s="36">
        <f>SUMIFS(СВЦЭМ!$D$39:$D$782,СВЦЭМ!$A$39:$A$782,$A61,СВЦЭМ!$B$39:$B$782,V$47)+'СЕТ СН'!$F$14+СВЦЭМ!$D$10+'СЕТ СН'!$F$6-'СЕТ СН'!$F$26</f>
        <v>1046.8960901800001</v>
      </c>
      <c r="W61" s="36">
        <f>SUMIFS(СВЦЭМ!$D$39:$D$782,СВЦЭМ!$A$39:$A$782,$A61,СВЦЭМ!$B$39:$B$782,W$47)+'СЕТ СН'!$F$14+СВЦЭМ!$D$10+'СЕТ СН'!$F$6-'СЕТ СН'!$F$26</f>
        <v>1076.35146235</v>
      </c>
      <c r="X61" s="36">
        <f>SUMIFS(СВЦЭМ!$D$39:$D$782,СВЦЭМ!$A$39:$A$782,$A61,СВЦЭМ!$B$39:$B$782,X$47)+'СЕТ СН'!$F$14+СВЦЭМ!$D$10+'СЕТ СН'!$F$6-'СЕТ СН'!$F$26</f>
        <v>1095.3189706199998</v>
      </c>
      <c r="Y61" s="36">
        <f>SUMIFS(СВЦЭМ!$D$39:$D$782,СВЦЭМ!$A$39:$A$782,$A61,СВЦЭМ!$B$39:$B$782,Y$47)+'СЕТ СН'!$F$14+СВЦЭМ!$D$10+'СЕТ СН'!$F$6-'СЕТ СН'!$F$26</f>
        <v>1127.75283029</v>
      </c>
    </row>
    <row r="62" spans="1:25" ht="15.75" x14ac:dyDescent="0.2">
      <c r="A62" s="35">
        <f t="shared" si="1"/>
        <v>44515</v>
      </c>
      <c r="B62" s="36">
        <f>SUMIFS(СВЦЭМ!$D$39:$D$782,СВЦЭМ!$A$39:$A$782,$A62,СВЦЭМ!$B$39:$B$782,B$47)+'СЕТ СН'!$F$14+СВЦЭМ!$D$10+'СЕТ СН'!$F$6-'СЕТ СН'!$F$26</f>
        <v>1109.74964019</v>
      </c>
      <c r="C62" s="36">
        <f>SUMIFS(СВЦЭМ!$D$39:$D$782,СВЦЭМ!$A$39:$A$782,$A62,СВЦЭМ!$B$39:$B$782,C$47)+'СЕТ СН'!$F$14+СВЦЭМ!$D$10+'СЕТ СН'!$F$6-'СЕТ СН'!$F$26</f>
        <v>1153.6506327899999</v>
      </c>
      <c r="D62" s="36">
        <f>SUMIFS(СВЦЭМ!$D$39:$D$782,СВЦЭМ!$A$39:$A$782,$A62,СВЦЭМ!$B$39:$B$782,D$47)+'СЕТ СН'!$F$14+СВЦЭМ!$D$10+'СЕТ СН'!$F$6-'СЕТ СН'!$F$26</f>
        <v>1166.7861147599999</v>
      </c>
      <c r="E62" s="36">
        <f>SUMIFS(СВЦЭМ!$D$39:$D$782,СВЦЭМ!$A$39:$A$782,$A62,СВЦЭМ!$B$39:$B$782,E$47)+'СЕТ СН'!$F$14+СВЦЭМ!$D$10+'СЕТ СН'!$F$6-'СЕТ СН'!$F$26</f>
        <v>1161.23609156</v>
      </c>
      <c r="F62" s="36">
        <f>SUMIFS(СВЦЭМ!$D$39:$D$782,СВЦЭМ!$A$39:$A$782,$A62,СВЦЭМ!$B$39:$B$782,F$47)+'СЕТ СН'!$F$14+СВЦЭМ!$D$10+'СЕТ СН'!$F$6-'СЕТ СН'!$F$26</f>
        <v>1151.9832312199999</v>
      </c>
      <c r="G62" s="36">
        <f>SUMIFS(СВЦЭМ!$D$39:$D$782,СВЦЭМ!$A$39:$A$782,$A62,СВЦЭМ!$B$39:$B$782,G$47)+'СЕТ СН'!$F$14+СВЦЭМ!$D$10+'СЕТ СН'!$F$6-'СЕТ СН'!$F$26</f>
        <v>1143.8090599499999</v>
      </c>
      <c r="H62" s="36">
        <f>SUMIFS(СВЦЭМ!$D$39:$D$782,СВЦЭМ!$A$39:$A$782,$A62,СВЦЭМ!$B$39:$B$782,H$47)+'СЕТ СН'!$F$14+СВЦЭМ!$D$10+'СЕТ СН'!$F$6-'СЕТ СН'!$F$26</f>
        <v>1225.6082769100001</v>
      </c>
      <c r="I62" s="36">
        <f>SUMIFS(СВЦЭМ!$D$39:$D$782,СВЦЭМ!$A$39:$A$782,$A62,СВЦЭМ!$B$39:$B$782,I$47)+'СЕТ СН'!$F$14+СВЦЭМ!$D$10+'СЕТ СН'!$F$6-'СЕТ СН'!$F$26</f>
        <v>1193.93613587</v>
      </c>
      <c r="J62" s="36">
        <f>SUMIFS(СВЦЭМ!$D$39:$D$782,СВЦЭМ!$A$39:$A$782,$A62,СВЦЭМ!$B$39:$B$782,J$47)+'СЕТ СН'!$F$14+СВЦЭМ!$D$10+'СЕТ СН'!$F$6-'СЕТ СН'!$F$26</f>
        <v>1130.7096740899999</v>
      </c>
      <c r="K62" s="36">
        <f>SUMIFS(СВЦЭМ!$D$39:$D$782,СВЦЭМ!$A$39:$A$782,$A62,СВЦЭМ!$B$39:$B$782,K$47)+'СЕТ СН'!$F$14+СВЦЭМ!$D$10+'СЕТ СН'!$F$6-'СЕТ СН'!$F$26</f>
        <v>1103.2174553</v>
      </c>
      <c r="L62" s="36">
        <f>SUMIFS(СВЦЭМ!$D$39:$D$782,СВЦЭМ!$A$39:$A$782,$A62,СВЦЭМ!$B$39:$B$782,L$47)+'СЕТ СН'!$F$14+СВЦЭМ!$D$10+'СЕТ СН'!$F$6-'СЕТ СН'!$F$26</f>
        <v>1099.8814323899999</v>
      </c>
      <c r="M62" s="36">
        <f>SUMIFS(СВЦЭМ!$D$39:$D$782,СВЦЭМ!$A$39:$A$782,$A62,СВЦЭМ!$B$39:$B$782,M$47)+'СЕТ СН'!$F$14+СВЦЭМ!$D$10+'СЕТ СН'!$F$6-'СЕТ СН'!$F$26</f>
        <v>1091.91450089</v>
      </c>
      <c r="N62" s="36">
        <f>SUMIFS(СВЦЭМ!$D$39:$D$782,СВЦЭМ!$A$39:$A$782,$A62,СВЦЭМ!$B$39:$B$782,N$47)+'СЕТ СН'!$F$14+СВЦЭМ!$D$10+'СЕТ СН'!$F$6-'СЕТ СН'!$F$26</f>
        <v>1087.7069482300001</v>
      </c>
      <c r="O62" s="36">
        <f>SUMIFS(СВЦЭМ!$D$39:$D$782,СВЦЭМ!$A$39:$A$782,$A62,СВЦЭМ!$B$39:$B$782,O$47)+'СЕТ СН'!$F$14+СВЦЭМ!$D$10+'СЕТ СН'!$F$6-'СЕТ СН'!$F$26</f>
        <v>1096.63929014</v>
      </c>
      <c r="P62" s="36">
        <f>SUMIFS(СВЦЭМ!$D$39:$D$782,СВЦЭМ!$A$39:$A$782,$A62,СВЦЭМ!$B$39:$B$782,P$47)+'СЕТ СН'!$F$14+СВЦЭМ!$D$10+'СЕТ СН'!$F$6-'СЕТ СН'!$F$26</f>
        <v>1093.3695198299999</v>
      </c>
      <c r="Q62" s="36">
        <f>SUMIFS(СВЦЭМ!$D$39:$D$782,СВЦЭМ!$A$39:$A$782,$A62,СВЦЭМ!$B$39:$B$782,Q$47)+'СЕТ СН'!$F$14+СВЦЭМ!$D$10+'СЕТ СН'!$F$6-'СЕТ СН'!$F$26</f>
        <v>1148.3450159399999</v>
      </c>
      <c r="R62" s="36">
        <f>SUMIFS(СВЦЭМ!$D$39:$D$782,СВЦЭМ!$A$39:$A$782,$A62,СВЦЭМ!$B$39:$B$782,R$47)+'СЕТ СН'!$F$14+СВЦЭМ!$D$10+'СЕТ СН'!$F$6-'СЕТ СН'!$F$26</f>
        <v>1166.80035036</v>
      </c>
      <c r="S62" s="36">
        <f>SUMIFS(СВЦЭМ!$D$39:$D$782,СВЦЭМ!$A$39:$A$782,$A62,СВЦЭМ!$B$39:$B$782,S$47)+'СЕТ СН'!$F$14+СВЦЭМ!$D$10+'СЕТ СН'!$F$6-'СЕТ СН'!$F$26</f>
        <v>1131.68903531</v>
      </c>
      <c r="T62" s="36">
        <f>SUMIFS(СВЦЭМ!$D$39:$D$782,СВЦЭМ!$A$39:$A$782,$A62,СВЦЭМ!$B$39:$B$782,T$47)+'СЕТ СН'!$F$14+СВЦЭМ!$D$10+'СЕТ СН'!$F$6-'СЕТ СН'!$F$26</f>
        <v>1103.22827265</v>
      </c>
      <c r="U62" s="36">
        <f>SUMIFS(СВЦЭМ!$D$39:$D$782,СВЦЭМ!$A$39:$A$782,$A62,СВЦЭМ!$B$39:$B$782,U$47)+'СЕТ СН'!$F$14+СВЦЭМ!$D$10+'СЕТ СН'!$F$6-'СЕТ СН'!$F$26</f>
        <v>1086.1389353100001</v>
      </c>
      <c r="V62" s="36">
        <f>SUMIFS(СВЦЭМ!$D$39:$D$782,СВЦЭМ!$A$39:$A$782,$A62,СВЦЭМ!$B$39:$B$782,V$47)+'СЕТ СН'!$F$14+СВЦЭМ!$D$10+'СЕТ СН'!$F$6-'СЕТ СН'!$F$26</f>
        <v>1088.38169552</v>
      </c>
      <c r="W62" s="36">
        <f>SUMIFS(СВЦЭМ!$D$39:$D$782,СВЦЭМ!$A$39:$A$782,$A62,СВЦЭМ!$B$39:$B$782,W$47)+'СЕТ СН'!$F$14+СВЦЭМ!$D$10+'СЕТ СН'!$F$6-'СЕТ СН'!$F$26</f>
        <v>1083.0886113499998</v>
      </c>
      <c r="X62" s="36">
        <f>SUMIFS(СВЦЭМ!$D$39:$D$782,СВЦЭМ!$A$39:$A$782,$A62,СВЦЭМ!$B$39:$B$782,X$47)+'СЕТ СН'!$F$14+СВЦЭМ!$D$10+'СЕТ СН'!$F$6-'СЕТ СН'!$F$26</f>
        <v>1077.0281407599998</v>
      </c>
      <c r="Y62" s="36">
        <f>SUMIFS(СВЦЭМ!$D$39:$D$782,СВЦЭМ!$A$39:$A$782,$A62,СВЦЭМ!$B$39:$B$782,Y$47)+'СЕТ СН'!$F$14+СВЦЭМ!$D$10+'СЕТ СН'!$F$6-'СЕТ СН'!$F$26</f>
        <v>1108.6757197099998</v>
      </c>
    </row>
    <row r="63" spans="1:25" ht="15.75" x14ac:dyDescent="0.2">
      <c r="A63" s="35">
        <f t="shared" si="1"/>
        <v>44516</v>
      </c>
      <c r="B63" s="36">
        <f>SUMIFS(СВЦЭМ!$D$39:$D$782,СВЦЭМ!$A$39:$A$782,$A63,СВЦЭМ!$B$39:$B$782,B$47)+'СЕТ СН'!$F$14+СВЦЭМ!$D$10+'СЕТ СН'!$F$6-'СЕТ СН'!$F$26</f>
        <v>1158.5343308900001</v>
      </c>
      <c r="C63" s="36">
        <f>SUMIFS(СВЦЭМ!$D$39:$D$782,СВЦЭМ!$A$39:$A$782,$A63,СВЦЭМ!$B$39:$B$782,C$47)+'СЕТ СН'!$F$14+СВЦЭМ!$D$10+'СЕТ СН'!$F$6-'СЕТ СН'!$F$26</f>
        <v>1227.59068157</v>
      </c>
      <c r="D63" s="36">
        <f>SUMIFS(СВЦЭМ!$D$39:$D$782,СВЦЭМ!$A$39:$A$782,$A63,СВЦЭМ!$B$39:$B$782,D$47)+'СЕТ СН'!$F$14+СВЦЭМ!$D$10+'СЕТ СН'!$F$6-'СЕТ СН'!$F$26</f>
        <v>1227.08494851</v>
      </c>
      <c r="E63" s="36">
        <f>SUMIFS(СВЦЭМ!$D$39:$D$782,СВЦЭМ!$A$39:$A$782,$A63,СВЦЭМ!$B$39:$B$782,E$47)+'СЕТ СН'!$F$14+СВЦЭМ!$D$10+'СЕТ СН'!$F$6-'СЕТ СН'!$F$26</f>
        <v>1240.23102836</v>
      </c>
      <c r="F63" s="36">
        <f>SUMIFS(СВЦЭМ!$D$39:$D$782,СВЦЭМ!$A$39:$A$782,$A63,СВЦЭМ!$B$39:$B$782,F$47)+'СЕТ СН'!$F$14+СВЦЭМ!$D$10+'СЕТ СН'!$F$6-'СЕТ СН'!$F$26</f>
        <v>1231.8052122399999</v>
      </c>
      <c r="G63" s="36">
        <f>SUMIFS(СВЦЭМ!$D$39:$D$782,СВЦЭМ!$A$39:$A$782,$A63,СВЦЭМ!$B$39:$B$782,G$47)+'СЕТ СН'!$F$14+СВЦЭМ!$D$10+'СЕТ СН'!$F$6-'СЕТ СН'!$F$26</f>
        <v>1215.1019276699999</v>
      </c>
      <c r="H63" s="36">
        <f>SUMIFS(СВЦЭМ!$D$39:$D$782,СВЦЭМ!$A$39:$A$782,$A63,СВЦЭМ!$B$39:$B$782,H$47)+'СЕТ СН'!$F$14+СВЦЭМ!$D$10+'СЕТ СН'!$F$6-'СЕТ СН'!$F$26</f>
        <v>1160.46811837</v>
      </c>
      <c r="I63" s="36">
        <f>SUMIFS(СВЦЭМ!$D$39:$D$782,СВЦЭМ!$A$39:$A$782,$A63,СВЦЭМ!$B$39:$B$782,I$47)+'СЕТ СН'!$F$14+СВЦЭМ!$D$10+'СЕТ СН'!$F$6-'СЕТ СН'!$F$26</f>
        <v>1127.6718643299998</v>
      </c>
      <c r="J63" s="36">
        <f>SUMIFS(СВЦЭМ!$D$39:$D$782,СВЦЭМ!$A$39:$A$782,$A63,СВЦЭМ!$B$39:$B$782,J$47)+'СЕТ СН'!$F$14+СВЦЭМ!$D$10+'СЕТ СН'!$F$6-'СЕТ СН'!$F$26</f>
        <v>1103.95126774</v>
      </c>
      <c r="K63" s="36">
        <f>SUMIFS(СВЦЭМ!$D$39:$D$782,СВЦЭМ!$A$39:$A$782,$A63,СВЦЭМ!$B$39:$B$782,K$47)+'СЕТ СН'!$F$14+СВЦЭМ!$D$10+'СЕТ СН'!$F$6-'СЕТ СН'!$F$26</f>
        <v>1097.9232844400001</v>
      </c>
      <c r="L63" s="36">
        <f>SUMIFS(СВЦЭМ!$D$39:$D$782,СВЦЭМ!$A$39:$A$782,$A63,СВЦЭМ!$B$39:$B$782,L$47)+'СЕТ СН'!$F$14+СВЦЭМ!$D$10+'СЕТ СН'!$F$6-'СЕТ СН'!$F$26</f>
        <v>1092.0063286</v>
      </c>
      <c r="M63" s="36">
        <f>SUMIFS(СВЦЭМ!$D$39:$D$782,СВЦЭМ!$A$39:$A$782,$A63,СВЦЭМ!$B$39:$B$782,M$47)+'СЕТ СН'!$F$14+СВЦЭМ!$D$10+'СЕТ СН'!$F$6-'СЕТ СН'!$F$26</f>
        <v>1103.3799915900001</v>
      </c>
      <c r="N63" s="36">
        <f>SUMIFS(СВЦЭМ!$D$39:$D$782,СВЦЭМ!$A$39:$A$782,$A63,СВЦЭМ!$B$39:$B$782,N$47)+'СЕТ СН'!$F$14+СВЦЭМ!$D$10+'СЕТ СН'!$F$6-'СЕТ СН'!$F$26</f>
        <v>1116.7029643600001</v>
      </c>
      <c r="O63" s="36">
        <f>SUMIFS(СВЦЭМ!$D$39:$D$782,СВЦЭМ!$A$39:$A$782,$A63,СВЦЭМ!$B$39:$B$782,O$47)+'СЕТ СН'!$F$14+СВЦЭМ!$D$10+'СЕТ СН'!$F$6-'СЕТ СН'!$F$26</f>
        <v>1130.3317089700001</v>
      </c>
      <c r="P63" s="36">
        <f>SUMIFS(СВЦЭМ!$D$39:$D$782,СВЦЭМ!$A$39:$A$782,$A63,СВЦЭМ!$B$39:$B$782,P$47)+'СЕТ СН'!$F$14+СВЦЭМ!$D$10+'СЕТ СН'!$F$6-'СЕТ СН'!$F$26</f>
        <v>1138.84057452</v>
      </c>
      <c r="Q63" s="36">
        <f>SUMIFS(СВЦЭМ!$D$39:$D$782,СВЦЭМ!$A$39:$A$782,$A63,СВЦЭМ!$B$39:$B$782,Q$47)+'СЕТ СН'!$F$14+СВЦЭМ!$D$10+'СЕТ СН'!$F$6-'СЕТ СН'!$F$26</f>
        <v>1159.23161796</v>
      </c>
      <c r="R63" s="36">
        <f>SUMIFS(СВЦЭМ!$D$39:$D$782,СВЦЭМ!$A$39:$A$782,$A63,СВЦЭМ!$B$39:$B$782,R$47)+'СЕТ СН'!$F$14+СВЦЭМ!$D$10+'СЕТ СН'!$F$6-'СЕТ СН'!$F$26</f>
        <v>1176.15799515</v>
      </c>
      <c r="S63" s="36">
        <f>SUMIFS(СВЦЭМ!$D$39:$D$782,СВЦЭМ!$A$39:$A$782,$A63,СВЦЭМ!$B$39:$B$782,S$47)+'СЕТ СН'!$F$14+СВЦЭМ!$D$10+'СЕТ СН'!$F$6-'СЕТ СН'!$F$26</f>
        <v>1135.47611011</v>
      </c>
      <c r="T63" s="36">
        <f>SUMIFS(СВЦЭМ!$D$39:$D$782,СВЦЭМ!$A$39:$A$782,$A63,СВЦЭМ!$B$39:$B$782,T$47)+'СЕТ СН'!$F$14+СВЦЭМ!$D$10+'СЕТ СН'!$F$6-'СЕТ СН'!$F$26</f>
        <v>1100.66410367</v>
      </c>
      <c r="U63" s="36">
        <f>SUMIFS(СВЦЭМ!$D$39:$D$782,СВЦЭМ!$A$39:$A$782,$A63,СВЦЭМ!$B$39:$B$782,U$47)+'СЕТ СН'!$F$14+СВЦЭМ!$D$10+'СЕТ СН'!$F$6-'СЕТ СН'!$F$26</f>
        <v>1092.8667210799999</v>
      </c>
      <c r="V63" s="36">
        <f>SUMIFS(СВЦЭМ!$D$39:$D$782,СВЦЭМ!$A$39:$A$782,$A63,СВЦЭМ!$B$39:$B$782,V$47)+'СЕТ СН'!$F$14+СВЦЭМ!$D$10+'СЕТ СН'!$F$6-'СЕТ СН'!$F$26</f>
        <v>1108.81508517</v>
      </c>
      <c r="W63" s="36">
        <f>SUMIFS(СВЦЭМ!$D$39:$D$782,СВЦЭМ!$A$39:$A$782,$A63,СВЦЭМ!$B$39:$B$782,W$47)+'СЕТ СН'!$F$14+СВЦЭМ!$D$10+'СЕТ СН'!$F$6-'СЕТ СН'!$F$26</f>
        <v>1088.7437015099999</v>
      </c>
      <c r="X63" s="36">
        <f>SUMIFS(СВЦЭМ!$D$39:$D$782,СВЦЭМ!$A$39:$A$782,$A63,СВЦЭМ!$B$39:$B$782,X$47)+'СЕТ СН'!$F$14+СВЦЭМ!$D$10+'СЕТ СН'!$F$6-'СЕТ СН'!$F$26</f>
        <v>1095.2831411099999</v>
      </c>
      <c r="Y63" s="36">
        <f>SUMIFS(СВЦЭМ!$D$39:$D$782,СВЦЭМ!$A$39:$A$782,$A63,СВЦЭМ!$B$39:$B$782,Y$47)+'СЕТ СН'!$F$14+СВЦЭМ!$D$10+'СЕТ СН'!$F$6-'СЕТ СН'!$F$26</f>
        <v>1125.84726443</v>
      </c>
    </row>
    <row r="64" spans="1:25" ht="15.75" x14ac:dyDescent="0.2">
      <c r="A64" s="35">
        <f t="shared" si="1"/>
        <v>44517</v>
      </c>
      <c r="B64" s="36">
        <f>SUMIFS(СВЦЭМ!$D$39:$D$782,СВЦЭМ!$A$39:$A$782,$A64,СВЦЭМ!$B$39:$B$782,B$47)+'СЕТ СН'!$F$14+СВЦЭМ!$D$10+'СЕТ СН'!$F$6-'СЕТ СН'!$F$26</f>
        <v>1255.1787789</v>
      </c>
      <c r="C64" s="36">
        <f>SUMIFS(СВЦЭМ!$D$39:$D$782,СВЦЭМ!$A$39:$A$782,$A64,СВЦЭМ!$B$39:$B$782,C$47)+'СЕТ СН'!$F$14+СВЦЭМ!$D$10+'СЕТ СН'!$F$6-'СЕТ СН'!$F$26</f>
        <v>1285.2957526499999</v>
      </c>
      <c r="D64" s="36">
        <f>SUMIFS(СВЦЭМ!$D$39:$D$782,СВЦЭМ!$A$39:$A$782,$A64,СВЦЭМ!$B$39:$B$782,D$47)+'СЕТ СН'!$F$14+СВЦЭМ!$D$10+'СЕТ СН'!$F$6-'СЕТ СН'!$F$26</f>
        <v>1242.77838043</v>
      </c>
      <c r="E64" s="36">
        <f>SUMIFS(СВЦЭМ!$D$39:$D$782,СВЦЭМ!$A$39:$A$782,$A64,СВЦЭМ!$B$39:$B$782,E$47)+'СЕТ СН'!$F$14+СВЦЭМ!$D$10+'СЕТ СН'!$F$6-'СЕТ СН'!$F$26</f>
        <v>1223.1836117</v>
      </c>
      <c r="F64" s="36">
        <f>SUMIFS(СВЦЭМ!$D$39:$D$782,СВЦЭМ!$A$39:$A$782,$A64,СВЦЭМ!$B$39:$B$782,F$47)+'СЕТ СН'!$F$14+СВЦЭМ!$D$10+'СЕТ СН'!$F$6-'СЕТ СН'!$F$26</f>
        <v>1223.0659369099999</v>
      </c>
      <c r="G64" s="36">
        <f>SUMIFS(СВЦЭМ!$D$39:$D$782,СВЦЭМ!$A$39:$A$782,$A64,СВЦЭМ!$B$39:$B$782,G$47)+'СЕТ СН'!$F$14+СВЦЭМ!$D$10+'СЕТ СН'!$F$6-'СЕТ СН'!$F$26</f>
        <v>1221.02148201</v>
      </c>
      <c r="H64" s="36">
        <f>SUMIFS(СВЦЭМ!$D$39:$D$782,СВЦЭМ!$A$39:$A$782,$A64,СВЦЭМ!$B$39:$B$782,H$47)+'СЕТ СН'!$F$14+СВЦЭМ!$D$10+'СЕТ СН'!$F$6-'СЕТ СН'!$F$26</f>
        <v>1169.29238756</v>
      </c>
      <c r="I64" s="36">
        <f>SUMIFS(СВЦЭМ!$D$39:$D$782,СВЦЭМ!$A$39:$A$782,$A64,СВЦЭМ!$B$39:$B$782,I$47)+'СЕТ СН'!$F$14+СВЦЭМ!$D$10+'СЕТ СН'!$F$6-'СЕТ СН'!$F$26</f>
        <v>1116.5568387199999</v>
      </c>
      <c r="J64" s="36">
        <f>SUMIFS(СВЦЭМ!$D$39:$D$782,СВЦЭМ!$A$39:$A$782,$A64,СВЦЭМ!$B$39:$B$782,J$47)+'СЕТ СН'!$F$14+СВЦЭМ!$D$10+'СЕТ СН'!$F$6-'СЕТ СН'!$F$26</f>
        <v>1126.4848538700001</v>
      </c>
      <c r="K64" s="36">
        <f>SUMIFS(СВЦЭМ!$D$39:$D$782,СВЦЭМ!$A$39:$A$782,$A64,СВЦЭМ!$B$39:$B$782,K$47)+'СЕТ СН'!$F$14+СВЦЭМ!$D$10+'СЕТ СН'!$F$6-'СЕТ СН'!$F$26</f>
        <v>1129.02126537</v>
      </c>
      <c r="L64" s="36">
        <f>SUMIFS(СВЦЭМ!$D$39:$D$782,СВЦЭМ!$A$39:$A$782,$A64,СВЦЭМ!$B$39:$B$782,L$47)+'СЕТ СН'!$F$14+СВЦЭМ!$D$10+'СЕТ СН'!$F$6-'СЕТ СН'!$F$26</f>
        <v>1141.2327730899999</v>
      </c>
      <c r="M64" s="36">
        <f>SUMIFS(СВЦЭМ!$D$39:$D$782,СВЦЭМ!$A$39:$A$782,$A64,СВЦЭМ!$B$39:$B$782,M$47)+'СЕТ СН'!$F$14+СВЦЭМ!$D$10+'СЕТ СН'!$F$6-'СЕТ СН'!$F$26</f>
        <v>1148.1372374499999</v>
      </c>
      <c r="N64" s="36">
        <f>SUMIFS(СВЦЭМ!$D$39:$D$782,СВЦЭМ!$A$39:$A$782,$A64,СВЦЭМ!$B$39:$B$782,N$47)+'СЕТ СН'!$F$14+СВЦЭМ!$D$10+'СЕТ СН'!$F$6-'СЕТ СН'!$F$26</f>
        <v>1216.7991106300001</v>
      </c>
      <c r="O64" s="36">
        <f>SUMIFS(СВЦЭМ!$D$39:$D$782,СВЦЭМ!$A$39:$A$782,$A64,СВЦЭМ!$B$39:$B$782,O$47)+'СЕТ СН'!$F$14+СВЦЭМ!$D$10+'СЕТ СН'!$F$6-'СЕТ СН'!$F$26</f>
        <v>1219.18275429</v>
      </c>
      <c r="P64" s="36">
        <f>SUMIFS(СВЦЭМ!$D$39:$D$782,СВЦЭМ!$A$39:$A$782,$A64,СВЦЭМ!$B$39:$B$782,P$47)+'СЕТ СН'!$F$14+СВЦЭМ!$D$10+'СЕТ СН'!$F$6-'СЕТ СН'!$F$26</f>
        <v>1227.48352542</v>
      </c>
      <c r="Q64" s="36">
        <f>SUMIFS(СВЦЭМ!$D$39:$D$782,СВЦЭМ!$A$39:$A$782,$A64,СВЦЭМ!$B$39:$B$782,Q$47)+'СЕТ СН'!$F$14+СВЦЭМ!$D$10+'СЕТ СН'!$F$6-'СЕТ СН'!$F$26</f>
        <v>1225.5388333000001</v>
      </c>
      <c r="R64" s="36">
        <f>SUMIFS(СВЦЭМ!$D$39:$D$782,СВЦЭМ!$A$39:$A$782,$A64,СВЦЭМ!$B$39:$B$782,R$47)+'СЕТ СН'!$F$14+СВЦЭМ!$D$10+'СЕТ СН'!$F$6-'СЕТ СН'!$F$26</f>
        <v>1220.7486423299999</v>
      </c>
      <c r="S64" s="36">
        <f>SUMIFS(СВЦЭМ!$D$39:$D$782,СВЦЭМ!$A$39:$A$782,$A64,СВЦЭМ!$B$39:$B$782,S$47)+'СЕТ СН'!$F$14+СВЦЭМ!$D$10+'СЕТ СН'!$F$6-'СЕТ СН'!$F$26</f>
        <v>1192.0394275399999</v>
      </c>
      <c r="T64" s="36">
        <f>SUMIFS(СВЦЭМ!$D$39:$D$782,СВЦЭМ!$A$39:$A$782,$A64,СВЦЭМ!$B$39:$B$782,T$47)+'СЕТ СН'!$F$14+СВЦЭМ!$D$10+'СЕТ СН'!$F$6-'СЕТ СН'!$F$26</f>
        <v>1137.83192869</v>
      </c>
      <c r="U64" s="36">
        <f>SUMIFS(СВЦЭМ!$D$39:$D$782,СВЦЭМ!$A$39:$A$782,$A64,СВЦЭМ!$B$39:$B$782,U$47)+'СЕТ СН'!$F$14+СВЦЭМ!$D$10+'СЕТ СН'!$F$6-'СЕТ СН'!$F$26</f>
        <v>1130.5764108599999</v>
      </c>
      <c r="V64" s="36">
        <f>SUMIFS(СВЦЭМ!$D$39:$D$782,СВЦЭМ!$A$39:$A$782,$A64,СВЦЭМ!$B$39:$B$782,V$47)+'СЕТ СН'!$F$14+СВЦЭМ!$D$10+'СЕТ СН'!$F$6-'СЕТ СН'!$F$26</f>
        <v>1193.5145739299999</v>
      </c>
      <c r="W64" s="36">
        <f>SUMIFS(СВЦЭМ!$D$39:$D$782,СВЦЭМ!$A$39:$A$782,$A64,СВЦЭМ!$B$39:$B$782,W$47)+'СЕТ СН'!$F$14+СВЦЭМ!$D$10+'СЕТ СН'!$F$6-'СЕТ СН'!$F$26</f>
        <v>1199.85076142</v>
      </c>
      <c r="X64" s="36">
        <f>SUMIFS(СВЦЭМ!$D$39:$D$782,СВЦЭМ!$A$39:$A$782,$A64,СВЦЭМ!$B$39:$B$782,X$47)+'СЕТ СН'!$F$14+СВЦЭМ!$D$10+'СЕТ СН'!$F$6-'СЕТ СН'!$F$26</f>
        <v>1196.1445340099999</v>
      </c>
      <c r="Y64" s="36">
        <f>SUMIFS(СВЦЭМ!$D$39:$D$782,СВЦЭМ!$A$39:$A$782,$A64,СВЦЭМ!$B$39:$B$782,Y$47)+'СЕТ СН'!$F$14+СВЦЭМ!$D$10+'СЕТ СН'!$F$6-'СЕТ СН'!$F$26</f>
        <v>1270.2982405299999</v>
      </c>
    </row>
    <row r="65" spans="1:25" ht="15.75" x14ac:dyDescent="0.2">
      <c r="A65" s="35">
        <f t="shared" si="1"/>
        <v>44518</v>
      </c>
      <c r="B65" s="36">
        <f>SUMIFS(СВЦЭМ!$D$39:$D$782,СВЦЭМ!$A$39:$A$782,$A65,СВЦЭМ!$B$39:$B$782,B$47)+'СЕТ СН'!$F$14+СВЦЭМ!$D$10+'СЕТ СН'!$F$6-'СЕТ СН'!$F$26</f>
        <v>1272.28949296</v>
      </c>
      <c r="C65" s="36">
        <f>SUMIFS(СВЦЭМ!$D$39:$D$782,СВЦЭМ!$A$39:$A$782,$A65,СВЦЭМ!$B$39:$B$782,C$47)+'СЕТ СН'!$F$14+СВЦЭМ!$D$10+'СЕТ СН'!$F$6-'СЕТ СН'!$F$26</f>
        <v>1254.0264331399999</v>
      </c>
      <c r="D65" s="36">
        <f>SUMIFS(СВЦЭМ!$D$39:$D$782,СВЦЭМ!$A$39:$A$782,$A65,СВЦЭМ!$B$39:$B$782,D$47)+'СЕТ СН'!$F$14+СВЦЭМ!$D$10+'СЕТ СН'!$F$6-'СЕТ СН'!$F$26</f>
        <v>1233.23385353</v>
      </c>
      <c r="E65" s="36">
        <f>SUMIFS(СВЦЭМ!$D$39:$D$782,СВЦЭМ!$A$39:$A$782,$A65,СВЦЭМ!$B$39:$B$782,E$47)+'СЕТ СН'!$F$14+СВЦЭМ!$D$10+'СЕТ СН'!$F$6-'СЕТ СН'!$F$26</f>
        <v>1241.2285219099999</v>
      </c>
      <c r="F65" s="36">
        <f>SUMIFS(СВЦЭМ!$D$39:$D$782,СВЦЭМ!$A$39:$A$782,$A65,СВЦЭМ!$B$39:$B$782,F$47)+'СЕТ СН'!$F$14+СВЦЭМ!$D$10+'СЕТ СН'!$F$6-'СЕТ СН'!$F$26</f>
        <v>1238.2439390699999</v>
      </c>
      <c r="G65" s="36">
        <f>SUMIFS(СВЦЭМ!$D$39:$D$782,СВЦЭМ!$A$39:$A$782,$A65,СВЦЭМ!$B$39:$B$782,G$47)+'СЕТ СН'!$F$14+СВЦЭМ!$D$10+'СЕТ СН'!$F$6-'СЕТ СН'!$F$26</f>
        <v>1214.92504231</v>
      </c>
      <c r="H65" s="36">
        <f>SUMIFS(СВЦЭМ!$D$39:$D$782,СВЦЭМ!$A$39:$A$782,$A65,СВЦЭМ!$B$39:$B$782,H$47)+'СЕТ СН'!$F$14+СВЦЭМ!$D$10+'СЕТ СН'!$F$6-'СЕТ СН'!$F$26</f>
        <v>1149.5713733699999</v>
      </c>
      <c r="I65" s="36">
        <f>SUMIFS(СВЦЭМ!$D$39:$D$782,СВЦЭМ!$A$39:$A$782,$A65,СВЦЭМ!$B$39:$B$782,I$47)+'СЕТ СН'!$F$14+СВЦЭМ!$D$10+'СЕТ СН'!$F$6-'СЕТ СН'!$F$26</f>
        <v>1115.62035704</v>
      </c>
      <c r="J65" s="36">
        <f>SUMIFS(СВЦЭМ!$D$39:$D$782,СВЦЭМ!$A$39:$A$782,$A65,СВЦЭМ!$B$39:$B$782,J$47)+'СЕТ СН'!$F$14+СВЦЭМ!$D$10+'СЕТ СН'!$F$6-'СЕТ СН'!$F$26</f>
        <v>1136.5025471900001</v>
      </c>
      <c r="K65" s="36">
        <f>SUMIFS(СВЦЭМ!$D$39:$D$782,СВЦЭМ!$A$39:$A$782,$A65,СВЦЭМ!$B$39:$B$782,K$47)+'СЕТ СН'!$F$14+СВЦЭМ!$D$10+'СЕТ СН'!$F$6-'СЕТ СН'!$F$26</f>
        <v>1139.4012588200001</v>
      </c>
      <c r="L65" s="36">
        <f>SUMIFS(СВЦЭМ!$D$39:$D$782,СВЦЭМ!$A$39:$A$782,$A65,СВЦЭМ!$B$39:$B$782,L$47)+'СЕТ СН'!$F$14+СВЦЭМ!$D$10+'СЕТ СН'!$F$6-'СЕТ СН'!$F$26</f>
        <v>1141.3465067299999</v>
      </c>
      <c r="M65" s="36">
        <f>SUMIFS(СВЦЭМ!$D$39:$D$782,СВЦЭМ!$A$39:$A$782,$A65,СВЦЭМ!$B$39:$B$782,M$47)+'СЕТ СН'!$F$14+СВЦЭМ!$D$10+'СЕТ СН'!$F$6-'СЕТ СН'!$F$26</f>
        <v>1131.6697047999999</v>
      </c>
      <c r="N65" s="36">
        <f>SUMIFS(СВЦЭМ!$D$39:$D$782,СВЦЭМ!$A$39:$A$782,$A65,СВЦЭМ!$B$39:$B$782,N$47)+'СЕТ СН'!$F$14+СВЦЭМ!$D$10+'СЕТ СН'!$F$6-'СЕТ СН'!$F$26</f>
        <v>1127.29459228</v>
      </c>
      <c r="O65" s="36">
        <f>SUMIFS(СВЦЭМ!$D$39:$D$782,СВЦЭМ!$A$39:$A$782,$A65,СВЦЭМ!$B$39:$B$782,O$47)+'СЕТ СН'!$F$14+СВЦЭМ!$D$10+'СЕТ СН'!$F$6-'СЕТ СН'!$F$26</f>
        <v>1131.82855346</v>
      </c>
      <c r="P65" s="36">
        <f>SUMIFS(СВЦЭМ!$D$39:$D$782,СВЦЭМ!$A$39:$A$782,$A65,СВЦЭМ!$B$39:$B$782,P$47)+'СЕТ СН'!$F$14+СВЦЭМ!$D$10+'СЕТ СН'!$F$6-'СЕТ СН'!$F$26</f>
        <v>1165.5552181400001</v>
      </c>
      <c r="Q65" s="36">
        <f>SUMIFS(СВЦЭМ!$D$39:$D$782,СВЦЭМ!$A$39:$A$782,$A65,СВЦЭМ!$B$39:$B$782,Q$47)+'СЕТ СН'!$F$14+СВЦЭМ!$D$10+'СЕТ СН'!$F$6-'СЕТ СН'!$F$26</f>
        <v>1223.0156878600001</v>
      </c>
      <c r="R65" s="36">
        <f>SUMIFS(СВЦЭМ!$D$39:$D$782,СВЦЭМ!$A$39:$A$782,$A65,СВЦЭМ!$B$39:$B$782,R$47)+'СЕТ СН'!$F$14+СВЦЭМ!$D$10+'СЕТ СН'!$F$6-'СЕТ СН'!$F$26</f>
        <v>1221.7862957499999</v>
      </c>
      <c r="S65" s="36">
        <f>SUMIFS(СВЦЭМ!$D$39:$D$782,СВЦЭМ!$A$39:$A$782,$A65,СВЦЭМ!$B$39:$B$782,S$47)+'СЕТ СН'!$F$14+СВЦЭМ!$D$10+'СЕТ СН'!$F$6-'СЕТ СН'!$F$26</f>
        <v>1186.92699937</v>
      </c>
      <c r="T65" s="36">
        <f>SUMIFS(СВЦЭМ!$D$39:$D$782,СВЦЭМ!$A$39:$A$782,$A65,СВЦЭМ!$B$39:$B$782,T$47)+'СЕТ СН'!$F$14+СВЦЭМ!$D$10+'СЕТ СН'!$F$6-'СЕТ СН'!$F$26</f>
        <v>1153.39692285</v>
      </c>
      <c r="U65" s="36">
        <f>SUMIFS(СВЦЭМ!$D$39:$D$782,СВЦЭМ!$A$39:$A$782,$A65,СВЦЭМ!$B$39:$B$782,U$47)+'СЕТ СН'!$F$14+СВЦЭМ!$D$10+'СЕТ СН'!$F$6-'СЕТ СН'!$F$26</f>
        <v>1149.0248262099999</v>
      </c>
      <c r="V65" s="36">
        <f>SUMIFS(СВЦЭМ!$D$39:$D$782,СВЦЭМ!$A$39:$A$782,$A65,СВЦЭМ!$B$39:$B$782,V$47)+'СЕТ СН'!$F$14+СВЦЭМ!$D$10+'СЕТ СН'!$F$6-'СЕТ СН'!$F$26</f>
        <v>1182.74450308</v>
      </c>
      <c r="W65" s="36">
        <f>SUMIFS(СВЦЭМ!$D$39:$D$782,СВЦЭМ!$A$39:$A$782,$A65,СВЦЭМ!$B$39:$B$782,W$47)+'СЕТ СН'!$F$14+СВЦЭМ!$D$10+'СЕТ СН'!$F$6-'СЕТ СН'!$F$26</f>
        <v>1226.96266599</v>
      </c>
      <c r="X65" s="36">
        <f>SUMIFS(СВЦЭМ!$D$39:$D$782,СВЦЭМ!$A$39:$A$782,$A65,СВЦЭМ!$B$39:$B$782,X$47)+'СЕТ СН'!$F$14+СВЦЭМ!$D$10+'СЕТ СН'!$F$6-'СЕТ СН'!$F$26</f>
        <v>1219.5771368999999</v>
      </c>
      <c r="Y65" s="36">
        <f>SUMIFS(СВЦЭМ!$D$39:$D$782,СВЦЭМ!$A$39:$A$782,$A65,СВЦЭМ!$B$39:$B$782,Y$47)+'СЕТ СН'!$F$14+СВЦЭМ!$D$10+'СЕТ СН'!$F$6-'СЕТ СН'!$F$26</f>
        <v>1207.0011200700001</v>
      </c>
    </row>
    <row r="66" spans="1:25" ht="15.75" x14ac:dyDescent="0.2">
      <c r="A66" s="35">
        <f t="shared" si="1"/>
        <v>44519</v>
      </c>
      <c r="B66" s="36">
        <f>SUMIFS(СВЦЭМ!$D$39:$D$782,СВЦЭМ!$A$39:$A$782,$A66,СВЦЭМ!$B$39:$B$782,B$47)+'СЕТ СН'!$F$14+СВЦЭМ!$D$10+'СЕТ СН'!$F$6-'СЕТ СН'!$F$26</f>
        <v>1242.07817512</v>
      </c>
      <c r="C66" s="36">
        <f>SUMIFS(СВЦЭМ!$D$39:$D$782,СВЦЭМ!$A$39:$A$782,$A66,СВЦЭМ!$B$39:$B$782,C$47)+'СЕТ СН'!$F$14+СВЦЭМ!$D$10+'СЕТ СН'!$F$6-'СЕТ СН'!$F$26</f>
        <v>1257.3208740699999</v>
      </c>
      <c r="D66" s="36">
        <f>SUMIFS(СВЦЭМ!$D$39:$D$782,СВЦЭМ!$A$39:$A$782,$A66,СВЦЭМ!$B$39:$B$782,D$47)+'СЕТ СН'!$F$14+СВЦЭМ!$D$10+'СЕТ СН'!$F$6-'СЕТ СН'!$F$26</f>
        <v>1185.93374374</v>
      </c>
      <c r="E66" s="36">
        <f>SUMIFS(СВЦЭМ!$D$39:$D$782,СВЦЭМ!$A$39:$A$782,$A66,СВЦЭМ!$B$39:$B$782,E$47)+'СЕТ СН'!$F$14+СВЦЭМ!$D$10+'СЕТ СН'!$F$6-'СЕТ СН'!$F$26</f>
        <v>1174.6043230299999</v>
      </c>
      <c r="F66" s="36">
        <f>SUMIFS(СВЦЭМ!$D$39:$D$782,СВЦЭМ!$A$39:$A$782,$A66,СВЦЭМ!$B$39:$B$782,F$47)+'СЕТ СН'!$F$14+СВЦЭМ!$D$10+'СЕТ СН'!$F$6-'СЕТ СН'!$F$26</f>
        <v>1175.7586857199999</v>
      </c>
      <c r="G66" s="36">
        <f>SUMIFS(СВЦЭМ!$D$39:$D$782,СВЦЭМ!$A$39:$A$782,$A66,СВЦЭМ!$B$39:$B$782,G$47)+'СЕТ СН'!$F$14+СВЦЭМ!$D$10+'СЕТ СН'!$F$6-'СЕТ СН'!$F$26</f>
        <v>1177.07049087</v>
      </c>
      <c r="H66" s="36">
        <f>SUMIFS(СВЦЭМ!$D$39:$D$782,СВЦЭМ!$A$39:$A$782,$A66,СВЦЭМ!$B$39:$B$782,H$47)+'СЕТ СН'!$F$14+СВЦЭМ!$D$10+'СЕТ СН'!$F$6-'СЕТ СН'!$F$26</f>
        <v>1147.87356553</v>
      </c>
      <c r="I66" s="36">
        <f>SUMIFS(СВЦЭМ!$D$39:$D$782,СВЦЭМ!$A$39:$A$782,$A66,СВЦЭМ!$B$39:$B$782,I$47)+'СЕТ СН'!$F$14+СВЦЭМ!$D$10+'СЕТ СН'!$F$6-'СЕТ СН'!$F$26</f>
        <v>1225.34809451</v>
      </c>
      <c r="J66" s="36">
        <f>SUMIFS(СВЦЭМ!$D$39:$D$782,СВЦЭМ!$A$39:$A$782,$A66,СВЦЭМ!$B$39:$B$782,J$47)+'СЕТ СН'!$F$14+СВЦЭМ!$D$10+'СЕТ СН'!$F$6-'СЕТ СН'!$F$26</f>
        <v>1204.1681834399999</v>
      </c>
      <c r="K66" s="36">
        <f>SUMIFS(СВЦЭМ!$D$39:$D$782,СВЦЭМ!$A$39:$A$782,$A66,СВЦЭМ!$B$39:$B$782,K$47)+'СЕТ СН'!$F$14+СВЦЭМ!$D$10+'СЕТ СН'!$F$6-'СЕТ СН'!$F$26</f>
        <v>1218.1931519299999</v>
      </c>
      <c r="L66" s="36">
        <f>SUMIFS(СВЦЭМ!$D$39:$D$782,СВЦЭМ!$A$39:$A$782,$A66,СВЦЭМ!$B$39:$B$782,L$47)+'СЕТ СН'!$F$14+СВЦЭМ!$D$10+'СЕТ СН'!$F$6-'СЕТ СН'!$F$26</f>
        <v>1214.07239209</v>
      </c>
      <c r="M66" s="36">
        <f>SUMIFS(СВЦЭМ!$D$39:$D$782,СВЦЭМ!$A$39:$A$782,$A66,СВЦЭМ!$B$39:$B$782,M$47)+'СЕТ СН'!$F$14+СВЦЭМ!$D$10+'СЕТ СН'!$F$6-'СЕТ СН'!$F$26</f>
        <v>1210.4301615699999</v>
      </c>
      <c r="N66" s="36">
        <f>SUMIFS(СВЦЭМ!$D$39:$D$782,СВЦЭМ!$A$39:$A$782,$A66,СВЦЭМ!$B$39:$B$782,N$47)+'СЕТ СН'!$F$14+СВЦЭМ!$D$10+'СЕТ СН'!$F$6-'СЕТ СН'!$F$26</f>
        <v>1201.5060105</v>
      </c>
      <c r="O66" s="36">
        <f>SUMIFS(СВЦЭМ!$D$39:$D$782,СВЦЭМ!$A$39:$A$782,$A66,СВЦЭМ!$B$39:$B$782,O$47)+'СЕТ СН'!$F$14+СВЦЭМ!$D$10+'СЕТ СН'!$F$6-'СЕТ СН'!$F$26</f>
        <v>1264.14737861</v>
      </c>
      <c r="P66" s="36">
        <f>SUMIFS(СВЦЭМ!$D$39:$D$782,СВЦЭМ!$A$39:$A$782,$A66,СВЦЭМ!$B$39:$B$782,P$47)+'СЕТ СН'!$F$14+СВЦЭМ!$D$10+'СЕТ СН'!$F$6-'СЕТ СН'!$F$26</f>
        <v>1269.2199960299999</v>
      </c>
      <c r="Q66" s="36">
        <f>SUMIFS(СВЦЭМ!$D$39:$D$782,СВЦЭМ!$A$39:$A$782,$A66,СВЦЭМ!$B$39:$B$782,Q$47)+'СЕТ СН'!$F$14+СВЦЭМ!$D$10+'СЕТ СН'!$F$6-'СЕТ СН'!$F$26</f>
        <v>1268.93321902</v>
      </c>
      <c r="R66" s="36">
        <f>SUMIFS(СВЦЭМ!$D$39:$D$782,СВЦЭМ!$A$39:$A$782,$A66,СВЦЭМ!$B$39:$B$782,R$47)+'СЕТ СН'!$F$14+СВЦЭМ!$D$10+'СЕТ СН'!$F$6-'СЕТ СН'!$F$26</f>
        <v>1268.7277173699999</v>
      </c>
      <c r="S66" s="36">
        <f>SUMIFS(СВЦЭМ!$D$39:$D$782,СВЦЭМ!$A$39:$A$782,$A66,СВЦЭМ!$B$39:$B$782,S$47)+'СЕТ СН'!$F$14+СВЦЭМ!$D$10+'СЕТ СН'!$F$6-'СЕТ СН'!$F$26</f>
        <v>1208.86886624</v>
      </c>
      <c r="T66" s="36">
        <f>SUMIFS(СВЦЭМ!$D$39:$D$782,СВЦЭМ!$A$39:$A$782,$A66,СВЦЭМ!$B$39:$B$782,T$47)+'СЕТ СН'!$F$14+СВЦЭМ!$D$10+'СЕТ СН'!$F$6-'СЕТ СН'!$F$26</f>
        <v>1193.3657332</v>
      </c>
      <c r="U66" s="36">
        <f>SUMIFS(СВЦЭМ!$D$39:$D$782,СВЦЭМ!$A$39:$A$782,$A66,СВЦЭМ!$B$39:$B$782,U$47)+'СЕТ СН'!$F$14+СВЦЭМ!$D$10+'СЕТ СН'!$F$6-'СЕТ СН'!$F$26</f>
        <v>1160.4873412699999</v>
      </c>
      <c r="V66" s="36">
        <f>SUMIFS(СВЦЭМ!$D$39:$D$782,СВЦЭМ!$A$39:$A$782,$A66,СВЦЭМ!$B$39:$B$782,V$47)+'СЕТ СН'!$F$14+СВЦЭМ!$D$10+'СЕТ СН'!$F$6-'СЕТ СН'!$F$26</f>
        <v>1160.38625886</v>
      </c>
      <c r="W66" s="36">
        <f>SUMIFS(СВЦЭМ!$D$39:$D$782,СВЦЭМ!$A$39:$A$782,$A66,СВЦЭМ!$B$39:$B$782,W$47)+'СЕТ СН'!$F$14+СВЦЭМ!$D$10+'СЕТ СН'!$F$6-'СЕТ СН'!$F$26</f>
        <v>1160.2860014999999</v>
      </c>
      <c r="X66" s="36">
        <f>SUMIFS(СВЦЭМ!$D$39:$D$782,СВЦЭМ!$A$39:$A$782,$A66,СВЦЭМ!$B$39:$B$782,X$47)+'СЕТ СН'!$F$14+СВЦЭМ!$D$10+'СЕТ СН'!$F$6-'СЕТ СН'!$F$26</f>
        <v>1244.7986469499999</v>
      </c>
      <c r="Y66" s="36">
        <f>SUMIFS(СВЦЭМ!$D$39:$D$782,СВЦЭМ!$A$39:$A$782,$A66,СВЦЭМ!$B$39:$B$782,Y$47)+'СЕТ СН'!$F$14+СВЦЭМ!$D$10+'СЕТ СН'!$F$6-'СЕТ СН'!$F$26</f>
        <v>1272.26473865</v>
      </c>
    </row>
    <row r="67" spans="1:25" ht="15.75" x14ac:dyDescent="0.2">
      <c r="A67" s="35">
        <f t="shared" si="1"/>
        <v>44520</v>
      </c>
      <c r="B67" s="36">
        <f>SUMIFS(СВЦЭМ!$D$39:$D$782,СВЦЭМ!$A$39:$A$782,$A67,СВЦЭМ!$B$39:$B$782,B$47)+'СЕТ СН'!$F$14+СВЦЭМ!$D$10+'СЕТ СН'!$F$6-'СЕТ СН'!$F$26</f>
        <v>1214.1835393399999</v>
      </c>
      <c r="C67" s="36">
        <f>SUMIFS(СВЦЭМ!$D$39:$D$782,СВЦЭМ!$A$39:$A$782,$A67,СВЦЭМ!$B$39:$B$782,C$47)+'СЕТ СН'!$F$14+СВЦЭМ!$D$10+'СЕТ СН'!$F$6-'СЕТ СН'!$F$26</f>
        <v>1168.31449847</v>
      </c>
      <c r="D67" s="36">
        <f>SUMIFS(СВЦЭМ!$D$39:$D$782,СВЦЭМ!$A$39:$A$782,$A67,СВЦЭМ!$B$39:$B$782,D$47)+'СЕТ СН'!$F$14+СВЦЭМ!$D$10+'СЕТ СН'!$F$6-'СЕТ СН'!$F$26</f>
        <v>1172.4176774800001</v>
      </c>
      <c r="E67" s="36">
        <f>SUMIFS(СВЦЭМ!$D$39:$D$782,СВЦЭМ!$A$39:$A$782,$A67,СВЦЭМ!$B$39:$B$782,E$47)+'СЕТ СН'!$F$14+СВЦЭМ!$D$10+'СЕТ СН'!$F$6-'СЕТ СН'!$F$26</f>
        <v>1172.6396040299999</v>
      </c>
      <c r="F67" s="36">
        <f>SUMIFS(СВЦЭМ!$D$39:$D$782,СВЦЭМ!$A$39:$A$782,$A67,СВЦЭМ!$B$39:$B$782,F$47)+'СЕТ СН'!$F$14+СВЦЭМ!$D$10+'СЕТ СН'!$F$6-'СЕТ СН'!$F$26</f>
        <v>1175.71800792</v>
      </c>
      <c r="G67" s="36">
        <f>SUMIFS(СВЦЭМ!$D$39:$D$782,СВЦЭМ!$A$39:$A$782,$A67,СВЦЭМ!$B$39:$B$782,G$47)+'СЕТ СН'!$F$14+СВЦЭМ!$D$10+'СЕТ СН'!$F$6-'СЕТ СН'!$F$26</f>
        <v>1173.4794398900001</v>
      </c>
      <c r="H67" s="36">
        <f>SUMIFS(СВЦЭМ!$D$39:$D$782,СВЦЭМ!$A$39:$A$782,$A67,СВЦЭМ!$B$39:$B$782,H$47)+'СЕТ СН'!$F$14+СВЦЭМ!$D$10+'СЕТ СН'!$F$6-'СЕТ СН'!$F$26</f>
        <v>1158.9025574899999</v>
      </c>
      <c r="I67" s="36">
        <f>SUMIFS(СВЦЭМ!$D$39:$D$782,СВЦЭМ!$A$39:$A$782,$A67,СВЦЭМ!$B$39:$B$782,I$47)+'СЕТ СН'!$F$14+СВЦЭМ!$D$10+'СЕТ СН'!$F$6-'СЕТ СН'!$F$26</f>
        <v>1177.0901514699999</v>
      </c>
      <c r="J67" s="36">
        <f>SUMIFS(СВЦЭМ!$D$39:$D$782,СВЦЭМ!$A$39:$A$782,$A67,СВЦЭМ!$B$39:$B$782,J$47)+'СЕТ СН'!$F$14+СВЦЭМ!$D$10+'СЕТ СН'!$F$6-'СЕТ СН'!$F$26</f>
        <v>1128.20617053</v>
      </c>
      <c r="K67" s="36">
        <f>SUMIFS(СВЦЭМ!$D$39:$D$782,СВЦЭМ!$A$39:$A$782,$A67,СВЦЭМ!$B$39:$B$782,K$47)+'СЕТ СН'!$F$14+СВЦЭМ!$D$10+'СЕТ СН'!$F$6-'СЕТ СН'!$F$26</f>
        <v>1106.13266376</v>
      </c>
      <c r="L67" s="36">
        <f>SUMIFS(СВЦЭМ!$D$39:$D$782,СВЦЭМ!$A$39:$A$782,$A67,СВЦЭМ!$B$39:$B$782,L$47)+'СЕТ СН'!$F$14+СВЦЭМ!$D$10+'СЕТ СН'!$F$6-'СЕТ СН'!$F$26</f>
        <v>1107.92033468</v>
      </c>
      <c r="M67" s="36">
        <f>SUMIFS(СВЦЭМ!$D$39:$D$782,СВЦЭМ!$A$39:$A$782,$A67,СВЦЭМ!$B$39:$B$782,M$47)+'СЕТ СН'!$F$14+СВЦЭМ!$D$10+'СЕТ СН'!$F$6-'СЕТ СН'!$F$26</f>
        <v>1090.02321906</v>
      </c>
      <c r="N67" s="36">
        <f>SUMIFS(СВЦЭМ!$D$39:$D$782,СВЦЭМ!$A$39:$A$782,$A67,СВЦЭМ!$B$39:$B$782,N$47)+'СЕТ СН'!$F$14+СВЦЭМ!$D$10+'СЕТ СН'!$F$6-'СЕТ СН'!$F$26</f>
        <v>1089.0428059399999</v>
      </c>
      <c r="O67" s="36">
        <f>SUMIFS(СВЦЭМ!$D$39:$D$782,СВЦЭМ!$A$39:$A$782,$A67,СВЦЭМ!$B$39:$B$782,O$47)+'СЕТ СН'!$F$14+СВЦЭМ!$D$10+'СЕТ СН'!$F$6-'СЕТ СН'!$F$26</f>
        <v>1117.94118243</v>
      </c>
      <c r="P67" s="36">
        <f>SUMIFS(СВЦЭМ!$D$39:$D$782,СВЦЭМ!$A$39:$A$782,$A67,СВЦЭМ!$B$39:$B$782,P$47)+'СЕТ СН'!$F$14+СВЦЭМ!$D$10+'СЕТ СН'!$F$6-'СЕТ СН'!$F$26</f>
        <v>1131.1881711999999</v>
      </c>
      <c r="Q67" s="36">
        <f>SUMIFS(СВЦЭМ!$D$39:$D$782,СВЦЭМ!$A$39:$A$782,$A67,СВЦЭМ!$B$39:$B$782,Q$47)+'СЕТ СН'!$F$14+СВЦЭМ!$D$10+'СЕТ СН'!$F$6-'СЕТ СН'!$F$26</f>
        <v>1124.2640259799998</v>
      </c>
      <c r="R67" s="36">
        <f>SUMIFS(СВЦЭМ!$D$39:$D$782,СВЦЭМ!$A$39:$A$782,$A67,СВЦЭМ!$B$39:$B$782,R$47)+'СЕТ СН'!$F$14+СВЦЭМ!$D$10+'СЕТ СН'!$F$6-'СЕТ СН'!$F$26</f>
        <v>1120.70559703</v>
      </c>
      <c r="S67" s="36">
        <f>SUMIFS(СВЦЭМ!$D$39:$D$782,СВЦЭМ!$A$39:$A$782,$A67,СВЦЭМ!$B$39:$B$782,S$47)+'СЕТ СН'!$F$14+СВЦЭМ!$D$10+'СЕТ СН'!$F$6-'СЕТ СН'!$F$26</f>
        <v>1107.0570554200001</v>
      </c>
      <c r="T67" s="36">
        <f>SUMIFS(СВЦЭМ!$D$39:$D$782,СВЦЭМ!$A$39:$A$782,$A67,СВЦЭМ!$B$39:$B$782,T$47)+'СЕТ СН'!$F$14+СВЦЭМ!$D$10+'СЕТ СН'!$F$6-'СЕТ СН'!$F$26</f>
        <v>1112.9954036900001</v>
      </c>
      <c r="U67" s="36">
        <f>SUMIFS(СВЦЭМ!$D$39:$D$782,СВЦЭМ!$A$39:$A$782,$A67,СВЦЭМ!$B$39:$B$782,U$47)+'СЕТ СН'!$F$14+СВЦЭМ!$D$10+'СЕТ СН'!$F$6-'СЕТ СН'!$F$26</f>
        <v>1106.59383082</v>
      </c>
      <c r="V67" s="36">
        <f>SUMIFS(СВЦЭМ!$D$39:$D$782,СВЦЭМ!$A$39:$A$782,$A67,СВЦЭМ!$B$39:$B$782,V$47)+'СЕТ СН'!$F$14+СВЦЭМ!$D$10+'СЕТ СН'!$F$6-'СЕТ СН'!$F$26</f>
        <v>1102.2482522600001</v>
      </c>
      <c r="W67" s="36">
        <f>SUMIFS(СВЦЭМ!$D$39:$D$782,СВЦЭМ!$A$39:$A$782,$A67,СВЦЭМ!$B$39:$B$782,W$47)+'СЕТ СН'!$F$14+СВЦЭМ!$D$10+'СЕТ СН'!$F$6-'СЕТ СН'!$F$26</f>
        <v>1115.73380625</v>
      </c>
      <c r="X67" s="36">
        <f>SUMIFS(СВЦЭМ!$D$39:$D$782,СВЦЭМ!$A$39:$A$782,$A67,СВЦЭМ!$B$39:$B$782,X$47)+'СЕТ СН'!$F$14+СВЦЭМ!$D$10+'СЕТ СН'!$F$6-'СЕТ СН'!$F$26</f>
        <v>1151.6532745100001</v>
      </c>
      <c r="Y67" s="36">
        <f>SUMIFS(СВЦЭМ!$D$39:$D$782,СВЦЭМ!$A$39:$A$782,$A67,СВЦЭМ!$B$39:$B$782,Y$47)+'СЕТ СН'!$F$14+СВЦЭМ!$D$10+'СЕТ СН'!$F$6-'СЕТ СН'!$F$26</f>
        <v>1172.46443774</v>
      </c>
    </row>
    <row r="68" spans="1:25" ht="15.75" x14ac:dyDescent="0.2">
      <c r="A68" s="35">
        <f t="shared" si="1"/>
        <v>44521</v>
      </c>
      <c r="B68" s="36">
        <f>SUMIFS(СВЦЭМ!$D$39:$D$782,СВЦЭМ!$A$39:$A$782,$A68,СВЦЭМ!$B$39:$B$782,B$47)+'СЕТ СН'!$F$14+СВЦЭМ!$D$10+'СЕТ СН'!$F$6-'СЕТ СН'!$F$26</f>
        <v>1172.53604898</v>
      </c>
      <c r="C68" s="36">
        <f>SUMIFS(СВЦЭМ!$D$39:$D$782,СВЦЭМ!$A$39:$A$782,$A68,СВЦЭМ!$B$39:$B$782,C$47)+'СЕТ СН'!$F$14+СВЦЭМ!$D$10+'СЕТ СН'!$F$6-'СЕТ СН'!$F$26</f>
        <v>1190.6903522600001</v>
      </c>
      <c r="D68" s="36">
        <f>SUMIFS(СВЦЭМ!$D$39:$D$782,СВЦЭМ!$A$39:$A$782,$A68,СВЦЭМ!$B$39:$B$782,D$47)+'СЕТ СН'!$F$14+СВЦЭМ!$D$10+'СЕТ СН'!$F$6-'СЕТ СН'!$F$26</f>
        <v>1211.92028903</v>
      </c>
      <c r="E68" s="36">
        <f>SUMIFS(СВЦЭМ!$D$39:$D$782,СВЦЭМ!$A$39:$A$782,$A68,СВЦЭМ!$B$39:$B$782,E$47)+'СЕТ СН'!$F$14+СВЦЭМ!$D$10+'СЕТ СН'!$F$6-'СЕТ СН'!$F$26</f>
        <v>1223.22996618</v>
      </c>
      <c r="F68" s="36">
        <f>SUMIFS(СВЦЭМ!$D$39:$D$782,СВЦЭМ!$A$39:$A$782,$A68,СВЦЭМ!$B$39:$B$782,F$47)+'СЕТ СН'!$F$14+СВЦЭМ!$D$10+'СЕТ СН'!$F$6-'СЕТ СН'!$F$26</f>
        <v>1214.8194122499999</v>
      </c>
      <c r="G68" s="36">
        <f>SUMIFS(СВЦЭМ!$D$39:$D$782,СВЦЭМ!$A$39:$A$782,$A68,СВЦЭМ!$B$39:$B$782,G$47)+'СЕТ СН'!$F$14+СВЦЭМ!$D$10+'СЕТ СН'!$F$6-'СЕТ СН'!$F$26</f>
        <v>1209.40573763</v>
      </c>
      <c r="H68" s="36">
        <f>SUMIFS(СВЦЭМ!$D$39:$D$782,СВЦЭМ!$A$39:$A$782,$A68,СВЦЭМ!$B$39:$B$782,H$47)+'СЕТ СН'!$F$14+СВЦЭМ!$D$10+'СЕТ СН'!$F$6-'СЕТ СН'!$F$26</f>
        <v>1186.8349623500001</v>
      </c>
      <c r="I68" s="36">
        <f>SUMIFS(СВЦЭМ!$D$39:$D$782,СВЦЭМ!$A$39:$A$782,$A68,СВЦЭМ!$B$39:$B$782,I$47)+'СЕТ СН'!$F$14+СВЦЭМ!$D$10+'СЕТ СН'!$F$6-'СЕТ СН'!$F$26</f>
        <v>1163.6480446</v>
      </c>
      <c r="J68" s="36">
        <f>SUMIFS(СВЦЭМ!$D$39:$D$782,СВЦЭМ!$A$39:$A$782,$A68,СВЦЭМ!$B$39:$B$782,J$47)+'СЕТ СН'!$F$14+СВЦЭМ!$D$10+'СЕТ СН'!$F$6-'СЕТ СН'!$F$26</f>
        <v>1134.45026364</v>
      </c>
      <c r="K68" s="36">
        <f>SUMIFS(СВЦЭМ!$D$39:$D$782,СВЦЭМ!$A$39:$A$782,$A68,СВЦЭМ!$B$39:$B$782,K$47)+'СЕТ СН'!$F$14+СВЦЭМ!$D$10+'СЕТ СН'!$F$6-'СЕТ СН'!$F$26</f>
        <v>1076.7120923800001</v>
      </c>
      <c r="L68" s="36">
        <f>SUMIFS(СВЦЭМ!$D$39:$D$782,СВЦЭМ!$A$39:$A$782,$A68,СВЦЭМ!$B$39:$B$782,L$47)+'СЕТ СН'!$F$14+СВЦЭМ!$D$10+'СЕТ СН'!$F$6-'СЕТ СН'!$F$26</f>
        <v>1082.2256394399999</v>
      </c>
      <c r="M68" s="36">
        <f>SUMIFS(СВЦЭМ!$D$39:$D$782,СВЦЭМ!$A$39:$A$782,$A68,СВЦЭМ!$B$39:$B$782,M$47)+'СЕТ СН'!$F$14+СВЦЭМ!$D$10+'СЕТ СН'!$F$6-'СЕТ СН'!$F$26</f>
        <v>1087.21271688</v>
      </c>
      <c r="N68" s="36">
        <f>SUMIFS(СВЦЭМ!$D$39:$D$782,СВЦЭМ!$A$39:$A$782,$A68,СВЦЭМ!$B$39:$B$782,N$47)+'СЕТ СН'!$F$14+СВЦЭМ!$D$10+'СЕТ СН'!$F$6-'СЕТ СН'!$F$26</f>
        <v>1086.4963544099999</v>
      </c>
      <c r="O68" s="36">
        <f>SUMIFS(СВЦЭМ!$D$39:$D$782,СВЦЭМ!$A$39:$A$782,$A68,СВЦЭМ!$B$39:$B$782,O$47)+'СЕТ СН'!$F$14+СВЦЭМ!$D$10+'СЕТ СН'!$F$6-'СЕТ СН'!$F$26</f>
        <v>1098.10324154</v>
      </c>
      <c r="P68" s="36">
        <f>SUMIFS(СВЦЭМ!$D$39:$D$782,СВЦЭМ!$A$39:$A$782,$A68,СВЦЭМ!$B$39:$B$782,P$47)+'СЕТ СН'!$F$14+СВЦЭМ!$D$10+'СЕТ СН'!$F$6-'СЕТ СН'!$F$26</f>
        <v>1117.7194870800001</v>
      </c>
      <c r="Q68" s="36">
        <f>SUMIFS(СВЦЭМ!$D$39:$D$782,СВЦЭМ!$A$39:$A$782,$A68,СВЦЭМ!$B$39:$B$782,Q$47)+'СЕТ СН'!$F$14+СВЦЭМ!$D$10+'СЕТ СН'!$F$6-'СЕТ СН'!$F$26</f>
        <v>1117.00241082</v>
      </c>
      <c r="R68" s="36">
        <f>SUMIFS(СВЦЭМ!$D$39:$D$782,СВЦЭМ!$A$39:$A$782,$A68,СВЦЭМ!$B$39:$B$782,R$47)+'СЕТ СН'!$F$14+СВЦЭМ!$D$10+'СЕТ СН'!$F$6-'СЕТ СН'!$F$26</f>
        <v>1111.06607762</v>
      </c>
      <c r="S68" s="36">
        <f>SUMIFS(СВЦЭМ!$D$39:$D$782,СВЦЭМ!$A$39:$A$782,$A68,СВЦЭМ!$B$39:$B$782,S$47)+'СЕТ СН'!$F$14+СВЦЭМ!$D$10+'СЕТ СН'!$F$6-'СЕТ СН'!$F$26</f>
        <v>1090.55188056</v>
      </c>
      <c r="T68" s="36">
        <f>SUMIFS(СВЦЭМ!$D$39:$D$782,СВЦЭМ!$A$39:$A$782,$A68,СВЦЭМ!$B$39:$B$782,T$47)+'СЕТ СН'!$F$14+СВЦЭМ!$D$10+'СЕТ СН'!$F$6-'СЕТ СН'!$F$26</f>
        <v>1078.9618412099999</v>
      </c>
      <c r="U68" s="36">
        <f>SUMIFS(СВЦЭМ!$D$39:$D$782,СВЦЭМ!$A$39:$A$782,$A68,СВЦЭМ!$B$39:$B$782,U$47)+'СЕТ СН'!$F$14+СВЦЭМ!$D$10+'СЕТ СН'!$F$6-'СЕТ СН'!$F$26</f>
        <v>1093.17306983</v>
      </c>
      <c r="V68" s="36">
        <f>SUMIFS(СВЦЭМ!$D$39:$D$782,СВЦЭМ!$A$39:$A$782,$A68,СВЦЭМ!$B$39:$B$782,V$47)+'СЕТ СН'!$F$14+СВЦЭМ!$D$10+'СЕТ СН'!$F$6-'СЕТ СН'!$F$26</f>
        <v>1101.7079014600001</v>
      </c>
      <c r="W68" s="36">
        <f>SUMIFS(СВЦЭМ!$D$39:$D$782,СВЦЭМ!$A$39:$A$782,$A68,СВЦЭМ!$B$39:$B$782,W$47)+'СЕТ СН'!$F$14+СВЦЭМ!$D$10+'СЕТ СН'!$F$6-'СЕТ СН'!$F$26</f>
        <v>1121.02555521</v>
      </c>
      <c r="X68" s="36">
        <f>SUMIFS(СВЦЭМ!$D$39:$D$782,СВЦЭМ!$A$39:$A$782,$A68,СВЦЭМ!$B$39:$B$782,X$47)+'СЕТ СН'!$F$14+СВЦЭМ!$D$10+'СЕТ СН'!$F$6-'СЕТ СН'!$F$26</f>
        <v>1141.2917073399999</v>
      </c>
      <c r="Y68" s="36">
        <f>SUMIFS(СВЦЭМ!$D$39:$D$782,СВЦЭМ!$A$39:$A$782,$A68,СВЦЭМ!$B$39:$B$782,Y$47)+'СЕТ СН'!$F$14+СВЦЭМ!$D$10+'СЕТ СН'!$F$6-'СЕТ СН'!$F$26</f>
        <v>1162.8956975199999</v>
      </c>
    </row>
    <row r="69" spans="1:25" ht="15.75" x14ac:dyDescent="0.2">
      <c r="A69" s="35">
        <f t="shared" si="1"/>
        <v>44522</v>
      </c>
      <c r="B69" s="36">
        <f>SUMIFS(СВЦЭМ!$D$39:$D$782,СВЦЭМ!$A$39:$A$782,$A69,СВЦЭМ!$B$39:$B$782,B$47)+'СЕТ СН'!$F$14+СВЦЭМ!$D$10+'СЕТ СН'!$F$6-'СЕТ СН'!$F$26</f>
        <v>1174.75623922</v>
      </c>
      <c r="C69" s="36">
        <f>SUMIFS(СВЦЭМ!$D$39:$D$782,СВЦЭМ!$A$39:$A$782,$A69,СВЦЭМ!$B$39:$B$782,C$47)+'СЕТ СН'!$F$14+СВЦЭМ!$D$10+'СЕТ СН'!$F$6-'СЕТ СН'!$F$26</f>
        <v>1178.3654240999999</v>
      </c>
      <c r="D69" s="36">
        <f>SUMIFS(СВЦЭМ!$D$39:$D$782,СВЦЭМ!$A$39:$A$782,$A69,СВЦЭМ!$B$39:$B$782,D$47)+'СЕТ СН'!$F$14+СВЦЭМ!$D$10+'СЕТ СН'!$F$6-'СЕТ СН'!$F$26</f>
        <v>1195.1916936299999</v>
      </c>
      <c r="E69" s="36">
        <f>SUMIFS(СВЦЭМ!$D$39:$D$782,СВЦЭМ!$A$39:$A$782,$A69,СВЦЭМ!$B$39:$B$782,E$47)+'СЕТ СН'!$F$14+СВЦЭМ!$D$10+'СЕТ СН'!$F$6-'СЕТ СН'!$F$26</f>
        <v>1199.2904219499999</v>
      </c>
      <c r="F69" s="36">
        <f>SUMIFS(СВЦЭМ!$D$39:$D$782,СВЦЭМ!$A$39:$A$782,$A69,СВЦЭМ!$B$39:$B$782,F$47)+'СЕТ СН'!$F$14+СВЦЭМ!$D$10+'СЕТ СН'!$F$6-'СЕТ СН'!$F$26</f>
        <v>1192.4622906100001</v>
      </c>
      <c r="G69" s="36">
        <f>SUMIFS(СВЦЭМ!$D$39:$D$782,СВЦЭМ!$A$39:$A$782,$A69,СВЦЭМ!$B$39:$B$782,G$47)+'СЕТ СН'!$F$14+СВЦЭМ!$D$10+'СЕТ СН'!$F$6-'СЕТ СН'!$F$26</f>
        <v>1175.9612455500001</v>
      </c>
      <c r="H69" s="36">
        <f>SUMIFS(СВЦЭМ!$D$39:$D$782,СВЦЭМ!$A$39:$A$782,$A69,СВЦЭМ!$B$39:$B$782,H$47)+'СЕТ СН'!$F$14+СВЦЭМ!$D$10+'СЕТ СН'!$F$6-'СЕТ СН'!$F$26</f>
        <v>1143.7027599799999</v>
      </c>
      <c r="I69" s="36">
        <f>SUMIFS(СВЦЭМ!$D$39:$D$782,СВЦЭМ!$A$39:$A$782,$A69,СВЦЭМ!$B$39:$B$782,I$47)+'СЕТ СН'!$F$14+СВЦЭМ!$D$10+'СЕТ СН'!$F$6-'СЕТ СН'!$F$26</f>
        <v>1108.19661258</v>
      </c>
      <c r="J69" s="36">
        <f>SUMIFS(СВЦЭМ!$D$39:$D$782,СВЦЭМ!$A$39:$A$782,$A69,СВЦЭМ!$B$39:$B$782,J$47)+'СЕТ СН'!$F$14+СВЦЭМ!$D$10+'СЕТ СН'!$F$6-'СЕТ СН'!$F$26</f>
        <v>1126.5253231300001</v>
      </c>
      <c r="K69" s="36">
        <f>SUMIFS(СВЦЭМ!$D$39:$D$782,СВЦЭМ!$A$39:$A$782,$A69,СВЦЭМ!$B$39:$B$782,K$47)+'СЕТ СН'!$F$14+СВЦЭМ!$D$10+'СЕТ СН'!$F$6-'СЕТ СН'!$F$26</f>
        <v>1102.8698960199999</v>
      </c>
      <c r="L69" s="36">
        <f>SUMIFS(СВЦЭМ!$D$39:$D$782,СВЦЭМ!$A$39:$A$782,$A69,СВЦЭМ!$B$39:$B$782,L$47)+'СЕТ СН'!$F$14+СВЦЭМ!$D$10+'СЕТ СН'!$F$6-'СЕТ СН'!$F$26</f>
        <v>1087.5547760699999</v>
      </c>
      <c r="M69" s="36">
        <f>SUMIFS(СВЦЭМ!$D$39:$D$782,СВЦЭМ!$A$39:$A$782,$A69,СВЦЭМ!$B$39:$B$782,M$47)+'СЕТ СН'!$F$14+СВЦЭМ!$D$10+'СЕТ СН'!$F$6-'СЕТ СН'!$F$26</f>
        <v>1089.8990686099999</v>
      </c>
      <c r="N69" s="36">
        <f>SUMIFS(СВЦЭМ!$D$39:$D$782,СВЦЭМ!$A$39:$A$782,$A69,СВЦЭМ!$B$39:$B$782,N$47)+'СЕТ СН'!$F$14+СВЦЭМ!$D$10+'СЕТ СН'!$F$6-'СЕТ СН'!$F$26</f>
        <v>1098.8114835599999</v>
      </c>
      <c r="O69" s="36">
        <f>SUMIFS(СВЦЭМ!$D$39:$D$782,СВЦЭМ!$A$39:$A$782,$A69,СВЦЭМ!$B$39:$B$782,O$47)+'СЕТ СН'!$F$14+СВЦЭМ!$D$10+'СЕТ СН'!$F$6-'СЕТ СН'!$F$26</f>
        <v>1130.5786144699998</v>
      </c>
      <c r="P69" s="36">
        <f>SUMIFS(СВЦЭМ!$D$39:$D$782,СВЦЭМ!$A$39:$A$782,$A69,СВЦЭМ!$B$39:$B$782,P$47)+'СЕТ СН'!$F$14+СВЦЭМ!$D$10+'СЕТ СН'!$F$6-'СЕТ СН'!$F$26</f>
        <v>1153.4655861399999</v>
      </c>
      <c r="Q69" s="36">
        <f>SUMIFS(СВЦЭМ!$D$39:$D$782,СВЦЭМ!$A$39:$A$782,$A69,СВЦЭМ!$B$39:$B$782,Q$47)+'СЕТ СН'!$F$14+СВЦЭМ!$D$10+'СЕТ СН'!$F$6-'СЕТ СН'!$F$26</f>
        <v>1145.4626682200001</v>
      </c>
      <c r="R69" s="36">
        <f>SUMIFS(СВЦЭМ!$D$39:$D$782,СВЦЭМ!$A$39:$A$782,$A69,СВЦЭМ!$B$39:$B$782,R$47)+'СЕТ СН'!$F$14+СВЦЭМ!$D$10+'СЕТ СН'!$F$6-'СЕТ СН'!$F$26</f>
        <v>1146.5584253300001</v>
      </c>
      <c r="S69" s="36">
        <f>SUMIFS(СВЦЭМ!$D$39:$D$782,СВЦЭМ!$A$39:$A$782,$A69,СВЦЭМ!$B$39:$B$782,S$47)+'СЕТ СН'!$F$14+СВЦЭМ!$D$10+'СЕТ СН'!$F$6-'СЕТ СН'!$F$26</f>
        <v>1084.30366024</v>
      </c>
      <c r="T69" s="36">
        <f>SUMIFS(СВЦЭМ!$D$39:$D$782,СВЦЭМ!$A$39:$A$782,$A69,СВЦЭМ!$B$39:$B$782,T$47)+'СЕТ СН'!$F$14+СВЦЭМ!$D$10+'СЕТ СН'!$F$6-'СЕТ СН'!$F$26</f>
        <v>1102.51030627</v>
      </c>
      <c r="U69" s="36">
        <f>SUMIFS(СВЦЭМ!$D$39:$D$782,СВЦЭМ!$A$39:$A$782,$A69,СВЦЭМ!$B$39:$B$782,U$47)+'СЕТ СН'!$F$14+СВЦЭМ!$D$10+'СЕТ СН'!$F$6-'СЕТ СН'!$F$26</f>
        <v>1098.5371665800001</v>
      </c>
      <c r="V69" s="36">
        <f>SUMIFS(СВЦЭМ!$D$39:$D$782,СВЦЭМ!$A$39:$A$782,$A69,СВЦЭМ!$B$39:$B$782,V$47)+'СЕТ СН'!$F$14+СВЦЭМ!$D$10+'СЕТ СН'!$F$6-'СЕТ СН'!$F$26</f>
        <v>1104.65281992</v>
      </c>
      <c r="W69" s="36">
        <f>SUMIFS(СВЦЭМ!$D$39:$D$782,СВЦЭМ!$A$39:$A$782,$A69,СВЦЭМ!$B$39:$B$782,W$47)+'СЕТ СН'!$F$14+СВЦЭМ!$D$10+'СЕТ СН'!$F$6-'СЕТ СН'!$F$26</f>
        <v>1123.99173417</v>
      </c>
      <c r="X69" s="36">
        <f>SUMIFS(СВЦЭМ!$D$39:$D$782,СВЦЭМ!$A$39:$A$782,$A69,СВЦЭМ!$B$39:$B$782,X$47)+'СЕТ СН'!$F$14+СВЦЭМ!$D$10+'СЕТ СН'!$F$6-'СЕТ СН'!$F$26</f>
        <v>1164.3143671600001</v>
      </c>
      <c r="Y69" s="36">
        <f>SUMIFS(СВЦЭМ!$D$39:$D$782,СВЦЭМ!$A$39:$A$782,$A69,СВЦЭМ!$B$39:$B$782,Y$47)+'СЕТ СН'!$F$14+СВЦЭМ!$D$10+'СЕТ СН'!$F$6-'СЕТ СН'!$F$26</f>
        <v>1187.70896601</v>
      </c>
    </row>
    <row r="70" spans="1:25" ht="15.75" x14ac:dyDescent="0.2">
      <c r="A70" s="35">
        <f t="shared" si="1"/>
        <v>44523</v>
      </c>
      <c r="B70" s="36">
        <f>SUMIFS(СВЦЭМ!$D$39:$D$782,СВЦЭМ!$A$39:$A$782,$A70,СВЦЭМ!$B$39:$B$782,B$47)+'СЕТ СН'!$F$14+СВЦЭМ!$D$10+'СЕТ СН'!$F$6-'СЕТ СН'!$F$26</f>
        <v>1169.44153575</v>
      </c>
      <c r="C70" s="36">
        <f>SUMIFS(СВЦЭМ!$D$39:$D$782,СВЦЭМ!$A$39:$A$782,$A70,СВЦЭМ!$B$39:$B$782,C$47)+'СЕТ СН'!$F$14+СВЦЭМ!$D$10+'СЕТ СН'!$F$6-'СЕТ СН'!$F$26</f>
        <v>1208.48903578</v>
      </c>
      <c r="D70" s="36">
        <f>SUMIFS(СВЦЭМ!$D$39:$D$782,СВЦЭМ!$A$39:$A$782,$A70,СВЦЭМ!$B$39:$B$782,D$47)+'СЕТ СН'!$F$14+СВЦЭМ!$D$10+'СЕТ СН'!$F$6-'СЕТ СН'!$F$26</f>
        <v>1192.59117145</v>
      </c>
      <c r="E70" s="36">
        <f>SUMIFS(СВЦЭМ!$D$39:$D$782,СВЦЭМ!$A$39:$A$782,$A70,СВЦЭМ!$B$39:$B$782,E$47)+'СЕТ СН'!$F$14+СВЦЭМ!$D$10+'СЕТ СН'!$F$6-'СЕТ СН'!$F$26</f>
        <v>1196.3367004699999</v>
      </c>
      <c r="F70" s="36">
        <f>SUMIFS(СВЦЭМ!$D$39:$D$782,СВЦЭМ!$A$39:$A$782,$A70,СВЦЭМ!$B$39:$B$782,F$47)+'СЕТ СН'!$F$14+СВЦЭМ!$D$10+'СЕТ СН'!$F$6-'СЕТ СН'!$F$26</f>
        <v>1189.9374007500001</v>
      </c>
      <c r="G70" s="36">
        <f>SUMIFS(СВЦЭМ!$D$39:$D$782,СВЦЭМ!$A$39:$A$782,$A70,СВЦЭМ!$B$39:$B$782,G$47)+'СЕТ СН'!$F$14+СВЦЭМ!$D$10+'СЕТ СН'!$F$6-'СЕТ СН'!$F$26</f>
        <v>1178.7679500699999</v>
      </c>
      <c r="H70" s="36">
        <f>SUMIFS(СВЦЭМ!$D$39:$D$782,СВЦЭМ!$A$39:$A$782,$A70,СВЦЭМ!$B$39:$B$782,H$47)+'СЕТ СН'!$F$14+СВЦЭМ!$D$10+'СЕТ СН'!$F$6-'СЕТ СН'!$F$26</f>
        <v>1167.17386975</v>
      </c>
      <c r="I70" s="36">
        <f>SUMIFS(СВЦЭМ!$D$39:$D$782,СВЦЭМ!$A$39:$A$782,$A70,СВЦЭМ!$B$39:$B$782,I$47)+'СЕТ СН'!$F$14+СВЦЭМ!$D$10+'СЕТ СН'!$F$6-'СЕТ СН'!$F$26</f>
        <v>1149.23644347</v>
      </c>
      <c r="J70" s="36">
        <f>SUMIFS(СВЦЭМ!$D$39:$D$782,СВЦЭМ!$A$39:$A$782,$A70,СВЦЭМ!$B$39:$B$782,J$47)+'СЕТ СН'!$F$14+СВЦЭМ!$D$10+'СЕТ СН'!$F$6-'СЕТ СН'!$F$26</f>
        <v>1110.32648881</v>
      </c>
      <c r="K70" s="36">
        <f>SUMIFS(СВЦЭМ!$D$39:$D$782,СВЦЭМ!$A$39:$A$782,$A70,СВЦЭМ!$B$39:$B$782,K$47)+'СЕТ СН'!$F$14+СВЦЭМ!$D$10+'СЕТ СН'!$F$6-'СЕТ СН'!$F$26</f>
        <v>1101.0703588899999</v>
      </c>
      <c r="L70" s="36">
        <f>SUMIFS(СВЦЭМ!$D$39:$D$782,СВЦЭМ!$A$39:$A$782,$A70,СВЦЭМ!$B$39:$B$782,L$47)+'СЕТ СН'!$F$14+СВЦЭМ!$D$10+'СЕТ СН'!$F$6-'СЕТ СН'!$F$26</f>
        <v>1117.1236170999998</v>
      </c>
      <c r="M70" s="36">
        <f>SUMIFS(СВЦЭМ!$D$39:$D$782,СВЦЭМ!$A$39:$A$782,$A70,СВЦЭМ!$B$39:$B$782,M$47)+'СЕТ СН'!$F$14+СВЦЭМ!$D$10+'СЕТ СН'!$F$6-'СЕТ СН'!$F$26</f>
        <v>1159.6423932800001</v>
      </c>
      <c r="N70" s="36">
        <f>SUMIFS(СВЦЭМ!$D$39:$D$782,СВЦЭМ!$A$39:$A$782,$A70,СВЦЭМ!$B$39:$B$782,N$47)+'СЕТ СН'!$F$14+СВЦЭМ!$D$10+'СЕТ СН'!$F$6-'СЕТ СН'!$F$26</f>
        <v>1157.52901432</v>
      </c>
      <c r="O70" s="36">
        <f>SUMIFS(СВЦЭМ!$D$39:$D$782,СВЦЭМ!$A$39:$A$782,$A70,СВЦЭМ!$B$39:$B$782,O$47)+'СЕТ СН'!$F$14+СВЦЭМ!$D$10+'СЕТ СН'!$F$6-'СЕТ СН'!$F$26</f>
        <v>1169.0405317899999</v>
      </c>
      <c r="P70" s="36">
        <f>SUMIFS(СВЦЭМ!$D$39:$D$782,СВЦЭМ!$A$39:$A$782,$A70,СВЦЭМ!$B$39:$B$782,P$47)+'СЕТ СН'!$F$14+СВЦЭМ!$D$10+'СЕТ СН'!$F$6-'СЕТ СН'!$F$26</f>
        <v>1172.08078755</v>
      </c>
      <c r="Q70" s="36">
        <f>SUMIFS(СВЦЭМ!$D$39:$D$782,СВЦЭМ!$A$39:$A$782,$A70,СВЦЭМ!$B$39:$B$782,Q$47)+'СЕТ СН'!$F$14+СВЦЭМ!$D$10+'СЕТ СН'!$F$6-'СЕТ СН'!$F$26</f>
        <v>1169.2369716200001</v>
      </c>
      <c r="R70" s="36">
        <f>SUMIFS(СВЦЭМ!$D$39:$D$782,СВЦЭМ!$A$39:$A$782,$A70,СВЦЭМ!$B$39:$B$782,R$47)+'СЕТ СН'!$F$14+СВЦЭМ!$D$10+'СЕТ СН'!$F$6-'СЕТ СН'!$F$26</f>
        <v>1150.4495382800001</v>
      </c>
      <c r="S70" s="36">
        <f>SUMIFS(СВЦЭМ!$D$39:$D$782,СВЦЭМ!$A$39:$A$782,$A70,СВЦЭМ!$B$39:$B$782,S$47)+'СЕТ СН'!$F$14+СВЦЭМ!$D$10+'СЕТ СН'!$F$6-'СЕТ СН'!$F$26</f>
        <v>1114.0193140599999</v>
      </c>
      <c r="T70" s="36">
        <f>SUMIFS(СВЦЭМ!$D$39:$D$782,СВЦЭМ!$A$39:$A$782,$A70,СВЦЭМ!$B$39:$B$782,T$47)+'СЕТ СН'!$F$14+СВЦЭМ!$D$10+'СЕТ СН'!$F$6-'СЕТ СН'!$F$26</f>
        <v>1092.8923929599998</v>
      </c>
      <c r="U70" s="36">
        <f>SUMIFS(СВЦЭМ!$D$39:$D$782,СВЦЭМ!$A$39:$A$782,$A70,СВЦЭМ!$B$39:$B$782,U$47)+'СЕТ СН'!$F$14+СВЦЭМ!$D$10+'СЕТ СН'!$F$6-'СЕТ СН'!$F$26</f>
        <v>1091.70278656</v>
      </c>
      <c r="V70" s="36">
        <f>SUMIFS(СВЦЭМ!$D$39:$D$782,СВЦЭМ!$A$39:$A$782,$A70,СВЦЭМ!$B$39:$B$782,V$47)+'СЕТ СН'!$F$14+СВЦЭМ!$D$10+'СЕТ СН'!$F$6-'СЕТ СН'!$F$26</f>
        <v>1109.22928284</v>
      </c>
      <c r="W70" s="36">
        <f>SUMIFS(СВЦЭМ!$D$39:$D$782,СВЦЭМ!$A$39:$A$782,$A70,СВЦЭМ!$B$39:$B$782,W$47)+'СЕТ СН'!$F$14+СВЦЭМ!$D$10+'СЕТ СН'!$F$6-'СЕТ СН'!$F$26</f>
        <v>1133.0940803599999</v>
      </c>
      <c r="X70" s="36">
        <f>SUMIFS(СВЦЭМ!$D$39:$D$782,СВЦЭМ!$A$39:$A$782,$A70,СВЦЭМ!$B$39:$B$782,X$47)+'СЕТ СН'!$F$14+СВЦЭМ!$D$10+'СЕТ СН'!$F$6-'СЕТ СН'!$F$26</f>
        <v>1168.02452797</v>
      </c>
      <c r="Y70" s="36">
        <f>SUMIFS(СВЦЭМ!$D$39:$D$782,СВЦЭМ!$A$39:$A$782,$A70,СВЦЭМ!$B$39:$B$782,Y$47)+'СЕТ СН'!$F$14+СВЦЭМ!$D$10+'СЕТ СН'!$F$6-'СЕТ СН'!$F$26</f>
        <v>1181.61122305</v>
      </c>
    </row>
    <row r="71" spans="1:25" ht="15.75" x14ac:dyDescent="0.2">
      <c r="A71" s="35">
        <f t="shared" si="1"/>
        <v>44524</v>
      </c>
      <c r="B71" s="36">
        <f>SUMIFS(СВЦЭМ!$D$39:$D$782,СВЦЭМ!$A$39:$A$782,$A71,СВЦЭМ!$B$39:$B$782,B$47)+'СЕТ СН'!$F$14+СВЦЭМ!$D$10+'СЕТ СН'!$F$6-'СЕТ СН'!$F$26</f>
        <v>1177.1779972300001</v>
      </c>
      <c r="C71" s="36">
        <f>SUMIFS(СВЦЭМ!$D$39:$D$782,СВЦЭМ!$A$39:$A$782,$A71,СВЦЭМ!$B$39:$B$782,C$47)+'СЕТ СН'!$F$14+СВЦЭМ!$D$10+'СЕТ СН'!$F$6-'СЕТ СН'!$F$26</f>
        <v>1248.7475176</v>
      </c>
      <c r="D71" s="36">
        <f>SUMIFS(СВЦЭМ!$D$39:$D$782,СВЦЭМ!$A$39:$A$782,$A71,СВЦЭМ!$B$39:$B$782,D$47)+'СЕТ СН'!$F$14+СВЦЭМ!$D$10+'СЕТ СН'!$F$6-'СЕТ СН'!$F$26</f>
        <v>1282.8121422899999</v>
      </c>
      <c r="E71" s="36">
        <f>SUMIFS(СВЦЭМ!$D$39:$D$782,СВЦЭМ!$A$39:$A$782,$A71,СВЦЭМ!$B$39:$B$782,E$47)+'СЕТ СН'!$F$14+СВЦЭМ!$D$10+'СЕТ СН'!$F$6-'СЕТ СН'!$F$26</f>
        <v>1285.64597011</v>
      </c>
      <c r="F71" s="36">
        <f>SUMIFS(СВЦЭМ!$D$39:$D$782,СВЦЭМ!$A$39:$A$782,$A71,СВЦЭМ!$B$39:$B$782,F$47)+'СЕТ СН'!$F$14+СВЦЭМ!$D$10+'СЕТ СН'!$F$6-'СЕТ СН'!$F$26</f>
        <v>1281.9934874</v>
      </c>
      <c r="G71" s="36">
        <f>SUMIFS(СВЦЭМ!$D$39:$D$782,СВЦЭМ!$A$39:$A$782,$A71,СВЦЭМ!$B$39:$B$782,G$47)+'СЕТ СН'!$F$14+СВЦЭМ!$D$10+'СЕТ СН'!$F$6-'СЕТ СН'!$F$26</f>
        <v>1255.1834572400001</v>
      </c>
      <c r="H71" s="36">
        <f>SUMIFS(СВЦЭМ!$D$39:$D$782,СВЦЭМ!$A$39:$A$782,$A71,СВЦЭМ!$B$39:$B$782,H$47)+'СЕТ СН'!$F$14+СВЦЭМ!$D$10+'СЕТ СН'!$F$6-'СЕТ СН'!$F$26</f>
        <v>1190.5249131599999</v>
      </c>
      <c r="I71" s="36">
        <f>SUMIFS(СВЦЭМ!$D$39:$D$782,СВЦЭМ!$A$39:$A$782,$A71,СВЦЭМ!$B$39:$B$782,I$47)+'СЕТ СН'!$F$14+СВЦЭМ!$D$10+'СЕТ СН'!$F$6-'СЕТ СН'!$F$26</f>
        <v>1171.3688460000001</v>
      </c>
      <c r="J71" s="36">
        <f>SUMIFS(СВЦЭМ!$D$39:$D$782,СВЦЭМ!$A$39:$A$782,$A71,СВЦЭМ!$B$39:$B$782,J$47)+'СЕТ СН'!$F$14+СВЦЭМ!$D$10+'СЕТ СН'!$F$6-'СЕТ СН'!$F$26</f>
        <v>1137.51972323</v>
      </c>
      <c r="K71" s="36">
        <f>SUMIFS(СВЦЭМ!$D$39:$D$782,СВЦЭМ!$A$39:$A$782,$A71,СВЦЭМ!$B$39:$B$782,K$47)+'СЕТ СН'!$F$14+СВЦЭМ!$D$10+'СЕТ СН'!$F$6-'СЕТ СН'!$F$26</f>
        <v>1134.1291291099999</v>
      </c>
      <c r="L71" s="36">
        <f>SUMIFS(СВЦЭМ!$D$39:$D$782,СВЦЭМ!$A$39:$A$782,$A71,СВЦЭМ!$B$39:$B$782,L$47)+'СЕТ СН'!$F$14+СВЦЭМ!$D$10+'СЕТ СН'!$F$6-'СЕТ СН'!$F$26</f>
        <v>1138.8624953000001</v>
      </c>
      <c r="M71" s="36">
        <f>SUMIFS(СВЦЭМ!$D$39:$D$782,СВЦЭМ!$A$39:$A$782,$A71,СВЦЭМ!$B$39:$B$782,M$47)+'СЕТ СН'!$F$14+СВЦЭМ!$D$10+'СЕТ СН'!$F$6-'СЕТ СН'!$F$26</f>
        <v>1137.4388261700001</v>
      </c>
      <c r="N71" s="36">
        <f>SUMIFS(СВЦЭМ!$D$39:$D$782,СВЦЭМ!$A$39:$A$782,$A71,СВЦЭМ!$B$39:$B$782,N$47)+'СЕТ СН'!$F$14+СВЦЭМ!$D$10+'СЕТ СН'!$F$6-'СЕТ СН'!$F$26</f>
        <v>1134.47852029</v>
      </c>
      <c r="O71" s="36">
        <f>SUMIFS(СВЦЭМ!$D$39:$D$782,СВЦЭМ!$A$39:$A$782,$A71,СВЦЭМ!$B$39:$B$782,O$47)+'СЕТ СН'!$F$14+СВЦЭМ!$D$10+'СЕТ СН'!$F$6-'СЕТ СН'!$F$26</f>
        <v>1144.5637604599999</v>
      </c>
      <c r="P71" s="36">
        <f>SUMIFS(СВЦЭМ!$D$39:$D$782,СВЦЭМ!$A$39:$A$782,$A71,СВЦЭМ!$B$39:$B$782,P$47)+'СЕТ СН'!$F$14+СВЦЭМ!$D$10+'СЕТ СН'!$F$6-'СЕТ СН'!$F$26</f>
        <v>1143.7156068500001</v>
      </c>
      <c r="Q71" s="36">
        <f>SUMIFS(СВЦЭМ!$D$39:$D$782,СВЦЭМ!$A$39:$A$782,$A71,СВЦЭМ!$B$39:$B$782,Q$47)+'СЕТ СН'!$F$14+СВЦЭМ!$D$10+'СЕТ СН'!$F$6-'СЕТ СН'!$F$26</f>
        <v>1150.09422273</v>
      </c>
      <c r="R71" s="36">
        <f>SUMIFS(СВЦЭМ!$D$39:$D$782,СВЦЭМ!$A$39:$A$782,$A71,СВЦЭМ!$B$39:$B$782,R$47)+'СЕТ СН'!$F$14+СВЦЭМ!$D$10+'СЕТ СН'!$F$6-'СЕТ СН'!$F$26</f>
        <v>1144.81041635</v>
      </c>
      <c r="S71" s="36">
        <f>SUMIFS(СВЦЭМ!$D$39:$D$782,СВЦЭМ!$A$39:$A$782,$A71,СВЦЭМ!$B$39:$B$782,S$47)+'СЕТ СН'!$F$14+СВЦЭМ!$D$10+'СЕТ СН'!$F$6-'СЕТ СН'!$F$26</f>
        <v>1147.46415916</v>
      </c>
      <c r="T71" s="36">
        <f>SUMIFS(СВЦЭМ!$D$39:$D$782,СВЦЭМ!$A$39:$A$782,$A71,СВЦЭМ!$B$39:$B$782,T$47)+'СЕТ СН'!$F$14+СВЦЭМ!$D$10+'СЕТ СН'!$F$6-'СЕТ СН'!$F$26</f>
        <v>1127.36124694</v>
      </c>
      <c r="U71" s="36">
        <f>SUMIFS(СВЦЭМ!$D$39:$D$782,СВЦЭМ!$A$39:$A$782,$A71,СВЦЭМ!$B$39:$B$782,U$47)+'СЕТ СН'!$F$14+СВЦЭМ!$D$10+'СЕТ СН'!$F$6-'СЕТ СН'!$F$26</f>
        <v>1127.6373254299999</v>
      </c>
      <c r="V71" s="36">
        <f>SUMIFS(СВЦЭМ!$D$39:$D$782,СВЦЭМ!$A$39:$A$782,$A71,СВЦЭМ!$B$39:$B$782,V$47)+'СЕТ СН'!$F$14+СВЦЭМ!$D$10+'СЕТ СН'!$F$6-'СЕТ СН'!$F$26</f>
        <v>1139.4526932599999</v>
      </c>
      <c r="W71" s="36">
        <f>SUMIFS(СВЦЭМ!$D$39:$D$782,СВЦЭМ!$A$39:$A$782,$A71,СВЦЭМ!$B$39:$B$782,W$47)+'СЕТ СН'!$F$14+СВЦЭМ!$D$10+'СЕТ СН'!$F$6-'СЕТ СН'!$F$26</f>
        <v>1157.25124108</v>
      </c>
      <c r="X71" s="36">
        <f>SUMIFS(СВЦЭМ!$D$39:$D$782,СВЦЭМ!$A$39:$A$782,$A71,СВЦЭМ!$B$39:$B$782,X$47)+'СЕТ СН'!$F$14+СВЦЭМ!$D$10+'СЕТ СН'!$F$6-'СЕТ СН'!$F$26</f>
        <v>1205.8144604300001</v>
      </c>
      <c r="Y71" s="36">
        <f>SUMIFS(СВЦЭМ!$D$39:$D$782,СВЦЭМ!$A$39:$A$782,$A71,СВЦЭМ!$B$39:$B$782,Y$47)+'СЕТ СН'!$F$14+СВЦЭМ!$D$10+'СЕТ СН'!$F$6-'СЕТ СН'!$F$26</f>
        <v>1294.1436678299999</v>
      </c>
    </row>
    <row r="72" spans="1:25" ht="15.75" x14ac:dyDescent="0.2">
      <c r="A72" s="35">
        <f t="shared" si="1"/>
        <v>44525</v>
      </c>
      <c r="B72" s="36">
        <f>SUMIFS(СВЦЭМ!$D$39:$D$782,СВЦЭМ!$A$39:$A$782,$A72,СВЦЭМ!$B$39:$B$782,B$47)+'СЕТ СН'!$F$14+СВЦЭМ!$D$10+'СЕТ СН'!$F$6-'СЕТ СН'!$F$26</f>
        <v>1283.57029235</v>
      </c>
      <c r="C72" s="36">
        <f>SUMIFS(СВЦЭМ!$D$39:$D$782,СВЦЭМ!$A$39:$A$782,$A72,СВЦЭМ!$B$39:$B$782,C$47)+'СЕТ СН'!$F$14+СВЦЭМ!$D$10+'СЕТ СН'!$F$6-'СЕТ СН'!$F$26</f>
        <v>1274.75124269</v>
      </c>
      <c r="D72" s="36">
        <f>SUMIFS(СВЦЭМ!$D$39:$D$782,СВЦЭМ!$A$39:$A$782,$A72,СВЦЭМ!$B$39:$B$782,D$47)+'СЕТ СН'!$F$14+СВЦЭМ!$D$10+'СЕТ СН'!$F$6-'СЕТ СН'!$F$26</f>
        <v>1253.80119644</v>
      </c>
      <c r="E72" s="36">
        <f>SUMIFS(СВЦЭМ!$D$39:$D$782,СВЦЭМ!$A$39:$A$782,$A72,СВЦЭМ!$B$39:$B$782,E$47)+'СЕТ СН'!$F$14+СВЦЭМ!$D$10+'СЕТ СН'!$F$6-'СЕТ СН'!$F$26</f>
        <v>1246.9928641700001</v>
      </c>
      <c r="F72" s="36">
        <f>SUMIFS(СВЦЭМ!$D$39:$D$782,СВЦЭМ!$A$39:$A$782,$A72,СВЦЭМ!$B$39:$B$782,F$47)+'СЕТ СН'!$F$14+СВЦЭМ!$D$10+'СЕТ СН'!$F$6-'СЕТ СН'!$F$26</f>
        <v>1247.94854293</v>
      </c>
      <c r="G72" s="36">
        <f>SUMIFS(СВЦЭМ!$D$39:$D$782,СВЦЭМ!$A$39:$A$782,$A72,СВЦЭМ!$B$39:$B$782,G$47)+'СЕТ СН'!$F$14+СВЦЭМ!$D$10+'СЕТ СН'!$F$6-'СЕТ СН'!$F$26</f>
        <v>1256.56384901</v>
      </c>
      <c r="H72" s="36">
        <f>SUMIFS(СВЦЭМ!$D$39:$D$782,СВЦЭМ!$A$39:$A$782,$A72,СВЦЭМ!$B$39:$B$782,H$47)+'СЕТ СН'!$F$14+СВЦЭМ!$D$10+'СЕТ СН'!$F$6-'СЕТ СН'!$F$26</f>
        <v>1276.0571907999999</v>
      </c>
      <c r="I72" s="36">
        <f>SUMIFS(СВЦЭМ!$D$39:$D$782,СВЦЭМ!$A$39:$A$782,$A72,СВЦЭМ!$B$39:$B$782,I$47)+'СЕТ СН'!$F$14+СВЦЭМ!$D$10+'СЕТ СН'!$F$6-'СЕТ СН'!$F$26</f>
        <v>1232.6895895600001</v>
      </c>
      <c r="J72" s="36">
        <f>SUMIFS(СВЦЭМ!$D$39:$D$782,СВЦЭМ!$A$39:$A$782,$A72,СВЦЭМ!$B$39:$B$782,J$47)+'СЕТ СН'!$F$14+СВЦЭМ!$D$10+'СЕТ СН'!$F$6-'СЕТ СН'!$F$26</f>
        <v>1168.70872553</v>
      </c>
      <c r="K72" s="36">
        <f>SUMIFS(СВЦЭМ!$D$39:$D$782,СВЦЭМ!$A$39:$A$782,$A72,СВЦЭМ!$B$39:$B$782,K$47)+'СЕТ СН'!$F$14+СВЦЭМ!$D$10+'СЕТ СН'!$F$6-'СЕТ СН'!$F$26</f>
        <v>1169.2346645499999</v>
      </c>
      <c r="L72" s="36">
        <f>SUMIFS(СВЦЭМ!$D$39:$D$782,СВЦЭМ!$A$39:$A$782,$A72,СВЦЭМ!$B$39:$B$782,L$47)+'СЕТ СН'!$F$14+СВЦЭМ!$D$10+'СЕТ СН'!$F$6-'СЕТ СН'!$F$26</f>
        <v>1178.61982186</v>
      </c>
      <c r="M72" s="36">
        <f>SUMIFS(СВЦЭМ!$D$39:$D$782,СВЦЭМ!$A$39:$A$782,$A72,СВЦЭМ!$B$39:$B$782,M$47)+'СЕТ СН'!$F$14+СВЦЭМ!$D$10+'СЕТ СН'!$F$6-'СЕТ СН'!$F$26</f>
        <v>1174.61232195</v>
      </c>
      <c r="N72" s="36">
        <f>SUMIFS(СВЦЭМ!$D$39:$D$782,СВЦЭМ!$A$39:$A$782,$A72,СВЦЭМ!$B$39:$B$782,N$47)+'СЕТ СН'!$F$14+СВЦЭМ!$D$10+'СЕТ СН'!$F$6-'СЕТ СН'!$F$26</f>
        <v>1209.8722256599999</v>
      </c>
      <c r="O72" s="36">
        <f>SUMIFS(СВЦЭМ!$D$39:$D$782,СВЦЭМ!$A$39:$A$782,$A72,СВЦЭМ!$B$39:$B$782,O$47)+'СЕТ СН'!$F$14+СВЦЭМ!$D$10+'СЕТ СН'!$F$6-'СЕТ СН'!$F$26</f>
        <v>1249.35026836</v>
      </c>
      <c r="P72" s="36">
        <f>SUMIFS(СВЦЭМ!$D$39:$D$782,СВЦЭМ!$A$39:$A$782,$A72,СВЦЭМ!$B$39:$B$782,P$47)+'СЕТ СН'!$F$14+СВЦЭМ!$D$10+'СЕТ СН'!$F$6-'СЕТ СН'!$F$26</f>
        <v>1246.27234593</v>
      </c>
      <c r="Q72" s="36">
        <f>SUMIFS(СВЦЭМ!$D$39:$D$782,СВЦЭМ!$A$39:$A$782,$A72,СВЦЭМ!$B$39:$B$782,Q$47)+'СЕТ СН'!$F$14+СВЦЭМ!$D$10+'СЕТ СН'!$F$6-'СЕТ СН'!$F$26</f>
        <v>1247.8203079699999</v>
      </c>
      <c r="R72" s="36">
        <f>SUMIFS(СВЦЭМ!$D$39:$D$782,СВЦЭМ!$A$39:$A$782,$A72,СВЦЭМ!$B$39:$B$782,R$47)+'СЕТ СН'!$F$14+СВЦЭМ!$D$10+'СЕТ СН'!$F$6-'СЕТ СН'!$F$26</f>
        <v>1244.9082729899999</v>
      </c>
      <c r="S72" s="36">
        <f>SUMIFS(СВЦЭМ!$D$39:$D$782,СВЦЭМ!$A$39:$A$782,$A72,СВЦЭМ!$B$39:$B$782,S$47)+'СЕТ СН'!$F$14+СВЦЭМ!$D$10+'СЕТ СН'!$F$6-'СЕТ СН'!$F$26</f>
        <v>1181.6907320400001</v>
      </c>
      <c r="T72" s="36">
        <f>SUMIFS(СВЦЭМ!$D$39:$D$782,СВЦЭМ!$A$39:$A$782,$A72,СВЦЭМ!$B$39:$B$782,T$47)+'СЕТ СН'!$F$14+СВЦЭМ!$D$10+'СЕТ СН'!$F$6-'СЕТ СН'!$F$26</f>
        <v>1177.70875899</v>
      </c>
      <c r="U72" s="36">
        <f>SUMIFS(СВЦЭМ!$D$39:$D$782,СВЦЭМ!$A$39:$A$782,$A72,СВЦЭМ!$B$39:$B$782,U$47)+'СЕТ СН'!$F$14+СВЦЭМ!$D$10+'СЕТ СН'!$F$6-'СЕТ СН'!$F$26</f>
        <v>1167.2570099100001</v>
      </c>
      <c r="V72" s="36">
        <f>SUMIFS(СВЦЭМ!$D$39:$D$782,СВЦЭМ!$A$39:$A$782,$A72,СВЦЭМ!$B$39:$B$782,V$47)+'СЕТ СН'!$F$14+СВЦЭМ!$D$10+'СЕТ СН'!$F$6-'СЕТ СН'!$F$26</f>
        <v>1165.4884212699999</v>
      </c>
      <c r="W72" s="36">
        <f>SUMIFS(СВЦЭМ!$D$39:$D$782,СВЦЭМ!$A$39:$A$782,$A72,СВЦЭМ!$B$39:$B$782,W$47)+'СЕТ СН'!$F$14+СВЦЭМ!$D$10+'СЕТ СН'!$F$6-'СЕТ СН'!$F$26</f>
        <v>1171.2388591199999</v>
      </c>
      <c r="X72" s="36">
        <f>SUMIFS(СВЦЭМ!$D$39:$D$782,СВЦЭМ!$A$39:$A$782,$A72,СВЦЭМ!$B$39:$B$782,X$47)+'СЕТ СН'!$F$14+СВЦЭМ!$D$10+'СЕТ СН'!$F$6-'СЕТ СН'!$F$26</f>
        <v>1219.4423730000001</v>
      </c>
      <c r="Y72" s="36">
        <f>SUMIFS(СВЦЭМ!$D$39:$D$782,СВЦЭМ!$A$39:$A$782,$A72,СВЦЭМ!$B$39:$B$782,Y$47)+'СЕТ СН'!$F$14+СВЦЭМ!$D$10+'СЕТ СН'!$F$6-'СЕТ СН'!$F$26</f>
        <v>1281.8109851199999</v>
      </c>
    </row>
    <row r="73" spans="1:25" ht="15.75" x14ac:dyDescent="0.2">
      <c r="A73" s="35">
        <f t="shared" si="1"/>
        <v>44526</v>
      </c>
      <c r="B73" s="36">
        <f>SUMIFS(СВЦЭМ!$D$39:$D$782,СВЦЭМ!$A$39:$A$782,$A73,СВЦЭМ!$B$39:$B$782,B$47)+'СЕТ СН'!$F$14+СВЦЭМ!$D$10+'СЕТ СН'!$F$6-'СЕТ СН'!$F$26</f>
        <v>1285.7029260500001</v>
      </c>
      <c r="C73" s="36">
        <f>SUMIFS(СВЦЭМ!$D$39:$D$782,СВЦЭМ!$A$39:$A$782,$A73,СВЦЭМ!$B$39:$B$782,C$47)+'СЕТ СН'!$F$14+СВЦЭМ!$D$10+'СЕТ СН'!$F$6-'СЕТ СН'!$F$26</f>
        <v>1283.2017655899999</v>
      </c>
      <c r="D73" s="36">
        <f>SUMIFS(СВЦЭМ!$D$39:$D$782,СВЦЭМ!$A$39:$A$782,$A73,СВЦЭМ!$B$39:$B$782,D$47)+'СЕТ СН'!$F$14+СВЦЭМ!$D$10+'СЕТ СН'!$F$6-'СЕТ СН'!$F$26</f>
        <v>1276.60321651</v>
      </c>
      <c r="E73" s="36">
        <f>SUMIFS(СВЦЭМ!$D$39:$D$782,СВЦЭМ!$A$39:$A$782,$A73,СВЦЭМ!$B$39:$B$782,E$47)+'СЕТ СН'!$F$14+СВЦЭМ!$D$10+'СЕТ СН'!$F$6-'СЕТ СН'!$F$26</f>
        <v>1258.20173215</v>
      </c>
      <c r="F73" s="36">
        <f>SUMIFS(СВЦЭМ!$D$39:$D$782,СВЦЭМ!$A$39:$A$782,$A73,СВЦЭМ!$B$39:$B$782,F$47)+'СЕТ СН'!$F$14+СВЦЭМ!$D$10+'СЕТ СН'!$F$6-'СЕТ СН'!$F$26</f>
        <v>1256.9631562899999</v>
      </c>
      <c r="G73" s="36">
        <f>SUMIFS(СВЦЭМ!$D$39:$D$782,СВЦЭМ!$A$39:$A$782,$A73,СВЦЭМ!$B$39:$B$782,G$47)+'СЕТ СН'!$F$14+СВЦЭМ!$D$10+'СЕТ СН'!$F$6-'СЕТ СН'!$F$26</f>
        <v>1257.1008028799999</v>
      </c>
      <c r="H73" s="36">
        <f>SUMIFS(СВЦЭМ!$D$39:$D$782,СВЦЭМ!$A$39:$A$782,$A73,СВЦЭМ!$B$39:$B$782,H$47)+'СЕТ СН'!$F$14+СВЦЭМ!$D$10+'СЕТ СН'!$F$6-'СЕТ СН'!$F$26</f>
        <v>1258.89827769</v>
      </c>
      <c r="I73" s="36">
        <f>SUMIFS(СВЦЭМ!$D$39:$D$782,СВЦЭМ!$A$39:$A$782,$A73,СВЦЭМ!$B$39:$B$782,I$47)+'СЕТ СН'!$F$14+СВЦЭМ!$D$10+'СЕТ СН'!$F$6-'СЕТ СН'!$F$26</f>
        <v>1230.8082555599999</v>
      </c>
      <c r="J73" s="36">
        <f>SUMIFS(СВЦЭМ!$D$39:$D$782,СВЦЭМ!$A$39:$A$782,$A73,СВЦЭМ!$B$39:$B$782,J$47)+'СЕТ СН'!$F$14+СВЦЭМ!$D$10+'СЕТ СН'!$F$6-'СЕТ СН'!$F$26</f>
        <v>1208.1280947999999</v>
      </c>
      <c r="K73" s="36">
        <f>SUMIFS(СВЦЭМ!$D$39:$D$782,СВЦЭМ!$A$39:$A$782,$A73,СВЦЭМ!$B$39:$B$782,K$47)+'СЕТ СН'!$F$14+СВЦЭМ!$D$10+'СЕТ СН'!$F$6-'СЕТ СН'!$F$26</f>
        <v>1195.81669904</v>
      </c>
      <c r="L73" s="36">
        <f>SUMIFS(СВЦЭМ!$D$39:$D$782,СВЦЭМ!$A$39:$A$782,$A73,СВЦЭМ!$B$39:$B$782,L$47)+'СЕТ СН'!$F$14+СВЦЭМ!$D$10+'СЕТ СН'!$F$6-'СЕТ СН'!$F$26</f>
        <v>1195.5578246800001</v>
      </c>
      <c r="M73" s="36">
        <f>SUMIFS(СВЦЭМ!$D$39:$D$782,СВЦЭМ!$A$39:$A$782,$A73,СВЦЭМ!$B$39:$B$782,M$47)+'СЕТ СН'!$F$14+СВЦЭМ!$D$10+'СЕТ СН'!$F$6-'СЕТ СН'!$F$26</f>
        <v>1188.50177401</v>
      </c>
      <c r="N73" s="36">
        <f>SUMIFS(СВЦЭМ!$D$39:$D$782,СВЦЭМ!$A$39:$A$782,$A73,СВЦЭМ!$B$39:$B$782,N$47)+'СЕТ СН'!$F$14+СВЦЭМ!$D$10+'СЕТ СН'!$F$6-'СЕТ СН'!$F$26</f>
        <v>1180.53055711</v>
      </c>
      <c r="O73" s="36">
        <f>SUMIFS(СВЦЭМ!$D$39:$D$782,СВЦЭМ!$A$39:$A$782,$A73,СВЦЭМ!$B$39:$B$782,O$47)+'СЕТ СН'!$F$14+СВЦЭМ!$D$10+'СЕТ СН'!$F$6-'СЕТ СН'!$F$26</f>
        <v>1182.5304719599999</v>
      </c>
      <c r="P73" s="36">
        <f>SUMIFS(СВЦЭМ!$D$39:$D$782,СВЦЭМ!$A$39:$A$782,$A73,СВЦЭМ!$B$39:$B$782,P$47)+'СЕТ СН'!$F$14+СВЦЭМ!$D$10+'СЕТ СН'!$F$6-'СЕТ СН'!$F$26</f>
        <v>1269.14560211</v>
      </c>
      <c r="Q73" s="36">
        <f>SUMIFS(СВЦЭМ!$D$39:$D$782,СВЦЭМ!$A$39:$A$782,$A73,СВЦЭМ!$B$39:$B$782,Q$47)+'СЕТ СН'!$F$14+СВЦЭМ!$D$10+'СЕТ СН'!$F$6-'СЕТ СН'!$F$26</f>
        <v>1256.0832973300001</v>
      </c>
      <c r="R73" s="36">
        <f>SUMIFS(СВЦЭМ!$D$39:$D$782,СВЦЭМ!$A$39:$A$782,$A73,СВЦЭМ!$B$39:$B$782,R$47)+'СЕТ СН'!$F$14+СВЦЭМ!$D$10+'СЕТ СН'!$F$6-'СЕТ СН'!$F$26</f>
        <v>1258.62989642</v>
      </c>
      <c r="S73" s="36">
        <f>SUMIFS(СВЦЭМ!$D$39:$D$782,СВЦЭМ!$A$39:$A$782,$A73,СВЦЭМ!$B$39:$B$782,S$47)+'СЕТ СН'!$F$14+СВЦЭМ!$D$10+'СЕТ СН'!$F$6-'СЕТ СН'!$F$26</f>
        <v>1180.07954498</v>
      </c>
      <c r="T73" s="36">
        <f>SUMIFS(СВЦЭМ!$D$39:$D$782,СВЦЭМ!$A$39:$A$782,$A73,СВЦЭМ!$B$39:$B$782,T$47)+'СЕТ СН'!$F$14+СВЦЭМ!$D$10+'СЕТ СН'!$F$6-'СЕТ СН'!$F$26</f>
        <v>1196.6773396999999</v>
      </c>
      <c r="U73" s="36">
        <f>SUMIFS(СВЦЭМ!$D$39:$D$782,СВЦЭМ!$A$39:$A$782,$A73,СВЦЭМ!$B$39:$B$782,U$47)+'СЕТ СН'!$F$14+СВЦЭМ!$D$10+'СЕТ СН'!$F$6-'СЕТ СН'!$F$26</f>
        <v>1194.8178042</v>
      </c>
      <c r="V73" s="36">
        <f>SUMIFS(СВЦЭМ!$D$39:$D$782,СВЦЭМ!$A$39:$A$782,$A73,СВЦЭМ!$B$39:$B$782,V$47)+'СЕТ СН'!$F$14+СВЦЭМ!$D$10+'СЕТ СН'!$F$6-'СЕТ СН'!$F$26</f>
        <v>1189.96381722</v>
      </c>
      <c r="W73" s="36">
        <f>SUMIFS(СВЦЭМ!$D$39:$D$782,СВЦЭМ!$A$39:$A$782,$A73,СВЦЭМ!$B$39:$B$782,W$47)+'СЕТ СН'!$F$14+СВЦЭМ!$D$10+'СЕТ СН'!$F$6-'СЕТ СН'!$F$26</f>
        <v>1185.7078269199999</v>
      </c>
      <c r="X73" s="36">
        <f>SUMIFS(СВЦЭМ!$D$39:$D$782,СВЦЭМ!$A$39:$A$782,$A73,СВЦЭМ!$B$39:$B$782,X$47)+'СЕТ СН'!$F$14+СВЦЭМ!$D$10+'СЕТ СН'!$F$6-'СЕТ СН'!$F$26</f>
        <v>1172.8396499200001</v>
      </c>
      <c r="Y73" s="36">
        <f>SUMIFS(СВЦЭМ!$D$39:$D$782,СВЦЭМ!$A$39:$A$782,$A73,СВЦЭМ!$B$39:$B$782,Y$47)+'СЕТ СН'!$F$14+СВЦЭМ!$D$10+'СЕТ СН'!$F$6-'СЕТ СН'!$F$26</f>
        <v>1239.9038299900001</v>
      </c>
    </row>
    <row r="74" spans="1:25" ht="15.75" x14ac:dyDescent="0.2">
      <c r="A74" s="35">
        <f t="shared" si="1"/>
        <v>44527</v>
      </c>
      <c r="B74" s="36">
        <f>SUMIFS(СВЦЭМ!$D$39:$D$782,СВЦЭМ!$A$39:$A$782,$A74,СВЦЭМ!$B$39:$B$782,B$47)+'СЕТ СН'!$F$14+СВЦЭМ!$D$10+'СЕТ СН'!$F$6-'СЕТ СН'!$F$26</f>
        <v>1180.82342481</v>
      </c>
      <c r="C74" s="36">
        <f>SUMIFS(СВЦЭМ!$D$39:$D$782,СВЦЭМ!$A$39:$A$782,$A74,СВЦЭМ!$B$39:$B$782,C$47)+'СЕТ СН'!$F$14+СВЦЭМ!$D$10+'СЕТ СН'!$F$6-'СЕТ СН'!$F$26</f>
        <v>1192.4545886200001</v>
      </c>
      <c r="D74" s="36">
        <f>SUMIFS(СВЦЭМ!$D$39:$D$782,СВЦЭМ!$A$39:$A$782,$A74,СВЦЭМ!$B$39:$B$782,D$47)+'СЕТ СН'!$F$14+СВЦЭМ!$D$10+'СЕТ СН'!$F$6-'СЕТ СН'!$F$26</f>
        <v>1220.18113556</v>
      </c>
      <c r="E74" s="36">
        <f>SUMIFS(СВЦЭМ!$D$39:$D$782,СВЦЭМ!$A$39:$A$782,$A74,СВЦЭМ!$B$39:$B$782,E$47)+'СЕТ СН'!$F$14+СВЦЭМ!$D$10+'СЕТ СН'!$F$6-'СЕТ СН'!$F$26</f>
        <v>1247.75187403</v>
      </c>
      <c r="F74" s="36">
        <f>SUMIFS(СВЦЭМ!$D$39:$D$782,СВЦЭМ!$A$39:$A$782,$A74,СВЦЭМ!$B$39:$B$782,F$47)+'СЕТ СН'!$F$14+СВЦЭМ!$D$10+'СЕТ СН'!$F$6-'СЕТ СН'!$F$26</f>
        <v>1247.0253011099999</v>
      </c>
      <c r="G74" s="36">
        <f>SUMIFS(СВЦЭМ!$D$39:$D$782,СВЦЭМ!$A$39:$A$782,$A74,СВЦЭМ!$B$39:$B$782,G$47)+'СЕТ СН'!$F$14+СВЦЭМ!$D$10+'СЕТ СН'!$F$6-'СЕТ СН'!$F$26</f>
        <v>1238.09030349</v>
      </c>
      <c r="H74" s="36">
        <f>SUMIFS(СВЦЭМ!$D$39:$D$782,СВЦЭМ!$A$39:$A$782,$A74,СВЦЭМ!$B$39:$B$782,H$47)+'СЕТ СН'!$F$14+СВЦЭМ!$D$10+'СЕТ СН'!$F$6-'СЕТ СН'!$F$26</f>
        <v>1198.04237803</v>
      </c>
      <c r="I74" s="36">
        <f>SUMIFS(СВЦЭМ!$D$39:$D$782,СВЦЭМ!$A$39:$A$782,$A74,СВЦЭМ!$B$39:$B$782,I$47)+'СЕТ СН'!$F$14+СВЦЭМ!$D$10+'СЕТ СН'!$F$6-'СЕТ СН'!$F$26</f>
        <v>1178.27705631</v>
      </c>
      <c r="J74" s="36">
        <f>SUMIFS(СВЦЭМ!$D$39:$D$782,СВЦЭМ!$A$39:$A$782,$A74,СВЦЭМ!$B$39:$B$782,J$47)+'СЕТ СН'!$F$14+СВЦЭМ!$D$10+'СЕТ СН'!$F$6-'СЕТ СН'!$F$26</f>
        <v>1162.24271514</v>
      </c>
      <c r="K74" s="36">
        <f>SUMIFS(СВЦЭМ!$D$39:$D$782,СВЦЭМ!$A$39:$A$782,$A74,СВЦЭМ!$B$39:$B$782,K$47)+'СЕТ СН'!$F$14+СВЦЭМ!$D$10+'СЕТ СН'!$F$6-'СЕТ СН'!$F$26</f>
        <v>1140.1021722799999</v>
      </c>
      <c r="L74" s="36">
        <f>SUMIFS(СВЦЭМ!$D$39:$D$782,СВЦЭМ!$A$39:$A$782,$A74,СВЦЭМ!$B$39:$B$782,L$47)+'СЕТ СН'!$F$14+СВЦЭМ!$D$10+'СЕТ СН'!$F$6-'СЕТ СН'!$F$26</f>
        <v>1148.20874979</v>
      </c>
      <c r="M74" s="36">
        <f>SUMIFS(СВЦЭМ!$D$39:$D$782,СВЦЭМ!$A$39:$A$782,$A74,СВЦЭМ!$B$39:$B$782,M$47)+'СЕТ СН'!$F$14+СВЦЭМ!$D$10+'СЕТ СН'!$F$6-'СЕТ СН'!$F$26</f>
        <v>1159.75695842</v>
      </c>
      <c r="N74" s="36">
        <f>SUMIFS(СВЦЭМ!$D$39:$D$782,СВЦЭМ!$A$39:$A$782,$A74,СВЦЭМ!$B$39:$B$782,N$47)+'СЕТ СН'!$F$14+СВЦЭМ!$D$10+'СЕТ СН'!$F$6-'СЕТ СН'!$F$26</f>
        <v>1197.40988281</v>
      </c>
      <c r="O74" s="36">
        <f>SUMIFS(СВЦЭМ!$D$39:$D$782,СВЦЭМ!$A$39:$A$782,$A74,СВЦЭМ!$B$39:$B$782,O$47)+'СЕТ СН'!$F$14+СВЦЭМ!$D$10+'СЕТ СН'!$F$6-'СЕТ СН'!$F$26</f>
        <v>1208.1720663599999</v>
      </c>
      <c r="P74" s="36">
        <f>SUMIFS(СВЦЭМ!$D$39:$D$782,СВЦЭМ!$A$39:$A$782,$A74,СВЦЭМ!$B$39:$B$782,P$47)+'СЕТ СН'!$F$14+СВЦЭМ!$D$10+'СЕТ СН'!$F$6-'СЕТ СН'!$F$26</f>
        <v>1199.3955403</v>
      </c>
      <c r="Q74" s="36">
        <f>SUMIFS(СВЦЭМ!$D$39:$D$782,СВЦЭМ!$A$39:$A$782,$A74,СВЦЭМ!$B$39:$B$782,Q$47)+'СЕТ СН'!$F$14+СВЦЭМ!$D$10+'СЕТ СН'!$F$6-'СЕТ СН'!$F$26</f>
        <v>1209.20097186</v>
      </c>
      <c r="R74" s="36">
        <f>SUMIFS(СВЦЭМ!$D$39:$D$782,СВЦЭМ!$A$39:$A$782,$A74,СВЦЭМ!$B$39:$B$782,R$47)+'СЕТ СН'!$F$14+СВЦЭМ!$D$10+'СЕТ СН'!$F$6-'СЕТ СН'!$F$26</f>
        <v>1217.2689413200001</v>
      </c>
      <c r="S74" s="36">
        <f>SUMIFS(СВЦЭМ!$D$39:$D$782,СВЦЭМ!$A$39:$A$782,$A74,СВЦЭМ!$B$39:$B$782,S$47)+'СЕТ СН'!$F$14+СВЦЭМ!$D$10+'СЕТ СН'!$F$6-'СЕТ СН'!$F$26</f>
        <v>1201.4636390200001</v>
      </c>
      <c r="T74" s="36">
        <f>SUMIFS(СВЦЭМ!$D$39:$D$782,СВЦЭМ!$A$39:$A$782,$A74,СВЦЭМ!$B$39:$B$782,T$47)+'СЕТ СН'!$F$14+СВЦЭМ!$D$10+'СЕТ СН'!$F$6-'СЕТ СН'!$F$26</f>
        <v>1163.7274336600001</v>
      </c>
      <c r="U74" s="36">
        <f>SUMIFS(СВЦЭМ!$D$39:$D$782,СВЦЭМ!$A$39:$A$782,$A74,СВЦЭМ!$B$39:$B$782,U$47)+'СЕТ СН'!$F$14+СВЦЭМ!$D$10+'СЕТ СН'!$F$6-'СЕТ СН'!$F$26</f>
        <v>1158.95793428</v>
      </c>
      <c r="V74" s="36">
        <f>SUMIFS(СВЦЭМ!$D$39:$D$782,СВЦЭМ!$A$39:$A$782,$A74,СВЦЭМ!$B$39:$B$782,V$47)+'СЕТ СН'!$F$14+СВЦЭМ!$D$10+'СЕТ СН'!$F$6-'СЕТ СН'!$F$26</f>
        <v>1188.4455948099999</v>
      </c>
      <c r="W74" s="36">
        <f>SUMIFS(СВЦЭМ!$D$39:$D$782,СВЦЭМ!$A$39:$A$782,$A74,СВЦЭМ!$B$39:$B$782,W$47)+'СЕТ СН'!$F$14+СВЦЭМ!$D$10+'СЕТ СН'!$F$6-'СЕТ СН'!$F$26</f>
        <v>1195.4869126799999</v>
      </c>
      <c r="X74" s="36">
        <f>SUMIFS(СВЦЭМ!$D$39:$D$782,СВЦЭМ!$A$39:$A$782,$A74,СВЦЭМ!$B$39:$B$782,X$47)+'СЕТ СН'!$F$14+СВЦЭМ!$D$10+'СЕТ СН'!$F$6-'СЕТ СН'!$F$26</f>
        <v>1175.7771890399999</v>
      </c>
      <c r="Y74" s="36">
        <f>SUMIFS(СВЦЭМ!$D$39:$D$782,СВЦЭМ!$A$39:$A$782,$A74,СВЦЭМ!$B$39:$B$782,Y$47)+'СЕТ СН'!$F$14+СВЦЭМ!$D$10+'СЕТ СН'!$F$6-'СЕТ СН'!$F$26</f>
        <v>1177.14015049</v>
      </c>
    </row>
    <row r="75" spans="1:25" ht="15.75" x14ac:dyDescent="0.2">
      <c r="A75" s="35">
        <f t="shared" si="1"/>
        <v>44528</v>
      </c>
      <c r="B75" s="36">
        <f>SUMIFS(СВЦЭМ!$D$39:$D$782,СВЦЭМ!$A$39:$A$782,$A75,СВЦЭМ!$B$39:$B$782,B$47)+'СЕТ СН'!$F$14+СВЦЭМ!$D$10+'СЕТ СН'!$F$6-'СЕТ СН'!$F$26</f>
        <v>1210.99778472</v>
      </c>
      <c r="C75" s="36">
        <f>SUMIFS(СВЦЭМ!$D$39:$D$782,СВЦЭМ!$A$39:$A$782,$A75,СВЦЭМ!$B$39:$B$782,C$47)+'СЕТ СН'!$F$14+СВЦЭМ!$D$10+'СЕТ СН'!$F$6-'СЕТ СН'!$F$26</f>
        <v>1233.9136131999999</v>
      </c>
      <c r="D75" s="36">
        <f>SUMIFS(СВЦЭМ!$D$39:$D$782,СВЦЭМ!$A$39:$A$782,$A75,СВЦЭМ!$B$39:$B$782,D$47)+'СЕТ СН'!$F$14+СВЦЭМ!$D$10+'СЕТ СН'!$F$6-'СЕТ СН'!$F$26</f>
        <v>1266.95594807</v>
      </c>
      <c r="E75" s="36">
        <f>SUMIFS(СВЦЭМ!$D$39:$D$782,СВЦЭМ!$A$39:$A$782,$A75,СВЦЭМ!$B$39:$B$782,E$47)+'СЕТ СН'!$F$14+СВЦЭМ!$D$10+'СЕТ СН'!$F$6-'СЕТ СН'!$F$26</f>
        <v>1274.96319546</v>
      </c>
      <c r="F75" s="36">
        <f>SUMIFS(СВЦЭМ!$D$39:$D$782,СВЦЭМ!$A$39:$A$782,$A75,СВЦЭМ!$B$39:$B$782,F$47)+'СЕТ СН'!$F$14+СВЦЭМ!$D$10+'СЕТ СН'!$F$6-'СЕТ СН'!$F$26</f>
        <v>1280.2652604699999</v>
      </c>
      <c r="G75" s="36">
        <f>SUMIFS(СВЦЭМ!$D$39:$D$782,СВЦЭМ!$A$39:$A$782,$A75,СВЦЭМ!$B$39:$B$782,G$47)+'СЕТ СН'!$F$14+СВЦЭМ!$D$10+'СЕТ СН'!$F$6-'СЕТ СН'!$F$26</f>
        <v>1276.13088518</v>
      </c>
      <c r="H75" s="36">
        <f>SUMIFS(СВЦЭМ!$D$39:$D$782,СВЦЭМ!$A$39:$A$782,$A75,СВЦЭМ!$B$39:$B$782,H$47)+'СЕТ СН'!$F$14+СВЦЭМ!$D$10+'СЕТ СН'!$F$6-'СЕТ СН'!$F$26</f>
        <v>1246.01809531</v>
      </c>
      <c r="I75" s="36">
        <f>SUMIFS(СВЦЭМ!$D$39:$D$782,СВЦЭМ!$A$39:$A$782,$A75,СВЦЭМ!$B$39:$B$782,I$47)+'СЕТ СН'!$F$14+СВЦЭМ!$D$10+'СЕТ СН'!$F$6-'СЕТ СН'!$F$26</f>
        <v>1216.47258199</v>
      </c>
      <c r="J75" s="36">
        <f>SUMIFS(СВЦЭМ!$D$39:$D$782,СВЦЭМ!$A$39:$A$782,$A75,СВЦЭМ!$B$39:$B$782,J$47)+'СЕТ СН'!$F$14+СВЦЭМ!$D$10+'СЕТ СН'!$F$6-'СЕТ СН'!$F$26</f>
        <v>1175.9416236899999</v>
      </c>
      <c r="K75" s="36">
        <f>SUMIFS(СВЦЭМ!$D$39:$D$782,СВЦЭМ!$A$39:$A$782,$A75,СВЦЭМ!$B$39:$B$782,K$47)+'СЕТ СН'!$F$14+СВЦЭМ!$D$10+'СЕТ СН'!$F$6-'СЕТ СН'!$F$26</f>
        <v>1149.3467705400001</v>
      </c>
      <c r="L75" s="36">
        <f>SUMIFS(СВЦЭМ!$D$39:$D$782,СВЦЭМ!$A$39:$A$782,$A75,СВЦЭМ!$B$39:$B$782,L$47)+'СЕТ СН'!$F$14+СВЦЭМ!$D$10+'СЕТ СН'!$F$6-'СЕТ СН'!$F$26</f>
        <v>1135.36941336</v>
      </c>
      <c r="M75" s="36">
        <f>SUMIFS(СВЦЭМ!$D$39:$D$782,СВЦЭМ!$A$39:$A$782,$A75,СВЦЭМ!$B$39:$B$782,M$47)+'СЕТ СН'!$F$14+СВЦЭМ!$D$10+'СЕТ СН'!$F$6-'СЕТ СН'!$F$26</f>
        <v>1147.2201061599999</v>
      </c>
      <c r="N75" s="36">
        <f>SUMIFS(СВЦЭМ!$D$39:$D$782,СВЦЭМ!$A$39:$A$782,$A75,СВЦЭМ!$B$39:$B$782,N$47)+'СЕТ СН'!$F$14+СВЦЭМ!$D$10+'СЕТ СН'!$F$6-'СЕТ СН'!$F$26</f>
        <v>1171.2049091399999</v>
      </c>
      <c r="O75" s="36">
        <f>SUMIFS(СВЦЭМ!$D$39:$D$782,СВЦЭМ!$A$39:$A$782,$A75,СВЦЭМ!$B$39:$B$782,O$47)+'СЕТ СН'!$F$14+СВЦЭМ!$D$10+'СЕТ СН'!$F$6-'СЕТ СН'!$F$26</f>
        <v>1176.2963794099999</v>
      </c>
      <c r="P75" s="36">
        <f>SUMIFS(СВЦЭМ!$D$39:$D$782,СВЦЭМ!$A$39:$A$782,$A75,СВЦЭМ!$B$39:$B$782,P$47)+'СЕТ СН'!$F$14+СВЦЭМ!$D$10+'СЕТ СН'!$F$6-'СЕТ СН'!$F$26</f>
        <v>1186.617426</v>
      </c>
      <c r="Q75" s="36">
        <f>SUMIFS(СВЦЭМ!$D$39:$D$782,СВЦЭМ!$A$39:$A$782,$A75,СВЦЭМ!$B$39:$B$782,Q$47)+'СЕТ СН'!$F$14+СВЦЭМ!$D$10+'СЕТ СН'!$F$6-'СЕТ СН'!$F$26</f>
        <v>1184.7498363499999</v>
      </c>
      <c r="R75" s="36">
        <f>SUMIFS(СВЦЭМ!$D$39:$D$782,СВЦЭМ!$A$39:$A$782,$A75,СВЦЭМ!$B$39:$B$782,R$47)+'СЕТ СН'!$F$14+СВЦЭМ!$D$10+'СЕТ СН'!$F$6-'СЕТ СН'!$F$26</f>
        <v>1187.9172130899999</v>
      </c>
      <c r="S75" s="36">
        <f>SUMIFS(СВЦЭМ!$D$39:$D$782,СВЦЭМ!$A$39:$A$782,$A75,СВЦЭМ!$B$39:$B$782,S$47)+'СЕТ СН'!$F$14+СВЦЭМ!$D$10+'СЕТ СН'!$F$6-'СЕТ СН'!$F$26</f>
        <v>1177.95166131</v>
      </c>
      <c r="T75" s="36">
        <f>SUMIFS(СВЦЭМ!$D$39:$D$782,СВЦЭМ!$A$39:$A$782,$A75,СВЦЭМ!$B$39:$B$782,T$47)+'СЕТ СН'!$F$14+СВЦЭМ!$D$10+'СЕТ СН'!$F$6-'СЕТ СН'!$F$26</f>
        <v>1151.2732335000001</v>
      </c>
      <c r="U75" s="36">
        <f>SUMIFS(СВЦЭМ!$D$39:$D$782,СВЦЭМ!$A$39:$A$782,$A75,СВЦЭМ!$B$39:$B$782,U$47)+'СЕТ СН'!$F$14+СВЦЭМ!$D$10+'СЕТ СН'!$F$6-'СЕТ СН'!$F$26</f>
        <v>1151.7027839299999</v>
      </c>
      <c r="V75" s="36">
        <f>SUMIFS(СВЦЭМ!$D$39:$D$782,СВЦЭМ!$A$39:$A$782,$A75,СВЦЭМ!$B$39:$B$782,V$47)+'СЕТ СН'!$F$14+СВЦЭМ!$D$10+'СЕТ СН'!$F$6-'СЕТ СН'!$F$26</f>
        <v>1206.1128379199999</v>
      </c>
      <c r="W75" s="36">
        <f>SUMIFS(СВЦЭМ!$D$39:$D$782,СВЦЭМ!$A$39:$A$782,$A75,СВЦЭМ!$B$39:$B$782,W$47)+'СЕТ СН'!$F$14+СВЦЭМ!$D$10+'СЕТ СН'!$F$6-'СЕТ СН'!$F$26</f>
        <v>1181.4322969499999</v>
      </c>
      <c r="X75" s="36">
        <f>SUMIFS(СВЦЭМ!$D$39:$D$782,СВЦЭМ!$A$39:$A$782,$A75,СВЦЭМ!$B$39:$B$782,X$47)+'СЕТ СН'!$F$14+СВЦЭМ!$D$10+'СЕТ СН'!$F$6-'СЕТ СН'!$F$26</f>
        <v>1178.1199265800001</v>
      </c>
      <c r="Y75" s="36">
        <f>SUMIFS(СВЦЭМ!$D$39:$D$782,СВЦЭМ!$A$39:$A$782,$A75,СВЦЭМ!$B$39:$B$782,Y$47)+'СЕТ СН'!$F$14+СВЦЭМ!$D$10+'СЕТ СН'!$F$6-'СЕТ СН'!$F$26</f>
        <v>1206.4819327</v>
      </c>
    </row>
    <row r="76" spans="1:25" ht="15.75" x14ac:dyDescent="0.2">
      <c r="A76" s="35">
        <f t="shared" si="1"/>
        <v>44529</v>
      </c>
      <c r="B76" s="36">
        <f>SUMIFS(СВЦЭМ!$D$39:$D$782,СВЦЭМ!$A$39:$A$782,$A76,СВЦЭМ!$B$39:$B$782,B$47)+'СЕТ СН'!$F$14+СВЦЭМ!$D$10+'СЕТ СН'!$F$6-'СЕТ СН'!$F$26</f>
        <v>1204.84344085</v>
      </c>
      <c r="C76" s="36">
        <f>SUMIFS(СВЦЭМ!$D$39:$D$782,СВЦЭМ!$A$39:$A$782,$A76,СВЦЭМ!$B$39:$B$782,C$47)+'СЕТ СН'!$F$14+СВЦЭМ!$D$10+'СЕТ СН'!$F$6-'СЕТ СН'!$F$26</f>
        <v>1221.02524049</v>
      </c>
      <c r="D76" s="36">
        <f>SUMIFS(СВЦЭМ!$D$39:$D$782,СВЦЭМ!$A$39:$A$782,$A76,СВЦЭМ!$B$39:$B$782,D$47)+'СЕТ СН'!$F$14+СВЦЭМ!$D$10+'СЕТ СН'!$F$6-'СЕТ СН'!$F$26</f>
        <v>1250.1253392799999</v>
      </c>
      <c r="E76" s="36">
        <f>SUMIFS(СВЦЭМ!$D$39:$D$782,СВЦЭМ!$A$39:$A$782,$A76,СВЦЭМ!$B$39:$B$782,E$47)+'СЕТ СН'!$F$14+СВЦЭМ!$D$10+'СЕТ СН'!$F$6-'СЕТ СН'!$F$26</f>
        <v>1258.6924523800001</v>
      </c>
      <c r="F76" s="36">
        <f>SUMIFS(СВЦЭМ!$D$39:$D$782,СВЦЭМ!$A$39:$A$782,$A76,СВЦЭМ!$B$39:$B$782,F$47)+'СЕТ СН'!$F$14+СВЦЭМ!$D$10+'СЕТ СН'!$F$6-'СЕТ СН'!$F$26</f>
        <v>1263.36967469</v>
      </c>
      <c r="G76" s="36">
        <f>SUMIFS(СВЦЭМ!$D$39:$D$782,СВЦЭМ!$A$39:$A$782,$A76,СВЦЭМ!$B$39:$B$782,G$47)+'СЕТ СН'!$F$14+СВЦЭМ!$D$10+'СЕТ СН'!$F$6-'СЕТ СН'!$F$26</f>
        <v>1255.7037698199999</v>
      </c>
      <c r="H76" s="36">
        <f>SUMIFS(СВЦЭМ!$D$39:$D$782,СВЦЭМ!$A$39:$A$782,$A76,СВЦЭМ!$B$39:$B$782,H$47)+'СЕТ СН'!$F$14+СВЦЭМ!$D$10+'СЕТ СН'!$F$6-'СЕТ СН'!$F$26</f>
        <v>1210.5426213999999</v>
      </c>
      <c r="I76" s="36">
        <f>SUMIFS(СВЦЭМ!$D$39:$D$782,СВЦЭМ!$A$39:$A$782,$A76,СВЦЭМ!$B$39:$B$782,I$47)+'СЕТ СН'!$F$14+СВЦЭМ!$D$10+'СЕТ СН'!$F$6-'СЕТ СН'!$F$26</f>
        <v>1176.1616394099999</v>
      </c>
      <c r="J76" s="36">
        <f>SUMIFS(СВЦЭМ!$D$39:$D$782,СВЦЭМ!$A$39:$A$782,$A76,СВЦЭМ!$B$39:$B$782,J$47)+'СЕТ СН'!$F$14+СВЦЭМ!$D$10+'СЕТ СН'!$F$6-'СЕТ СН'!$F$26</f>
        <v>1157.8025137899999</v>
      </c>
      <c r="K76" s="36">
        <f>SUMIFS(СВЦЭМ!$D$39:$D$782,СВЦЭМ!$A$39:$A$782,$A76,СВЦЭМ!$B$39:$B$782,K$47)+'СЕТ СН'!$F$14+СВЦЭМ!$D$10+'СЕТ СН'!$F$6-'СЕТ СН'!$F$26</f>
        <v>1150.4992207</v>
      </c>
      <c r="L76" s="36">
        <f>SUMIFS(СВЦЭМ!$D$39:$D$782,СВЦЭМ!$A$39:$A$782,$A76,СВЦЭМ!$B$39:$B$782,L$47)+'СЕТ СН'!$F$14+СВЦЭМ!$D$10+'СЕТ СН'!$F$6-'СЕТ СН'!$F$26</f>
        <v>1151.7429736500001</v>
      </c>
      <c r="M76" s="36">
        <f>SUMIFS(СВЦЭМ!$D$39:$D$782,СВЦЭМ!$A$39:$A$782,$A76,СВЦЭМ!$B$39:$B$782,M$47)+'СЕТ СН'!$F$14+СВЦЭМ!$D$10+'СЕТ СН'!$F$6-'СЕТ СН'!$F$26</f>
        <v>1164.26234836</v>
      </c>
      <c r="N76" s="36">
        <f>SUMIFS(СВЦЭМ!$D$39:$D$782,СВЦЭМ!$A$39:$A$782,$A76,СВЦЭМ!$B$39:$B$782,N$47)+'СЕТ СН'!$F$14+СВЦЭМ!$D$10+'СЕТ СН'!$F$6-'СЕТ СН'!$F$26</f>
        <v>1187.6861296299999</v>
      </c>
      <c r="O76" s="36">
        <f>SUMIFS(СВЦЭМ!$D$39:$D$782,СВЦЭМ!$A$39:$A$782,$A76,СВЦЭМ!$B$39:$B$782,O$47)+'СЕТ СН'!$F$14+СВЦЭМ!$D$10+'СЕТ СН'!$F$6-'СЕТ СН'!$F$26</f>
        <v>1210.5445908500001</v>
      </c>
      <c r="P76" s="36">
        <f>SUMIFS(СВЦЭМ!$D$39:$D$782,СВЦЭМ!$A$39:$A$782,$A76,СВЦЭМ!$B$39:$B$782,P$47)+'СЕТ СН'!$F$14+СВЦЭМ!$D$10+'СЕТ СН'!$F$6-'СЕТ СН'!$F$26</f>
        <v>1214.6861204300001</v>
      </c>
      <c r="Q76" s="36">
        <f>SUMIFS(СВЦЭМ!$D$39:$D$782,СВЦЭМ!$A$39:$A$782,$A76,СВЦЭМ!$B$39:$B$782,Q$47)+'СЕТ СН'!$F$14+СВЦЭМ!$D$10+'СЕТ СН'!$F$6-'СЕТ СН'!$F$26</f>
        <v>1218.8015453200001</v>
      </c>
      <c r="R76" s="36">
        <f>SUMIFS(СВЦЭМ!$D$39:$D$782,СВЦЭМ!$A$39:$A$782,$A76,СВЦЭМ!$B$39:$B$782,R$47)+'СЕТ СН'!$F$14+СВЦЭМ!$D$10+'СЕТ СН'!$F$6-'СЕТ СН'!$F$26</f>
        <v>1208.3378755900001</v>
      </c>
      <c r="S76" s="36">
        <f>SUMIFS(СВЦЭМ!$D$39:$D$782,СВЦЭМ!$A$39:$A$782,$A76,СВЦЭМ!$B$39:$B$782,S$47)+'СЕТ СН'!$F$14+СВЦЭМ!$D$10+'СЕТ СН'!$F$6-'СЕТ СН'!$F$26</f>
        <v>1187.3409976400001</v>
      </c>
      <c r="T76" s="36">
        <f>SUMIFS(СВЦЭМ!$D$39:$D$782,СВЦЭМ!$A$39:$A$782,$A76,СВЦЭМ!$B$39:$B$782,T$47)+'СЕТ СН'!$F$14+СВЦЭМ!$D$10+'СЕТ СН'!$F$6-'СЕТ СН'!$F$26</f>
        <v>1153.5407233399999</v>
      </c>
      <c r="U76" s="36">
        <f>SUMIFS(СВЦЭМ!$D$39:$D$782,СВЦЭМ!$A$39:$A$782,$A76,СВЦЭМ!$B$39:$B$782,U$47)+'СЕТ СН'!$F$14+СВЦЭМ!$D$10+'СЕТ СН'!$F$6-'СЕТ СН'!$F$26</f>
        <v>1149.0251894</v>
      </c>
      <c r="V76" s="36">
        <f>SUMIFS(СВЦЭМ!$D$39:$D$782,СВЦЭМ!$A$39:$A$782,$A76,СВЦЭМ!$B$39:$B$782,V$47)+'СЕТ СН'!$F$14+СВЦЭМ!$D$10+'СЕТ СН'!$F$6-'СЕТ СН'!$F$26</f>
        <v>1157.7004126300001</v>
      </c>
      <c r="W76" s="36">
        <f>SUMIFS(СВЦЭМ!$D$39:$D$782,СВЦЭМ!$A$39:$A$782,$A76,СВЦЭМ!$B$39:$B$782,W$47)+'СЕТ СН'!$F$14+СВЦЭМ!$D$10+'СЕТ СН'!$F$6-'СЕТ СН'!$F$26</f>
        <v>1193.55637155</v>
      </c>
      <c r="X76" s="36">
        <f>SUMIFS(СВЦЭМ!$D$39:$D$782,СВЦЭМ!$A$39:$A$782,$A76,СВЦЭМ!$B$39:$B$782,X$47)+'СЕТ СН'!$F$14+СВЦЭМ!$D$10+'СЕТ СН'!$F$6-'СЕТ СН'!$F$26</f>
        <v>1209.3589460000001</v>
      </c>
      <c r="Y76" s="36">
        <f>SUMIFS(СВЦЭМ!$D$39:$D$782,СВЦЭМ!$A$39:$A$782,$A76,СВЦЭМ!$B$39:$B$782,Y$47)+'СЕТ СН'!$F$14+СВЦЭМ!$D$10+'СЕТ СН'!$F$6-'СЕТ СН'!$F$26</f>
        <v>1228.5050139499999</v>
      </c>
    </row>
    <row r="77" spans="1:25" ht="15.75" x14ac:dyDescent="0.2">
      <c r="A77" s="35">
        <f t="shared" si="1"/>
        <v>44530</v>
      </c>
      <c r="B77" s="36">
        <f>SUMIFS(СВЦЭМ!$D$39:$D$782,СВЦЭМ!$A$39:$A$782,$A77,СВЦЭМ!$B$39:$B$782,B$47)+'СЕТ СН'!$F$14+СВЦЭМ!$D$10+'СЕТ СН'!$F$6-'СЕТ СН'!$F$26</f>
        <v>1225.8257081899999</v>
      </c>
      <c r="C77" s="36">
        <f>SUMIFS(СВЦЭМ!$D$39:$D$782,СВЦЭМ!$A$39:$A$782,$A77,СВЦЭМ!$B$39:$B$782,C$47)+'СЕТ СН'!$F$14+СВЦЭМ!$D$10+'СЕТ СН'!$F$6-'СЕТ СН'!$F$26</f>
        <v>1236.4701459600001</v>
      </c>
      <c r="D77" s="36">
        <f>SUMIFS(СВЦЭМ!$D$39:$D$782,СВЦЭМ!$A$39:$A$782,$A77,СВЦЭМ!$B$39:$B$782,D$47)+'СЕТ СН'!$F$14+СВЦЭМ!$D$10+'СЕТ СН'!$F$6-'СЕТ СН'!$F$26</f>
        <v>1284.8663073</v>
      </c>
      <c r="E77" s="36">
        <f>SUMIFS(СВЦЭМ!$D$39:$D$782,СВЦЭМ!$A$39:$A$782,$A77,СВЦЭМ!$B$39:$B$782,E$47)+'СЕТ СН'!$F$14+СВЦЭМ!$D$10+'СЕТ СН'!$F$6-'СЕТ СН'!$F$26</f>
        <v>1293.9893868899999</v>
      </c>
      <c r="F77" s="36">
        <f>SUMIFS(СВЦЭМ!$D$39:$D$782,СВЦЭМ!$A$39:$A$782,$A77,СВЦЭМ!$B$39:$B$782,F$47)+'СЕТ СН'!$F$14+СВЦЭМ!$D$10+'СЕТ СН'!$F$6-'СЕТ СН'!$F$26</f>
        <v>1301.3114973699999</v>
      </c>
      <c r="G77" s="36">
        <f>SUMIFS(СВЦЭМ!$D$39:$D$782,СВЦЭМ!$A$39:$A$782,$A77,СВЦЭМ!$B$39:$B$782,G$47)+'СЕТ СН'!$F$14+СВЦЭМ!$D$10+'СЕТ СН'!$F$6-'СЕТ СН'!$F$26</f>
        <v>1285.6805556500001</v>
      </c>
      <c r="H77" s="36">
        <f>SUMIFS(СВЦЭМ!$D$39:$D$782,СВЦЭМ!$A$39:$A$782,$A77,СВЦЭМ!$B$39:$B$782,H$47)+'СЕТ СН'!$F$14+СВЦЭМ!$D$10+'СЕТ СН'!$F$6-'СЕТ СН'!$F$26</f>
        <v>1246.29938036</v>
      </c>
      <c r="I77" s="36">
        <f>SUMIFS(СВЦЭМ!$D$39:$D$782,СВЦЭМ!$A$39:$A$782,$A77,СВЦЭМ!$B$39:$B$782,I$47)+'СЕТ СН'!$F$14+СВЦЭМ!$D$10+'СЕТ СН'!$F$6-'СЕТ СН'!$F$26</f>
        <v>1228.64291506</v>
      </c>
      <c r="J77" s="36">
        <f>SUMIFS(СВЦЭМ!$D$39:$D$782,СВЦЭМ!$A$39:$A$782,$A77,СВЦЭМ!$B$39:$B$782,J$47)+'СЕТ СН'!$F$14+СВЦЭМ!$D$10+'СЕТ СН'!$F$6-'СЕТ СН'!$F$26</f>
        <v>1186.12399676</v>
      </c>
      <c r="K77" s="36">
        <f>SUMIFS(СВЦЭМ!$D$39:$D$782,СВЦЭМ!$A$39:$A$782,$A77,СВЦЭМ!$B$39:$B$782,K$47)+'СЕТ СН'!$F$14+СВЦЭМ!$D$10+'СЕТ СН'!$F$6-'СЕТ СН'!$F$26</f>
        <v>1166.94186081</v>
      </c>
      <c r="L77" s="36">
        <f>SUMIFS(СВЦЭМ!$D$39:$D$782,СВЦЭМ!$A$39:$A$782,$A77,СВЦЭМ!$B$39:$B$782,L$47)+'СЕТ СН'!$F$14+СВЦЭМ!$D$10+'СЕТ СН'!$F$6-'СЕТ СН'!$F$26</f>
        <v>1168.7718566199999</v>
      </c>
      <c r="M77" s="36">
        <f>SUMIFS(СВЦЭМ!$D$39:$D$782,СВЦЭМ!$A$39:$A$782,$A77,СВЦЭМ!$B$39:$B$782,M$47)+'СЕТ СН'!$F$14+СВЦЭМ!$D$10+'СЕТ СН'!$F$6-'СЕТ СН'!$F$26</f>
        <v>1164.0697227000001</v>
      </c>
      <c r="N77" s="36">
        <f>SUMIFS(СВЦЭМ!$D$39:$D$782,СВЦЭМ!$A$39:$A$782,$A77,СВЦЭМ!$B$39:$B$782,N$47)+'СЕТ СН'!$F$14+СВЦЭМ!$D$10+'СЕТ СН'!$F$6-'СЕТ СН'!$F$26</f>
        <v>1179.61978944</v>
      </c>
      <c r="O77" s="36">
        <f>SUMIFS(СВЦЭМ!$D$39:$D$782,СВЦЭМ!$A$39:$A$782,$A77,СВЦЭМ!$B$39:$B$782,O$47)+'СЕТ СН'!$F$14+СВЦЭМ!$D$10+'СЕТ СН'!$F$6-'СЕТ СН'!$F$26</f>
        <v>1181.64599183</v>
      </c>
      <c r="P77" s="36">
        <f>SUMIFS(СВЦЭМ!$D$39:$D$782,СВЦЭМ!$A$39:$A$782,$A77,СВЦЭМ!$B$39:$B$782,P$47)+'СЕТ СН'!$F$14+СВЦЭМ!$D$10+'СЕТ СН'!$F$6-'СЕТ СН'!$F$26</f>
        <v>1189.56451569</v>
      </c>
      <c r="Q77" s="36">
        <f>SUMIFS(СВЦЭМ!$D$39:$D$782,СВЦЭМ!$A$39:$A$782,$A77,СВЦЭМ!$B$39:$B$782,Q$47)+'СЕТ СН'!$F$14+СВЦЭМ!$D$10+'СЕТ СН'!$F$6-'СЕТ СН'!$F$26</f>
        <v>1193.6285709199999</v>
      </c>
      <c r="R77" s="36">
        <f>SUMIFS(СВЦЭМ!$D$39:$D$782,СВЦЭМ!$A$39:$A$782,$A77,СВЦЭМ!$B$39:$B$782,R$47)+'СЕТ СН'!$F$14+СВЦЭМ!$D$10+'СЕТ СН'!$F$6-'СЕТ СН'!$F$26</f>
        <v>1211.33805684</v>
      </c>
      <c r="S77" s="36">
        <f>SUMIFS(СВЦЭМ!$D$39:$D$782,СВЦЭМ!$A$39:$A$782,$A77,СВЦЭМ!$B$39:$B$782,S$47)+'СЕТ СН'!$F$14+СВЦЭМ!$D$10+'СЕТ СН'!$F$6-'СЕТ СН'!$F$26</f>
        <v>1182.2531708500001</v>
      </c>
      <c r="T77" s="36">
        <f>SUMIFS(СВЦЭМ!$D$39:$D$782,СВЦЭМ!$A$39:$A$782,$A77,СВЦЭМ!$B$39:$B$782,T$47)+'СЕТ СН'!$F$14+СВЦЭМ!$D$10+'СЕТ СН'!$F$6-'СЕТ СН'!$F$26</f>
        <v>1155.4728529399999</v>
      </c>
      <c r="U77" s="36">
        <f>SUMIFS(СВЦЭМ!$D$39:$D$782,СВЦЭМ!$A$39:$A$782,$A77,СВЦЭМ!$B$39:$B$782,U$47)+'СЕТ СН'!$F$14+СВЦЭМ!$D$10+'СЕТ СН'!$F$6-'СЕТ СН'!$F$26</f>
        <v>1154.8298870900001</v>
      </c>
      <c r="V77" s="36">
        <f>SUMIFS(СВЦЭМ!$D$39:$D$782,СВЦЭМ!$A$39:$A$782,$A77,СВЦЭМ!$B$39:$B$782,V$47)+'СЕТ СН'!$F$14+СВЦЭМ!$D$10+'СЕТ СН'!$F$6-'СЕТ СН'!$F$26</f>
        <v>1166.4857625699999</v>
      </c>
      <c r="W77" s="36">
        <f>SUMIFS(СВЦЭМ!$D$39:$D$782,СВЦЭМ!$A$39:$A$782,$A77,СВЦЭМ!$B$39:$B$782,W$47)+'СЕТ СН'!$F$14+СВЦЭМ!$D$10+'СЕТ СН'!$F$6-'СЕТ СН'!$F$26</f>
        <v>1204.0523928299999</v>
      </c>
      <c r="X77" s="36">
        <f>SUMIFS(СВЦЭМ!$D$39:$D$782,СВЦЭМ!$A$39:$A$782,$A77,СВЦЭМ!$B$39:$B$782,X$47)+'СЕТ СН'!$F$14+СВЦЭМ!$D$10+'СЕТ СН'!$F$6-'СЕТ СН'!$F$26</f>
        <v>1209.5562596699999</v>
      </c>
      <c r="Y77" s="36">
        <f>SUMIFS(СВЦЭМ!$D$39:$D$782,СВЦЭМ!$A$39:$A$782,$A77,СВЦЭМ!$B$39:$B$782,Y$47)+'СЕТ СН'!$F$14+СВЦЭМ!$D$10+'СЕТ СН'!$F$6-'СЕТ СН'!$F$26</f>
        <v>1227.47011453</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СН'!$G$14+СВЦЭМ!$D$10+'СЕТ СН'!$G$6-'СЕТ СН'!$G$26</f>
        <v>1307.46873276</v>
      </c>
      <c r="C84" s="36">
        <f>SUMIFS(СВЦЭМ!$D$39:$D$782,СВЦЭМ!$A$39:$A$782,$A84,СВЦЭМ!$B$39:$B$782,C$83)+'СЕТ СН'!$G$14+СВЦЭМ!$D$10+'СЕТ СН'!$G$6-'СЕТ СН'!$G$26</f>
        <v>1351.7461873</v>
      </c>
      <c r="D84" s="36">
        <f>SUMIFS(СВЦЭМ!$D$39:$D$782,СВЦЭМ!$A$39:$A$782,$A84,СВЦЭМ!$B$39:$B$782,D$83)+'СЕТ СН'!$G$14+СВЦЭМ!$D$10+'СЕТ СН'!$G$6-'СЕТ СН'!$G$26</f>
        <v>1299.6857007599999</v>
      </c>
      <c r="E84" s="36">
        <f>SUMIFS(СВЦЭМ!$D$39:$D$782,СВЦЭМ!$A$39:$A$782,$A84,СВЦЭМ!$B$39:$B$782,E$83)+'СЕТ СН'!$G$14+СВЦЭМ!$D$10+'СЕТ СН'!$G$6-'СЕТ СН'!$G$26</f>
        <v>1285.7228838199999</v>
      </c>
      <c r="F84" s="36">
        <f>SUMIFS(СВЦЭМ!$D$39:$D$782,СВЦЭМ!$A$39:$A$782,$A84,СВЦЭМ!$B$39:$B$782,F$83)+'СЕТ СН'!$G$14+СВЦЭМ!$D$10+'СЕТ СН'!$G$6-'СЕТ СН'!$G$26</f>
        <v>1284.32162264</v>
      </c>
      <c r="G84" s="36">
        <f>SUMIFS(СВЦЭМ!$D$39:$D$782,СВЦЭМ!$A$39:$A$782,$A84,СВЦЭМ!$B$39:$B$782,G$83)+'СЕТ СН'!$G$14+СВЦЭМ!$D$10+'СЕТ СН'!$G$6-'СЕТ СН'!$G$26</f>
        <v>1287.8520546899999</v>
      </c>
      <c r="H84" s="36">
        <f>SUMIFS(СВЦЭМ!$D$39:$D$782,СВЦЭМ!$A$39:$A$782,$A84,СВЦЭМ!$B$39:$B$782,H$83)+'СЕТ СН'!$G$14+СВЦЭМ!$D$10+'СЕТ СН'!$G$6-'СЕТ СН'!$G$26</f>
        <v>1303.0074708899999</v>
      </c>
      <c r="I84" s="36">
        <f>SUMIFS(СВЦЭМ!$D$39:$D$782,СВЦЭМ!$A$39:$A$782,$A84,СВЦЭМ!$B$39:$B$782,I$83)+'СЕТ СН'!$G$14+СВЦЭМ!$D$10+'СЕТ СН'!$G$6-'СЕТ СН'!$G$26</f>
        <v>1280.98692061</v>
      </c>
      <c r="J84" s="36">
        <f>SUMIFS(СВЦЭМ!$D$39:$D$782,СВЦЭМ!$A$39:$A$782,$A84,СВЦЭМ!$B$39:$B$782,J$83)+'СЕТ СН'!$G$14+СВЦЭМ!$D$10+'СЕТ СН'!$G$6-'СЕТ СН'!$G$26</f>
        <v>1261.6947696</v>
      </c>
      <c r="K84" s="36">
        <f>SUMIFS(СВЦЭМ!$D$39:$D$782,СВЦЭМ!$A$39:$A$782,$A84,СВЦЭМ!$B$39:$B$782,K$83)+'СЕТ СН'!$G$14+СВЦЭМ!$D$10+'СЕТ СН'!$G$6-'СЕТ СН'!$G$26</f>
        <v>1246.4444816099999</v>
      </c>
      <c r="L84" s="36">
        <f>SUMIFS(СВЦЭМ!$D$39:$D$782,СВЦЭМ!$A$39:$A$782,$A84,СВЦЭМ!$B$39:$B$782,L$83)+'СЕТ СН'!$G$14+СВЦЭМ!$D$10+'СЕТ СН'!$G$6-'СЕТ СН'!$G$26</f>
        <v>1242.8804416399998</v>
      </c>
      <c r="M84" s="36">
        <f>SUMIFS(СВЦЭМ!$D$39:$D$782,СВЦЭМ!$A$39:$A$782,$A84,СВЦЭМ!$B$39:$B$782,M$83)+'СЕТ СН'!$G$14+СВЦЭМ!$D$10+'СЕТ СН'!$G$6-'СЕТ СН'!$G$26</f>
        <v>1275.4793336799999</v>
      </c>
      <c r="N84" s="36">
        <f>SUMIFS(СВЦЭМ!$D$39:$D$782,СВЦЭМ!$A$39:$A$782,$A84,СВЦЭМ!$B$39:$B$782,N$83)+'СЕТ СН'!$G$14+СВЦЭМ!$D$10+'СЕТ СН'!$G$6-'СЕТ СН'!$G$26</f>
        <v>1322.5970302799999</v>
      </c>
      <c r="O84" s="36">
        <f>SUMIFS(СВЦЭМ!$D$39:$D$782,СВЦЭМ!$A$39:$A$782,$A84,СВЦЭМ!$B$39:$B$782,O$83)+'СЕТ СН'!$G$14+СВЦЭМ!$D$10+'СЕТ СН'!$G$6-'СЕТ СН'!$G$26</f>
        <v>1318.7390215</v>
      </c>
      <c r="P84" s="36">
        <f>SUMIFS(СВЦЭМ!$D$39:$D$782,СВЦЭМ!$A$39:$A$782,$A84,СВЦЭМ!$B$39:$B$782,P$83)+'СЕТ СН'!$G$14+СВЦЭМ!$D$10+'СЕТ СН'!$G$6-'СЕТ СН'!$G$26</f>
        <v>1309.22632069</v>
      </c>
      <c r="Q84" s="36">
        <f>SUMIFS(СВЦЭМ!$D$39:$D$782,СВЦЭМ!$A$39:$A$782,$A84,СВЦЭМ!$B$39:$B$782,Q$83)+'СЕТ СН'!$G$14+СВЦЭМ!$D$10+'СЕТ СН'!$G$6-'СЕТ СН'!$G$26</f>
        <v>1323.3706386700001</v>
      </c>
      <c r="R84" s="36">
        <f>SUMIFS(СВЦЭМ!$D$39:$D$782,СВЦЭМ!$A$39:$A$782,$A84,СВЦЭМ!$B$39:$B$782,R$83)+'СЕТ СН'!$G$14+СВЦЭМ!$D$10+'СЕТ СН'!$G$6-'СЕТ СН'!$G$26</f>
        <v>1318.49317064</v>
      </c>
      <c r="S84" s="36">
        <f>SUMIFS(СВЦЭМ!$D$39:$D$782,СВЦЭМ!$A$39:$A$782,$A84,СВЦЭМ!$B$39:$B$782,S$83)+'СЕТ СН'!$G$14+СВЦЭМ!$D$10+'СЕТ СН'!$G$6-'СЕТ СН'!$G$26</f>
        <v>1307.88174018</v>
      </c>
      <c r="T84" s="36">
        <f>SUMIFS(СВЦЭМ!$D$39:$D$782,СВЦЭМ!$A$39:$A$782,$A84,СВЦЭМ!$B$39:$B$782,T$83)+'СЕТ СН'!$G$14+СВЦЭМ!$D$10+'СЕТ СН'!$G$6-'СЕТ СН'!$G$26</f>
        <v>1261.4717681100001</v>
      </c>
      <c r="U84" s="36">
        <f>SUMIFS(СВЦЭМ!$D$39:$D$782,СВЦЭМ!$A$39:$A$782,$A84,СВЦЭМ!$B$39:$B$782,U$83)+'СЕТ СН'!$G$14+СВЦЭМ!$D$10+'СЕТ СН'!$G$6-'СЕТ СН'!$G$26</f>
        <v>1268.5347786500001</v>
      </c>
      <c r="V84" s="36">
        <f>SUMIFS(СВЦЭМ!$D$39:$D$782,СВЦЭМ!$A$39:$A$782,$A84,СВЦЭМ!$B$39:$B$782,V$83)+'СЕТ СН'!$G$14+СВЦЭМ!$D$10+'СЕТ СН'!$G$6-'СЕТ СН'!$G$26</f>
        <v>1251.0511822799999</v>
      </c>
      <c r="W84" s="36">
        <f>SUMIFS(СВЦЭМ!$D$39:$D$782,СВЦЭМ!$A$39:$A$782,$A84,СВЦЭМ!$B$39:$B$782,W$83)+'СЕТ СН'!$G$14+СВЦЭМ!$D$10+'СЕТ СН'!$G$6-'СЕТ СН'!$G$26</f>
        <v>1310.9799670499999</v>
      </c>
      <c r="X84" s="36">
        <f>SUMIFS(СВЦЭМ!$D$39:$D$782,СВЦЭМ!$A$39:$A$782,$A84,СВЦЭМ!$B$39:$B$782,X$83)+'СЕТ СН'!$G$14+СВЦЭМ!$D$10+'СЕТ СН'!$G$6-'СЕТ СН'!$G$26</f>
        <v>1308.46848206</v>
      </c>
      <c r="Y84" s="36">
        <f>SUMIFS(СВЦЭМ!$D$39:$D$782,СВЦЭМ!$A$39:$A$782,$A84,СВЦЭМ!$B$39:$B$782,Y$83)+'СЕТ СН'!$G$14+СВЦЭМ!$D$10+'СЕТ СН'!$G$6-'СЕТ СН'!$G$26</f>
        <v>1294.6541570699999</v>
      </c>
      <c r="AA84" s="45"/>
    </row>
    <row r="85" spans="1:27" ht="15.75" x14ac:dyDescent="0.2">
      <c r="A85" s="35">
        <f>A84+1</f>
        <v>44502</v>
      </c>
      <c r="B85" s="36">
        <f>SUMIFS(СВЦЭМ!$D$39:$D$782,СВЦЭМ!$A$39:$A$782,$A85,СВЦЭМ!$B$39:$B$782,B$83)+'СЕТ СН'!$G$14+СВЦЭМ!$D$10+'СЕТ СН'!$G$6-'СЕТ СН'!$G$26</f>
        <v>1317.5376197200001</v>
      </c>
      <c r="C85" s="36">
        <f>SUMIFS(СВЦЭМ!$D$39:$D$782,СВЦЭМ!$A$39:$A$782,$A85,СВЦЭМ!$B$39:$B$782,C$83)+'СЕТ СН'!$G$14+СВЦЭМ!$D$10+'СЕТ СН'!$G$6-'СЕТ СН'!$G$26</f>
        <v>1365.3107768499999</v>
      </c>
      <c r="D85" s="36">
        <f>SUMIFS(СВЦЭМ!$D$39:$D$782,СВЦЭМ!$A$39:$A$782,$A85,СВЦЭМ!$B$39:$B$782,D$83)+'СЕТ СН'!$G$14+СВЦЭМ!$D$10+'СЕТ СН'!$G$6-'СЕТ СН'!$G$26</f>
        <v>1315.15162648</v>
      </c>
      <c r="E85" s="36">
        <f>SUMIFS(СВЦЭМ!$D$39:$D$782,СВЦЭМ!$A$39:$A$782,$A85,СВЦЭМ!$B$39:$B$782,E$83)+'СЕТ СН'!$G$14+СВЦЭМ!$D$10+'СЕТ СН'!$G$6-'СЕТ СН'!$G$26</f>
        <v>1290.1878493199999</v>
      </c>
      <c r="F85" s="36">
        <f>SUMIFS(СВЦЭМ!$D$39:$D$782,СВЦЭМ!$A$39:$A$782,$A85,СВЦЭМ!$B$39:$B$782,F$83)+'СЕТ СН'!$G$14+СВЦЭМ!$D$10+'СЕТ СН'!$G$6-'СЕТ СН'!$G$26</f>
        <v>1282.4118237499999</v>
      </c>
      <c r="G85" s="36">
        <f>SUMIFS(СВЦЭМ!$D$39:$D$782,СВЦЭМ!$A$39:$A$782,$A85,СВЦЭМ!$B$39:$B$782,G$83)+'СЕТ СН'!$G$14+СВЦЭМ!$D$10+'СЕТ СН'!$G$6-'СЕТ СН'!$G$26</f>
        <v>1292.7804679399999</v>
      </c>
      <c r="H85" s="36">
        <f>SUMIFS(СВЦЭМ!$D$39:$D$782,СВЦЭМ!$A$39:$A$782,$A85,СВЦЭМ!$B$39:$B$782,H$83)+'СЕТ СН'!$G$14+СВЦЭМ!$D$10+'СЕТ СН'!$G$6-'СЕТ СН'!$G$26</f>
        <v>1319.36127035</v>
      </c>
      <c r="I85" s="36">
        <f>SUMIFS(СВЦЭМ!$D$39:$D$782,СВЦЭМ!$A$39:$A$782,$A85,СВЦЭМ!$B$39:$B$782,I$83)+'СЕТ СН'!$G$14+СВЦЭМ!$D$10+'СЕТ СН'!$G$6-'СЕТ СН'!$G$26</f>
        <v>1296.68355204</v>
      </c>
      <c r="J85" s="36">
        <f>SUMIFS(СВЦЭМ!$D$39:$D$782,СВЦЭМ!$A$39:$A$782,$A85,СВЦЭМ!$B$39:$B$782,J$83)+'СЕТ СН'!$G$14+СВЦЭМ!$D$10+'СЕТ СН'!$G$6-'СЕТ СН'!$G$26</f>
        <v>1292.1910077699999</v>
      </c>
      <c r="K85" s="36">
        <f>SUMIFS(СВЦЭМ!$D$39:$D$782,СВЦЭМ!$A$39:$A$782,$A85,СВЦЭМ!$B$39:$B$782,K$83)+'СЕТ СН'!$G$14+СВЦЭМ!$D$10+'СЕТ СН'!$G$6-'СЕТ СН'!$G$26</f>
        <v>1244.0487523199999</v>
      </c>
      <c r="L85" s="36">
        <f>SUMIFS(СВЦЭМ!$D$39:$D$782,СВЦЭМ!$A$39:$A$782,$A85,СВЦЭМ!$B$39:$B$782,L$83)+'СЕТ СН'!$G$14+СВЦЭМ!$D$10+'СЕТ СН'!$G$6-'СЕТ СН'!$G$26</f>
        <v>1253.7564459199998</v>
      </c>
      <c r="M85" s="36">
        <f>SUMIFS(СВЦЭМ!$D$39:$D$782,СВЦЭМ!$A$39:$A$782,$A85,СВЦЭМ!$B$39:$B$782,M$83)+'СЕТ СН'!$G$14+СВЦЭМ!$D$10+'СЕТ СН'!$G$6-'СЕТ СН'!$G$26</f>
        <v>1278.6433290999998</v>
      </c>
      <c r="N85" s="36">
        <f>SUMIFS(СВЦЭМ!$D$39:$D$782,СВЦЭМ!$A$39:$A$782,$A85,СВЦЭМ!$B$39:$B$782,N$83)+'СЕТ СН'!$G$14+СВЦЭМ!$D$10+'СЕТ СН'!$G$6-'СЕТ СН'!$G$26</f>
        <v>1322.39636451</v>
      </c>
      <c r="O85" s="36">
        <f>SUMIFS(СВЦЭМ!$D$39:$D$782,СВЦЭМ!$A$39:$A$782,$A85,СВЦЭМ!$B$39:$B$782,O$83)+'СЕТ СН'!$G$14+СВЦЭМ!$D$10+'СЕТ СН'!$G$6-'СЕТ СН'!$G$26</f>
        <v>1330.28608218</v>
      </c>
      <c r="P85" s="36">
        <f>SUMIFS(СВЦЭМ!$D$39:$D$782,СВЦЭМ!$A$39:$A$782,$A85,СВЦЭМ!$B$39:$B$782,P$83)+'СЕТ СН'!$G$14+СВЦЭМ!$D$10+'СЕТ СН'!$G$6-'СЕТ СН'!$G$26</f>
        <v>1328.21460295</v>
      </c>
      <c r="Q85" s="36">
        <f>SUMIFS(СВЦЭМ!$D$39:$D$782,СВЦЭМ!$A$39:$A$782,$A85,СВЦЭМ!$B$39:$B$782,Q$83)+'СЕТ СН'!$G$14+СВЦЭМ!$D$10+'СЕТ СН'!$G$6-'СЕТ СН'!$G$26</f>
        <v>1324.48360981</v>
      </c>
      <c r="R85" s="36">
        <f>SUMIFS(СВЦЭМ!$D$39:$D$782,СВЦЭМ!$A$39:$A$782,$A85,СВЦЭМ!$B$39:$B$782,R$83)+'СЕТ СН'!$G$14+СВЦЭМ!$D$10+'СЕТ СН'!$G$6-'СЕТ СН'!$G$26</f>
        <v>1320.99551118</v>
      </c>
      <c r="S85" s="36">
        <f>SUMIFS(СВЦЭМ!$D$39:$D$782,СВЦЭМ!$A$39:$A$782,$A85,СВЦЭМ!$B$39:$B$782,S$83)+'СЕТ СН'!$G$14+СВЦЭМ!$D$10+'СЕТ СН'!$G$6-'СЕТ СН'!$G$26</f>
        <v>1318.57725108</v>
      </c>
      <c r="T85" s="36">
        <f>SUMIFS(СВЦЭМ!$D$39:$D$782,СВЦЭМ!$A$39:$A$782,$A85,СВЦЭМ!$B$39:$B$782,T$83)+'СЕТ СН'!$G$14+СВЦЭМ!$D$10+'СЕТ СН'!$G$6-'СЕТ СН'!$G$26</f>
        <v>1282.1292948999999</v>
      </c>
      <c r="U85" s="36">
        <f>SUMIFS(СВЦЭМ!$D$39:$D$782,СВЦЭМ!$A$39:$A$782,$A85,СВЦЭМ!$B$39:$B$782,U$83)+'СЕТ СН'!$G$14+СВЦЭМ!$D$10+'СЕТ СН'!$G$6-'СЕТ СН'!$G$26</f>
        <v>1273.2324371499999</v>
      </c>
      <c r="V85" s="36">
        <f>SUMIFS(СВЦЭМ!$D$39:$D$782,СВЦЭМ!$A$39:$A$782,$A85,СВЦЭМ!$B$39:$B$782,V$83)+'СЕТ СН'!$G$14+СВЦЭМ!$D$10+'СЕТ СН'!$G$6-'СЕТ СН'!$G$26</f>
        <v>1260.54401265</v>
      </c>
      <c r="W85" s="36">
        <f>SUMIFS(СВЦЭМ!$D$39:$D$782,СВЦЭМ!$A$39:$A$782,$A85,СВЦЭМ!$B$39:$B$782,W$83)+'СЕТ СН'!$G$14+СВЦЭМ!$D$10+'СЕТ СН'!$G$6-'СЕТ СН'!$G$26</f>
        <v>1315.33519628</v>
      </c>
      <c r="X85" s="36">
        <f>SUMIFS(СВЦЭМ!$D$39:$D$782,СВЦЭМ!$A$39:$A$782,$A85,СВЦЭМ!$B$39:$B$782,X$83)+'СЕТ СН'!$G$14+СВЦЭМ!$D$10+'СЕТ СН'!$G$6-'СЕТ СН'!$G$26</f>
        <v>1315.09367092</v>
      </c>
      <c r="Y85" s="36">
        <f>SUMIFS(СВЦЭМ!$D$39:$D$782,СВЦЭМ!$A$39:$A$782,$A85,СВЦЭМ!$B$39:$B$782,Y$83)+'СЕТ СН'!$G$14+СВЦЭМ!$D$10+'СЕТ СН'!$G$6-'СЕТ СН'!$G$26</f>
        <v>1315.0922791099999</v>
      </c>
    </row>
    <row r="86" spans="1:27" ht="15.75" x14ac:dyDescent="0.2">
      <c r="A86" s="35">
        <f t="shared" ref="A86:A113" si="2">A85+1</f>
        <v>44503</v>
      </c>
      <c r="B86" s="36">
        <f>SUMIFS(СВЦЭМ!$D$39:$D$782,СВЦЭМ!$A$39:$A$782,$A86,СВЦЭМ!$B$39:$B$782,B$83)+'СЕТ СН'!$G$14+СВЦЭМ!$D$10+'СЕТ СН'!$G$6-'СЕТ СН'!$G$26</f>
        <v>1324.00772188</v>
      </c>
      <c r="C86" s="36">
        <f>SUMIFS(СВЦЭМ!$D$39:$D$782,СВЦЭМ!$A$39:$A$782,$A86,СВЦЭМ!$B$39:$B$782,C$83)+'СЕТ СН'!$G$14+СВЦЭМ!$D$10+'СЕТ СН'!$G$6-'СЕТ СН'!$G$26</f>
        <v>1453.5722390199999</v>
      </c>
      <c r="D86" s="36">
        <f>SUMIFS(СВЦЭМ!$D$39:$D$782,СВЦЭМ!$A$39:$A$782,$A86,СВЦЭМ!$B$39:$B$782,D$83)+'СЕТ СН'!$G$14+СВЦЭМ!$D$10+'СЕТ СН'!$G$6-'СЕТ СН'!$G$26</f>
        <v>1409.58599398</v>
      </c>
      <c r="E86" s="36">
        <f>SUMIFS(СВЦЭМ!$D$39:$D$782,СВЦЭМ!$A$39:$A$782,$A86,СВЦЭМ!$B$39:$B$782,E$83)+'СЕТ СН'!$G$14+СВЦЭМ!$D$10+'СЕТ СН'!$G$6-'СЕТ СН'!$G$26</f>
        <v>1341.9688798899999</v>
      </c>
      <c r="F86" s="36">
        <f>SUMIFS(СВЦЭМ!$D$39:$D$782,СВЦЭМ!$A$39:$A$782,$A86,СВЦЭМ!$B$39:$B$782,F$83)+'СЕТ СН'!$G$14+СВЦЭМ!$D$10+'СЕТ СН'!$G$6-'СЕТ СН'!$G$26</f>
        <v>1281.95206826</v>
      </c>
      <c r="G86" s="36">
        <f>SUMIFS(СВЦЭМ!$D$39:$D$782,СВЦЭМ!$A$39:$A$782,$A86,СВЦЭМ!$B$39:$B$782,G$83)+'СЕТ СН'!$G$14+СВЦЭМ!$D$10+'СЕТ СН'!$G$6-'СЕТ СН'!$G$26</f>
        <v>1291.5563236600001</v>
      </c>
      <c r="H86" s="36">
        <f>SUMIFS(СВЦЭМ!$D$39:$D$782,СВЦЭМ!$A$39:$A$782,$A86,СВЦЭМ!$B$39:$B$782,H$83)+'СЕТ СН'!$G$14+СВЦЭМ!$D$10+'СЕТ СН'!$G$6-'СЕТ СН'!$G$26</f>
        <v>1330.24729903</v>
      </c>
      <c r="I86" s="36">
        <f>SUMIFS(СВЦЭМ!$D$39:$D$782,СВЦЭМ!$A$39:$A$782,$A86,СВЦЭМ!$B$39:$B$782,I$83)+'СЕТ СН'!$G$14+СВЦЭМ!$D$10+'СЕТ СН'!$G$6-'СЕТ СН'!$G$26</f>
        <v>1299.6807148600001</v>
      </c>
      <c r="J86" s="36">
        <f>SUMIFS(СВЦЭМ!$D$39:$D$782,СВЦЭМ!$A$39:$A$782,$A86,СВЦЭМ!$B$39:$B$782,J$83)+'СЕТ СН'!$G$14+СВЦЭМ!$D$10+'СЕТ СН'!$G$6-'СЕТ СН'!$G$26</f>
        <v>1295.85954143</v>
      </c>
      <c r="K86" s="36">
        <f>SUMIFS(СВЦЭМ!$D$39:$D$782,СВЦЭМ!$A$39:$A$782,$A86,СВЦЭМ!$B$39:$B$782,K$83)+'СЕТ СН'!$G$14+СВЦЭМ!$D$10+'СЕТ СН'!$G$6-'СЕТ СН'!$G$26</f>
        <v>1246.0943761999999</v>
      </c>
      <c r="L86" s="36">
        <f>SUMIFS(СВЦЭМ!$D$39:$D$782,СВЦЭМ!$A$39:$A$782,$A86,СВЦЭМ!$B$39:$B$782,L$83)+'СЕТ СН'!$G$14+СВЦЭМ!$D$10+'СЕТ СН'!$G$6-'СЕТ СН'!$G$26</f>
        <v>1258.00419253</v>
      </c>
      <c r="M86" s="36">
        <f>SUMIFS(СВЦЭМ!$D$39:$D$782,СВЦЭМ!$A$39:$A$782,$A86,СВЦЭМ!$B$39:$B$782,M$83)+'СЕТ СН'!$G$14+СВЦЭМ!$D$10+'СЕТ СН'!$G$6-'СЕТ СН'!$G$26</f>
        <v>1258.71532525</v>
      </c>
      <c r="N86" s="36">
        <f>SUMIFS(СВЦЭМ!$D$39:$D$782,СВЦЭМ!$A$39:$A$782,$A86,СВЦЭМ!$B$39:$B$782,N$83)+'СЕТ СН'!$G$14+СВЦЭМ!$D$10+'СЕТ СН'!$G$6-'СЕТ СН'!$G$26</f>
        <v>1317.2142178199999</v>
      </c>
      <c r="O86" s="36">
        <f>SUMIFS(СВЦЭМ!$D$39:$D$782,СВЦЭМ!$A$39:$A$782,$A86,СВЦЭМ!$B$39:$B$782,O$83)+'СЕТ СН'!$G$14+СВЦЭМ!$D$10+'СЕТ СН'!$G$6-'СЕТ СН'!$G$26</f>
        <v>1324.0319041800001</v>
      </c>
      <c r="P86" s="36">
        <f>SUMIFS(СВЦЭМ!$D$39:$D$782,СВЦЭМ!$A$39:$A$782,$A86,СВЦЭМ!$B$39:$B$782,P$83)+'СЕТ СН'!$G$14+СВЦЭМ!$D$10+'СЕТ СН'!$G$6-'СЕТ СН'!$G$26</f>
        <v>1319.9089956799999</v>
      </c>
      <c r="Q86" s="36">
        <f>SUMIFS(СВЦЭМ!$D$39:$D$782,СВЦЭМ!$A$39:$A$782,$A86,СВЦЭМ!$B$39:$B$782,Q$83)+'СЕТ СН'!$G$14+СВЦЭМ!$D$10+'СЕТ СН'!$G$6-'СЕТ СН'!$G$26</f>
        <v>1321.1245604399999</v>
      </c>
      <c r="R86" s="36">
        <f>SUMIFS(СВЦЭМ!$D$39:$D$782,СВЦЭМ!$A$39:$A$782,$A86,СВЦЭМ!$B$39:$B$782,R$83)+'СЕТ СН'!$G$14+СВЦЭМ!$D$10+'СЕТ СН'!$G$6-'СЕТ СН'!$G$26</f>
        <v>1321.32370356</v>
      </c>
      <c r="S86" s="36">
        <f>SUMIFS(СВЦЭМ!$D$39:$D$782,СВЦЭМ!$A$39:$A$782,$A86,СВЦЭМ!$B$39:$B$782,S$83)+'СЕТ СН'!$G$14+СВЦЭМ!$D$10+'СЕТ СН'!$G$6-'СЕТ СН'!$G$26</f>
        <v>1316.1443196099999</v>
      </c>
      <c r="T86" s="36">
        <f>SUMIFS(СВЦЭМ!$D$39:$D$782,СВЦЭМ!$A$39:$A$782,$A86,СВЦЭМ!$B$39:$B$782,T$83)+'СЕТ СН'!$G$14+СВЦЭМ!$D$10+'СЕТ СН'!$G$6-'СЕТ СН'!$G$26</f>
        <v>1274.9114117300001</v>
      </c>
      <c r="U86" s="36">
        <f>SUMIFS(СВЦЭМ!$D$39:$D$782,СВЦЭМ!$A$39:$A$782,$A86,СВЦЭМ!$B$39:$B$782,U$83)+'СЕТ СН'!$G$14+СВЦЭМ!$D$10+'СЕТ СН'!$G$6-'СЕТ СН'!$G$26</f>
        <v>1268.2134058199999</v>
      </c>
      <c r="V86" s="36">
        <f>SUMIFS(СВЦЭМ!$D$39:$D$782,СВЦЭМ!$A$39:$A$782,$A86,СВЦЭМ!$B$39:$B$782,V$83)+'СЕТ СН'!$G$14+СВЦЭМ!$D$10+'СЕТ СН'!$G$6-'СЕТ СН'!$G$26</f>
        <v>1263.45608062</v>
      </c>
      <c r="W86" s="36">
        <f>SUMIFS(СВЦЭМ!$D$39:$D$782,СВЦЭМ!$A$39:$A$782,$A86,СВЦЭМ!$B$39:$B$782,W$83)+'СЕТ СН'!$G$14+СВЦЭМ!$D$10+'СЕТ СН'!$G$6-'СЕТ СН'!$G$26</f>
        <v>1281.2863857899999</v>
      </c>
      <c r="X86" s="36">
        <f>SUMIFS(СВЦЭМ!$D$39:$D$782,СВЦЭМ!$A$39:$A$782,$A86,СВЦЭМ!$B$39:$B$782,X$83)+'СЕТ СН'!$G$14+СВЦЭМ!$D$10+'СЕТ СН'!$G$6-'СЕТ СН'!$G$26</f>
        <v>1313.69811817</v>
      </c>
      <c r="Y86" s="36">
        <f>SUMIFS(СВЦЭМ!$D$39:$D$782,СВЦЭМ!$A$39:$A$782,$A86,СВЦЭМ!$B$39:$B$782,Y$83)+'СЕТ СН'!$G$14+СВЦЭМ!$D$10+'СЕТ СН'!$G$6-'СЕТ СН'!$G$26</f>
        <v>1273.6685460200001</v>
      </c>
    </row>
    <row r="87" spans="1:27" ht="15.75" x14ac:dyDescent="0.2">
      <c r="A87" s="35">
        <f t="shared" si="2"/>
        <v>44504</v>
      </c>
      <c r="B87" s="36">
        <f>SUMIFS(СВЦЭМ!$D$39:$D$782,СВЦЭМ!$A$39:$A$782,$A87,СВЦЭМ!$B$39:$B$782,B$83)+'СЕТ СН'!$G$14+СВЦЭМ!$D$10+'СЕТ СН'!$G$6-'СЕТ СН'!$G$26</f>
        <v>1326.1416293699999</v>
      </c>
      <c r="C87" s="36">
        <f>SUMIFS(СВЦЭМ!$D$39:$D$782,СВЦЭМ!$A$39:$A$782,$A87,СВЦЭМ!$B$39:$B$782,C$83)+'СЕТ СН'!$G$14+СВЦЭМ!$D$10+'СЕТ СН'!$G$6-'СЕТ СН'!$G$26</f>
        <v>1343.0992680499999</v>
      </c>
      <c r="D87" s="36">
        <f>SUMIFS(СВЦЭМ!$D$39:$D$782,СВЦЭМ!$A$39:$A$782,$A87,СВЦЭМ!$B$39:$B$782,D$83)+'СЕТ СН'!$G$14+СВЦЭМ!$D$10+'СЕТ СН'!$G$6-'СЕТ СН'!$G$26</f>
        <v>1362.1304695599999</v>
      </c>
      <c r="E87" s="36">
        <f>SUMIFS(СВЦЭМ!$D$39:$D$782,СВЦЭМ!$A$39:$A$782,$A87,СВЦЭМ!$B$39:$B$782,E$83)+'СЕТ СН'!$G$14+СВЦЭМ!$D$10+'СЕТ СН'!$G$6-'СЕТ СН'!$G$26</f>
        <v>1372.56668565</v>
      </c>
      <c r="F87" s="36">
        <f>SUMIFS(СВЦЭМ!$D$39:$D$782,СВЦЭМ!$A$39:$A$782,$A87,СВЦЭМ!$B$39:$B$782,F$83)+'СЕТ СН'!$G$14+СВЦЭМ!$D$10+'СЕТ СН'!$G$6-'СЕТ СН'!$G$26</f>
        <v>1381.4235234499999</v>
      </c>
      <c r="G87" s="36">
        <f>SUMIFS(СВЦЭМ!$D$39:$D$782,СВЦЭМ!$A$39:$A$782,$A87,СВЦЭМ!$B$39:$B$782,G$83)+'СЕТ СН'!$G$14+СВЦЭМ!$D$10+'СЕТ СН'!$G$6-'СЕТ СН'!$G$26</f>
        <v>1380.7621784200001</v>
      </c>
      <c r="H87" s="36">
        <f>SUMIFS(СВЦЭМ!$D$39:$D$782,СВЦЭМ!$A$39:$A$782,$A87,СВЦЭМ!$B$39:$B$782,H$83)+'СЕТ СН'!$G$14+СВЦЭМ!$D$10+'СЕТ СН'!$G$6-'СЕТ СН'!$G$26</f>
        <v>1360.9963072</v>
      </c>
      <c r="I87" s="36">
        <f>SUMIFS(СВЦЭМ!$D$39:$D$782,СВЦЭМ!$A$39:$A$782,$A87,СВЦЭМ!$B$39:$B$782,I$83)+'СЕТ СН'!$G$14+СВЦЭМ!$D$10+'СЕТ СН'!$G$6-'СЕТ СН'!$G$26</f>
        <v>1343.7994363</v>
      </c>
      <c r="J87" s="36">
        <f>SUMIFS(СВЦЭМ!$D$39:$D$782,СВЦЭМ!$A$39:$A$782,$A87,СВЦЭМ!$B$39:$B$782,J$83)+'СЕТ СН'!$G$14+СВЦЭМ!$D$10+'СЕТ СН'!$G$6-'СЕТ СН'!$G$26</f>
        <v>1293.10301665</v>
      </c>
      <c r="K87" s="36">
        <f>SUMIFS(СВЦЭМ!$D$39:$D$782,СВЦЭМ!$A$39:$A$782,$A87,СВЦЭМ!$B$39:$B$782,K$83)+'СЕТ СН'!$G$14+СВЦЭМ!$D$10+'СЕТ СН'!$G$6-'СЕТ СН'!$G$26</f>
        <v>1258.34024086</v>
      </c>
      <c r="L87" s="36">
        <f>SUMIFS(СВЦЭМ!$D$39:$D$782,СВЦЭМ!$A$39:$A$782,$A87,СВЦЭМ!$B$39:$B$782,L$83)+'СЕТ СН'!$G$14+СВЦЭМ!$D$10+'СЕТ СН'!$G$6-'СЕТ СН'!$G$26</f>
        <v>1258.64122359</v>
      </c>
      <c r="M87" s="36">
        <f>SUMIFS(СВЦЭМ!$D$39:$D$782,СВЦЭМ!$A$39:$A$782,$A87,СВЦЭМ!$B$39:$B$782,M$83)+'СЕТ СН'!$G$14+СВЦЭМ!$D$10+'СЕТ СН'!$G$6-'СЕТ СН'!$G$26</f>
        <v>1271.60568397</v>
      </c>
      <c r="N87" s="36">
        <f>SUMIFS(СВЦЭМ!$D$39:$D$782,СВЦЭМ!$A$39:$A$782,$A87,СВЦЭМ!$B$39:$B$782,N$83)+'СЕТ СН'!$G$14+СВЦЭМ!$D$10+'СЕТ СН'!$G$6-'СЕТ СН'!$G$26</f>
        <v>1281.60137592</v>
      </c>
      <c r="O87" s="36">
        <f>SUMIFS(СВЦЭМ!$D$39:$D$782,СВЦЭМ!$A$39:$A$782,$A87,СВЦЭМ!$B$39:$B$782,O$83)+'СЕТ СН'!$G$14+СВЦЭМ!$D$10+'СЕТ СН'!$G$6-'СЕТ СН'!$G$26</f>
        <v>1299.51229446</v>
      </c>
      <c r="P87" s="36">
        <f>SUMIFS(СВЦЭМ!$D$39:$D$782,СВЦЭМ!$A$39:$A$782,$A87,СВЦЭМ!$B$39:$B$782,P$83)+'СЕТ СН'!$G$14+СВЦЭМ!$D$10+'СЕТ СН'!$G$6-'СЕТ СН'!$G$26</f>
        <v>1318.7493261299999</v>
      </c>
      <c r="Q87" s="36">
        <f>SUMIFS(СВЦЭМ!$D$39:$D$782,СВЦЭМ!$A$39:$A$782,$A87,СВЦЭМ!$B$39:$B$782,Q$83)+'СЕТ СН'!$G$14+СВЦЭМ!$D$10+'СЕТ СН'!$G$6-'СЕТ СН'!$G$26</f>
        <v>1324.8207281499999</v>
      </c>
      <c r="R87" s="36">
        <f>SUMIFS(СВЦЭМ!$D$39:$D$782,СВЦЭМ!$A$39:$A$782,$A87,СВЦЭМ!$B$39:$B$782,R$83)+'СЕТ СН'!$G$14+СВЦЭМ!$D$10+'СЕТ СН'!$G$6-'СЕТ СН'!$G$26</f>
        <v>1313.40568562</v>
      </c>
      <c r="S87" s="36">
        <f>SUMIFS(СВЦЭМ!$D$39:$D$782,СВЦЭМ!$A$39:$A$782,$A87,СВЦЭМ!$B$39:$B$782,S$83)+'СЕТ СН'!$G$14+СВЦЭМ!$D$10+'СЕТ СН'!$G$6-'СЕТ СН'!$G$26</f>
        <v>1291.5842911899999</v>
      </c>
      <c r="T87" s="36">
        <f>SUMIFS(СВЦЭМ!$D$39:$D$782,СВЦЭМ!$A$39:$A$782,$A87,СВЦЭМ!$B$39:$B$782,T$83)+'СЕТ СН'!$G$14+СВЦЭМ!$D$10+'СЕТ СН'!$G$6-'СЕТ СН'!$G$26</f>
        <v>1250.91827128</v>
      </c>
      <c r="U87" s="36">
        <f>SUMIFS(СВЦЭМ!$D$39:$D$782,СВЦЭМ!$A$39:$A$782,$A87,СВЦЭМ!$B$39:$B$782,U$83)+'СЕТ СН'!$G$14+СВЦЭМ!$D$10+'СЕТ СН'!$G$6-'СЕТ СН'!$G$26</f>
        <v>1243.6158653100001</v>
      </c>
      <c r="V87" s="36">
        <f>SUMIFS(СВЦЭМ!$D$39:$D$782,СВЦЭМ!$A$39:$A$782,$A87,СВЦЭМ!$B$39:$B$782,V$83)+'СЕТ СН'!$G$14+СВЦЭМ!$D$10+'СЕТ СН'!$G$6-'СЕТ СН'!$G$26</f>
        <v>1251.3845285100001</v>
      </c>
      <c r="W87" s="36">
        <f>SUMIFS(СВЦЭМ!$D$39:$D$782,СВЦЭМ!$A$39:$A$782,$A87,СВЦЭМ!$B$39:$B$782,W$83)+'СЕТ СН'!$G$14+СВЦЭМ!$D$10+'СЕТ СН'!$G$6-'СЕТ СН'!$G$26</f>
        <v>1273.73938421</v>
      </c>
      <c r="X87" s="36">
        <f>SUMIFS(СВЦЭМ!$D$39:$D$782,СВЦЭМ!$A$39:$A$782,$A87,СВЦЭМ!$B$39:$B$782,X$83)+'СЕТ СН'!$G$14+СВЦЭМ!$D$10+'СЕТ СН'!$G$6-'СЕТ СН'!$G$26</f>
        <v>1305.28459868</v>
      </c>
      <c r="Y87" s="36">
        <f>SUMIFS(СВЦЭМ!$D$39:$D$782,СВЦЭМ!$A$39:$A$782,$A87,СВЦЭМ!$B$39:$B$782,Y$83)+'СЕТ СН'!$G$14+СВЦЭМ!$D$10+'СЕТ СН'!$G$6-'СЕТ СН'!$G$26</f>
        <v>1336.8557116699999</v>
      </c>
    </row>
    <row r="88" spans="1:27" ht="15.75" x14ac:dyDescent="0.2">
      <c r="A88" s="35">
        <f t="shared" si="2"/>
        <v>44505</v>
      </c>
      <c r="B88" s="36">
        <f>SUMIFS(СВЦЭМ!$D$39:$D$782,СВЦЭМ!$A$39:$A$782,$A88,СВЦЭМ!$B$39:$B$782,B$83)+'СЕТ СН'!$G$14+СВЦЭМ!$D$10+'СЕТ СН'!$G$6-'СЕТ СН'!$G$26</f>
        <v>1351.0860208899999</v>
      </c>
      <c r="C88" s="36">
        <f>SUMIFS(СВЦЭМ!$D$39:$D$782,СВЦЭМ!$A$39:$A$782,$A88,СВЦЭМ!$B$39:$B$782,C$83)+'СЕТ СН'!$G$14+СВЦЭМ!$D$10+'СЕТ СН'!$G$6-'СЕТ СН'!$G$26</f>
        <v>1366.0366844800001</v>
      </c>
      <c r="D88" s="36">
        <f>SUMIFS(СВЦЭМ!$D$39:$D$782,СВЦЭМ!$A$39:$A$782,$A88,СВЦЭМ!$B$39:$B$782,D$83)+'СЕТ СН'!$G$14+СВЦЭМ!$D$10+'СЕТ СН'!$G$6-'СЕТ СН'!$G$26</f>
        <v>1366.1353610399999</v>
      </c>
      <c r="E88" s="36">
        <f>SUMIFS(СВЦЭМ!$D$39:$D$782,СВЦЭМ!$A$39:$A$782,$A88,СВЦЭМ!$B$39:$B$782,E$83)+'СЕТ СН'!$G$14+СВЦЭМ!$D$10+'СЕТ СН'!$G$6-'СЕТ СН'!$G$26</f>
        <v>1368.6020177799999</v>
      </c>
      <c r="F88" s="36">
        <f>SUMIFS(СВЦЭМ!$D$39:$D$782,СВЦЭМ!$A$39:$A$782,$A88,СВЦЭМ!$B$39:$B$782,F$83)+'СЕТ СН'!$G$14+СВЦЭМ!$D$10+'СЕТ СН'!$G$6-'СЕТ СН'!$G$26</f>
        <v>1361.48244049</v>
      </c>
      <c r="G88" s="36">
        <f>SUMIFS(СВЦЭМ!$D$39:$D$782,СВЦЭМ!$A$39:$A$782,$A88,СВЦЭМ!$B$39:$B$782,G$83)+'СЕТ СН'!$G$14+СВЦЭМ!$D$10+'СЕТ СН'!$G$6-'СЕТ СН'!$G$26</f>
        <v>1355.78752525</v>
      </c>
      <c r="H88" s="36">
        <f>SUMIFS(СВЦЭМ!$D$39:$D$782,СВЦЭМ!$A$39:$A$782,$A88,СВЦЭМ!$B$39:$B$782,H$83)+'СЕТ СН'!$G$14+СВЦЭМ!$D$10+'СЕТ СН'!$G$6-'СЕТ СН'!$G$26</f>
        <v>1344.7203765899999</v>
      </c>
      <c r="I88" s="36">
        <f>SUMIFS(СВЦЭМ!$D$39:$D$782,СВЦЭМ!$A$39:$A$782,$A88,СВЦЭМ!$B$39:$B$782,I$83)+'СЕТ СН'!$G$14+СВЦЭМ!$D$10+'СЕТ СН'!$G$6-'СЕТ СН'!$G$26</f>
        <v>1319.20889872</v>
      </c>
      <c r="J88" s="36">
        <f>SUMIFS(СВЦЭМ!$D$39:$D$782,СВЦЭМ!$A$39:$A$782,$A88,СВЦЭМ!$B$39:$B$782,J$83)+'СЕТ СН'!$G$14+СВЦЭМ!$D$10+'СЕТ СН'!$G$6-'СЕТ СН'!$G$26</f>
        <v>1285.42905163</v>
      </c>
      <c r="K88" s="36">
        <f>SUMIFS(СВЦЭМ!$D$39:$D$782,СВЦЭМ!$A$39:$A$782,$A88,СВЦЭМ!$B$39:$B$782,K$83)+'СЕТ СН'!$G$14+СВЦЭМ!$D$10+'СЕТ СН'!$G$6-'СЕТ СН'!$G$26</f>
        <v>1251.4652032899999</v>
      </c>
      <c r="L88" s="36">
        <f>SUMIFS(СВЦЭМ!$D$39:$D$782,СВЦЭМ!$A$39:$A$782,$A88,СВЦЭМ!$B$39:$B$782,L$83)+'СЕТ СН'!$G$14+СВЦЭМ!$D$10+'СЕТ СН'!$G$6-'СЕТ СН'!$G$26</f>
        <v>1247.49093705</v>
      </c>
      <c r="M88" s="36">
        <f>SUMIFS(СВЦЭМ!$D$39:$D$782,СВЦЭМ!$A$39:$A$782,$A88,СВЦЭМ!$B$39:$B$782,M$83)+'СЕТ СН'!$G$14+СВЦЭМ!$D$10+'СЕТ СН'!$G$6-'СЕТ СН'!$G$26</f>
        <v>1259.9977520100001</v>
      </c>
      <c r="N88" s="36">
        <f>SUMIFS(СВЦЭМ!$D$39:$D$782,СВЦЭМ!$A$39:$A$782,$A88,СВЦЭМ!$B$39:$B$782,N$83)+'СЕТ СН'!$G$14+СВЦЭМ!$D$10+'СЕТ СН'!$G$6-'СЕТ СН'!$G$26</f>
        <v>1277.3637739000001</v>
      </c>
      <c r="O88" s="36">
        <f>SUMIFS(СВЦЭМ!$D$39:$D$782,СВЦЭМ!$A$39:$A$782,$A88,СВЦЭМ!$B$39:$B$782,O$83)+'СЕТ СН'!$G$14+СВЦЭМ!$D$10+'СЕТ СН'!$G$6-'СЕТ СН'!$G$26</f>
        <v>1290.8359430599999</v>
      </c>
      <c r="P88" s="36">
        <f>SUMIFS(СВЦЭМ!$D$39:$D$782,СВЦЭМ!$A$39:$A$782,$A88,СВЦЭМ!$B$39:$B$782,P$83)+'СЕТ СН'!$G$14+СВЦЭМ!$D$10+'СЕТ СН'!$G$6-'СЕТ СН'!$G$26</f>
        <v>1302.74038933</v>
      </c>
      <c r="Q88" s="36">
        <f>SUMIFS(СВЦЭМ!$D$39:$D$782,СВЦЭМ!$A$39:$A$782,$A88,СВЦЭМ!$B$39:$B$782,Q$83)+'СЕТ СН'!$G$14+СВЦЭМ!$D$10+'СЕТ СН'!$G$6-'СЕТ СН'!$G$26</f>
        <v>1319.06682323</v>
      </c>
      <c r="R88" s="36">
        <f>SUMIFS(СВЦЭМ!$D$39:$D$782,СВЦЭМ!$A$39:$A$782,$A88,СВЦЭМ!$B$39:$B$782,R$83)+'СЕТ СН'!$G$14+СВЦЭМ!$D$10+'СЕТ СН'!$G$6-'СЕТ СН'!$G$26</f>
        <v>1311.9269256</v>
      </c>
      <c r="S88" s="36">
        <f>SUMIFS(СВЦЭМ!$D$39:$D$782,СВЦЭМ!$A$39:$A$782,$A88,СВЦЭМ!$B$39:$B$782,S$83)+'СЕТ СН'!$G$14+СВЦЭМ!$D$10+'СЕТ СН'!$G$6-'СЕТ СН'!$G$26</f>
        <v>1292.2508877299999</v>
      </c>
      <c r="T88" s="36">
        <f>SUMIFS(СВЦЭМ!$D$39:$D$782,СВЦЭМ!$A$39:$A$782,$A88,СВЦЭМ!$B$39:$B$782,T$83)+'СЕТ СН'!$G$14+СВЦЭМ!$D$10+'СЕТ СН'!$G$6-'СЕТ СН'!$G$26</f>
        <v>1241.21728751</v>
      </c>
      <c r="U88" s="36">
        <f>SUMIFS(СВЦЭМ!$D$39:$D$782,СВЦЭМ!$A$39:$A$782,$A88,СВЦЭМ!$B$39:$B$782,U$83)+'СЕТ СН'!$G$14+СВЦЭМ!$D$10+'СЕТ СН'!$G$6-'СЕТ СН'!$G$26</f>
        <v>1226.76860923</v>
      </c>
      <c r="V88" s="36">
        <f>SUMIFS(СВЦЭМ!$D$39:$D$782,СВЦЭМ!$A$39:$A$782,$A88,СВЦЭМ!$B$39:$B$782,V$83)+'СЕТ СН'!$G$14+СВЦЭМ!$D$10+'СЕТ СН'!$G$6-'СЕТ СН'!$G$26</f>
        <v>1237.35997733</v>
      </c>
      <c r="W88" s="36">
        <f>SUMIFS(СВЦЭМ!$D$39:$D$782,СВЦЭМ!$A$39:$A$782,$A88,СВЦЭМ!$B$39:$B$782,W$83)+'СЕТ СН'!$G$14+СВЦЭМ!$D$10+'СЕТ СН'!$G$6-'СЕТ СН'!$G$26</f>
        <v>1257.2175136999999</v>
      </c>
      <c r="X88" s="36">
        <f>SUMIFS(СВЦЭМ!$D$39:$D$782,СВЦЭМ!$A$39:$A$782,$A88,СВЦЭМ!$B$39:$B$782,X$83)+'СЕТ СН'!$G$14+СВЦЭМ!$D$10+'СЕТ СН'!$G$6-'СЕТ СН'!$G$26</f>
        <v>1289.59944724</v>
      </c>
      <c r="Y88" s="36">
        <f>SUMIFS(СВЦЭМ!$D$39:$D$782,СВЦЭМ!$A$39:$A$782,$A88,СВЦЭМ!$B$39:$B$782,Y$83)+'СЕТ СН'!$G$14+СВЦЭМ!$D$10+'СЕТ СН'!$G$6-'СЕТ СН'!$G$26</f>
        <v>1325.80552655</v>
      </c>
    </row>
    <row r="89" spans="1:27" ht="15.75" x14ac:dyDescent="0.2">
      <c r="A89" s="35">
        <f t="shared" si="2"/>
        <v>44506</v>
      </c>
      <c r="B89" s="36">
        <f>SUMIFS(СВЦЭМ!$D$39:$D$782,СВЦЭМ!$A$39:$A$782,$A89,СВЦЭМ!$B$39:$B$782,B$83)+'СЕТ СН'!$G$14+СВЦЭМ!$D$10+'СЕТ СН'!$G$6-'СЕТ СН'!$G$26</f>
        <v>1356.74617334</v>
      </c>
      <c r="C89" s="36">
        <f>SUMIFS(СВЦЭМ!$D$39:$D$782,СВЦЭМ!$A$39:$A$782,$A89,СВЦЭМ!$B$39:$B$782,C$83)+'СЕТ СН'!$G$14+СВЦЭМ!$D$10+'СЕТ СН'!$G$6-'СЕТ СН'!$G$26</f>
        <v>1376.4996654300001</v>
      </c>
      <c r="D89" s="36">
        <f>SUMIFS(СВЦЭМ!$D$39:$D$782,СВЦЭМ!$A$39:$A$782,$A89,СВЦЭМ!$B$39:$B$782,D$83)+'СЕТ СН'!$G$14+СВЦЭМ!$D$10+'СЕТ СН'!$G$6-'СЕТ СН'!$G$26</f>
        <v>1381.1308910299999</v>
      </c>
      <c r="E89" s="36">
        <f>SUMIFS(СВЦЭМ!$D$39:$D$782,СВЦЭМ!$A$39:$A$782,$A89,СВЦЭМ!$B$39:$B$782,E$83)+'СЕТ СН'!$G$14+СВЦЭМ!$D$10+'СЕТ СН'!$G$6-'СЕТ СН'!$G$26</f>
        <v>1382.4831220399999</v>
      </c>
      <c r="F89" s="36">
        <f>SUMIFS(СВЦЭМ!$D$39:$D$782,СВЦЭМ!$A$39:$A$782,$A89,СВЦЭМ!$B$39:$B$782,F$83)+'СЕТ СН'!$G$14+СВЦЭМ!$D$10+'СЕТ СН'!$G$6-'СЕТ СН'!$G$26</f>
        <v>1382.8120767600001</v>
      </c>
      <c r="G89" s="36">
        <f>SUMIFS(СВЦЭМ!$D$39:$D$782,СВЦЭМ!$A$39:$A$782,$A89,СВЦЭМ!$B$39:$B$782,G$83)+'СЕТ СН'!$G$14+СВЦЭМ!$D$10+'СЕТ СН'!$G$6-'СЕТ СН'!$G$26</f>
        <v>1380.22976793</v>
      </c>
      <c r="H89" s="36">
        <f>SUMIFS(СВЦЭМ!$D$39:$D$782,СВЦЭМ!$A$39:$A$782,$A89,СВЦЭМ!$B$39:$B$782,H$83)+'СЕТ СН'!$G$14+СВЦЭМ!$D$10+'СЕТ СН'!$G$6-'СЕТ СН'!$G$26</f>
        <v>1364.27939184</v>
      </c>
      <c r="I89" s="36">
        <f>SUMIFS(СВЦЭМ!$D$39:$D$782,СВЦЭМ!$A$39:$A$782,$A89,СВЦЭМ!$B$39:$B$782,I$83)+'СЕТ СН'!$G$14+СВЦЭМ!$D$10+'СЕТ СН'!$G$6-'СЕТ СН'!$G$26</f>
        <v>1347.6637451700001</v>
      </c>
      <c r="J89" s="36">
        <f>SUMIFS(СВЦЭМ!$D$39:$D$782,СВЦЭМ!$A$39:$A$782,$A89,СВЦЭМ!$B$39:$B$782,J$83)+'СЕТ СН'!$G$14+СВЦЭМ!$D$10+'СЕТ СН'!$G$6-'СЕТ СН'!$G$26</f>
        <v>1329.30635747</v>
      </c>
      <c r="K89" s="36">
        <f>SUMIFS(СВЦЭМ!$D$39:$D$782,СВЦЭМ!$A$39:$A$782,$A89,СВЦЭМ!$B$39:$B$782,K$83)+'СЕТ СН'!$G$14+СВЦЭМ!$D$10+'СЕТ СН'!$G$6-'СЕТ СН'!$G$26</f>
        <v>1292.29715545</v>
      </c>
      <c r="L89" s="36">
        <f>SUMIFS(СВЦЭМ!$D$39:$D$782,СВЦЭМ!$A$39:$A$782,$A89,СВЦЭМ!$B$39:$B$782,L$83)+'СЕТ СН'!$G$14+СВЦЭМ!$D$10+'СЕТ СН'!$G$6-'СЕТ СН'!$G$26</f>
        <v>1286.23372178</v>
      </c>
      <c r="M89" s="36">
        <f>SUMIFS(СВЦЭМ!$D$39:$D$782,СВЦЭМ!$A$39:$A$782,$A89,СВЦЭМ!$B$39:$B$782,M$83)+'СЕТ СН'!$G$14+СВЦЭМ!$D$10+'СЕТ СН'!$G$6-'СЕТ СН'!$G$26</f>
        <v>1293.7711033799999</v>
      </c>
      <c r="N89" s="36">
        <f>SUMIFS(СВЦЭМ!$D$39:$D$782,СВЦЭМ!$A$39:$A$782,$A89,СВЦЭМ!$B$39:$B$782,N$83)+'СЕТ СН'!$G$14+СВЦЭМ!$D$10+'СЕТ СН'!$G$6-'СЕТ СН'!$G$26</f>
        <v>1315.2724297899999</v>
      </c>
      <c r="O89" s="36">
        <f>SUMIFS(СВЦЭМ!$D$39:$D$782,СВЦЭМ!$A$39:$A$782,$A89,СВЦЭМ!$B$39:$B$782,O$83)+'СЕТ СН'!$G$14+СВЦЭМ!$D$10+'СЕТ СН'!$G$6-'СЕТ СН'!$G$26</f>
        <v>1330.9726100299999</v>
      </c>
      <c r="P89" s="36">
        <f>SUMIFS(СВЦЭМ!$D$39:$D$782,СВЦЭМ!$A$39:$A$782,$A89,СВЦЭМ!$B$39:$B$782,P$83)+'СЕТ СН'!$G$14+СВЦЭМ!$D$10+'СЕТ СН'!$G$6-'СЕТ СН'!$G$26</f>
        <v>1312.5307213999999</v>
      </c>
      <c r="Q89" s="36">
        <f>SUMIFS(СВЦЭМ!$D$39:$D$782,СВЦЭМ!$A$39:$A$782,$A89,СВЦЭМ!$B$39:$B$782,Q$83)+'СЕТ СН'!$G$14+СВЦЭМ!$D$10+'СЕТ СН'!$G$6-'СЕТ СН'!$G$26</f>
        <v>1321.40998752</v>
      </c>
      <c r="R89" s="36">
        <f>SUMIFS(СВЦЭМ!$D$39:$D$782,СВЦЭМ!$A$39:$A$782,$A89,СВЦЭМ!$B$39:$B$782,R$83)+'СЕТ СН'!$G$14+СВЦЭМ!$D$10+'СЕТ СН'!$G$6-'СЕТ СН'!$G$26</f>
        <v>1311.0616741399999</v>
      </c>
      <c r="S89" s="36">
        <f>SUMIFS(СВЦЭМ!$D$39:$D$782,СВЦЭМ!$A$39:$A$782,$A89,СВЦЭМ!$B$39:$B$782,S$83)+'СЕТ СН'!$G$14+СВЦЭМ!$D$10+'СЕТ СН'!$G$6-'СЕТ СН'!$G$26</f>
        <v>1287.47781751</v>
      </c>
      <c r="T89" s="36">
        <f>SUMIFS(СВЦЭМ!$D$39:$D$782,СВЦЭМ!$A$39:$A$782,$A89,СВЦЭМ!$B$39:$B$782,T$83)+'СЕТ СН'!$G$14+СВЦЭМ!$D$10+'СЕТ СН'!$G$6-'СЕТ СН'!$G$26</f>
        <v>1264.2760317899999</v>
      </c>
      <c r="U89" s="36">
        <f>SUMIFS(СВЦЭМ!$D$39:$D$782,СВЦЭМ!$A$39:$A$782,$A89,СВЦЭМ!$B$39:$B$782,U$83)+'СЕТ СН'!$G$14+СВЦЭМ!$D$10+'СЕТ СН'!$G$6-'СЕТ СН'!$G$26</f>
        <v>1241.00562296</v>
      </c>
      <c r="V89" s="36">
        <f>SUMIFS(СВЦЭМ!$D$39:$D$782,СВЦЭМ!$A$39:$A$782,$A89,СВЦЭМ!$B$39:$B$782,V$83)+'СЕТ СН'!$G$14+СВЦЭМ!$D$10+'СЕТ СН'!$G$6-'СЕТ СН'!$G$26</f>
        <v>1240.1153614499999</v>
      </c>
      <c r="W89" s="36">
        <f>SUMIFS(СВЦЭМ!$D$39:$D$782,СВЦЭМ!$A$39:$A$782,$A89,СВЦЭМ!$B$39:$B$782,W$83)+'СЕТ СН'!$G$14+СВЦЭМ!$D$10+'СЕТ СН'!$G$6-'СЕТ СН'!$G$26</f>
        <v>1256.03022685</v>
      </c>
      <c r="X89" s="36">
        <f>SUMIFS(СВЦЭМ!$D$39:$D$782,СВЦЭМ!$A$39:$A$782,$A89,СВЦЭМ!$B$39:$B$782,X$83)+'СЕТ СН'!$G$14+СВЦЭМ!$D$10+'СЕТ СН'!$G$6-'СЕТ СН'!$G$26</f>
        <v>1288.00793853</v>
      </c>
      <c r="Y89" s="36">
        <f>SUMIFS(СВЦЭМ!$D$39:$D$782,СВЦЭМ!$A$39:$A$782,$A89,СВЦЭМ!$B$39:$B$782,Y$83)+'СЕТ СН'!$G$14+СВЦЭМ!$D$10+'СЕТ СН'!$G$6-'СЕТ СН'!$G$26</f>
        <v>1317.3563058</v>
      </c>
    </row>
    <row r="90" spans="1:27" ht="15.75" x14ac:dyDescent="0.2">
      <c r="A90" s="35">
        <f t="shared" si="2"/>
        <v>44507</v>
      </c>
      <c r="B90" s="36">
        <f>SUMIFS(СВЦЭМ!$D$39:$D$782,СВЦЭМ!$A$39:$A$782,$A90,СВЦЭМ!$B$39:$B$782,B$83)+'СЕТ СН'!$G$14+СВЦЭМ!$D$10+'СЕТ СН'!$G$6-'СЕТ СН'!$G$26</f>
        <v>1342.3832542600001</v>
      </c>
      <c r="C90" s="36">
        <f>SUMIFS(СВЦЭМ!$D$39:$D$782,СВЦЭМ!$A$39:$A$782,$A90,СВЦЭМ!$B$39:$B$782,C$83)+'СЕТ СН'!$G$14+СВЦЭМ!$D$10+'СЕТ СН'!$G$6-'СЕТ СН'!$G$26</f>
        <v>1341.2627563599999</v>
      </c>
      <c r="D90" s="36">
        <f>SUMIFS(СВЦЭМ!$D$39:$D$782,СВЦЭМ!$A$39:$A$782,$A90,СВЦЭМ!$B$39:$B$782,D$83)+'СЕТ СН'!$G$14+СВЦЭМ!$D$10+'СЕТ СН'!$G$6-'СЕТ СН'!$G$26</f>
        <v>1235.23884785</v>
      </c>
      <c r="E90" s="36">
        <f>SUMIFS(СВЦЭМ!$D$39:$D$782,СВЦЭМ!$A$39:$A$782,$A90,СВЦЭМ!$B$39:$B$782,E$83)+'СЕТ СН'!$G$14+СВЦЭМ!$D$10+'СЕТ СН'!$G$6-'СЕТ СН'!$G$26</f>
        <v>1213.7674048599999</v>
      </c>
      <c r="F90" s="36">
        <f>SUMIFS(СВЦЭМ!$D$39:$D$782,СВЦЭМ!$A$39:$A$782,$A90,СВЦЭМ!$B$39:$B$782,F$83)+'СЕТ СН'!$G$14+СВЦЭМ!$D$10+'СЕТ СН'!$G$6-'СЕТ СН'!$G$26</f>
        <v>1209.8339563500001</v>
      </c>
      <c r="G90" s="36">
        <f>SUMIFS(СВЦЭМ!$D$39:$D$782,СВЦЭМ!$A$39:$A$782,$A90,СВЦЭМ!$B$39:$B$782,G$83)+'СЕТ СН'!$G$14+СВЦЭМ!$D$10+'СЕТ СН'!$G$6-'СЕТ СН'!$G$26</f>
        <v>1215.4409323899999</v>
      </c>
      <c r="H90" s="36">
        <f>SUMIFS(СВЦЭМ!$D$39:$D$782,СВЦЭМ!$A$39:$A$782,$A90,СВЦЭМ!$B$39:$B$782,H$83)+'СЕТ СН'!$G$14+СВЦЭМ!$D$10+'СЕТ СН'!$G$6-'СЕТ СН'!$G$26</f>
        <v>1284.6085846199999</v>
      </c>
      <c r="I90" s="36">
        <f>SUMIFS(СВЦЭМ!$D$39:$D$782,СВЦЭМ!$A$39:$A$782,$A90,СВЦЭМ!$B$39:$B$782,I$83)+'СЕТ СН'!$G$14+СВЦЭМ!$D$10+'СЕТ СН'!$G$6-'СЕТ СН'!$G$26</f>
        <v>1356.3668562</v>
      </c>
      <c r="J90" s="36">
        <f>SUMIFS(СВЦЭМ!$D$39:$D$782,СВЦЭМ!$A$39:$A$782,$A90,СВЦЭМ!$B$39:$B$782,J$83)+'СЕТ СН'!$G$14+СВЦЭМ!$D$10+'СЕТ СН'!$G$6-'СЕТ СН'!$G$26</f>
        <v>1355.3552755599999</v>
      </c>
      <c r="K90" s="36">
        <f>SUMIFS(СВЦЭМ!$D$39:$D$782,СВЦЭМ!$A$39:$A$782,$A90,СВЦЭМ!$B$39:$B$782,K$83)+'СЕТ СН'!$G$14+СВЦЭМ!$D$10+'СЕТ СН'!$G$6-'СЕТ СН'!$G$26</f>
        <v>1301.1596381100001</v>
      </c>
      <c r="L90" s="36">
        <f>SUMIFS(СВЦЭМ!$D$39:$D$782,СВЦЭМ!$A$39:$A$782,$A90,СВЦЭМ!$B$39:$B$782,L$83)+'СЕТ СН'!$G$14+СВЦЭМ!$D$10+'СЕТ СН'!$G$6-'СЕТ СН'!$G$26</f>
        <v>1297.0378444999999</v>
      </c>
      <c r="M90" s="36">
        <f>SUMIFS(СВЦЭМ!$D$39:$D$782,СВЦЭМ!$A$39:$A$782,$A90,СВЦЭМ!$B$39:$B$782,M$83)+'СЕТ СН'!$G$14+СВЦЭМ!$D$10+'СЕТ СН'!$G$6-'СЕТ СН'!$G$26</f>
        <v>1350.53135578</v>
      </c>
      <c r="N90" s="36">
        <f>SUMIFS(СВЦЭМ!$D$39:$D$782,СВЦЭМ!$A$39:$A$782,$A90,СВЦЭМ!$B$39:$B$782,N$83)+'СЕТ СН'!$G$14+СВЦЭМ!$D$10+'СЕТ СН'!$G$6-'СЕТ СН'!$G$26</f>
        <v>1369.30281704</v>
      </c>
      <c r="O90" s="36">
        <f>SUMIFS(СВЦЭМ!$D$39:$D$782,СВЦЭМ!$A$39:$A$782,$A90,СВЦЭМ!$B$39:$B$782,O$83)+'СЕТ СН'!$G$14+СВЦЭМ!$D$10+'СЕТ СН'!$G$6-'СЕТ СН'!$G$26</f>
        <v>1368.73572246</v>
      </c>
      <c r="P90" s="36">
        <f>SUMIFS(СВЦЭМ!$D$39:$D$782,СВЦЭМ!$A$39:$A$782,$A90,СВЦЭМ!$B$39:$B$782,P$83)+'СЕТ СН'!$G$14+СВЦЭМ!$D$10+'СЕТ СН'!$G$6-'СЕТ СН'!$G$26</f>
        <v>1362.3533903299999</v>
      </c>
      <c r="Q90" s="36">
        <f>SUMIFS(СВЦЭМ!$D$39:$D$782,СВЦЭМ!$A$39:$A$782,$A90,СВЦЭМ!$B$39:$B$782,Q$83)+'СЕТ СН'!$G$14+СВЦЭМ!$D$10+'СЕТ СН'!$G$6-'СЕТ СН'!$G$26</f>
        <v>1360.24263797</v>
      </c>
      <c r="R90" s="36">
        <f>SUMIFS(СВЦЭМ!$D$39:$D$782,СВЦЭМ!$A$39:$A$782,$A90,СВЦЭМ!$B$39:$B$782,R$83)+'СЕТ СН'!$G$14+СВЦЭМ!$D$10+'СЕТ СН'!$G$6-'СЕТ СН'!$G$26</f>
        <v>1365.73094188</v>
      </c>
      <c r="S90" s="36">
        <f>SUMIFS(СВЦЭМ!$D$39:$D$782,СВЦЭМ!$A$39:$A$782,$A90,СВЦЭМ!$B$39:$B$782,S$83)+'СЕТ СН'!$G$14+СВЦЭМ!$D$10+'СЕТ СН'!$G$6-'СЕТ СН'!$G$26</f>
        <v>1364.82730582</v>
      </c>
      <c r="T90" s="36">
        <f>SUMIFS(СВЦЭМ!$D$39:$D$782,СВЦЭМ!$A$39:$A$782,$A90,СВЦЭМ!$B$39:$B$782,T$83)+'СЕТ СН'!$G$14+СВЦЭМ!$D$10+'СЕТ СН'!$G$6-'СЕТ СН'!$G$26</f>
        <v>1316.6746706700001</v>
      </c>
      <c r="U90" s="36">
        <f>SUMIFS(СВЦЭМ!$D$39:$D$782,СВЦЭМ!$A$39:$A$782,$A90,СВЦЭМ!$B$39:$B$782,U$83)+'СЕТ СН'!$G$14+СВЦЭМ!$D$10+'СЕТ СН'!$G$6-'СЕТ СН'!$G$26</f>
        <v>1315.3254650900001</v>
      </c>
      <c r="V90" s="36">
        <f>SUMIFS(СВЦЭМ!$D$39:$D$782,СВЦЭМ!$A$39:$A$782,$A90,СВЦЭМ!$B$39:$B$782,V$83)+'СЕТ СН'!$G$14+СВЦЭМ!$D$10+'СЕТ СН'!$G$6-'СЕТ СН'!$G$26</f>
        <v>1301.6850712999999</v>
      </c>
      <c r="W90" s="36">
        <f>SUMIFS(СВЦЭМ!$D$39:$D$782,СВЦЭМ!$A$39:$A$782,$A90,СВЦЭМ!$B$39:$B$782,W$83)+'СЕТ СН'!$G$14+СВЦЭМ!$D$10+'СЕТ СН'!$G$6-'СЕТ СН'!$G$26</f>
        <v>1336.0263575199999</v>
      </c>
      <c r="X90" s="36">
        <f>SUMIFS(СВЦЭМ!$D$39:$D$782,СВЦЭМ!$A$39:$A$782,$A90,СВЦЭМ!$B$39:$B$782,X$83)+'СЕТ СН'!$G$14+СВЦЭМ!$D$10+'СЕТ СН'!$G$6-'СЕТ СН'!$G$26</f>
        <v>1359.82877377</v>
      </c>
      <c r="Y90" s="36">
        <f>SUMIFS(СВЦЭМ!$D$39:$D$782,СВЦЭМ!$A$39:$A$782,$A90,СВЦЭМ!$B$39:$B$782,Y$83)+'СЕТ СН'!$G$14+СВЦЭМ!$D$10+'СЕТ СН'!$G$6-'СЕТ СН'!$G$26</f>
        <v>1358.2478524200001</v>
      </c>
    </row>
    <row r="91" spans="1:27" ht="15.75" x14ac:dyDescent="0.2">
      <c r="A91" s="35">
        <f t="shared" si="2"/>
        <v>44508</v>
      </c>
      <c r="B91" s="36">
        <f>SUMIFS(СВЦЭМ!$D$39:$D$782,СВЦЭМ!$A$39:$A$782,$A91,СВЦЭМ!$B$39:$B$782,B$83)+'СЕТ СН'!$G$14+СВЦЭМ!$D$10+'СЕТ СН'!$G$6-'СЕТ СН'!$G$26</f>
        <v>1393.5863486599999</v>
      </c>
      <c r="C91" s="36">
        <f>SUMIFS(СВЦЭМ!$D$39:$D$782,СВЦЭМ!$A$39:$A$782,$A91,СВЦЭМ!$B$39:$B$782,C$83)+'СЕТ СН'!$G$14+СВЦЭМ!$D$10+'СЕТ СН'!$G$6-'СЕТ СН'!$G$26</f>
        <v>1392.96181609</v>
      </c>
      <c r="D91" s="36">
        <f>SUMIFS(СВЦЭМ!$D$39:$D$782,СВЦЭМ!$A$39:$A$782,$A91,СВЦЭМ!$B$39:$B$782,D$83)+'СЕТ СН'!$G$14+СВЦЭМ!$D$10+'СЕТ СН'!$G$6-'СЕТ СН'!$G$26</f>
        <v>1386.40755717</v>
      </c>
      <c r="E91" s="36">
        <f>SUMIFS(СВЦЭМ!$D$39:$D$782,СВЦЭМ!$A$39:$A$782,$A91,СВЦЭМ!$B$39:$B$782,E$83)+'СЕТ СН'!$G$14+СВЦЭМ!$D$10+'СЕТ СН'!$G$6-'СЕТ СН'!$G$26</f>
        <v>1368.55590366</v>
      </c>
      <c r="F91" s="36">
        <f>SUMIFS(СВЦЭМ!$D$39:$D$782,СВЦЭМ!$A$39:$A$782,$A91,СВЦЭМ!$B$39:$B$782,F$83)+'СЕТ СН'!$G$14+СВЦЭМ!$D$10+'СЕТ СН'!$G$6-'СЕТ СН'!$G$26</f>
        <v>1369.6856075999999</v>
      </c>
      <c r="G91" s="36">
        <f>SUMIFS(СВЦЭМ!$D$39:$D$782,СВЦЭМ!$A$39:$A$782,$A91,СВЦЭМ!$B$39:$B$782,G$83)+'СЕТ СН'!$G$14+СВЦЭМ!$D$10+'СЕТ СН'!$G$6-'СЕТ СН'!$G$26</f>
        <v>1380.2397716200001</v>
      </c>
      <c r="H91" s="36">
        <f>SUMIFS(СВЦЭМ!$D$39:$D$782,СВЦЭМ!$A$39:$A$782,$A91,СВЦЭМ!$B$39:$B$782,H$83)+'СЕТ СН'!$G$14+СВЦЭМ!$D$10+'СЕТ СН'!$G$6-'СЕТ СН'!$G$26</f>
        <v>1362.8527179999999</v>
      </c>
      <c r="I91" s="36">
        <f>SUMIFS(СВЦЭМ!$D$39:$D$782,СВЦЭМ!$A$39:$A$782,$A91,СВЦЭМ!$B$39:$B$782,I$83)+'СЕТ СН'!$G$14+СВЦЭМ!$D$10+'СЕТ СН'!$G$6-'СЕТ СН'!$G$26</f>
        <v>1340.2239405799999</v>
      </c>
      <c r="J91" s="36">
        <f>SUMIFS(СВЦЭМ!$D$39:$D$782,СВЦЭМ!$A$39:$A$782,$A91,СВЦЭМ!$B$39:$B$782,J$83)+'СЕТ СН'!$G$14+СВЦЭМ!$D$10+'СЕТ СН'!$G$6-'СЕТ СН'!$G$26</f>
        <v>1336.3529602599999</v>
      </c>
      <c r="K91" s="36">
        <f>SUMIFS(СВЦЭМ!$D$39:$D$782,СВЦЭМ!$A$39:$A$782,$A91,СВЦЭМ!$B$39:$B$782,K$83)+'СЕТ СН'!$G$14+СВЦЭМ!$D$10+'СЕТ СН'!$G$6-'СЕТ СН'!$G$26</f>
        <v>1299.66544144</v>
      </c>
      <c r="L91" s="36">
        <f>SUMIFS(СВЦЭМ!$D$39:$D$782,СВЦЭМ!$A$39:$A$782,$A91,СВЦЭМ!$B$39:$B$782,L$83)+'СЕТ СН'!$G$14+СВЦЭМ!$D$10+'СЕТ СН'!$G$6-'СЕТ СН'!$G$26</f>
        <v>1301.8740360100001</v>
      </c>
      <c r="M91" s="36">
        <f>SUMIFS(СВЦЭМ!$D$39:$D$782,СВЦЭМ!$A$39:$A$782,$A91,СВЦЭМ!$B$39:$B$782,M$83)+'СЕТ СН'!$G$14+СВЦЭМ!$D$10+'СЕТ СН'!$G$6-'СЕТ СН'!$G$26</f>
        <v>1303.2280891600001</v>
      </c>
      <c r="N91" s="36">
        <f>SUMIFS(СВЦЭМ!$D$39:$D$782,СВЦЭМ!$A$39:$A$782,$A91,СВЦЭМ!$B$39:$B$782,N$83)+'СЕТ СН'!$G$14+СВЦЭМ!$D$10+'СЕТ СН'!$G$6-'СЕТ СН'!$G$26</f>
        <v>1344.0249685900001</v>
      </c>
      <c r="O91" s="36">
        <f>SUMIFS(СВЦЭМ!$D$39:$D$782,СВЦЭМ!$A$39:$A$782,$A91,СВЦЭМ!$B$39:$B$782,O$83)+'СЕТ СН'!$G$14+СВЦЭМ!$D$10+'СЕТ СН'!$G$6-'СЕТ СН'!$G$26</f>
        <v>1344.3305127900001</v>
      </c>
      <c r="P91" s="36">
        <f>SUMIFS(СВЦЭМ!$D$39:$D$782,СВЦЭМ!$A$39:$A$782,$A91,СВЦЭМ!$B$39:$B$782,P$83)+'СЕТ СН'!$G$14+СВЦЭМ!$D$10+'СЕТ СН'!$G$6-'СЕТ СН'!$G$26</f>
        <v>1337.9745095599999</v>
      </c>
      <c r="Q91" s="36">
        <f>SUMIFS(СВЦЭМ!$D$39:$D$782,СВЦЭМ!$A$39:$A$782,$A91,СВЦЭМ!$B$39:$B$782,Q$83)+'СЕТ СН'!$G$14+СВЦЭМ!$D$10+'СЕТ СН'!$G$6-'СЕТ СН'!$G$26</f>
        <v>1342.0035998399999</v>
      </c>
      <c r="R91" s="36">
        <f>SUMIFS(СВЦЭМ!$D$39:$D$782,СВЦЭМ!$A$39:$A$782,$A91,СВЦЭМ!$B$39:$B$782,R$83)+'СЕТ СН'!$G$14+СВЦЭМ!$D$10+'СЕТ СН'!$G$6-'СЕТ СН'!$G$26</f>
        <v>1336.99453593</v>
      </c>
      <c r="S91" s="36">
        <f>SUMIFS(СВЦЭМ!$D$39:$D$782,СВЦЭМ!$A$39:$A$782,$A91,СВЦЭМ!$B$39:$B$782,S$83)+'СЕТ СН'!$G$14+СВЦЭМ!$D$10+'СЕТ СН'!$G$6-'СЕТ СН'!$G$26</f>
        <v>1331.39961758</v>
      </c>
      <c r="T91" s="36">
        <f>SUMIFS(СВЦЭМ!$D$39:$D$782,СВЦЭМ!$A$39:$A$782,$A91,СВЦЭМ!$B$39:$B$782,T$83)+'СЕТ СН'!$G$14+СВЦЭМ!$D$10+'СЕТ СН'!$G$6-'СЕТ СН'!$G$26</f>
        <v>1300.32312247</v>
      </c>
      <c r="U91" s="36">
        <f>SUMIFS(СВЦЭМ!$D$39:$D$782,СВЦЭМ!$A$39:$A$782,$A91,СВЦЭМ!$B$39:$B$782,U$83)+'СЕТ СН'!$G$14+СВЦЭМ!$D$10+'СЕТ СН'!$G$6-'СЕТ СН'!$G$26</f>
        <v>1304.89357638</v>
      </c>
      <c r="V91" s="36">
        <f>SUMIFS(СВЦЭМ!$D$39:$D$782,СВЦЭМ!$A$39:$A$782,$A91,СВЦЭМ!$B$39:$B$782,V$83)+'СЕТ СН'!$G$14+СВЦЭМ!$D$10+'СЕТ СН'!$G$6-'СЕТ СН'!$G$26</f>
        <v>1306.8709095300001</v>
      </c>
      <c r="W91" s="36">
        <f>SUMIFS(СВЦЭМ!$D$39:$D$782,СВЦЭМ!$A$39:$A$782,$A91,СВЦЭМ!$B$39:$B$782,W$83)+'СЕТ СН'!$G$14+СВЦЭМ!$D$10+'СЕТ СН'!$G$6-'СЕТ СН'!$G$26</f>
        <v>1327.5283310299999</v>
      </c>
      <c r="X91" s="36">
        <f>SUMIFS(СВЦЭМ!$D$39:$D$782,СВЦЭМ!$A$39:$A$782,$A91,СВЦЭМ!$B$39:$B$782,X$83)+'СЕТ СН'!$G$14+СВЦЭМ!$D$10+'СЕТ СН'!$G$6-'СЕТ СН'!$G$26</f>
        <v>1361.7363251500001</v>
      </c>
      <c r="Y91" s="36">
        <f>SUMIFS(СВЦЭМ!$D$39:$D$782,СВЦЭМ!$A$39:$A$782,$A91,СВЦЭМ!$B$39:$B$782,Y$83)+'СЕТ СН'!$G$14+СВЦЭМ!$D$10+'СЕТ СН'!$G$6-'СЕТ СН'!$G$26</f>
        <v>1396.474571</v>
      </c>
    </row>
    <row r="92" spans="1:27" ht="15.75" x14ac:dyDescent="0.2">
      <c r="A92" s="35">
        <f t="shared" si="2"/>
        <v>44509</v>
      </c>
      <c r="B92" s="36">
        <f>SUMIFS(СВЦЭМ!$D$39:$D$782,СВЦЭМ!$A$39:$A$782,$A92,СВЦЭМ!$B$39:$B$782,B$83)+'СЕТ СН'!$G$14+СВЦЭМ!$D$10+'СЕТ СН'!$G$6-'СЕТ СН'!$G$26</f>
        <v>1400.3354607900001</v>
      </c>
      <c r="C92" s="36">
        <f>SUMIFS(СВЦЭМ!$D$39:$D$782,СВЦЭМ!$A$39:$A$782,$A92,СВЦЭМ!$B$39:$B$782,C$83)+'СЕТ СН'!$G$14+СВЦЭМ!$D$10+'СЕТ СН'!$G$6-'СЕТ СН'!$G$26</f>
        <v>1428.9836768</v>
      </c>
      <c r="D92" s="36">
        <f>SUMIFS(СВЦЭМ!$D$39:$D$782,СВЦЭМ!$A$39:$A$782,$A92,СВЦЭМ!$B$39:$B$782,D$83)+'СЕТ СН'!$G$14+СВЦЭМ!$D$10+'СЕТ СН'!$G$6-'СЕТ СН'!$G$26</f>
        <v>1453.16255626</v>
      </c>
      <c r="E92" s="36">
        <f>SUMIFS(СВЦЭМ!$D$39:$D$782,СВЦЭМ!$A$39:$A$782,$A92,СВЦЭМ!$B$39:$B$782,E$83)+'СЕТ СН'!$G$14+СВЦЭМ!$D$10+'СЕТ СН'!$G$6-'СЕТ СН'!$G$26</f>
        <v>1468.1003088800001</v>
      </c>
      <c r="F92" s="36">
        <f>SUMIFS(СВЦЭМ!$D$39:$D$782,СВЦЭМ!$A$39:$A$782,$A92,СВЦЭМ!$B$39:$B$782,F$83)+'СЕТ СН'!$G$14+СВЦЭМ!$D$10+'СЕТ СН'!$G$6-'СЕТ СН'!$G$26</f>
        <v>1464.2139817499999</v>
      </c>
      <c r="G92" s="36">
        <f>SUMIFS(СВЦЭМ!$D$39:$D$782,СВЦЭМ!$A$39:$A$782,$A92,СВЦЭМ!$B$39:$B$782,G$83)+'СЕТ СН'!$G$14+СВЦЭМ!$D$10+'СЕТ СН'!$G$6-'СЕТ СН'!$G$26</f>
        <v>1452.2502157500001</v>
      </c>
      <c r="H92" s="36">
        <f>SUMIFS(СВЦЭМ!$D$39:$D$782,СВЦЭМ!$A$39:$A$782,$A92,СВЦЭМ!$B$39:$B$782,H$83)+'СЕТ СН'!$G$14+СВЦЭМ!$D$10+'СЕТ СН'!$G$6-'СЕТ СН'!$G$26</f>
        <v>1414.1236550399999</v>
      </c>
      <c r="I92" s="36">
        <f>SUMIFS(СВЦЭМ!$D$39:$D$782,СВЦЭМ!$A$39:$A$782,$A92,СВЦЭМ!$B$39:$B$782,I$83)+'СЕТ СН'!$G$14+СВЦЭМ!$D$10+'СЕТ СН'!$G$6-'СЕТ СН'!$G$26</f>
        <v>1379.1130381200001</v>
      </c>
      <c r="J92" s="36">
        <f>SUMIFS(СВЦЭМ!$D$39:$D$782,СВЦЭМ!$A$39:$A$782,$A92,СВЦЭМ!$B$39:$B$782,J$83)+'СЕТ СН'!$G$14+СВЦЭМ!$D$10+'СЕТ СН'!$G$6-'СЕТ СН'!$G$26</f>
        <v>1374.1931619499999</v>
      </c>
      <c r="K92" s="36">
        <f>SUMIFS(СВЦЭМ!$D$39:$D$782,СВЦЭМ!$A$39:$A$782,$A92,СВЦЭМ!$B$39:$B$782,K$83)+'СЕТ СН'!$G$14+СВЦЭМ!$D$10+'СЕТ СН'!$G$6-'СЕТ СН'!$G$26</f>
        <v>1376.33052615</v>
      </c>
      <c r="L92" s="36">
        <f>SUMIFS(СВЦЭМ!$D$39:$D$782,СВЦЭМ!$A$39:$A$782,$A92,СВЦЭМ!$B$39:$B$782,L$83)+'СЕТ СН'!$G$14+СВЦЭМ!$D$10+'СЕТ СН'!$G$6-'СЕТ СН'!$G$26</f>
        <v>1374.9866600799999</v>
      </c>
      <c r="M92" s="36">
        <f>SUMIFS(СВЦЭМ!$D$39:$D$782,СВЦЭМ!$A$39:$A$782,$A92,СВЦЭМ!$B$39:$B$782,M$83)+'СЕТ СН'!$G$14+СВЦЭМ!$D$10+'СЕТ СН'!$G$6-'СЕТ СН'!$G$26</f>
        <v>1371.5540663500001</v>
      </c>
      <c r="N92" s="36">
        <f>SUMIFS(СВЦЭМ!$D$39:$D$782,СВЦЭМ!$A$39:$A$782,$A92,СВЦЭМ!$B$39:$B$782,N$83)+'СЕТ СН'!$G$14+СВЦЭМ!$D$10+'СЕТ СН'!$G$6-'СЕТ СН'!$G$26</f>
        <v>1406.19301079</v>
      </c>
      <c r="O92" s="36">
        <f>SUMIFS(СВЦЭМ!$D$39:$D$782,СВЦЭМ!$A$39:$A$782,$A92,СВЦЭМ!$B$39:$B$782,O$83)+'СЕТ СН'!$G$14+СВЦЭМ!$D$10+'СЕТ СН'!$G$6-'СЕТ СН'!$G$26</f>
        <v>1413.2241800199999</v>
      </c>
      <c r="P92" s="36">
        <f>SUMIFS(СВЦЭМ!$D$39:$D$782,СВЦЭМ!$A$39:$A$782,$A92,СВЦЭМ!$B$39:$B$782,P$83)+'СЕТ СН'!$G$14+СВЦЭМ!$D$10+'СЕТ СН'!$G$6-'СЕТ СН'!$G$26</f>
        <v>1418.82474342</v>
      </c>
      <c r="Q92" s="36">
        <f>SUMIFS(СВЦЭМ!$D$39:$D$782,СВЦЭМ!$A$39:$A$782,$A92,СВЦЭМ!$B$39:$B$782,Q$83)+'СЕТ СН'!$G$14+СВЦЭМ!$D$10+'СЕТ СН'!$G$6-'СЕТ СН'!$G$26</f>
        <v>1431.0571063299999</v>
      </c>
      <c r="R92" s="36">
        <f>SUMIFS(СВЦЭМ!$D$39:$D$782,СВЦЭМ!$A$39:$A$782,$A92,СВЦЭМ!$B$39:$B$782,R$83)+'СЕТ СН'!$G$14+СВЦЭМ!$D$10+'СЕТ СН'!$G$6-'СЕТ СН'!$G$26</f>
        <v>1442.4948553300001</v>
      </c>
      <c r="S92" s="36">
        <f>SUMIFS(СВЦЭМ!$D$39:$D$782,СВЦЭМ!$A$39:$A$782,$A92,СВЦЭМ!$B$39:$B$782,S$83)+'СЕТ СН'!$G$14+СВЦЭМ!$D$10+'СЕТ СН'!$G$6-'СЕТ СН'!$G$26</f>
        <v>1438.5858350599999</v>
      </c>
      <c r="T92" s="36">
        <f>SUMIFS(СВЦЭМ!$D$39:$D$782,СВЦЭМ!$A$39:$A$782,$A92,СВЦЭМ!$B$39:$B$782,T$83)+'СЕТ СН'!$G$14+СВЦЭМ!$D$10+'СЕТ СН'!$G$6-'СЕТ СН'!$G$26</f>
        <v>1411.1713348599999</v>
      </c>
      <c r="U92" s="36">
        <f>SUMIFS(СВЦЭМ!$D$39:$D$782,СВЦЭМ!$A$39:$A$782,$A92,СВЦЭМ!$B$39:$B$782,U$83)+'СЕТ СН'!$G$14+СВЦЭМ!$D$10+'СЕТ СН'!$G$6-'СЕТ СН'!$G$26</f>
        <v>1402.8347347900001</v>
      </c>
      <c r="V92" s="36">
        <f>SUMIFS(СВЦЭМ!$D$39:$D$782,СВЦЭМ!$A$39:$A$782,$A92,СВЦЭМ!$B$39:$B$782,V$83)+'СЕТ СН'!$G$14+СВЦЭМ!$D$10+'СЕТ СН'!$G$6-'СЕТ СН'!$G$26</f>
        <v>1399.25681457</v>
      </c>
      <c r="W92" s="36">
        <f>SUMIFS(СВЦЭМ!$D$39:$D$782,СВЦЭМ!$A$39:$A$782,$A92,СВЦЭМ!$B$39:$B$782,W$83)+'СЕТ СН'!$G$14+СВЦЭМ!$D$10+'СЕТ СН'!$G$6-'СЕТ СН'!$G$26</f>
        <v>1415.6365614199999</v>
      </c>
      <c r="X92" s="36">
        <f>SUMIFS(СВЦЭМ!$D$39:$D$782,СВЦЭМ!$A$39:$A$782,$A92,СВЦЭМ!$B$39:$B$782,X$83)+'СЕТ СН'!$G$14+СВЦЭМ!$D$10+'СЕТ СН'!$G$6-'СЕТ СН'!$G$26</f>
        <v>1428.43168911</v>
      </c>
      <c r="Y92" s="36">
        <f>SUMIFS(СВЦЭМ!$D$39:$D$782,СВЦЭМ!$A$39:$A$782,$A92,СВЦЭМ!$B$39:$B$782,Y$83)+'СЕТ СН'!$G$14+СВЦЭМ!$D$10+'СЕТ СН'!$G$6-'СЕТ СН'!$G$26</f>
        <v>1460.85920233</v>
      </c>
    </row>
    <row r="93" spans="1:27" ht="15.75" x14ac:dyDescent="0.2">
      <c r="A93" s="35">
        <f t="shared" si="2"/>
        <v>44510</v>
      </c>
      <c r="B93" s="36">
        <f>SUMIFS(СВЦЭМ!$D$39:$D$782,СВЦЭМ!$A$39:$A$782,$A93,СВЦЭМ!$B$39:$B$782,B$83)+'СЕТ СН'!$G$14+СВЦЭМ!$D$10+'СЕТ СН'!$G$6-'СЕТ СН'!$G$26</f>
        <v>1418.7029465799999</v>
      </c>
      <c r="C93" s="36">
        <f>SUMIFS(СВЦЭМ!$D$39:$D$782,СВЦЭМ!$A$39:$A$782,$A93,СВЦЭМ!$B$39:$B$782,C$83)+'СЕТ СН'!$G$14+СВЦЭМ!$D$10+'СЕТ СН'!$G$6-'СЕТ СН'!$G$26</f>
        <v>1421.0242702599999</v>
      </c>
      <c r="D93" s="36">
        <f>SUMIFS(СВЦЭМ!$D$39:$D$782,СВЦЭМ!$A$39:$A$782,$A93,СВЦЭМ!$B$39:$B$782,D$83)+'СЕТ СН'!$G$14+СВЦЭМ!$D$10+'СЕТ СН'!$G$6-'СЕТ СН'!$G$26</f>
        <v>1355.44978324</v>
      </c>
      <c r="E93" s="36">
        <f>SUMIFS(СВЦЭМ!$D$39:$D$782,СВЦЭМ!$A$39:$A$782,$A93,СВЦЭМ!$B$39:$B$782,E$83)+'СЕТ СН'!$G$14+СВЦЭМ!$D$10+'СЕТ СН'!$G$6-'СЕТ СН'!$G$26</f>
        <v>1322.3490840499999</v>
      </c>
      <c r="F93" s="36">
        <f>SUMIFS(СВЦЭМ!$D$39:$D$782,СВЦЭМ!$A$39:$A$782,$A93,СВЦЭМ!$B$39:$B$782,F$83)+'СЕТ СН'!$G$14+СВЦЭМ!$D$10+'СЕТ СН'!$G$6-'СЕТ СН'!$G$26</f>
        <v>1325.31000058</v>
      </c>
      <c r="G93" s="36">
        <f>SUMIFS(СВЦЭМ!$D$39:$D$782,СВЦЭМ!$A$39:$A$782,$A93,СВЦЭМ!$B$39:$B$782,G$83)+'СЕТ СН'!$G$14+СВЦЭМ!$D$10+'СЕТ СН'!$G$6-'СЕТ СН'!$G$26</f>
        <v>1340.8287347400001</v>
      </c>
      <c r="H93" s="36">
        <f>SUMIFS(СВЦЭМ!$D$39:$D$782,СВЦЭМ!$A$39:$A$782,$A93,СВЦЭМ!$B$39:$B$782,H$83)+'СЕТ СН'!$G$14+СВЦЭМ!$D$10+'СЕТ СН'!$G$6-'СЕТ СН'!$G$26</f>
        <v>1369.7187452399999</v>
      </c>
      <c r="I93" s="36">
        <f>SUMIFS(СВЦЭМ!$D$39:$D$782,СВЦЭМ!$A$39:$A$782,$A93,СВЦЭМ!$B$39:$B$782,I$83)+'СЕТ СН'!$G$14+СВЦЭМ!$D$10+'СЕТ СН'!$G$6-'СЕТ СН'!$G$26</f>
        <v>1366.47136219</v>
      </c>
      <c r="J93" s="36">
        <f>SUMIFS(СВЦЭМ!$D$39:$D$782,СВЦЭМ!$A$39:$A$782,$A93,СВЦЭМ!$B$39:$B$782,J$83)+'СЕТ СН'!$G$14+СВЦЭМ!$D$10+'СЕТ СН'!$G$6-'СЕТ СН'!$G$26</f>
        <v>1384.6927419900001</v>
      </c>
      <c r="K93" s="36">
        <f>SUMIFS(СВЦЭМ!$D$39:$D$782,СВЦЭМ!$A$39:$A$782,$A93,СВЦЭМ!$B$39:$B$782,K$83)+'СЕТ СН'!$G$14+СВЦЭМ!$D$10+'СЕТ СН'!$G$6-'СЕТ СН'!$G$26</f>
        <v>1398.1574232799999</v>
      </c>
      <c r="L93" s="36">
        <f>SUMIFS(СВЦЭМ!$D$39:$D$782,СВЦЭМ!$A$39:$A$782,$A93,СВЦЭМ!$B$39:$B$782,L$83)+'СЕТ СН'!$G$14+СВЦЭМ!$D$10+'СЕТ СН'!$G$6-'СЕТ СН'!$G$26</f>
        <v>1413.5435648099999</v>
      </c>
      <c r="M93" s="36">
        <f>SUMIFS(СВЦЭМ!$D$39:$D$782,СВЦЭМ!$A$39:$A$782,$A93,СВЦЭМ!$B$39:$B$782,M$83)+'СЕТ СН'!$G$14+СВЦЭМ!$D$10+'СЕТ СН'!$G$6-'СЕТ СН'!$G$26</f>
        <v>1416.1914189699999</v>
      </c>
      <c r="N93" s="36">
        <f>SUMIFS(СВЦЭМ!$D$39:$D$782,СВЦЭМ!$A$39:$A$782,$A93,СВЦЭМ!$B$39:$B$782,N$83)+'СЕТ СН'!$G$14+СВЦЭМ!$D$10+'СЕТ СН'!$G$6-'СЕТ СН'!$G$26</f>
        <v>1443.8452531099999</v>
      </c>
      <c r="O93" s="36">
        <f>SUMIFS(СВЦЭМ!$D$39:$D$782,СВЦЭМ!$A$39:$A$782,$A93,СВЦЭМ!$B$39:$B$782,O$83)+'СЕТ СН'!$G$14+СВЦЭМ!$D$10+'СЕТ СН'!$G$6-'СЕТ СН'!$G$26</f>
        <v>1454.6552530399999</v>
      </c>
      <c r="P93" s="36">
        <f>SUMIFS(СВЦЭМ!$D$39:$D$782,СВЦЭМ!$A$39:$A$782,$A93,СВЦЭМ!$B$39:$B$782,P$83)+'СЕТ СН'!$G$14+СВЦЭМ!$D$10+'СЕТ СН'!$G$6-'СЕТ СН'!$G$26</f>
        <v>1456.55232374</v>
      </c>
      <c r="Q93" s="36">
        <f>SUMIFS(СВЦЭМ!$D$39:$D$782,СВЦЭМ!$A$39:$A$782,$A93,СВЦЭМ!$B$39:$B$782,Q$83)+'СЕТ СН'!$G$14+СВЦЭМ!$D$10+'СЕТ СН'!$G$6-'СЕТ СН'!$G$26</f>
        <v>1446.0960827199999</v>
      </c>
      <c r="R93" s="36">
        <f>SUMIFS(СВЦЭМ!$D$39:$D$782,СВЦЭМ!$A$39:$A$782,$A93,СВЦЭМ!$B$39:$B$782,R$83)+'СЕТ СН'!$G$14+СВЦЭМ!$D$10+'СЕТ СН'!$G$6-'СЕТ СН'!$G$26</f>
        <v>1440.50977309</v>
      </c>
      <c r="S93" s="36">
        <f>SUMIFS(СВЦЭМ!$D$39:$D$782,СВЦЭМ!$A$39:$A$782,$A93,СВЦЭМ!$B$39:$B$782,S$83)+'СЕТ СН'!$G$14+СВЦЭМ!$D$10+'СЕТ СН'!$G$6-'СЕТ СН'!$G$26</f>
        <v>1439.0114931799999</v>
      </c>
      <c r="T93" s="36">
        <f>SUMIFS(СВЦЭМ!$D$39:$D$782,СВЦЭМ!$A$39:$A$782,$A93,СВЦЭМ!$B$39:$B$782,T$83)+'СЕТ СН'!$G$14+СВЦЭМ!$D$10+'СЕТ СН'!$G$6-'СЕТ СН'!$G$26</f>
        <v>1396.0087406800001</v>
      </c>
      <c r="U93" s="36">
        <f>SUMIFS(СВЦЭМ!$D$39:$D$782,СВЦЭМ!$A$39:$A$782,$A93,СВЦЭМ!$B$39:$B$782,U$83)+'СЕТ СН'!$G$14+СВЦЭМ!$D$10+'СЕТ СН'!$G$6-'СЕТ СН'!$G$26</f>
        <v>1392.02596543</v>
      </c>
      <c r="V93" s="36">
        <f>SUMIFS(СВЦЭМ!$D$39:$D$782,СВЦЭМ!$A$39:$A$782,$A93,СВЦЭМ!$B$39:$B$782,V$83)+'СЕТ СН'!$G$14+СВЦЭМ!$D$10+'СЕТ СН'!$G$6-'СЕТ СН'!$G$26</f>
        <v>1319.4794669600001</v>
      </c>
      <c r="W93" s="36">
        <f>SUMIFS(СВЦЭМ!$D$39:$D$782,СВЦЭМ!$A$39:$A$782,$A93,СВЦЭМ!$B$39:$B$782,W$83)+'СЕТ СН'!$G$14+СВЦЭМ!$D$10+'СЕТ СН'!$G$6-'СЕТ СН'!$G$26</f>
        <v>1347.1455402500001</v>
      </c>
      <c r="X93" s="36">
        <f>SUMIFS(СВЦЭМ!$D$39:$D$782,СВЦЭМ!$A$39:$A$782,$A93,СВЦЭМ!$B$39:$B$782,X$83)+'СЕТ СН'!$G$14+СВЦЭМ!$D$10+'СЕТ СН'!$G$6-'СЕТ СН'!$G$26</f>
        <v>1387.77698745</v>
      </c>
      <c r="Y93" s="36">
        <f>SUMIFS(СВЦЭМ!$D$39:$D$782,СВЦЭМ!$A$39:$A$782,$A93,СВЦЭМ!$B$39:$B$782,Y$83)+'СЕТ СН'!$G$14+СВЦЭМ!$D$10+'СЕТ СН'!$G$6-'СЕТ СН'!$G$26</f>
        <v>1420.13651682</v>
      </c>
    </row>
    <row r="94" spans="1:27" ht="15.75" x14ac:dyDescent="0.2">
      <c r="A94" s="35">
        <f t="shared" si="2"/>
        <v>44511</v>
      </c>
      <c r="B94" s="36">
        <f>SUMIFS(СВЦЭМ!$D$39:$D$782,СВЦЭМ!$A$39:$A$782,$A94,СВЦЭМ!$B$39:$B$782,B$83)+'СЕТ СН'!$G$14+СВЦЭМ!$D$10+'СЕТ СН'!$G$6-'СЕТ СН'!$G$26</f>
        <v>1415.7527329499999</v>
      </c>
      <c r="C94" s="36">
        <f>SUMIFS(СВЦЭМ!$D$39:$D$782,СВЦЭМ!$A$39:$A$782,$A94,СВЦЭМ!$B$39:$B$782,C$83)+'СЕТ СН'!$G$14+СВЦЭМ!$D$10+'СЕТ СН'!$G$6-'СЕТ СН'!$G$26</f>
        <v>1421.2677410399999</v>
      </c>
      <c r="D94" s="36">
        <f>SUMIFS(СВЦЭМ!$D$39:$D$782,СВЦЭМ!$A$39:$A$782,$A94,СВЦЭМ!$B$39:$B$782,D$83)+'СЕТ СН'!$G$14+СВЦЭМ!$D$10+'СЕТ СН'!$G$6-'СЕТ СН'!$G$26</f>
        <v>1335.78373633</v>
      </c>
      <c r="E94" s="36">
        <f>SUMIFS(СВЦЭМ!$D$39:$D$782,СВЦЭМ!$A$39:$A$782,$A94,СВЦЭМ!$B$39:$B$782,E$83)+'СЕТ СН'!$G$14+СВЦЭМ!$D$10+'СЕТ СН'!$G$6-'СЕТ СН'!$G$26</f>
        <v>1315.1796703299999</v>
      </c>
      <c r="F94" s="36">
        <f>SUMIFS(СВЦЭМ!$D$39:$D$782,СВЦЭМ!$A$39:$A$782,$A94,СВЦЭМ!$B$39:$B$782,F$83)+'СЕТ СН'!$G$14+СВЦЭМ!$D$10+'СЕТ СН'!$G$6-'СЕТ СН'!$G$26</f>
        <v>1318.8966655699999</v>
      </c>
      <c r="G94" s="36">
        <f>SUMIFS(СВЦЭМ!$D$39:$D$782,СВЦЭМ!$A$39:$A$782,$A94,СВЦЭМ!$B$39:$B$782,G$83)+'СЕТ СН'!$G$14+СВЦЭМ!$D$10+'СЕТ СН'!$G$6-'СЕТ СН'!$G$26</f>
        <v>1325.29162187</v>
      </c>
      <c r="H94" s="36">
        <f>SUMIFS(СВЦЭМ!$D$39:$D$782,СВЦЭМ!$A$39:$A$782,$A94,СВЦЭМ!$B$39:$B$782,H$83)+'СЕТ СН'!$G$14+СВЦЭМ!$D$10+'СЕТ СН'!$G$6-'СЕТ СН'!$G$26</f>
        <v>1392.86486883</v>
      </c>
      <c r="I94" s="36">
        <f>SUMIFS(СВЦЭМ!$D$39:$D$782,СВЦЭМ!$A$39:$A$782,$A94,СВЦЭМ!$B$39:$B$782,I$83)+'СЕТ СН'!$G$14+СВЦЭМ!$D$10+'СЕТ СН'!$G$6-'СЕТ СН'!$G$26</f>
        <v>1388.6935088600001</v>
      </c>
      <c r="J94" s="36">
        <f>SUMIFS(СВЦЭМ!$D$39:$D$782,СВЦЭМ!$A$39:$A$782,$A94,СВЦЭМ!$B$39:$B$782,J$83)+'СЕТ СН'!$G$14+СВЦЭМ!$D$10+'СЕТ СН'!$G$6-'СЕТ СН'!$G$26</f>
        <v>1391.0723457399999</v>
      </c>
      <c r="K94" s="36">
        <f>SUMIFS(СВЦЭМ!$D$39:$D$782,СВЦЭМ!$A$39:$A$782,$A94,СВЦЭМ!$B$39:$B$782,K$83)+'СЕТ СН'!$G$14+СВЦЭМ!$D$10+'СЕТ СН'!$G$6-'СЕТ СН'!$G$26</f>
        <v>1403.05767904</v>
      </c>
      <c r="L94" s="36">
        <f>SUMIFS(СВЦЭМ!$D$39:$D$782,СВЦЭМ!$A$39:$A$782,$A94,СВЦЭМ!$B$39:$B$782,L$83)+'СЕТ СН'!$G$14+СВЦЭМ!$D$10+'СЕТ СН'!$G$6-'СЕТ СН'!$G$26</f>
        <v>1418.7744983699999</v>
      </c>
      <c r="M94" s="36">
        <f>SUMIFS(СВЦЭМ!$D$39:$D$782,СВЦЭМ!$A$39:$A$782,$A94,СВЦЭМ!$B$39:$B$782,M$83)+'СЕТ СН'!$G$14+СВЦЭМ!$D$10+'СЕТ СН'!$G$6-'СЕТ СН'!$G$26</f>
        <v>1424.3591245800001</v>
      </c>
      <c r="N94" s="36">
        <f>SUMIFS(СВЦЭМ!$D$39:$D$782,СВЦЭМ!$A$39:$A$782,$A94,СВЦЭМ!$B$39:$B$782,N$83)+'СЕТ СН'!$G$14+СВЦЭМ!$D$10+'СЕТ СН'!$G$6-'СЕТ СН'!$G$26</f>
        <v>1441.5983362499999</v>
      </c>
      <c r="O94" s="36">
        <f>SUMIFS(СВЦЭМ!$D$39:$D$782,СВЦЭМ!$A$39:$A$782,$A94,СВЦЭМ!$B$39:$B$782,O$83)+'СЕТ СН'!$G$14+СВЦЭМ!$D$10+'СЕТ СН'!$G$6-'СЕТ СН'!$G$26</f>
        <v>1451.96965024</v>
      </c>
      <c r="P94" s="36">
        <f>SUMIFS(СВЦЭМ!$D$39:$D$782,СВЦЭМ!$A$39:$A$782,$A94,СВЦЭМ!$B$39:$B$782,P$83)+'СЕТ СН'!$G$14+СВЦЭМ!$D$10+'СЕТ СН'!$G$6-'СЕТ СН'!$G$26</f>
        <v>1460.9994371400001</v>
      </c>
      <c r="Q94" s="36">
        <f>SUMIFS(СВЦЭМ!$D$39:$D$782,СВЦЭМ!$A$39:$A$782,$A94,СВЦЭМ!$B$39:$B$782,Q$83)+'СЕТ СН'!$G$14+СВЦЭМ!$D$10+'СЕТ СН'!$G$6-'СЕТ СН'!$G$26</f>
        <v>1468.2933662099999</v>
      </c>
      <c r="R94" s="36">
        <f>SUMIFS(СВЦЭМ!$D$39:$D$782,СВЦЭМ!$A$39:$A$782,$A94,СВЦЭМ!$B$39:$B$782,R$83)+'СЕТ СН'!$G$14+СВЦЭМ!$D$10+'СЕТ СН'!$G$6-'СЕТ СН'!$G$26</f>
        <v>1463.8128992100001</v>
      </c>
      <c r="S94" s="36">
        <f>SUMIFS(СВЦЭМ!$D$39:$D$782,СВЦЭМ!$A$39:$A$782,$A94,СВЦЭМ!$B$39:$B$782,S$83)+'СЕТ СН'!$G$14+СВЦЭМ!$D$10+'СЕТ СН'!$G$6-'СЕТ СН'!$G$26</f>
        <v>1449.8952933400001</v>
      </c>
      <c r="T94" s="36">
        <f>SUMIFS(СВЦЭМ!$D$39:$D$782,СВЦЭМ!$A$39:$A$782,$A94,СВЦЭМ!$B$39:$B$782,T$83)+'СЕТ СН'!$G$14+СВЦЭМ!$D$10+'СЕТ СН'!$G$6-'СЕТ СН'!$G$26</f>
        <v>1416.78318661</v>
      </c>
      <c r="U94" s="36">
        <f>SUMIFS(СВЦЭМ!$D$39:$D$782,СВЦЭМ!$A$39:$A$782,$A94,СВЦЭМ!$B$39:$B$782,U$83)+'СЕТ СН'!$G$14+СВЦЭМ!$D$10+'СЕТ СН'!$G$6-'СЕТ СН'!$G$26</f>
        <v>1389.96780401</v>
      </c>
      <c r="V94" s="36">
        <f>SUMIFS(СВЦЭМ!$D$39:$D$782,СВЦЭМ!$A$39:$A$782,$A94,СВЦЭМ!$B$39:$B$782,V$83)+'СЕТ СН'!$G$14+СВЦЭМ!$D$10+'СЕТ СН'!$G$6-'СЕТ СН'!$G$26</f>
        <v>1301.90610567</v>
      </c>
      <c r="W94" s="36">
        <f>SUMIFS(СВЦЭМ!$D$39:$D$782,СВЦЭМ!$A$39:$A$782,$A94,СВЦЭМ!$B$39:$B$782,W$83)+'СЕТ СН'!$G$14+СВЦЭМ!$D$10+'СЕТ СН'!$G$6-'СЕТ СН'!$G$26</f>
        <v>1335.0803454499999</v>
      </c>
      <c r="X94" s="36">
        <f>SUMIFS(СВЦЭМ!$D$39:$D$782,СВЦЭМ!$A$39:$A$782,$A94,СВЦЭМ!$B$39:$B$782,X$83)+'СЕТ СН'!$G$14+СВЦЭМ!$D$10+'СЕТ СН'!$G$6-'СЕТ СН'!$G$26</f>
        <v>1390.4930326799999</v>
      </c>
      <c r="Y94" s="36">
        <f>SUMIFS(СВЦЭМ!$D$39:$D$782,СВЦЭМ!$A$39:$A$782,$A94,СВЦЭМ!$B$39:$B$782,Y$83)+'СЕТ СН'!$G$14+СВЦЭМ!$D$10+'СЕТ СН'!$G$6-'СЕТ СН'!$G$26</f>
        <v>1408.2414823500001</v>
      </c>
    </row>
    <row r="95" spans="1:27" ht="15.75" x14ac:dyDescent="0.2">
      <c r="A95" s="35">
        <f t="shared" si="2"/>
        <v>44512</v>
      </c>
      <c r="B95" s="36">
        <f>SUMIFS(СВЦЭМ!$D$39:$D$782,СВЦЭМ!$A$39:$A$782,$A95,СВЦЭМ!$B$39:$B$782,B$83)+'СЕТ СН'!$G$14+СВЦЭМ!$D$10+'СЕТ СН'!$G$6-'СЕТ СН'!$G$26</f>
        <v>1340.8448543699999</v>
      </c>
      <c r="C95" s="36">
        <f>SUMIFS(СВЦЭМ!$D$39:$D$782,СВЦЭМ!$A$39:$A$782,$A95,СВЦЭМ!$B$39:$B$782,C$83)+'СЕТ СН'!$G$14+СВЦЭМ!$D$10+'СЕТ СН'!$G$6-'СЕТ СН'!$G$26</f>
        <v>1363.05395802</v>
      </c>
      <c r="D95" s="36">
        <f>SUMIFS(СВЦЭМ!$D$39:$D$782,СВЦЭМ!$A$39:$A$782,$A95,СВЦЭМ!$B$39:$B$782,D$83)+'СЕТ СН'!$G$14+СВЦЭМ!$D$10+'СЕТ СН'!$G$6-'СЕТ СН'!$G$26</f>
        <v>1414.9301138199999</v>
      </c>
      <c r="E95" s="36">
        <f>SUMIFS(СВЦЭМ!$D$39:$D$782,СВЦЭМ!$A$39:$A$782,$A95,СВЦЭМ!$B$39:$B$782,E$83)+'СЕТ СН'!$G$14+СВЦЭМ!$D$10+'СЕТ СН'!$G$6-'СЕТ СН'!$G$26</f>
        <v>1436.9579765799999</v>
      </c>
      <c r="F95" s="36">
        <f>SUMIFS(СВЦЭМ!$D$39:$D$782,СВЦЭМ!$A$39:$A$782,$A95,СВЦЭМ!$B$39:$B$782,F$83)+'СЕТ СН'!$G$14+СВЦЭМ!$D$10+'СЕТ СН'!$G$6-'СЕТ СН'!$G$26</f>
        <v>1436.6861201199999</v>
      </c>
      <c r="G95" s="36">
        <f>SUMIFS(СВЦЭМ!$D$39:$D$782,СВЦЭМ!$A$39:$A$782,$A95,СВЦЭМ!$B$39:$B$782,G$83)+'СЕТ СН'!$G$14+СВЦЭМ!$D$10+'СЕТ СН'!$G$6-'СЕТ СН'!$G$26</f>
        <v>1371.15415067</v>
      </c>
      <c r="H95" s="36">
        <f>SUMIFS(СВЦЭМ!$D$39:$D$782,СВЦЭМ!$A$39:$A$782,$A95,СВЦЭМ!$B$39:$B$782,H$83)+'СЕТ СН'!$G$14+СВЦЭМ!$D$10+'СЕТ СН'!$G$6-'СЕТ СН'!$G$26</f>
        <v>1376.20140466</v>
      </c>
      <c r="I95" s="36">
        <f>SUMIFS(СВЦЭМ!$D$39:$D$782,СВЦЭМ!$A$39:$A$782,$A95,СВЦЭМ!$B$39:$B$782,I$83)+'СЕТ СН'!$G$14+СВЦЭМ!$D$10+'СЕТ СН'!$G$6-'СЕТ СН'!$G$26</f>
        <v>1343.4068314799999</v>
      </c>
      <c r="J95" s="36">
        <f>SUMIFS(СВЦЭМ!$D$39:$D$782,СВЦЭМ!$A$39:$A$782,$A95,СВЦЭМ!$B$39:$B$782,J$83)+'СЕТ СН'!$G$14+СВЦЭМ!$D$10+'СЕТ СН'!$G$6-'СЕТ СН'!$G$26</f>
        <v>1317.24572003</v>
      </c>
      <c r="K95" s="36">
        <f>SUMIFS(СВЦЭМ!$D$39:$D$782,СВЦЭМ!$A$39:$A$782,$A95,СВЦЭМ!$B$39:$B$782,K$83)+'СЕТ СН'!$G$14+СВЦЭМ!$D$10+'СЕТ СН'!$G$6-'СЕТ СН'!$G$26</f>
        <v>1288.9431987200001</v>
      </c>
      <c r="L95" s="36">
        <f>SUMIFS(СВЦЭМ!$D$39:$D$782,СВЦЭМ!$A$39:$A$782,$A95,СВЦЭМ!$B$39:$B$782,L$83)+'СЕТ СН'!$G$14+СВЦЭМ!$D$10+'СЕТ СН'!$G$6-'СЕТ СН'!$G$26</f>
        <v>1298.16536696</v>
      </c>
      <c r="M95" s="36">
        <f>SUMIFS(СВЦЭМ!$D$39:$D$782,СВЦЭМ!$A$39:$A$782,$A95,СВЦЭМ!$B$39:$B$782,M$83)+'СЕТ СН'!$G$14+СВЦЭМ!$D$10+'СЕТ СН'!$G$6-'СЕТ СН'!$G$26</f>
        <v>1292.83336753</v>
      </c>
      <c r="N95" s="36">
        <f>SUMIFS(СВЦЭМ!$D$39:$D$782,СВЦЭМ!$A$39:$A$782,$A95,СВЦЭМ!$B$39:$B$782,N$83)+'СЕТ СН'!$G$14+СВЦЭМ!$D$10+'СЕТ СН'!$G$6-'СЕТ СН'!$G$26</f>
        <v>1367.21679675</v>
      </c>
      <c r="O95" s="36">
        <f>SUMIFS(СВЦЭМ!$D$39:$D$782,СВЦЭМ!$A$39:$A$782,$A95,СВЦЭМ!$B$39:$B$782,O$83)+'СЕТ СН'!$G$14+СВЦЭМ!$D$10+'СЕТ СН'!$G$6-'СЕТ СН'!$G$26</f>
        <v>1324.6315560999999</v>
      </c>
      <c r="P95" s="36">
        <f>SUMIFS(СВЦЭМ!$D$39:$D$782,СВЦЭМ!$A$39:$A$782,$A95,СВЦЭМ!$B$39:$B$782,P$83)+'СЕТ СН'!$G$14+СВЦЭМ!$D$10+'СЕТ СН'!$G$6-'СЕТ СН'!$G$26</f>
        <v>1286.34421443</v>
      </c>
      <c r="Q95" s="36">
        <f>SUMIFS(СВЦЭМ!$D$39:$D$782,СВЦЭМ!$A$39:$A$782,$A95,СВЦЭМ!$B$39:$B$782,Q$83)+'СЕТ СН'!$G$14+СВЦЭМ!$D$10+'СЕТ СН'!$G$6-'СЕТ СН'!$G$26</f>
        <v>1371.1211893</v>
      </c>
      <c r="R95" s="36">
        <f>SUMIFS(СВЦЭМ!$D$39:$D$782,СВЦЭМ!$A$39:$A$782,$A95,СВЦЭМ!$B$39:$B$782,R$83)+'СЕТ СН'!$G$14+СВЦЭМ!$D$10+'СЕТ СН'!$G$6-'СЕТ СН'!$G$26</f>
        <v>1291.5020511499999</v>
      </c>
      <c r="S95" s="36">
        <f>SUMIFS(СВЦЭМ!$D$39:$D$782,СВЦЭМ!$A$39:$A$782,$A95,СВЦЭМ!$B$39:$B$782,S$83)+'СЕТ СН'!$G$14+СВЦЭМ!$D$10+'СЕТ СН'!$G$6-'СЕТ СН'!$G$26</f>
        <v>1290.39757814</v>
      </c>
      <c r="T95" s="36">
        <f>SUMIFS(СВЦЭМ!$D$39:$D$782,СВЦЭМ!$A$39:$A$782,$A95,СВЦЭМ!$B$39:$B$782,T$83)+'СЕТ СН'!$G$14+СВЦЭМ!$D$10+'СЕТ СН'!$G$6-'СЕТ СН'!$G$26</f>
        <v>1314.1613295099999</v>
      </c>
      <c r="U95" s="36">
        <f>SUMIFS(СВЦЭМ!$D$39:$D$782,СВЦЭМ!$A$39:$A$782,$A95,СВЦЭМ!$B$39:$B$782,U$83)+'СЕТ СН'!$G$14+СВЦЭМ!$D$10+'СЕТ СН'!$G$6-'СЕТ СН'!$G$26</f>
        <v>1311.0223665999999</v>
      </c>
      <c r="V95" s="36">
        <f>SUMIFS(СВЦЭМ!$D$39:$D$782,СВЦЭМ!$A$39:$A$782,$A95,СВЦЭМ!$B$39:$B$782,V$83)+'СЕТ СН'!$G$14+СВЦЭМ!$D$10+'СЕТ СН'!$G$6-'СЕТ СН'!$G$26</f>
        <v>1309.8020069699999</v>
      </c>
      <c r="W95" s="36">
        <f>SUMIFS(СВЦЭМ!$D$39:$D$782,СВЦЭМ!$A$39:$A$782,$A95,СВЦЭМ!$B$39:$B$782,W$83)+'СЕТ СН'!$G$14+СВЦЭМ!$D$10+'СЕТ СН'!$G$6-'СЕТ СН'!$G$26</f>
        <v>1305.2313031799999</v>
      </c>
      <c r="X95" s="36">
        <f>SUMIFS(СВЦЭМ!$D$39:$D$782,СВЦЭМ!$A$39:$A$782,$A95,СВЦЭМ!$B$39:$B$782,X$83)+'СЕТ СН'!$G$14+СВЦЭМ!$D$10+'СЕТ СН'!$G$6-'СЕТ СН'!$G$26</f>
        <v>1390.3560899700001</v>
      </c>
      <c r="Y95" s="36">
        <f>SUMIFS(СВЦЭМ!$D$39:$D$782,СВЦЭМ!$A$39:$A$782,$A95,СВЦЭМ!$B$39:$B$782,Y$83)+'СЕТ СН'!$G$14+СВЦЭМ!$D$10+'СЕТ СН'!$G$6-'СЕТ СН'!$G$26</f>
        <v>1382.71148967</v>
      </c>
    </row>
    <row r="96" spans="1:27" ht="15.75" x14ac:dyDescent="0.2">
      <c r="A96" s="35">
        <f t="shared" si="2"/>
        <v>44513</v>
      </c>
      <c r="B96" s="36">
        <f>SUMIFS(СВЦЭМ!$D$39:$D$782,СВЦЭМ!$A$39:$A$782,$A96,СВЦЭМ!$B$39:$B$782,B$83)+'СЕТ СН'!$G$14+СВЦЭМ!$D$10+'СЕТ СН'!$G$6-'СЕТ СН'!$G$26</f>
        <v>1336.12628707</v>
      </c>
      <c r="C96" s="36">
        <f>SUMIFS(СВЦЭМ!$D$39:$D$782,СВЦЭМ!$A$39:$A$782,$A96,СВЦЭМ!$B$39:$B$782,C$83)+'СЕТ СН'!$G$14+СВЦЭМ!$D$10+'СЕТ СН'!$G$6-'СЕТ СН'!$G$26</f>
        <v>1350.91049957</v>
      </c>
      <c r="D96" s="36">
        <f>SUMIFS(СВЦЭМ!$D$39:$D$782,СВЦЭМ!$A$39:$A$782,$A96,СВЦЭМ!$B$39:$B$782,D$83)+'СЕТ СН'!$G$14+СВЦЭМ!$D$10+'СЕТ СН'!$G$6-'СЕТ СН'!$G$26</f>
        <v>1368.9413689200001</v>
      </c>
      <c r="E96" s="36">
        <f>SUMIFS(СВЦЭМ!$D$39:$D$782,СВЦЭМ!$A$39:$A$782,$A96,СВЦЭМ!$B$39:$B$782,E$83)+'СЕТ СН'!$G$14+СВЦЭМ!$D$10+'СЕТ СН'!$G$6-'СЕТ СН'!$G$26</f>
        <v>1371.37697888</v>
      </c>
      <c r="F96" s="36">
        <f>SUMIFS(СВЦЭМ!$D$39:$D$782,СВЦЭМ!$A$39:$A$782,$A96,СВЦЭМ!$B$39:$B$782,F$83)+'СЕТ СН'!$G$14+СВЦЭМ!$D$10+'СЕТ СН'!$G$6-'СЕТ СН'!$G$26</f>
        <v>1365.96802918</v>
      </c>
      <c r="G96" s="36">
        <f>SUMIFS(СВЦЭМ!$D$39:$D$782,СВЦЭМ!$A$39:$A$782,$A96,СВЦЭМ!$B$39:$B$782,G$83)+'СЕТ СН'!$G$14+СВЦЭМ!$D$10+'СЕТ СН'!$G$6-'СЕТ СН'!$G$26</f>
        <v>1348.2318609399999</v>
      </c>
      <c r="H96" s="36">
        <f>SUMIFS(СВЦЭМ!$D$39:$D$782,СВЦЭМ!$A$39:$A$782,$A96,СВЦЭМ!$B$39:$B$782,H$83)+'СЕТ СН'!$G$14+СВЦЭМ!$D$10+'СЕТ СН'!$G$6-'СЕТ СН'!$G$26</f>
        <v>1297.9156000999999</v>
      </c>
      <c r="I96" s="36">
        <f>SUMIFS(СВЦЭМ!$D$39:$D$782,СВЦЭМ!$A$39:$A$782,$A96,СВЦЭМ!$B$39:$B$782,I$83)+'СЕТ СН'!$G$14+СВЦЭМ!$D$10+'СЕТ СН'!$G$6-'СЕТ СН'!$G$26</f>
        <v>1256.2344374499999</v>
      </c>
      <c r="J96" s="36">
        <f>SUMIFS(СВЦЭМ!$D$39:$D$782,СВЦЭМ!$A$39:$A$782,$A96,СВЦЭМ!$B$39:$B$782,J$83)+'СЕТ СН'!$G$14+СВЦЭМ!$D$10+'СЕТ СН'!$G$6-'СЕТ СН'!$G$26</f>
        <v>1274.7422608500001</v>
      </c>
      <c r="K96" s="36">
        <f>SUMIFS(СВЦЭМ!$D$39:$D$782,СВЦЭМ!$A$39:$A$782,$A96,СВЦЭМ!$B$39:$B$782,K$83)+'СЕТ СН'!$G$14+СВЦЭМ!$D$10+'СЕТ СН'!$G$6-'СЕТ СН'!$G$26</f>
        <v>1316.28451619</v>
      </c>
      <c r="L96" s="36">
        <f>SUMIFS(СВЦЭМ!$D$39:$D$782,СВЦЭМ!$A$39:$A$782,$A96,СВЦЭМ!$B$39:$B$782,L$83)+'СЕТ СН'!$G$14+СВЦЭМ!$D$10+'СЕТ СН'!$G$6-'СЕТ СН'!$G$26</f>
        <v>1328.6238078900001</v>
      </c>
      <c r="M96" s="36">
        <f>SUMIFS(СВЦЭМ!$D$39:$D$782,СВЦЭМ!$A$39:$A$782,$A96,СВЦЭМ!$B$39:$B$782,M$83)+'СЕТ СН'!$G$14+СВЦЭМ!$D$10+'СЕТ СН'!$G$6-'СЕТ СН'!$G$26</f>
        <v>1324.2969347999999</v>
      </c>
      <c r="N96" s="36">
        <f>SUMIFS(СВЦЭМ!$D$39:$D$782,СВЦЭМ!$A$39:$A$782,$A96,СВЦЭМ!$B$39:$B$782,N$83)+'СЕТ СН'!$G$14+СВЦЭМ!$D$10+'СЕТ СН'!$G$6-'СЕТ СН'!$G$26</f>
        <v>1318.3638113499999</v>
      </c>
      <c r="O96" s="36">
        <f>SUMIFS(СВЦЭМ!$D$39:$D$782,СВЦЭМ!$A$39:$A$782,$A96,СВЦЭМ!$B$39:$B$782,O$83)+'СЕТ СН'!$G$14+СВЦЭМ!$D$10+'СЕТ СН'!$G$6-'СЕТ СН'!$G$26</f>
        <v>1313.29811281</v>
      </c>
      <c r="P96" s="36">
        <f>SUMIFS(СВЦЭМ!$D$39:$D$782,СВЦЭМ!$A$39:$A$782,$A96,СВЦЭМ!$B$39:$B$782,P$83)+'СЕТ СН'!$G$14+СВЦЭМ!$D$10+'СЕТ СН'!$G$6-'СЕТ СН'!$G$26</f>
        <v>1306.3642034899999</v>
      </c>
      <c r="Q96" s="36">
        <f>SUMIFS(СВЦЭМ!$D$39:$D$782,СВЦЭМ!$A$39:$A$782,$A96,СВЦЭМ!$B$39:$B$782,Q$83)+'СЕТ СН'!$G$14+СВЦЭМ!$D$10+'СЕТ СН'!$G$6-'СЕТ СН'!$G$26</f>
        <v>1304.1033589399999</v>
      </c>
      <c r="R96" s="36">
        <f>SUMIFS(СВЦЭМ!$D$39:$D$782,СВЦЭМ!$A$39:$A$782,$A96,СВЦЭМ!$B$39:$B$782,R$83)+'СЕТ СН'!$G$14+СВЦЭМ!$D$10+'СЕТ СН'!$G$6-'СЕТ СН'!$G$26</f>
        <v>1296.18848071</v>
      </c>
      <c r="S96" s="36">
        <f>SUMIFS(СВЦЭМ!$D$39:$D$782,СВЦЭМ!$A$39:$A$782,$A96,СВЦЭМ!$B$39:$B$782,S$83)+'СЕТ СН'!$G$14+СВЦЭМ!$D$10+'СЕТ СН'!$G$6-'СЕТ СН'!$G$26</f>
        <v>1308.5044219500001</v>
      </c>
      <c r="T96" s="36">
        <f>SUMIFS(СВЦЭМ!$D$39:$D$782,СВЦЭМ!$A$39:$A$782,$A96,СВЦЭМ!$B$39:$B$782,T$83)+'СЕТ СН'!$G$14+СВЦЭМ!$D$10+'СЕТ СН'!$G$6-'СЕТ СН'!$G$26</f>
        <v>1255.31888381</v>
      </c>
      <c r="U96" s="36">
        <f>SUMIFS(СВЦЭМ!$D$39:$D$782,СВЦЭМ!$A$39:$A$782,$A96,СВЦЭМ!$B$39:$B$782,U$83)+'СЕТ СН'!$G$14+СВЦЭМ!$D$10+'СЕТ СН'!$G$6-'СЕТ СН'!$G$26</f>
        <v>1230.3128818100001</v>
      </c>
      <c r="V96" s="36">
        <f>SUMIFS(СВЦЭМ!$D$39:$D$782,СВЦЭМ!$A$39:$A$782,$A96,СВЦЭМ!$B$39:$B$782,V$83)+'СЕТ СН'!$G$14+СВЦЭМ!$D$10+'СЕТ СН'!$G$6-'СЕТ СН'!$G$26</f>
        <v>1233.66766138</v>
      </c>
      <c r="W96" s="36">
        <f>SUMIFS(СВЦЭМ!$D$39:$D$782,СВЦЭМ!$A$39:$A$782,$A96,СВЦЭМ!$B$39:$B$782,W$83)+'СЕТ СН'!$G$14+СВЦЭМ!$D$10+'СЕТ СН'!$G$6-'СЕТ СН'!$G$26</f>
        <v>1243.6548075000001</v>
      </c>
      <c r="X96" s="36">
        <f>SUMIFS(СВЦЭМ!$D$39:$D$782,СВЦЭМ!$A$39:$A$782,$A96,СВЦЭМ!$B$39:$B$782,X$83)+'СЕТ СН'!$G$14+СВЦЭМ!$D$10+'СЕТ СН'!$G$6-'СЕТ СН'!$G$26</f>
        <v>1266.0178232799999</v>
      </c>
      <c r="Y96" s="36">
        <f>SUMIFS(СВЦЭМ!$D$39:$D$782,СВЦЭМ!$A$39:$A$782,$A96,СВЦЭМ!$B$39:$B$782,Y$83)+'СЕТ СН'!$G$14+СВЦЭМ!$D$10+'СЕТ СН'!$G$6-'СЕТ СН'!$G$26</f>
        <v>1292.5257215300001</v>
      </c>
    </row>
    <row r="97" spans="1:25" ht="15.75" x14ac:dyDescent="0.2">
      <c r="A97" s="35">
        <f t="shared" si="2"/>
        <v>44514</v>
      </c>
      <c r="B97" s="36">
        <f>SUMIFS(СВЦЭМ!$D$39:$D$782,СВЦЭМ!$A$39:$A$782,$A97,СВЦЭМ!$B$39:$B$782,B$83)+'СЕТ СН'!$G$14+СВЦЭМ!$D$10+'СЕТ СН'!$G$6-'СЕТ СН'!$G$26</f>
        <v>1327.71825046</v>
      </c>
      <c r="C97" s="36">
        <f>SUMIFS(СВЦЭМ!$D$39:$D$782,СВЦЭМ!$A$39:$A$782,$A97,СВЦЭМ!$B$39:$B$782,C$83)+'СЕТ СН'!$G$14+СВЦЭМ!$D$10+'СЕТ СН'!$G$6-'СЕТ СН'!$G$26</f>
        <v>1347.2511073999999</v>
      </c>
      <c r="D97" s="36">
        <f>SUMIFS(СВЦЭМ!$D$39:$D$782,СВЦЭМ!$A$39:$A$782,$A97,СВЦЭМ!$B$39:$B$782,D$83)+'СЕТ СН'!$G$14+СВЦЭМ!$D$10+'СЕТ СН'!$G$6-'СЕТ СН'!$G$26</f>
        <v>1373.45241311</v>
      </c>
      <c r="E97" s="36">
        <f>SUMIFS(СВЦЭМ!$D$39:$D$782,СВЦЭМ!$A$39:$A$782,$A97,СВЦЭМ!$B$39:$B$782,E$83)+'СЕТ СН'!$G$14+СВЦЭМ!$D$10+'СЕТ СН'!$G$6-'СЕТ СН'!$G$26</f>
        <v>1383.42942068</v>
      </c>
      <c r="F97" s="36">
        <f>SUMIFS(СВЦЭМ!$D$39:$D$782,СВЦЭМ!$A$39:$A$782,$A97,СВЦЭМ!$B$39:$B$782,F$83)+'СЕТ СН'!$G$14+СВЦЭМ!$D$10+'СЕТ СН'!$G$6-'СЕТ СН'!$G$26</f>
        <v>1376.1078645699999</v>
      </c>
      <c r="G97" s="36">
        <f>SUMIFS(СВЦЭМ!$D$39:$D$782,СВЦЭМ!$A$39:$A$782,$A97,СВЦЭМ!$B$39:$B$782,G$83)+'СЕТ СН'!$G$14+СВЦЭМ!$D$10+'СЕТ СН'!$G$6-'СЕТ СН'!$G$26</f>
        <v>1380.8308680299999</v>
      </c>
      <c r="H97" s="36">
        <f>SUMIFS(СВЦЭМ!$D$39:$D$782,СВЦЭМ!$A$39:$A$782,$A97,СВЦЭМ!$B$39:$B$782,H$83)+'СЕТ СН'!$G$14+СВЦЭМ!$D$10+'СЕТ СН'!$G$6-'СЕТ СН'!$G$26</f>
        <v>1358.5477319399999</v>
      </c>
      <c r="I97" s="36">
        <f>SUMIFS(СВЦЭМ!$D$39:$D$782,СВЦЭМ!$A$39:$A$782,$A97,СВЦЭМ!$B$39:$B$782,I$83)+'СЕТ СН'!$G$14+СВЦЭМ!$D$10+'СЕТ СН'!$G$6-'СЕТ СН'!$G$26</f>
        <v>1325.67490894</v>
      </c>
      <c r="J97" s="36">
        <f>SUMIFS(СВЦЭМ!$D$39:$D$782,СВЦЭМ!$A$39:$A$782,$A97,СВЦЭМ!$B$39:$B$782,J$83)+'СЕТ СН'!$G$14+СВЦЭМ!$D$10+'СЕТ СН'!$G$6-'СЕТ СН'!$G$26</f>
        <v>1297.54996338</v>
      </c>
      <c r="K97" s="36">
        <f>SUMIFS(СВЦЭМ!$D$39:$D$782,СВЦЭМ!$A$39:$A$782,$A97,СВЦЭМ!$B$39:$B$782,K$83)+'СЕТ СН'!$G$14+СВЦЭМ!$D$10+'СЕТ СН'!$G$6-'СЕТ СН'!$G$26</f>
        <v>1286.7325169000001</v>
      </c>
      <c r="L97" s="36">
        <f>SUMIFS(СВЦЭМ!$D$39:$D$782,СВЦЭМ!$A$39:$A$782,$A97,СВЦЭМ!$B$39:$B$782,L$83)+'СЕТ СН'!$G$14+СВЦЭМ!$D$10+'СЕТ СН'!$G$6-'СЕТ СН'!$G$26</f>
        <v>1279.2267201499999</v>
      </c>
      <c r="M97" s="36">
        <f>SUMIFS(СВЦЭМ!$D$39:$D$782,СВЦЭМ!$A$39:$A$782,$A97,СВЦЭМ!$B$39:$B$782,M$83)+'СЕТ СН'!$G$14+СВЦЭМ!$D$10+'СЕТ СН'!$G$6-'СЕТ СН'!$G$26</f>
        <v>1263.7203744399999</v>
      </c>
      <c r="N97" s="36">
        <f>SUMIFS(СВЦЭМ!$D$39:$D$782,СВЦЭМ!$A$39:$A$782,$A97,СВЦЭМ!$B$39:$B$782,N$83)+'СЕТ СН'!$G$14+СВЦЭМ!$D$10+'СЕТ СН'!$G$6-'СЕТ СН'!$G$26</f>
        <v>1260.6108391499999</v>
      </c>
      <c r="O97" s="36">
        <f>SUMIFS(СВЦЭМ!$D$39:$D$782,СВЦЭМ!$A$39:$A$782,$A97,СВЦЭМ!$B$39:$B$782,O$83)+'СЕТ СН'!$G$14+СВЦЭМ!$D$10+'СЕТ СН'!$G$6-'СЕТ СН'!$G$26</f>
        <v>1265.57915581</v>
      </c>
      <c r="P97" s="36">
        <f>SUMIFS(СВЦЭМ!$D$39:$D$782,СВЦЭМ!$A$39:$A$782,$A97,СВЦЭМ!$B$39:$B$782,P$83)+'СЕТ СН'!$G$14+СВЦЭМ!$D$10+'СЕТ СН'!$G$6-'СЕТ СН'!$G$26</f>
        <v>1277.8362097700001</v>
      </c>
      <c r="Q97" s="36">
        <f>SUMIFS(СВЦЭМ!$D$39:$D$782,СВЦЭМ!$A$39:$A$782,$A97,СВЦЭМ!$B$39:$B$782,Q$83)+'СЕТ СН'!$G$14+СВЦЭМ!$D$10+'СЕТ СН'!$G$6-'СЕТ СН'!$G$26</f>
        <v>1288.3658071499999</v>
      </c>
      <c r="R97" s="36">
        <f>SUMIFS(СВЦЭМ!$D$39:$D$782,СВЦЭМ!$A$39:$A$782,$A97,СВЦЭМ!$B$39:$B$782,R$83)+'СЕТ СН'!$G$14+СВЦЭМ!$D$10+'СЕТ СН'!$G$6-'СЕТ СН'!$G$26</f>
        <v>1294.8616137199999</v>
      </c>
      <c r="S97" s="36">
        <f>SUMIFS(СВЦЭМ!$D$39:$D$782,СВЦЭМ!$A$39:$A$782,$A97,СВЦЭМ!$B$39:$B$782,S$83)+'СЕТ СН'!$G$14+СВЦЭМ!$D$10+'СЕТ СН'!$G$6-'СЕТ СН'!$G$26</f>
        <v>1240.6231091099999</v>
      </c>
      <c r="T97" s="36">
        <f>SUMIFS(СВЦЭМ!$D$39:$D$782,СВЦЭМ!$A$39:$A$782,$A97,СВЦЭМ!$B$39:$B$782,T$83)+'СЕТ СН'!$G$14+СВЦЭМ!$D$10+'СЕТ СН'!$G$6-'СЕТ СН'!$G$26</f>
        <v>1219.98097136</v>
      </c>
      <c r="U97" s="36">
        <f>SUMIFS(СВЦЭМ!$D$39:$D$782,СВЦЭМ!$A$39:$A$782,$A97,СВЦЭМ!$B$39:$B$782,U$83)+'СЕТ СН'!$G$14+СВЦЭМ!$D$10+'СЕТ СН'!$G$6-'СЕТ СН'!$G$26</f>
        <v>1217.47504557</v>
      </c>
      <c r="V97" s="36">
        <f>SUMIFS(СВЦЭМ!$D$39:$D$782,СВЦЭМ!$A$39:$A$782,$A97,СВЦЭМ!$B$39:$B$782,V$83)+'СЕТ СН'!$G$14+СВЦЭМ!$D$10+'СЕТ СН'!$G$6-'СЕТ СН'!$G$26</f>
        <v>1205.4060901800001</v>
      </c>
      <c r="W97" s="36">
        <f>SUMIFS(СВЦЭМ!$D$39:$D$782,СВЦЭМ!$A$39:$A$782,$A97,СВЦЭМ!$B$39:$B$782,W$83)+'СЕТ СН'!$G$14+СВЦЭМ!$D$10+'СЕТ СН'!$G$6-'СЕТ СН'!$G$26</f>
        <v>1234.86146235</v>
      </c>
      <c r="X97" s="36">
        <f>SUMIFS(СВЦЭМ!$D$39:$D$782,СВЦЭМ!$A$39:$A$782,$A97,СВЦЭМ!$B$39:$B$782,X$83)+'СЕТ СН'!$G$14+СВЦЭМ!$D$10+'СЕТ СН'!$G$6-'СЕТ СН'!$G$26</f>
        <v>1253.8289706199998</v>
      </c>
      <c r="Y97" s="36">
        <f>SUMIFS(СВЦЭМ!$D$39:$D$782,СВЦЭМ!$A$39:$A$782,$A97,СВЦЭМ!$B$39:$B$782,Y$83)+'СЕТ СН'!$G$14+СВЦЭМ!$D$10+'СЕТ СН'!$G$6-'СЕТ СН'!$G$26</f>
        <v>1286.26283029</v>
      </c>
    </row>
    <row r="98" spans="1:25" ht="15.75" x14ac:dyDescent="0.2">
      <c r="A98" s="35">
        <f t="shared" si="2"/>
        <v>44515</v>
      </c>
      <c r="B98" s="36">
        <f>SUMIFS(СВЦЭМ!$D$39:$D$782,СВЦЭМ!$A$39:$A$782,$A98,СВЦЭМ!$B$39:$B$782,B$83)+'СЕТ СН'!$G$14+СВЦЭМ!$D$10+'СЕТ СН'!$G$6-'СЕТ СН'!$G$26</f>
        <v>1268.25964019</v>
      </c>
      <c r="C98" s="36">
        <f>SUMIFS(СВЦЭМ!$D$39:$D$782,СВЦЭМ!$A$39:$A$782,$A98,СВЦЭМ!$B$39:$B$782,C$83)+'СЕТ СН'!$G$14+СВЦЭМ!$D$10+'СЕТ СН'!$G$6-'СЕТ СН'!$G$26</f>
        <v>1312.1606327899999</v>
      </c>
      <c r="D98" s="36">
        <f>SUMIFS(СВЦЭМ!$D$39:$D$782,СВЦЭМ!$A$39:$A$782,$A98,СВЦЭМ!$B$39:$B$782,D$83)+'СЕТ СН'!$G$14+СВЦЭМ!$D$10+'СЕТ СН'!$G$6-'СЕТ СН'!$G$26</f>
        <v>1325.2961147599999</v>
      </c>
      <c r="E98" s="36">
        <f>SUMIFS(СВЦЭМ!$D$39:$D$782,СВЦЭМ!$A$39:$A$782,$A98,СВЦЭМ!$B$39:$B$782,E$83)+'СЕТ СН'!$G$14+СВЦЭМ!$D$10+'СЕТ СН'!$G$6-'СЕТ СН'!$G$26</f>
        <v>1319.74609156</v>
      </c>
      <c r="F98" s="36">
        <f>SUMIFS(СВЦЭМ!$D$39:$D$782,СВЦЭМ!$A$39:$A$782,$A98,СВЦЭМ!$B$39:$B$782,F$83)+'СЕТ СН'!$G$14+СВЦЭМ!$D$10+'СЕТ СН'!$G$6-'СЕТ СН'!$G$26</f>
        <v>1310.4932312199999</v>
      </c>
      <c r="G98" s="36">
        <f>SUMIFS(СВЦЭМ!$D$39:$D$782,СВЦЭМ!$A$39:$A$782,$A98,СВЦЭМ!$B$39:$B$782,G$83)+'СЕТ СН'!$G$14+СВЦЭМ!$D$10+'СЕТ СН'!$G$6-'СЕТ СН'!$G$26</f>
        <v>1302.3190599499999</v>
      </c>
      <c r="H98" s="36">
        <f>SUMIFS(СВЦЭМ!$D$39:$D$782,СВЦЭМ!$A$39:$A$782,$A98,СВЦЭМ!$B$39:$B$782,H$83)+'СЕТ СН'!$G$14+СВЦЭМ!$D$10+'СЕТ СН'!$G$6-'СЕТ СН'!$G$26</f>
        <v>1384.1182769100001</v>
      </c>
      <c r="I98" s="36">
        <f>SUMIFS(СВЦЭМ!$D$39:$D$782,СВЦЭМ!$A$39:$A$782,$A98,СВЦЭМ!$B$39:$B$782,I$83)+'СЕТ СН'!$G$14+СВЦЭМ!$D$10+'СЕТ СН'!$G$6-'СЕТ СН'!$G$26</f>
        <v>1352.44613587</v>
      </c>
      <c r="J98" s="36">
        <f>SUMIFS(СВЦЭМ!$D$39:$D$782,СВЦЭМ!$A$39:$A$782,$A98,СВЦЭМ!$B$39:$B$782,J$83)+'СЕТ СН'!$G$14+СВЦЭМ!$D$10+'СЕТ СН'!$G$6-'СЕТ СН'!$G$26</f>
        <v>1289.2196740899999</v>
      </c>
      <c r="K98" s="36">
        <f>SUMIFS(СВЦЭМ!$D$39:$D$782,СВЦЭМ!$A$39:$A$782,$A98,СВЦЭМ!$B$39:$B$782,K$83)+'СЕТ СН'!$G$14+СВЦЭМ!$D$10+'СЕТ СН'!$G$6-'СЕТ СН'!$G$26</f>
        <v>1261.7274553</v>
      </c>
      <c r="L98" s="36">
        <f>SUMIFS(СВЦЭМ!$D$39:$D$782,СВЦЭМ!$A$39:$A$782,$A98,СВЦЭМ!$B$39:$B$782,L$83)+'СЕТ СН'!$G$14+СВЦЭМ!$D$10+'СЕТ СН'!$G$6-'СЕТ СН'!$G$26</f>
        <v>1258.3914323899999</v>
      </c>
      <c r="M98" s="36">
        <f>SUMIFS(СВЦЭМ!$D$39:$D$782,СВЦЭМ!$A$39:$A$782,$A98,СВЦЭМ!$B$39:$B$782,M$83)+'СЕТ СН'!$G$14+СВЦЭМ!$D$10+'СЕТ СН'!$G$6-'СЕТ СН'!$G$26</f>
        <v>1250.42450089</v>
      </c>
      <c r="N98" s="36">
        <f>SUMIFS(СВЦЭМ!$D$39:$D$782,СВЦЭМ!$A$39:$A$782,$A98,СВЦЭМ!$B$39:$B$782,N$83)+'СЕТ СН'!$G$14+СВЦЭМ!$D$10+'СЕТ СН'!$G$6-'СЕТ СН'!$G$26</f>
        <v>1246.2169482300001</v>
      </c>
      <c r="O98" s="36">
        <f>SUMIFS(СВЦЭМ!$D$39:$D$782,СВЦЭМ!$A$39:$A$782,$A98,СВЦЭМ!$B$39:$B$782,O$83)+'СЕТ СН'!$G$14+СВЦЭМ!$D$10+'СЕТ СН'!$G$6-'СЕТ СН'!$G$26</f>
        <v>1255.1492901399999</v>
      </c>
      <c r="P98" s="36">
        <f>SUMIFS(СВЦЭМ!$D$39:$D$782,СВЦЭМ!$A$39:$A$782,$A98,СВЦЭМ!$B$39:$B$782,P$83)+'СЕТ СН'!$G$14+СВЦЭМ!$D$10+'СЕТ СН'!$G$6-'СЕТ СН'!$G$26</f>
        <v>1251.8795198299999</v>
      </c>
      <c r="Q98" s="36">
        <f>SUMIFS(СВЦЭМ!$D$39:$D$782,СВЦЭМ!$A$39:$A$782,$A98,СВЦЭМ!$B$39:$B$782,Q$83)+'СЕТ СН'!$G$14+СВЦЭМ!$D$10+'СЕТ СН'!$G$6-'СЕТ СН'!$G$26</f>
        <v>1306.8550159399999</v>
      </c>
      <c r="R98" s="36">
        <f>SUMIFS(СВЦЭМ!$D$39:$D$782,СВЦЭМ!$A$39:$A$782,$A98,СВЦЭМ!$B$39:$B$782,R$83)+'СЕТ СН'!$G$14+СВЦЭМ!$D$10+'СЕТ СН'!$G$6-'СЕТ СН'!$G$26</f>
        <v>1325.31035036</v>
      </c>
      <c r="S98" s="36">
        <f>SUMIFS(СВЦЭМ!$D$39:$D$782,СВЦЭМ!$A$39:$A$782,$A98,СВЦЭМ!$B$39:$B$782,S$83)+'СЕТ СН'!$G$14+СВЦЭМ!$D$10+'СЕТ СН'!$G$6-'СЕТ СН'!$G$26</f>
        <v>1290.19903531</v>
      </c>
      <c r="T98" s="36">
        <f>SUMIFS(СВЦЭМ!$D$39:$D$782,СВЦЭМ!$A$39:$A$782,$A98,СВЦЭМ!$B$39:$B$782,T$83)+'СЕТ СН'!$G$14+СВЦЭМ!$D$10+'СЕТ СН'!$G$6-'СЕТ СН'!$G$26</f>
        <v>1261.73827265</v>
      </c>
      <c r="U98" s="36">
        <f>SUMIFS(СВЦЭМ!$D$39:$D$782,СВЦЭМ!$A$39:$A$782,$A98,СВЦЭМ!$B$39:$B$782,U$83)+'СЕТ СН'!$G$14+СВЦЭМ!$D$10+'СЕТ СН'!$G$6-'СЕТ СН'!$G$26</f>
        <v>1244.6489353100001</v>
      </c>
      <c r="V98" s="36">
        <f>SUMIFS(СВЦЭМ!$D$39:$D$782,СВЦЭМ!$A$39:$A$782,$A98,СВЦЭМ!$B$39:$B$782,V$83)+'СЕТ СН'!$G$14+СВЦЭМ!$D$10+'СЕТ СН'!$G$6-'СЕТ СН'!$G$26</f>
        <v>1246.89169552</v>
      </c>
      <c r="W98" s="36">
        <f>SUMIFS(СВЦЭМ!$D$39:$D$782,СВЦЭМ!$A$39:$A$782,$A98,СВЦЭМ!$B$39:$B$782,W$83)+'СЕТ СН'!$G$14+СВЦЭМ!$D$10+'СЕТ СН'!$G$6-'СЕТ СН'!$G$26</f>
        <v>1241.5986113499998</v>
      </c>
      <c r="X98" s="36">
        <f>SUMIFS(СВЦЭМ!$D$39:$D$782,СВЦЭМ!$A$39:$A$782,$A98,СВЦЭМ!$B$39:$B$782,X$83)+'СЕТ СН'!$G$14+СВЦЭМ!$D$10+'СЕТ СН'!$G$6-'СЕТ СН'!$G$26</f>
        <v>1235.5381407599998</v>
      </c>
      <c r="Y98" s="36">
        <f>SUMIFS(СВЦЭМ!$D$39:$D$782,СВЦЭМ!$A$39:$A$782,$A98,СВЦЭМ!$B$39:$B$782,Y$83)+'СЕТ СН'!$G$14+СВЦЭМ!$D$10+'СЕТ СН'!$G$6-'СЕТ СН'!$G$26</f>
        <v>1267.1857197099998</v>
      </c>
    </row>
    <row r="99" spans="1:25" ht="15.75" x14ac:dyDescent="0.2">
      <c r="A99" s="35">
        <f t="shared" si="2"/>
        <v>44516</v>
      </c>
      <c r="B99" s="36">
        <f>SUMIFS(СВЦЭМ!$D$39:$D$782,СВЦЭМ!$A$39:$A$782,$A99,СВЦЭМ!$B$39:$B$782,B$83)+'СЕТ СН'!$G$14+СВЦЭМ!$D$10+'СЕТ СН'!$G$6-'СЕТ СН'!$G$26</f>
        <v>1317.0443308900001</v>
      </c>
      <c r="C99" s="36">
        <f>SUMIFS(СВЦЭМ!$D$39:$D$782,СВЦЭМ!$A$39:$A$782,$A99,СВЦЭМ!$B$39:$B$782,C$83)+'СЕТ СН'!$G$14+СВЦЭМ!$D$10+'СЕТ СН'!$G$6-'СЕТ СН'!$G$26</f>
        <v>1386.10068157</v>
      </c>
      <c r="D99" s="36">
        <f>SUMIFS(СВЦЭМ!$D$39:$D$782,СВЦЭМ!$A$39:$A$782,$A99,СВЦЭМ!$B$39:$B$782,D$83)+'СЕТ СН'!$G$14+СВЦЭМ!$D$10+'СЕТ СН'!$G$6-'СЕТ СН'!$G$26</f>
        <v>1385.59494851</v>
      </c>
      <c r="E99" s="36">
        <f>SUMIFS(СВЦЭМ!$D$39:$D$782,СВЦЭМ!$A$39:$A$782,$A99,СВЦЭМ!$B$39:$B$782,E$83)+'СЕТ СН'!$G$14+СВЦЭМ!$D$10+'СЕТ СН'!$G$6-'СЕТ СН'!$G$26</f>
        <v>1398.74102836</v>
      </c>
      <c r="F99" s="36">
        <f>SUMIFS(СВЦЭМ!$D$39:$D$782,СВЦЭМ!$A$39:$A$782,$A99,СВЦЭМ!$B$39:$B$782,F$83)+'СЕТ СН'!$G$14+СВЦЭМ!$D$10+'СЕТ СН'!$G$6-'СЕТ СН'!$G$26</f>
        <v>1390.3152122399999</v>
      </c>
      <c r="G99" s="36">
        <f>SUMIFS(СВЦЭМ!$D$39:$D$782,СВЦЭМ!$A$39:$A$782,$A99,СВЦЭМ!$B$39:$B$782,G$83)+'СЕТ СН'!$G$14+СВЦЭМ!$D$10+'СЕТ СН'!$G$6-'СЕТ СН'!$G$26</f>
        <v>1373.6119276699999</v>
      </c>
      <c r="H99" s="36">
        <f>SUMIFS(СВЦЭМ!$D$39:$D$782,СВЦЭМ!$A$39:$A$782,$A99,СВЦЭМ!$B$39:$B$782,H$83)+'СЕТ СН'!$G$14+СВЦЭМ!$D$10+'СЕТ СН'!$G$6-'СЕТ СН'!$G$26</f>
        <v>1318.9781183699999</v>
      </c>
      <c r="I99" s="36">
        <f>SUMIFS(СВЦЭМ!$D$39:$D$782,СВЦЭМ!$A$39:$A$782,$A99,СВЦЭМ!$B$39:$B$782,I$83)+'СЕТ СН'!$G$14+СВЦЭМ!$D$10+'СЕТ СН'!$G$6-'СЕТ СН'!$G$26</f>
        <v>1286.1818643299998</v>
      </c>
      <c r="J99" s="36">
        <f>SUMIFS(СВЦЭМ!$D$39:$D$782,СВЦЭМ!$A$39:$A$782,$A99,СВЦЭМ!$B$39:$B$782,J$83)+'СЕТ СН'!$G$14+СВЦЭМ!$D$10+'СЕТ СН'!$G$6-'СЕТ СН'!$G$26</f>
        <v>1262.46126774</v>
      </c>
      <c r="K99" s="36">
        <f>SUMIFS(СВЦЭМ!$D$39:$D$782,СВЦЭМ!$A$39:$A$782,$A99,СВЦЭМ!$B$39:$B$782,K$83)+'СЕТ СН'!$G$14+СВЦЭМ!$D$10+'СЕТ СН'!$G$6-'СЕТ СН'!$G$26</f>
        <v>1256.4332844400001</v>
      </c>
      <c r="L99" s="36">
        <f>SUMIFS(СВЦЭМ!$D$39:$D$782,СВЦЭМ!$A$39:$A$782,$A99,СВЦЭМ!$B$39:$B$782,L$83)+'СЕТ СН'!$G$14+СВЦЭМ!$D$10+'СЕТ СН'!$G$6-'СЕТ СН'!$G$26</f>
        <v>1250.5163286</v>
      </c>
      <c r="M99" s="36">
        <f>SUMIFS(СВЦЭМ!$D$39:$D$782,СВЦЭМ!$A$39:$A$782,$A99,СВЦЭМ!$B$39:$B$782,M$83)+'СЕТ СН'!$G$14+СВЦЭМ!$D$10+'СЕТ СН'!$G$6-'СЕТ СН'!$G$26</f>
        <v>1261.8899915900001</v>
      </c>
      <c r="N99" s="36">
        <f>SUMIFS(СВЦЭМ!$D$39:$D$782,СВЦЭМ!$A$39:$A$782,$A99,СВЦЭМ!$B$39:$B$782,N$83)+'СЕТ СН'!$G$14+СВЦЭМ!$D$10+'СЕТ СН'!$G$6-'СЕТ СН'!$G$26</f>
        <v>1275.2129643600001</v>
      </c>
      <c r="O99" s="36">
        <f>SUMIFS(СВЦЭМ!$D$39:$D$782,СВЦЭМ!$A$39:$A$782,$A99,СВЦЭМ!$B$39:$B$782,O$83)+'СЕТ СН'!$G$14+СВЦЭМ!$D$10+'СЕТ СН'!$G$6-'СЕТ СН'!$G$26</f>
        <v>1288.8417089700001</v>
      </c>
      <c r="P99" s="36">
        <f>SUMIFS(СВЦЭМ!$D$39:$D$782,СВЦЭМ!$A$39:$A$782,$A99,СВЦЭМ!$B$39:$B$782,P$83)+'СЕТ СН'!$G$14+СВЦЭМ!$D$10+'СЕТ СН'!$G$6-'СЕТ СН'!$G$26</f>
        <v>1297.35057452</v>
      </c>
      <c r="Q99" s="36">
        <f>SUMIFS(СВЦЭМ!$D$39:$D$782,СВЦЭМ!$A$39:$A$782,$A99,СВЦЭМ!$B$39:$B$782,Q$83)+'СЕТ СН'!$G$14+СВЦЭМ!$D$10+'СЕТ СН'!$G$6-'СЕТ СН'!$G$26</f>
        <v>1317.74161796</v>
      </c>
      <c r="R99" s="36">
        <f>SUMIFS(СВЦЭМ!$D$39:$D$782,СВЦЭМ!$A$39:$A$782,$A99,СВЦЭМ!$B$39:$B$782,R$83)+'СЕТ СН'!$G$14+СВЦЭМ!$D$10+'СЕТ СН'!$G$6-'СЕТ СН'!$G$26</f>
        <v>1334.66799515</v>
      </c>
      <c r="S99" s="36">
        <f>SUMIFS(СВЦЭМ!$D$39:$D$782,СВЦЭМ!$A$39:$A$782,$A99,СВЦЭМ!$B$39:$B$782,S$83)+'СЕТ СН'!$G$14+СВЦЭМ!$D$10+'СЕТ СН'!$G$6-'СЕТ СН'!$G$26</f>
        <v>1293.98611011</v>
      </c>
      <c r="T99" s="36">
        <f>SUMIFS(СВЦЭМ!$D$39:$D$782,СВЦЭМ!$A$39:$A$782,$A99,СВЦЭМ!$B$39:$B$782,T$83)+'СЕТ СН'!$G$14+СВЦЭМ!$D$10+'СЕТ СН'!$G$6-'СЕТ СН'!$G$26</f>
        <v>1259.17410367</v>
      </c>
      <c r="U99" s="36">
        <f>SUMIFS(СВЦЭМ!$D$39:$D$782,СВЦЭМ!$A$39:$A$782,$A99,СВЦЭМ!$B$39:$B$782,U$83)+'СЕТ СН'!$G$14+СВЦЭМ!$D$10+'СЕТ СН'!$G$6-'СЕТ СН'!$G$26</f>
        <v>1251.3767210799999</v>
      </c>
      <c r="V99" s="36">
        <f>SUMIFS(СВЦЭМ!$D$39:$D$782,СВЦЭМ!$A$39:$A$782,$A99,СВЦЭМ!$B$39:$B$782,V$83)+'СЕТ СН'!$G$14+СВЦЭМ!$D$10+'СЕТ СН'!$G$6-'СЕТ СН'!$G$26</f>
        <v>1267.32508517</v>
      </c>
      <c r="W99" s="36">
        <f>SUMIFS(СВЦЭМ!$D$39:$D$782,СВЦЭМ!$A$39:$A$782,$A99,СВЦЭМ!$B$39:$B$782,W$83)+'СЕТ СН'!$G$14+СВЦЭМ!$D$10+'СЕТ СН'!$G$6-'СЕТ СН'!$G$26</f>
        <v>1247.2537015099999</v>
      </c>
      <c r="X99" s="36">
        <f>SUMIFS(СВЦЭМ!$D$39:$D$782,СВЦЭМ!$A$39:$A$782,$A99,СВЦЭМ!$B$39:$B$782,X$83)+'СЕТ СН'!$G$14+СВЦЭМ!$D$10+'СЕТ СН'!$G$6-'СЕТ СН'!$G$26</f>
        <v>1253.7931411099999</v>
      </c>
      <c r="Y99" s="36">
        <f>SUMIFS(СВЦЭМ!$D$39:$D$782,СВЦЭМ!$A$39:$A$782,$A99,СВЦЭМ!$B$39:$B$782,Y$83)+'СЕТ СН'!$G$14+СВЦЭМ!$D$10+'СЕТ СН'!$G$6-'СЕТ СН'!$G$26</f>
        <v>1284.35726443</v>
      </c>
    </row>
    <row r="100" spans="1:25" ht="15.75" x14ac:dyDescent="0.2">
      <c r="A100" s="35">
        <f t="shared" si="2"/>
        <v>44517</v>
      </c>
      <c r="B100" s="36">
        <f>SUMIFS(СВЦЭМ!$D$39:$D$782,СВЦЭМ!$A$39:$A$782,$A100,СВЦЭМ!$B$39:$B$782,B$83)+'СЕТ СН'!$G$14+СВЦЭМ!$D$10+'СЕТ СН'!$G$6-'СЕТ СН'!$G$26</f>
        <v>1413.6887789</v>
      </c>
      <c r="C100" s="36">
        <f>SUMIFS(СВЦЭМ!$D$39:$D$782,СВЦЭМ!$A$39:$A$782,$A100,СВЦЭМ!$B$39:$B$782,C$83)+'СЕТ СН'!$G$14+СВЦЭМ!$D$10+'СЕТ СН'!$G$6-'СЕТ СН'!$G$26</f>
        <v>1443.8057526499999</v>
      </c>
      <c r="D100" s="36">
        <f>SUMIFS(СВЦЭМ!$D$39:$D$782,СВЦЭМ!$A$39:$A$782,$A100,СВЦЭМ!$B$39:$B$782,D$83)+'СЕТ СН'!$G$14+СВЦЭМ!$D$10+'СЕТ СН'!$G$6-'СЕТ СН'!$G$26</f>
        <v>1401.28838043</v>
      </c>
      <c r="E100" s="36">
        <f>SUMIFS(СВЦЭМ!$D$39:$D$782,СВЦЭМ!$A$39:$A$782,$A100,СВЦЭМ!$B$39:$B$782,E$83)+'СЕТ СН'!$G$14+СВЦЭМ!$D$10+'СЕТ СН'!$G$6-'СЕТ СН'!$G$26</f>
        <v>1381.6936117</v>
      </c>
      <c r="F100" s="36">
        <f>SUMIFS(СВЦЭМ!$D$39:$D$782,СВЦЭМ!$A$39:$A$782,$A100,СВЦЭМ!$B$39:$B$782,F$83)+'СЕТ СН'!$G$14+СВЦЭМ!$D$10+'СЕТ СН'!$G$6-'СЕТ СН'!$G$26</f>
        <v>1381.5759369099999</v>
      </c>
      <c r="G100" s="36">
        <f>SUMIFS(СВЦЭМ!$D$39:$D$782,СВЦЭМ!$A$39:$A$782,$A100,СВЦЭМ!$B$39:$B$782,G$83)+'СЕТ СН'!$G$14+СВЦЭМ!$D$10+'СЕТ СН'!$G$6-'СЕТ СН'!$G$26</f>
        <v>1379.53148201</v>
      </c>
      <c r="H100" s="36">
        <f>SUMIFS(СВЦЭМ!$D$39:$D$782,СВЦЭМ!$A$39:$A$782,$A100,СВЦЭМ!$B$39:$B$782,H$83)+'СЕТ СН'!$G$14+СВЦЭМ!$D$10+'СЕТ СН'!$G$6-'СЕТ СН'!$G$26</f>
        <v>1327.8023875599999</v>
      </c>
      <c r="I100" s="36">
        <f>SUMIFS(СВЦЭМ!$D$39:$D$782,СВЦЭМ!$A$39:$A$782,$A100,СВЦЭМ!$B$39:$B$782,I$83)+'СЕТ СН'!$G$14+СВЦЭМ!$D$10+'СЕТ СН'!$G$6-'СЕТ СН'!$G$26</f>
        <v>1275.0668387199999</v>
      </c>
      <c r="J100" s="36">
        <f>SUMIFS(СВЦЭМ!$D$39:$D$782,СВЦЭМ!$A$39:$A$782,$A100,СВЦЭМ!$B$39:$B$782,J$83)+'СЕТ СН'!$G$14+СВЦЭМ!$D$10+'СЕТ СН'!$G$6-'СЕТ СН'!$G$26</f>
        <v>1284.99485387</v>
      </c>
      <c r="K100" s="36">
        <f>SUMIFS(СВЦЭМ!$D$39:$D$782,СВЦЭМ!$A$39:$A$782,$A100,СВЦЭМ!$B$39:$B$782,K$83)+'СЕТ СН'!$G$14+СВЦЭМ!$D$10+'СЕТ СН'!$G$6-'СЕТ СН'!$G$26</f>
        <v>1287.53126537</v>
      </c>
      <c r="L100" s="36">
        <f>SUMIFS(СВЦЭМ!$D$39:$D$782,СВЦЭМ!$A$39:$A$782,$A100,СВЦЭМ!$B$39:$B$782,L$83)+'СЕТ СН'!$G$14+СВЦЭМ!$D$10+'СЕТ СН'!$G$6-'СЕТ СН'!$G$26</f>
        <v>1299.7427730899999</v>
      </c>
      <c r="M100" s="36">
        <f>SUMIFS(СВЦЭМ!$D$39:$D$782,СВЦЭМ!$A$39:$A$782,$A100,СВЦЭМ!$B$39:$B$782,M$83)+'СЕТ СН'!$G$14+СВЦЭМ!$D$10+'СЕТ СН'!$G$6-'СЕТ СН'!$G$26</f>
        <v>1306.6472374499999</v>
      </c>
      <c r="N100" s="36">
        <f>SUMIFS(СВЦЭМ!$D$39:$D$782,СВЦЭМ!$A$39:$A$782,$A100,СВЦЭМ!$B$39:$B$782,N$83)+'СЕТ СН'!$G$14+СВЦЭМ!$D$10+'СЕТ СН'!$G$6-'СЕТ СН'!$G$26</f>
        <v>1375.3091106300001</v>
      </c>
      <c r="O100" s="36">
        <f>SUMIFS(СВЦЭМ!$D$39:$D$782,СВЦЭМ!$A$39:$A$782,$A100,СВЦЭМ!$B$39:$B$782,O$83)+'СЕТ СН'!$G$14+СВЦЭМ!$D$10+'СЕТ СН'!$G$6-'СЕТ СН'!$G$26</f>
        <v>1377.69275429</v>
      </c>
      <c r="P100" s="36">
        <f>SUMIFS(СВЦЭМ!$D$39:$D$782,СВЦЭМ!$A$39:$A$782,$A100,СВЦЭМ!$B$39:$B$782,P$83)+'СЕТ СН'!$G$14+СВЦЭМ!$D$10+'СЕТ СН'!$G$6-'СЕТ СН'!$G$26</f>
        <v>1385.99352542</v>
      </c>
      <c r="Q100" s="36">
        <f>SUMIFS(СВЦЭМ!$D$39:$D$782,СВЦЭМ!$A$39:$A$782,$A100,СВЦЭМ!$B$39:$B$782,Q$83)+'СЕТ СН'!$G$14+СВЦЭМ!$D$10+'СЕТ СН'!$G$6-'СЕТ СН'!$G$26</f>
        <v>1384.0488333000001</v>
      </c>
      <c r="R100" s="36">
        <f>SUMIFS(СВЦЭМ!$D$39:$D$782,СВЦЭМ!$A$39:$A$782,$A100,СВЦЭМ!$B$39:$B$782,R$83)+'СЕТ СН'!$G$14+СВЦЭМ!$D$10+'СЕТ СН'!$G$6-'СЕТ СН'!$G$26</f>
        <v>1379.2586423299999</v>
      </c>
      <c r="S100" s="36">
        <f>SUMIFS(СВЦЭМ!$D$39:$D$782,СВЦЭМ!$A$39:$A$782,$A100,СВЦЭМ!$B$39:$B$782,S$83)+'СЕТ СН'!$G$14+СВЦЭМ!$D$10+'СЕТ СН'!$G$6-'СЕТ СН'!$G$26</f>
        <v>1350.5494275399999</v>
      </c>
      <c r="T100" s="36">
        <f>SUMIFS(СВЦЭМ!$D$39:$D$782,СВЦЭМ!$A$39:$A$782,$A100,СВЦЭМ!$B$39:$B$782,T$83)+'СЕТ СН'!$G$14+СВЦЭМ!$D$10+'СЕТ СН'!$G$6-'СЕТ СН'!$G$26</f>
        <v>1296.34192869</v>
      </c>
      <c r="U100" s="36">
        <f>SUMIFS(СВЦЭМ!$D$39:$D$782,СВЦЭМ!$A$39:$A$782,$A100,СВЦЭМ!$B$39:$B$782,U$83)+'СЕТ СН'!$G$14+СВЦЭМ!$D$10+'СЕТ СН'!$G$6-'СЕТ СН'!$G$26</f>
        <v>1289.0864108599999</v>
      </c>
      <c r="V100" s="36">
        <f>SUMIFS(СВЦЭМ!$D$39:$D$782,СВЦЭМ!$A$39:$A$782,$A100,СВЦЭМ!$B$39:$B$782,V$83)+'СЕТ СН'!$G$14+СВЦЭМ!$D$10+'СЕТ СН'!$G$6-'СЕТ СН'!$G$26</f>
        <v>1352.0245739299999</v>
      </c>
      <c r="W100" s="36">
        <f>SUMIFS(СВЦЭМ!$D$39:$D$782,СВЦЭМ!$A$39:$A$782,$A100,СВЦЭМ!$B$39:$B$782,W$83)+'СЕТ СН'!$G$14+СВЦЭМ!$D$10+'СЕТ СН'!$G$6-'СЕТ СН'!$G$26</f>
        <v>1358.36076142</v>
      </c>
      <c r="X100" s="36">
        <f>SUMIFS(СВЦЭМ!$D$39:$D$782,СВЦЭМ!$A$39:$A$782,$A100,СВЦЭМ!$B$39:$B$782,X$83)+'СЕТ СН'!$G$14+СВЦЭМ!$D$10+'СЕТ СН'!$G$6-'СЕТ СН'!$G$26</f>
        <v>1354.6545340099999</v>
      </c>
      <c r="Y100" s="36">
        <f>SUMIFS(СВЦЭМ!$D$39:$D$782,СВЦЭМ!$A$39:$A$782,$A100,СВЦЭМ!$B$39:$B$782,Y$83)+'СЕТ СН'!$G$14+СВЦЭМ!$D$10+'СЕТ СН'!$G$6-'СЕТ СН'!$G$26</f>
        <v>1428.8082405299999</v>
      </c>
    </row>
    <row r="101" spans="1:25" ht="15.75" x14ac:dyDescent="0.2">
      <c r="A101" s="35">
        <f t="shared" si="2"/>
        <v>44518</v>
      </c>
      <c r="B101" s="36">
        <f>SUMIFS(СВЦЭМ!$D$39:$D$782,СВЦЭМ!$A$39:$A$782,$A101,СВЦЭМ!$B$39:$B$782,B$83)+'СЕТ СН'!$G$14+СВЦЭМ!$D$10+'СЕТ СН'!$G$6-'СЕТ СН'!$G$26</f>
        <v>1430.79949296</v>
      </c>
      <c r="C101" s="36">
        <f>SUMIFS(СВЦЭМ!$D$39:$D$782,СВЦЭМ!$A$39:$A$782,$A101,СВЦЭМ!$B$39:$B$782,C$83)+'СЕТ СН'!$G$14+СВЦЭМ!$D$10+'СЕТ СН'!$G$6-'СЕТ СН'!$G$26</f>
        <v>1412.5364331399999</v>
      </c>
      <c r="D101" s="36">
        <f>SUMIFS(СВЦЭМ!$D$39:$D$782,СВЦЭМ!$A$39:$A$782,$A101,СВЦЭМ!$B$39:$B$782,D$83)+'СЕТ СН'!$G$14+СВЦЭМ!$D$10+'СЕТ СН'!$G$6-'СЕТ СН'!$G$26</f>
        <v>1391.74385353</v>
      </c>
      <c r="E101" s="36">
        <f>SUMIFS(СВЦЭМ!$D$39:$D$782,СВЦЭМ!$A$39:$A$782,$A101,СВЦЭМ!$B$39:$B$782,E$83)+'СЕТ СН'!$G$14+СВЦЭМ!$D$10+'СЕТ СН'!$G$6-'СЕТ СН'!$G$26</f>
        <v>1399.7385219099999</v>
      </c>
      <c r="F101" s="36">
        <f>SUMIFS(СВЦЭМ!$D$39:$D$782,СВЦЭМ!$A$39:$A$782,$A101,СВЦЭМ!$B$39:$B$782,F$83)+'СЕТ СН'!$G$14+СВЦЭМ!$D$10+'СЕТ СН'!$G$6-'СЕТ СН'!$G$26</f>
        <v>1396.7539390699999</v>
      </c>
      <c r="G101" s="36">
        <f>SUMIFS(СВЦЭМ!$D$39:$D$782,СВЦЭМ!$A$39:$A$782,$A101,СВЦЭМ!$B$39:$B$782,G$83)+'СЕТ СН'!$G$14+СВЦЭМ!$D$10+'СЕТ СН'!$G$6-'СЕТ СН'!$G$26</f>
        <v>1373.43504231</v>
      </c>
      <c r="H101" s="36">
        <f>SUMIFS(СВЦЭМ!$D$39:$D$782,СВЦЭМ!$A$39:$A$782,$A101,СВЦЭМ!$B$39:$B$782,H$83)+'СЕТ СН'!$G$14+СВЦЭМ!$D$10+'СЕТ СН'!$G$6-'СЕТ СН'!$G$26</f>
        <v>1308.0813733699999</v>
      </c>
      <c r="I101" s="36">
        <f>SUMIFS(СВЦЭМ!$D$39:$D$782,СВЦЭМ!$A$39:$A$782,$A101,СВЦЭМ!$B$39:$B$782,I$83)+'СЕТ СН'!$G$14+СВЦЭМ!$D$10+'СЕТ СН'!$G$6-'СЕТ СН'!$G$26</f>
        <v>1274.13035704</v>
      </c>
      <c r="J101" s="36">
        <f>SUMIFS(СВЦЭМ!$D$39:$D$782,СВЦЭМ!$A$39:$A$782,$A101,СВЦЭМ!$B$39:$B$782,J$83)+'СЕТ СН'!$G$14+СВЦЭМ!$D$10+'СЕТ СН'!$G$6-'СЕТ СН'!$G$26</f>
        <v>1295.0125471900001</v>
      </c>
      <c r="K101" s="36">
        <f>SUMIFS(СВЦЭМ!$D$39:$D$782,СВЦЭМ!$A$39:$A$782,$A101,СВЦЭМ!$B$39:$B$782,K$83)+'СЕТ СН'!$G$14+СВЦЭМ!$D$10+'СЕТ СН'!$G$6-'СЕТ СН'!$G$26</f>
        <v>1297.9112588200001</v>
      </c>
      <c r="L101" s="36">
        <f>SUMIFS(СВЦЭМ!$D$39:$D$782,СВЦЭМ!$A$39:$A$782,$A101,СВЦЭМ!$B$39:$B$782,L$83)+'СЕТ СН'!$G$14+СВЦЭМ!$D$10+'СЕТ СН'!$G$6-'СЕТ СН'!$G$26</f>
        <v>1299.8565067299999</v>
      </c>
      <c r="M101" s="36">
        <f>SUMIFS(СВЦЭМ!$D$39:$D$782,СВЦЭМ!$A$39:$A$782,$A101,СВЦЭМ!$B$39:$B$782,M$83)+'СЕТ СН'!$G$14+СВЦЭМ!$D$10+'СЕТ СН'!$G$6-'СЕТ СН'!$G$26</f>
        <v>1290.1797047999999</v>
      </c>
      <c r="N101" s="36">
        <f>SUMIFS(СВЦЭМ!$D$39:$D$782,СВЦЭМ!$A$39:$A$782,$A101,СВЦЭМ!$B$39:$B$782,N$83)+'СЕТ СН'!$G$14+СВЦЭМ!$D$10+'СЕТ СН'!$G$6-'СЕТ СН'!$G$26</f>
        <v>1285.80459228</v>
      </c>
      <c r="O101" s="36">
        <f>SUMIFS(СВЦЭМ!$D$39:$D$782,СВЦЭМ!$A$39:$A$782,$A101,СВЦЭМ!$B$39:$B$782,O$83)+'СЕТ СН'!$G$14+СВЦЭМ!$D$10+'СЕТ СН'!$G$6-'СЕТ СН'!$G$26</f>
        <v>1290.33855346</v>
      </c>
      <c r="P101" s="36">
        <f>SUMIFS(СВЦЭМ!$D$39:$D$782,СВЦЭМ!$A$39:$A$782,$A101,СВЦЭМ!$B$39:$B$782,P$83)+'СЕТ СН'!$G$14+СВЦЭМ!$D$10+'СЕТ СН'!$G$6-'СЕТ СН'!$G$26</f>
        <v>1324.0652181400001</v>
      </c>
      <c r="Q101" s="36">
        <f>SUMIFS(СВЦЭМ!$D$39:$D$782,СВЦЭМ!$A$39:$A$782,$A101,СВЦЭМ!$B$39:$B$782,Q$83)+'СЕТ СН'!$G$14+СВЦЭМ!$D$10+'СЕТ СН'!$G$6-'СЕТ СН'!$G$26</f>
        <v>1381.5256878600001</v>
      </c>
      <c r="R101" s="36">
        <f>SUMIFS(СВЦЭМ!$D$39:$D$782,СВЦЭМ!$A$39:$A$782,$A101,СВЦЭМ!$B$39:$B$782,R$83)+'СЕТ СН'!$G$14+СВЦЭМ!$D$10+'СЕТ СН'!$G$6-'СЕТ СН'!$G$26</f>
        <v>1380.2962957499999</v>
      </c>
      <c r="S101" s="36">
        <f>SUMIFS(СВЦЭМ!$D$39:$D$782,СВЦЭМ!$A$39:$A$782,$A101,СВЦЭМ!$B$39:$B$782,S$83)+'СЕТ СН'!$G$14+СВЦЭМ!$D$10+'СЕТ СН'!$G$6-'СЕТ СН'!$G$26</f>
        <v>1345.43699937</v>
      </c>
      <c r="T101" s="36">
        <f>SUMIFS(СВЦЭМ!$D$39:$D$782,СВЦЭМ!$A$39:$A$782,$A101,СВЦЭМ!$B$39:$B$782,T$83)+'СЕТ СН'!$G$14+СВЦЭМ!$D$10+'СЕТ СН'!$G$6-'СЕТ СН'!$G$26</f>
        <v>1311.90692285</v>
      </c>
      <c r="U101" s="36">
        <f>SUMIFS(СВЦЭМ!$D$39:$D$782,СВЦЭМ!$A$39:$A$782,$A101,СВЦЭМ!$B$39:$B$782,U$83)+'СЕТ СН'!$G$14+СВЦЭМ!$D$10+'СЕТ СН'!$G$6-'СЕТ СН'!$G$26</f>
        <v>1307.5348262099999</v>
      </c>
      <c r="V101" s="36">
        <f>SUMIFS(СВЦЭМ!$D$39:$D$782,СВЦЭМ!$A$39:$A$782,$A101,СВЦЭМ!$B$39:$B$782,V$83)+'СЕТ СН'!$G$14+СВЦЭМ!$D$10+'СЕТ СН'!$G$6-'СЕТ СН'!$G$26</f>
        <v>1341.2545030799999</v>
      </c>
      <c r="W101" s="36">
        <f>SUMIFS(СВЦЭМ!$D$39:$D$782,СВЦЭМ!$A$39:$A$782,$A101,СВЦЭМ!$B$39:$B$782,W$83)+'СЕТ СН'!$G$14+СВЦЭМ!$D$10+'СЕТ СН'!$G$6-'СЕТ СН'!$G$26</f>
        <v>1385.47266599</v>
      </c>
      <c r="X101" s="36">
        <f>SUMIFS(СВЦЭМ!$D$39:$D$782,СВЦЭМ!$A$39:$A$782,$A101,СВЦЭМ!$B$39:$B$782,X$83)+'СЕТ СН'!$G$14+СВЦЭМ!$D$10+'СЕТ СН'!$G$6-'СЕТ СН'!$G$26</f>
        <v>1378.0871368999999</v>
      </c>
      <c r="Y101" s="36">
        <f>SUMIFS(СВЦЭМ!$D$39:$D$782,СВЦЭМ!$A$39:$A$782,$A101,СВЦЭМ!$B$39:$B$782,Y$83)+'СЕТ СН'!$G$14+СВЦЭМ!$D$10+'СЕТ СН'!$G$6-'СЕТ СН'!$G$26</f>
        <v>1365.5111200700001</v>
      </c>
    </row>
    <row r="102" spans="1:25" ht="15.75" x14ac:dyDescent="0.2">
      <c r="A102" s="35">
        <f t="shared" si="2"/>
        <v>44519</v>
      </c>
      <c r="B102" s="36">
        <f>SUMIFS(СВЦЭМ!$D$39:$D$782,СВЦЭМ!$A$39:$A$782,$A102,СВЦЭМ!$B$39:$B$782,B$83)+'СЕТ СН'!$G$14+СВЦЭМ!$D$10+'СЕТ СН'!$G$6-'СЕТ СН'!$G$26</f>
        <v>1400.58817512</v>
      </c>
      <c r="C102" s="36">
        <f>SUMIFS(СВЦЭМ!$D$39:$D$782,СВЦЭМ!$A$39:$A$782,$A102,СВЦЭМ!$B$39:$B$782,C$83)+'СЕТ СН'!$G$14+СВЦЭМ!$D$10+'СЕТ СН'!$G$6-'СЕТ СН'!$G$26</f>
        <v>1415.8308740699999</v>
      </c>
      <c r="D102" s="36">
        <f>SUMIFS(СВЦЭМ!$D$39:$D$782,СВЦЭМ!$A$39:$A$782,$A102,СВЦЭМ!$B$39:$B$782,D$83)+'СЕТ СН'!$G$14+СВЦЭМ!$D$10+'СЕТ СН'!$G$6-'СЕТ СН'!$G$26</f>
        <v>1344.4437437399999</v>
      </c>
      <c r="E102" s="36">
        <f>SUMIFS(СВЦЭМ!$D$39:$D$782,СВЦЭМ!$A$39:$A$782,$A102,СВЦЭМ!$B$39:$B$782,E$83)+'СЕТ СН'!$G$14+СВЦЭМ!$D$10+'СЕТ СН'!$G$6-'СЕТ СН'!$G$26</f>
        <v>1333.1143230299999</v>
      </c>
      <c r="F102" s="36">
        <f>SUMIFS(СВЦЭМ!$D$39:$D$782,СВЦЭМ!$A$39:$A$782,$A102,СВЦЭМ!$B$39:$B$782,F$83)+'СЕТ СН'!$G$14+СВЦЭМ!$D$10+'СЕТ СН'!$G$6-'СЕТ СН'!$G$26</f>
        <v>1334.2686857199999</v>
      </c>
      <c r="G102" s="36">
        <f>SUMIFS(СВЦЭМ!$D$39:$D$782,СВЦЭМ!$A$39:$A$782,$A102,СВЦЭМ!$B$39:$B$782,G$83)+'СЕТ СН'!$G$14+СВЦЭМ!$D$10+'СЕТ СН'!$G$6-'СЕТ СН'!$G$26</f>
        <v>1335.5804908699999</v>
      </c>
      <c r="H102" s="36">
        <f>SUMIFS(СВЦЭМ!$D$39:$D$782,СВЦЭМ!$A$39:$A$782,$A102,СВЦЭМ!$B$39:$B$782,H$83)+'СЕТ СН'!$G$14+СВЦЭМ!$D$10+'СЕТ СН'!$G$6-'СЕТ СН'!$G$26</f>
        <v>1306.3835655299999</v>
      </c>
      <c r="I102" s="36">
        <f>SUMIFS(СВЦЭМ!$D$39:$D$782,СВЦЭМ!$A$39:$A$782,$A102,СВЦЭМ!$B$39:$B$782,I$83)+'СЕТ СН'!$G$14+СВЦЭМ!$D$10+'СЕТ СН'!$G$6-'СЕТ СН'!$G$26</f>
        <v>1383.85809451</v>
      </c>
      <c r="J102" s="36">
        <f>SUMIFS(СВЦЭМ!$D$39:$D$782,СВЦЭМ!$A$39:$A$782,$A102,СВЦЭМ!$B$39:$B$782,J$83)+'СЕТ СН'!$G$14+СВЦЭМ!$D$10+'СЕТ СН'!$G$6-'СЕТ СН'!$G$26</f>
        <v>1362.6781834399999</v>
      </c>
      <c r="K102" s="36">
        <f>SUMIFS(СВЦЭМ!$D$39:$D$782,СВЦЭМ!$A$39:$A$782,$A102,СВЦЭМ!$B$39:$B$782,K$83)+'СЕТ СН'!$G$14+СВЦЭМ!$D$10+'СЕТ СН'!$G$6-'СЕТ СН'!$G$26</f>
        <v>1376.7031519299999</v>
      </c>
      <c r="L102" s="36">
        <f>SUMIFS(СВЦЭМ!$D$39:$D$782,СВЦЭМ!$A$39:$A$782,$A102,СВЦЭМ!$B$39:$B$782,L$83)+'СЕТ СН'!$G$14+СВЦЭМ!$D$10+'СЕТ СН'!$G$6-'СЕТ СН'!$G$26</f>
        <v>1372.58239209</v>
      </c>
      <c r="M102" s="36">
        <f>SUMIFS(СВЦЭМ!$D$39:$D$782,СВЦЭМ!$A$39:$A$782,$A102,СВЦЭМ!$B$39:$B$782,M$83)+'СЕТ СН'!$G$14+СВЦЭМ!$D$10+'СЕТ СН'!$G$6-'СЕТ СН'!$G$26</f>
        <v>1368.9401615699999</v>
      </c>
      <c r="N102" s="36">
        <f>SUMIFS(СВЦЭМ!$D$39:$D$782,СВЦЭМ!$A$39:$A$782,$A102,СВЦЭМ!$B$39:$B$782,N$83)+'СЕТ СН'!$G$14+СВЦЭМ!$D$10+'СЕТ СН'!$G$6-'СЕТ СН'!$G$26</f>
        <v>1360.0160105</v>
      </c>
      <c r="O102" s="36">
        <f>SUMIFS(СВЦЭМ!$D$39:$D$782,СВЦЭМ!$A$39:$A$782,$A102,СВЦЭМ!$B$39:$B$782,O$83)+'СЕТ СН'!$G$14+СВЦЭМ!$D$10+'СЕТ СН'!$G$6-'СЕТ СН'!$G$26</f>
        <v>1422.65737861</v>
      </c>
      <c r="P102" s="36">
        <f>SUMIFS(СВЦЭМ!$D$39:$D$782,СВЦЭМ!$A$39:$A$782,$A102,СВЦЭМ!$B$39:$B$782,P$83)+'СЕТ СН'!$G$14+СВЦЭМ!$D$10+'СЕТ СН'!$G$6-'СЕТ СН'!$G$26</f>
        <v>1427.7299960299999</v>
      </c>
      <c r="Q102" s="36">
        <f>SUMIFS(СВЦЭМ!$D$39:$D$782,СВЦЭМ!$A$39:$A$782,$A102,СВЦЭМ!$B$39:$B$782,Q$83)+'СЕТ СН'!$G$14+СВЦЭМ!$D$10+'СЕТ СН'!$G$6-'СЕТ СН'!$G$26</f>
        <v>1427.44321902</v>
      </c>
      <c r="R102" s="36">
        <f>SUMIFS(СВЦЭМ!$D$39:$D$782,СВЦЭМ!$A$39:$A$782,$A102,СВЦЭМ!$B$39:$B$782,R$83)+'СЕТ СН'!$G$14+СВЦЭМ!$D$10+'СЕТ СН'!$G$6-'СЕТ СН'!$G$26</f>
        <v>1427.2377173699999</v>
      </c>
      <c r="S102" s="36">
        <f>SUMIFS(СВЦЭМ!$D$39:$D$782,СВЦЭМ!$A$39:$A$782,$A102,СВЦЭМ!$B$39:$B$782,S$83)+'СЕТ СН'!$G$14+СВЦЭМ!$D$10+'СЕТ СН'!$G$6-'СЕТ СН'!$G$26</f>
        <v>1367.37886624</v>
      </c>
      <c r="T102" s="36">
        <f>SUMIFS(СВЦЭМ!$D$39:$D$782,СВЦЭМ!$A$39:$A$782,$A102,СВЦЭМ!$B$39:$B$782,T$83)+'СЕТ СН'!$G$14+СВЦЭМ!$D$10+'СЕТ СН'!$G$6-'СЕТ СН'!$G$26</f>
        <v>1351.8757332</v>
      </c>
      <c r="U102" s="36">
        <f>SUMIFS(СВЦЭМ!$D$39:$D$782,СВЦЭМ!$A$39:$A$782,$A102,СВЦЭМ!$B$39:$B$782,U$83)+'СЕТ СН'!$G$14+СВЦЭМ!$D$10+'СЕТ СН'!$G$6-'СЕТ СН'!$G$26</f>
        <v>1318.9973412699999</v>
      </c>
      <c r="V102" s="36">
        <f>SUMIFS(СВЦЭМ!$D$39:$D$782,СВЦЭМ!$A$39:$A$782,$A102,СВЦЭМ!$B$39:$B$782,V$83)+'СЕТ СН'!$G$14+СВЦЭМ!$D$10+'СЕТ СН'!$G$6-'СЕТ СН'!$G$26</f>
        <v>1318.89625886</v>
      </c>
      <c r="W102" s="36">
        <f>SUMIFS(СВЦЭМ!$D$39:$D$782,СВЦЭМ!$A$39:$A$782,$A102,СВЦЭМ!$B$39:$B$782,W$83)+'СЕТ СН'!$G$14+СВЦЭМ!$D$10+'СЕТ СН'!$G$6-'СЕТ СН'!$G$26</f>
        <v>1318.7960014999999</v>
      </c>
      <c r="X102" s="36">
        <f>SUMIFS(СВЦЭМ!$D$39:$D$782,СВЦЭМ!$A$39:$A$782,$A102,СВЦЭМ!$B$39:$B$782,X$83)+'СЕТ СН'!$G$14+СВЦЭМ!$D$10+'СЕТ СН'!$G$6-'СЕТ СН'!$G$26</f>
        <v>1403.3086469499999</v>
      </c>
      <c r="Y102" s="36">
        <f>SUMIFS(СВЦЭМ!$D$39:$D$782,СВЦЭМ!$A$39:$A$782,$A102,СВЦЭМ!$B$39:$B$782,Y$83)+'СЕТ СН'!$G$14+СВЦЭМ!$D$10+'СЕТ СН'!$G$6-'СЕТ СН'!$G$26</f>
        <v>1430.77473865</v>
      </c>
    </row>
    <row r="103" spans="1:25" ht="15.75" x14ac:dyDescent="0.2">
      <c r="A103" s="35">
        <f t="shared" si="2"/>
        <v>44520</v>
      </c>
      <c r="B103" s="36">
        <f>SUMIFS(СВЦЭМ!$D$39:$D$782,СВЦЭМ!$A$39:$A$782,$A103,СВЦЭМ!$B$39:$B$782,B$83)+'СЕТ СН'!$G$14+СВЦЭМ!$D$10+'СЕТ СН'!$G$6-'СЕТ СН'!$G$26</f>
        <v>1372.6935393399999</v>
      </c>
      <c r="C103" s="36">
        <f>SUMIFS(СВЦЭМ!$D$39:$D$782,СВЦЭМ!$A$39:$A$782,$A103,СВЦЭМ!$B$39:$B$782,C$83)+'СЕТ СН'!$G$14+СВЦЭМ!$D$10+'СЕТ СН'!$G$6-'СЕТ СН'!$G$26</f>
        <v>1326.82449847</v>
      </c>
      <c r="D103" s="36">
        <f>SUMIFS(СВЦЭМ!$D$39:$D$782,СВЦЭМ!$A$39:$A$782,$A103,СВЦЭМ!$B$39:$B$782,D$83)+'СЕТ СН'!$G$14+СВЦЭМ!$D$10+'СЕТ СН'!$G$6-'СЕТ СН'!$G$26</f>
        <v>1330.9276774800001</v>
      </c>
      <c r="E103" s="36">
        <f>SUMIFS(СВЦЭМ!$D$39:$D$782,СВЦЭМ!$A$39:$A$782,$A103,СВЦЭМ!$B$39:$B$782,E$83)+'СЕТ СН'!$G$14+СВЦЭМ!$D$10+'СЕТ СН'!$G$6-'СЕТ СН'!$G$26</f>
        <v>1331.1496040299999</v>
      </c>
      <c r="F103" s="36">
        <f>SUMIFS(СВЦЭМ!$D$39:$D$782,СВЦЭМ!$A$39:$A$782,$A103,СВЦЭМ!$B$39:$B$782,F$83)+'СЕТ СН'!$G$14+СВЦЭМ!$D$10+'СЕТ СН'!$G$6-'СЕТ СН'!$G$26</f>
        <v>1334.22800792</v>
      </c>
      <c r="G103" s="36">
        <f>SUMIFS(СВЦЭМ!$D$39:$D$782,СВЦЭМ!$A$39:$A$782,$A103,СВЦЭМ!$B$39:$B$782,G$83)+'СЕТ СН'!$G$14+СВЦЭМ!$D$10+'СЕТ СН'!$G$6-'СЕТ СН'!$G$26</f>
        <v>1331.9894398900001</v>
      </c>
      <c r="H103" s="36">
        <f>SUMIFS(СВЦЭМ!$D$39:$D$782,СВЦЭМ!$A$39:$A$782,$A103,СВЦЭМ!$B$39:$B$782,H$83)+'СЕТ СН'!$G$14+СВЦЭМ!$D$10+'СЕТ СН'!$G$6-'СЕТ СН'!$G$26</f>
        <v>1317.4125574899999</v>
      </c>
      <c r="I103" s="36">
        <f>SUMIFS(СВЦЭМ!$D$39:$D$782,СВЦЭМ!$A$39:$A$782,$A103,СВЦЭМ!$B$39:$B$782,I$83)+'СЕТ СН'!$G$14+СВЦЭМ!$D$10+'СЕТ СН'!$G$6-'СЕТ СН'!$G$26</f>
        <v>1335.6001514699999</v>
      </c>
      <c r="J103" s="36">
        <f>SUMIFS(СВЦЭМ!$D$39:$D$782,СВЦЭМ!$A$39:$A$782,$A103,СВЦЭМ!$B$39:$B$782,J$83)+'СЕТ СН'!$G$14+СВЦЭМ!$D$10+'СЕТ СН'!$G$6-'СЕТ СН'!$G$26</f>
        <v>1286.71617053</v>
      </c>
      <c r="K103" s="36">
        <f>SUMIFS(СВЦЭМ!$D$39:$D$782,СВЦЭМ!$A$39:$A$782,$A103,СВЦЭМ!$B$39:$B$782,K$83)+'СЕТ СН'!$G$14+СВЦЭМ!$D$10+'СЕТ СН'!$G$6-'СЕТ СН'!$G$26</f>
        <v>1264.64266376</v>
      </c>
      <c r="L103" s="36">
        <f>SUMIFS(СВЦЭМ!$D$39:$D$782,СВЦЭМ!$A$39:$A$782,$A103,СВЦЭМ!$B$39:$B$782,L$83)+'СЕТ СН'!$G$14+СВЦЭМ!$D$10+'СЕТ СН'!$G$6-'СЕТ СН'!$G$26</f>
        <v>1266.43033468</v>
      </c>
      <c r="M103" s="36">
        <f>SUMIFS(СВЦЭМ!$D$39:$D$782,СВЦЭМ!$A$39:$A$782,$A103,СВЦЭМ!$B$39:$B$782,M$83)+'СЕТ СН'!$G$14+СВЦЭМ!$D$10+'СЕТ СН'!$G$6-'СЕТ СН'!$G$26</f>
        <v>1248.53321906</v>
      </c>
      <c r="N103" s="36">
        <f>SUMIFS(СВЦЭМ!$D$39:$D$782,СВЦЭМ!$A$39:$A$782,$A103,СВЦЭМ!$B$39:$B$782,N$83)+'СЕТ СН'!$G$14+СВЦЭМ!$D$10+'СЕТ СН'!$G$6-'СЕТ СН'!$G$26</f>
        <v>1247.5528059399999</v>
      </c>
      <c r="O103" s="36">
        <f>SUMIFS(СВЦЭМ!$D$39:$D$782,СВЦЭМ!$A$39:$A$782,$A103,СВЦЭМ!$B$39:$B$782,O$83)+'СЕТ СН'!$G$14+СВЦЭМ!$D$10+'СЕТ СН'!$G$6-'СЕТ СН'!$G$26</f>
        <v>1276.45118243</v>
      </c>
      <c r="P103" s="36">
        <f>SUMIFS(СВЦЭМ!$D$39:$D$782,СВЦЭМ!$A$39:$A$782,$A103,СВЦЭМ!$B$39:$B$782,P$83)+'СЕТ СН'!$G$14+СВЦЭМ!$D$10+'СЕТ СН'!$G$6-'СЕТ СН'!$G$26</f>
        <v>1289.6981711999999</v>
      </c>
      <c r="Q103" s="36">
        <f>SUMIFS(СВЦЭМ!$D$39:$D$782,СВЦЭМ!$A$39:$A$782,$A103,СВЦЭМ!$B$39:$B$782,Q$83)+'СЕТ СН'!$G$14+СВЦЭМ!$D$10+'СЕТ СН'!$G$6-'СЕТ СН'!$G$26</f>
        <v>1282.7740259799998</v>
      </c>
      <c r="R103" s="36">
        <f>SUMIFS(СВЦЭМ!$D$39:$D$782,СВЦЭМ!$A$39:$A$782,$A103,СВЦЭМ!$B$39:$B$782,R$83)+'СЕТ СН'!$G$14+СВЦЭМ!$D$10+'СЕТ СН'!$G$6-'СЕТ СН'!$G$26</f>
        <v>1279.21559703</v>
      </c>
      <c r="S103" s="36">
        <f>SUMIFS(СВЦЭМ!$D$39:$D$782,СВЦЭМ!$A$39:$A$782,$A103,СВЦЭМ!$B$39:$B$782,S$83)+'СЕТ СН'!$G$14+СВЦЭМ!$D$10+'СЕТ СН'!$G$6-'СЕТ СН'!$G$26</f>
        <v>1265.5670554200001</v>
      </c>
      <c r="T103" s="36">
        <f>SUMIFS(СВЦЭМ!$D$39:$D$782,СВЦЭМ!$A$39:$A$782,$A103,СВЦЭМ!$B$39:$B$782,T$83)+'СЕТ СН'!$G$14+СВЦЭМ!$D$10+'СЕТ СН'!$G$6-'СЕТ СН'!$G$26</f>
        <v>1271.5054036900001</v>
      </c>
      <c r="U103" s="36">
        <f>SUMIFS(СВЦЭМ!$D$39:$D$782,СВЦЭМ!$A$39:$A$782,$A103,СВЦЭМ!$B$39:$B$782,U$83)+'СЕТ СН'!$G$14+СВЦЭМ!$D$10+'СЕТ СН'!$G$6-'СЕТ СН'!$G$26</f>
        <v>1265.10383082</v>
      </c>
      <c r="V103" s="36">
        <f>SUMIFS(СВЦЭМ!$D$39:$D$782,СВЦЭМ!$A$39:$A$782,$A103,СВЦЭМ!$B$39:$B$782,V$83)+'СЕТ СН'!$G$14+СВЦЭМ!$D$10+'СЕТ СН'!$G$6-'СЕТ СН'!$G$26</f>
        <v>1260.7582522600001</v>
      </c>
      <c r="W103" s="36">
        <f>SUMIFS(СВЦЭМ!$D$39:$D$782,СВЦЭМ!$A$39:$A$782,$A103,СВЦЭМ!$B$39:$B$782,W$83)+'СЕТ СН'!$G$14+СВЦЭМ!$D$10+'СЕТ СН'!$G$6-'СЕТ СН'!$G$26</f>
        <v>1274.24380625</v>
      </c>
      <c r="X103" s="36">
        <f>SUMIFS(СВЦЭМ!$D$39:$D$782,СВЦЭМ!$A$39:$A$782,$A103,СВЦЭМ!$B$39:$B$782,X$83)+'СЕТ СН'!$G$14+СВЦЭМ!$D$10+'СЕТ СН'!$G$6-'СЕТ СН'!$G$26</f>
        <v>1310.1632745100001</v>
      </c>
      <c r="Y103" s="36">
        <f>SUMIFS(СВЦЭМ!$D$39:$D$782,СВЦЭМ!$A$39:$A$782,$A103,СВЦЭМ!$B$39:$B$782,Y$83)+'СЕТ СН'!$G$14+СВЦЭМ!$D$10+'СЕТ СН'!$G$6-'СЕТ СН'!$G$26</f>
        <v>1330.97443774</v>
      </c>
    </row>
    <row r="104" spans="1:25" ht="15.75" x14ac:dyDescent="0.2">
      <c r="A104" s="35">
        <f t="shared" si="2"/>
        <v>44521</v>
      </c>
      <c r="B104" s="36">
        <f>SUMIFS(СВЦЭМ!$D$39:$D$782,СВЦЭМ!$A$39:$A$782,$A104,СВЦЭМ!$B$39:$B$782,B$83)+'СЕТ СН'!$G$14+СВЦЭМ!$D$10+'СЕТ СН'!$G$6-'СЕТ СН'!$G$26</f>
        <v>1331.04604898</v>
      </c>
      <c r="C104" s="36">
        <f>SUMIFS(СВЦЭМ!$D$39:$D$782,СВЦЭМ!$A$39:$A$782,$A104,СВЦЭМ!$B$39:$B$782,C$83)+'СЕТ СН'!$G$14+СВЦЭМ!$D$10+'СЕТ СН'!$G$6-'СЕТ СН'!$G$26</f>
        <v>1349.20035226</v>
      </c>
      <c r="D104" s="36">
        <f>SUMIFS(СВЦЭМ!$D$39:$D$782,СВЦЭМ!$A$39:$A$782,$A104,СВЦЭМ!$B$39:$B$782,D$83)+'СЕТ СН'!$G$14+СВЦЭМ!$D$10+'СЕТ СН'!$G$6-'СЕТ СН'!$G$26</f>
        <v>1370.43028903</v>
      </c>
      <c r="E104" s="36">
        <f>SUMIFS(СВЦЭМ!$D$39:$D$782,СВЦЭМ!$A$39:$A$782,$A104,СВЦЭМ!$B$39:$B$782,E$83)+'СЕТ СН'!$G$14+СВЦЭМ!$D$10+'СЕТ СН'!$G$6-'СЕТ СН'!$G$26</f>
        <v>1381.73996618</v>
      </c>
      <c r="F104" s="36">
        <f>SUMIFS(СВЦЭМ!$D$39:$D$782,СВЦЭМ!$A$39:$A$782,$A104,СВЦЭМ!$B$39:$B$782,F$83)+'СЕТ СН'!$G$14+СВЦЭМ!$D$10+'СЕТ СН'!$G$6-'СЕТ СН'!$G$26</f>
        <v>1373.3294122499999</v>
      </c>
      <c r="G104" s="36">
        <f>SUMIFS(СВЦЭМ!$D$39:$D$782,СВЦЭМ!$A$39:$A$782,$A104,СВЦЭМ!$B$39:$B$782,G$83)+'СЕТ СН'!$G$14+СВЦЭМ!$D$10+'СЕТ СН'!$G$6-'СЕТ СН'!$G$26</f>
        <v>1367.91573763</v>
      </c>
      <c r="H104" s="36">
        <f>SUMIFS(СВЦЭМ!$D$39:$D$782,СВЦЭМ!$A$39:$A$782,$A104,СВЦЭМ!$B$39:$B$782,H$83)+'СЕТ СН'!$G$14+СВЦЭМ!$D$10+'СЕТ СН'!$G$6-'СЕТ СН'!$G$26</f>
        <v>1345.3449623500001</v>
      </c>
      <c r="I104" s="36">
        <f>SUMIFS(СВЦЭМ!$D$39:$D$782,СВЦЭМ!$A$39:$A$782,$A104,СВЦЭМ!$B$39:$B$782,I$83)+'СЕТ СН'!$G$14+СВЦЭМ!$D$10+'СЕТ СН'!$G$6-'СЕТ СН'!$G$26</f>
        <v>1322.1580446</v>
      </c>
      <c r="J104" s="36">
        <f>SUMIFS(СВЦЭМ!$D$39:$D$782,СВЦЭМ!$A$39:$A$782,$A104,СВЦЭМ!$B$39:$B$782,J$83)+'СЕТ СН'!$G$14+СВЦЭМ!$D$10+'СЕТ СН'!$G$6-'СЕТ СН'!$G$26</f>
        <v>1292.96026364</v>
      </c>
      <c r="K104" s="36">
        <f>SUMIFS(СВЦЭМ!$D$39:$D$782,СВЦЭМ!$A$39:$A$782,$A104,СВЦЭМ!$B$39:$B$782,K$83)+'СЕТ СН'!$G$14+СВЦЭМ!$D$10+'СЕТ СН'!$G$6-'СЕТ СН'!$G$26</f>
        <v>1235.22209238</v>
      </c>
      <c r="L104" s="36">
        <f>SUMIFS(СВЦЭМ!$D$39:$D$782,СВЦЭМ!$A$39:$A$782,$A104,СВЦЭМ!$B$39:$B$782,L$83)+'СЕТ СН'!$G$14+СВЦЭМ!$D$10+'СЕТ СН'!$G$6-'СЕТ СН'!$G$26</f>
        <v>1240.7356394399999</v>
      </c>
      <c r="M104" s="36">
        <f>SUMIFS(СВЦЭМ!$D$39:$D$782,СВЦЭМ!$A$39:$A$782,$A104,СВЦЭМ!$B$39:$B$782,M$83)+'СЕТ СН'!$G$14+СВЦЭМ!$D$10+'СЕТ СН'!$G$6-'СЕТ СН'!$G$26</f>
        <v>1245.72271688</v>
      </c>
      <c r="N104" s="36">
        <f>SUMIFS(СВЦЭМ!$D$39:$D$782,СВЦЭМ!$A$39:$A$782,$A104,СВЦЭМ!$B$39:$B$782,N$83)+'СЕТ СН'!$G$14+СВЦЭМ!$D$10+'СЕТ СН'!$G$6-'СЕТ СН'!$G$26</f>
        <v>1245.0063544099999</v>
      </c>
      <c r="O104" s="36">
        <f>SUMIFS(СВЦЭМ!$D$39:$D$782,СВЦЭМ!$A$39:$A$782,$A104,СВЦЭМ!$B$39:$B$782,O$83)+'СЕТ СН'!$G$14+СВЦЭМ!$D$10+'СЕТ СН'!$G$6-'СЕТ СН'!$G$26</f>
        <v>1256.61324154</v>
      </c>
      <c r="P104" s="36">
        <f>SUMIFS(СВЦЭМ!$D$39:$D$782,СВЦЭМ!$A$39:$A$782,$A104,СВЦЭМ!$B$39:$B$782,P$83)+'СЕТ СН'!$G$14+СВЦЭМ!$D$10+'СЕТ СН'!$G$6-'СЕТ СН'!$G$26</f>
        <v>1276.2294870800001</v>
      </c>
      <c r="Q104" s="36">
        <f>SUMIFS(СВЦЭМ!$D$39:$D$782,СВЦЭМ!$A$39:$A$782,$A104,СВЦЭМ!$B$39:$B$782,Q$83)+'СЕТ СН'!$G$14+СВЦЭМ!$D$10+'СЕТ СН'!$G$6-'СЕТ СН'!$G$26</f>
        <v>1275.51241082</v>
      </c>
      <c r="R104" s="36">
        <f>SUMIFS(СВЦЭМ!$D$39:$D$782,СВЦЭМ!$A$39:$A$782,$A104,СВЦЭМ!$B$39:$B$782,R$83)+'СЕТ СН'!$G$14+СВЦЭМ!$D$10+'СЕТ СН'!$G$6-'СЕТ СН'!$G$26</f>
        <v>1269.57607762</v>
      </c>
      <c r="S104" s="36">
        <f>SUMIFS(СВЦЭМ!$D$39:$D$782,СВЦЭМ!$A$39:$A$782,$A104,СВЦЭМ!$B$39:$B$782,S$83)+'СЕТ СН'!$G$14+СВЦЭМ!$D$10+'СЕТ СН'!$G$6-'СЕТ СН'!$G$26</f>
        <v>1249.06188056</v>
      </c>
      <c r="T104" s="36">
        <f>SUMIFS(СВЦЭМ!$D$39:$D$782,СВЦЭМ!$A$39:$A$782,$A104,СВЦЭМ!$B$39:$B$782,T$83)+'СЕТ СН'!$G$14+СВЦЭМ!$D$10+'СЕТ СН'!$G$6-'СЕТ СН'!$G$26</f>
        <v>1237.4718412099999</v>
      </c>
      <c r="U104" s="36">
        <f>SUMIFS(СВЦЭМ!$D$39:$D$782,СВЦЭМ!$A$39:$A$782,$A104,СВЦЭМ!$B$39:$B$782,U$83)+'СЕТ СН'!$G$14+СВЦЭМ!$D$10+'СЕТ СН'!$G$6-'СЕТ СН'!$G$26</f>
        <v>1251.68306983</v>
      </c>
      <c r="V104" s="36">
        <f>SUMIFS(СВЦЭМ!$D$39:$D$782,СВЦЭМ!$A$39:$A$782,$A104,СВЦЭМ!$B$39:$B$782,V$83)+'СЕТ СН'!$G$14+СВЦЭМ!$D$10+'СЕТ СН'!$G$6-'СЕТ СН'!$G$26</f>
        <v>1260.2179014600001</v>
      </c>
      <c r="W104" s="36">
        <f>SUMIFS(СВЦЭМ!$D$39:$D$782,СВЦЭМ!$A$39:$A$782,$A104,СВЦЭМ!$B$39:$B$782,W$83)+'СЕТ СН'!$G$14+СВЦЭМ!$D$10+'СЕТ СН'!$G$6-'СЕТ СН'!$G$26</f>
        <v>1279.53555521</v>
      </c>
      <c r="X104" s="36">
        <f>SUMIFS(СВЦЭМ!$D$39:$D$782,СВЦЭМ!$A$39:$A$782,$A104,СВЦЭМ!$B$39:$B$782,X$83)+'СЕТ СН'!$G$14+СВЦЭМ!$D$10+'СЕТ СН'!$G$6-'СЕТ СН'!$G$26</f>
        <v>1299.8017073399999</v>
      </c>
      <c r="Y104" s="36">
        <f>SUMIFS(СВЦЭМ!$D$39:$D$782,СВЦЭМ!$A$39:$A$782,$A104,СВЦЭМ!$B$39:$B$782,Y$83)+'СЕТ СН'!$G$14+СВЦЭМ!$D$10+'СЕТ СН'!$G$6-'СЕТ СН'!$G$26</f>
        <v>1321.4056975199999</v>
      </c>
    </row>
    <row r="105" spans="1:25" ht="15.75" x14ac:dyDescent="0.2">
      <c r="A105" s="35">
        <f t="shared" si="2"/>
        <v>44522</v>
      </c>
      <c r="B105" s="36">
        <f>SUMIFS(СВЦЭМ!$D$39:$D$782,СВЦЭМ!$A$39:$A$782,$A105,СВЦЭМ!$B$39:$B$782,B$83)+'СЕТ СН'!$G$14+СВЦЭМ!$D$10+'СЕТ СН'!$G$6-'СЕТ СН'!$G$26</f>
        <v>1333.26623922</v>
      </c>
      <c r="C105" s="36">
        <f>SUMIFS(СВЦЭМ!$D$39:$D$782,СВЦЭМ!$A$39:$A$782,$A105,СВЦЭМ!$B$39:$B$782,C$83)+'СЕТ СН'!$G$14+СВЦЭМ!$D$10+'СЕТ СН'!$G$6-'СЕТ СН'!$G$26</f>
        <v>1336.8754240999999</v>
      </c>
      <c r="D105" s="36">
        <f>SUMIFS(СВЦЭМ!$D$39:$D$782,СВЦЭМ!$A$39:$A$782,$A105,СВЦЭМ!$B$39:$B$782,D$83)+'СЕТ СН'!$G$14+СВЦЭМ!$D$10+'СЕТ СН'!$G$6-'СЕТ СН'!$G$26</f>
        <v>1353.7016936299999</v>
      </c>
      <c r="E105" s="36">
        <f>SUMIFS(СВЦЭМ!$D$39:$D$782,СВЦЭМ!$A$39:$A$782,$A105,СВЦЭМ!$B$39:$B$782,E$83)+'СЕТ СН'!$G$14+СВЦЭМ!$D$10+'СЕТ СН'!$G$6-'СЕТ СН'!$G$26</f>
        <v>1357.8004219499999</v>
      </c>
      <c r="F105" s="36">
        <f>SUMIFS(СВЦЭМ!$D$39:$D$782,СВЦЭМ!$A$39:$A$782,$A105,СВЦЭМ!$B$39:$B$782,F$83)+'СЕТ СН'!$G$14+СВЦЭМ!$D$10+'СЕТ СН'!$G$6-'СЕТ СН'!$G$26</f>
        <v>1350.9722906100001</v>
      </c>
      <c r="G105" s="36">
        <f>SUMIFS(СВЦЭМ!$D$39:$D$782,СВЦЭМ!$A$39:$A$782,$A105,СВЦЭМ!$B$39:$B$782,G$83)+'СЕТ СН'!$G$14+СВЦЭМ!$D$10+'СЕТ СН'!$G$6-'СЕТ СН'!$G$26</f>
        <v>1334.47124555</v>
      </c>
      <c r="H105" s="36">
        <f>SUMIFS(СВЦЭМ!$D$39:$D$782,СВЦЭМ!$A$39:$A$782,$A105,СВЦЭМ!$B$39:$B$782,H$83)+'СЕТ СН'!$G$14+СВЦЭМ!$D$10+'СЕТ СН'!$G$6-'СЕТ СН'!$G$26</f>
        <v>1302.2127599799999</v>
      </c>
      <c r="I105" s="36">
        <f>SUMIFS(СВЦЭМ!$D$39:$D$782,СВЦЭМ!$A$39:$A$782,$A105,СВЦЭМ!$B$39:$B$782,I$83)+'СЕТ СН'!$G$14+СВЦЭМ!$D$10+'СЕТ СН'!$G$6-'СЕТ СН'!$G$26</f>
        <v>1266.70661258</v>
      </c>
      <c r="J105" s="36">
        <f>SUMIFS(СВЦЭМ!$D$39:$D$782,СВЦЭМ!$A$39:$A$782,$A105,СВЦЭМ!$B$39:$B$782,J$83)+'СЕТ СН'!$G$14+СВЦЭМ!$D$10+'СЕТ СН'!$G$6-'СЕТ СН'!$G$26</f>
        <v>1285.0353231300001</v>
      </c>
      <c r="K105" s="36">
        <f>SUMIFS(СВЦЭМ!$D$39:$D$782,СВЦЭМ!$A$39:$A$782,$A105,СВЦЭМ!$B$39:$B$782,K$83)+'СЕТ СН'!$G$14+СВЦЭМ!$D$10+'СЕТ СН'!$G$6-'СЕТ СН'!$G$26</f>
        <v>1261.3798960199999</v>
      </c>
      <c r="L105" s="36">
        <f>SUMIFS(СВЦЭМ!$D$39:$D$782,СВЦЭМ!$A$39:$A$782,$A105,СВЦЭМ!$B$39:$B$782,L$83)+'СЕТ СН'!$G$14+СВЦЭМ!$D$10+'СЕТ СН'!$G$6-'СЕТ СН'!$G$26</f>
        <v>1246.0647760699999</v>
      </c>
      <c r="M105" s="36">
        <f>SUMIFS(СВЦЭМ!$D$39:$D$782,СВЦЭМ!$A$39:$A$782,$A105,СВЦЭМ!$B$39:$B$782,M$83)+'СЕТ СН'!$G$14+СВЦЭМ!$D$10+'СЕТ СН'!$G$6-'СЕТ СН'!$G$26</f>
        <v>1248.4090686099998</v>
      </c>
      <c r="N105" s="36">
        <f>SUMIFS(СВЦЭМ!$D$39:$D$782,СВЦЭМ!$A$39:$A$782,$A105,СВЦЭМ!$B$39:$B$782,N$83)+'СЕТ СН'!$G$14+СВЦЭМ!$D$10+'СЕТ СН'!$G$6-'СЕТ СН'!$G$26</f>
        <v>1257.3214835599999</v>
      </c>
      <c r="O105" s="36">
        <f>SUMIFS(СВЦЭМ!$D$39:$D$782,СВЦЭМ!$A$39:$A$782,$A105,СВЦЭМ!$B$39:$B$782,O$83)+'СЕТ СН'!$G$14+СВЦЭМ!$D$10+'СЕТ СН'!$G$6-'СЕТ СН'!$G$26</f>
        <v>1289.0886144699998</v>
      </c>
      <c r="P105" s="36">
        <f>SUMIFS(СВЦЭМ!$D$39:$D$782,СВЦЭМ!$A$39:$A$782,$A105,СВЦЭМ!$B$39:$B$782,P$83)+'СЕТ СН'!$G$14+СВЦЭМ!$D$10+'СЕТ СН'!$G$6-'СЕТ СН'!$G$26</f>
        <v>1311.9755861399999</v>
      </c>
      <c r="Q105" s="36">
        <f>SUMIFS(СВЦЭМ!$D$39:$D$782,СВЦЭМ!$A$39:$A$782,$A105,СВЦЭМ!$B$39:$B$782,Q$83)+'СЕТ СН'!$G$14+СВЦЭМ!$D$10+'СЕТ СН'!$G$6-'СЕТ СН'!$G$26</f>
        <v>1303.9726682200001</v>
      </c>
      <c r="R105" s="36">
        <f>SUMIFS(СВЦЭМ!$D$39:$D$782,СВЦЭМ!$A$39:$A$782,$A105,СВЦЭМ!$B$39:$B$782,R$83)+'СЕТ СН'!$G$14+СВЦЭМ!$D$10+'СЕТ СН'!$G$6-'СЕТ СН'!$G$26</f>
        <v>1305.0684253300001</v>
      </c>
      <c r="S105" s="36">
        <f>SUMIFS(СВЦЭМ!$D$39:$D$782,СВЦЭМ!$A$39:$A$782,$A105,СВЦЭМ!$B$39:$B$782,S$83)+'СЕТ СН'!$G$14+СВЦЭМ!$D$10+'СЕТ СН'!$G$6-'СЕТ СН'!$G$26</f>
        <v>1242.81366024</v>
      </c>
      <c r="T105" s="36">
        <f>SUMIFS(СВЦЭМ!$D$39:$D$782,СВЦЭМ!$A$39:$A$782,$A105,СВЦЭМ!$B$39:$B$782,T$83)+'СЕТ СН'!$G$14+СВЦЭМ!$D$10+'СЕТ СН'!$G$6-'СЕТ СН'!$G$26</f>
        <v>1261.02030627</v>
      </c>
      <c r="U105" s="36">
        <f>SUMIFS(СВЦЭМ!$D$39:$D$782,СВЦЭМ!$A$39:$A$782,$A105,СВЦЭМ!$B$39:$B$782,U$83)+'СЕТ СН'!$G$14+СВЦЭМ!$D$10+'СЕТ СН'!$G$6-'СЕТ СН'!$G$26</f>
        <v>1257.0471665800001</v>
      </c>
      <c r="V105" s="36">
        <f>SUMIFS(СВЦЭМ!$D$39:$D$782,СВЦЭМ!$A$39:$A$782,$A105,СВЦЭМ!$B$39:$B$782,V$83)+'СЕТ СН'!$G$14+СВЦЭМ!$D$10+'СЕТ СН'!$G$6-'СЕТ СН'!$G$26</f>
        <v>1263.1628199199999</v>
      </c>
      <c r="W105" s="36">
        <f>SUMIFS(СВЦЭМ!$D$39:$D$782,СВЦЭМ!$A$39:$A$782,$A105,СВЦЭМ!$B$39:$B$782,W$83)+'СЕТ СН'!$G$14+СВЦЭМ!$D$10+'СЕТ СН'!$G$6-'СЕТ СН'!$G$26</f>
        <v>1282.50173417</v>
      </c>
      <c r="X105" s="36">
        <f>SUMIFS(СВЦЭМ!$D$39:$D$782,СВЦЭМ!$A$39:$A$782,$A105,СВЦЭМ!$B$39:$B$782,X$83)+'СЕТ СН'!$G$14+СВЦЭМ!$D$10+'СЕТ СН'!$G$6-'СЕТ СН'!$G$26</f>
        <v>1322.8243671600001</v>
      </c>
      <c r="Y105" s="36">
        <f>SUMIFS(СВЦЭМ!$D$39:$D$782,СВЦЭМ!$A$39:$A$782,$A105,СВЦЭМ!$B$39:$B$782,Y$83)+'СЕТ СН'!$G$14+СВЦЭМ!$D$10+'СЕТ СН'!$G$6-'СЕТ СН'!$G$26</f>
        <v>1346.21896601</v>
      </c>
    </row>
    <row r="106" spans="1:25" ht="15.75" x14ac:dyDescent="0.2">
      <c r="A106" s="35">
        <f t="shared" si="2"/>
        <v>44523</v>
      </c>
      <c r="B106" s="36">
        <f>SUMIFS(СВЦЭМ!$D$39:$D$782,СВЦЭМ!$A$39:$A$782,$A106,СВЦЭМ!$B$39:$B$782,B$83)+'СЕТ СН'!$G$14+СВЦЭМ!$D$10+'СЕТ СН'!$G$6-'СЕТ СН'!$G$26</f>
        <v>1327.9515357499999</v>
      </c>
      <c r="C106" s="36">
        <f>SUMIFS(СВЦЭМ!$D$39:$D$782,СВЦЭМ!$A$39:$A$782,$A106,СВЦЭМ!$B$39:$B$782,C$83)+'СЕТ СН'!$G$14+СВЦЭМ!$D$10+'СЕТ СН'!$G$6-'СЕТ СН'!$G$26</f>
        <v>1366.99903578</v>
      </c>
      <c r="D106" s="36">
        <f>SUMIFS(СВЦЭМ!$D$39:$D$782,СВЦЭМ!$A$39:$A$782,$A106,СВЦЭМ!$B$39:$B$782,D$83)+'СЕТ СН'!$G$14+СВЦЭМ!$D$10+'СЕТ СН'!$G$6-'СЕТ СН'!$G$26</f>
        <v>1351.10117145</v>
      </c>
      <c r="E106" s="36">
        <f>SUMIFS(СВЦЭМ!$D$39:$D$782,СВЦЭМ!$A$39:$A$782,$A106,СВЦЭМ!$B$39:$B$782,E$83)+'СЕТ СН'!$G$14+СВЦЭМ!$D$10+'СЕТ СН'!$G$6-'СЕТ СН'!$G$26</f>
        <v>1354.8467004699999</v>
      </c>
      <c r="F106" s="36">
        <f>SUMIFS(СВЦЭМ!$D$39:$D$782,СВЦЭМ!$A$39:$A$782,$A106,СВЦЭМ!$B$39:$B$782,F$83)+'СЕТ СН'!$G$14+СВЦЭМ!$D$10+'СЕТ СН'!$G$6-'СЕТ СН'!$G$26</f>
        <v>1348.44740075</v>
      </c>
      <c r="G106" s="36">
        <f>SUMIFS(СВЦЭМ!$D$39:$D$782,СВЦЭМ!$A$39:$A$782,$A106,СВЦЭМ!$B$39:$B$782,G$83)+'СЕТ СН'!$G$14+СВЦЭМ!$D$10+'СЕТ СН'!$G$6-'СЕТ СН'!$G$26</f>
        <v>1337.2779500699999</v>
      </c>
      <c r="H106" s="36">
        <f>SUMIFS(СВЦЭМ!$D$39:$D$782,СВЦЭМ!$A$39:$A$782,$A106,СВЦЭМ!$B$39:$B$782,H$83)+'СЕТ СН'!$G$14+СВЦЭМ!$D$10+'СЕТ СН'!$G$6-'СЕТ СН'!$G$26</f>
        <v>1325.68386975</v>
      </c>
      <c r="I106" s="36">
        <f>SUMIFS(СВЦЭМ!$D$39:$D$782,СВЦЭМ!$A$39:$A$782,$A106,СВЦЭМ!$B$39:$B$782,I$83)+'СЕТ СН'!$G$14+СВЦЭМ!$D$10+'СЕТ СН'!$G$6-'СЕТ СН'!$G$26</f>
        <v>1307.74644347</v>
      </c>
      <c r="J106" s="36">
        <f>SUMIFS(СВЦЭМ!$D$39:$D$782,СВЦЭМ!$A$39:$A$782,$A106,СВЦЭМ!$B$39:$B$782,J$83)+'СЕТ СН'!$G$14+СВЦЭМ!$D$10+'СЕТ СН'!$G$6-'СЕТ СН'!$G$26</f>
        <v>1268.83648881</v>
      </c>
      <c r="K106" s="36">
        <f>SUMIFS(СВЦЭМ!$D$39:$D$782,СВЦЭМ!$A$39:$A$782,$A106,СВЦЭМ!$B$39:$B$782,K$83)+'СЕТ СН'!$G$14+СВЦЭМ!$D$10+'СЕТ СН'!$G$6-'СЕТ СН'!$G$26</f>
        <v>1259.5803588899998</v>
      </c>
      <c r="L106" s="36">
        <f>SUMIFS(СВЦЭМ!$D$39:$D$782,СВЦЭМ!$A$39:$A$782,$A106,СВЦЭМ!$B$39:$B$782,L$83)+'СЕТ СН'!$G$14+СВЦЭМ!$D$10+'СЕТ СН'!$G$6-'СЕТ СН'!$G$26</f>
        <v>1275.6336170999998</v>
      </c>
      <c r="M106" s="36">
        <f>SUMIFS(СВЦЭМ!$D$39:$D$782,СВЦЭМ!$A$39:$A$782,$A106,СВЦЭМ!$B$39:$B$782,M$83)+'СЕТ СН'!$G$14+СВЦЭМ!$D$10+'СЕТ СН'!$G$6-'СЕТ СН'!$G$26</f>
        <v>1318.1523932800001</v>
      </c>
      <c r="N106" s="36">
        <f>SUMIFS(СВЦЭМ!$D$39:$D$782,СВЦЭМ!$A$39:$A$782,$A106,СВЦЭМ!$B$39:$B$782,N$83)+'СЕТ СН'!$G$14+СВЦЭМ!$D$10+'СЕТ СН'!$G$6-'СЕТ СН'!$G$26</f>
        <v>1316.03901432</v>
      </c>
      <c r="O106" s="36">
        <f>SUMIFS(СВЦЭМ!$D$39:$D$782,СВЦЭМ!$A$39:$A$782,$A106,СВЦЭМ!$B$39:$B$782,O$83)+'СЕТ СН'!$G$14+СВЦЭМ!$D$10+'СЕТ СН'!$G$6-'СЕТ СН'!$G$26</f>
        <v>1327.5505317899999</v>
      </c>
      <c r="P106" s="36">
        <f>SUMIFS(СВЦЭМ!$D$39:$D$782,СВЦЭМ!$A$39:$A$782,$A106,СВЦЭМ!$B$39:$B$782,P$83)+'СЕТ СН'!$G$14+СВЦЭМ!$D$10+'СЕТ СН'!$G$6-'СЕТ СН'!$G$26</f>
        <v>1330.59078755</v>
      </c>
      <c r="Q106" s="36">
        <f>SUMIFS(СВЦЭМ!$D$39:$D$782,СВЦЭМ!$A$39:$A$782,$A106,СВЦЭМ!$B$39:$B$782,Q$83)+'СЕТ СН'!$G$14+СВЦЭМ!$D$10+'СЕТ СН'!$G$6-'СЕТ СН'!$G$26</f>
        <v>1327.7469716200001</v>
      </c>
      <c r="R106" s="36">
        <f>SUMIFS(СВЦЭМ!$D$39:$D$782,СВЦЭМ!$A$39:$A$782,$A106,СВЦЭМ!$B$39:$B$782,R$83)+'СЕТ СН'!$G$14+СВЦЭМ!$D$10+'СЕТ СН'!$G$6-'СЕТ СН'!$G$26</f>
        <v>1308.9595382800001</v>
      </c>
      <c r="S106" s="36">
        <f>SUMIFS(СВЦЭМ!$D$39:$D$782,СВЦЭМ!$A$39:$A$782,$A106,СВЦЭМ!$B$39:$B$782,S$83)+'СЕТ СН'!$G$14+СВЦЭМ!$D$10+'СЕТ СН'!$G$6-'СЕТ СН'!$G$26</f>
        <v>1272.5293140599999</v>
      </c>
      <c r="T106" s="36">
        <f>SUMIFS(СВЦЭМ!$D$39:$D$782,СВЦЭМ!$A$39:$A$782,$A106,СВЦЭМ!$B$39:$B$782,T$83)+'СЕТ СН'!$G$14+СВЦЭМ!$D$10+'СЕТ СН'!$G$6-'СЕТ СН'!$G$26</f>
        <v>1251.4023929599998</v>
      </c>
      <c r="U106" s="36">
        <f>SUMIFS(СВЦЭМ!$D$39:$D$782,СВЦЭМ!$A$39:$A$782,$A106,СВЦЭМ!$B$39:$B$782,U$83)+'СЕТ СН'!$G$14+СВЦЭМ!$D$10+'СЕТ СН'!$G$6-'СЕТ СН'!$G$26</f>
        <v>1250.21278656</v>
      </c>
      <c r="V106" s="36">
        <f>SUMIFS(СВЦЭМ!$D$39:$D$782,СВЦЭМ!$A$39:$A$782,$A106,СВЦЭМ!$B$39:$B$782,V$83)+'СЕТ СН'!$G$14+СВЦЭМ!$D$10+'СЕТ СН'!$G$6-'СЕТ СН'!$G$26</f>
        <v>1267.73928284</v>
      </c>
      <c r="W106" s="36">
        <f>SUMIFS(СВЦЭМ!$D$39:$D$782,СВЦЭМ!$A$39:$A$782,$A106,СВЦЭМ!$B$39:$B$782,W$83)+'СЕТ СН'!$G$14+СВЦЭМ!$D$10+'СЕТ СН'!$G$6-'СЕТ СН'!$G$26</f>
        <v>1291.6040803599999</v>
      </c>
      <c r="X106" s="36">
        <f>SUMIFS(СВЦЭМ!$D$39:$D$782,СВЦЭМ!$A$39:$A$782,$A106,СВЦЭМ!$B$39:$B$782,X$83)+'СЕТ СН'!$G$14+СВЦЭМ!$D$10+'СЕТ СН'!$G$6-'СЕТ СН'!$G$26</f>
        <v>1326.53452797</v>
      </c>
      <c r="Y106" s="36">
        <f>SUMIFS(СВЦЭМ!$D$39:$D$782,СВЦЭМ!$A$39:$A$782,$A106,СВЦЭМ!$B$39:$B$782,Y$83)+'СЕТ СН'!$G$14+СВЦЭМ!$D$10+'СЕТ СН'!$G$6-'СЕТ СН'!$G$26</f>
        <v>1340.12122305</v>
      </c>
    </row>
    <row r="107" spans="1:25" ht="15.75" x14ac:dyDescent="0.2">
      <c r="A107" s="35">
        <f t="shared" si="2"/>
        <v>44524</v>
      </c>
      <c r="B107" s="36">
        <f>SUMIFS(СВЦЭМ!$D$39:$D$782,СВЦЭМ!$A$39:$A$782,$A107,СВЦЭМ!$B$39:$B$782,B$83)+'СЕТ СН'!$G$14+СВЦЭМ!$D$10+'СЕТ СН'!$G$6-'СЕТ СН'!$G$26</f>
        <v>1335.6879972300001</v>
      </c>
      <c r="C107" s="36">
        <f>SUMIFS(СВЦЭМ!$D$39:$D$782,СВЦЭМ!$A$39:$A$782,$A107,СВЦЭМ!$B$39:$B$782,C$83)+'СЕТ СН'!$G$14+СВЦЭМ!$D$10+'СЕТ СН'!$G$6-'СЕТ СН'!$G$26</f>
        <v>1407.2575176</v>
      </c>
      <c r="D107" s="36">
        <f>SUMIFS(СВЦЭМ!$D$39:$D$782,СВЦЭМ!$A$39:$A$782,$A107,СВЦЭМ!$B$39:$B$782,D$83)+'СЕТ СН'!$G$14+СВЦЭМ!$D$10+'СЕТ СН'!$G$6-'СЕТ СН'!$G$26</f>
        <v>1441.3221422899999</v>
      </c>
      <c r="E107" s="36">
        <f>SUMIFS(СВЦЭМ!$D$39:$D$782,СВЦЭМ!$A$39:$A$782,$A107,СВЦЭМ!$B$39:$B$782,E$83)+'СЕТ СН'!$G$14+СВЦЭМ!$D$10+'СЕТ СН'!$G$6-'СЕТ СН'!$G$26</f>
        <v>1444.15597011</v>
      </c>
      <c r="F107" s="36">
        <f>SUMIFS(СВЦЭМ!$D$39:$D$782,СВЦЭМ!$A$39:$A$782,$A107,СВЦЭМ!$B$39:$B$782,F$83)+'СЕТ СН'!$G$14+СВЦЭМ!$D$10+'СЕТ СН'!$G$6-'СЕТ СН'!$G$26</f>
        <v>1440.5034874</v>
      </c>
      <c r="G107" s="36">
        <f>SUMIFS(СВЦЭМ!$D$39:$D$782,СВЦЭМ!$A$39:$A$782,$A107,СВЦЭМ!$B$39:$B$782,G$83)+'СЕТ СН'!$G$14+СВЦЭМ!$D$10+'СЕТ СН'!$G$6-'СЕТ СН'!$G$26</f>
        <v>1413.69345724</v>
      </c>
      <c r="H107" s="36">
        <f>SUMIFS(СВЦЭМ!$D$39:$D$782,СВЦЭМ!$A$39:$A$782,$A107,СВЦЭМ!$B$39:$B$782,H$83)+'СЕТ СН'!$G$14+СВЦЭМ!$D$10+'СЕТ СН'!$G$6-'СЕТ СН'!$G$26</f>
        <v>1349.0349131599999</v>
      </c>
      <c r="I107" s="36">
        <f>SUMIFS(СВЦЭМ!$D$39:$D$782,СВЦЭМ!$A$39:$A$782,$A107,СВЦЭМ!$B$39:$B$782,I$83)+'СЕТ СН'!$G$14+СВЦЭМ!$D$10+'СЕТ СН'!$G$6-'СЕТ СН'!$G$26</f>
        <v>1329.8788460000001</v>
      </c>
      <c r="J107" s="36">
        <f>SUMIFS(СВЦЭМ!$D$39:$D$782,СВЦЭМ!$A$39:$A$782,$A107,СВЦЭМ!$B$39:$B$782,J$83)+'СЕТ СН'!$G$14+СВЦЭМ!$D$10+'СЕТ СН'!$G$6-'СЕТ СН'!$G$26</f>
        <v>1296.0297232299999</v>
      </c>
      <c r="K107" s="36">
        <f>SUMIFS(СВЦЭМ!$D$39:$D$782,СВЦЭМ!$A$39:$A$782,$A107,СВЦЭМ!$B$39:$B$782,K$83)+'СЕТ СН'!$G$14+СВЦЭМ!$D$10+'СЕТ СН'!$G$6-'СЕТ СН'!$G$26</f>
        <v>1292.6391291099999</v>
      </c>
      <c r="L107" s="36">
        <f>SUMIFS(СВЦЭМ!$D$39:$D$782,СВЦЭМ!$A$39:$A$782,$A107,СВЦЭМ!$B$39:$B$782,L$83)+'СЕТ СН'!$G$14+СВЦЭМ!$D$10+'СЕТ СН'!$G$6-'СЕТ СН'!$G$26</f>
        <v>1297.3724953000001</v>
      </c>
      <c r="M107" s="36">
        <f>SUMIFS(СВЦЭМ!$D$39:$D$782,СВЦЭМ!$A$39:$A$782,$A107,СВЦЭМ!$B$39:$B$782,M$83)+'СЕТ СН'!$G$14+СВЦЭМ!$D$10+'СЕТ СН'!$G$6-'СЕТ СН'!$G$26</f>
        <v>1295.9488261700001</v>
      </c>
      <c r="N107" s="36">
        <f>SUMIFS(СВЦЭМ!$D$39:$D$782,СВЦЭМ!$A$39:$A$782,$A107,СВЦЭМ!$B$39:$B$782,N$83)+'СЕТ СН'!$G$14+СВЦЭМ!$D$10+'СЕТ СН'!$G$6-'СЕТ СН'!$G$26</f>
        <v>1292.98852029</v>
      </c>
      <c r="O107" s="36">
        <f>SUMIFS(СВЦЭМ!$D$39:$D$782,СВЦЭМ!$A$39:$A$782,$A107,СВЦЭМ!$B$39:$B$782,O$83)+'СЕТ СН'!$G$14+СВЦЭМ!$D$10+'СЕТ СН'!$G$6-'СЕТ СН'!$G$26</f>
        <v>1303.0737604599999</v>
      </c>
      <c r="P107" s="36">
        <f>SUMIFS(СВЦЭМ!$D$39:$D$782,СВЦЭМ!$A$39:$A$782,$A107,СВЦЭМ!$B$39:$B$782,P$83)+'СЕТ СН'!$G$14+СВЦЭМ!$D$10+'СЕТ СН'!$G$6-'СЕТ СН'!$G$26</f>
        <v>1302.2256068500001</v>
      </c>
      <c r="Q107" s="36">
        <f>SUMIFS(СВЦЭМ!$D$39:$D$782,СВЦЭМ!$A$39:$A$782,$A107,СВЦЭМ!$B$39:$B$782,Q$83)+'СЕТ СН'!$G$14+СВЦЭМ!$D$10+'СЕТ СН'!$G$6-'СЕТ СН'!$G$26</f>
        <v>1308.6042227299999</v>
      </c>
      <c r="R107" s="36">
        <f>SUMIFS(СВЦЭМ!$D$39:$D$782,СВЦЭМ!$A$39:$A$782,$A107,СВЦЭМ!$B$39:$B$782,R$83)+'СЕТ СН'!$G$14+СВЦЭМ!$D$10+'СЕТ СН'!$G$6-'СЕТ СН'!$G$26</f>
        <v>1303.32041635</v>
      </c>
      <c r="S107" s="36">
        <f>SUMIFS(СВЦЭМ!$D$39:$D$782,СВЦЭМ!$A$39:$A$782,$A107,СВЦЭМ!$B$39:$B$782,S$83)+'СЕТ СН'!$G$14+СВЦЭМ!$D$10+'СЕТ СН'!$G$6-'СЕТ СН'!$G$26</f>
        <v>1305.97415916</v>
      </c>
      <c r="T107" s="36">
        <f>SUMIFS(СВЦЭМ!$D$39:$D$782,СВЦЭМ!$A$39:$A$782,$A107,СВЦЭМ!$B$39:$B$782,T$83)+'СЕТ СН'!$G$14+СВЦЭМ!$D$10+'СЕТ СН'!$G$6-'СЕТ СН'!$G$26</f>
        <v>1285.87124694</v>
      </c>
      <c r="U107" s="36">
        <f>SUMIFS(СВЦЭМ!$D$39:$D$782,СВЦЭМ!$A$39:$A$782,$A107,СВЦЭМ!$B$39:$B$782,U$83)+'СЕТ СН'!$G$14+СВЦЭМ!$D$10+'СЕТ СН'!$G$6-'СЕТ СН'!$G$26</f>
        <v>1286.1473254299999</v>
      </c>
      <c r="V107" s="36">
        <f>SUMIFS(СВЦЭМ!$D$39:$D$782,СВЦЭМ!$A$39:$A$782,$A107,СВЦЭМ!$B$39:$B$782,V$83)+'СЕТ СН'!$G$14+СВЦЭМ!$D$10+'СЕТ СН'!$G$6-'СЕТ СН'!$G$26</f>
        <v>1297.9626932599999</v>
      </c>
      <c r="W107" s="36">
        <f>SUMIFS(СВЦЭМ!$D$39:$D$782,СВЦЭМ!$A$39:$A$782,$A107,СВЦЭМ!$B$39:$B$782,W$83)+'СЕТ СН'!$G$14+СВЦЭМ!$D$10+'СЕТ СН'!$G$6-'СЕТ СН'!$G$26</f>
        <v>1315.76124108</v>
      </c>
      <c r="X107" s="36">
        <f>SUMIFS(СВЦЭМ!$D$39:$D$782,СВЦЭМ!$A$39:$A$782,$A107,СВЦЭМ!$B$39:$B$782,X$83)+'СЕТ СН'!$G$14+СВЦЭМ!$D$10+'СЕТ СН'!$G$6-'СЕТ СН'!$G$26</f>
        <v>1364.32446043</v>
      </c>
      <c r="Y107" s="36">
        <f>SUMIFS(СВЦЭМ!$D$39:$D$782,СВЦЭМ!$A$39:$A$782,$A107,СВЦЭМ!$B$39:$B$782,Y$83)+'СЕТ СН'!$G$14+СВЦЭМ!$D$10+'СЕТ СН'!$G$6-'СЕТ СН'!$G$26</f>
        <v>1452.6536678299999</v>
      </c>
    </row>
    <row r="108" spans="1:25" ht="15.75" x14ac:dyDescent="0.2">
      <c r="A108" s="35">
        <f t="shared" si="2"/>
        <v>44525</v>
      </c>
      <c r="B108" s="36">
        <f>SUMIFS(СВЦЭМ!$D$39:$D$782,СВЦЭМ!$A$39:$A$782,$A108,СВЦЭМ!$B$39:$B$782,B$83)+'СЕТ СН'!$G$14+СВЦЭМ!$D$10+'СЕТ СН'!$G$6-'СЕТ СН'!$G$26</f>
        <v>1442.08029235</v>
      </c>
      <c r="C108" s="36">
        <f>SUMIFS(СВЦЭМ!$D$39:$D$782,СВЦЭМ!$A$39:$A$782,$A108,СВЦЭМ!$B$39:$B$782,C$83)+'СЕТ СН'!$G$14+СВЦЭМ!$D$10+'СЕТ СН'!$G$6-'СЕТ СН'!$G$26</f>
        <v>1433.26124269</v>
      </c>
      <c r="D108" s="36">
        <f>SUMIFS(СВЦЭМ!$D$39:$D$782,СВЦЭМ!$A$39:$A$782,$A108,СВЦЭМ!$B$39:$B$782,D$83)+'СЕТ СН'!$G$14+СВЦЭМ!$D$10+'СЕТ СН'!$G$6-'СЕТ СН'!$G$26</f>
        <v>1412.31119644</v>
      </c>
      <c r="E108" s="36">
        <f>SUMIFS(СВЦЭМ!$D$39:$D$782,СВЦЭМ!$A$39:$A$782,$A108,СВЦЭМ!$B$39:$B$782,E$83)+'СЕТ СН'!$G$14+СВЦЭМ!$D$10+'СЕТ СН'!$G$6-'СЕТ СН'!$G$26</f>
        <v>1405.5028641700001</v>
      </c>
      <c r="F108" s="36">
        <f>SUMIFS(СВЦЭМ!$D$39:$D$782,СВЦЭМ!$A$39:$A$782,$A108,СВЦЭМ!$B$39:$B$782,F$83)+'СЕТ СН'!$G$14+СВЦЭМ!$D$10+'СЕТ СН'!$G$6-'СЕТ СН'!$G$26</f>
        <v>1406.45854293</v>
      </c>
      <c r="G108" s="36">
        <f>SUMIFS(СВЦЭМ!$D$39:$D$782,СВЦЭМ!$A$39:$A$782,$A108,СВЦЭМ!$B$39:$B$782,G$83)+'СЕТ СН'!$G$14+СВЦЭМ!$D$10+'СЕТ СН'!$G$6-'СЕТ СН'!$G$26</f>
        <v>1415.07384901</v>
      </c>
      <c r="H108" s="36">
        <f>SUMIFS(СВЦЭМ!$D$39:$D$782,СВЦЭМ!$A$39:$A$782,$A108,СВЦЭМ!$B$39:$B$782,H$83)+'СЕТ СН'!$G$14+СВЦЭМ!$D$10+'СЕТ СН'!$G$6-'СЕТ СН'!$G$26</f>
        <v>1434.5671907999999</v>
      </c>
      <c r="I108" s="36">
        <f>SUMIFS(СВЦЭМ!$D$39:$D$782,СВЦЭМ!$A$39:$A$782,$A108,СВЦЭМ!$B$39:$B$782,I$83)+'СЕТ СН'!$G$14+СВЦЭМ!$D$10+'СЕТ СН'!$G$6-'СЕТ СН'!$G$26</f>
        <v>1391.19958956</v>
      </c>
      <c r="J108" s="36">
        <f>SUMIFS(СВЦЭМ!$D$39:$D$782,СВЦЭМ!$A$39:$A$782,$A108,СВЦЭМ!$B$39:$B$782,J$83)+'СЕТ СН'!$G$14+СВЦЭМ!$D$10+'СЕТ СН'!$G$6-'СЕТ СН'!$G$26</f>
        <v>1327.21872553</v>
      </c>
      <c r="K108" s="36">
        <f>SUMIFS(СВЦЭМ!$D$39:$D$782,СВЦЭМ!$A$39:$A$782,$A108,СВЦЭМ!$B$39:$B$782,K$83)+'СЕТ СН'!$G$14+СВЦЭМ!$D$10+'СЕТ СН'!$G$6-'СЕТ СН'!$G$26</f>
        <v>1327.7446645499999</v>
      </c>
      <c r="L108" s="36">
        <f>SUMIFS(СВЦЭМ!$D$39:$D$782,СВЦЭМ!$A$39:$A$782,$A108,СВЦЭМ!$B$39:$B$782,L$83)+'СЕТ СН'!$G$14+СВЦЭМ!$D$10+'СЕТ СН'!$G$6-'СЕТ СН'!$G$26</f>
        <v>1337.12982186</v>
      </c>
      <c r="M108" s="36">
        <f>SUMIFS(СВЦЭМ!$D$39:$D$782,СВЦЭМ!$A$39:$A$782,$A108,СВЦЭМ!$B$39:$B$782,M$83)+'СЕТ СН'!$G$14+СВЦЭМ!$D$10+'СЕТ СН'!$G$6-'СЕТ СН'!$G$26</f>
        <v>1333.12232195</v>
      </c>
      <c r="N108" s="36">
        <f>SUMIFS(СВЦЭМ!$D$39:$D$782,СВЦЭМ!$A$39:$A$782,$A108,СВЦЭМ!$B$39:$B$782,N$83)+'СЕТ СН'!$G$14+СВЦЭМ!$D$10+'СЕТ СН'!$G$6-'СЕТ СН'!$G$26</f>
        <v>1368.3822256599999</v>
      </c>
      <c r="O108" s="36">
        <f>SUMIFS(СВЦЭМ!$D$39:$D$782,СВЦЭМ!$A$39:$A$782,$A108,СВЦЭМ!$B$39:$B$782,O$83)+'СЕТ СН'!$G$14+СВЦЭМ!$D$10+'СЕТ СН'!$G$6-'СЕТ СН'!$G$26</f>
        <v>1407.86026836</v>
      </c>
      <c r="P108" s="36">
        <f>SUMIFS(СВЦЭМ!$D$39:$D$782,СВЦЭМ!$A$39:$A$782,$A108,СВЦЭМ!$B$39:$B$782,P$83)+'СЕТ СН'!$G$14+СВЦЭМ!$D$10+'СЕТ СН'!$G$6-'СЕТ СН'!$G$26</f>
        <v>1404.78234593</v>
      </c>
      <c r="Q108" s="36">
        <f>SUMIFS(СВЦЭМ!$D$39:$D$782,СВЦЭМ!$A$39:$A$782,$A108,СВЦЭМ!$B$39:$B$782,Q$83)+'СЕТ СН'!$G$14+СВЦЭМ!$D$10+'СЕТ СН'!$G$6-'СЕТ СН'!$G$26</f>
        <v>1406.3303079699999</v>
      </c>
      <c r="R108" s="36">
        <f>SUMIFS(СВЦЭМ!$D$39:$D$782,СВЦЭМ!$A$39:$A$782,$A108,СВЦЭМ!$B$39:$B$782,R$83)+'СЕТ СН'!$G$14+СВЦЭМ!$D$10+'СЕТ СН'!$G$6-'СЕТ СН'!$G$26</f>
        <v>1403.4182729899999</v>
      </c>
      <c r="S108" s="36">
        <f>SUMIFS(СВЦЭМ!$D$39:$D$782,СВЦЭМ!$A$39:$A$782,$A108,СВЦЭМ!$B$39:$B$782,S$83)+'СЕТ СН'!$G$14+СВЦЭМ!$D$10+'СЕТ СН'!$G$6-'СЕТ СН'!$G$26</f>
        <v>1340.20073204</v>
      </c>
      <c r="T108" s="36">
        <f>SUMIFS(СВЦЭМ!$D$39:$D$782,СВЦЭМ!$A$39:$A$782,$A108,СВЦЭМ!$B$39:$B$782,T$83)+'СЕТ СН'!$G$14+СВЦЭМ!$D$10+'СЕТ СН'!$G$6-'СЕТ СН'!$G$26</f>
        <v>1336.21875899</v>
      </c>
      <c r="U108" s="36">
        <f>SUMIFS(СВЦЭМ!$D$39:$D$782,СВЦЭМ!$A$39:$A$782,$A108,СВЦЭМ!$B$39:$B$782,U$83)+'СЕТ СН'!$G$14+СВЦЭМ!$D$10+'СЕТ СН'!$G$6-'СЕТ СН'!$G$26</f>
        <v>1325.7670099100001</v>
      </c>
      <c r="V108" s="36">
        <f>SUMIFS(СВЦЭМ!$D$39:$D$782,СВЦЭМ!$A$39:$A$782,$A108,СВЦЭМ!$B$39:$B$782,V$83)+'СЕТ СН'!$G$14+СВЦЭМ!$D$10+'СЕТ СН'!$G$6-'СЕТ СН'!$G$26</f>
        <v>1323.9984212699999</v>
      </c>
      <c r="W108" s="36">
        <f>SUMIFS(СВЦЭМ!$D$39:$D$782,СВЦЭМ!$A$39:$A$782,$A108,СВЦЭМ!$B$39:$B$782,W$83)+'СЕТ СН'!$G$14+СВЦЭМ!$D$10+'СЕТ СН'!$G$6-'СЕТ СН'!$G$26</f>
        <v>1329.7488591199999</v>
      </c>
      <c r="X108" s="36">
        <f>SUMIFS(СВЦЭМ!$D$39:$D$782,СВЦЭМ!$A$39:$A$782,$A108,СВЦЭМ!$B$39:$B$782,X$83)+'СЕТ СН'!$G$14+СВЦЭМ!$D$10+'СЕТ СН'!$G$6-'СЕТ СН'!$G$26</f>
        <v>1377.9523730000001</v>
      </c>
      <c r="Y108" s="36">
        <f>SUMIFS(СВЦЭМ!$D$39:$D$782,СВЦЭМ!$A$39:$A$782,$A108,СВЦЭМ!$B$39:$B$782,Y$83)+'СЕТ СН'!$G$14+СВЦЭМ!$D$10+'СЕТ СН'!$G$6-'СЕТ СН'!$G$26</f>
        <v>1440.3209851199999</v>
      </c>
    </row>
    <row r="109" spans="1:25" ht="15.75" x14ac:dyDescent="0.2">
      <c r="A109" s="35">
        <f t="shared" si="2"/>
        <v>44526</v>
      </c>
      <c r="B109" s="36">
        <f>SUMIFS(СВЦЭМ!$D$39:$D$782,СВЦЭМ!$A$39:$A$782,$A109,СВЦЭМ!$B$39:$B$782,B$83)+'СЕТ СН'!$G$14+СВЦЭМ!$D$10+'СЕТ СН'!$G$6-'СЕТ СН'!$G$26</f>
        <v>1444.2129260500001</v>
      </c>
      <c r="C109" s="36">
        <f>SUMIFS(СВЦЭМ!$D$39:$D$782,СВЦЭМ!$A$39:$A$782,$A109,СВЦЭМ!$B$39:$B$782,C$83)+'СЕТ СН'!$G$14+СВЦЭМ!$D$10+'СЕТ СН'!$G$6-'СЕТ СН'!$G$26</f>
        <v>1441.7117655899999</v>
      </c>
      <c r="D109" s="36">
        <f>SUMIFS(СВЦЭМ!$D$39:$D$782,СВЦЭМ!$A$39:$A$782,$A109,СВЦЭМ!$B$39:$B$782,D$83)+'СЕТ СН'!$G$14+СВЦЭМ!$D$10+'СЕТ СН'!$G$6-'СЕТ СН'!$G$26</f>
        <v>1435.11321651</v>
      </c>
      <c r="E109" s="36">
        <f>SUMIFS(СВЦЭМ!$D$39:$D$782,СВЦЭМ!$A$39:$A$782,$A109,СВЦЭМ!$B$39:$B$782,E$83)+'СЕТ СН'!$G$14+СВЦЭМ!$D$10+'СЕТ СН'!$G$6-'СЕТ СН'!$G$26</f>
        <v>1416.71173215</v>
      </c>
      <c r="F109" s="36">
        <f>SUMIFS(СВЦЭМ!$D$39:$D$782,СВЦЭМ!$A$39:$A$782,$A109,СВЦЭМ!$B$39:$B$782,F$83)+'СЕТ СН'!$G$14+СВЦЭМ!$D$10+'СЕТ СН'!$G$6-'СЕТ СН'!$G$26</f>
        <v>1415.4731562899999</v>
      </c>
      <c r="G109" s="36">
        <f>SUMIFS(СВЦЭМ!$D$39:$D$782,СВЦЭМ!$A$39:$A$782,$A109,СВЦЭМ!$B$39:$B$782,G$83)+'СЕТ СН'!$G$14+СВЦЭМ!$D$10+'СЕТ СН'!$G$6-'СЕТ СН'!$G$26</f>
        <v>1415.6108028799999</v>
      </c>
      <c r="H109" s="36">
        <f>SUMIFS(СВЦЭМ!$D$39:$D$782,СВЦЭМ!$A$39:$A$782,$A109,СВЦЭМ!$B$39:$B$782,H$83)+'СЕТ СН'!$G$14+СВЦЭМ!$D$10+'СЕТ СН'!$G$6-'СЕТ СН'!$G$26</f>
        <v>1417.40827769</v>
      </c>
      <c r="I109" s="36">
        <f>SUMIFS(СВЦЭМ!$D$39:$D$782,СВЦЭМ!$A$39:$A$782,$A109,СВЦЭМ!$B$39:$B$782,I$83)+'СЕТ СН'!$G$14+СВЦЭМ!$D$10+'СЕТ СН'!$G$6-'СЕТ СН'!$G$26</f>
        <v>1389.3182555599999</v>
      </c>
      <c r="J109" s="36">
        <f>SUMIFS(СВЦЭМ!$D$39:$D$782,СВЦЭМ!$A$39:$A$782,$A109,СВЦЭМ!$B$39:$B$782,J$83)+'СЕТ СН'!$G$14+СВЦЭМ!$D$10+'СЕТ СН'!$G$6-'СЕТ СН'!$G$26</f>
        <v>1366.6380947999999</v>
      </c>
      <c r="K109" s="36">
        <f>SUMIFS(СВЦЭМ!$D$39:$D$782,СВЦЭМ!$A$39:$A$782,$A109,СВЦЭМ!$B$39:$B$782,K$83)+'СЕТ СН'!$G$14+СВЦЭМ!$D$10+'СЕТ СН'!$G$6-'СЕТ СН'!$G$26</f>
        <v>1354.32669904</v>
      </c>
      <c r="L109" s="36">
        <f>SUMIFS(СВЦЭМ!$D$39:$D$782,СВЦЭМ!$A$39:$A$782,$A109,СВЦЭМ!$B$39:$B$782,L$83)+'СЕТ СН'!$G$14+СВЦЭМ!$D$10+'СЕТ СН'!$G$6-'СЕТ СН'!$G$26</f>
        <v>1354.0678246800001</v>
      </c>
      <c r="M109" s="36">
        <f>SUMIFS(СВЦЭМ!$D$39:$D$782,СВЦЭМ!$A$39:$A$782,$A109,СВЦЭМ!$B$39:$B$782,M$83)+'СЕТ СН'!$G$14+СВЦЭМ!$D$10+'СЕТ СН'!$G$6-'СЕТ СН'!$G$26</f>
        <v>1347.01177401</v>
      </c>
      <c r="N109" s="36">
        <f>SUMIFS(СВЦЭМ!$D$39:$D$782,СВЦЭМ!$A$39:$A$782,$A109,СВЦЭМ!$B$39:$B$782,N$83)+'СЕТ СН'!$G$14+СВЦЭМ!$D$10+'СЕТ СН'!$G$6-'СЕТ СН'!$G$26</f>
        <v>1339.04055711</v>
      </c>
      <c r="O109" s="36">
        <f>SUMIFS(СВЦЭМ!$D$39:$D$782,СВЦЭМ!$A$39:$A$782,$A109,СВЦЭМ!$B$39:$B$782,O$83)+'СЕТ СН'!$G$14+СВЦЭМ!$D$10+'СЕТ СН'!$G$6-'СЕТ СН'!$G$26</f>
        <v>1341.0404719599999</v>
      </c>
      <c r="P109" s="36">
        <f>SUMIFS(СВЦЭМ!$D$39:$D$782,СВЦЭМ!$A$39:$A$782,$A109,СВЦЭМ!$B$39:$B$782,P$83)+'СЕТ СН'!$G$14+СВЦЭМ!$D$10+'СЕТ СН'!$G$6-'СЕТ СН'!$G$26</f>
        <v>1427.65560211</v>
      </c>
      <c r="Q109" s="36">
        <f>SUMIFS(СВЦЭМ!$D$39:$D$782,СВЦЭМ!$A$39:$A$782,$A109,СВЦЭМ!$B$39:$B$782,Q$83)+'СЕТ СН'!$G$14+СВЦЭМ!$D$10+'СЕТ СН'!$G$6-'СЕТ СН'!$G$26</f>
        <v>1414.59329733</v>
      </c>
      <c r="R109" s="36">
        <f>SUMIFS(СВЦЭМ!$D$39:$D$782,СВЦЭМ!$A$39:$A$782,$A109,СВЦЭМ!$B$39:$B$782,R$83)+'СЕТ СН'!$G$14+СВЦЭМ!$D$10+'СЕТ СН'!$G$6-'СЕТ СН'!$G$26</f>
        <v>1417.13989642</v>
      </c>
      <c r="S109" s="36">
        <f>SUMIFS(СВЦЭМ!$D$39:$D$782,СВЦЭМ!$A$39:$A$782,$A109,СВЦЭМ!$B$39:$B$782,S$83)+'СЕТ СН'!$G$14+СВЦЭМ!$D$10+'СЕТ СН'!$G$6-'СЕТ СН'!$G$26</f>
        <v>1338.58954498</v>
      </c>
      <c r="T109" s="36">
        <f>SUMIFS(СВЦЭМ!$D$39:$D$782,СВЦЭМ!$A$39:$A$782,$A109,СВЦЭМ!$B$39:$B$782,T$83)+'СЕТ СН'!$G$14+СВЦЭМ!$D$10+'СЕТ СН'!$G$6-'СЕТ СН'!$G$26</f>
        <v>1355.1873396999999</v>
      </c>
      <c r="U109" s="36">
        <f>SUMIFS(СВЦЭМ!$D$39:$D$782,СВЦЭМ!$A$39:$A$782,$A109,СВЦЭМ!$B$39:$B$782,U$83)+'СЕТ СН'!$G$14+СВЦЭМ!$D$10+'СЕТ СН'!$G$6-'СЕТ СН'!$G$26</f>
        <v>1353.3278041999999</v>
      </c>
      <c r="V109" s="36">
        <f>SUMIFS(СВЦЭМ!$D$39:$D$782,СВЦЭМ!$A$39:$A$782,$A109,СВЦЭМ!$B$39:$B$782,V$83)+'СЕТ СН'!$G$14+СВЦЭМ!$D$10+'СЕТ СН'!$G$6-'СЕТ СН'!$G$26</f>
        <v>1348.47381722</v>
      </c>
      <c r="W109" s="36">
        <f>SUMIFS(СВЦЭМ!$D$39:$D$782,СВЦЭМ!$A$39:$A$782,$A109,СВЦЭМ!$B$39:$B$782,W$83)+'СЕТ СН'!$G$14+СВЦЭМ!$D$10+'СЕТ СН'!$G$6-'СЕТ СН'!$G$26</f>
        <v>1344.2178269199999</v>
      </c>
      <c r="X109" s="36">
        <f>SUMIFS(СВЦЭМ!$D$39:$D$782,СВЦЭМ!$A$39:$A$782,$A109,СВЦЭМ!$B$39:$B$782,X$83)+'СЕТ СН'!$G$14+СВЦЭМ!$D$10+'СЕТ СН'!$G$6-'СЕТ СН'!$G$26</f>
        <v>1331.34964992</v>
      </c>
      <c r="Y109" s="36">
        <f>SUMIFS(СВЦЭМ!$D$39:$D$782,СВЦЭМ!$A$39:$A$782,$A109,СВЦЭМ!$B$39:$B$782,Y$83)+'СЕТ СН'!$G$14+СВЦЭМ!$D$10+'СЕТ СН'!$G$6-'СЕТ СН'!$G$26</f>
        <v>1398.4138299900001</v>
      </c>
    </row>
    <row r="110" spans="1:25" ht="15.75" x14ac:dyDescent="0.2">
      <c r="A110" s="35">
        <f t="shared" si="2"/>
        <v>44527</v>
      </c>
      <c r="B110" s="36">
        <f>SUMIFS(СВЦЭМ!$D$39:$D$782,СВЦЭМ!$A$39:$A$782,$A110,СВЦЭМ!$B$39:$B$782,B$83)+'СЕТ СН'!$G$14+СВЦЭМ!$D$10+'СЕТ СН'!$G$6-'СЕТ СН'!$G$26</f>
        <v>1339.33342481</v>
      </c>
      <c r="C110" s="36">
        <f>SUMIFS(СВЦЭМ!$D$39:$D$782,СВЦЭМ!$A$39:$A$782,$A110,СВЦЭМ!$B$39:$B$782,C$83)+'СЕТ СН'!$G$14+СВЦЭМ!$D$10+'СЕТ СН'!$G$6-'СЕТ СН'!$G$26</f>
        <v>1350.9645886200001</v>
      </c>
      <c r="D110" s="36">
        <f>SUMIFS(СВЦЭМ!$D$39:$D$782,СВЦЭМ!$A$39:$A$782,$A110,СВЦЭМ!$B$39:$B$782,D$83)+'СЕТ СН'!$G$14+СВЦЭМ!$D$10+'СЕТ СН'!$G$6-'СЕТ СН'!$G$26</f>
        <v>1378.69113556</v>
      </c>
      <c r="E110" s="36">
        <f>SUMIFS(СВЦЭМ!$D$39:$D$782,СВЦЭМ!$A$39:$A$782,$A110,СВЦЭМ!$B$39:$B$782,E$83)+'СЕТ СН'!$G$14+СВЦЭМ!$D$10+'СЕТ СН'!$G$6-'СЕТ СН'!$G$26</f>
        <v>1406.2618740299999</v>
      </c>
      <c r="F110" s="36">
        <f>SUMIFS(СВЦЭМ!$D$39:$D$782,СВЦЭМ!$A$39:$A$782,$A110,СВЦЭМ!$B$39:$B$782,F$83)+'СЕТ СН'!$G$14+СВЦЭМ!$D$10+'СЕТ СН'!$G$6-'СЕТ СН'!$G$26</f>
        <v>1405.5353011099999</v>
      </c>
      <c r="G110" s="36">
        <f>SUMIFS(СВЦЭМ!$D$39:$D$782,СВЦЭМ!$A$39:$A$782,$A110,СВЦЭМ!$B$39:$B$782,G$83)+'СЕТ СН'!$G$14+СВЦЭМ!$D$10+'СЕТ СН'!$G$6-'СЕТ СН'!$G$26</f>
        <v>1396.60030349</v>
      </c>
      <c r="H110" s="36">
        <f>SUMIFS(СВЦЭМ!$D$39:$D$782,СВЦЭМ!$A$39:$A$782,$A110,СВЦЭМ!$B$39:$B$782,H$83)+'СЕТ СН'!$G$14+СВЦЭМ!$D$10+'СЕТ СН'!$G$6-'СЕТ СН'!$G$26</f>
        <v>1356.55237803</v>
      </c>
      <c r="I110" s="36">
        <f>SUMIFS(СВЦЭМ!$D$39:$D$782,СВЦЭМ!$A$39:$A$782,$A110,СВЦЭМ!$B$39:$B$782,I$83)+'СЕТ СН'!$G$14+СВЦЭМ!$D$10+'СЕТ СН'!$G$6-'СЕТ СН'!$G$26</f>
        <v>1336.78705631</v>
      </c>
      <c r="J110" s="36">
        <f>SUMIFS(СВЦЭМ!$D$39:$D$782,СВЦЭМ!$A$39:$A$782,$A110,СВЦЭМ!$B$39:$B$782,J$83)+'СЕТ СН'!$G$14+СВЦЭМ!$D$10+'СЕТ СН'!$G$6-'СЕТ СН'!$G$26</f>
        <v>1320.75271514</v>
      </c>
      <c r="K110" s="36">
        <f>SUMIFS(СВЦЭМ!$D$39:$D$782,СВЦЭМ!$A$39:$A$782,$A110,СВЦЭМ!$B$39:$B$782,K$83)+'СЕТ СН'!$G$14+СВЦЭМ!$D$10+'СЕТ СН'!$G$6-'СЕТ СН'!$G$26</f>
        <v>1298.6121722799999</v>
      </c>
      <c r="L110" s="36">
        <f>SUMIFS(СВЦЭМ!$D$39:$D$782,СВЦЭМ!$A$39:$A$782,$A110,СВЦЭМ!$B$39:$B$782,L$83)+'СЕТ СН'!$G$14+СВЦЭМ!$D$10+'СЕТ СН'!$G$6-'СЕТ СН'!$G$26</f>
        <v>1306.7187497899999</v>
      </c>
      <c r="M110" s="36">
        <f>SUMIFS(СВЦЭМ!$D$39:$D$782,СВЦЭМ!$A$39:$A$782,$A110,СВЦЭМ!$B$39:$B$782,M$83)+'СЕТ СН'!$G$14+СВЦЭМ!$D$10+'СЕТ СН'!$G$6-'СЕТ СН'!$G$26</f>
        <v>1318.26695842</v>
      </c>
      <c r="N110" s="36">
        <f>SUMIFS(СВЦЭМ!$D$39:$D$782,СВЦЭМ!$A$39:$A$782,$A110,СВЦЭМ!$B$39:$B$782,N$83)+'СЕТ СН'!$G$14+СВЦЭМ!$D$10+'СЕТ СН'!$G$6-'СЕТ СН'!$G$26</f>
        <v>1355.91988281</v>
      </c>
      <c r="O110" s="36">
        <f>SUMIFS(СВЦЭМ!$D$39:$D$782,СВЦЭМ!$A$39:$A$782,$A110,СВЦЭМ!$B$39:$B$782,O$83)+'СЕТ СН'!$G$14+СВЦЭМ!$D$10+'СЕТ СН'!$G$6-'СЕТ СН'!$G$26</f>
        <v>1366.6820663599999</v>
      </c>
      <c r="P110" s="36">
        <f>SUMIFS(СВЦЭМ!$D$39:$D$782,СВЦЭМ!$A$39:$A$782,$A110,СВЦЭМ!$B$39:$B$782,P$83)+'СЕТ СН'!$G$14+СВЦЭМ!$D$10+'СЕТ СН'!$G$6-'СЕТ СН'!$G$26</f>
        <v>1357.9055403</v>
      </c>
      <c r="Q110" s="36">
        <f>SUMIFS(СВЦЭМ!$D$39:$D$782,СВЦЭМ!$A$39:$A$782,$A110,СВЦЭМ!$B$39:$B$782,Q$83)+'СЕТ СН'!$G$14+СВЦЭМ!$D$10+'СЕТ СН'!$G$6-'СЕТ СН'!$G$26</f>
        <v>1367.71097186</v>
      </c>
      <c r="R110" s="36">
        <f>SUMIFS(СВЦЭМ!$D$39:$D$782,СВЦЭМ!$A$39:$A$782,$A110,СВЦЭМ!$B$39:$B$782,R$83)+'СЕТ СН'!$G$14+СВЦЭМ!$D$10+'СЕТ СН'!$G$6-'СЕТ СН'!$G$26</f>
        <v>1375.7789413200001</v>
      </c>
      <c r="S110" s="36">
        <f>SUMIFS(СВЦЭМ!$D$39:$D$782,СВЦЭМ!$A$39:$A$782,$A110,СВЦЭМ!$B$39:$B$782,S$83)+'СЕТ СН'!$G$14+СВЦЭМ!$D$10+'СЕТ СН'!$G$6-'СЕТ СН'!$G$26</f>
        <v>1359.9736390200001</v>
      </c>
      <c r="T110" s="36">
        <f>SUMIFS(СВЦЭМ!$D$39:$D$782,СВЦЭМ!$A$39:$A$782,$A110,СВЦЭМ!$B$39:$B$782,T$83)+'СЕТ СН'!$G$14+СВЦЭМ!$D$10+'СЕТ СН'!$G$6-'СЕТ СН'!$G$26</f>
        <v>1322.2374336600001</v>
      </c>
      <c r="U110" s="36">
        <f>SUMIFS(СВЦЭМ!$D$39:$D$782,СВЦЭМ!$A$39:$A$782,$A110,СВЦЭМ!$B$39:$B$782,U$83)+'СЕТ СН'!$G$14+СВЦЭМ!$D$10+'СЕТ СН'!$G$6-'СЕТ СН'!$G$26</f>
        <v>1317.46793428</v>
      </c>
      <c r="V110" s="36">
        <f>SUMIFS(СВЦЭМ!$D$39:$D$782,СВЦЭМ!$A$39:$A$782,$A110,СВЦЭМ!$B$39:$B$782,V$83)+'СЕТ СН'!$G$14+СВЦЭМ!$D$10+'СЕТ СН'!$G$6-'СЕТ СН'!$G$26</f>
        <v>1346.9555948099999</v>
      </c>
      <c r="W110" s="36">
        <f>SUMIFS(СВЦЭМ!$D$39:$D$782,СВЦЭМ!$A$39:$A$782,$A110,СВЦЭМ!$B$39:$B$782,W$83)+'СЕТ СН'!$G$14+СВЦЭМ!$D$10+'СЕТ СН'!$G$6-'СЕТ СН'!$G$26</f>
        <v>1353.9969126799999</v>
      </c>
      <c r="X110" s="36">
        <f>SUMIFS(СВЦЭМ!$D$39:$D$782,СВЦЭМ!$A$39:$A$782,$A110,СВЦЭМ!$B$39:$B$782,X$83)+'СЕТ СН'!$G$14+СВЦЭМ!$D$10+'СЕТ СН'!$G$6-'СЕТ СН'!$G$26</f>
        <v>1334.2871890399999</v>
      </c>
      <c r="Y110" s="36">
        <f>SUMIFS(СВЦЭМ!$D$39:$D$782,СВЦЭМ!$A$39:$A$782,$A110,СВЦЭМ!$B$39:$B$782,Y$83)+'СЕТ СН'!$G$14+СВЦЭМ!$D$10+'СЕТ СН'!$G$6-'СЕТ СН'!$G$26</f>
        <v>1335.65015049</v>
      </c>
    </row>
    <row r="111" spans="1:25" ht="15.75" x14ac:dyDescent="0.2">
      <c r="A111" s="35">
        <f t="shared" si="2"/>
        <v>44528</v>
      </c>
      <c r="B111" s="36">
        <f>SUMIFS(СВЦЭМ!$D$39:$D$782,СВЦЭМ!$A$39:$A$782,$A111,СВЦЭМ!$B$39:$B$782,B$83)+'СЕТ СН'!$G$14+СВЦЭМ!$D$10+'СЕТ СН'!$G$6-'СЕТ СН'!$G$26</f>
        <v>1369.50778472</v>
      </c>
      <c r="C111" s="36">
        <f>SUMIFS(СВЦЭМ!$D$39:$D$782,СВЦЭМ!$A$39:$A$782,$A111,СВЦЭМ!$B$39:$B$782,C$83)+'СЕТ СН'!$G$14+СВЦЭМ!$D$10+'СЕТ СН'!$G$6-'СЕТ СН'!$G$26</f>
        <v>1392.4236131999999</v>
      </c>
      <c r="D111" s="36">
        <f>SUMIFS(СВЦЭМ!$D$39:$D$782,СВЦЭМ!$A$39:$A$782,$A111,СВЦЭМ!$B$39:$B$782,D$83)+'СЕТ СН'!$G$14+СВЦЭМ!$D$10+'СЕТ СН'!$G$6-'СЕТ СН'!$G$26</f>
        <v>1425.46594807</v>
      </c>
      <c r="E111" s="36">
        <f>SUMIFS(СВЦЭМ!$D$39:$D$782,СВЦЭМ!$A$39:$A$782,$A111,СВЦЭМ!$B$39:$B$782,E$83)+'СЕТ СН'!$G$14+СВЦЭМ!$D$10+'СЕТ СН'!$G$6-'СЕТ СН'!$G$26</f>
        <v>1433.4731954599999</v>
      </c>
      <c r="F111" s="36">
        <f>SUMIFS(СВЦЭМ!$D$39:$D$782,СВЦЭМ!$A$39:$A$782,$A111,СВЦЭМ!$B$39:$B$782,F$83)+'СЕТ СН'!$G$14+СВЦЭМ!$D$10+'СЕТ СН'!$G$6-'СЕТ СН'!$G$26</f>
        <v>1438.7752604699999</v>
      </c>
      <c r="G111" s="36">
        <f>SUMIFS(СВЦЭМ!$D$39:$D$782,СВЦЭМ!$A$39:$A$782,$A111,СВЦЭМ!$B$39:$B$782,G$83)+'СЕТ СН'!$G$14+СВЦЭМ!$D$10+'СЕТ СН'!$G$6-'СЕТ СН'!$G$26</f>
        <v>1434.6408851799999</v>
      </c>
      <c r="H111" s="36">
        <f>SUMIFS(СВЦЭМ!$D$39:$D$782,СВЦЭМ!$A$39:$A$782,$A111,СВЦЭМ!$B$39:$B$782,H$83)+'СЕТ СН'!$G$14+СВЦЭМ!$D$10+'СЕТ СН'!$G$6-'СЕТ СН'!$G$26</f>
        <v>1404.52809531</v>
      </c>
      <c r="I111" s="36">
        <f>SUMIFS(СВЦЭМ!$D$39:$D$782,СВЦЭМ!$A$39:$A$782,$A111,СВЦЭМ!$B$39:$B$782,I$83)+'СЕТ СН'!$G$14+СВЦЭМ!$D$10+'СЕТ СН'!$G$6-'СЕТ СН'!$G$26</f>
        <v>1374.98258199</v>
      </c>
      <c r="J111" s="36">
        <f>SUMIFS(СВЦЭМ!$D$39:$D$782,СВЦЭМ!$A$39:$A$782,$A111,СВЦЭМ!$B$39:$B$782,J$83)+'СЕТ СН'!$G$14+СВЦЭМ!$D$10+'СЕТ СН'!$G$6-'СЕТ СН'!$G$26</f>
        <v>1334.4516236899999</v>
      </c>
      <c r="K111" s="36">
        <f>SUMIFS(СВЦЭМ!$D$39:$D$782,СВЦЭМ!$A$39:$A$782,$A111,СВЦЭМ!$B$39:$B$782,K$83)+'СЕТ СН'!$G$14+СВЦЭМ!$D$10+'СЕТ СН'!$G$6-'СЕТ СН'!$G$26</f>
        <v>1307.8567705400001</v>
      </c>
      <c r="L111" s="36">
        <f>SUMIFS(СВЦЭМ!$D$39:$D$782,СВЦЭМ!$A$39:$A$782,$A111,СВЦЭМ!$B$39:$B$782,L$83)+'СЕТ СН'!$G$14+СВЦЭМ!$D$10+'СЕТ СН'!$G$6-'СЕТ СН'!$G$26</f>
        <v>1293.8794133599999</v>
      </c>
      <c r="M111" s="36">
        <f>SUMIFS(СВЦЭМ!$D$39:$D$782,СВЦЭМ!$A$39:$A$782,$A111,СВЦЭМ!$B$39:$B$782,M$83)+'СЕТ СН'!$G$14+СВЦЭМ!$D$10+'СЕТ СН'!$G$6-'СЕТ СН'!$G$26</f>
        <v>1305.7301061599999</v>
      </c>
      <c r="N111" s="36">
        <f>SUMIFS(СВЦЭМ!$D$39:$D$782,СВЦЭМ!$A$39:$A$782,$A111,СВЦЭМ!$B$39:$B$782,N$83)+'СЕТ СН'!$G$14+СВЦЭМ!$D$10+'СЕТ СН'!$G$6-'СЕТ СН'!$G$26</f>
        <v>1329.7149091399999</v>
      </c>
      <c r="O111" s="36">
        <f>SUMIFS(СВЦЭМ!$D$39:$D$782,СВЦЭМ!$A$39:$A$782,$A111,СВЦЭМ!$B$39:$B$782,O$83)+'СЕТ СН'!$G$14+СВЦЭМ!$D$10+'СЕТ СН'!$G$6-'СЕТ СН'!$G$26</f>
        <v>1334.8063794099999</v>
      </c>
      <c r="P111" s="36">
        <f>SUMIFS(СВЦЭМ!$D$39:$D$782,СВЦЭМ!$A$39:$A$782,$A111,СВЦЭМ!$B$39:$B$782,P$83)+'СЕТ СН'!$G$14+СВЦЭМ!$D$10+'СЕТ СН'!$G$6-'СЕТ СН'!$G$26</f>
        <v>1345.127426</v>
      </c>
      <c r="Q111" s="36">
        <f>SUMIFS(СВЦЭМ!$D$39:$D$782,СВЦЭМ!$A$39:$A$782,$A111,СВЦЭМ!$B$39:$B$782,Q$83)+'СЕТ СН'!$G$14+СВЦЭМ!$D$10+'СЕТ СН'!$G$6-'СЕТ СН'!$G$26</f>
        <v>1343.2598363499999</v>
      </c>
      <c r="R111" s="36">
        <f>SUMIFS(СВЦЭМ!$D$39:$D$782,СВЦЭМ!$A$39:$A$782,$A111,СВЦЭМ!$B$39:$B$782,R$83)+'СЕТ СН'!$G$14+СВЦЭМ!$D$10+'СЕТ СН'!$G$6-'СЕТ СН'!$G$26</f>
        <v>1346.4272130899999</v>
      </c>
      <c r="S111" s="36">
        <f>SUMIFS(СВЦЭМ!$D$39:$D$782,СВЦЭМ!$A$39:$A$782,$A111,СВЦЭМ!$B$39:$B$782,S$83)+'СЕТ СН'!$G$14+СВЦЭМ!$D$10+'СЕТ СН'!$G$6-'СЕТ СН'!$G$26</f>
        <v>1336.46166131</v>
      </c>
      <c r="T111" s="36">
        <f>SUMIFS(СВЦЭМ!$D$39:$D$782,СВЦЭМ!$A$39:$A$782,$A111,СВЦЭМ!$B$39:$B$782,T$83)+'СЕТ СН'!$G$14+СВЦЭМ!$D$10+'СЕТ СН'!$G$6-'СЕТ СН'!$G$26</f>
        <v>1309.7832335000001</v>
      </c>
      <c r="U111" s="36">
        <f>SUMIFS(СВЦЭМ!$D$39:$D$782,СВЦЭМ!$A$39:$A$782,$A111,СВЦЭМ!$B$39:$B$782,U$83)+'СЕТ СН'!$G$14+СВЦЭМ!$D$10+'СЕТ СН'!$G$6-'СЕТ СН'!$G$26</f>
        <v>1310.2127839299999</v>
      </c>
      <c r="V111" s="36">
        <f>SUMIFS(СВЦЭМ!$D$39:$D$782,СВЦЭМ!$A$39:$A$782,$A111,СВЦЭМ!$B$39:$B$782,V$83)+'СЕТ СН'!$G$14+СВЦЭМ!$D$10+'СЕТ СН'!$G$6-'СЕТ СН'!$G$26</f>
        <v>1364.6228379199999</v>
      </c>
      <c r="W111" s="36">
        <f>SUMIFS(СВЦЭМ!$D$39:$D$782,СВЦЭМ!$A$39:$A$782,$A111,СВЦЭМ!$B$39:$B$782,W$83)+'СЕТ СН'!$G$14+СВЦЭМ!$D$10+'СЕТ СН'!$G$6-'СЕТ СН'!$G$26</f>
        <v>1339.9422969499999</v>
      </c>
      <c r="X111" s="36">
        <f>SUMIFS(СВЦЭМ!$D$39:$D$782,СВЦЭМ!$A$39:$A$782,$A111,СВЦЭМ!$B$39:$B$782,X$83)+'СЕТ СН'!$G$14+СВЦЭМ!$D$10+'СЕТ СН'!$G$6-'СЕТ СН'!$G$26</f>
        <v>1336.6299265800001</v>
      </c>
      <c r="Y111" s="36">
        <f>SUMIFS(СВЦЭМ!$D$39:$D$782,СВЦЭМ!$A$39:$A$782,$A111,СВЦЭМ!$B$39:$B$782,Y$83)+'СЕТ СН'!$G$14+СВЦЭМ!$D$10+'СЕТ СН'!$G$6-'СЕТ СН'!$G$26</f>
        <v>1364.9919327</v>
      </c>
    </row>
    <row r="112" spans="1:25" ht="15.75" x14ac:dyDescent="0.2">
      <c r="A112" s="35">
        <f t="shared" si="2"/>
        <v>44529</v>
      </c>
      <c r="B112" s="36">
        <f>SUMIFS(СВЦЭМ!$D$39:$D$782,СВЦЭМ!$A$39:$A$782,$A112,СВЦЭМ!$B$39:$B$782,B$83)+'СЕТ СН'!$G$14+СВЦЭМ!$D$10+'СЕТ СН'!$G$6-'СЕТ СН'!$G$26</f>
        <v>1363.35344085</v>
      </c>
      <c r="C112" s="36">
        <f>SUMIFS(СВЦЭМ!$D$39:$D$782,СВЦЭМ!$A$39:$A$782,$A112,СВЦЭМ!$B$39:$B$782,C$83)+'СЕТ СН'!$G$14+СВЦЭМ!$D$10+'СЕТ СН'!$G$6-'СЕТ СН'!$G$26</f>
        <v>1379.53524049</v>
      </c>
      <c r="D112" s="36">
        <f>SUMIFS(СВЦЭМ!$D$39:$D$782,СВЦЭМ!$A$39:$A$782,$A112,СВЦЭМ!$B$39:$B$782,D$83)+'СЕТ СН'!$G$14+СВЦЭМ!$D$10+'СЕТ СН'!$G$6-'СЕТ СН'!$G$26</f>
        <v>1408.6353392799999</v>
      </c>
      <c r="E112" s="36">
        <f>SUMIFS(СВЦЭМ!$D$39:$D$782,СВЦЭМ!$A$39:$A$782,$A112,СВЦЭМ!$B$39:$B$782,E$83)+'СЕТ СН'!$G$14+СВЦЭМ!$D$10+'СЕТ СН'!$G$6-'СЕТ СН'!$G$26</f>
        <v>1417.2024523800001</v>
      </c>
      <c r="F112" s="36">
        <f>SUMIFS(СВЦЭМ!$D$39:$D$782,СВЦЭМ!$A$39:$A$782,$A112,СВЦЭМ!$B$39:$B$782,F$83)+'СЕТ СН'!$G$14+СВЦЭМ!$D$10+'СЕТ СН'!$G$6-'СЕТ СН'!$G$26</f>
        <v>1421.87967469</v>
      </c>
      <c r="G112" s="36">
        <f>SUMIFS(СВЦЭМ!$D$39:$D$782,СВЦЭМ!$A$39:$A$782,$A112,СВЦЭМ!$B$39:$B$782,G$83)+'СЕТ СН'!$G$14+СВЦЭМ!$D$10+'СЕТ СН'!$G$6-'СЕТ СН'!$G$26</f>
        <v>1414.2137698199999</v>
      </c>
      <c r="H112" s="36">
        <f>SUMIFS(СВЦЭМ!$D$39:$D$782,СВЦЭМ!$A$39:$A$782,$A112,СВЦЭМ!$B$39:$B$782,H$83)+'СЕТ СН'!$G$14+СВЦЭМ!$D$10+'СЕТ СН'!$G$6-'СЕТ СН'!$G$26</f>
        <v>1369.0526213999999</v>
      </c>
      <c r="I112" s="36">
        <f>SUMIFS(СВЦЭМ!$D$39:$D$782,СВЦЭМ!$A$39:$A$782,$A112,СВЦЭМ!$B$39:$B$782,I$83)+'СЕТ СН'!$G$14+СВЦЭМ!$D$10+'СЕТ СН'!$G$6-'СЕТ СН'!$G$26</f>
        <v>1334.6716394099999</v>
      </c>
      <c r="J112" s="36">
        <f>SUMIFS(СВЦЭМ!$D$39:$D$782,СВЦЭМ!$A$39:$A$782,$A112,СВЦЭМ!$B$39:$B$782,J$83)+'СЕТ СН'!$G$14+СВЦЭМ!$D$10+'СЕТ СН'!$G$6-'СЕТ СН'!$G$26</f>
        <v>1316.3125137899999</v>
      </c>
      <c r="K112" s="36">
        <f>SUMIFS(СВЦЭМ!$D$39:$D$782,СВЦЭМ!$A$39:$A$782,$A112,СВЦЭМ!$B$39:$B$782,K$83)+'СЕТ СН'!$G$14+СВЦЭМ!$D$10+'СЕТ СН'!$G$6-'СЕТ СН'!$G$26</f>
        <v>1309.0092207</v>
      </c>
      <c r="L112" s="36">
        <f>SUMIFS(СВЦЭМ!$D$39:$D$782,СВЦЭМ!$A$39:$A$782,$A112,СВЦЭМ!$B$39:$B$782,L$83)+'СЕТ СН'!$G$14+СВЦЭМ!$D$10+'СЕТ СН'!$G$6-'СЕТ СН'!$G$26</f>
        <v>1310.2529736500001</v>
      </c>
      <c r="M112" s="36">
        <f>SUMIFS(СВЦЭМ!$D$39:$D$782,СВЦЭМ!$A$39:$A$782,$A112,СВЦЭМ!$B$39:$B$782,M$83)+'СЕТ СН'!$G$14+СВЦЭМ!$D$10+'СЕТ СН'!$G$6-'СЕТ СН'!$G$26</f>
        <v>1322.77234836</v>
      </c>
      <c r="N112" s="36">
        <f>SUMIFS(СВЦЭМ!$D$39:$D$782,СВЦЭМ!$A$39:$A$782,$A112,СВЦЭМ!$B$39:$B$782,N$83)+'СЕТ СН'!$G$14+СВЦЭМ!$D$10+'СЕТ СН'!$G$6-'СЕТ СН'!$G$26</f>
        <v>1346.1961296299999</v>
      </c>
      <c r="O112" s="36">
        <f>SUMIFS(СВЦЭМ!$D$39:$D$782,СВЦЭМ!$A$39:$A$782,$A112,СВЦЭМ!$B$39:$B$782,O$83)+'СЕТ СН'!$G$14+СВЦЭМ!$D$10+'СЕТ СН'!$G$6-'СЕТ СН'!$G$26</f>
        <v>1369.0545908500001</v>
      </c>
      <c r="P112" s="36">
        <f>SUMIFS(СВЦЭМ!$D$39:$D$782,СВЦЭМ!$A$39:$A$782,$A112,СВЦЭМ!$B$39:$B$782,P$83)+'СЕТ СН'!$G$14+СВЦЭМ!$D$10+'СЕТ СН'!$G$6-'СЕТ СН'!$G$26</f>
        <v>1373.1961204300001</v>
      </c>
      <c r="Q112" s="36">
        <f>SUMIFS(СВЦЭМ!$D$39:$D$782,СВЦЭМ!$A$39:$A$782,$A112,СВЦЭМ!$B$39:$B$782,Q$83)+'СЕТ СН'!$G$14+СВЦЭМ!$D$10+'СЕТ СН'!$G$6-'СЕТ СН'!$G$26</f>
        <v>1377.3115453200001</v>
      </c>
      <c r="R112" s="36">
        <f>SUMIFS(СВЦЭМ!$D$39:$D$782,СВЦЭМ!$A$39:$A$782,$A112,СВЦЭМ!$B$39:$B$782,R$83)+'СЕТ СН'!$G$14+СВЦЭМ!$D$10+'СЕТ СН'!$G$6-'СЕТ СН'!$G$26</f>
        <v>1366.8478755900001</v>
      </c>
      <c r="S112" s="36">
        <f>SUMIFS(СВЦЭМ!$D$39:$D$782,СВЦЭМ!$A$39:$A$782,$A112,СВЦЭМ!$B$39:$B$782,S$83)+'СЕТ СН'!$G$14+СВЦЭМ!$D$10+'СЕТ СН'!$G$6-'СЕТ СН'!$G$26</f>
        <v>1345.8509976400001</v>
      </c>
      <c r="T112" s="36">
        <f>SUMIFS(СВЦЭМ!$D$39:$D$782,СВЦЭМ!$A$39:$A$782,$A112,СВЦЭМ!$B$39:$B$782,T$83)+'СЕТ СН'!$G$14+СВЦЭМ!$D$10+'СЕТ СН'!$G$6-'СЕТ СН'!$G$26</f>
        <v>1312.0507233399999</v>
      </c>
      <c r="U112" s="36">
        <f>SUMIFS(СВЦЭМ!$D$39:$D$782,СВЦЭМ!$A$39:$A$782,$A112,СВЦЭМ!$B$39:$B$782,U$83)+'СЕТ СН'!$G$14+СВЦЭМ!$D$10+'СЕТ СН'!$G$6-'СЕТ СН'!$G$26</f>
        <v>1307.5351894</v>
      </c>
      <c r="V112" s="36">
        <f>SUMIFS(СВЦЭМ!$D$39:$D$782,СВЦЭМ!$A$39:$A$782,$A112,СВЦЭМ!$B$39:$B$782,V$83)+'СЕТ СН'!$G$14+СВЦЭМ!$D$10+'СЕТ СН'!$G$6-'СЕТ СН'!$G$26</f>
        <v>1316.2104126300001</v>
      </c>
      <c r="W112" s="36">
        <f>SUMIFS(СВЦЭМ!$D$39:$D$782,СВЦЭМ!$A$39:$A$782,$A112,СВЦЭМ!$B$39:$B$782,W$83)+'СЕТ СН'!$G$14+СВЦЭМ!$D$10+'СЕТ СН'!$G$6-'СЕТ СН'!$G$26</f>
        <v>1352.06637155</v>
      </c>
      <c r="X112" s="36">
        <f>SUMIFS(СВЦЭМ!$D$39:$D$782,СВЦЭМ!$A$39:$A$782,$A112,СВЦЭМ!$B$39:$B$782,X$83)+'СЕТ СН'!$G$14+СВЦЭМ!$D$10+'СЕТ СН'!$G$6-'СЕТ СН'!$G$26</f>
        <v>1367.8689460000001</v>
      </c>
      <c r="Y112" s="36">
        <f>SUMIFS(СВЦЭМ!$D$39:$D$782,СВЦЭМ!$A$39:$A$782,$A112,СВЦЭМ!$B$39:$B$782,Y$83)+'СЕТ СН'!$G$14+СВЦЭМ!$D$10+'СЕТ СН'!$G$6-'СЕТ СН'!$G$26</f>
        <v>1387.0150139499999</v>
      </c>
    </row>
    <row r="113" spans="1:27" ht="15.75" x14ac:dyDescent="0.2">
      <c r="A113" s="35">
        <f t="shared" si="2"/>
        <v>44530</v>
      </c>
      <c r="B113" s="36">
        <f>SUMIFS(СВЦЭМ!$D$39:$D$782,СВЦЭМ!$A$39:$A$782,$A113,СВЦЭМ!$B$39:$B$782,B$83)+'СЕТ СН'!$G$14+СВЦЭМ!$D$10+'СЕТ СН'!$G$6-'СЕТ СН'!$G$26</f>
        <v>1384.3357081899999</v>
      </c>
      <c r="C113" s="36">
        <f>SUMIFS(СВЦЭМ!$D$39:$D$782,СВЦЭМ!$A$39:$A$782,$A113,СВЦЭМ!$B$39:$B$782,C$83)+'СЕТ СН'!$G$14+СВЦЭМ!$D$10+'СЕТ СН'!$G$6-'СЕТ СН'!$G$26</f>
        <v>1394.9801459600001</v>
      </c>
      <c r="D113" s="36">
        <f>SUMIFS(СВЦЭМ!$D$39:$D$782,СВЦЭМ!$A$39:$A$782,$A113,СВЦЭМ!$B$39:$B$782,D$83)+'СЕТ СН'!$G$14+СВЦЭМ!$D$10+'СЕТ СН'!$G$6-'СЕТ СН'!$G$26</f>
        <v>1443.3763073</v>
      </c>
      <c r="E113" s="36">
        <f>SUMIFS(СВЦЭМ!$D$39:$D$782,СВЦЭМ!$A$39:$A$782,$A113,СВЦЭМ!$B$39:$B$782,E$83)+'СЕТ СН'!$G$14+СВЦЭМ!$D$10+'СЕТ СН'!$G$6-'СЕТ СН'!$G$26</f>
        <v>1452.4993868899999</v>
      </c>
      <c r="F113" s="36">
        <f>SUMIFS(СВЦЭМ!$D$39:$D$782,СВЦЭМ!$A$39:$A$782,$A113,СВЦЭМ!$B$39:$B$782,F$83)+'СЕТ СН'!$G$14+СВЦЭМ!$D$10+'СЕТ СН'!$G$6-'СЕТ СН'!$G$26</f>
        <v>1459.8214973699999</v>
      </c>
      <c r="G113" s="36">
        <f>SUMIFS(СВЦЭМ!$D$39:$D$782,СВЦЭМ!$A$39:$A$782,$A113,СВЦЭМ!$B$39:$B$782,G$83)+'СЕТ СН'!$G$14+СВЦЭМ!$D$10+'СЕТ СН'!$G$6-'СЕТ СН'!$G$26</f>
        <v>1444.1905556500001</v>
      </c>
      <c r="H113" s="36">
        <f>SUMIFS(СВЦЭМ!$D$39:$D$782,СВЦЭМ!$A$39:$A$782,$A113,СВЦЭМ!$B$39:$B$782,H$83)+'СЕТ СН'!$G$14+СВЦЭМ!$D$10+'СЕТ СН'!$G$6-'СЕТ СН'!$G$26</f>
        <v>1404.80938036</v>
      </c>
      <c r="I113" s="36">
        <f>SUMIFS(СВЦЭМ!$D$39:$D$782,СВЦЭМ!$A$39:$A$782,$A113,СВЦЭМ!$B$39:$B$782,I$83)+'СЕТ СН'!$G$14+СВЦЭМ!$D$10+'СЕТ СН'!$G$6-'СЕТ СН'!$G$26</f>
        <v>1387.1529150599999</v>
      </c>
      <c r="J113" s="36">
        <f>SUMIFS(СВЦЭМ!$D$39:$D$782,СВЦЭМ!$A$39:$A$782,$A113,СВЦЭМ!$B$39:$B$782,J$83)+'СЕТ СН'!$G$14+СВЦЭМ!$D$10+'СЕТ СН'!$G$6-'СЕТ СН'!$G$26</f>
        <v>1344.6339967599999</v>
      </c>
      <c r="K113" s="36">
        <f>SUMIFS(СВЦЭМ!$D$39:$D$782,СВЦЭМ!$A$39:$A$782,$A113,СВЦЭМ!$B$39:$B$782,K$83)+'СЕТ СН'!$G$14+СВЦЭМ!$D$10+'СЕТ СН'!$G$6-'СЕТ СН'!$G$26</f>
        <v>1325.45186081</v>
      </c>
      <c r="L113" s="36">
        <f>SUMIFS(СВЦЭМ!$D$39:$D$782,СВЦЭМ!$A$39:$A$782,$A113,СВЦЭМ!$B$39:$B$782,L$83)+'СЕТ СН'!$G$14+СВЦЭМ!$D$10+'СЕТ СН'!$G$6-'СЕТ СН'!$G$26</f>
        <v>1327.2818566199999</v>
      </c>
      <c r="M113" s="36">
        <f>SUMIFS(СВЦЭМ!$D$39:$D$782,СВЦЭМ!$A$39:$A$782,$A113,СВЦЭМ!$B$39:$B$782,M$83)+'СЕТ СН'!$G$14+СВЦЭМ!$D$10+'СЕТ СН'!$G$6-'СЕТ СН'!$G$26</f>
        <v>1322.5797227</v>
      </c>
      <c r="N113" s="36">
        <f>SUMIFS(СВЦЭМ!$D$39:$D$782,СВЦЭМ!$A$39:$A$782,$A113,СВЦЭМ!$B$39:$B$782,N$83)+'СЕТ СН'!$G$14+СВЦЭМ!$D$10+'СЕТ СН'!$G$6-'СЕТ СН'!$G$26</f>
        <v>1338.12978944</v>
      </c>
      <c r="O113" s="36">
        <f>SUMIFS(СВЦЭМ!$D$39:$D$782,СВЦЭМ!$A$39:$A$782,$A113,СВЦЭМ!$B$39:$B$782,O$83)+'СЕТ СН'!$G$14+СВЦЭМ!$D$10+'СЕТ СН'!$G$6-'СЕТ СН'!$G$26</f>
        <v>1340.1559918299999</v>
      </c>
      <c r="P113" s="36">
        <f>SUMIFS(СВЦЭМ!$D$39:$D$782,СВЦЭМ!$A$39:$A$782,$A113,СВЦЭМ!$B$39:$B$782,P$83)+'СЕТ СН'!$G$14+СВЦЭМ!$D$10+'СЕТ СН'!$G$6-'СЕТ СН'!$G$26</f>
        <v>1348.07451569</v>
      </c>
      <c r="Q113" s="36">
        <f>SUMIFS(СВЦЭМ!$D$39:$D$782,СВЦЭМ!$A$39:$A$782,$A113,СВЦЭМ!$B$39:$B$782,Q$83)+'СЕТ СН'!$G$14+СВЦЭМ!$D$10+'СЕТ СН'!$G$6-'СЕТ СН'!$G$26</f>
        <v>1352.1385709199999</v>
      </c>
      <c r="R113" s="36">
        <f>SUMIFS(СВЦЭМ!$D$39:$D$782,СВЦЭМ!$A$39:$A$782,$A113,СВЦЭМ!$B$39:$B$782,R$83)+'СЕТ СН'!$G$14+СВЦЭМ!$D$10+'СЕТ СН'!$G$6-'СЕТ СН'!$G$26</f>
        <v>1369.84805684</v>
      </c>
      <c r="S113" s="36">
        <f>SUMIFS(СВЦЭМ!$D$39:$D$782,СВЦЭМ!$A$39:$A$782,$A113,СВЦЭМ!$B$39:$B$782,S$83)+'СЕТ СН'!$G$14+СВЦЭМ!$D$10+'СЕТ СН'!$G$6-'СЕТ СН'!$G$26</f>
        <v>1340.7631708500001</v>
      </c>
      <c r="T113" s="36">
        <f>SUMIFS(СВЦЭМ!$D$39:$D$782,СВЦЭМ!$A$39:$A$782,$A113,СВЦЭМ!$B$39:$B$782,T$83)+'СЕТ СН'!$G$14+СВЦЭМ!$D$10+'СЕТ СН'!$G$6-'СЕТ СН'!$G$26</f>
        <v>1313.9828529399999</v>
      </c>
      <c r="U113" s="36">
        <f>SUMIFS(СВЦЭМ!$D$39:$D$782,СВЦЭМ!$A$39:$A$782,$A113,СВЦЭМ!$B$39:$B$782,U$83)+'СЕТ СН'!$G$14+СВЦЭМ!$D$10+'СЕТ СН'!$G$6-'СЕТ СН'!$G$26</f>
        <v>1313.33988709</v>
      </c>
      <c r="V113" s="36">
        <f>SUMIFS(СВЦЭМ!$D$39:$D$782,СВЦЭМ!$A$39:$A$782,$A113,СВЦЭМ!$B$39:$B$782,V$83)+'СЕТ СН'!$G$14+СВЦЭМ!$D$10+'СЕТ СН'!$G$6-'СЕТ СН'!$G$26</f>
        <v>1324.9957625699999</v>
      </c>
      <c r="W113" s="36">
        <f>SUMIFS(СВЦЭМ!$D$39:$D$782,СВЦЭМ!$A$39:$A$782,$A113,СВЦЭМ!$B$39:$B$782,W$83)+'СЕТ СН'!$G$14+СВЦЭМ!$D$10+'СЕТ СН'!$G$6-'СЕТ СН'!$G$26</f>
        <v>1362.5623928299999</v>
      </c>
      <c r="X113" s="36">
        <f>SUMIFS(СВЦЭМ!$D$39:$D$782,СВЦЭМ!$A$39:$A$782,$A113,СВЦЭМ!$B$39:$B$782,X$83)+'СЕТ СН'!$G$14+СВЦЭМ!$D$10+'СЕТ СН'!$G$6-'СЕТ СН'!$G$26</f>
        <v>1368.0662596699999</v>
      </c>
      <c r="Y113" s="36">
        <f>SUMIFS(СВЦЭМ!$D$39:$D$782,СВЦЭМ!$A$39:$A$782,$A113,СВЦЭМ!$B$39:$B$782,Y$83)+'СЕТ СН'!$G$14+СВЦЭМ!$D$10+'СЕТ СН'!$G$6-'СЕТ СН'!$G$26</f>
        <v>1385.98011453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СН'!$H$14+СВЦЭМ!$D$10+'СЕТ СН'!$H$6-'СЕТ СН'!$H$26</f>
        <v>1354.3387327600001</v>
      </c>
      <c r="C120" s="36">
        <f>SUMIFS(СВЦЭМ!$D$39:$D$782,СВЦЭМ!$A$39:$A$782,$A120,СВЦЭМ!$B$39:$B$782,C$119)+'СЕТ СН'!$H$14+СВЦЭМ!$D$10+'СЕТ СН'!$H$6-'СЕТ СН'!$H$26</f>
        <v>1398.6161873000001</v>
      </c>
      <c r="D120" s="36">
        <f>SUMIFS(СВЦЭМ!$D$39:$D$782,СВЦЭМ!$A$39:$A$782,$A120,СВЦЭМ!$B$39:$B$782,D$119)+'СЕТ СН'!$H$14+СВЦЭМ!$D$10+'СЕТ СН'!$H$6-'СЕТ СН'!$H$26</f>
        <v>1346.55570076</v>
      </c>
      <c r="E120" s="36">
        <f>SUMIFS(СВЦЭМ!$D$39:$D$782,СВЦЭМ!$A$39:$A$782,$A120,СВЦЭМ!$B$39:$B$782,E$119)+'СЕТ СН'!$H$14+СВЦЭМ!$D$10+'СЕТ СН'!$H$6-'СЕТ СН'!$H$26</f>
        <v>1332.59288382</v>
      </c>
      <c r="F120" s="36">
        <f>SUMIFS(СВЦЭМ!$D$39:$D$782,СВЦЭМ!$A$39:$A$782,$A120,СВЦЭМ!$B$39:$B$782,F$119)+'СЕТ СН'!$H$14+СВЦЭМ!$D$10+'СЕТ СН'!$H$6-'СЕТ СН'!$H$26</f>
        <v>1331.1916226400001</v>
      </c>
      <c r="G120" s="36">
        <f>SUMIFS(СВЦЭМ!$D$39:$D$782,СВЦЭМ!$A$39:$A$782,$A120,СВЦЭМ!$B$39:$B$782,G$119)+'СЕТ СН'!$H$14+СВЦЭМ!$D$10+'СЕТ СН'!$H$6-'СЕТ СН'!$H$26</f>
        <v>1334.72205469</v>
      </c>
      <c r="H120" s="36">
        <f>SUMIFS(СВЦЭМ!$D$39:$D$782,СВЦЭМ!$A$39:$A$782,$A120,СВЦЭМ!$B$39:$B$782,H$119)+'СЕТ СН'!$H$14+СВЦЭМ!$D$10+'СЕТ СН'!$H$6-'СЕТ СН'!$H$26</f>
        <v>1349.87747089</v>
      </c>
      <c r="I120" s="36">
        <f>SUMIFS(СВЦЭМ!$D$39:$D$782,СВЦЭМ!$A$39:$A$782,$A120,СВЦЭМ!$B$39:$B$782,I$119)+'СЕТ СН'!$H$14+СВЦЭМ!$D$10+'СЕТ СН'!$H$6-'СЕТ СН'!$H$26</f>
        <v>1327.8569206100001</v>
      </c>
      <c r="J120" s="36">
        <f>SUMIFS(СВЦЭМ!$D$39:$D$782,СВЦЭМ!$A$39:$A$782,$A120,СВЦЭМ!$B$39:$B$782,J$119)+'СЕТ СН'!$H$14+СВЦЭМ!$D$10+'СЕТ СН'!$H$6-'СЕТ СН'!$H$26</f>
        <v>1308.5647696000001</v>
      </c>
      <c r="K120" s="36">
        <f>SUMIFS(СВЦЭМ!$D$39:$D$782,СВЦЭМ!$A$39:$A$782,$A120,СВЦЭМ!$B$39:$B$782,K$119)+'СЕТ СН'!$H$14+СВЦЭМ!$D$10+'СЕТ СН'!$H$6-'СЕТ СН'!$H$26</f>
        <v>1293.31448161</v>
      </c>
      <c r="L120" s="36">
        <f>SUMIFS(СВЦЭМ!$D$39:$D$782,СВЦЭМ!$A$39:$A$782,$A120,СВЦЭМ!$B$39:$B$782,L$119)+'СЕТ СН'!$H$14+СВЦЭМ!$D$10+'СЕТ СН'!$H$6-'СЕТ СН'!$H$26</f>
        <v>1289.75044164</v>
      </c>
      <c r="M120" s="36">
        <f>SUMIFS(СВЦЭМ!$D$39:$D$782,СВЦЭМ!$A$39:$A$782,$A120,СВЦЭМ!$B$39:$B$782,M$119)+'СЕТ СН'!$H$14+СВЦЭМ!$D$10+'СЕТ СН'!$H$6-'СЕТ СН'!$H$26</f>
        <v>1322.34933368</v>
      </c>
      <c r="N120" s="36">
        <f>SUMIFS(СВЦЭМ!$D$39:$D$782,СВЦЭМ!$A$39:$A$782,$A120,СВЦЭМ!$B$39:$B$782,N$119)+'СЕТ СН'!$H$14+СВЦЭМ!$D$10+'СЕТ СН'!$H$6-'СЕТ СН'!$H$26</f>
        <v>1369.46703028</v>
      </c>
      <c r="O120" s="36">
        <f>SUMIFS(СВЦЭМ!$D$39:$D$782,СВЦЭМ!$A$39:$A$782,$A120,СВЦЭМ!$B$39:$B$782,O$119)+'СЕТ СН'!$H$14+СВЦЭМ!$D$10+'СЕТ СН'!$H$6-'СЕТ СН'!$H$26</f>
        <v>1365.6090215000002</v>
      </c>
      <c r="P120" s="36">
        <f>SUMIFS(СВЦЭМ!$D$39:$D$782,СВЦЭМ!$A$39:$A$782,$A120,СВЦЭМ!$B$39:$B$782,P$119)+'СЕТ СН'!$H$14+СВЦЭМ!$D$10+'СЕТ СН'!$H$6-'СЕТ СН'!$H$26</f>
        <v>1356.0963206900001</v>
      </c>
      <c r="Q120" s="36">
        <f>SUMIFS(СВЦЭМ!$D$39:$D$782,СВЦЭМ!$A$39:$A$782,$A120,СВЦЭМ!$B$39:$B$782,Q$119)+'СЕТ СН'!$H$14+СВЦЭМ!$D$10+'СЕТ СН'!$H$6-'СЕТ СН'!$H$26</f>
        <v>1370.2406386700002</v>
      </c>
      <c r="R120" s="36">
        <f>SUMIFS(СВЦЭМ!$D$39:$D$782,СВЦЭМ!$A$39:$A$782,$A120,СВЦЭМ!$B$39:$B$782,R$119)+'СЕТ СН'!$H$14+СВЦЭМ!$D$10+'СЕТ СН'!$H$6-'СЕТ СН'!$H$26</f>
        <v>1365.3631706400001</v>
      </c>
      <c r="S120" s="36">
        <f>SUMIFS(СВЦЭМ!$D$39:$D$782,СВЦЭМ!$A$39:$A$782,$A120,СВЦЭМ!$B$39:$B$782,S$119)+'СЕТ СН'!$H$14+СВЦЭМ!$D$10+'СЕТ СН'!$H$6-'СЕТ СН'!$H$26</f>
        <v>1354.7517401800001</v>
      </c>
      <c r="T120" s="36">
        <f>SUMIFS(СВЦЭМ!$D$39:$D$782,СВЦЭМ!$A$39:$A$782,$A120,СВЦЭМ!$B$39:$B$782,T$119)+'СЕТ СН'!$H$14+СВЦЭМ!$D$10+'СЕТ СН'!$H$6-'СЕТ СН'!$H$26</f>
        <v>1308.3417681100002</v>
      </c>
      <c r="U120" s="36">
        <f>SUMIFS(СВЦЭМ!$D$39:$D$782,СВЦЭМ!$A$39:$A$782,$A120,СВЦЭМ!$B$39:$B$782,U$119)+'СЕТ СН'!$H$14+СВЦЭМ!$D$10+'СЕТ СН'!$H$6-'СЕТ СН'!$H$26</f>
        <v>1315.4047786500003</v>
      </c>
      <c r="V120" s="36">
        <f>SUMIFS(СВЦЭМ!$D$39:$D$782,СВЦЭМ!$A$39:$A$782,$A120,СВЦЭМ!$B$39:$B$782,V$119)+'СЕТ СН'!$H$14+СВЦЭМ!$D$10+'СЕТ СН'!$H$6-'СЕТ СН'!$H$26</f>
        <v>1297.92118228</v>
      </c>
      <c r="W120" s="36">
        <f>SUMIFS(СВЦЭМ!$D$39:$D$782,СВЦЭМ!$A$39:$A$782,$A120,СВЦЭМ!$B$39:$B$782,W$119)+'СЕТ СН'!$H$14+СВЦЭМ!$D$10+'СЕТ СН'!$H$6-'СЕТ СН'!$H$26</f>
        <v>1357.84996705</v>
      </c>
      <c r="X120" s="36">
        <f>SUMIFS(СВЦЭМ!$D$39:$D$782,СВЦЭМ!$A$39:$A$782,$A120,СВЦЭМ!$B$39:$B$782,X$119)+'СЕТ СН'!$H$14+СВЦЭМ!$D$10+'СЕТ СН'!$H$6-'СЕТ СН'!$H$26</f>
        <v>1355.3384820600002</v>
      </c>
      <c r="Y120" s="36">
        <f>SUMIFS(СВЦЭМ!$D$39:$D$782,СВЦЭМ!$A$39:$A$782,$A120,СВЦЭМ!$B$39:$B$782,Y$119)+'СЕТ СН'!$H$14+СВЦЭМ!$D$10+'СЕТ СН'!$H$6-'СЕТ СН'!$H$26</f>
        <v>1341.52415707</v>
      </c>
      <c r="AA120" s="45"/>
    </row>
    <row r="121" spans="1:27" ht="15.75" x14ac:dyDescent="0.2">
      <c r="A121" s="35">
        <f>A120+1</f>
        <v>44502</v>
      </c>
      <c r="B121" s="36">
        <f>SUMIFS(СВЦЭМ!$D$39:$D$782,СВЦЭМ!$A$39:$A$782,$A121,СВЦЭМ!$B$39:$B$782,B$119)+'СЕТ СН'!$H$14+СВЦЭМ!$D$10+'СЕТ СН'!$H$6-'СЕТ СН'!$H$26</f>
        <v>1364.4076197200002</v>
      </c>
      <c r="C121" s="36">
        <f>SUMIFS(СВЦЭМ!$D$39:$D$782,СВЦЭМ!$A$39:$A$782,$A121,СВЦЭМ!$B$39:$B$782,C$119)+'СЕТ СН'!$H$14+СВЦЭМ!$D$10+'СЕТ СН'!$H$6-'СЕТ СН'!$H$26</f>
        <v>1412.18077685</v>
      </c>
      <c r="D121" s="36">
        <f>SUMIFS(СВЦЭМ!$D$39:$D$782,СВЦЭМ!$A$39:$A$782,$A121,СВЦЭМ!$B$39:$B$782,D$119)+'СЕТ СН'!$H$14+СВЦЭМ!$D$10+'СЕТ СН'!$H$6-'СЕТ СН'!$H$26</f>
        <v>1362.0216264800001</v>
      </c>
      <c r="E121" s="36">
        <f>SUMIFS(СВЦЭМ!$D$39:$D$782,СВЦЭМ!$A$39:$A$782,$A121,СВЦЭМ!$B$39:$B$782,E$119)+'СЕТ СН'!$H$14+СВЦЭМ!$D$10+'СЕТ СН'!$H$6-'СЕТ СН'!$H$26</f>
        <v>1337.0578493200001</v>
      </c>
      <c r="F121" s="36">
        <f>SUMIFS(СВЦЭМ!$D$39:$D$782,СВЦЭМ!$A$39:$A$782,$A121,СВЦЭМ!$B$39:$B$782,F$119)+'СЕТ СН'!$H$14+СВЦЭМ!$D$10+'СЕТ СН'!$H$6-'СЕТ СН'!$H$26</f>
        <v>1329.2818237500001</v>
      </c>
      <c r="G121" s="36">
        <f>SUMIFS(СВЦЭМ!$D$39:$D$782,СВЦЭМ!$A$39:$A$782,$A121,СВЦЭМ!$B$39:$B$782,G$119)+'СЕТ СН'!$H$14+СВЦЭМ!$D$10+'СЕТ СН'!$H$6-'СЕТ СН'!$H$26</f>
        <v>1339.65046794</v>
      </c>
      <c r="H121" s="36">
        <f>SUMIFS(СВЦЭМ!$D$39:$D$782,СВЦЭМ!$A$39:$A$782,$A121,СВЦЭМ!$B$39:$B$782,H$119)+'СЕТ СН'!$H$14+СВЦЭМ!$D$10+'СЕТ СН'!$H$6-'СЕТ СН'!$H$26</f>
        <v>1366.2312703500002</v>
      </c>
      <c r="I121" s="36">
        <f>SUMIFS(СВЦЭМ!$D$39:$D$782,СВЦЭМ!$A$39:$A$782,$A121,СВЦЭМ!$B$39:$B$782,I$119)+'СЕТ СН'!$H$14+СВЦЭМ!$D$10+'СЕТ СН'!$H$6-'СЕТ СН'!$H$26</f>
        <v>1343.5535520400001</v>
      </c>
      <c r="J121" s="36">
        <f>SUMIFS(СВЦЭМ!$D$39:$D$782,СВЦЭМ!$A$39:$A$782,$A121,СВЦЭМ!$B$39:$B$782,J$119)+'СЕТ СН'!$H$14+СВЦЭМ!$D$10+'СЕТ СН'!$H$6-'СЕТ СН'!$H$26</f>
        <v>1339.0610077700001</v>
      </c>
      <c r="K121" s="36">
        <f>SUMIFS(СВЦЭМ!$D$39:$D$782,СВЦЭМ!$A$39:$A$782,$A121,СВЦЭМ!$B$39:$B$782,K$119)+'СЕТ СН'!$H$14+СВЦЭМ!$D$10+'СЕТ СН'!$H$6-'СЕТ СН'!$H$26</f>
        <v>1290.9187523200001</v>
      </c>
      <c r="L121" s="36">
        <f>SUMIFS(СВЦЭМ!$D$39:$D$782,СВЦЭМ!$A$39:$A$782,$A121,СВЦЭМ!$B$39:$B$782,L$119)+'СЕТ СН'!$H$14+СВЦЭМ!$D$10+'СЕТ СН'!$H$6-'СЕТ СН'!$H$26</f>
        <v>1300.6264459199999</v>
      </c>
      <c r="M121" s="36">
        <f>SUMIFS(СВЦЭМ!$D$39:$D$782,СВЦЭМ!$A$39:$A$782,$A121,СВЦЭМ!$B$39:$B$782,M$119)+'СЕТ СН'!$H$14+СВЦЭМ!$D$10+'СЕТ СН'!$H$6-'СЕТ СН'!$H$26</f>
        <v>1325.5133291</v>
      </c>
      <c r="N121" s="36">
        <f>SUMIFS(СВЦЭМ!$D$39:$D$782,СВЦЭМ!$A$39:$A$782,$A121,СВЦЭМ!$B$39:$B$782,N$119)+'СЕТ СН'!$H$14+СВЦЭМ!$D$10+'СЕТ СН'!$H$6-'СЕТ СН'!$H$26</f>
        <v>1369.2663645100001</v>
      </c>
      <c r="O121" s="36">
        <f>SUMIFS(СВЦЭМ!$D$39:$D$782,СВЦЭМ!$A$39:$A$782,$A121,СВЦЭМ!$B$39:$B$782,O$119)+'СЕТ СН'!$H$14+СВЦЭМ!$D$10+'СЕТ СН'!$H$6-'СЕТ СН'!$H$26</f>
        <v>1377.1560821800001</v>
      </c>
      <c r="P121" s="36">
        <f>SUMIFS(СВЦЭМ!$D$39:$D$782,СВЦЭМ!$A$39:$A$782,$A121,СВЦЭМ!$B$39:$B$782,P$119)+'СЕТ СН'!$H$14+СВЦЭМ!$D$10+'СЕТ СН'!$H$6-'СЕТ СН'!$H$26</f>
        <v>1375.0846029500001</v>
      </c>
      <c r="Q121" s="36">
        <f>SUMIFS(СВЦЭМ!$D$39:$D$782,СВЦЭМ!$A$39:$A$782,$A121,СВЦЭМ!$B$39:$B$782,Q$119)+'СЕТ СН'!$H$14+СВЦЭМ!$D$10+'СЕТ СН'!$H$6-'СЕТ СН'!$H$26</f>
        <v>1371.3536098100001</v>
      </c>
      <c r="R121" s="36">
        <f>SUMIFS(СВЦЭМ!$D$39:$D$782,СВЦЭМ!$A$39:$A$782,$A121,СВЦЭМ!$B$39:$B$782,R$119)+'СЕТ СН'!$H$14+СВЦЭМ!$D$10+'СЕТ СН'!$H$6-'СЕТ СН'!$H$26</f>
        <v>1367.8655111800001</v>
      </c>
      <c r="S121" s="36">
        <f>SUMIFS(СВЦЭМ!$D$39:$D$782,СВЦЭМ!$A$39:$A$782,$A121,СВЦЭМ!$B$39:$B$782,S$119)+'СЕТ СН'!$H$14+СВЦЭМ!$D$10+'СЕТ СН'!$H$6-'СЕТ СН'!$H$26</f>
        <v>1365.4472510800001</v>
      </c>
      <c r="T121" s="36">
        <f>SUMIFS(СВЦЭМ!$D$39:$D$782,СВЦЭМ!$A$39:$A$782,$A121,СВЦЭМ!$B$39:$B$782,T$119)+'СЕТ СН'!$H$14+СВЦЭМ!$D$10+'СЕТ СН'!$H$6-'СЕТ СН'!$H$26</f>
        <v>1328.9992949</v>
      </c>
      <c r="U121" s="36">
        <f>SUMIFS(СВЦЭМ!$D$39:$D$782,СВЦЭМ!$A$39:$A$782,$A121,СВЦЭМ!$B$39:$B$782,U$119)+'СЕТ СН'!$H$14+СВЦЭМ!$D$10+'СЕТ СН'!$H$6-'СЕТ СН'!$H$26</f>
        <v>1320.10243715</v>
      </c>
      <c r="V121" s="36">
        <f>SUMIFS(СВЦЭМ!$D$39:$D$782,СВЦЭМ!$A$39:$A$782,$A121,СВЦЭМ!$B$39:$B$782,V$119)+'СЕТ СН'!$H$14+СВЦЭМ!$D$10+'СЕТ СН'!$H$6-'СЕТ СН'!$H$26</f>
        <v>1307.4140126500001</v>
      </c>
      <c r="W121" s="36">
        <f>SUMIFS(СВЦЭМ!$D$39:$D$782,СВЦЭМ!$A$39:$A$782,$A121,СВЦЭМ!$B$39:$B$782,W$119)+'СЕТ СН'!$H$14+СВЦЭМ!$D$10+'СЕТ СН'!$H$6-'СЕТ СН'!$H$26</f>
        <v>1362.2051962800001</v>
      </c>
      <c r="X121" s="36">
        <f>SUMIFS(СВЦЭМ!$D$39:$D$782,СВЦЭМ!$A$39:$A$782,$A121,СВЦЭМ!$B$39:$B$782,X$119)+'СЕТ СН'!$H$14+СВЦЭМ!$D$10+'СЕТ СН'!$H$6-'СЕТ СН'!$H$26</f>
        <v>1361.9636709200001</v>
      </c>
      <c r="Y121" s="36">
        <f>SUMIFS(СВЦЭМ!$D$39:$D$782,СВЦЭМ!$A$39:$A$782,$A121,СВЦЭМ!$B$39:$B$782,Y$119)+'СЕТ СН'!$H$14+СВЦЭМ!$D$10+'СЕТ СН'!$H$6-'СЕТ СН'!$H$26</f>
        <v>1361.9622791100001</v>
      </c>
    </row>
    <row r="122" spans="1:27" ht="15.75" x14ac:dyDescent="0.2">
      <c r="A122" s="35">
        <f t="shared" ref="A122:A149" si="3">A121+1</f>
        <v>44503</v>
      </c>
      <c r="B122" s="36">
        <f>SUMIFS(СВЦЭМ!$D$39:$D$782,СВЦЭМ!$A$39:$A$782,$A122,СВЦЭМ!$B$39:$B$782,B$119)+'СЕТ СН'!$H$14+СВЦЭМ!$D$10+'СЕТ СН'!$H$6-'СЕТ СН'!$H$26</f>
        <v>1370.8777218800001</v>
      </c>
      <c r="C122" s="36">
        <f>SUMIFS(СВЦЭМ!$D$39:$D$782,СВЦЭМ!$A$39:$A$782,$A122,СВЦЭМ!$B$39:$B$782,C$119)+'СЕТ СН'!$H$14+СВЦЭМ!$D$10+'СЕТ СН'!$H$6-'СЕТ СН'!$H$26</f>
        <v>1500.44223902</v>
      </c>
      <c r="D122" s="36">
        <f>SUMIFS(СВЦЭМ!$D$39:$D$782,СВЦЭМ!$A$39:$A$782,$A122,СВЦЭМ!$B$39:$B$782,D$119)+'СЕТ СН'!$H$14+СВЦЭМ!$D$10+'СЕТ СН'!$H$6-'СЕТ СН'!$H$26</f>
        <v>1456.4559939800001</v>
      </c>
      <c r="E122" s="36">
        <f>SUMIFS(СВЦЭМ!$D$39:$D$782,СВЦЭМ!$A$39:$A$782,$A122,СВЦЭМ!$B$39:$B$782,E$119)+'СЕТ СН'!$H$14+СВЦЭМ!$D$10+'СЕТ СН'!$H$6-'СЕТ СН'!$H$26</f>
        <v>1388.83887989</v>
      </c>
      <c r="F122" s="36">
        <f>SUMIFS(СВЦЭМ!$D$39:$D$782,СВЦЭМ!$A$39:$A$782,$A122,СВЦЭМ!$B$39:$B$782,F$119)+'СЕТ СН'!$H$14+СВЦЭМ!$D$10+'СЕТ СН'!$H$6-'СЕТ СН'!$H$26</f>
        <v>1328.8220682600002</v>
      </c>
      <c r="G122" s="36">
        <f>SUMIFS(СВЦЭМ!$D$39:$D$782,СВЦЭМ!$A$39:$A$782,$A122,СВЦЭМ!$B$39:$B$782,G$119)+'СЕТ СН'!$H$14+СВЦЭМ!$D$10+'СЕТ СН'!$H$6-'СЕТ СН'!$H$26</f>
        <v>1338.4263236600002</v>
      </c>
      <c r="H122" s="36">
        <f>SUMIFS(СВЦЭМ!$D$39:$D$782,СВЦЭМ!$A$39:$A$782,$A122,СВЦЭМ!$B$39:$B$782,H$119)+'СЕТ СН'!$H$14+СВЦЭМ!$D$10+'СЕТ СН'!$H$6-'СЕТ СН'!$H$26</f>
        <v>1377.1172990300001</v>
      </c>
      <c r="I122" s="36">
        <f>SUMIFS(СВЦЭМ!$D$39:$D$782,СВЦЭМ!$A$39:$A$782,$A122,СВЦЭМ!$B$39:$B$782,I$119)+'СЕТ СН'!$H$14+СВЦЭМ!$D$10+'СЕТ СН'!$H$6-'СЕТ СН'!$H$26</f>
        <v>1346.5507148600002</v>
      </c>
      <c r="J122" s="36">
        <f>SUMIFS(СВЦЭМ!$D$39:$D$782,СВЦЭМ!$A$39:$A$782,$A122,СВЦЭМ!$B$39:$B$782,J$119)+'СЕТ СН'!$H$14+СВЦЭМ!$D$10+'СЕТ СН'!$H$6-'СЕТ СН'!$H$26</f>
        <v>1342.7295414300002</v>
      </c>
      <c r="K122" s="36">
        <f>SUMIFS(СВЦЭМ!$D$39:$D$782,СВЦЭМ!$A$39:$A$782,$A122,СВЦЭМ!$B$39:$B$782,K$119)+'СЕТ СН'!$H$14+СВЦЭМ!$D$10+'СЕТ СН'!$H$6-'СЕТ СН'!$H$26</f>
        <v>1292.9643762000001</v>
      </c>
      <c r="L122" s="36">
        <f>SUMIFS(СВЦЭМ!$D$39:$D$782,СВЦЭМ!$A$39:$A$782,$A122,СВЦЭМ!$B$39:$B$782,L$119)+'СЕТ СН'!$H$14+СВЦЭМ!$D$10+'СЕТ СН'!$H$6-'СЕТ СН'!$H$26</f>
        <v>1304.8741925300001</v>
      </c>
      <c r="M122" s="36">
        <f>SUMIFS(СВЦЭМ!$D$39:$D$782,СВЦЭМ!$A$39:$A$782,$A122,СВЦЭМ!$B$39:$B$782,M$119)+'СЕТ СН'!$H$14+СВЦЭМ!$D$10+'СЕТ СН'!$H$6-'СЕТ СН'!$H$26</f>
        <v>1305.5853252500001</v>
      </c>
      <c r="N122" s="36">
        <f>SUMIFS(СВЦЭМ!$D$39:$D$782,СВЦЭМ!$A$39:$A$782,$A122,СВЦЭМ!$B$39:$B$782,N$119)+'СЕТ СН'!$H$14+СВЦЭМ!$D$10+'СЕТ СН'!$H$6-'СЕТ СН'!$H$26</f>
        <v>1364.08421782</v>
      </c>
      <c r="O122" s="36">
        <f>SUMIFS(СВЦЭМ!$D$39:$D$782,СВЦЭМ!$A$39:$A$782,$A122,СВЦЭМ!$B$39:$B$782,O$119)+'СЕТ СН'!$H$14+СВЦЭМ!$D$10+'СЕТ СН'!$H$6-'СЕТ СН'!$H$26</f>
        <v>1370.9019041800002</v>
      </c>
      <c r="P122" s="36">
        <f>SUMIFS(СВЦЭМ!$D$39:$D$782,СВЦЭМ!$A$39:$A$782,$A122,СВЦЭМ!$B$39:$B$782,P$119)+'СЕТ СН'!$H$14+СВЦЭМ!$D$10+'СЕТ СН'!$H$6-'СЕТ СН'!$H$26</f>
        <v>1366.77899568</v>
      </c>
      <c r="Q122" s="36">
        <f>SUMIFS(СВЦЭМ!$D$39:$D$782,СВЦЭМ!$A$39:$A$782,$A122,СВЦЭМ!$B$39:$B$782,Q$119)+'СЕТ СН'!$H$14+СВЦЭМ!$D$10+'СЕТ СН'!$H$6-'СЕТ СН'!$H$26</f>
        <v>1367.99456044</v>
      </c>
      <c r="R122" s="36">
        <f>SUMIFS(СВЦЭМ!$D$39:$D$782,СВЦЭМ!$A$39:$A$782,$A122,СВЦЭМ!$B$39:$B$782,R$119)+'СЕТ СН'!$H$14+СВЦЭМ!$D$10+'СЕТ СН'!$H$6-'СЕТ СН'!$H$26</f>
        <v>1368.1937035600001</v>
      </c>
      <c r="S122" s="36">
        <f>SUMIFS(СВЦЭМ!$D$39:$D$782,СВЦЭМ!$A$39:$A$782,$A122,СВЦЭМ!$B$39:$B$782,S$119)+'СЕТ СН'!$H$14+СВЦЭМ!$D$10+'СЕТ СН'!$H$6-'СЕТ СН'!$H$26</f>
        <v>1363.01431961</v>
      </c>
      <c r="T122" s="36">
        <f>SUMIFS(СВЦЭМ!$D$39:$D$782,СВЦЭМ!$A$39:$A$782,$A122,СВЦЭМ!$B$39:$B$782,T$119)+'СЕТ СН'!$H$14+СВЦЭМ!$D$10+'СЕТ СН'!$H$6-'СЕТ СН'!$H$26</f>
        <v>1321.7814117300002</v>
      </c>
      <c r="U122" s="36">
        <f>SUMIFS(СВЦЭМ!$D$39:$D$782,СВЦЭМ!$A$39:$A$782,$A122,СВЦЭМ!$B$39:$B$782,U$119)+'СЕТ СН'!$H$14+СВЦЭМ!$D$10+'СЕТ СН'!$H$6-'СЕТ СН'!$H$26</f>
        <v>1315.0834058200001</v>
      </c>
      <c r="V122" s="36">
        <f>SUMIFS(СВЦЭМ!$D$39:$D$782,СВЦЭМ!$A$39:$A$782,$A122,СВЦЭМ!$B$39:$B$782,V$119)+'СЕТ СН'!$H$14+СВЦЭМ!$D$10+'СЕТ СН'!$H$6-'СЕТ СН'!$H$26</f>
        <v>1310.3260806200001</v>
      </c>
      <c r="W122" s="36">
        <f>SUMIFS(СВЦЭМ!$D$39:$D$782,СВЦЭМ!$A$39:$A$782,$A122,СВЦЭМ!$B$39:$B$782,W$119)+'СЕТ СН'!$H$14+СВЦЭМ!$D$10+'СЕТ СН'!$H$6-'СЕТ СН'!$H$26</f>
        <v>1328.1563857900001</v>
      </c>
      <c r="X122" s="36">
        <f>SUMIFS(СВЦЭМ!$D$39:$D$782,СВЦЭМ!$A$39:$A$782,$A122,СВЦЭМ!$B$39:$B$782,X$119)+'СЕТ СН'!$H$14+СВЦЭМ!$D$10+'СЕТ СН'!$H$6-'СЕТ СН'!$H$26</f>
        <v>1360.5681181700002</v>
      </c>
      <c r="Y122" s="36">
        <f>SUMIFS(СВЦЭМ!$D$39:$D$782,СВЦЭМ!$A$39:$A$782,$A122,СВЦЭМ!$B$39:$B$782,Y$119)+'СЕТ СН'!$H$14+СВЦЭМ!$D$10+'СЕТ СН'!$H$6-'СЕТ СН'!$H$26</f>
        <v>1320.5385460200002</v>
      </c>
    </row>
    <row r="123" spans="1:27" ht="15.75" x14ac:dyDescent="0.2">
      <c r="A123" s="35">
        <f t="shared" si="3"/>
        <v>44504</v>
      </c>
      <c r="B123" s="36">
        <f>SUMIFS(СВЦЭМ!$D$39:$D$782,СВЦЭМ!$A$39:$A$782,$A123,СВЦЭМ!$B$39:$B$782,B$119)+'СЕТ СН'!$H$14+СВЦЭМ!$D$10+'СЕТ СН'!$H$6-'СЕТ СН'!$H$26</f>
        <v>1373.01162937</v>
      </c>
      <c r="C123" s="36">
        <f>SUMIFS(СВЦЭМ!$D$39:$D$782,СВЦЭМ!$A$39:$A$782,$A123,СВЦЭМ!$B$39:$B$782,C$119)+'СЕТ СН'!$H$14+СВЦЭМ!$D$10+'СЕТ СН'!$H$6-'СЕТ СН'!$H$26</f>
        <v>1389.96926805</v>
      </c>
      <c r="D123" s="36">
        <f>SUMIFS(СВЦЭМ!$D$39:$D$782,СВЦЭМ!$A$39:$A$782,$A123,СВЦЭМ!$B$39:$B$782,D$119)+'СЕТ СН'!$H$14+СВЦЭМ!$D$10+'СЕТ СН'!$H$6-'СЕТ СН'!$H$26</f>
        <v>1409.0004695600001</v>
      </c>
      <c r="E123" s="36">
        <f>SUMIFS(СВЦЭМ!$D$39:$D$782,СВЦЭМ!$A$39:$A$782,$A123,СВЦЭМ!$B$39:$B$782,E$119)+'СЕТ СН'!$H$14+СВЦЭМ!$D$10+'СЕТ СН'!$H$6-'СЕТ СН'!$H$26</f>
        <v>1419.4366856500001</v>
      </c>
      <c r="F123" s="36">
        <f>SUMIFS(СВЦЭМ!$D$39:$D$782,СВЦЭМ!$A$39:$A$782,$A123,СВЦЭМ!$B$39:$B$782,F$119)+'СЕТ СН'!$H$14+СВЦЭМ!$D$10+'СЕТ СН'!$H$6-'СЕТ СН'!$H$26</f>
        <v>1428.2935234500001</v>
      </c>
      <c r="G123" s="36">
        <f>SUMIFS(СВЦЭМ!$D$39:$D$782,СВЦЭМ!$A$39:$A$782,$A123,СВЦЭМ!$B$39:$B$782,G$119)+'СЕТ СН'!$H$14+СВЦЭМ!$D$10+'СЕТ СН'!$H$6-'СЕТ СН'!$H$26</f>
        <v>1427.6321784200002</v>
      </c>
      <c r="H123" s="36">
        <f>SUMIFS(СВЦЭМ!$D$39:$D$782,СВЦЭМ!$A$39:$A$782,$A123,СВЦЭМ!$B$39:$B$782,H$119)+'СЕТ СН'!$H$14+СВЦЭМ!$D$10+'СЕТ СН'!$H$6-'СЕТ СН'!$H$26</f>
        <v>1407.8663072000002</v>
      </c>
      <c r="I123" s="36">
        <f>SUMIFS(СВЦЭМ!$D$39:$D$782,СВЦЭМ!$A$39:$A$782,$A123,СВЦЭМ!$B$39:$B$782,I$119)+'СЕТ СН'!$H$14+СВЦЭМ!$D$10+'СЕТ СН'!$H$6-'СЕТ СН'!$H$26</f>
        <v>1390.6694363000001</v>
      </c>
      <c r="J123" s="36">
        <f>SUMIFS(СВЦЭМ!$D$39:$D$782,СВЦЭМ!$A$39:$A$782,$A123,СВЦЭМ!$B$39:$B$782,J$119)+'СЕТ СН'!$H$14+СВЦЭМ!$D$10+'СЕТ СН'!$H$6-'СЕТ СН'!$H$26</f>
        <v>1339.9730166500001</v>
      </c>
      <c r="K123" s="36">
        <f>SUMIFS(СВЦЭМ!$D$39:$D$782,СВЦЭМ!$A$39:$A$782,$A123,СВЦЭМ!$B$39:$B$782,K$119)+'СЕТ СН'!$H$14+СВЦЭМ!$D$10+'СЕТ СН'!$H$6-'СЕТ СН'!$H$26</f>
        <v>1305.2102408600001</v>
      </c>
      <c r="L123" s="36">
        <f>SUMIFS(СВЦЭМ!$D$39:$D$782,СВЦЭМ!$A$39:$A$782,$A123,СВЦЭМ!$B$39:$B$782,L$119)+'СЕТ СН'!$H$14+СВЦЭМ!$D$10+'СЕТ СН'!$H$6-'СЕТ СН'!$H$26</f>
        <v>1305.5112235900001</v>
      </c>
      <c r="M123" s="36">
        <f>SUMIFS(СВЦЭМ!$D$39:$D$782,СВЦЭМ!$A$39:$A$782,$A123,СВЦЭМ!$B$39:$B$782,M$119)+'СЕТ СН'!$H$14+СВЦЭМ!$D$10+'СЕТ СН'!$H$6-'СЕТ СН'!$H$26</f>
        <v>1318.4756839700001</v>
      </c>
      <c r="N123" s="36">
        <f>SUMIFS(СВЦЭМ!$D$39:$D$782,СВЦЭМ!$A$39:$A$782,$A123,СВЦЭМ!$B$39:$B$782,N$119)+'СЕТ СН'!$H$14+СВЦЭМ!$D$10+'СЕТ СН'!$H$6-'СЕТ СН'!$H$26</f>
        <v>1328.4713759200001</v>
      </c>
      <c r="O123" s="36">
        <f>SUMIFS(СВЦЭМ!$D$39:$D$782,СВЦЭМ!$A$39:$A$782,$A123,СВЦЭМ!$B$39:$B$782,O$119)+'СЕТ СН'!$H$14+СВЦЭМ!$D$10+'СЕТ СН'!$H$6-'СЕТ СН'!$H$26</f>
        <v>1346.3822944600001</v>
      </c>
      <c r="P123" s="36">
        <f>SUMIFS(СВЦЭМ!$D$39:$D$782,СВЦЭМ!$A$39:$A$782,$A123,СВЦЭМ!$B$39:$B$782,P$119)+'СЕТ СН'!$H$14+СВЦЭМ!$D$10+'СЕТ СН'!$H$6-'СЕТ СН'!$H$26</f>
        <v>1365.61932613</v>
      </c>
      <c r="Q123" s="36">
        <f>SUMIFS(СВЦЭМ!$D$39:$D$782,СВЦЭМ!$A$39:$A$782,$A123,СВЦЭМ!$B$39:$B$782,Q$119)+'СЕТ СН'!$H$14+СВЦЭМ!$D$10+'СЕТ СН'!$H$6-'СЕТ СН'!$H$26</f>
        <v>1371.69072815</v>
      </c>
      <c r="R123" s="36">
        <f>SUMIFS(СВЦЭМ!$D$39:$D$782,СВЦЭМ!$A$39:$A$782,$A123,СВЦЭМ!$B$39:$B$782,R$119)+'СЕТ СН'!$H$14+СВЦЭМ!$D$10+'СЕТ СН'!$H$6-'СЕТ СН'!$H$26</f>
        <v>1360.2756856200001</v>
      </c>
      <c r="S123" s="36">
        <f>SUMIFS(СВЦЭМ!$D$39:$D$782,СВЦЭМ!$A$39:$A$782,$A123,СВЦЭМ!$B$39:$B$782,S$119)+'СЕТ СН'!$H$14+СВЦЭМ!$D$10+'СЕТ СН'!$H$6-'СЕТ СН'!$H$26</f>
        <v>1338.45429119</v>
      </c>
      <c r="T123" s="36">
        <f>SUMIFS(СВЦЭМ!$D$39:$D$782,СВЦЭМ!$A$39:$A$782,$A123,СВЦЭМ!$B$39:$B$782,T$119)+'СЕТ СН'!$H$14+СВЦЭМ!$D$10+'СЕТ СН'!$H$6-'СЕТ СН'!$H$26</f>
        <v>1297.7882712800001</v>
      </c>
      <c r="U123" s="36">
        <f>SUMIFS(СВЦЭМ!$D$39:$D$782,СВЦЭМ!$A$39:$A$782,$A123,СВЦЭМ!$B$39:$B$782,U$119)+'СЕТ СН'!$H$14+СВЦЭМ!$D$10+'СЕТ СН'!$H$6-'СЕТ СН'!$H$26</f>
        <v>1290.4858653100002</v>
      </c>
      <c r="V123" s="36">
        <f>SUMIFS(СВЦЭМ!$D$39:$D$782,СВЦЭМ!$A$39:$A$782,$A123,СВЦЭМ!$B$39:$B$782,V$119)+'СЕТ СН'!$H$14+СВЦЭМ!$D$10+'СЕТ СН'!$H$6-'СЕТ СН'!$H$26</f>
        <v>1298.2545285100002</v>
      </c>
      <c r="W123" s="36">
        <f>SUMIFS(СВЦЭМ!$D$39:$D$782,СВЦЭМ!$A$39:$A$782,$A123,СВЦЭМ!$B$39:$B$782,W$119)+'СЕТ СН'!$H$14+СВЦЭМ!$D$10+'СЕТ СН'!$H$6-'СЕТ СН'!$H$26</f>
        <v>1320.6093842100001</v>
      </c>
      <c r="X123" s="36">
        <f>SUMIFS(СВЦЭМ!$D$39:$D$782,СВЦЭМ!$A$39:$A$782,$A123,СВЦЭМ!$B$39:$B$782,X$119)+'СЕТ СН'!$H$14+СВЦЭМ!$D$10+'СЕТ СН'!$H$6-'СЕТ СН'!$H$26</f>
        <v>1352.1545986800002</v>
      </c>
      <c r="Y123" s="36">
        <f>SUMIFS(СВЦЭМ!$D$39:$D$782,СВЦЭМ!$A$39:$A$782,$A123,СВЦЭМ!$B$39:$B$782,Y$119)+'СЕТ СН'!$H$14+СВЦЭМ!$D$10+'СЕТ СН'!$H$6-'СЕТ СН'!$H$26</f>
        <v>1383.72571167</v>
      </c>
    </row>
    <row r="124" spans="1:27" ht="15.75" x14ac:dyDescent="0.2">
      <c r="A124" s="35">
        <f t="shared" si="3"/>
        <v>44505</v>
      </c>
      <c r="B124" s="36">
        <f>SUMIFS(СВЦЭМ!$D$39:$D$782,СВЦЭМ!$A$39:$A$782,$A124,СВЦЭМ!$B$39:$B$782,B$119)+'СЕТ СН'!$H$14+СВЦЭМ!$D$10+'СЕТ СН'!$H$6-'СЕТ СН'!$H$26</f>
        <v>1397.95602089</v>
      </c>
      <c r="C124" s="36">
        <f>SUMIFS(СВЦЭМ!$D$39:$D$782,СВЦЭМ!$A$39:$A$782,$A124,СВЦЭМ!$B$39:$B$782,C$119)+'СЕТ СН'!$H$14+СВЦЭМ!$D$10+'СЕТ СН'!$H$6-'СЕТ СН'!$H$26</f>
        <v>1412.9066844800002</v>
      </c>
      <c r="D124" s="36">
        <f>SUMIFS(СВЦЭМ!$D$39:$D$782,СВЦЭМ!$A$39:$A$782,$A124,СВЦЭМ!$B$39:$B$782,D$119)+'СЕТ СН'!$H$14+СВЦЭМ!$D$10+'СЕТ СН'!$H$6-'СЕТ СН'!$H$26</f>
        <v>1413.00536104</v>
      </c>
      <c r="E124" s="36">
        <f>SUMIFS(СВЦЭМ!$D$39:$D$782,СВЦЭМ!$A$39:$A$782,$A124,СВЦЭМ!$B$39:$B$782,E$119)+'СЕТ СН'!$H$14+СВЦЭМ!$D$10+'СЕТ СН'!$H$6-'СЕТ СН'!$H$26</f>
        <v>1415.47201778</v>
      </c>
      <c r="F124" s="36">
        <f>SUMIFS(СВЦЭМ!$D$39:$D$782,СВЦЭМ!$A$39:$A$782,$A124,СВЦЭМ!$B$39:$B$782,F$119)+'СЕТ СН'!$H$14+СВЦЭМ!$D$10+'СЕТ СН'!$H$6-'СЕТ СН'!$H$26</f>
        <v>1408.3524404900002</v>
      </c>
      <c r="G124" s="36">
        <f>SUMIFS(СВЦЭМ!$D$39:$D$782,СВЦЭМ!$A$39:$A$782,$A124,СВЦЭМ!$B$39:$B$782,G$119)+'СЕТ СН'!$H$14+СВЦЭМ!$D$10+'СЕТ СН'!$H$6-'СЕТ СН'!$H$26</f>
        <v>1402.6575252500002</v>
      </c>
      <c r="H124" s="36">
        <f>SUMIFS(СВЦЭМ!$D$39:$D$782,СВЦЭМ!$A$39:$A$782,$A124,СВЦЭМ!$B$39:$B$782,H$119)+'СЕТ СН'!$H$14+СВЦЭМ!$D$10+'СЕТ СН'!$H$6-'СЕТ СН'!$H$26</f>
        <v>1391.59037659</v>
      </c>
      <c r="I124" s="36">
        <f>SUMIFS(СВЦЭМ!$D$39:$D$782,СВЦЭМ!$A$39:$A$782,$A124,СВЦЭМ!$B$39:$B$782,I$119)+'СЕТ СН'!$H$14+СВЦЭМ!$D$10+'СЕТ СН'!$H$6-'СЕТ СН'!$H$26</f>
        <v>1366.0788987200001</v>
      </c>
      <c r="J124" s="36">
        <f>SUMIFS(СВЦЭМ!$D$39:$D$782,СВЦЭМ!$A$39:$A$782,$A124,СВЦЭМ!$B$39:$B$782,J$119)+'СЕТ СН'!$H$14+СВЦЭМ!$D$10+'СЕТ СН'!$H$6-'СЕТ СН'!$H$26</f>
        <v>1332.2990516300001</v>
      </c>
      <c r="K124" s="36">
        <f>SUMIFS(СВЦЭМ!$D$39:$D$782,СВЦЭМ!$A$39:$A$782,$A124,СВЦЭМ!$B$39:$B$782,K$119)+'СЕТ СН'!$H$14+СВЦЭМ!$D$10+'СЕТ СН'!$H$6-'СЕТ СН'!$H$26</f>
        <v>1298.33520329</v>
      </c>
      <c r="L124" s="36">
        <f>SUMIFS(СВЦЭМ!$D$39:$D$782,СВЦЭМ!$A$39:$A$782,$A124,СВЦЭМ!$B$39:$B$782,L$119)+'СЕТ СН'!$H$14+СВЦЭМ!$D$10+'СЕТ СН'!$H$6-'СЕТ СН'!$H$26</f>
        <v>1294.3609370500001</v>
      </c>
      <c r="M124" s="36">
        <f>SUMIFS(СВЦЭМ!$D$39:$D$782,СВЦЭМ!$A$39:$A$782,$A124,СВЦЭМ!$B$39:$B$782,M$119)+'СЕТ СН'!$H$14+СВЦЭМ!$D$10+'СЕТ СН'!$H$6-'СЕТ СН'!$H$26</f>
        <v>1306.8677520100002</v>
      </c>
      <c r="N124" s="36">
        <f>SUMIFS(СВЦЭМ!$D$39:$D$782,СВЦЭМ!$A$39:$A$782,$A124,СВЦЭМ!$B$39:$B$782,N$119)+'СЕТ СН'!$H$14+СВЦЭМ!$D$10+'СЕТ СН'!$H$6-'СЕТ СН'!$H$26</f>
        <v>1324.2337739000002</v>
      </c>
      <c r="O124" s="36">
        <f>SUMIFS(СВЦЭМ!$D$39:$D$782,СВЦЭМ!$A$39:$A$782,$A124,СВЦЭМ!$B$39:$B$782,O$119)+'СЕТ СН'!$H$14+СВЦЭМ!$D$10+'СЕТ СН'!$H$6-'СЕТ СН'!$H$26</f>
        <v>1337.70594306</v>
      </c>
      <c r="P124" s="36">
        <f>SUMIFS(СВЦЭМ!$D$39:$D$782,СВЦЭМ!$A$39:$A$782,$A124,СВЦЭМ!$B$39:$B$782,P$119)+'СЕТ СН'!$H$14+СВЦЭМ!$D$10+'СЕТ СН'!$H$6-'СЕТ СН'!$H$26</f>
        <v>1349.6103893300001</v>
      </c>
      <c r="Q124" s="36">
        <f>SUMIFS(СВЦЭМ!$D$39:$D$782,СВЦЭМ!$A$39:$A$782,$A124,СВЦЭМ!$B$39:$B$782,Q$119)+'СЕТ СН'!$H$14+СВЦЭМ!$D$10+'СЕТ СН'!$H$6-'СЕТ СН'!$H$26</f>
        <v>1365.9368232300001</v>
      </c>
      <c r="R124" s="36">
        <f>SUMIFS(СВЦЭМ!$D$39:$D$782,СВЦЭМ!$A$39:$A$782,$A124,СВЦЭМ!$B$39:$B$782,R$119)+'СЕТ СН'!$H$14+СВЦЭМ!$D$10+'СЕТ СН'!$H$6-'СЕТ СН'!$H$26</f>
        <v>1358.7969256000001</v>
      </c>
      <c r="S124" s="36">
        <f>SUMIFS(СВЦЭМ!$D$39:$D$782,СВЦЭМ!$A$39:$A$782,$A124,СВЦЭМ!$B$39:$B$782,S$119)+'СЕТ СН'!$H$14+СВЦЭМ!$D$10+'СЕТ СН'!$H$6-'СЕТ СН'!$H$26</f>
        <v>1339.12088773</v>
      </c>
      <c r="T124" s="36">
        <f>SUMIFS(СВЦЭМ!$D$39:$D$782,СВЦЭМ!$A$39:$A$782,$A124,СВЦЭМ!$B$39:$B$782,T$119)+'СЕТ СН'!$H$14+СВЦЭМ!$D$10+'СЕТ СН'!$H$6-'СЕТ СН'!$H$26</f>
        <v>1288.0872875100001</v>
      </c>
      <c r="U124" s="36">
        <f>SUMIFS(СВЦЭМ!$D$39:$D$782,СВЦЭМ!$A$39:$A$782,$A124,СВЦЭМ!$B$39:$B$782,U$119)+'СЕТ СН'!$H$14+СВЦЭМ!$D$10+'СЕТ СН'!$H$6-'СЕТ СН'!$H$26</f>
        <v>1273.6386092299999</v>
      </c>
      <c r="V124" s="36">
        <f>SUMIFS(СВЦЭМ!$D$39:$D$782,СВЦЭМ!$A$39:$A$782,$A124,СВЦЭМ!$B$39:$B$782,V$119)+'СЕТ СН'!$H$14+СВЦЭМ!$D$10+'СЕТ СН'!$H$6-'СЕТ СН'!$H$26</f>
        <v>1284.2299773300001</v>
      </c>
      <c r="W124" s="36">
        <f>SUMIFS(СВЦЭМ!$D$39:$D$782,СВЦЭМ!$A$39:$A$782,$A124,СВЦЭМ!$B$39:$B$782,W$119)+'СЕТ СН'!$H$14+СВЦЭМ!$D$10+'СЕТ СН'!$H$6-'СЕТ СН'!$H$26</f>
        <v>1304.0875137</v>
      </c>
      <c r="X124" s="36">
        <f>SUMIFS(СВЦЭМ!$D$39:$D$782,СВЦЭМ!$A$39:$A$782,$A124,СВЦЭМ!$B$39:$B$782,X$119)+'СЕТ СН'!$H$14+СВЦЭМ!$D$10+'СЕТ СН'!$H$6-'СЕТ СН'!$H$26</f>
        <v>1336.4694472400001</v>
      </c>
      <c r="Y124" s="36">
        <f>SUMIFS(СВЦЭМ!$D$39:$D$782,СВЦЭМ!$A$39:$A$782,$A124,СВЦЭМ!$B$39:$B$782,Y$119)+'СЕТ СН'!$H$14+СВЦЭМ!$D$10+'СЕТ СН'!$H$6-'СЕТ СН'!$H$26</f>
        <v>1372.6755265500001</v>
      </c>
    </row>
    <row r="125" spans="1:27" ht="15.75" x14ac:dyDescent="0.2">
      <c r="A125" s="35">
        <f t="shared" si="3"/>
        <v>44506</v>
      </c>
      <c r="B125" s="36">
        <f>SUMIFS(СВЦЭМ!$D$39:$D$782,СВЦЭМ!$A$39:$A$782,$A125,СВЦЭМ!$B$39:$B$782,B$119)+'СЕТ СН'!$H$14+СВЦЭМ!$D$10+'СЕТ СН'!$H$6-'СЕТ СН'!$H$26</f>
        <v>1403.6161733400002</v>
      </c>
      <c r="C125" s="36">
        <f>SUMIFS(СВЦЭМ!$D$39:$D$782,СВЦЭМ!$A$39:$A$782,$A125,СВЦЭМ!$B$39:$B$782,C$119)+'СЕТ СН'!$H$14+СВЦЭМ!$D$10+'СЕТ СН'!$H$6-'СЕТ СН'!$H$26</f>
        <v>1423.3696654300002</v>
      </c>
      <c r="D125" s="36">
        <f>SUMIFS(СВЦЭМ!$D$39:$D$782,СВЦЭМ!$A$39:$A$782,$A125,СВЦЭМ!$B$39:$B$782,D$119)+'СЕТ СН'!$H$14+СВЦЭМ!$D$10+'СЕТ СН'!$H$6-'СЕТ СН'!$H$26</f>
        <v>1428.00089103</v>
      </c>
      <c r="E125" s="36">
        <f>SUMIFS(СВЦЭМ!$D$39:$D$782,СВЦЭМ!$A$39:$A$782,$A125,СВЦЭМ!$B$39:$B$782,E$119)+'СЕТ СН'!$H$14+СВЦЭМ!$D$10+'СЕТ СН'!$H$6-'СЕТ СН'!$H$26</f>
        <v>1429.35312204</v>
      </c>
      <c r="F125" s="36">
        <f>SUMIFS(СВЦЭМ!$D$39:$D$782,СВЦЭМ!$A$39:$A$782,$A125,СВЦЭМ!$B$39:$B$782,F$119)+'СЕТ СН'!$H$14+СВЦЭМ!$D$10+'СЕТ СН'!$H$6-'СЕТ СН'!$H$26</f>
        <v>1429.6820767600002</v>
      </c>
      <c r="G125" s="36">
        <f>SUMIFS(СВЦЭМ!$D$39:$D$782,СВЦЭМ!$A$39:$A$782,$A125,СВЦЭМ!$B$39:$B$782,G$119)+'СЕТ СН'!$H$14+СВЦЭМ!$D$10+'СЕТ СН'!$H$6-'СЕТ СН'!$H$26</f>
        <v>1427.0997679300001</v>
      </c>
      <c r="H125" s="36">
        <f>SUMIFS(СВЦЭМ!$D$39:$D$782,СВЦЭМ!$A$39:$A$782,$A125,СВЦЭМ!$B$39:$B$782,H$119)+'СЕТ СН'!$H$14+СВЦЭМ!$D$10+'СЕТ СН'!$H$6-'СЕТ СН'!$H$26</f>
        <v>1411.1493918400001</v>
      </c>
      <c r="I125" s="36">
        <f>SUMIFS(СВЦЭМ!$D$39:$D$782,СВЦЭМ!$A$39:$A$782,$A125,СВЦЭМ!$B$39:$B$782,I$119)+'СЕТ СН'!$H$14+СВЦЭМ!$D$10+'СЕТ СН'!$H$6-'СЕТ СН'!$H$26</f>
        <v>1394.5337451700002</v>
      </c>
      <c r="J125" s="36">
        <f>SUMIFS(СВЦЭМ!$D$39:$D$782,СВЦЭМ!$A$39:$A$782,$A125,СВЦЭМ!$B$39:$B$782,J$119)+'СЕТ СН'!$H$14+СВЦЭМ!$D$10+'СЕТ СН'!$H$6-'СЕТ СН'!$H$26</f>
        <v>1376.1763574700001</v>
      </c>
      <c r="K125" s="36">
        <f>SUMIFS(СВЦЭМ!$D$39:$D$782,СВЦЭМ!$A$39:$A$782,$A125,СВЦЭМ!$B$39:$B$782,K$119)+'СЕТ СН'!$H$14+СВЦЭМ!$D$10+'СЕТ СН'!$H$6-'СЕТ СН'!$H$26</f>
        <v>1339.1671554500001</v>
      </c>
      <c r="L125" s="36">
        <f>SUMIFS(СВЦЭМ!$D$39:$D$782,СВЦЭМ!$A$39:$A$782,$A125,СВЦЭМ!$B$39:$B$782,L$119)+'СЕТ СН'!$H$14+СВЦЭМ!$D$10+'СЕТ СН'!$H$6-'СЕТ СН'!$H$26</f>
        <v>1333.1037217800001</v>
      </c>
      <c r="M125" s="36">
        <f>SUMIFS(СВЦЭМ!$D$39:$D$782,СВЦЭМ!$A$39:$A$782,$A125,СВЦЭМ!$B$39:$B$782,M$119)+'СЕТ СН'!$H$14+СВЦЭМ!$D$10+'СЕТ СН'!$H$6-'СЕТ СН'!$H$26</f>
        <v>1340.64110338</v>
      </c>
      <c r="N125" s="36">
        <f>SUMIFS(СВЦЭМ!$D$39:$D$782,СВЦЭМ!$A$39:$A$782,$A125,СВЦЭМ!$B$39:$B$782,N$119)+'СЕТ СН'!$H$14+СВЦЭМ!$D$10+'СЕТ СН'!$H$6-'СЕТ СН'!$H$26</f>
        <v>1362.1424297900001</v>
      </c>
      <c r="O125" s="36">
        <f>SUMIFS(СВЦЭМ!$D$39:$D$782,СВЦЭМ!$A$39:$A$782,$A125,СВЦЭМ!$B$39:$B$782,O$119)+'СЕТ СН'!$H$14+СВЦЭМ!$D$10+'СЕТ СН'!$H$6-'СЕТ СН'!$H$26</f>
        <v>1377.8426100300001</v>
      </c>
      <c r="P125" s="36">
        <f>SUMIFS(СВЦЭМ!$D$39:$D$782,СВЦЭМ!$A$39:$A$782,$A125,СВЦЭМ!$B$39:$B$782,P$119)+'СЕТ СН'!$H$14+СВЦЭМ!$D$10+'СЕТ СН'!$H$6-'СЕТ СН'!$H$26</f>
        <v>1359.4007214000001</v>
      </c>
      <c r="Q125" s="36">
        <f>SUMIFS(СВЦЭМ!$D$39:$D$782,СВЦЭМ!$A$39:$A$782,$A125,СВЦЭМ!$B$39:$B$782,Q$119)+'СЕТ СН'!$H$14+СВЦЭМ!$D$10+'СЕТ СН'!$H$6-'СЕТ СН'!$H$26</f>
        <v>1368.2799875200001</v>
      </c>
      <c r="R125" s="36">
        <f>SUMIFS(СВЦЭМ!$D$39:$D$782,СВЦЭМ!$A$39:$A$782,$A125,СВЦЭМ!$B$39:$B$782,R$119)+'СЕТ СН'!$H$14+СВЦЭМ!$D$10+'СЕТ СН'!$H$6-'СЕТ СН'!$H$26</f>
        <v>1357.93167414</v>
      </c>
      <c r="S125" s="36">
        <f>SUMIFS(СВЦЭМ!$D$39:$D$782,СВЦЭМ!$A$39:$A$782,$A125,СВЦЭМ!$B$39:$B$782,S$119)+'СЕТ СН'!$H$14+СВЦЭМ!$D$10+'СЕТ СН'!$H$6-'СЕТ СН'!$H$26</f>
        <v>1334.3478175100001</v>
      </c>
      <c r="T125" s="36">
        <f>SUMIFS(СВЦЭМ!$D$39:$D$782,СВЦЭМ!$A$39:$A$782,$A125,СВЦЭМ!$B$39:$B$782,T$119)+'СЕТ СН'!$H$14+СВЦЭМ!$D$10+'СЕТ СН'!$H$6-'СЕТ СН'!$H$26</f>
        <v>1311.1460317900001</v>
      </c>
      <c r="U125" s="36">
        <f>SUMIFS(СВЦЭМ!$D$39:$D$782,СВЦЭМ!$A$39:$A$782,$A125,СВЦЭМ!$B$39:$B$782,U$119)+'СЕТ СН'!$H$14+СВЦЭМ!$D$10+'СЕТ СН'!$H$6-'СЕТ СН'!$H$26</f>
        <v>1287.8756229600001</v>
      </c>
      <c r="V125" s="36">
        <f>SUMIFS(СВЦЭМ!$D$39:$D$782,СВЦЭМ!$A$39:$A$782,$A125,СВЦЭМ!$B$39:$B$782,V$119)+'СЕТ СН'!$H$14+СВЦЭМ!$D$10+'СЕТ СН'!$H$6-'СЕТ СН'!$H$26</f>
        <v>1286.98536145</v>
      </c>
      <c r="W125" s="36">
        <f>SUMIFS(СВЦЭМ!$D$39:$D$782,СВЦЭМ!$A$39:$A$782,$A125,СВЦЭМ!$B$39:$B$782,W$119)+'СЕТ СН'!$H$14+СВЦЭМ!$D$10+'СЕТ СН'!$H$6-'СЕТ СН'!$H$26</f>
        <v>1302.9002268500001</v>
      </c>
      <c r="X125" s="36">
        <f>SUMIFS(СВЦЭМ!$D$39:$D$782,СВЦЭМ!$A$39:$A$782,$A125,СВЦЭМ!$B$39:$B$782,X$119)+'СЕТ СН'!$H$14+СВЦЭМ!$D$10+'СЕТ СН'!$H$6-'СЕТ СН'!$H$26</f>
        <v>1334.8779385300002</v>
      </c>
      <c r="Y125" s="36">
        <f>SUMIFS(СВЦЭМ!$D$39:$D$782,СВЦЭМ!$A$39:$A$782,$A125,СВЦЭМ!$B$39:$B$782,Y$119)+'СЕТ СН'!$H$14+СВЦЭМ!$D$10+'СЕТ СН'!$H$6-'СЕТ СН'!$H$26</f>
        <v>1364.2263058000001</v>
      </c>
    </row>
    <row r="126" spans="1:27" ht="15.75" x14ac:dyDescent="0.2">
      <c r="A126" s="35">
        <f t="shared" si="3"/>
        <v>44507</v>
      </c>
      <c r="B126" s="36">
        <f>SUMIFS(СВЦЭМ!$D$39:$D$782,СВЦЭМ!$A$39:$A$782,$A126,СВЦЭМ!$B$39:$B$782,B$119)+'СЕТ СН'!$H$14+СВЦЭМ!$D$10+'СЕТ СН'!$H$6-'СЕТ СН'!$H$26</f>
        <v>1389.2532542600002</v>
      </c>
      <c r="C126" s="36">
        <f>SUMIFS(СВЦЭМ!$D$39:$D$782,СВЦЭМ!$A$39:$A$782,$A126,СВЦЭМ!$B$39:$B$782,C$119)+'СЕТ СН'!$H$14+СВЦЭМ!$D$10+'СЕТ СН'!$H$6-'СЕТ СН'!$H$26</f>
        <v>1388.13275636</v>
      </c>
      <c r="D126" s="36">
        <f>SUMIFS(СВЦЭМ!$D$39:$D$782,СВЦЭМ!$A$39:$A$782,$A126,СВЦЭМ!$B$39:$B$782,D$119)+'СЕТ СН'!$H$14+СВЦЭМ!$D$10+'СЕТ СН'!$H$6-'СЕТ СН'!$H$26</f>
        <v>1282.1088478500001</v>
      </c>
      <c r="E126" s="36">
        <f>SUMIFS(СВЦЭМ!$D$39:$D$782,СВЦЭМ!$A$39:$A$782,$A126,СВЦЭМ!$B$39:$B$782,E$119)+'СЕТ СН'!$H$14+СВЦЭМ!$D$10+'СЕТ СН'!$H$6-'СЕТ СН'!$H$26</f>
        <v>1260.6374048600001</v>
      </c>
      <c r="F126" s="36">
        <f>SUMIFS(СВЦЭМ!$D$39:$D$782,СВЦЭМ!$A$39:$A$782,$A126,СВЦЭМ!$B$39:$B$782,F$119)+'СЕТ СН'!$H$14+СВЦЭМ!$D$10+'СЕТ СН'!$H$6-'СЕТ СН'!$H$26</f>
        <v>1256.70395635</v>
      </c>
      <c r="G126" s="36">
        <f>SUMIFS(СВЦЭМ!$D$39:$D$782,СВЦЭМ!$A$39:$A$782,$A126,СВЦЭМ!$B$39:$B$782,G$119)+'СЕТ СН'!$H$14+СВЦЭМ!$D$10+'СЕТ СН'!$H$6-'СЕТ СН'!$H$26</f>
        <v>1262.3109323900001</v>
      </c>
      <c r="H126" s="36">
        <f>SUMIFS(СВЦЭМ!$D$39:$D$782,СВЦЭМ!$A$39:$A$782,$A126,СВЦЭМ!$B$39:$B$782,H$119)+'СЕТ СН'!$H$14+СВЦЭМ!$D$10+'СЕТ СН'!$H$6-'СЕТ СН'!$H$26</f>
        <v>1331.47858462</v>
      </c>
      <c r="I126" s="36">
        <f>SUMIFS(СВЦЭМ!$D$39:$D$782,СВЦЭМ!$A$39:$A$782,$A126,СВЦЭМ!$B$39:$B$782,I$119)+'СЕТ СН'!$H$14+СВЦЭМ!$D$10+'СЕТ СН'!$H$6-'СЕТ СН'!$H$26</f>
        <v>1403.2368562000001</v>
      </c>
      <c r="J126" s="36">
        <f>SUMIFS(СВЦЭМ!$D$39:$D$782,СВЦЭМ!$A$39:$A$782,$A126,СВЦЭМ!$B$39:$B$782,J$119)+'СЕТ СН'!$H$14+СВЦЭМ!$D$10+'СЕТ СН'!$H$6-'СЕТ СН'!$H$26</f>
        <v>1402.22527556</v>
      </c>
      <c r="K126" s="36">
        <f>SUMIFS(СВЦЭМ!$D$39:$D$782,СВЦЭМ!$A$39:$A$782,$A126,СВЦЭМ!$B$39:$B$782,K$119)+'СЕТ СН'!$H$14+СВЦЭМ!$D$10+'СЕТ СН'!$H$6-'СЕТ СН'!$H$26</f>
        <v>1348.0296381100002</v>
      </c>
      <c r="L126" s="36">
        <f>SUMIFS(СВЦЭМ!$D$39:$D$782,СВЦЭМ!$A$39:$A$782,$A126,СВЦЭМ!$B$39:$B$782,L$119)+'СЕТ СН'!$H$14+СВЦЭМ!$D$10+'СЕТ СН'!$H$6-'СЕТ СН'!$H$26</f>
        <v>1343.9078445</v>
      </c>
      <c r="M126" s="36">
        <f>SUMIFS(СВЦЭМ!$D$39:$D$782,СВЦЭМ!$A$39:$A$782,$A126,СВЦЭМ!$B$39:$B$782,M$119)+'СЕТ СН'!$H$14+СВЦЭМ!$D$10+'СЕТ СН'!$H$6-'СЕТ СН'!$H$26</f>
        <v>1397.4013557800001</v>
      </c>
      <c r="N126" s="36">
        <f>SUMIFS(СВЦЭМ!$D$39:$D$782,СВЦЭМ!$A$39:$A$782,$A126,СВЦЭМ!$B$39:$B$782,N$119)+'СЕТ СН'!$H$14+СВЦЭМ!$D$10+'СЕТ СН'!$H$6-'СЕТ СН'!$H$26</f>
        <v>1416.1728170400002</v>
      </c>
      <c r="O126" s="36">
        <f>SUMIFS(СВЦЭМ!$D$39:$D$782,СВЦЭМ!$A$39:$A$782,$A126,СВЦЭМ!$B$39:$B$782,O$119)+'СЕТ СН'!$H$14+СВЦЭМ!$D$10+'СЕТ СН'!$H$6-'СЕТ СН'!$H$26</f>
        <v>1415.6057224600002</v>
      </c>
      <c r="P126" s="36">
        <f>SUMIFS(СВЦЭМ!$D$39:$D$782,СВЦЭМ!$A$39:$A$782,$A126,СВЦЭМ!$B$39:$B$782,P$119)+'СЕТ СН'!$H$14+СВЦЭМ!$D$10+'СЕТ СН'!$H$6-'СЕТ СН'!$H$26</f>
        <v>1409.22339033</v>
      </c>
      <c r="Q126" s="36">
        <f>SUMIFS(СВЦЭМ!$D$39:$D$782,СВЦЭМ!$A$39:$A$782,$A126,СВЦЭМ!$B$39:$B$782,Q$119)+'СЕТ СН'!$H$14+СВЦЭМ!$D$10+'СЕТ СН'!$H$6-'СЕТ СН'!$H$26</f>
        <v>1407.1126379700002</v>
      </c>
      <c r="R126" s="36">
        <f>SUMIFS(СВЦЭМ!$D$39:$D$782,СВЦЭМ!$A$39:$A$782,$A126,СВЦЭМ!$B$39:$B$782,R$119)+'СЕТ СН'!$H$14+СВЦЭМ!$D$10+'СЕТ СН'!$H$6-'СЕТ СН'!$H$26</f>
        <v>1412.6009418800002</v>
      </c>
      <c r="S126" s="36">
        <f>SUMIFS(СВЦЭМ!$D$39:$D$782,СВЦЭМ!$A$39:$A$782,$A126,СВЦЭМ!$B$39:$B$782,S$119)+'СЕТ СН'!$H$14+СВЦЭМ!$D$10+'СЕТ СН'!$H$6-'СЕТ СН'!$H$26</f>
        <v>1411.6973058200001</v>
      </c>
      <c r="T126" s="36">
        <f>SUMIFS(СВЦЭМ!$D$39:$D$782,СВЦЭМ!$A$39:$A$782,$A126,СВЦЭМ!$B$39:$B$782,T$119)+'СЕТ СН'!$H$14+СВЦЭМ!$D$10+'СЕТ СН'!$H$6-'СЕТ СН'!$H$26</f>
        <v>1363.5446706700002</v>
      </c>
      <c r="U126" s="36">
        <f>SUMIFS(СВЦЭМ!$D$39:$D$782,СВЦЭМ!$A$39:$A$782,$A126,СВЦЭМ!$B$39:$B$782,U$119)+'СЕТ СН'!$H$14+СВЦЭМ!$D$10+'СЕТ СН'!$H$6-'СЕТ СН'!$H$26</f>
        <v>1362.1954650900002</v>
      </c>
      <c r="V126" s="36">
        <f>SUMIFS(СВЦЭМ!$D$39:$D$782,СВЦЭМ!$A$39:$A$782,$A126,СВЦЭМ!$B$39:$B$782,V$119)+'СЕТ СН'!$H$14+СВЦЭМ!$D$10+'СЕТ СН'!$H$6-'СЕТ СН'!$H$26</f>
        <v>1348.5550713</v>
      </c>
      <c r="W126" s="36">
        <f>SUMIFS(СВЦЭМ!$D$39:$D$782,СВЦЭМ!$A$39:$A$782,$A126,СВЦЭМ!$B$39:$B$782,W$119)+'СЕТ СН'!$H$14+СВЦЭМ!$D$10+'СЕТ СН'!$H$6-'СЕТ СН'!$H$26</f>
        <v>1382.89635752</v>
      </c>
      <c r="X126" s="36">
        <f>SUMIFS(СВЦЭМ!$D$39:$D$782,СВЦЭМ!$A$39:$A$782,$A126,СВЦЭМ!$B$39:$B$782,X$119)+'СЕТ СН'!$H$14+СВЦЭМ!$D$10+'СЕТ СН'!$H$6-'СЕТ СН'!$H$26</f>
        <v>1406.6987737700001</v>
      </c>
      <c r="Y126" s="36">
        <f>SUMIFS(СВЦЭМ!$D$39:$D$782,СВЦЭМ!$A$39:$A$782,$A126,СВЦЭМ!$B$39:$B$782,Y$119)+'СЕТ СН'!$H$14+СВЦЭМ!$D$10+'СЕТ СН'!$H$6-'СЕТ СН'!$H$26</f>
        <v>1405.1178524200002</v>
      </c>
    </row>
    <row r="127" spans="1:27" ht="15.75" x14ac:dyDescent="0.2">
      <c r="A127" s="35">
        <f t="shared" si="3"/>
        <v>44508</v>
      </c>
      <c r="B127" s="36">
        <f>SUMIFS(СВЦЭМ!$D$39:$D$782,СВЦЭМ!$A$39:$A$782,$A127,СВЦЭМ!$B$39:$B$782,B$119)+'СЕТ СН'!$H$14+СВЦЭМ!$D$10+'СЕТ СН'!$H$6-'СЕТ СН'!$H$26</f>
        <v>1440.45634866</v>
      </c>
      <c r="C127" s="36">
        <f>SUMIFS(СВЦЭМ!$D$39:$D$782,СВЦЭМ!$A$39:$A$782,$A127,СВЦЭМ!$B$39:$B$782,C$119)+'СЕТ СН'!$H$14+СВЦЭМ!$D$10+'СЕТ СН'!$H$6-'СЕТ СН'!$H$26</f>
        <v>1439.8318160900001</v>
      </c>
      <c r="D127" s="36">
        <f>SUMIFS(СВЦЭМ!$D$39:$D$782,СВЦЭМ!$A$39:$A$782,$A127,СВЦЭМ!$B$39:$B$782,D$119)+'СЕТ СН'!$H$14+СВЦЭМ!$D$10+'СЕТ СН'!$H$6-'СЕТ СН'!$H$26</f>
        <v>1433.2775571700001</v>
      </c>
      <c r="E127" s="36">
        <f>SUMIFS(СВЦЭМ!$D$39:$D$782,СВЦЭМ!$A$39:$A$782,$A127,СВЦЭМ!$B$39:$B$782,E$119)+'СЕТ СН'!$H$14+СВЦЭМ!$D$10+'СЕТ СН'!$H$6-'СЕТ СН'!$H$26</f>
        <v>1415.4259036600001</v>
      </c>
      <c r="F127" s="36">
        <f>SUMIFS(СВЦЭМ!$D$39:$D$782,СВЦЭМ!$A$39:$A$782,$A127,СВЦЭМ!$B$39:$B$782,F$119)+'СЕТ СН'!$H$14+СВЦЭМ!$D$10+'СЕТ СН'!$H$6-'СЕТ СН'!$H$26</f>
        <v>1416.5556076</v>
      </c>
      <c r="G127" s="36">
        <f>SUMIFS(СВЦЭМ!$D$39:$D$782,СВЦЭМ!$A$39:$A$782,$A127,СВЦЭМ!$B$39:$B$782,G$119)+'СЕТ СН'!$H$14+СВЦЭМ!$D$10+'СЕТ СН'!$H$6-'СЕТ СН'!$H$26</f>
        <v>1427.1097716200002</v>
      </c>
      <c r="H127" s="36">
        <f>SUMIFS(СВЦЭМ!$D$39:$D$782,СВЦЭМ!$A$39:$A$782,$A127,СВЦЭМ!$B$39:$B$782,H$119)+'СЕТ СН'!$H$14+СВЦЭМ!$D$10+'СЕТ СН'!$H$6-'СЕТ СН'!$H$26</f>
        <v>1409.722718</v>
      </c>
      <c r="I127" s="36">
        <f>SUMIFS(СВЦЭМ!$D$39:$D$782,СВЦЭМ!$A$39:$A$782,$A127,СВЦЭМ!$B$39:$B$782,I$119)+'СЕТ СН'!$H$14+СВЦЭМ!$D$10+'СЕТ СН'!$H$6-'СЕТ СН'!$H$26</f>
        <v>1387.09394058</v>
      </c>
      <c r="J127" s="36">
        <f>SUMIFS(СВЦЭМ!$D$39:$D$782,СВЦЭМ!$A$39:$A$782,$A127,СВЦЭМ!$B$39:$B$782,J$119)+'СЕТ СН'!$H$14+СВЦЭМ!$D$10+'СЕТ СН'!$H$6-'СЕТ СН'!$H$26</f>
        <v>1383.22296026</v>
      </c>
      <c r="K127" s="36">
        <f>SUMIFS(СВЦЭМ!$D$39:$D$782,СВЦЭМ!$A$39:$A$782,$A127,СВЦЭМ!$B$39:$B$782,K$119)+'СЕТ СН'!$H$14+СВЦЭМ!$D$10+'СЕТ СН'!$H$6-'СЕТ СН'!$H$26</f>
        <v>1346.5354414400001</v>
      </c>
      <c r="L127" s="36">
        <f>SUMIFS(СВЦЭМ!$D$39:$D$782,СВЦЭМ!$A$39:$A$782,$A127,СВЦЭМ!$B$39:$B$782,L$119)+'СЕТ СН'!$H$14+СВЦЭМ!$D$10+'СЕТ СН'!$H$6-'СЕТ СН'!$H$26</f>
        <v>1348.7440360100002</v>
      </c>
      <c r="M127" s="36">
        <f>SUMIFS(СВЦЭМ!$D$39:$D$782,СВЦЭМ!$A$39:$A$782,$A127,СВЦЭМ!$B$39:$B$782,M$119)+'СЕТ СН'!$H$14+СВЦЭМ!$D$10+'СЕТ СН'!$H$6-'СЕТ СН'!$H$26</f>
        <v>1350.0980891600002</v>
      </c>
      <c r="N127" s="36">
        <f>SUMIFS(СВЦЭМ!$D$39:$D$782,СВЦЭМ!$A$39:$A$782,$A127,СВЦЭМ!$B$39:$B$782,N$119)+'СЕТ СН'!$H$14+СВЦЭМ!$D$10+'СЕТ СН'!$H$6-'СЕТ СН'!$H$26</f>
        <v>1390.8949685900002</v>
      </c>
      <c r="O127" s="36">
        <f>SUMIFS(СВЦЭМ!$D$39:$D$782,СВЦЭМ!$A$39:$A$782,$A127,СВЦЭМ!$B$39:$B$782,O$119)+'СЕТ СН'!$H$14+СВЦЭМ!$D$10+'СЕТ СН'!$H$6-'СЕТ СН'!$H$26</f>
        <v>1391.2005127900002</v>
      </c>
      <c r="P127" s="36">
        <f>SUMIFS(СВЦЭМ!$D$39:$D$782,СВЦЭМ!$A$39:$A$782,$A127,СВЦЭМ!$B$39:$B$782,P$119)+'СЕТ СН'!$H$14+СВЦЭМ!$D$10+'СЕТ СН'!$H$6-'СЕТ СН'!$H$26</f>
        <v>1384.84450956</v>
      </c>
      <c r="Q127" s="36">
        <f>SUMIFS(СВЦЭМ!$D$39:$D$782,СВЦЭМ!$A$39:$A$782,$A127,СВЦЭМ!$B$39:$B$782,Q$119)+'СЕТ СН'!$H$14+СВЦЭМ!$D$10+'СЕТ СН'!$H$6-'СЕТ СН'!$H$26</f>
        <v>1388.87359984</v>
      </c>
      <c r="R127" s="36">
        <f>SUMIFS(СВЦЭМ!$D$39:$D$782,СВЦЭМ!$A$39:$A$782,$A127,СВЦЭМ!$B$39:$B$782,R$119)+'СЕТ СН'!$H$14+СВЦЭМ!$D$10+'СЕТ СН'!$H$6-'СЕТ СН'!$H$26</f>
        <v>1383.8645359300001</v>
      </c>
      <c r="S127" s="36">
        <f>SUMIFS(СВЦЭМ!$D$39:$D$782,СВЦЭМ!$A$39:$A$782,$A127,СВЦЭМ!$B$39:$B$782,S$119)+'СЕТ СН'!$H$14+СВЦЭМ!$D$10+'СЕТ СН'!$H$6-'СЕТ СН'!$H$26</f>
        <v>1378.2696175800002</v>
      </c>
      <c r="T127" s="36">
        <f>SUMIFS(СВЦЭМ!$D$39:$D$782,СВЦЭМ!$A$39:$A$782,$A127,СВЦЭМ!$B$39:$B$782,T$119)+'СЕТ СН'!$H$14+СВЦЭМ!$D$10+'СЕТ СН'!$H$6-'СЕТ СН'!$H$26</f>
        <v>1347.1931224700002</v>
      </c>
      <c r="U127" s="36">
        <f>SUMIFS(СВЦЭМ!$D$39:$D$782,СВЦЭМ!$A$39:$A$782,$A127,СВЦЭМ!$B$39:$B$782,U$119)+'СЕТ СН'!$H$14+СВЦЭМ!$D$10+'СЕТ СН'!$H$6-'СЕТ СН'!$H$26</f>
        <v>1351.7635763800001</v>
      </c>
      <c r="V127" s="36">
        <f>SUMIFS(СВЦЭМ!$D$39:$D$782,СВЦЭМ!$A$39:$A$782,$A127,СВЦЭМ!$B$39:$B$782,V$119)+'СЕТ СН'!$H$14+СВЦЭМ!$D$10+'СЕТ СН'!$H$6-'СЕТ СН'!$H$26</f>
        <v>1353.7409095300002</v>
      </c>
      <c r="W127" s="36">
        <f>SUMIFS(СВЦЭМ!$D$39:$D$782,СВЦЭМ!$A$39:$A$782,$A127,СВЦЭМ!$B$39:$B$782,W$119)+'СЕТ СН'!$H$14+СВЦЭМ!$D$10+'СЕТ СН'!$H$6-'СЕТ СН'!$H$26</f>
        <v>1374.39833103</v>
      </c>
      <c r="X127" s="36">
        <f>SUMIFS(СВЦЭМ!$D$39:$D$782,СВЦЭМ!$A$39:$A$782,$A127,СВЦЭМ!$B$39:$B$782,X$119)+'СЕТ СН'!$H$14+СВЦЭМ!$D$10+'СЕТ СН'!$H$6-'СЕТ СН'!$H$26</f>
        <v>1408.6063251500002</v>
      </c>
      <c r="Y127" s="36">
        <f>SUMIFS(СВЦЭМ!$D$39:$D$782,СВЦЭМ!$A$39:$A$782,$A127,СВЦЭМ!$B$39:$B$782,Y$119)+'СЕТ СН'!$H$14+СВЦЭМ!$D$10+'СЕТ СН'!$H$6-'СЕТ СН'!$H$26</f>
        <v>1443.3445710000001</v>
      </c>
    </row>
    <row r="128" spans="1:27" ht="15.75" x14ac:dyDescent="0.2">
      <c r="A128" s="35">
        <f t="shared" si="3"/>
        <v>44509</v>
      </c>
      <c r="B128" s="36">
        <f>SUMIFS(СВЦЭМ!$D$39:$D$782,СВЦЭМ!$A$39:$A$782,$A128,СВЦЭМ!$B$39:$B$782,B$119)+'СЕТ СН'!$H$14+СВЦЭМ!$D$10+'СЕТ СН'!$H$6-'СЕТ СН'!$H$26</f>
        <v>1447.2054607900002</v>
      </c>
      <c r="C128" s="36">
        <f>SUMIFS(СВЦЭМ!$D$39:$D$782,СВЦЭМ!$A$39:$A$782,$A128,СВЦЭМ!$B$39:$B$782,C$119)+'СЕТ СН'!$H$14+СВЦЭМ!$D$10+'СЕТ СН'!$H$6-'СЕТ СН'!$H$26</f>
        <v>1475.8536768000001</v>
      </c>
      <c r="D128" s="36">
        <f>SUMIFS(СВЦЭМ!$D$39:$D$782,СВЦЭМ!$A$39:$A$782,$A128,СВЦЭМ!$B$39:$B$782,D$119)+'СЕТ СН'!$H$14+СВЦЭМ!$D$10+'СЕТ СН'!$H$6-'СЕТ СН'!$H$26</f>
        <v>1500.0325562600001</v>
      </c>
      <c r="E128" s="36">
        <f>SUMIFS(СВЦЭМ!$D$39:$D$782,СВЦЭМ!$A$39:$A$782,$A128,СВЦЭМ!$B$39:$B$782,E$119)+'СЕТ СН'!$H$14+СВЦЭМ!$D$10+'СЕТ СН'!$H$6-'СЕТ СН'!$H$26</f>
        <v>1514.9703088800002</v>
      </c>
      <c r="F128" s="36">
        <f>SUMIFS(СВЦЭМ!$D$39:$D$782,СВЦЭМ!$A$39:$A$782,$A128,СВЦЭМ!$B$39:$B$782,F$119)+'СЕТ СН'!$H$14+СВЦЭМ!$D$10+'СЕТ СН'!$H$6-'СЕТ СН'!$H$26</f>
        <v>1511.08398175</v>
      </c>
      <c r="G128" s="36">
        <f>SUMIFS(СВЦЭМ!$D$39:$D$782,СВЦЭМ!$A$39:$A$782,$A128,СВЦЭМ!$B$39:$B$782,G$119)+'СЕТ СН'!$H$14+СВЦЭМ!$D$10+'СЕТ СН'!$H$6-'СЕТ СН'!$H$26</f>
        <v>1499.1202157500002</v>
      </c>
      <c r="H128" s="36">
        <f>SUMIFS(СВЦЭМ!$D$39:$D$782,СВЦЭМ!$A$39:$A$782,$A128,СВЦЭМ!$B$39:$B$782,H$119)+'СЕТ СН'!$H$14+СВЦЭМ!$D$10+'СЕТ СН'!$H$6-'СЕТ СН'!$H$26</f>
        <v>1460.99365504</v>
      </c>
      <c r="I128" s="36">
        <f>SUMIFS(СВЦЭМ!$D$39:$D$782,СВЦЭМ!$A$39:$A$782,$A128,СВЦЭМ!$B$39:$B$782,I$119)+'СЕТ СН'!$H$14+СВЦЭМ!$D$10+'СЕТ СН'!$H$6-'СЕТ СН'!$H$26</f>
        <v>1425.9830381200002</v>
      </c>
      <c r="J128" s="36">
        <f>SUMIFS(СВЦЭМ!$D$39:$D$782,СВЦЭМ!$A$39:$A$782,$A128,СВЦЭМ!$B$39:$B$782,J$119)+'СЕТ СН'!$H$14+СВЦЭМ!$D$10+'СЕТ СН'!$H$6-'СЕТ СН'!$H$26</f>
        <v>1421.06316195</v>
      </c>
      <c r="K128" s="36">
        <f>SUMIFS(СВЦЭМ!$D$39:$D$782,СВЦЭМ!$A$39:$A$782,$A128,СВЦЭМ!$B$39:$B$782,K$119)+'СЕТ СН'!$H$14+СВЦЭМ!$D$10+'СЕТ СН'!$H$6-'СЕТ СН'!$H$26</f>
        <v>1423.2005261500001</v>
      </c>
      <c r="L128" s="36">
        <f>SUMIFS(СВЦЭМ!$D$39:$D$782,СВЦЭМ!$A$39:$A$782,$A128,СВЦЭМ!$B$39:$B$782,L$119)+'СЕТ СН'!$H$14+СВЦЭМ!$D$10+'СЕТ СН'!$H$6-'СЕТ СН'!$H$26</f>
        <v>1421.85666008</v>
      </c>
      <c r="M128" s="36">
        <f>SUMIFS(СВЦЭМ!$D$39:$D$782,СВЦЭМ!$A$39:$A$782,$A128,СВЦЭМ!$B$39:$B$782,M$119)+'СЕТ СН'!$H$14+СВЦЭМ!$D$10+'СЕТ СН'!$H$6-'СЕТ СН'!$H$26</f>
        <v>1418.4240663500002</v>
      </c>
      <c r="N128" s="36">
        <f>SUMIFS(СВЦЭМ!$D$39:$D$782,СВЦЭМ!$A$39:$A$782,$A128,СВЦЭМ!$B$39:$B$782,N$119)+'СЕТ СН'!$H$14+СВЦЭМ!$D$10+'СЕТ СН'!$H$6-'СЕТ СН'!$H$26</f>
        <v>1453.0630107900001</v>
      </c>
      <c r="O128" s="36">
        <f>SUMIFS(СВЦЭМ!$D$39:$D$782,СВЦЭМ!$A$39:$A$782,$A128,СВЦЭМ!$B$39:$B$782,O$119)+'СЕТ СН'!$H$14+СВЦЭМ!$D$10+'СЕТ СН'!$H$6-'СЕТ СН'!$H$26</f>
        <v>1460.0941800200001</v>
      </c>
      <c r="P128" s="36">
        <f>SUMIFS(СВЦЭМ!$D$39:$D$782,СВЦЭМ!$A$39:$A$782,$A128,СВЦЭМ!$B$39:$B$782,P$119)+'СЕТ СН'!$H$14+СВЦЭМ!$D$10+'СЕТ СН'!$H$6-'СЕТ СН'!$H$26</f>
        <v>1465.6947434200001</v>
      </c>
      <c r="Q128" s="36">
        <f>SUMIFS(СВЦЭМ!$D$39:$D$782,СВЦЭМ!$A$39:$A$782,$A128,СВЦЭМ!$B$39:$B$782,Q$119)+'СЕТ СН'!$H$14+СВЦЭМ!$D$10+'СЕТ СН'!$H$6-'СЕТ СН'!$H$26</f>
        <v>1477.92710633</v>
      </c>
      <c r="R128" s="36">
        <f>SUMIFS(СВЦЭМ!$D$39:$D$782,СВЦЭМ!$A$39:$A$782,$A128,СВЦЭМ!$B$39:$B$782,R$119)+'СЕТ СН'!$H$14+СВЦЭМ!$D$10+'СЕТ СН'!$H$6-'СЕТ СН'!$H$26</f>
        <v>1489.3648553300002</v>
      </c>
      <c r="S128" s="36">
        <f>SUMIFS(СВЦЭМ!$D$39:$D$782,СВЦЭМ!$A$39:$A$782,$A128,СВЦЭМ!$B$39:$B$782,S$119)+'СЕТ СН'!$H$14+СВЦЭМ!$D$10+'СЕТ СН'!$H$6-'СЕТ СН'!$H$26</f>
        <v>1485.45583506</v>
      </c>
      <c r="T128" s="36">
        <f>SUMIFS(СВЦЭМ!$D$39:$D$782,СВЦЭМ!$A$39:$A$782,$A128,СВЦЭМ!$B$39:$B$782,T$119)+'СЕТ СН'!$H$14+СВЦЭМ!$D$10+'СЕТ СН'!$H$6-'СЕТ СН'!$H$26</f>
        <v>1458.04133486</v>
      </c>
      <c r="U128" s="36">
        <f>SUMIFS(СВЦЭМ!$D$39:$D$782,СВЦЭМ!$A$39:$A$782,$A128,СВЦЭМ!$B$39:$B$782,U$119)+'СЕТ СН'!$H$14+СВЦЭМ!$D$10+'СЕТ СН'!$H$6-'СЕТ СН'!$H$26</f>
        <v>1449.7047347900002</v>
      </c>
      <c r="V128" s="36">
        <f>SUMIFS(СВЦЭМ!$D$39:$D$782,СВЦЭМ!$A$39:$A$782,$A128,СВЦЭМ!$B$39:$B$782,V$119)+'СЕТ СН'!$H$14+СВЦЭМ!$D$10+'СЕТ СН'!$H$6-'СЕТ СН'!$H$26</f>
        <v>1446.1268145700001</v>
      </c>
      <c r="W128" s="36">
        <f>SUMIFS(СВЦЭМ!$D$39:$D$782,СВЦЭМ!$A$39:$A$782,$A128,СВЦЭМ!$B$39:$B$782,W$119)+'СЕТ СН'!$H$14+СВЦЭМ!$D$10+'СЕТ СН'!$H$6-'СЕТ СН'!$H$26</f>
        <v>1462.50656142</v>
      </c>
      <c r="X128" s="36">
        <f>SUMIFS(СВЦЭМ!$D$39:$D$782,СВЦЭМ!$A$39:$A$782,$A128,СВЦЭМ!$B$39:$B$782,X$119)+'СЕТ СН'!$H$14+СВЦЭМ!$D$10+'СЕТ СН'!$H$6-'СЕТ СН'!$H$26</f>
        <v>1475.3016891100001</v>
      </c>
      <c r="Y128" s="36">
        <f>SUMIFS(СВЦЭМ!$D$39:$D$782,СВЦЭМ!$A$39:$A$782,$A128,СВЦЭМ!$B$39:$B$782,Y$119)+'СЕТ СН'!$H$14+СВЦЭМ!$D$10+'СЕТ СН'!$H$6-'СЕТ СН'!$H$26</f>
        <v>1507.7292023300001</v>
      </c>
    </row>
    <row r="129" spans="1:25" ht="15.75" x14ac:dyDescent="0.2">
      <c r="A129" s="35">
        <f t="shared" si="3"/>
        <v>44510</v>
      </c>
      <c r="B129" s="36">
        <f>SUMIFS(СВЦЭМ!$D$39:$D$782,СВЦЭМ!$A$39:$A$782,$A129,СВЦЭМ!$B$39:$B$782,B$119)+'СЕТ СН'!$H$14+СВЦЭМ!$D$10+'СЕТ СН'!$H$6-'СЕТ СН'!$H$26</f>
        <v>1465.57294658</v>
      </c>
      <c r="C129" s="36">
        <f>SUMIFS(СВЦЭМ!$D$39:$D$782,СВЦЭМ!$A$39:$A$782,$A129,СВЦЭМ!$B$39:$B$782,C$119)+'СЕТ СН'!$H$14+СВЦЭМ!$D$10+'СЕТ СН'!$H$6-'СЕТ СН'!$H$26</f>
        <v>1467.89427026</v>
      </c>
      <c r="D129" s="36">
        <f>SUMIFS(СВЦЭМ!$D$39:$D$782,СВЦЭМ!$A$39:$A$782,$A129,СВЦЭМ!$B$39:$B$782,D$119)+'СЕТ СН'!$H$14+СВЦЭМ!$D$10+'СЕТ СН'!$H$6-'СЕТ СН'!$H$26</f>
        <v>1402.3197832400001</v>
      </c>
      <c r="E129" s="36">
        <f>SUMIFS(СВЦЭМ!$D$39:$D$782,СВЦЭМ!$A$39:$A$782,$A129,СВЦЭМ!$B$39:$B$782,E$119)+'СЕТ СН'!$H$14+СВЦЭМ!$D$10+'СЕТ СН'!$H$6-'СЕТ СН'!$H$26</f>
        <v>1369.21908405</v>
      </c>
      <c r="F129" s="36">
        <f>SUMIFS(СВЦЭМ!$D$39:$D$782,СВЦЭМ!$A$39:$A$782,$A129,СВЦЭМ!$B$39:$B$782,F$119)+'СЕТ СН'!$H$14+СВЦЭМ!$D$10+'СЕТ СН'!$H$6-'СЕТ СН'!$H$26</f>
        <v>1372.1800005800001</v>
      </c>
      <c r="G129" s="36">
        <f>SUMIFS(СВЦЭМ!$D$39:$D$782,СВЦЭМ!$A$39:$A$782,$A129,СВЦЭМ!$B$39:$B$782,G$119)+'СЕТ СН'!$H$14+СВЦЭМ!$D$10+'СЕТ СН'!$H$6-'СЕТ СН'!$H$26</f>
        <v>1387.6987347400002</v>
      </c>
      <c r="H129" s="36">
        <f>SUMIFS(СВЦЭМ!$D$39:$D$782,СВЦЭМ!$A$39:$A$782,$A129,СВЦЭМ!$B$39:$B$782,H$119)+'СЕТ СН'!$H$14+СВЦЭМ!$D$10+'СЕТ СН'!$H$6-'СЕТ СН'!$H$26</f>
        <v>1416.58874524</v>
      </c>
      <c r="I129" s="36">
        <f>SUMIFS(СВЦЭМ!$D$39:$D$782,СВЦЭМ!$A$39:$A$782,$A129,СВЦЭМ!$B$39:$B$782,I$119)+'СЕТ СН'!$H$14+СВЦЭМ!$D$10+'СЕТ СН'!$H$6-'СЕТ СН'!$H$26</f>
        <v>1413.3413621900002</v>
      </c>
      <c r="J129" s="36">
        <f>SUMIFS(СВЦЭМ!$D$39:$D$782,СВЦЭМ!$A$39:$A$782,$A129,СВЦЭМ!$B$39:$B$782,J$119)+'СЕТ СН'!$H$14+СВЦЭМ!$D$10+'СЕТ СН'!$H$6-'СЕТ СН'!$H$26</f>
        <v>1431.5627419900002</v>
      </c>
      <c r="K129" s="36">
        <f>SUMIFS(СВЦЭМ!$D$39:$D$782,СВЦЭМ!$A$39:$A$782,$A129,СВЦЭМ!$B$39:$B$782,K$119)+'СЕТ СН'!$H$14+СВЦЭМ!$D$10+'СЕТ СН'!$H$6-'СЕТ СН'!$H$26</f>
        <v>1445.02742328</v>
      </c>
      <c r="L129" s="36">
        <f>SUMIFS(СВЦЭМ!$D$39:$D$782,СВЦЭМ!$A$39:$A$782,$A129,СВЦЭМ!$B$39:$B$782,L$119)+'СЕТ СН'!$H$14+СВЦЭМ!$D$10+'СЕТ СН'!$H$6-'СЕТ СН'!$H$26</f>
        <v>1460.41356481</v>
      </c>
      <c r="M129" s="36">
        <f>SUMIFS(СВЦЭМ!$D$39:$D$782,СВЦЭМ!$A$39:$A$782,$A129,СВЦЭМ!$B$39:$B$782,M$119)+'СЕТ СН'!$H$14+СВЦЭМ!$D$10+'СЕТ СН'!$H$6-'СЕТ СН'!$H$26</f>
        <v>1463.06141897</v>
      </c>
      <c r="N129" s="36">
        <f>SUMIFS(СВЦЭМ!$D$39:$D$782,СВЦЭМ!$A$39:$A$782,$A129,СВЦЭМ!$B$39:$B$782,N$119)+'СЕТ СН'!$H$14+СВЦЭМ!$D$10+'СЕТ СН'!$H$6-'СЕТ СН'!$H$26</f>
        <v>1490.71525311</v>
      </c>
      <c r="O129" s="36">
        <f>SUMIFS(СВЦЭМ!$D$39:$D$782,СВЦЭМ!$A$39:$A$782,$A129,СВЦЭМ!$B$39:$B$782,O$119)+'СЕТ СН'!$H$14+СВЦЭМ!$D$10+'СЕТ СН'!$H$6-'СЕТ СН'!$H$26</f>
        <v>1501.5252530400001</v>
      </c>
      <c r="P129" s="36">
        <f>SUMIFS(СВЦЭМ!$D$39:$D$782,СВЦЭМ!$A$39:$A$782,$A129,СВЦЭМ!$B$39:$B$782,P$119)+'СЕТ СН'!$H$14+СВЦЭМ!$D$10+'СЕТ СН'!$H$6-'СЕТ СН'!$H$26</f>
        <v>1503.4223237400001</v>
      </c>
      <c r="Q129" s="36">
        <f>SUMIFS(СВЦЭМ!$D$39:$D$782,СВЦЭМ!$A$39:$A$782,$A129,СВЦЭМ!$B$39:$B$782,Q$119)+'СЕТ СН'!$H$14+СВЦЭМ!$D$10+'СЕТ СН'!$H$6-'СЕТ СН'!$H$26</f>
        <v>1492.96608272</v>
      </c>
      <c r="R129" s="36">
        <f>SUMIFS(СВЦЭМ!$D$39:$D$782,СВЦЭМ!$A$39:$A$782,$A129,СВЦЭМ!$B$39:$B$782,R$119)+'СЕТ СН'!$H$14+СВЦЭМ!$D$10+'СЕТ СН'!$H$6-'СЕТ СН'!$H$26</f>
        <v>1487.3797730900001</v>
      </c>
      <c r="S129" s="36">
        <f>SUMIFS(СВЦЭМ!$D$39:$D$782,СВЦЭМ!$A$39:$A$782,$A129,СВЦЭМ!$B$39:$B$782,S$119)+'СЕТ СН'!$H$14+СВЦЭМ!$D$10+'СЕТ СН'!$H$6-'СЕТ СН'!$H$26</f>
        <v>1485.88149318</v>
      </c>
      <c r="T129" s="36">
        <f>SUMIFS(СВЦЭМ!$D$39:$D$782,СВЦЭМ!$A$39:$A$782,$A129,СВЦЭМ!$B$39:$B$782,T$119)+'СЕТ СН'!$H$14+СВЦЭМ!$D$10+'СЕТ СН'!$H$6-'СЕТ СН'!$H$26</f>
        <v>1442.8787406800002</v>
      </c>
      <c r="U129" s="36">
        <f>SUMIFS(СВЦЭМ!$D$39:$D$782,СВЦЭМ!$A$39:$A$782,$A129,СВЦЭМ!$B$39:$B$782,U$119)+'СЕТ СН'!$H$14+СВЦЭМ!$D$10+'СЕТ СН'!$H$6-'СЕТ СН'!$H$26</f>
        <v>1438.8959654300002</v>
      </c>
      <c r="V129" s="36">
        <f>SUMIFS(СВЦЭМ!$D$39:$D$782,СВЦЭМ!$A$39:$A$782,$A129,СВЦЭМ!$B$39:$B$782,V$119)+'СЕТ СН'!$H$14+СВЦЭМ!$D$10+'СЕТ СН'!$H$6-'СЕТ СН'!$H$26</f>
        <v>1366.3494669600002</v>
      </c>
      <c r="W129" s="36">
        <f>SUMIFS(СВЦЭМ!$D$39:$D$782,СВЦЭМ!$A$39:$A$782,$A129,СВЦЭМ!$B$39:$B$782,W$119)+'СЕТ СН'!$H$14+СВЦЭМ!$D$10+'СЕТ СН'!$H$6-'СЕТ СН'!$H$26</f>
        <v>1394.0155402500002</v>
      </c>
      <c r="X129" s="36">
        <f>SUMIFS(СВЦЭМ!$D$39:$D$782,СВЦЭМ!$A$39:$A$782,$A129,СВЦЭМ!$B$39:$B$782,X$119)+'СЕТ СН'!$H$14+СВЦЭМ!$D$10+'СЕТ СН'!$H$6-'СЕТ СН'!$H$26</f>
        <v>1434.6469874500001</v>
      </c>
      <c r="Y129" s="36">
        <f>SUMIFS(СВЦЭМ!$D$39:$D$782,СВЦЭМ!$A$39:$A$782,$A129,СВЦЭМ!$B$39:$B$782,Y$119)+'СЕТ СН'!$H$14+СВЦЭМ!$D$10+'СЕТ СН'!$H$6-'СЕТ СН'!$H$26</f>
        <v>1467.0065168200001</v>
      </c>
    </row>
    <row r="130" spans="1:25" ht="15.75" x14ac:dyDescent="0.2">
      <c r="A130" s="35">
        <f t="shared" si="3"/>
        <v>44511</v>
      </c>
      <c r="B130" s="36">
        <f>SUMIFS(СВЦЭМ!$D$39:$D$782,СВЦЭМ!$A$39:$A$782,$A130,СВЦЭМ!$B$39:$B$782,B$119)+'СЕТ СН'!$H$14+СВЦЭМ!$D$10+'СЕТ СН'!$H$6-'СЕТ СН'!$H$26</f>
        <v>1462.62273295</v>
      </c>
      <c r="C130" s="36">
        <f>SUMIFS(СВЦЭМ!$D$39:$D$782,СВЦЭМ!$A$39:$A$782,$A130,СВЦЭМ!$B$39:$B$782,C$119)+'СЕТ СН'!$H$14+СВЦЭМ!$D$10+'СЕТ СН'!$H$6-'СЕТ СН'!$H$26</f>
        <v>1468.13774104</v>
      </c>
      <c r="D130" s="36">
        <f>SUMIFS(СВЦЭМ!$D$39:$D$782,СВЦЭМ!$A$39:$A$782,$A130,СВЦЭМ!$B$39:$B$782,D$119)+'СЕТ СН'!$H$14+СВЦЭМ!$D$10+'СЕТ СН'!$H$6-'СЕТ СН'!$H$26</f>
        <v>1382.6537363300001</v>
      </c>
      <c r="E130" s="36">
        <f>SUMIFS(СВЦЭМ!$D$39:$D$782,СВЦЭМ!$A$39:$A$782,$A130,СВЦЭМ!$B$39:$B$782,E$119)+'СЕТ СН'!$H$14+СВЦЭМ!$D$10+'СЕТ СН'!$H$6-'СЕТ СН'!$H$26</f>
        <v>1362.04967033</v>
      </c>
      <c r="F130" s="36">
        <f>SUMIFS(СВЦЭМ!$D$39:$D$782,СВЦЭМ!$A$39:$A$782,$A130,СВЦЭМ!$B$39:$B$782,F$119)+'СЕТ СН'!$H$14+СВЦЭМ!$D$10+'СЕТ СН'!$H$6-'СЕТ СН'!$H$26</f>
        <v>1365.76666557</v>
      </c>
      <c r="G130" s="36">
        <f>SUMIFS(СВЦЭМ!$D$39:$D$782,СВЦЭМ!$A$39:$A$782,$A130,СВЦЭМ!$B$39:$B$782,G$119)+'СЕТ СН'!$H$14+СВЦЭМ!$D$10+'СЕТ СН'!$H$6-'СЕТ СН'!$H$26</f>
        <v>1372.1616218700001</v>
      </c>
      <c r="H130" s="36">
        <f>SUMIFS(СВЦЭМ!$D$39:$D$782,СВЦЭМ!$A$39:$A$782,$A130,СВЦЭМ!$B$39:$B$782,H$119)+'СЕТ СН'!$H$14+СВЦЭМ!$D$10+'СЕТ СН'!$H$6-'СЕТ СН'!$H$26</f>
        <v>1439.7348688300001</v>
      </c>
      <c r="I130" s="36">
        <f>SUMIFS(СВЦЭМ!$D$39:$D$782,СВЦЭМ!$A$39:$A$782,$A130,СВЦЭМ!$B$39:$B$782,I$119)+'СЕТ СН'!$H$14+СВЦЭМ!$D$10+'СЕТ СН'!$H$6-'СЕТ СН'!$H$26</f>
        <v>1435.5635088600002</v>
      </c>
      <c r="J130" s="36">
        <f>SUMIFS(СВЦЭМ!$D$39:$D$782,СВЦЭМ!$A$39:$A$782,$A130,СВЦЭМ!$B$39:$B$782,J$119)+'СЕТ СН'!$H$14+СВЦЭМ!$D$10+'СЕТ СН'!$H$6-'СЕТ СН'!$H$26</f>
        <v>1437.9423457400001</v>
      </c>
      <c r="K130" s="36">
        <f>SUMIFS(СВЦЭМ!$D$39:$D$782,СВЦЭМ!$A$39:$A$782,$A130,СВЦЭМ!$B$39:$B$782,K$119)+'СЕТ СН'!$H$14+СВЦЭМ!$D$10+'СЕТ СН'!$H$6-'СЕТ СН'!$H$26</f>
        <v>1449.9276790400002</v>
      </c>
      <c r="L130" s="36">
        <f>SUMIFS(СВЦЭМ!$D$39:$D$782,СВЦЭМ!$A$39:$A$782,$A130,СВЦЭМ!$B$39:$B$782,L$119)+'СЕТ СН'!$H$14+СВЦЭМ!$D$10+'СЕТ СН'!$H$6-'СЕТ СН'!$H$26</f>
        <v>1465.6444983700001</v>
      </c>
      <c r="M130" s="36">
        <f>SUMIFS(СВЦЭМ!$D$39:$D$782,СВЦЭМ!$A$39:$A$782,$A130,СВЦЭМ!$B$39:$B$782,M$119)+'СЕТ СН'!$H$14+СВЦЭМ!$D$10+'СЕТ СН'!$H$6-'СЕТ СН'!$H$26</f>
        <v>1471.2291245800002</v>
      </c>
      <c r="N130" s="36">
        <f>SUMIFS(СВЦЭМ!$D$39:$D$782,СВЦЭМ!$A$39:$A$782,$A130,СВЦЭМ!$B$39:$B$782,N$119)+'СЕТ СН'!$H$14+СВЦЭМ!$D$10+'СЕТ СН'!$H$6-'СЕТ СН'!$H$26</f>
        <v>1488.46833625</v>
      </c>
      <c r="O130" s="36">
        <f>SUMIFS(СВЦЭМ!$D$39:$D$782,СВЦЭМ!$A$39:$A$782,$A130,СВЦЭМ!$B$39:$B$782,O$119)+'СЕТ СН'!$H$14+СВЦЭМ!$D$10+'СЕТ СН'!$H$6-'СЕТ СН'!$H$26</f>
        <v>1498.8396502400001</v>
      </c>
      <c r="P130" s="36">
        <f>SUMIFS(СВЦЭМ!$D$39:$D$782,СВЦЭМ!$A$39:$A$782,$A130,СВЦЭМ!$B$39:$B$782,P$119)+'СЕТ СН'!$H$14+СВЦЭМ!$D$10+'СЕТ СН'!$H$6-'СЕТ СН'!$H$26</f>
        <v>1507.8694371400002</v>
      </c>
      <c r="Q130" s="36">
        <f>SUMIFS(СВЦЭМ!$D$39:$D$782,СВЦЭМ!$A$39:$A$782,$A130,СВЦЭМ!$B$39:$B$782,Q$119)+'СЕТ СН'!$H$14+СВЦЭМ!$D$10+'СЕТ СН'!$H$6-'СЕТ СН'!$H$26</f>
        <v>1515.16336621</v>
      </c>
      <c r="R130" s="36">
        <f>SUMIFS(СВЦЭМ!$D$39:$D$782,СВЦЭМ!$A$39:$A$782,$A130,СВЦЭМ!$B$39:$B$782,R$119)+'СЕТ СН'!$H$14+СВЦЭМ!$D$10+'СЕТ СН'!$H$6-'СЕТ СН'!$H$26</f>
        <v>1510.6828992100002</v>
      </c>
      <c r="S130" s="36">
        <f>SUMIFS(СВЦЭМ!$D$39:$D$782,СВЦЭМ!$A$39:$A$782,$A130,СВЦЭМ!$B$39:$B$782,S$119)+'СЕТ СН'!$H$14+СВЦЭМ!$D$10+'СЕТ СН'!$H$6-'СЕТ СН'!$H$26</f>
        <v>1496.7652933400002</v>
      </c>
      <c r="T130" s="36">
        <f>SUMIFS(СВЦЭМ!$D$39:$D$782,СВЦЭМ!$A$39:$A$782,$A130,СВЦЭМ!$B$39:$B$782,T$119)+'СЕТ СН'!$H$14+СВЦЭМ!$D$10+'СЕТ СН'!$H$6-'СЕТ СН'!$H$26</f>
        <v>1463.6531866100001</v>
      </c>
      <c r="U130" s="36">
        <f>SUMIFS(СВЦЭМ!$D$39:$D$782,СВЦЭМ!$A$39:$A$782,$A130,СВЦЭМ!$B$39:$B$782,U$119)+'СЕТ СН'!$H$14+СВЦЭМ!$D$10+'СЕТ СН'!$H$6-'СЕТ СН'!$H$26</f>
        <v>1436.8378040100001</v>
      </c>
      <c r="V130" s="36">
        <f>SUMIFS(СВЦЭМ!$D$39:$D$782,СВЦЭМ!$A$39:$A$782,$A130,СВЦЭМ!$B$39:$B$782,V$119)+'СЕТ СН'!$H$14+СВЦЭМ!$D$10+'СЕТ СН'!$H$6-'СЕТ СН'!$H$26</f>
        <v>1348.7761056700001</v>
      </c>
      <c r="W130" s="36">
        <f>SUMIFS(СВЦЭМ!$D$39:$D$782,СВЦЭМ!$A$39:$A$782,$A130,СВЦЭМ!$B$39:$B$782,W$119)+'СЕТ СН'!$H$14+СВЦЭМ!$D$10+'СЕТ СН'!$H$6-'СЕТ СН'!$H$26</f>
        <v>1381.95034545</v>
      </c>
      <c r="X130" s="36">
        <f>SUMIFS(СВЦЭМ!$D$39:$D$782,СВЦЭМ!$A$39:$A$782,$A130,СВЦЭМ!$B$39:$B$782,X$119)+'СЕТ СН'!$H$14+СВЦЭМ!$D$10+'СЕТ СН'!$H$6-'СЕТ СН'!$H$26</f>
        <v>1437.3630326800001</v>
      </c>
      <c r="Y130" s="36">
        <f>SUMIFS(СВЦЭМ!$D$39:$D$782,СВЦЭМ!$A$39:$A$782,$A130,СВЦЭМ!$B$39:$B$782,Y$119)+'СЕТ СН'!$H$14+СВЦЭМ!$D$10+'СЕТ СН'!$H$6-'СЕТ СН'!$H$26</f>
        <v>1455.1114823500002</v>
      </c>
    </row>
    <row r="131" spans="1:25" ht="15.75" x14ac:dyDescent="0.2">
      <c r="A131" s="35">
        <f t="shared" si="3"/>
        <v>44512</v>
      </c>
      <c r="B131" s="36">
        <f>SUMIFS(СВЦЭМ!$D$39:$D$782,СВЦЭМ!$A$39:$A$782,$A131,СВЦЭМ!$B$39:$B$782,B$119)+'СЕТ СН'!$H$14+СВЦЭМ!$D$10+'СЕТ СН'!$H$6-'СЕТ СН'!$H$26</f>
        <v>1387.71485437</v>
      </c>
      <c r="C131" s="36">
        <f>SUMIFS(СВЦЭМ!$D$39:$D$782,СВЦЭМ!$A$39:$A$782,$A131,СВЦЭМ!$B$39:$B$782,C$119)+'СЕТ СН'!$H$14+СВЦЭМ!$D$10+'СЕТ СН'!$H$6-'СЕТ СН'!$H$26</f>
        <v>1409.9239580200001</v>
      </c>
      <c r="D131" s="36">
        <f>SUMIFS(СВЦЭМ!$D$39:$D$782,СВЦЭМ!$A$39:$A$782,$A131,СВЦЭМ!$B$39:$B$782,D$119)+'СЕТ СН'!$H$14+СВЦЭМ!$D$10+'СЕТ СН'!$H$6-'СЕТ СН'!$H$26</f>
        <v>1461.80011382</v>
      </c>
      <c r="E131" s="36">
        <f>SUMIFS(СВЦЭМ!$D$39:$D$782,СВЦЭМ!$A$39:$A$782,$A131,СВЦЭМ!$B$39:$B$782,E$119)+'СЕТ СН'!$H$14+СВЦЭМ!$D$10+'СЕТ СН'!$H$6-'СЕТ СН'!$H$26</f>
        <v>1483.82797658</v>
      </c>
      <c r="F131" s="36">
        <f>SUMIFS(СВЦЭМ!$D$39:$D$782,СВЦЭМ!$A$39:$A$782,$A131,СВЦЭМ!$B$39:$B$782,F$119)+'СЕТ СН'!$H$14+СВЦЭМ!$D$10+'СЕТ СН'!$H$6-'СЕТ СН'!$H$26</f>
        <v>1483.5561201200001</v>
      </c>
      <c r="G131" s="36">
        <f>SUMIFS(СВЦЭМ!$D$39:$D$782,СВЦЭМ!$A$39:$A$782,$A131,СВЦЭМ!$B$39:$B$782,G$119)+'СЕТ СН'!$H$14+СВЦЭМ!$D$10+'СЕТ СН'!$H$6-'СЕТ СН'!$H$26</f>
        <v>1418.0241506700002</v>
      </c>
      <c r="H131" s="36">
        <f>SUMIFS(СВЦЭМ!$D$39:$D$782,СВЦЭМ!$A$39:$A$782,$A131,СВЦЭМ!$B$39:$B$782,H$119)+'СЕТ СН'!$H$14+СВЦЭМ!$D$10+'СЕТ СН'!$H$6-'СЕТ СН'!$H$26</f>
        <v>1423.0714046600001</v>
      </c>
      <c r="I131" s="36">
        <f>SUMIFS(СВЦЭМ!$D$39:$D$782,СВЦЭМ!$A$39:$A$782,$A131,СВЦЭМ!$B$39:$B$782,I$119)+'СЕТ СН'!$H$14+СВЦЭМ!$D$10+'СЕТ СН'!$H$6-'СЕТ СН'!$H$26</f>
        <v>1390.2768314800001</v>
      </c>
      <c r="J131" s="36">
        <f>SUMIFS(СВЦЭМ!$D$39:$D$782,СВЦЭМ!$A$39:$A$782,$A131,СВЦЭМ!$B$39:$B$782,J$119)+'СЕТ СН'!$H$14+СВЦЭМ!$D$10+'СЕТ СН'!$H$6-'СЕТ СН'!$H$26</f>
        <v>1364.1157200300001</v>
      </c>
      <c r="K131" s="36">
        <f>SUMIFS(СВЦЭМ!$D$39:$D$782,СВЦЭМ!$A$39:$A$782,$A131,СВЦЭМ!$B$39:$B$782,K$119)+'СЕТ СН'!$H$14+СВЦЭМ!$D$10+'СЕТ СН'!$H$6-'СЕТ СН'!$H$26</f>
        <v>1335.8131987200002</v>
      </c>
      <c r="L131" s="36">
        <f>SUMIFS(СВЦЭМ!$D$39:$D$782,СВЦЭМ!$A$39:$A$782,$A131,СВЦЭМ!$B$39:$B$782,L$119)+'СЕТ СН'!$H$14+СВЦЭМ!$D$10+'СЕТ СН'!$H$6-'СЕТ СН'!$H$26</f>
        <v>1345.0353669600001</v>
      </c>
      <c r="M131" s="36">
        <f>SUMIFS(СВЦЭМ!$D$39:$D$782,СВЦЭМ!$A$39:$A$782,$A131,СВЦЭМ!$B$39:$B$782,M$119)+'СЕТ СН'!$H$14+СВЦЭМ!$D$10+'СЕТ СН'!$H$6-'СЕТ СН'!$H$26</f>
        <v>1339.7033675300002</v>
      </c>
      <c r="N131" s="36">
        <f>SUMIFS(СВЦЭМ!$D$39:$D$782,СВЦЭМ!$A$39:$A$782,$A131,СВЦЭМ!$B$39:$B$782,N$119)+'СЕТ СН'!$H$14+СВЦЭМ!$D$10+'СЕТ СН'!$H$6-'СЕТ СН'!$H$26</f>
        <v>1414.0867967500001</v>
      </c>
      <c r="O131" s="36">
        <f>SUMIFS(СВЦЭМ!$D$39:$D$782,СВЦЭМ!$A$39:$A$782,$A131,СВЦЭМ!$B$39:$B$782,O$119)+'СЕТ СН'!$H$14+СВЦЭМ!$D$10+'СЕТ СН'!$H$6-'СЕТ СН'!$H$26</f>
        <v>1371.5015561</v>
      </c>
      <c r="P131" s="36">
        <f>SUMIFS(СВЦЭМ!$D$39:$D$782,СВЦЭМ!$A$39:$A$782,$A131,СВЦЭМ!$B$39:$B$782,P$119)+'СЕТ СН'!$H$14+СВЦЭМ!$D$10+'СЕТ СН'!$H$6-'СЕТ СН'!$H$26</f>
        <v>1333.2142144300001</v>
      </c>
      <c r="Q131" s="36">
        <f>SUMIFS(СВЦЭМ!$D$39:$D$782,СВЦЭМ!$A$39:$A$782,$A131,СВЦЭМ!$B$39:$B$782,Q$119)+'СЕТ СН'!$H$14+СВЦЭМ!$D$10+'СЕТ СН'!$H$6-'СЕТ СН'!$H$26</f>
        <v>1417.9911893000001</v>
      </c>
      <c r="R131" s="36">
        <f>SUMIFS(СВЦЭМ!$D$39:$D$782,СВЦЭМ!$A$39:$A$782,$A131,СВЦЭМ!$B$39:$B$782,R$119)+'СЕТ СН'!$H$14+СВЦЭМ!$D$10+'СЕТ СН'!$H$6-'СЕТ СН'!$H$26</f>
        <v>1338.3720511500001</v>
      </c>
      <c r="S131" s="36">
        <f>SUMIFS(СВЦЭМ!$D$39:$D$782,СВЦЭМ!$A$39:$A$782,$A131,СВЦЭМ!$B$39:$B$782,S$119)+'СЕТ СН'!$H$14+СВЦЭМ!$D$10+'СЕТ СН'!$H$6-'СЕТ СН'!$H$26</f>
        <v>1337.2675781400001</v>
      </c>
      <c r="T131" s="36">
        <f>SUMIFS(СВЦЭМ!$D$39:$D$782,СВЦЭМ!$A$39:$A$782,$A131,СВЦЭМ!$B$39:$B$782,T$119)+'СЕТ СН'!$H$14+СВЦЭМ!$D$10+'СЕТ СН'!$H$6-'СЕТ СН'!$H$26</f>
        <v>1361.03132951</v>
      </c>
      <c r="U131" s="36">
        <f>SUMIFS(СВЦЭМ!$D$39:$D$782,СВЦЭМ!$A$39:$A$782,$A131,СВЦЭМ!$B$39:$B$782,U$119)+'СЕТ СН'!$H$14+СВЦЭМ!$D$10+'СЕТ СН'!$H$6-'СЕТ СН'!$H$26</f>
        <v>1357.8923666000001</v>
      </c>
      <c r="V131" s="36">
        <f>SUMIFS(СВЦЭМ!$D$39:$D$782,СВЦЭМ!$A$39:$A$782,$A131,СВЦЭМ!$B$39:$B$782,V$119)+'СЕТ СН'!$H$14+СВЦЭМ!$D$10+'СЕТ СН'!$H$6-'СЕТ СН'!$H$26</f>
        <v>1356.67200697</v>
      </c>
      <c r="W131" s="36">
        <f>SUMIFS(СВЦЭМ!$D$39:$D$782,СВЦЭМ!$A$39:$A$782,$A131,СВЦЭМ!$B$39:$B$782,W$119)+'СЕТ СН'!$H$14+СВЦЭМ!$D$10+'СЕТ СН'!$H$6-'СЕТ СН'!$H$26</f>
        <v>1352.1013031800001</v>
      </c>
      <c r="X131" s="36">
        <f>SUMIFS(СВЦЭМ!$D$39:$D$782,СВЦЭМ!$A$39:$A$782,$A131,СВЦЭМ!$B$39:$B$782,X$119)+'СЕТ СН'!$H$14+СВЦЭМ!$D$10+'СЕТ СН'!$H$6-'СЕТ СН'!$H$26</f>
        <v>1437.2260899700002</v>
      </c>
      <c r="Y131" s="36">
        <f>SUMIFS(СВЦЭМ!$D$39:$D$782,СВЦЭМ!$A$39:$A$782,$A131,СВЦЭМ!$B$39:$B$782,Y$119)+'СЕТ СН'!$H$14+СВЦЭМ!$D$10+'СЕТ СН'!$H$6-'СЕТ СН'!$H$26</f>
        <v>1429.5814896700001</v>
      </c>
    </row>
    <row r="132" spans="1:25" ht="15.75" x14ac:dyDescent="0.2">
      <c r="A132" s="35">
        <f t="shared" si="3"/>
        <v>44513</v>
      </c>
      <c r="B132" s="36">
        <f>SUMIFS(СВЦЭМ!$D$39:$D$782,СВЦЭМ!$A$39:$A$782,$A132,СВЦЭМ!$B$39:$B$782,B$119)+'СЕТ СН'!$H$14+СВЦЭМ!$D$10+'СЕТ СН'!$H$6-'СЕТ СН'!$H$26</f>
        <v>1382.9962870700001</v>
      </c>
      <c r="C132" s="36">
        <f>SUMIFS(СВЦЭМ!$D$39:$D$782,СВЦЭМ!$A$39:$A$782,$A132,СВЦЭМ!$B$39:$B$782,C$119)+'СЕТ СН'!$H$14+СВЦЭМ!$D$10+'СЕТ СН'!$H$6-'СЕТ СН'!$H$26</f>
        <v>1397.7804995700001</v>
      </c>
      <c r="D132" s="36">
        <f>SUMIFS(СВЦЭМ!$D$39:$D$782,СВЦЭМ!$A$39:$A$782,$A132,СВЦЭМ!$B$39:$B$782,D$119)+'СЕТ СН'!$H$14+СВЦЭМ!$D$10+'СЕТ СН'!$H$6-'СЕТ СН'!$H$26</f>
        <v>1415.8113689200002</v>
      </c>
      <c r="E132" s="36">
        <f>SUMIFS(СВЦЭМ!$D$39:$D$782,СВЦЭМ!$A$39:$A$782,$A132,СВЦЭМ!$B$39:$B$782,E$119)+'СЕТ СН'!$H$14+СВЦЭМ!$D$10+'СЕТ СН'!$H$6-'СЕТ СН'!$H$26</f>
        <v>1418.2469788800001</v>
      </c>
      <c r="F132" s="36">
        <f>SUMIFS(СВЦЭМ!$D$39:$D$782,СВЦЭМ!$A$39:$A$782,$A132,СВЦЭМ!$B$39:$B$782,F$119)+'СЕТ СН'!$H$14+СВЦЭМ!$D$10+'СЕТ СН'!$H$6-'СЕТ СН'!$H$26</f>
        <v>1412.8380291800001</v>
      </c>
      <c r="G132" s="36">
        <f>SUMIFS(СВЦЭМ!$D$39:$D$782,СВЦЭМ!$A$39:$A$782,$A132,СВЦЭМ!$B$39:$B$782,G$119)+'СЕТ СН'!$H$14+СВЦЭМ!$D$10+'СЕТ СН'!$H$6-'СЕТ СН'!$H$26</f>
        <v>1395.1018609400001</v>
      </c>
      <c r="H132" s="36">
        <f>SUMIFS(СВЦЭМ!$D$39:$D$782,СВЦЭМ!$A$39:$A$782,$A132,СВЦЭМ!$B$39:$B$782,H$119)+'СЕТ СН'!$H$14+СВЦЭМ!$D$10+'СЕТ СН'!$H$6-'СЕТ СН'!$H$26</f>
        <v>1344.7856001</v>
      </c>
      <c r="I132" s="36">
        <f>SUMIFS(СВЦЭМ!$D$39:$D$782,СВЦЭМ!$A$39:$A$782,$A132,СВЦЭМ!$B$39:$B$782,I$119)+'СЕТ СН'!$H$14+СВЦЭМ!$D$10+'СЕТ СН'!$H$6-'СЕТ СН'!$H$26</f>
        <v>1303.10443745</v>
      </c>
      <c r="J132" s="36">
        <f>SUMIFS(СВЦЭМ!$D$39:$D$782,СВЦЭМ!$A$39:$A$782,$A132,СВЦЭМ!$B$39:$B$782,J$119)+'СЕТ СН'!$H$14+СВЦЭМ!$D$10+'СЕТ СН'!$H$6-'СЕТ СН'!$H$26</f>
        <v>1321.6122608500002</v>
      </c>
      <c r="K132" s="36">
        <f>SUMIFS(СВЦЭМ!$D$39:$D$782,СВЦЭМ!$A$39:$A$782,$A132,СВЦЭМ!$B$39:$B$782,K$119)+'СЕТ СН'!$H$14+СВЦЭМ!$D$10+'СЕТ СН'!$H$6-'СЕТ СН'!$H$26</f>
        <v>1363.1545161900001</v>
      </c>
      <c r="L132" s="36">
        <f>SUMIFS(СВЦЭМ!$D$39:$D$782,СВЦЭМ!$A$39:$A$782,$A132,СВЦЭМ!$B$39:$B$782,L$119)+'СЕТ СН'!$H$14+СВЦЭМ!$D$10+'СЕТ СН'!$H$6-'СЕТ СН'!$H$26</f>
        <v>1375.4938078900002</v>
      </c>
      <c r="M132" s="36">
        <f>SUMIFS(СВЦЭМ!$D$39:$D$782,СВЦЭМ!$A$39:$A$782,$A132,СВЦЭМ!$B$39:$B$782,M$119)+'СЕТ СН'!$H$14+СВЦЭМ!$D$10+'СЕТ СН'!$H$6-'СЕТ СН'!$H$26</f>
        <v>1371.1669348</v>
      </c>
      <c r="N132" s="36">
        <f>SUMIFS(СВЦЭМ!$D$39:$D$782,СВЦЭМ!$A$39:$A$782,$A132,СВЦЭМ!$B$39:$B$782,N$119)+'СЕТ СН'!$H$14+СВЦЭМ!$D$10+'СЕТ СН'!$H$6-'СЕТ СН'!$H$26</f>
        <v>1365.23381135</v>
      </c>
      <c r="O132" s="36">
        <f>SUMIFS(СВЦЭМ!$D$39:$D$782,СВЦЭМ!$A$39:$A$782,$A132,СВЦЭМ!$B$39:$B$782,O$119)+'СЕТ СН'!$H$14+СВЦЭМ!$D$10+'СЕТ СН'!$H$6-'СЕТ СН'!$H$26</f>
        <v>1360.1681128100001</v>
      </c>
      <c r="P132" s="36">
        <f>SUMIFS(СВЦЭМ!$D$39:$D$782,СВЦЭМ!$A$39:$A$782,$A132,СВЦЭМ!$B$39:$B$782,P$119)+'СЕТ СН'!$H$14+СВЦЭМ!$D$10+'СЕТ СН'!$H$6-'СЕТ СН'!$H$26</f>
        <v>1353.23420349</v>
      </c>
      <c r="Q132" s="36">
        <f>SUMIFS(СВЦЭМ!$D$39:$D$782,СВЦЭМ!$A$39:$A$782,$A132,СВЦЭМ!$B$39:$B$782,Q$119)+'СЕТ СН'!$H$14+СВЦЭМ!$D$10+'СЕТ СН'!$H$6-'СЕТ СН'!$H$26</f>
        <v>1350.97335894</v>
      </c>
      <c r="R132" s="36">
        <f>SUMIFS(СВЦЭМ!$D$39:$D$782,СВЦЭМ!$A$39:$A$782,$A132,СВЦЭМ!$B$39:$B$782,R$119)+'СЕТ СН'!$H$14+СВЦЭМ!$D$10+'СЕТ СН'!$H$6-'СЕТ СН'!$H$26</f>
        <v>1343.0584807100001</v>
      </c>
      <c r="S132" s="36">
        <f>SUMIFS(СВЦЭМ!$D$39:$D$782,СВЦЭМ!$A$39:$A$782,$A132,СВЦЭМ!$B$39:$B$782,S$119)+'СЕТ СН'!$H$14+СВЦЭМ!$D$10+'СЕТ СН'!$H$6-'СЕТ СН'!$H$26</f>
        <v>1355.3744219500002</v>
      </c>
      <c r="T132" s="36">
        <f>SUMIFS(СВЦЭМ!$D$39:$D$782,СВЦЭМ!$A$39:$A$782,$A132,СВЦЭМ!$B$39:$B$782,T$119)+'СЕТ СН'!$H$14+СВЦЭМ!$D$10+'СЕТ СН'!$H$6-'СЕТ СН'!$H$26</f>
        <v>1302.1888838100001</v>
      </c>
      <c r="U132" s="36">
        <f>SUMIFS(СВЦЭМ!$D$39:$D$782,СВЦЭМ!$A$39:$A$782,$A132,СВЦЭМ!$B$39:$B$782,U$119)+'СЕТ СН'!$H$14+СВЦЭМ!$D$10+'СЕТ СН'!$H$6-'СЕТ СН'!$H$26</f>
        <v>1277.18288181</v>
      </c>
      <c r="V132" s="36">
        <f>SUMIFS(СВЦЭМ!$D$39:$D$782,СВЦЭМ!$A$39:$A$782,$A132,СВЦЭМ!$B$39:$B$782,V$119)+'СЕТ СН'!$H$14+СВЦЭМ!$D$10+'СЕТ СН'!$H$6-'СЕТ СН'!$H$26</f>
        <v>1280.5376613800001</v>
      </c>
      <c r="W132" s="36">
        <f>SUMIFS(СВЦЭМ!$D$39:$D$782,СВЦЭМ!$A$39:$A$782,$A132,СВЦЭМ!$B$39:$B$782,W$119)+'СЕТ СН'!$H$14+СВЦЭМ!$D$10+'СЕТ СН'!$H$6-'СЕТ СН'!$H$26</f>
        <v>1290.5248075000002</v>
      </c>
      <c r="X132" s="36">
        <f>SUMIFS(СВЦЭМ!$D$39:$D$782,СВЦЭМ!$A$39:$A$782,$A132,СВЦЭМ!$B$39:$B$782,X$119)+'СЕТ СН'!$H$14+СВЦЭМ!$D$10+'СЕТ СН'!$H$6-'СЕТ СН'!$H$26</f>
        <v>1312.88782328</v>
      </c>
      <c r="Y132" s="36">
        <f>SUMIFS(СВЦЭМ!$D$39:$D$782,СВЦЭМ!$A$39:$A$782,$A132,СВЦЭМ!$B$39:$B$782,Y$119)+'СЕТ СН'!$H$14+СВЦЭМ!$D$10+'СЕТ СН'!$H$6-'СЕТ СН'!$H$26</f>
        <v>1339.3957215300002</v>
      </c>
    </row>
    <row r="133" spans="1:25" ht="15.75" x14ac:dyDescent="0.2">
      <c r="A133" s="35">
        <f t="shared" si="3"/>
        <v>44514</v>
      </c>
      <c r="B133" s="36">
        <f>SUMIFS(СВЦЭМ!$D$39:$D$782,СВЦЭМ!$A$39:$A$782,$A133,СВЦЭМ!$B$39:$B$782,B$119)+'СЕТ СН'!$H$14+СВЦЭМ!$D$10+'СЕТ СН'!$H$6-'СЕТ СН'!$H$26</f>
        <v>1374.5882504600002</v>
      </c>
      <c r="C133" s="36">
        <f>SUMIFS(СВЦЭМ!$D$39:$D$782,СВЦЭМ!$A$39:$A$782,$A133,СВЦЭМ!$B$39:$B$782,C$119)+'СЕТ СН'!$H$14+СВЦЭМ!$D$10+'СЕТ СН'!$H$6-'СЕТ СН'!$H$26</f>
        <v>1394.1211074</v>
      </c>
      <c r="D133" s="36">
        <f>SUMIFS(СВЦЭМ!$D$39:$D$782,СВЦЭМ!$A$39:$A$782,$A133,СВЦЭМ!$B$39:$B$782,D$119)+'СЕТ СН'!$H$14+СВЦЭМ!$D$10+'СЕТ СН'!$H$6-'СЕТ СН'!$H$26</f>
        <v>1420.3224131100001</v>
      </c>
      <c r="E133" s="36">
        <f>SUMIFS(СВЦЭМ!$D$39:$D$782,СВЦЭМ!$A$39:$A$782,$A133,СВЦЭМ!$B$39:$B$782,E$119)+'СЕТ СН'!$H$14+СВЦЭМ!$D$10+'СЕТ СН'!$H$6-'СЕТ СН'!$H$26</f>
        <v>1430.2994206800001</v>
      </c>
      <c r="F133" s="36">
        <f>SUMIFS(СВЦЭМ!$D$39:$D$782,СВЦЭМ!$A$39:$A$782,$A133,СВЦЭМ!$B$39:$B$782,F$119)+'СЕТ СН'!$H$14+СВЦЭМ!$D$10+'СЕТ СН'!$H$6-'СЕТ СН'!$H$26</f>
        <v>1422.9778645700001</v>
      </c>
      <c r="G133" s="36">
        <f>SUMIFS(СВЦЭМ!$D$39:$D$782,СВЦЭМ!$A$39:$A$782,$A133,СВЦЭМ!$B$39:$B$782,G$119)+'СЕТ СН'!$H$14+СВЦЭМ!$D$10+'СЕТ СН'!$H$6-'СЕТ СН'!$H$26</f>
        <v>1427.70086803</v>
      </c>
      <c r="H133" s="36">
        <f>SUMIFS(СВЦЭМ!$D$39:$D$782,СВЦЭМ!$A$39:$A$782,$A133,СВЦЭМ!$B$39:$B$782,H$119)+'СЕТ СН'!$H$14+СВЦЭМ!$D$10+'СЕТ СН'!$H$6-'СЕТ СН'!$H$26</f>
        <v>1405.4177319400001</v>
      </c>
      <c r="I133" s="36">
        <f>SUMIFS(СВЦЭМ!$D$39:$D$782,СВЦЭМ!$A$39:$A$782,$A133,СВЦЭМ!$B$39:$B$782,I$119)+'СЕТ СН'!$H$14+СВЦЭМ!$D$10+'СЕТ СН'!$H$6-'СЕТ СН'!$H$26</f>
        <v>1372.5449089400001</v>
      </c>
      <c r="J133" s="36">
        <f>SUMIFS(СВЦЭМ!$D$39:$D$782,СВЦЭМ!$A$39:$A$782,$A133,СВЦЭМ!$B$39:$B$782,J$119)+'СЕТ СН'!$H$14+СВЦЭМ!$D$10+'СЕТ СН'!$H$6-'СЕТ СН'!$H$26</f>
        <v>1344.4199633800001</v>
      </c>
      <c r="K133" s="36">
        <f>SUMIFS(СВЦЭМ!$D$39:$D$782,СВЦЭМ!$A$39:$A$782,$A133,СВЦЭМ!$B$39:$B$782,K$119)+'СЕТ СН'!$H$14+СВЦЭМ!$D$10+'СЕТ СН'!$H$6-'СЕТ СН'!$H$26</f>
        <v>1333.6025169000002</v>
      </c>
      <c r="L133" s="36">
        <f>SUMIFS(СВЦЭМ!$D$39:$D$782,СВЦЭМ!$A$39:$A$782,$A133,СВЦЭМ!$B$39:$B$782,L$119)+'СЕТ СН'!$H$14+СВЦЭМ!$D$10+'СЕТ СН'!$H$6-'СЕТ СН'!$H$26</f>
        <v>1326.09672015</v>
      </c>
      <c r="M133" s="36">
        <f>SUMIFS(СВЦЭМ!$D$39:$D$782,СВЦЭМ!$A$39:$A$782,$A133,СВЦЭМ!$B$39:$B$782,M$119)+'СЕТ СН'!$H$14+СВЦЭМ!$D$10+'СЕТ СН'!$H$6-'СЕТ СН'!$H$26</f>
        <v>1310.59037444</v>
      </c>
      <c r="N133" s="36">
        <f>SUMIFS(СВЦЭМ!$D$39:$D$782,СВЦЭМ!$A$39:$A$782,$A133,СВЦЭМ!$B$39:$B$782,N$119)+'СЕТ СН'!$H$14+СВЦЭМ!$D$10+'СЕТ СН'!$H$6-'СЕТ СН'!$H$26</f>
        <v>1307.4808391500001</v>
      </c>
      <c r="O133" s="36">
        <f>SUMIFS(СВЦЭМ!$D$39:$D$782,СВЦЭМ!$A$39:$A$782,$A133,СВЦЭМ!$B$39:$B$782,O$119)+'СЕТ СН'!$H$14+СВЦЭМ!$D$10+'СЕТ СН'!$H$6-'СЕТ СН'!$H$26</f>
        <v>1312.4491558100001</v>
      </c>
      <c r="P133" s="36">
        <f>SUMIFS(СВЦЭМ!$D$39:$D$782,СВЦЭМ!$A$39:$A$782,$A133,СВЦЭМ!$B$39:$B$782,P$119)+'СЕТ СН'!$H$14+СВЦЭМ!$D$10+'СЕТ СН'!$H$6-'СЕТ СН'!$H$26</f>
        <v>1324.7062097700002</v>
      </c>
      <c r="Q133" s="36">
        <f>SUMIFS(СВЦЭМ!$D$39:$D$782,СВЦЭМ!$A$39:$A$782,$A133,СВЦЭМ!$B$39:$B$782,Q$119)+'СЕТ СН'!$H$14+СВЦЭМ!$D$10+'СЕТ СН'!$H$6-'СЕТ СН'!$H$26</f>
        <v>1335.23580715</v>
      </c>
      <c r="R133" s="36">
        <f>SUMIFS(СВЦЭМ!$D$39:$D$782,СВЦЭМ!$A$39:$A$782,$A133,СВЦЭМ!$B$39:$B$782,R$119)+'СЕТ СН'!$H$14+СВЦЭМ!$D$10+'СЕТ СН'!$H$6-'СЕТ СН'!$H$26</f>
        <v>1341.73161372</v>
      </c>
      <c r="S133" s="36">
        <f>SUMIFS(СВЦЭМ!$D$39:$D$782,СВЦЭМ!$A$39:$A$782,$A133,СВЦЭМ!$B$39:$B$782,S$119)+'СЕТ СН'!$H$14+СВЦЭМ!$D$10+'СЕТ СН'!$H$6-'СЕТ СН'!$H$26</f>
        <v>1287.49310911</v>
      </c>
      <c r="T133" s="36">
        <f>SUMIFS(СВЦЭМ!$D$39:$D$782,СВЦЭМ!$A$39:$A$782,$A133,СВЦЭМ!$B$39:$B$782,T$119)+'СЕТ СН'!$H$14+СВЦЭМ!$D$10+'СЕТ СН'!$H$6-'СЕТ СН'!$H$26</f>
        <v>1266.8509713600001</v>
      </c>
      <c r="U133" s="36">
        <f>SUMIFS(СВЦЭМ!$D$39:$D$782,СВЦЭМ!$A$39:$A$782,$A133,СВЦЭМ!$B$39:$B$782,U$119)+'СЕТ СН'!$H$14+СВЦЭМ!$D$10+'СЕТ СН'!$H$6-'СЕТ СН'!$H$26</f>
        <v>1264.3450455700001</v>
      </c>
      <c r="V133" s="36">
        <f>SUMIFS(СВЦЭМ!$D$39:$D$782,СВЦЭМ!$A$39:$A$782,$A133,СВЦЭМ!$B$39:$B$782,V$119)+'СЕТ СН'!$H$14+СВЦЭМ!$D$10+'СЕТ СН'!$H$6-'СЕТ СН'!$H$26</f>
        <v>1252.27609018</v>
      </c>
      <c r="W133" s="36">
        <f>SUMIFS(СВЦЭМ!$D$39:$D$782,СВЦЭМ!$A$39:$A$782,$A133,СВЦЭМ!$B$39:$B$782,W$119)+'СЕТ СН'!$H$14+СВЦЭМ!$D$10+'СЕТ СН'!$H$6-'СЕТ СН'!$H$26</f>
        <v>1281.7314623500001</v>
      </c>
      <c r="X133" s="36">
        <f>SUMIFS(СВЦЭМ!$D$39:$D$782,СВЦЭМ!$A$39:$A$782,$A133,СВЦЭМ!$B$39:$B$782,X$119)+'СЕТ СН'!$H$14+СВЦЭМ!$D$10+'СЕТ СН'!$H$6-'СЕТ СН'!$H$26</f>
        <v>1300.69897062</v>
      </c>
      <c r="Y133" s="36">
        <f>SUMIFS(СВЦЭМ!$D$39:$D$782,СВЦЭМ!$A$39:$A$782,$A133,СВЦЭМ!$B$39:$B$782,Y$119)+'СЕТ СН'!$H$14+СВЦЭМ!$D$10+'СЕТ СН'!$H$6-'СЕТ СН'!$H$26</f>
        <v>1333.1328302900001</v>
      </c>
    </row>
    <row r="134" spans="1:25" ht="15.75" x14ac:dyDescent="0.2">
      <c r="A134" s="35">
        <f t="shared" si="3"/>
        <v>44515</v>
      </c>
      <c r="B134" s="36">
        <f>SUMIFS(СВЦЭМ!$D$39:$D$782,СВЦЭМ!$A$39:$A$782,$A134,СВЦЭМ!$B$39:$B$782,B$119)+'СЕТ СН'!$H$14+СВЦЭМ!$D$10+'СЕТ СН'!$H$6-'СЕТ СН'!$H$26</f>
        <v>1315.1296401900001</v>
      </c>
      <c r="C134" s="36">
        <f>SUMIFS(СВЦЭМ!$D$39:$D$782,СВЦЭМ!$A$39:$A$782,$A134,СВЦЭМ!$B$39:$B$782,C$119)+'СЕТ СН'!$H$14+СВЦЭМ!$D$10+'СЕТ СН'!$H$6-'СЕТ СН'!$H$26</f>
        <v>1359.03063279</v>
      </c>
      <c r="D134" s="36">
        <f>SUMIFS(СВЦЭМ!$D$39:$D$782,СВЦЭМ!$A$39:$A$782,$A134,СВЦЭМ!$B$39:$B$782,D$119)+'СЕТ СН'!$H$14+СВЦЭМ!$D$10+'СЕТ СН'!$H$6-'СЕТ СН'!$H$26</f>
        <v>1372.16611476</v>
      </c>
      <c r="E134" s="36">
        <f>SUMIFS(СВЦЭМ!$D$39:$D$782,СВЦЭМ!$A$39:$A$782,$A134,СВЦЭМ!$B$39:$B$782,E$119)+'СЕТ СН'!$H$14+СВЦЭМ!$D$10+'СЕТ СН'!$H$6-'СЕТ СН'!$H$26</f>
        <v>1366.6160915600001</v>
      </c>
      <c r="F134" s="36">
        <f>SUMIFS(СВЦЭМ!$D$39:$D$782,СВЦЭМ!$A$39:$A$782,$A134,СВЦЭМ!$B$39:$B$782,F$119)+'СЕТ СН'!$H$14+СВЦЭМ!$D$10+'СЕТ СН'!$H$6-'СЕТ СН'!$H$26</f>
        <v>1357.36323122</v>
      </c>
      <c r="G134" s="36">
        <f>SUMIFS(СВЦЭМ!$D$39:$D$782,СВЦЭМ!$A$39:$A$782,$A134,СВЦЭМ!$B$39:$B$782,G$119)+'СЕТ СН'!$H$14+СВЦЭМ!$D$10+'СЕТ СН'!$H$6-'СЕТ СН'!$H$26</f>
        <v>1349.18905995</v>
      </c>
      <c r="H134" s="36">
        <f>SUMIFS(СВЦЭМ!$D$39:$D$782,СВЦЭМ!$A$39:$A$782,$A134,СВЦЭМ!$B$39:$B$782,H$119)+'СЕТ СН'!$H$14+СВЦЭМ!$D$10+'СЕТ СН'!$H$6-'СЕТ СН'!$H$26</f>
        <v>1430.9882769100002</v>
      </c>
      <c r="I134" s="36">
        <f>SUMIFS(СВЦЭМ!$D$39:$D$782,СВЦЭМ!$A$39:$A$782,$A134,СВЦЭМ!$B$39:$B$782,I$119)+'СЕТ СН'!$H$14+СВЦЭМ!$D$10+'СЕТ СН'!$H$6-'СЕТ СН'!$H$26</f>
        <v>1399.3161358700002</v>
      </c>
      <c r="J134" s="36">
        <f>SUMIFS(СВЦЭМ!$D$39:$D$782,СВЦЭМ!$A$39:$A$782,$A134,СВЦЭМ!$B$39:$B$782,J$119)+'СЕТ СН'!$H$14+СВЦЭМ!$D$10+'СЕТ СН'!$H$6-'СЕТ СН'!$H$26</f>
        <v>1336.08967409</v>
      </c>
      <c r="K134" s="36">
        <f>SUMIFS(СВЦЭМ!$D$39:$D$782,СВЦЭМ!$A$39:$A$782,$A134,СВЦЭМ!$B$39:$B$782,K$119)+'СЕТ СН'!$H$14+СВЦЭМ!$D$10+'СЕТ СН'!$H$6-'СЕТ СН'!$H$26</f>
        <v>1308.5974553000001</v>
      </c>
      <c r="L134" s="36">
        <f>SUMIFS(СВЦЭМ!$D$39:$D$782,СВЦЭМ!$A$39:$A$782,$A134,СВЦЭМ!$B$39:$B$782,L$119)+'СЕТ СН'!$H$14+СВЦЭМ!$D$10+'СЕТ СН'!$H$6-'СЕТ СН'!$H$26</f>
        <v>1305.26143239</v>
      </c>
      <c r="M134" s="36">
        <f>SUMIFS(СВЦЭМ!$D$39:$D$782,СВЦЭМ!$A$39:$A$782,$A134,СВЦЭМ!$B$39:$B$782,M$119)+'СЕТ СН'!$H$14+СВЦЭМ!$D$10+'СЕТ СН'!$H$6-'СЕТ СН'!$H$26</f>
        <v>1297.2945008900001</v>
      </c>
      <c r="N134" s="36">
        <f>SUMIFS(СВЦЭМ!$D$39:$D$782,СВЦЭМ!$A$39:$A$782,$A134,СВЦЭМ!$B$39:$B$782,N$119)+'СЕТ СН'!$H$14+СВЦЭМ!$D$10+'СЕТ СН'!$H$6-'СЕТ СН'!$H$26</f>
        <v>1293.0869482300002</v>
      </c>
      <c r="O134" s="36">
        <f>SUMIFS(СВЦЭМ!$D$39:$D$782,СВЦЭМ!$A$39:$A$782,$A134,СВЦЭМ!$B$39:$B$782,O$119)+'СЕТ СН'!$H$14+СВЦЭМ!$D$10+'СЕТ СН'!$H$6-'СЕТ СН'!$H$26</f>
        <v>1302.0192901400001</v>
      </c>
      <c r="P134" s="36">
        <f>SUMIFS(СВЦЭМ!$D$39:$D$782,СВЦЭМ!$A$39:$A$782,$A134,СВЦЭМ!$B$39:$B$782,P$119)+'СЕТ СН'!$H$14+СВЦЭМ!$D$10+'СЕТ СН'!$H$6-'СЕТ СН'!$H$26</f>
        <v>1298.7495198300001</v>
      </c>
      <c r="Q134" s="36">
        <f>SUMIFS(СВЦЭМ!$D$39:$D$782,СВЦЭМ!$A$39:$A$782,$A134,СВЦЭМ!$B$39:$B$782,Q$119)+'СЕТ СН'!$H$14+СВЦЭМ!$D$10+'СЕТ СН'!$H$6-'СЕТ СН'!$H$26</f>
        <v>1353.72501594</v>
      </c>
      <c r="R134" s="36">
        <f>SUMIFS(СВЦЭМ!$D$39:$D$782,СВЦЭМ!$A$39:$A$782,$A134,СВЦЭМ!$B$39:$B$782,R$119)+'СЕТ СН'!$H$14+СВЦЭМ!$D$10+'СЕТ СН'!$H$6-'СЕТ СН'!$H$26</f>
        <v>1372.1803503600001</v>
      </c>
      <c r="S134" s="36">
        <f>SUMIFS(СВЦЭМ!$D$39:$D$782,СВЦЭМ!$A$39:$A$782,$A134,СВЦЭМ!$B$39:$B$782,S$119)+'СЕТ СН'!$H$14+СВЦЭМ!$D$10+'СЕТ СН'!$H$6-'СЕТ СН'!$H$26</f>
        <v>1337.0690353100001</v>
      </c>
      <c r="T134" s="36">
        <f>SUMIFS(СВЦЭМ!$D$39:$D$782,СВЦЭМ!$A$39:$A$782,$A134,СВЦЭМ!$B$39:$B$782,T$119)+'СЕТ СН'!$H$14+СВЦЭМ!$D$10+'СЕТ СН'!$H$6-'СЕТ СН'!$H$26</f>
        <v>1308.6082726500001</v>
      </c>
      <c r="U134" s="36">
        <f>SUMIFS(СВЦЭМ!$D$39:$D$782,СВЦЭМ!$A$39:$A$782,$A134,СВЦЭМ!$B$39:$B$782,U$119)+'СЕТ СН'!$H$14+СВЦЭМ!$D$10+'СЕТ СН'!$H$6-'СЕТ СН'!$H$26</f>
        <v>1291.5189353100002</v>
      </c>
      <c r="V134" s="36">
        <f>SUMIFS(СВЦЭМ!$D$39:$D$782,СВЦЭМ!$A$39:$A$782,$A134,СВЦЭМ!$B$39:$B$782,V$119)+'СЕТ СН'!$H$14+СВЦЭМ!$D$10+'СЕТ СН'!$H$6-'СЕТ СН'!$H$26</f>
        <v>1293.7616955200001</v>
      </c>
      <c r="W134" s="36">
        <f>SUMIFS(СВЦЭМ!$D$39:$D$782,СВЦЭМ!$A$39:$A$782,$A134,СВЦЭМ!$B$39:$B$782,W$119)+'СЕТ СН'!$H$14+СВЦЭМ!$D$10+'СЕТ СН'!$H$6-'СЕТ СН'!$H$26</f>
        <v>1288.4686113499999</v>
      </c>
      <c r="X134" s="36">
        <f>SUMIFS(СВЦЭМ!$D$39:$D$782,СВЦЭМ!$A$39:$A$782,$A134,СВЦЭМ!$B$39:$B$782,X$119)+'СЕТ СН'!$H$14+СВЦЭМ!$D$10+'СЕТ СН'!$H$6-'СЕТ СН'!$H$26</f>
        <v>1282.4081407599999</v>
      </c>
      <c r="Y134" s="36">
        <f>SUMIFS(СВЦЭМ!$D$39:$D$782,СВЦЭМ!$A$39:$A$782,$A134,СВЦЭМ!$B$39:$B$782,Y$119)+'СЕТ СН'!$H$14+СВЦЭМ!$D$10+'СЕТ СН'!$H$6-'СЕТ СН'!$H$26</f>
        <v>1314.0557197099999</v>
      </c>
    </row>
    <row r="135" spans="1:25" ht="15.75" x14ac:dyDescent="0.2">
      <c r="A135" s="35">
        <f t="shared" si="3"/>
        <v>44516</v>
      </c>
      <c r="B135" s="36">
        <f>SUMIFS(СВЦЭМ!$D$39:$D$782,СВЦЭМ!$A$39:$A$782,$A135,СВЦЭМ!$B$39:$B$782,B$119)+'СЕТ СН'!$H$14+СВЦЭМ!$D$10+'СЕТ СН'!$H$6-'СЕТ СН'!$H$26</f>
        <v>1363.9143308900002</v>
      </c>
      <c r="C135" s="36">
        <f>SUMIFS(СВЦЭМ!$D$39:$D$782,СВЦЭМ!$A$39:$A$782,$A135,СВЦЭМ!$B$39:$B$782,C$119)+'СЕТ СН'!$H$14+СВЦЭМ!$D$10+'СЕТ СН'!$H$6-'СЕТ СН'!$H$26</f>
        <v>1432.9706815700001</v>
      </c>
      <c r="D135" s="36">
        <f>SUMIFS(СВЦЭМ!$D$39:$D$782,СВЦЭМ!$A$39:$A$782,$A135,СВЦЭМ!$B$39:$B$782,D$119)+'СЕТ СН'!$H$14+СВЦЭМ!$D$10+'СЕТ СН'!$H$6-'СЕТ СН'!$H$26</f>
        <v>1432.4649485100001</v>
      </c>
      <c r="E135" s="36">
        <f>SUMIFS(СВЦЭМ!$D$39:$D$782,СВЦЭМ!$A$39:$A$782,$A135,СВЦЭМ!$B$39:$B$782,E$119)+'СЕТ СН'!$H$14+СВЦЭМ!$D$10+'СЕТ СН'!$H$6-'СЕТ СН'!$H$26</f>
        <v>1445.6110283600001</v>
      </c>
      <c r="F135" s="36">
        <f>SUMIFS(СВЦЭМ!$D$39:$D$782,СВЦЭМ!$A$39:$A$782,$A135,СВЦЭМ!$B$39:$B$782,F$119)+'СЕТ СН'!$H$14+СВЦЭМ!$D$10+'СЕТ СН'!$H$6-'СЕТ СН'!$H$26</f>
        <v>1437.1852122400001</v>
      </c>
      <c r="G135" s="36">
        <f>SUMIFS(СВЦЭМ!$D$39:$D$782,СВЦЭМ!$A$39:$A$782,$A135,СВЦЭМ!$B$39:$B$782,G$119)+'СЕТ СН'!$H$14+СВЦЭМ!$D$10+'СЕТ СН'!$H$6-'СЕТ СН'!$H$26</f>
        <v>1420.48192767</v>
      </c>
      <c r="H135" s="36">
        <f>SUMIFS(СВЦЭМ!$D$39:$D$782,СВЦЭМ!$A$39:$A$782,$A135,СВЦЭМ!$B$39:$B$782,H$119)+'СЕТ СН'!$H$14+СВЦЭМ!$D$10+'СЕТ СН'!$H$6-'СЕТ СН'!$H$26</f>
        <v>1365.8481183700001</v>
      </c>
      <c r="I135" s="36">
        <f>SUMIFS(СВЦЭМ!$D$39:$D$782,СВЦЭМ!$A$39:$A$782,$A135,СВЦЭМ!$B$39:$B$782,I$119)+'СЕТ СН'!$H$14+СВЦЭМ!$D$10+'СЕТ СН'!$H$6-'СЕТ СН'!$H$26</f>
        <v>1333.0518643299999</v>
      </c>
      <c r="J135" s="36">
        <f>SUMIFS(СВЦЭМ!$D$39:$D$782,СВЦЭМ!$A$39:$A$782,$A135,СВЦЭМ!$B$39:$B$782,J$119)+'СЕТ СН'!$H$14+СВЦЭМ!$D$10+'СЕТ СН'!$H$6-'СЕТ СН'!$H$26</f>
        <v>1309.3312677400002</v>
      </c>
      <c r="K135" s="36">
        <f>SUMIFS(СВЦЭМ!$D$39:$D$782,СВЦЭМ!$A$39:$A$782,$A135,СВЦЭМ!$B$39:$B$782,K$119)+'СЕТ СН'!$H$14+СВЦЭМ!$D$10+'СЕТ СН'!$H$6-'СЕТ СН'!$H$26</f>
        <v>1303.3032844400002</v>
      </c>
      <c r="L135" s="36">
        <f>SUMIFS(СВЦЭМ!$D$39:$D$782,СВЦЭМ!$A$39:$A$782,$A135,СВЦЭМ!$B$39:$B$782,L$119)+'СЕТ СН'!$H$14+СВЦЭМ!$D$10+'СЕТ СН'!$H$6-'СЕТ СН'!$H$26</f>
        <v>1297.3863286000001</v>
      </c>
      <c r="M135" s="36">
        <f>SUMIFS(СВЦЭМ!$D$39:$D$782,СВЦЭМ!$A$39:$A$782,$A135,СВЦЭМ!$B$39:$B$782,M$119)+'СЕТ СН'!$H$14+СВЦЭМ!$D$10+'СЕТ СН'!$H$6-'СЕТ СН'!$H$26</f>
        <v>1308.7599915900003</v>
      </c>
      <c r="N135" s="36">
        <f>SUMIFS(СВЦЭМ!$D$39:$D$782,СВЦЭМ!$A$39:$A$782,$A135,СВЦЭМ!$B$39:$B$782,N$119)+'СЕТ СН'!$H$14+СВЦЭМ!$D$10+'СЕТ СН'!$H$6-'СЕТ СН'!$H$26</f>
        <v>1322.0829643600002</v>
      </c>
      <c r="O135" s="36">
        <f>SUMIFS(СВЦЭМ!$D$39:$D$782,СВЦЭМ!$A$39:$A$782,$A135,СВЦЭМ!$B$39:$B$782,O$119)+'СЕТ СН'!$H$14+СВЦЭМ!$D$10+'СЕТ СН'!$H$6-'СЕТ СН'!$H$26</f>
        <v>1335.7117089700002</v>
      </c>
      <c r="P135" s="36">
        <f>SUMIFS(СВЦЭМ!$D$39:$D$782,СВЦЭМ!$A$39:$A$782,$A135,СВЦЭМ!$B$39:$B$782,P$119)+'СЕТ СН'!$H$14+СВЦЭМ!$D$10+'СЕТ СН'!$H$6-'СЕТ СН'!$H$26</f>
        <v>1344.2205745200001</v>
      </c>
      <c r="Q135" s="36">
        <f>SUMIFS(СВЦЭМ!$D$39:$D$782,СВЦЭМ!$A$39:$A$782,$A135,СВЦЭМ!$B$39:$B$782,Q$119)+'СЕТ СН'!$H$14+СВЦЭМ!$D$10+'СЕТ СН'!$H$6-'СЕТ СН'!$H$26</f>
        <v>1364.6116179600001</v>
      </c>
      <c r="R135" s="36">
        <f>SUMIFS(СВЦЭМ!$D$39:$D$782,СВЦЭМ!$A$39:$A$782,$A135,СВЦЭМ!$B$39:$B$782,R$119)+'СЕТ СН'!$H$14+СВЦЭМ!$D$10+'СЕТ СН'!$H$6-'СЕТ СН'!$H$26</f>
        <v>1381.5379951500001</v>
      </c>
      <c r="S135" s="36">
        <f>SUMIFS(СВЦЭМ!$D$39:$D$782,СВЦЭМ!$A$39:$A$782,$A135,СВЦЭМ!$B$39:$B$782,S$119)+'СЕТ СН'!$H$14+СВЦЭМ!$D$10+'СЕТ СН'!$H$6-'СЕТ СН'!$H$26</f>
        <v>1340.8561101100001</v>
      </c>
      <c r="T135" s="36">
        <f>SUMIFS(СВЦЭМ!$D$39:$D$782,СВЦЭМ!$A$39:$A$782,$A135,СВЦЭМ!$B$39:$B$782,T$119)+'СЕТ СН'!$H$14+СВЦЭМ!$D$10+'СЕТ СН'!$H$6-'СЕТ СН'!$H$26</f>
        <v>1306.0441036700001</v>
      </c>
      <c r="U135" s="36">
        <f>SUMIFS(СВЦЭМ!$D$39:$D$782,СВЦЭМ!$A$39:$A$782,$A135,СВЦЭМ!$B$39:$B$782,U$119)+'СЕТ СН'!$H$14+СВЦЭМ!$D$10+'СЕТ СН'!$H$6-'СЕТ СН'!$H$26</f>
        <v>1298.24672108</v>
      </c>
      <c r="V135" s="36">
        <f>SUMIFS(СВЦЭМ!$D$39:$D$782,СВЦЭМ!$A$39:$A$782,$A135,СВЦЭМ!$B$39:$B$782,V$119)+'СЕТ СН'!$H$14+СВЦЭМ!$D$10+'СЕТ СН'!$H$6-'СЕТ СН'!$H$26</f>
        <v>1314.1950851700001</v>
      </c>
      <c r="W135" s="36">
        <f>SUMIFS(СВЦЭМ!$D$39:$D$782,СВЦЭМ!$A$39:$A$782,$A135,СВЦЭМ!$B$39:$B$782,W$119)+'СЕТ СН'!$H$14+СВЦЭМ!$D$10+'СЕТ СН'!$H$6-'СЕТ СН'!$H$26</f>
        <v>1294.12370151</v>
      </c>
      <c r="X135" s="36">
        <f>SUMIFS(СВЦЭМ!$D$39:$D$782,СВЦЭМ!$A$39:$A$782,$A135,СВЦЭМ!$B$39:$B$782,X$119)+'СЕТ СН'!$H$14+СВЦЭМ!$D$10+'СЕТ СН'!$H$6-'СЕТ СН'!$H$26</f>
        <v>1300.66314111</v>
      </c>
      <c r="Y135" s="36">
        <f>SUMIFS(СВЦЭМ!$D$39:$D$782,СВЦЭМ!$A$39:$A$782,$A135,СВЦЭМ!$B$39:$B$782,Y$119)+'СЕТ СН'!$H$14+СВЦЭМ!$D$10+'СЕТ СН'!$H$6-'СЕТ СН'!$H$26</f>
        <v>1331.2272644300001</v>
      </c>
    </row>
    <row r="136" spans="1:25" ht="15.75" x14ac:dyDescent="0.2">
      <c r="A136" s="35">
        <f t="shared" si="3"/>
        <v>44517</v>
      </c>
      <c r="B136" s="36">
        <f>SUMIFS(СВЦЭМ!$D$39:$D$782,СВЦЭМ!$A$39:$A$782,$A136,СВЦЭМ!$B$39:$B$782,B$119)+'СЕТ СН'!$H$14+СВЦЭМ!$D$10+'СЕТ СН'!$H$6-'СЕТ СН'!$H$26</f>
        <v>1460.5587789000001</v>
      </c>
      <c r="C136" s="36">
        <f>SUMIFS(СВЦЭМ!$D$39:$D$782,СВЦЭМ!$A$39:$A$782,$A136,СВЦЭМ!$B$39:$B$782,C$119)+'СЕТ СН'!$H$14+СВЦЭМ!$D$10+'СЕТ СН'!$H$6-'СЕТ СН'!$H$26</f>
        <v>1490.67575265</v>
      </c>
      <c r="D136" s="36">
        <f>SUMIFS(СВЦЭМ!$D$39:$D$782,СВЦЭМ!$A$39:$A$782,$A136,СВЦЭМ!$B$39:$B$782,D$119)+'СЕТ СН'!$H$14+СВЦЭМ!$D$10+'СЕТ СН'!$H$6-'СЕТ СН'!$H$26</f>
        <v>1448.1583804300001</v>
      </c>
      <c r="E136" s="36">
        <f>SUMIFS(СВЦЭМ!$D$39:$D$782,СВЦЭМ!$A$39:$A$782,$A136,СВЦЭМ!$B$39:$B$782,E$119)+'СЕТ СН'!$H$14+СВЦЭМ!$D$10+'СЕТ СН'!$H$6-'СЕТ СН'!$H$26</f>
        <v>1428.5636117000001</v>
      </c>
      <c r="F136" s="36">
        <f>SUMIFS(СВЦЭМ!$D$39:$D$782,СВЦЭМ!$A$39:$A$782,$A136,СВЦЭМ!$B$39:$B$782,F$119)+'СЕТ СН'!$H$14+СВЦЭМ!$D$10+'СЕТ СН'!$H$6-'СЕТ СН'!$H$26</f>
        <v>1428.44593691</v>
      </c>
      <c r="G136" s="36">
        <f>SUMIFS(СВЦЭМ!$D$39:$D$782,СВЦЭМ!$A$39:$A$782,$A136,СВЦЭМ!$B$39:$B$782,G$119)+'СЕТ СН'!$H$14+СВЦЭМ!$D$10+'СЕТ СН'!$H$6-'СЕТ СН'!$H$26</f>
        <v>1426.4014820100001</v>
      </c>
      <c r="H136" s="36">
        <f>SUMIFS(СВЦЭМ!$D$39:$D$782,СВЦЭМ!$A$39:$A$782,$A136,СВЦЭМ!$B$39:$B$782,H$119)+'СЕТ СН'!$H$14+СВЦЭМ!$D$10+'СЕТ СН'!$H$6-'СЕТ СН'!$H$26</f>
        <v>1374.6723875600001</v>
      </c>
      <c r="I136" s="36">
        <f>SUMIFS(СВЦЭМ!$D$39:$D$782,СВЦЭМ!$A$39:$A$782,$A136,СВЦЭМ!$B$39:$B$782,I$119)+'СЕТ СН'!$H$14+СВЦЭМ!$D$10+'СЕТ СН'!$H$6-'СЕТ СН'!$H$26</f>
        <v>1321.93683872</v>
      </c>
      <c r="J136" s="36">
        <f>SUMIFS(СВЦЭМ!$D$39:$D$782,СВЦЭМ!$A$39:$A$782,$A136,СВЦЭМ!$B$39:$B$782,J$119)+'СЕТ СН'!$H$14+СВЦЭМ!$D$10+'СЕТ СН'!$H$6-'СЕТ СН'!$H$26</f>
        <v>1331.8648538700002</v>
      </c>
      <c r="K136" s="36">
        <f>SUMIFS(СВЦЭМ!$D$39:$D$782,СВЦЭМ!$A$39:$A$782,$A136,СВЦЭМ!$B$39:$B$782,K$119)+'СЕТ СН'!$H$14+СВЦЭМ!$D$10+'СЕТ СН'!$H$6-'СЕТ СН'!$H$26</f>
        <v>1334.4012653700001</v>
      </c>
      <c r="L136" s="36">
        <f>SUMIFS(СВЦЭМ!$D$39:$D$782,СВЦЭМ!$A$39:$A$782,$A136,СВЦЭМ!$B$39:$B$782,L$119)+'СЕТ СН'!$H$14+СВЦЭМ!$D$10+'СЕТ СН'!$H$6-'СЕТ СН'!$H$26</f>
        <v>1346.61277309</v>
      </c>
      <c r="M136" s="36">
        <f>SUMIFS(СВЦЭМ!$D$39:$D$782,СВЦЭМ!$A$39:$A$782,$A136,СВЦЭМ!$B$39:$B$782,M$119)+'СЕТ СН'!$H$14+СВЦЭМ!$D$10+'СЕТ СН'!$H$6-'СЕТ СН'!$H$26</f>
        <v>1353.51723745</v>
      </c>
      <c r="N136" s="36">
        <f>SUMIFS(СВЦЭМ!$D$39:$D$782,СВЦЭМ!$A$39:$A$782,$A136,СВЦЭМ!$B$39:$B$782,N$119)+'СЕТ СН'!$H$14+СВЦЭМ!$D$10+'СЕТ СН'!$H$6-'СЕТ СН'!$H$26</f>
        <v>1422.1791106300002</v>
      </c>
      <c r="O136" s="36">
        <f>SUMIFS(СВЦЭМ!$D$39:$D$782,СВЦЭМ!$A$39:$A$782,$A136,СВЦЭМ!$B$39:$B$782,O$119)+'СЕТ СН'!$H$14+СВЦЭМ!$D$10+'СЕТ СН'!$H$6-'СЕТ СН'!$H$26</f>
        <v>1424.5627542900002</v>
      </c>
      <c r="P136" s="36">
        <f>SUMIFS(СВЦЭМ!$D$39:$D$782,СВЦЭМ!$A$39:$A$782,$A136,СВЦЭМ!$B$39:$B$782,P$119)+'СЕТ СН'!$H$14+СВЦЭМ!$D$10+'СЕТ СН'!$H$6-'СЕТ СН'!$H$26</f>
        <v>1432.8635254200001</v>
      </c>
      <c r="Q136" s="36">
        <f>SUMIFS(СВЦЭМ!$D$39:$D$782,СВЦЭМ!$A$39:$A$782,$A136,СВЦЭМ!$B$39:$B$782,Q$119)+'СЕТ СН'!$H$14+СВЦЭМ!$D$10+'СЕТ СН'!$H$6-'СЕТ СН'!$H$26</f>
        <v>1430.9188333000002</v>
      </c>
      <c r="R136" s="36">
        <f>SUMIFS(СВЦЭМ!$D$39:$D$782,СВЦЭМ!$A$39:$A$782,$A136,СВЦЭМ!$B$39:$B$782,R$119)+'СЕТ СН'!$H$14+СВЦЭМ!$D$10+'СЕТ СН'!$H$6-'СЕТ СН'!$H$26</f>
        <v>1426.12864233</v>
      </c>
      <c r="S136" s="36">
        <f>SUMIFS(СВЦЭМ!$D$39:$D$782,СВЦЭМ!$A$39:$A$782,$A136,СВЦЭМ!$B$39:$B$782,S$119)+'СЕТ СН'!$H$14+СВЦЭМ!$D$10+'СЕТ СН'!$H$6-'СЕТ СН'!$H$26</f>
        <v>1397.41942754</v>
      </c>
      <c r="T136" s="36">
        <f>SUMIFS(СВЦЭМ!$D$39:$D$782,СВЦЭМ!$A$39:$A$782,$A136,СВЦЭМ!$B$39:$B$782,T$119)+'СЕТ СН'!$H$14+СВЦЭМ!$D$10+'СЕТ СН'!$H$6-'СЕТ СН'!$H$26</f>
        <v>1343.2119286900001</v>
      </c>
      <c r="U136" s="36">
        <f>SUMIFS(СВЦЭМ!$D$39:$D$782,СВЦЭМ!$A$39:$A$782,$A136,СВЦЭМ!$B$39:$B$782,U$119)+'СЕТ СН'!$H$14+СВЦЭМ!$D$10+'СЕТ СН'!$H$6-'СЕТ СН'!$H$26</f>
        <v>1335.95641086</v>
      </c>
      <c r="V136" s="36">
        <f>SUMIFS(СВЦЭМ!$D$39:$D$782,СВЦЭМ!$A$39:$A$782,$A136,СВЦЭМ!$B$39:$B$782,V$119)+'СЕТ СН'!$H$14+СВЦЭМ!$D$10+'СЕТ СН'!$H$6-'СЕТ СН'!$H$26</f>
        <v>1398.89457393</v>
      </c>
      <c r="W136" s="36">
        <f>SUMIFS(СВЦЭМ!$D$39:$D$782,СВЦЭМ!$A$39:$A$782,$A136,СВЦЭМ!$B$39:$B$782,W$119)+'СЕТ СН'!$H$14+СВЦЭМ!$D$10+'СЕТ СН'!$H$6-'СЕТ СН'!$H$26</f>
        <v>1405.2307614200001</v>
      </c>
      <c r="X136" s="36">
        <f>SUMIFS(СВЦЭМ!$D$39:$D$782,СВЦЭМ!$A$39:$A$782,$A136,СВЦЭМ!$B$39:$B$782,X$119)+'СЕТ СН'!$H$14+СВЦЭМ!$D$10+'СЕТ СН'!$H$6-'СЕТ СН'!$H$26</f>
        <v>1401.52453401</v>
      </c>
      <c r="Y136" s="36">
        <f>SUMIFS(СВЦЭМ!$D$39:$D$782,СВЦЭМ!$A$39:$A$782,$A136,СВЦЭМ!$B$39:$B$782,Y$119)+'СЕТ СН'!$H$14+СВЦЭМ!$D$10+'СЕТ СН'!$H$6-'СЕТ СН'!$H$26</f>
        <v>1475.67824053</v>
      </c>
    </row>
    <row r="137" spans="1:25" ht="15.75" x14ac:dyDescent="0.2">
      <c r="A137" s="35">
        <f t="shared" si="3"/>
        <v>44518</v>
      </c>
      <c r="B137" s="36">
        <f>SUMIFS(СВЦЭМ!$D$39:$D$782,СВЦЭМ!$A$39:$A$782,$A137,СВЦЭМ!$B$39:$B$782,B$119)+'СЕТ СН'!$H$14+СВЦЭМ!$D$10+'СЕТ СН'!$H$6-'СЕТ СН'!$H$26</f>
        <v>1477.6694929600001</v>
      </c>
      <c r="C137" s="36">
        <f>SUMIFS(СВЦЭМ!$D$39:$D$782,СВЦЭМ!$A$39:$A$782,$A137,СВЦЭМ!$B$39:$B$782,C$119)+'СЕТ СН'!$H$14+СВЦЭМ!$D$10+'СЕТ СН'!$H$6-'СЕТ СН'!$H$26</f>
        <v>1459.40643314</v>
      </c>
      <c r="D137" s="36">
        <f>SUMIFS(СВЦЭМ!$D$39:$D$782,СВЦЭМ!$A$39:$A$782,$A137,СВЦЭМ!$B$39:$B$782,D$119)+'СЕТ СН'!$H$14+СВЦЭМ!$D$10+'СЕТ СН'!$H$6-'СЕТ СН'!$H$26</f>
        <v>1438.6138535300001</v>
      </c>
      <c r="E137" s="36">
        <f>SUMIFS(СВЦЭМ!$D$39:$D$782,СВЦЭМ!$A$39:$A$782,$A137,СВЦЭМ!$B$39:$B$782,E$119)+'СЕТ СН'!$H$14+СВЦЭМ!$D$10+'СЕТ СН'!$H$6-'СЕТ СН'!$H$26</f>
        <v>1446.60852191</v>
      </c>
      <c r="F137" s="36">
        <f>SUMIFS(СВЦЭМ!$D$39:$D$782,СВЦЭМ!$A$39:$A$782,$A137,СВЦЭМ!$B$39:$B$782,F$119)+'СЕТ СН'!$H$14+СВЦЭМ!$D$10+'СЕТ СН'!$H$6-'СЕТ СН'!$H$26</f>
        <v>1443.62393907</v>
      </c>
      <c r="G137" s="36">
        <f>SUMIFS(СВЦЭМ!$D$39:$D$782,СВЦЭМ!$A$39:$A$782,$A137,СВЦЭМ!$B$39:$B$782,G$119)+'СЕТ СН'!$H$14+СВЦЭМ!$D$10+'СЕТ СН'!$H$6-'СЕТ СН'!$H$26</f>
        <v>1420.3050423100001</v>
      </c>
      <c r="H137" s="36">
        <f>SUMIFS(СВЦЭМ!$D$39:$D$782,СВЦЭМ!$A$39:$A$782,$A137,СВЦЭМ!$B$39:$B$782,H$119)+'СЕТ СН'!$H$14+СВЦЭМ!$D$10+'СЕТ СН'!$H$6-'СЕТ СН'!$H$26</f>
        <v>1354.9513733700001</v>
      </c>
      <c r="I137" s="36">
        <f>SUMIFS(СВЦЭМ!$D$39:$D$782,СВЦЭМ!$A$39:$A$782,$A137,СВЦЭМ!$B$39:$B$782,I$119)+'СЕТ СН'!$H$14+СВЦЭМ!$D$10+'СЕТ СН'!$H$6-'СЕТ СН'!$H$26</f>
        <v>1321.0003570400002</v>
      </c>
      <c r="J137" s="36">
        <f>SUMIFS(СВЦЭМ!$D$39:$D$782,СВЦЭМ!$A$39:$A$782,$A137,СВЦЭМ!$B$39:$B$782,J$119)+'СЕТ СН'!$H$14+СВЦЭМ!$D$10+'СЕТ СН'!$H$6-'СЕТ СН'!$H$26</f>
        <v>1341.8825471900002</v>
      </c>
      <c r="K137" s="36">
        <f>SUMIFS(СВЦЭМ!$D$39:$D$782,СВЦЭМ!$A$39:$A$782,$A137,СВЦЭМ!$B$39:$B$782,K$119)+'СЕТ СН'!$H$14+СВЦЭМ!$D$10+'СЕТ СН'!$H$6-'СЕТ СН'!$H$26</f>
        <v>1344.7812588200002</v>
      </c>
      <c r="L137" s="36">
        <f>SUMIFS(СВЦЭМ!$D$39:$D$782,СВЦЭМ!$A$39:$A$782,$A137,СВЦЭМ!$B$39:$B$782,L$119)+'СЕТ СН'!$H$14+СВЦЭМ!$D$10+'СЕТ СН'!$H$6-'СЕТ СН'!$H$26</f>
        <v>1346.72650673</v>
      </c>
      <c r="M137" s="36">
        <f>SUMIFS(СВЦЭМ!$D$39:$D$782,СВЦЭМ!$A$39:$A$782,$A137,СВЦЭМ!$B$39:$B$782,M$119)+'СЕТ СН'!$H$14+СВЦЭМ!$D$10+'СЕТ СН'!$H$6-'СЕТ СН'!$H$26</f>
        <v>1337.0497048</v>
      </c>
      <c r="N137" s="36">
        <f>SUMIFS(СВЦЭМ!$D$39:$D$782,СВЦЭМ!$A$39:$A$782,$A137,СВЦЭМ!$B$39:$B$782,N$119)+'СЕТ СН'!$H$14+СВЦЭМ!$D$10+'СЕТ СН'!$H$6-'СЕТ СН'!$H$26</f>
        <v>1332.6745922800001</v>
      </c>
      <c r="O137" s="36">
        <f>SUMIFS(СВЦЭМ!$D$39:$D$782,СВЦЭМ!$A$39:$A$782,$A137,СВЦЭМ!$B$39:$B$782,O$119)+'СЕТ СН'!$H$14+СВЦЭМ!$D$10+'СЕТ СН'!$H$6-'СЕТ СН'!$H$26</f>
        <v>1337.2085534600001</v>
      </c>
      <c r="P137" s="36">
        <f>SUMIFS(СВЦЭМ!$D$39:$D$782,СВЦЭМ!$A$39:$A$782,$A137,СВЦЭМ!$B$39:$B$782,P$119)+'СЕТ СН'!$H$14+СВЦЭМ!$D$10+'СЕТ СН'!$H$6-'СЕТ СН'!$H$26</f>
        <v>1370.9352181400002</v>
      </c>
      <c r="Q137" s="36">
        <f>SUMIFS(СВЦЭМ!$D$39:$D$782,СВЦЭМ!$A$39:$A$782,$A137,СВЦЭМ!$B$39:$B$782,Q$119)+'СЕТ СН'!$H$14+СВЦЭМ!$D$10+'СЕТ СН'!$H$6-'СЕТ СН'!$H$26</f>
        <v>1428.3956878600002</v>
      </c>
      <c r="R137" s="36">
        <f>SUMIFS(СВЦЭМ!$D$39:$D$782,СВЦЭМ!$A$39:$A$782,$A137,СВЦЭМ!$B$39:$B$782,R$119)+'СЕТ СН'!$H$14+СВЦЭМ!$D$10+'СЕТ СН'!$H$6-'СЕТ СН'!$H$26</f>
        <v>1427.16629575</v>
      </c>
      <c r="S137" s="36">
        <f>SUMIFS(СВЦЭМ!$D$39:$D$782,СВЦЭМ!$A$39:$A$782,$A137,СВЦЭМ!$B$39:$B$782,S$119)+'СЕТ СН'!$H$14+СВЦЭМ!$D$10+'СЕТ СН'!$H$6-'СЕТ СН'!$H$26</f>
        <v>1392.3069993700001</v>
      </c>
      <c r="T137" s="36">
        <f>SUMIFS(СВЦЭМ!$D$39:$D$782,СВЦЭМ!$A$39:$A$782,$A137,СВЦЭМ!$B$39:$B$782,T$119)+'СЕТ СН'!$H$14+СВЦЭМ!$D$10+'СЕТ СН'!$H$6-'СЕТ СН'!$H$26</f>
        <v>1358.7769228500001</v>
      </c>
      <c r="U137" s="36">
        <f>SUMIFS(СВЦЭМ!$D$39:$D$782,СВЦЭМ!$A$39:$A$782,$A137,СВЦЭМ!$B$39:$B$782,U$119)+'СЕТ СН'!$H$14+СВЦЭМ!$D$10+'СЕТ СН'!$H$6-'СЕТ СН'!$H$26</f>
        <v>1354.40482621</v>
      </c>
      <c r="V137" s="36">
        <f>SUMIFS(СВЦЭМ!$D$39:$D$782,СВЦЭМ!$A$39:$A$782,$A137,СВЦЭМ!$B$39:$B$782,V$119)+'СЕТ СН'!$H$14+СВЦЭМ!$D$10+'СЕТ СН'!$H$6-'СЕТ СН'!$H$26</f>
        <v>1388.1245030800001</v>
      </c>
      <c r="W137" s="36">
        <f>SUMIFS(СВЦЭМ!$D$39:$D$782,СВЦЭМ!$A$39:$A$782,$A137,СВЦЭМ!$B$39:$B$782,W$119)+'СЕТ СН'!$H$14+СВЦЭМ!$D$10+'СЕТ СН'!$H$6-'СЕТ СН'!$H$26</f>
        <v>1432.3426659900001</v>
      </c>
      <c r="X137" s="36">
        <f>SUMIFS(СВЦЭМ!$D$39:$D$782,СВЦЭМ!$A$39:$A$782,$A137,СВЦЭМ!$B$39:$B$782,X$119)+'СЕТ СН'!$H$14+СВЦЭМ!$D$10+'СЕТ СН'!$H$6-'СЕТ СН'!$H$26</f>
        <v>1424.9571369</v>
      </c>
      <c r="Y137" s="36">
        <f>SUMIFS(СВЦЭМ!$D$39:$D$782,СВЦЭМ!$A$39:$A$782,$A137,СВЦЭМ!$B$39:$B$782,Y$119)+'СЕТ СН'!$H$14+СВЦЭМ!$D$10+'СЕТ СН'!$H$6-'СЕТ СН'!$H$26</f>
        <v>1412.3811200700002</v>
      </c>
    </row>
    <row r="138" spans="1:25" ht="15.75" x14ac:dyDescent="0.2">
      <c r="A138" s="35">
        <f t="shared" si="3"/>
        <v>44519</v>
      </c>
      <c r="B138" s="36">
        <f>SUMIFS(СВЦЭМ!$D$39:$D$782,СВЦЭМ!$A$39:$A$782,$A138,СВЦЭМ!$B$39:$B$782,B$119)+'СЕТ СН'!$H$14+СВЦЭМ!$D$10+'СЕТ СН'!$H$6-'СЕТ СН'!$H$26</f>
        <v>1447.4581751200001</v>
      </c>
      <c r="C138" s="36">
        <f>SUMIFS(СВЦЭМ!$D$39:$D$782,СВЦЭМ!$A$39:$A$782,$A138,СВЦЭМ!$B$39:$B$782,C$119)+'СЕТ СН'!$H$14+СВЦЭМ!$D$10+'СЕТ СН'!$H$6-'СЕТ СН'!$H$26</f>
        <v>1462.7008740700001</v>
      </c>
      <c r="D138" s="36">
        <f>SUMIFS(СВЦЭМ!$D$39:$D$782,СВЦЭМ!$A$39:$A$782,$A138,СВЦЭМ!$B$39:$B$782,D$119)+'СЕТ СН'!$H$14+СВЦЭМ!$D$10+'СЕТ СН'!$H$6-'СЕТ СН'!$H$26</f>
        <v>1391.3137437400001</v>
      </c>
      <c r="E138" s="36">
        <f>SUMIFS(СВЦЭМ!$D$39:$D$782,СВЦЭМ!$A$39:$A$782,$A138,СВЦЭМ!$B$39:$B$782,E$119)+'СЕТ СН'!$H$14+СВЦЭМ!$D$10+'СЕТ СН'!$H$6-'СЕТ СН'!$H$26</f>
        <v>1379.98432303</v>
      </c>
      <c r="F138" s="36">
        <f>SUMIFS(СВЦЭМ!$D$39:$D$782,СВЦЭМ!$A$39:$A$782,$A138,СВЦЭМ!$B$39:$B$782,F$119)+'СЕТ СН'!$H$14+СВЦЭМ!$D$10+'СЕТ СН'!$H$6-'СЕТ СН'!$H$26</f>
        <v>1381.13868572</v>
      </c>
      <c r="G138" s="36">
        <f>SUMIFS(СВЦЭМ!$D$39:$D$782,СВЦЭМ!$A$39:$A$782,$A138,СВЦЭМ!$B$39:$B$782,G$119)+'СЕТ СН'!$H$14+СВЦЭМ!$D$10+'СЕТ СН'!$H$6-'СЕТ СН'!$H$26</f>
        <v>1382.4504908700001</v>
      </c>
      <c r="H138" s="36">
        <f>SUMIFS(СВЦЭМ!$D$39:$D$782,СВЦЭМ!$A$39:$A$782,$A138,СВЦЭМ!$B$39:$B$782,H$119)+'СЕТ СН'!$H$14+СВЦЭМ!$D$10+'СЕТ СН'!$H$6-'СЕТ СН'!$H$26</f>
        <v>1353.2535655300001</v>
      </c>
      <c r="I138" s="36">
        <f>SUMIFS(СВЦЭМ!$D$39:$D$782,СВЦЭМ!$A$39:$A$782,$A138,СВЦЭМ!$B$39:$B$782,I$119)+'СЕТ СН'!$H$14+СВЦЭМ!$D$10+'СЕТ СН'!$H$6-'СЕТ СН'!$H$26</f>
        <v>1430.7280945100001</v>
      </c>
      <c r="J138" s="36">
        <f>SUMIFS(СВЦЭМ!$D$39:$D$782,СВЦЭМ!$A$39:$A$782,$A138,СВЦЭМ!$B$39:$B$782,J$119)+'СЕТ СН'!$H$14+СВЦЭМ!$D$10+'СЕТ СН'!$H$6-'СЕТ СН'!$H$26</f>
        <v>1409.54818344</v>
      </c>
      <c r="K138" s="36">
        <f>SUMIFS(СВЦЭМ!$D$39:$D$782,СВЦЭМ!$A$39:$A$782,$A138,СВЦЭМ!$B$39:$B$782,K$119)+'СЕТ СН'!$H$14+СВЦЭМ!$D$10+'СЕТ СН'!$H$6-'СЕТ СН'!$H$26</f>
        <v>1423.57315193</v>
      </c>
      <c r="L138" s="36">
        <f>SUMIFS(СВЦЭМ!$D$39:$D$782,СВЦЭМ!$A$39:$A$782,$A138,СВЦЭМ!$B$39:$B$782,L$119)+'СЕТ СН'!$H$14+СВЦЭМ!$D$10+'СЕТ СН'!$H$6-'СЕТ СН'!$H$26</f>
        <v>1419.4523920900001</v>
      </c>
      <c r="M138" s="36">
        <f>SUMIFS(СВЦЭМ!$D$39:$D$782,СВЦЭМ!$A$39:$A$782,$A138,СВЦЭМ!$B$39:$B$782,M$119)+'СЕТ СН'!$H$14+СВЦЭМ!$D$10+'СЕТ СН'!$H$6-'СЕТ СН'!$H$26</f>
        <v>1415.81016157</v>
      </c>
      <c r="N138" s="36">
        <f>SUMIFS(СВЦЭМ!$D$39:$D$782,СВЦЭМ!$A$39:$A$782,$A138,СВЦЭМ!$B$39:$B$782,N$119)+'СЕТ СН'!$H$14+СВЦЭМ!$D$10+'СЕТ СН'!$H$6-'СЕТ СН'!$H$26</f>
        <v>1406.8860105000001</v>
      </c>
      <c r="O138" s="36">
        <f>SUMIFS(СВЦЭМ!$D$39:$D$782,СВЦЭМ!$A$39:$A$782,$A138,СВЦЭМ!$B$39:$B$782,O$119)+'СЕТ СН'!$H$14+СВЦЭМ!$D$10+'СЕТ СН'!$H$6-'СЕТ СН'!$H$26</f>
        <v>1469.5273786100001</v>
      </c>
      <c r="P138" s="36">
        <f>SUMIFS(СВЦЭМ!$D$39:$D$782,СВЦЭМ!$A$39:$A$782,$A138,СВЦЭМ!$B$39:$B$782,P$119)+'СЕТ СН'!$H$14+СВЦЭМ!$D$10+'СЕТ СН'!$H$6-'СЕТ СН'!$H$26</f>
        <v>1474.5999960300001</v>
      </c>
      <c r="Q138" s="36">
        <f>SUMIFS(СВЦЭМ!$D$39:$D$782,СВЦЭМ!$A$39:$A$782,$A138,СВЦЭМ!$B$39:$B$782,Q$119)+'СЕТ СН'!$H$14+СВЦЭМ!$D$10+'СЕТ СН'!$H$6-'СЕТ СН'!$H$26</f>
        <v>1474.3132190200001</v>
      </c>
      <c r="R138" s="36">
        <f>SUMIFS(СВЦЭМ!$D$39:$D$782,СВЦЭМ!$A$39:$A$782,$A138,СВЦЭМ!$B$39:$B$782,R$119)+'СЕТ СН'!$H$14+СВЦЭМ!$D$10+'СЕТ СН'!$H$6-'СЕТ СН'!$H$26</f>
        <v>1474.10771737</v>
      </c>
      <c r="S138" s="36">
        <f>SUMIFS(СВЦЭМ!$D$39:$D$782,СВЦЭМ!$A$39:$A$782,$A138,СВЦЭМ!$B$39:$B$782,S$119)+'СЕТ СН'!$H$14+СВЦЭМ!$D$10+'СЕТ СН'!$H$6-'СЕТ СН'!$H$26</f>
        <v>1414.2488662400001</v>
      </c>
      <c r="T138" s="36">
        <f>SUMIFS(СВЦЭМ!$D$39:$D$782,СВЦЭМ!$A$39:$A$782,$A138,СВЦЭМ!$B$39:$B$782,T$119)+'СЕТ СН'!$H$14+СВЦЭМ!$D$10+'СЕТ СН'!$H$6-'СЕТ СН'!$H$26</f>
        <v>1398.7457332000001</v>
      </c>
      <c r="U138" s="36">
        <f>SUMIFS(СВЦЭМ!$D$39:$D$782,СВЦЭМ!$A$39:$A$782,$A138,СВЦЭМ!$B$39:$B$782,U$119)+'СЕТ СН'!$H$14+СВЦЭМ!$D$10+'СЕТ СН'!$H$6-'СЕТ СН'!$H$26</f>
        <v>1365.86734127</v>
      </c>
      <c r="V138" s="36">
        <f>SUMIFS(СВЦЭМ!$D$39:$D$782,СВЦЭМ!$A$39:$A$782,$A138,СВЦЭМ!$B$39:$B$782,V$119)+'СЕТ СН'!$H$14+СВЦЭМ!$D$10+'СЕТ СН'!$H$6-'СЕТ СН'!$H$26</f>
        <v>1365.7662588600001</v>
      </c>
      <c r="W138" s="36">
        <f>SUMIFS(СВЦЭМ!$D$39:$D$782,СВЦЭМ!$A$39:$A$782,$A138,СВЦЭМ!$B$39:$B$782,W$119)+'СЕТ СН'!$H$14+СВЦЭМ!$D$10+'СЕТ СН'!$H$6-'СЕТ СН'!$H$26</f>
        <v>1365.6660015</v>
      </c>
      <c r="X138" s="36">
        <f>SUMIFS(СВЦЭМ!$D$39:$D$782,СВЦЭМ!$A$39:$A$782,$A138,СВЦЭМ!$B$39:$B$782,X$119)+'СЕТ СН'!$H$14+СВЦЭМ!$D$10+'СЕТ СН'!$H$6-'СЕТ СН'!$H$26</f>
        <v>1450.17864695</v>
      </c>
      <c r="Y138" s="36">
        <f>SUMIFS(СВЦЭМ!$D$39:$D$782,СВЦЭМ!$A$39:$A$782,$A138,СВЦЭМ!$B$39:$B$782,Y$119)+'СЕТ СН'!$H$14+СВЦЭМ!$D$10+'СЕТ СН'!$H$6-'СЕТ СН'!$H$26</f>
        <v>1477.6447386500001</v>
      </c>
    </row>
    <row r="139" spans="1:25" ht="15.75" x14ac:dyDescent="0.2">
      <c r="A139" s="35">
        <f t="shared" si="3"/>
        <v>44520</v>
      </c>
      <c r="B139" s="36">
        <f>SUMIFS(СВЦЭМ!$D$39:$D$782,СВЦЭМ!$A$39:$A$782,$A139,СВЦЭМ!$B$39:$B$782,B$119)+'СЕТ СН'!$H$14+СВЦЭМ!$D$10+'СЕТ СН'!$H$6-'СЕТ СН'!$H$26</f>
        <v>1419.56353934</v>
      </c>
      <c r="C139" s="36">
        <f>SUMIFS(СВЦЭМ!$D$39:$D$782,СВЦЭМ!$A$39:$A$782,$A139,СВЦЭМ!$B$39:$B$782,C$119)+'СЕТ СН'!$H$14+СВЦЭМ!$D$10+'СЕТ СН'!$H$6-'СЕТ СН'!$H$26</f>
        <v>1373.6944984700001</v>
      </c>
      <c r="D139" s="36">
        <f>SUMIFS(СВЦЭМ!$D$39:$D$782,СВЦЭМ!$A$39:$A$782,$A139,СВЦЭМ!$B$39:$B$782,D$119)+'СЕТ СН'!$H$14+СВЦЭМ!$D$10+'СЕТ СН'!$H$6-'СЕТ СН'!$H$26</f>
        <v>1377.7976774800002</v>
      </c>
      <c r="E139" s="36">
        <f>SUMIFS(СВЦЭМ!$D$39:$D$782,СВЦЭМ!$A$39:$A$782,$A139,СВЦЭМ!$B$39:$B$782,E$119)+'СЕТ СН'!$H$14+СВЦЭМ!$D$10+'СЕТ СН'!$H$6-'СЕТ СН'!$H$26</f>
        <v>1378.01960403</v>
      </c>
      <c r="F139" s="36">
        <f>SUMIFS(СВЦЭМ!$D$39:$D$782,СВЦЭМ!$A$39:$A$782,$A139,СВЦЭМ!$B$39:$B$782,F$119)+'СЕТ СН'!$H$14+СВЦЭМ!$D$10+'СЕТ СН'!$H$6-'СЕТ СН'!$H$26</f>
        <v>1381.0980079200001</v>
      </c>
      <c r="G139" s="36">
        <f>SUMIFS(СВЦЭМ!$D$39:$D$782,СВЦЭМ!$A$39:$A$782,$A139,СВЦЭМ!$B$39:$B$782,G$119)+'СЕТ СН'!$H$14+СВЦЭМ!$D$10+'СЕТ СН'!$H$6-'СЕТ СН'!$H$26</f>
        <v>1378.8594398900002</v>
      </c>
      <c r="H139" s="36">
        <f>SUMIFS(СВЦЭМ!$D$39:$D$782,СВЦЭМ!$A$39:$A$782,$A139,СВЦЭМ!$B$39:$B$782,H$119)+'СЕТ СН'!$H$14+СВЦЭМ!$D$10+'СЕТ СН'!$H$6-'СЕТ СН'!$H$26</f>
        <v>1364.28255749</v>
      </c>
      <c r="I139" s="36">
        <f>SUMIFS(СВЦЭМ!$D$39:$D$782,СВЦЭМ!$A$39:$A$782,$A139,СВЦЭМ!$B$39:$B$782,I$119)+'СЕТ СН'!$H$14+СВЦЭМ!$D$10+'СЕТ СН'!$H$6-'СЕТ СН'!$H$26</f>
        <v>1382.47015147</v>
      </c>
      <c r="J139" s="36">
        <f>SUMIFS(СВЦЭМ!$D$39:$D$782,СВЦЭМ!$A$39:$A$782,$A139,СВЦЭМ!$B$39:$B$782,J$119)+'СЕТ СН'!$H$14+СВЦЭМ!$D$10+'СЕТ СН'!$H$6-'СЕТ СН'!$H$26</f>
        <v>1333.5861705300001</v>
      </c>
      <c r="K139" s="36">
        <f>SUMIFS(СВЦЭМ!$D$39:$D$782,СВЦЭМ!$A$39:$A$782,$A139,СВЦЭМ!$B$39:$B$782,K$119)+'СЕТ СН'!$H$14+СВЦЭМ!$D$10+'СЕТ СН'!$H$6-'СЕТ СН'!$H$26</f>
        <v>1311.5126637600001</v>
      </c>
      <c r="L139" s="36">
        <f>SUMIFS(СВЦЭМ!$D$39:$D$782,СВЦЭМ!$A$39:$A$782,$A139,СВЦЭМ!$B$39:$B$782,L$119)+'СЕТ СН'!$H$14+СВЦЭМ!$D$10+'СЕТ СН'!$H$6-'СЕТ СН'!$H$26</f>
        <v>1313.3003346800001</v>
      </c>
      <c r="M139" s="36">
        <f>SUMIFS(СВЦЭМ!$D$39:$D$782,СВЦЭМ!$A$39:$A$782,$A139,СВЦЭМ!$B$39:$B$782,M$119)+'СЕТ СН'!$H$14+СВЦЭМ!$D$10+'СЕТ СН'!$H$6-'СЕТ СН'!$H$26</f>
        <v>1295.4032190600001</v>
      </c>
      <c r="N139" s="36">
        <f>SUMIFS(СВЦЭМ!$D$39:$D$782,СВЦЭМ!$A$39:$A$782,$A139,СВЦЭМ!$B$39:$B$782,N$119)+'СЕТ СН'!$H$14+СВЦЭМ!$D$10+'СЕТ СН'!$H$6-'СЕТ СН'!$H$26</f>
        <v>1294.42280594</v>
      </c>
      <c r="O139" s="36">
        <f>SUMIFS(СВЦЭМ!$D$39:$D$782,СВЦЭМ!$A$39:$A$782,$A139,СВЦЭМ!$B$39:$B$782,O$119)+'СЕТ СН'!$H$14+СВЦЭМ!$D$10+'СЕТ СН'!$H$6-'СЕТ СН'!$H$26</f>
        <v>1323.3211824300001</v>
      </c>
      <c r="P139" s="36">
        <f>SUMIFS(СВЦЭМ!$D$39:$D$782,СВЦЭМ!$A$39:$A$782,$A139,СВЦЭМ!$B$39:$B$782,P$119)+'СЕТ СН'!$H$14+СВЦЭМ!$D$10+'СЕТ СН'!$H$6-'СЕТ СН'!$H$26</f>
        <v>1336.5681712000001</v>
      </c>
      <c r="Q139" s="36">
        <f>SUMIFS(СВЦЭМ!$D$39:$D$782,СВЦЭМ!$A$39:$A$782,$A139,СВЦЭМ!$B$39:$B$782,Q$119)+'СЕТ СН'!$H$14+СВЦЭМ!$D$10+'СЕТ СН'!$H$6-'СЕТ СН'!$H$26</f>
        <v>1329.6440259799999</v>
      </c>
      <c r="R139" s="36">
        <f>SUMIFS(СВЦЭМ!$D$39:$D$782,СВЦЭМ!$A$39:$A$782,$A139,СВЦЭМ!$B$39:$B$782,R$119)+'СЕТ СН'!$H$14+СВЦЭМ!$D$10+'СЕТ СН'!$H$6-'СЕТ СН'!$H$26</f>
        <v>1326.0855970300001</v>
      </c>
      <c r="S139" s="36">
        <f>SUMIFS(СВЦЭМ!$D$39:$D$782,СВЦЭМ!$A$39:$A$782,$A139,СВЦЭМ!$B$39:$B$782,S$119)+'СЕТ СН'!$H$14+СВЦЭМ!$D$10+'СЕТ СН'!$H$6-'СЕТ СН'!$H$26</f>
        <v>1312.4370554200002</v>
      </c>
      <c r="T139" s="36">
        <f>SUMIFS(СВЦЭМ!$D$39:$D$782,СВЦЭМ!$A$39:$A$782,$A139,СВЦЭМ!$B$39:$B$782,T$119)+'СЕТ СН'!$H$14+СВЦЭМ!$D$10+'СЕТ СН'!$H$6-'СЕТ СН'!$H$26</f>
        <v>1318.3754036900002</v>
      </c>
      <c r="U139" s="36">
        <f>SUMIFS(СВЦЭМ!$D$39:$D$782,СВЦЭМ!$A$39:$A$782,$A139,СВЦЭМ!$B$39:$B$782,U$119)+'СЕТ СН'!$H$14+СВЦЭМ!$D$10+'СЕТ СН'!$H$6-'СЕТ СН'!$H$26</f>
        <v>1311.9738308200001</v>
      </c>
      <c r="V139" s="36">
        <f>SUMIFS(СВЦЭМ!$D$39:$D$782,СВЦЭМ!$A$39:$A$782,$A139,СВЦЭМ!$B$39:$B$782,V$119)+'СЕТ СН'!$H$14+СВЦЭМ!$D$10+'СЕТ СН'!$H$6-'СЕТ СН'!$H$26</f>
        <v>1307.6282522600002</v>
      </c>
      <c r="W139" s="36">
        <f>SUMIFS(СВЦЭМ!$D$39:$D$782,СВЦЭМ!$A$39:$A$782,$A139,СВЦЭМ!$B$39:$B$782,W$119)+'СЕТ СН'!$H$14+СВЦЭМ!$D$10+'СЕТ СН'!$H$6-'СЕТ СН'!$H$26</f>
        <v>1321.1138062500002</v>
      </c>
      <c r="X139" s="36">
        <f>SUMIFS(СВЦЭМ!$D$39:$D$782,СВЦЭМ!$A$39:$A$782,$A139,СВЦЭМ!$B$39:$B$782,X$119)+'СЕТ СН'!$H$14+СВЦЭМ!$D$10+'СЕТ СН'!$H$6-'СЕТ СН'!$H$26</f>
        <v>1357.0332745100002</v>
      </c>
      <c r="Y139" s="36">
        <f>SUMIFS(СВЦЭМ!$D$39:$D$782,СВЦЭМ!$A$39:$A$782,$A139,СВЦЭМ!$B$39:$B$782,Y$119)+'СЕТ СН'!$H$14+СВЦЭМ!$D$10+'СЕТ СН'!$H$6-'СЕТ СН'!$H$26</f>
        <v>1377.8444377400001</v>
      </c>
    </row>
    <row r="140" spans="1:25" ht="15.75" x14ac:dyDescent="0.2">
      <c r="A140" s="35">
        <f t="shared" si="3"/>
        <v>44521</v>
      </c>
      <c r="B140" s="36">
        <f>SUMIFS(СВЦЭМ!$D$39:$D$782,СВЦЭМ!$A$39:$A$782,$A140,СВЦЭМ!$B$39:$B$782,B$119)+'СЕТ СН'!$H$14+СВЦЭМ!$D$10+'СЕТ СН'!$H$6-'СЕТ СН'!$H$26</f>
        <v>1377.9160489800001</v>
      </c>
      <c r="C140" s="36">
        <f>SUMIFS(СВЦЭМ!$D$39:$D$782,СВЦЭМ!$A$39:$A$782,$A140,СВЦЭМ!$B$39:$B$782,C$119)+'СЕТ СН'!$H$14+СВЦЭМ!$D$10+'СЕТ СН'!$H$6-'СЕТ СН'!$H$26</f>
        <v>1396.0703522600002</v>
      </c>
      <c r="D140" s="36">
        <f>SUMIFS(СВЦЭМ!$D$39:$D$782,СВЦЭМ!$A$39:$A$782,$A140,СВЦЭМ!$B$39:$B$782,D$119)+'СЕТ СН'!$H$14+СВЦЭМ!$D$10+'СЕТ СН'!$H$6-'СЕТ СН'!$H$26</f>
        <v>1417.3002890300002</v>
      </c>
      <c r="E140" s="36">
        <f>SUMIFS(СВЦЭМ!$D$39:$D$782,СВЦЭМ!$A$39:$A$782,$A140,СВЦЭМ!$B$39:$B$782,E$119)+'СЕТ СН'!$H$14+СВЦЭМ!$D$10+'СЕТ СН'!$H$6-'СЕТ СН'!$H$26</f>
        <v>1428.6099661800001</v>
      </c>
      <c r="F140" s="36">
        <f>SUMIFS(СВЦЭМ!$D$39:$D$782,СВЦЭМ!$A$39:$A$782,$A140,СВЦЭМ!$B$39:$B$782,F$119)+'СЕТ СН'!$H$14+СВЦЭМ!$D$10+'СЕТ СН'!$H$6-'СЕТ СН'!$H$26</f>
        <v>1420.19941225</v>
      </c>
      <c r="G140" s="36">
        <f>SUMIFS(СВЦЭМ!$D$39:$D$782,СВЦЭМ!$A$39:$A$782,$A140,СВЦЭМ!$B$39:$B$782,G$119)+'СЕТ СН'!$H$14+СВЦЭМ!$D$10+'СЕТ СН'!$H$6-'СЕТ СН'!$H$26</f>
        <v>1414.7857376300001</v>
      </c>
      <c r="H140" s="36">
        <f>SUMIFS(СВЦЭМ!$D$39:$D$782,СВЦЭМ!$A$39:$A$782,$A140,СВЦЭМ!$B$39:$B$782,H$119)+'СЕТ СН'!$H$14+СВЦЭМ!$D$10+'СЕТ СН'!$H$6-'СЕТ СН'!$H$26</f>
        <v>1392.2149623500002</v>
      </c>
      <c r="I140" s="36">
        <f>SUMIFS(СВЦЭМ!$D$39:$D$782,СВЦЭМ!$A$39:$A$782,$A140,СВЦЭМ!$B$39:$B$782,I$119)+'СЕТ СН'!$H$14+СВЦЭМ!$D$10+'СЕТ СН'!$H$6-'СЕТ СН'!$H$26</f>
        <v>1369.0280446000002</v>
      </c>
      <c r="J140" s="36">
        <f>SUMIFS(СВЦЭМ!$D$39:$D$782,СВЦЭМ!$A$39:$A$782,$A140,СВЦЭМ!$B$39:$B$782,J$119)+'СЕТ СН'!$H$14+СВЦЭМ!$D$10+'СЕТ СН'!$H$6-'СЕТ СН'!$H$26</f>
        <v>1339.8302636400001</v>
      </c>
      <c r="K140" s="36">
        <f>SUMIFS(СВЦЭМ!$D$39:$D$782,СВЦЭМ!$A$39:$A$782,$A140,СВЦЭМ!$B$39:$B$782,K$119)+'СЕТ СН'!$H$14+СВЦЭМ!$D$10+'СЕТ СН'!$H$6-'СЕТ СН'!$H$26</f>
        <v>1282.0920923799999</v>
      </c>
      <c r="L140" s="36">
        <f>SUMIFS(СВЦЭМ!$D$39:$D$782,СВЦЭМ!$A$39:$A$782,$A140,СВЦЭМ!$B$39:$B$782,L$119)+'СЕТ СН'!$H$14+СВЦЭМ!$D$10+'СЕТ СН'!$H$6-'СЕТ СН'!$H$26</f>
        <v>1287.60563944</v>
      </c>
      <c r="M140" s="36">
        <f>SUMIFS(СВЦЭМ!$D$39:$D$782,СВЦЭМ!$A$39:$A$782,$A140,СВЦЭМ!$B$39:$B$782,M$119)+'СЕТ СН'!$H$14+СВЦЭМ!$D$10+'СЕТ СН'!$H$6-'СЕТ СН'!$H$26</f>
        <v>1292.5927168800001</v>
      </c>
      <c r="N140" s="36">
        <f>SUMIFS(СВЦЭМ!$D$39:$D$782,СВЦЭМ!$A$39:$A$782,$A140,СВЦЭМ!$B$39:$B$782,N$119)+'СЕТ СН'!$H$14+СВЦЭМ!$D$10+'СЕТ СН'!$H$6-'СЕТ СН'!$H$26</f>
        <v>1291.87635441</v>
      </c>
      <c r="O140" s="36">
        <f>SUMIFS(СВЦЭМ!$D$39:$D$782,СВЦЭМ!$A$39:$A$782,$A140,СВЦЭМ!$B$39:$B$782,O$119)+'СЕТ СН'!$H$14+СВЦЭМ!$D$10+'СЕТ СН'!$H$6-'СЕТ СН'!$H$26</f>
        <v>1303.4832415400001</v>
      </c>
      <c r="P140" s="36">
        <f>SUMIFS(СВЦЭМ!$D$39:$D$782,СВЦЭМ!$A$39:$A$782,$A140,СВЦЭМ!$B$39:$B$782,P$119)+'СЕТ СН'!$H$14+СВЦЭМ!$D$10+'СЕТ СН'!$H$6-'СЕТ СН'!$H$26</f>
        <v>1323.0994870800002</v>
      </c>
      <c r="Q140" s="36">
        <f>SUMIFS(СВЦЭМ!$D$39:$D$782,СВЦЭМ!$A$39:$A$782,$A140,СВЦЭМ!$B$39:$B$782,Q$119)+'СЕТ СН'!$H$14+СВЦЭМ!$D$10+'СЕТ СН'!$H$6-'СЕТ СН'!$H$26</f>
        <v>1322.3824108200001</v>
      </c>
      <c r="R140" s="36">
        <f>SUMIFS(СВЦЭМ!$D$39:$D$782,СВЦЭМ!$A$39:$A$782,$A140,СВЦЭМ!$B$39:$B$782,R$119)+'СЕТ СН'!$H$14+СВЦЭМ!$D$10+'СЕТ СН'!$H$6-'СЕТ СН'!$H$26</f>
        <v>1316.4460776200001</v>
      </c>
      <c r="S140" s="36">
        <f>SUMIFS(СВЦЭМ!$D$39:$D$782,СВЦЭМ!$A$39:$A$782,$A140,СВЦЭМ!$B$39:$B$782,S$119)+'СЕТ СН'!$H$14+СВЦЭМ!$D$10+'СЕТ СН'!$H$6-'СЕТ СН'!$H$26</f>
        <v>1295.9318805600001</v>
      </c>
      <c r="T140" s="36">
        <f>SUMIFS(СВЦЭМ!$D$39:$D$782,СВЦЭМ!$A$39:$A$782,$A140,СВЦЭМ!$B$39:$B$782,T$119)+'СЕТ СН'!$H$14+СВЦЭМ!$D$10+'СЕТ СН'!$H$6-'СЕТ СН'!$H$26</f>
        <v>1284.34184121</v>
      </c>
      <c r="U140" s="36">
        <f>SUMIFS(СВЦЭМ!$D$39:$D$782,СВЦЭМ!$A$39:$A$782,$A140,СВЦЭМ!$B$39:$B$782,U$119)+'СЕТ СН'!$H$14+СВЦЭМ!$D$10+'СЕТ СН'!$H$6-'СЕТ СН'!$H$26</f>
        <v>1298.5530698300001</v>
      </c>
      <c r="V140" s="36">
        <f>SUMIFS(СВЦЭМ!$D$39:$D$782,СВЦЭМ!$A$39:$A$782,$A140,СВЦЭМ!$B$39:$B$782,V$119)+'СЕТ СН'!$H$14+СВЦЭМ!$D$10+'СЕТ СН'!$H$6-'СЕТ СН'!$H$26</f>
        <v>1307.0879014600002</v>
      </c>
      <c r="W140" s="36">
        <f>SUMIFS(СВЦЭМ!$D$39:$D$782,СВЦЭМ!$A$39:$A$782,$A140,СВЦЭМ!$B$39:$B$782,W$119)+'СЕТ СН'!$H$14+СВЦЭМ!$D$10+'СЕТ СН'!$H$6-'СЕТ СН'!$H$26</f>
        <v>1326.4055552100001</v>
      </c>
      <c r="X140" s="36">
        <f>SUMIFS(СВЦЭМ!$D$39:$D$782,СВЦЭМ!$A$39:$A$782,$A140,СВЦЭМ!$B$39:$B$782,X$119)+'СЕТ СН'!$H$14+СВЦЭМ!$D$10+'СЕТ СН'!$H$6-'СЕТ СН'!$H$26</f>
        <v>1346.67170734</v>
      </c>
      <c r="Y140" s="36">
        <f>SUMIFS(СВЦЭМ!$D$39:$D$782,СВЦЭМ!$A$39:$A$782,$A140,СВЦЭМ!$B$39:$B$782,Y$119)+'СЕТ СН'!$H$14+СВЦЭМ!$D$10+'СЕТ СН'!$H$6-'СЕТ СН'!$H$26</f>
        <v>1368.27569752</v>
      </c>
    </row>
    <row r="141" spans="1:25" ht="15.75" x14ac:dyDescent="0.2">
      <c r="A141" s="35">
        <f t="shared" si="3"/>
        <v>44522</v>
      </c>
      <c r="B141" s="36">
        <f>SUMIFS(СВЦЭМ!$D$39:$D$782,СВЦЭМ!$A$39:$A$782,$A141,СВЦЭМ!$B$39:$B$782,B$119)+'СЕТ СН'!$H$14+СВЦЭМ!$D$10+'СЕТ СН'!$H$6-'СЕТ СН'!$H$26</f>
        <v>1380.1362392200001</v>
      </c>
      <c r="C141" s="36">
        <f>SUMIFS(СВЦЭМ!$D$39:$D$782,СВЦЭМ!$A$39:$A$782,$A141,СВЦЭМ!$B$39:$B$782,C$119)+'СЕТ СН'!$H$14+СВЦЭМ!$D$10+'СЕТ СН'!$H$6-'СЕТ СН'!$H$26</f>
        <v>1383.7454241</v>
      </c>
      <c r="D141" s="36">
        <f>SUMIFS(СВЦЭМ!$D$39:$D$782,СВЦЭМ!$A$39:$A$782,$A141,СВЦЭМ!$B$39:$B$782,D$119)+'СЕТ СН'!$H$14+СВЦЭМ!$D$10+'СЕТ СН'!$H$6-'СЕТ СН'!$H$26</f>
        <v>1400.57169363</v>
      </c>
      <c r="E141" s="36">
        <f>SUMIFS(СВЦЭМ!$D$39:$D$782,СВЦЭМ!$A$39:$A$782,$A141,СВЦЭМ!$B$39:$B$782,E$119)+'СЕТ СН'!$H$14+СВЦЭМ!$D$10+'СЕТ СН'!$H$6-'СЕТ СН'!$H$26</f>
        <v>1404.67042195</v>
      </c>
      <c r="F141" s="36">
        <f>SUMIFS(СВЦЭМ!$D$39:$D$782,СВЦЭМ!$A$39:$A$782,$A141,СВЦЭМ!$B$39:$B$782,F$119)+'СЕТ СН'!$H$14+СВЦЭМ!$D$10+'СЕТ СН'!$H$6-'СЕТ СН'!$H$26</f>
        <v>1397.8422906100002</v>
      </c>
      <c r="G141" s="36">
        <f>SUMIFS(СВЦЭМ!$D$39:$D$782,СВЦЭМ!$A$39:$A$782,$A141,СВЦЭМ!$B$39:$B$782,G$119)+'СЕТ СН'!$H$14+СВЦЭМ!$D$10+'СЕТ СН'!$H$6-'СЕТ СН'!$H$26</f>
        <v>1381.3412455500002</v>
      </c>
      <c r="H141" s="36">
        <f>SUMIFS(СВЦЭМ!$D$39:$D$782,СВЦЭМ!$A$39:$A$782,$A141,СВЦЭМ!$B$39:$B$782,H$119)+'СЕТ СН'!$H$14+СВЦЭМ!$D$10+'СЕТ СН'!$H$6-'СЕТ СН'!$H$26</f>
        <v>1349.08275998</v>
      </c>
      <c r="I141" s="36">
        <f>SUMIFS(СВЦЭМ!$D$39:$D$782,СВЦЭМ!$A$39:$A$782,$A141,СВЦЭМ!$B$39:$B$782,I$119)+'СЕТ СН'!$H$14+СВЦЭМ!$D$10+'СЕТ СН'!$H$6-'СЕТ СН'!$H$26</f>
        <v>1313.5766125800001</v>
      </c>
      <c r="J141" s="36">
        <f>SUMIFS(СВЦЭМ!$D$39:$D$782,СВЦЭМ!$A$39:$A$782,$A141,СВЦЭМ!$B$39:$B$782,J$119)+'СЕТ СН'!$H$14+СВЦЭМ!$D$10+'СЕТ СН'!$H$6-'СЕТ СН'!$H$26</f>
        <v>1331.9053231300002</v>
      </c>
      <c r="K141" s="36">
        <f>SUMIFS(СВЦЭМ!$D$39:$D$782,СВЦЭМ!$A$39:$A$782,$A141,СВЦЭМ!$B$39:$B$782,K$119)+'СЕТ СН'!$H$14+СВЦЭМ!$D$10+'СЕТ СН'!$H$6-'СЕТ СН'!$H$26</f>
        <v>1308.2498960200001</v>
      </c>
      <c r="L141" s="36">
        <f>SUMIFS(СВЦЭМ!$D$39:$D$782,СВЦЭМ!$A$39:$A$782,$A141,СВЦЭМ!$B$39:$B$782,L$119)+'СЕТ СН'!$H$14+СВЦЭМ!$D$10+'СЕТ СН'!$H$6-'СЕТ СН'!$H$26</f>
        <v>1292.93477607</v>
      </c>
      <c r="M141" s="36">
        <f>SUMIFS(СВЦЭМ!$D$39:$D$782,СВЦЭМ!$A$39:$A$782,$A141,СВЦЭМ!$B$39:$B$782,M$119)+'СЕТ СН'!$H$14+СВЦЭМ!$D$10+'СЕТ СН'!$H$6-'СЕТ СН'!$H$26</f>
        <v>1295.27906861</v>
      </c>
      <c r="N141" s="36">
        <f>SUMIFS(СВЦЭМ!$D$39:$D$782,СВЦЭМ!$A$39:$A$782,$A141,СВЦЭМ!$B$39:$B$782,N$119)+'СЕТ СН'!$H$14+СВЦЭМ!$D$10+'СЕТ СН'!$H$6-'СЕТ СН'!$H$26</f>
        <v>1304.1914835600001</v>
      </c>
      <c r="O141" s="36">
        <f>SUMIFS(СВЦЭМ!$D$39:$D$782,СВЦЭМ!$A$39:$A$782,$A141,СВЦЭМ!$B$39:$B$782,O$119)+'СЕТ СН'!$H$14+СВЦЭМ!$D$10+'СЕТ СН'!$H$6-'СЕТ СН'!$H$26</f>
        <v>1335.9586144699999</v>
      </c>
      <c r="P141" s="36">
        <f>SUMIFS(СВЦЭМ!$D$39:$D$782,СВЦЭМ!$A$39:$A$782,$A141,СВЦЭМ!$B$39:$B$782,P$119)+'СЕТ СН'!$H$14+СВЦЭМ!$D$10+'СЕТ СН'!$H$6-'СЕТ СН'!$H$26</f>
        <v>1358.84558614</v>
      </c>
      <c r="Q141" s="36">
        <f>SUMIFS(СВЦЭМ!$D$39:$D$782,СВЦЭМ!$A$39:$A$782,$A141,СВЦЭМ!$B$39:$B$782,Q$119)+'СЕТ СН'!$H$14+СВЦЭМ!$D$10+'СЕТ СН'!$H$6-'СЕТ СН'!$H$26</f>
        <v>1350.8426682200002</v>
      </c>
      <c r="R141" s="36">
        <f>SUMIFS(СВЦЭМ!$D$39:$D$782,СВЦЭМ!$A$39:$A$782,$A141,СВЦЭМ!$B$39:$B$782,R$119)+'СЕТ СН'!$H$14+СВЦЭМ!$D$10+'СЕТ СН'!$H$6-'СЕТ СН'!$H$26</f>
        <v>1351.9384253300002</v>
      </c>
      <c r="S141" s="36">
        <f>SUMIFS(СВЦЭМ!$D$39:$D$782,СВЦЭМ!$A$39:$A$782,$A141,СВЦЭМ!$B$39:$B$782,S$119)+'СЕТ СН'!$H$14+СВЦЭМ!$D$10+'СЕТ СН'!$H$6-'СЕТ СН'!$H$26</f>
        <v>1289.6836602400001</v>
      </c>
      <c r="T141" s="36">
        <f>SUMIFS(СВЦЭМ!$D$39:$D$782,СВЦЭМ!$A$39:$A$782,$A141,СВЦЭМ!$B$39:$B$782,T$119)+'СЕТ СН'!$H$14+СВЦЭМ!$D$10+'СЕТ СН'!$H$6-'СЕТ СН'!$H$26</f>
        <v>1307.8903062700001</v>
      </c>
      <c r="U141" s="36">
        <f>SUMIFS(СВЦЭМ!$D$39:$D$782,СВЦЭМ!$A$39:$A$782,$A141,СВЦЭМ!$B$39:$B$782,U$119)+'СЕТ СН'!$H$14+СВЦЭМ!$D$10+'СЕТ СН'!$H$6-'СЕТ СН'!$H$26</f>
        <v>1303.9171665800002</v>
      </c>
      <c r="V141" s="36">
        <f>SUMIFS(СВЦЭМ!$D$39:$D$782,СВЦЭМ!$A$39:$A$782,$A141,СВЦЭМ!$B$39:$B$782,V$119)+'СЕТ СН'!$H$14+СВЦЭМ!$D$10+'СЕТ СН'!$H$6-'СЕТ СН'!$H$26</f>
        <v>1310.0328199200001</v>
      </c>
      <c r="W141" s="36">
        <f>SUMIFS(СВЦЭМ!$D$39:$D$782,СВЦЭМ!$A$39:$A$782,$A141,СВЦЭМ!$B$39:$B$782,W$119)+'СЕТ СН'!$H$14+СВЦЭМ!$D$10+'СЕТ СН'!$H$6-'СЕТ СН'!$H$26</f>
        <v>1329.3717341700001</v>
      </c>
      <c r="X141" s="36">
        <f>SUMIFS(СВЦЭМ!$D$39:$D$782,СВЦЭМ!$A$39:$A$782,$A141,СВЦЭМ!$B$39:$B$782,X$119)+'СЕТ СН'!$H$14+СВЦЭМ!$D$10+'СЕТ СН'!$H$6-'СЕТ СН'!$H$26</f>
        <v>1369.6943671600002</v>
      </c>
      <c r="Y141" s="36">
        <f>SUMIFS(СВЦЭМ!$D$39:$D$782,СВЦЭМ!$A$39:$A$782,$A141,СВЦЭМ!$B$39:$B$782,Y$119)+'СЕТ СН'!$H$14+СВЦЭМ!$D$10+'СЕТ СН'!$H$6-'СЕТ СН'!$H$26</f>
        <v>1393.0889660100001</v>
      </c>
    </row>
    <row r="142" spans="1:25" ht="15.75" x14ac:dyDescent="0.2">
      <c r="A142" s="35">
        <f t="shared" si="3"/>
        <v>44523</v>
      </c>
      <c r="B142" s="36">
        <f>SUMIFS(СВЦЭМ!$D$39:$D$782,СВЦЭМ!$A$39:$A$782,$A142,СВЦЭМ!$B$39:$B$782,B$119)+'СЕТ СН'!$H$14+СВЦЭМ!$D$10+'СЕТ СН'!$H$6-'СЕТ СН'!$H$26</f>
        <v>1374.8215357500001</v>
      </c>
      <c r="C142" s="36">
        <f>SUMIFS(СВЦЭМ!$D$39:$D$782,СВЦЭМ!$A$39:$A$782,$A142,СВЦЭМ!$B$39:$B$782,C$119)+'СЕТ СН'!$H$14+СВЦЭМ!$D$10+'СЕТ СН'!$H$6-'СЕТ СН'!$H$26</f>
        <v>1413.8690357800001</v>
      </c>
      <c r="D142" s="36">
        <f>SUMIFS(СВЦЭМ!$D$39:$D$782,СВЦЭМ!$A$39:$A$782,$A142,СВЦЭМ!$B$39:$B$782,D$119)+'СЕТ СН'!$H$14+СВЦЭМ!$D$10+'СЕТ СН'!$H$6-'СЕТ СН'!$H$26</f>
        <v>1397.9711714500002</v>
      </c>
      <c r="E142" s="36">
        <f>SUMIFS(СВЦЭМ!$D$39:$D$782,СВЦЭМ!$A$39:$A$782,$A142,СВЦЭМ!$B$39:$B$782,E$119)+'СЕТ СН'!$H$14+СВЦЭМ!$D$10+'СЕТ СН'!$H$6-'СЕТ СН'!$H$26</f>
        <v>1401.71670047</v>
      </c>
      <c r="F142" s="36">
        <f>SUMIFS(СВЦЭМ!$D$39:$D$782,СВЦЭМ!$A$39:$A$782,$A142,СВЦЭМ!$B$39:$B$782,F$119)+'СЕТ СН'!$H$14+СВЦЭМ!$D$10+'СЕТ СН'!$H$6-'СЕТ СН'!$H$26</f>
        <v>1395.3174007500002</v>
      </c>
      <c r="G142" s="36">
        <f>SUMIFS(СВЦЭМ!$D$39:$D$782,СВЦЭМ!$A$39:$A$782,$A142,СВЦЭМ!$B$39:$B$782,G$119)+'СЕТ СН'!$H$14+СВЦЭМ!$D$10+'СЕТ СН'!$H$6-'СЕТ СН'!$H$26</f>
        <v>1384.14795007</v>
      </c>
      <c r="H142" s="36">
        <f>SUMIFS(СВЦЭМ!$D$39:$D$782,СВЦЭМ!$A$39:$A$782,$A142,СВЦЭМ!$B$39:$B$782,H$119)+'СЕТ СН'!$H$14+СВЦЭМ!$D$10+'СЕТ СН'!$H$6-'СЕТ СН'!$H$26</f>
        <v>1372.5538697500001</v>
      </c>
      <c r="I142" s="36">
        <f>SUMIFS(СВЦЭМ!$D$39:$D$782,СВЦЭМ!$A$39:$A$782,$A142,СВЦЭМ!$B$39:$B$782,I$119)+'СЕТ СН'!$H$14+СВЦЭМ!$D$10+'СЕТ СН'!$H$6-'СЕТ СН'!$H$26</f>
        <v>1354.6164434700001</v>
      </c>
      <c r="J142" s="36">
        <f>SUMIFS(СВЦЭМ!$D$39:$D$782,СВЦЭМ!$A$39:$A$782,$A142,СВЦЭМ!$B$39:$B$782,J$119)+'СЕТ СН'!$H$14+СВЦЭМ!$D$10+'СЕТ СН'!$H$6-'СЕТ СН'!$H$26</f>
        <v>1315.7064888100001</v>
      </c>
      <c r="K142" s="36">
        <f>SUMIFS(СВЦЭМ!$D$39:$D$782,СВЦЭМ!$A$39:$A$782,$A142,СВЦЭМ!$B$39:$B$782,K$119)+'СЕТ СН'!$H$14+СВЦЭМ!$D$10+'СЕТ СН'!$H$6-'СЕТ СН'!$H$26</f>
        <v>1306.45035889</v>
      </c>
      <c r="L142" s="36">
        <f>SUMIFS(СВЦЭМ!$D$39:$D$782,СВЦЭМ!$A$39:$A$782,$A142,СВЦЭМ!$B$39:$B$782,L$119)+'СЕТ СН'!$H$14+СВЦЭМ!$D$10+'СЕТ СН'!$H$6-'СЕТ СН'!$H$26</f>
        <v>1322.5036170999999</v>
      </c>
      <c r="M142" s="36">
        <f>SUMIFS(СВЦЭМ!$D$39:$D$782,СВЦЭМ!$A$39:$A$782,$A142,СВЦЭМ!$B$39:$B$782,M$119)+'СЕТ СН'!$H$14+СВЦЭМ!$D$10+'СЕТ СН'!$H$6-'СЕТ СН'!$H$26</f>
        <v>1365.0223932800002</v>
      </c>
      <c r="N142" s="36">
        <f>SUMIFS(СВЦЭМ!$D$39:$D$782,СВЦЭМ!$A$39:$A$782,$A142,СВЦЭМ!$B$39:$B$782,N$119)+'СЕТ СН'!$H$14+СВЦЭМ!$D$10+'СЕТ СН'!$H$6-'СЕТ СН'!$H$26</f>
        <v>1362.9090143200001</v>
      </c>
      <c r="O142" s="36">
        <f>SUMIFS(СВЦЭМ!$D$39:$D$782,СВЦЭМ!$A$39:$A$782,$A142,СВЦЭМ!$B$39:$B$782,O$119)+'СЕТ СН'!$H$14+СВЦЭМ!$D$10+'СЕТ СН'!$H$6-'СЕТ СН'!$H$26</f>
        <v>1374.42053179</v>
      </c>
      <c r="P142" s="36">
        <f>SUMIFS(СВЦЭМ!$D$39:$D$782,СВЦЭМ!$A$39:$A$782,$A142,СВЦЭМ!$B$39:$B$782,P$119)+'СЕТ СН'!$H$14+СВЦЭМ!$D$10+'СЕТ СН'!$H$6-'СЕТ СН'!$H$26</f>
        <v>1377.4607875500001</v>
      </c>
      <c r="Q142" s="36">
        <f>SUMIFS(СВЦЭМ!$D$39:$D$782,СВЦЭМ!$A$39:$A$782,$A142,СВЦЭМ!$B$39:$B$782,Q$119)+'СЕТ СН'!$H$14+СВЦЭМ!$D$10+'СЕТ СН'!$H$6-'СЕТ СН'!$H$26</f>
        <v>1374.6169716200002</v>
      </c>
      <c r="R142" s="36">
        <f>SUMIFS(СВЦЭМ!$D$39:$D$782,СВЦЭМ!$A$39:$A$782,$A142,СВЦЭМ!$B$39:$B$782,R$119)+'СЕТ СН'!$H$14+СВЦЭМ!$D$10+'СЕТ СН'!$H$6-'СЕТ СН'!$H$26</f>
        <v>1355.8295382800002</v>
      </c>
      <c r="S142" s="36">
        <f>SUMIFS(СВЦЭМ!$D$39:$D$782,СВЦЭМ!$A$39:$A$782,$A142,СВЦЭМ!$B$39:$B$782,S$119)+'СЕТ СН'!$H$14+СВЦЭМ!$D$10+'СЕТ СН'!$H$6-'СЕТ СН'!$H$26</f>
        <v>1319.3993140600001</v>
      </c>
      <c r="T142" s="36">
        <f>SUMIFS(СВЦЭМ!$D$39:$D$782,СВЦЭМ!$A$39:$A$782,$A142,СВЦЭМ!$B$39:$B$782,T$119)+'СЕТ СН'!$H$14+СВЦЭМ!$D$10+'СЕТ СН'!$H$6-'СЕТ СН'!$H$26</f>
        <v>1298.2723929599999</v>
      </c>
      <c r="U142" s="36">
        <f>SUMIFS(СВЦЭМ!$D$39:$D$782,СВЦЭМ!$A$39:$A$782,$A142,СВЦЭМ!$B$39:$B$782,U$119)+'СЕТ СН'!$H$14+СВЦЭМ!$D$10+'СЕТ СН'!$H$6-'СЕТ СН'!$H$26</f>
        <v>1297.0827865600002</v>
      </c>
      <c r="V142" s="36">
        <f>SUMIFS(СВЦЭМ!$D$39:$D$782,СВЦЭМ!$A$39:$A$782,$A142,СВЦЭМ!$B$39:$B$782,V$119)+'СЕТ СН'!$H$14+СВЦЭМ!$D$10+'СЕТ СН'!$H$6-'СЕТ СН'!$H$26</f>
        <v>1314.6092828400001</v>
      </c>
      <c r="W142" s="36">
        <f>SUMIFS(СВЦЭМ!$D$39:$D$782,СВЦЭМ!$A$39:$A$782,$A142,СВЦЭМ!$B$39:$B$782,W$119)+'СЕТ СН'!$H$14+СВЦЭМ!$D$10+'СЕТ СН'!$H$6-'СЕТ СН'!$H$26</f>
        <v>1338.47408036</v>
      </c>
      <c r="X142" s="36">
        <f>SUMIFS(СВЦЭМ!$D$39:$D$782,СВЦЭМ!$A$39:$A$782,$A142,СВЦЭМ!$B$39:$B$782,X$119)+'СЕТ СН'!$H$14+СВЦЭМ!$D$10+'СЕТ СН'!$H$6-'СЕТ СН'!$H$26</f>
        <v>1373.4045279700001</v>
      </c>
      <c r="Y142" s="36">
        <f>SUMIFS(СВЦЭМ!$D$39:$D$782,СВЦЭМ!$A$39:$A$782,$A142,СВЦЭМ!$B$39:$B$782,Y$119)+'СЕТ СН'!$H$14+СВЦЭМ!$D$10+'СЕТ СН'!$H$6-'СЕТ СН'!$H$26</f>
        <v>1386.9912230500001</v>
      </c>
    </row>
    <row r="143" spans="1:25" ht="15.75" x14ac:dyDescent="0.2">
      <c r="A143" s="35">
        <f t="shared" si="3"/>
        <v>44524</v>
      </c>
      <c r="B143" s="36">
        <f>SUMIFS(СВЦЭМ!$D$39:$D$782,СВЦЭМ!$A$39:$A$782,$A143,СВЦЭМ!$B$39:$B$782,B$119)+'СЕТ СН'!$H$14+СВЦЭМ!$D$10+'СЕТ СН'!$H$6-'СЕТ СН'!$H$26</f>
        <v>1382.5579972300002</v>
      </c>
      <c r="C143" s="36">
        <f>SUMIFS(СВЦЭМ!$D$39:$D$782,СВЦЭМ!$A$39:$A$782,$A143,СВЦЭМ!$B$39:$B$782,C$119)+'СЕТ СН'!$H$14+СВЦЭМ!$D$10+'СЕТ СН'!$H$6-'СЕТ СН'!$H$26</f>
        <v>1454.1275176000001</v>
      </c>
      <c r="D143" s="36">
        <f>SUMIFS(СВЦЭМ!$D$39:$D$782,СВЦЭМ!$A$39:$A$782,$A143,СВЦЭМ!$B$39:$B$782,D$119)+'СЕТ СН'!$H$14+СВЦЭМ!$D$10+'СЕТ СН'!$H$6-'СЕТ СН'!$H$26</f>
        <v>1488.19214229</v>
      </c>
      <c r="E143" s="36">
        <f>SUMIFS(СВЦЭМ!$D$39:$D$782,СВЦЭМ!$A$39:$A$782,$A143,СВЦЭМ!$B$39:$B$782,E$119)+'СЕТ СН'!$H$14+СВЦЭМ!$D$10+'СЕТ СН'!$H$6-'СЕТ СН'!$H$26</f>
        <v>1491.0259701100001</v>
      </c>
      <c r="F143" s="36">
        <f>SUMIFS(СВЦЭМ!$D$39:$D$782,СВЦЭМ!$A$39:$A$782,$A143,СВЦЭМ!$B$39:$B$782,F$119)+'СЕТ СН'!$H$14+СВЦЭМ!$D$10+'СЕТ СН'!$H$6-'СЕТ СН'!$H$26</f>
        <v>1487.3734874000002</v>
      </c>
      <c r="G143" s="36">
        <f>SUMIFS(СВЦЭМ!$D$39:$D$782,СВЦЭМ!$A$39:$A$782,$A143,СВЦЭМ!$B$39:$B$782,G$119)+'СЕТ СН'!$H$14+СВЦЭМ!$D$10+'СЕТ СН'!$H$6-'СЕТ СН'!$H$26</f>
        <v>1460.5634572400002</v>
      </c>
      <c r="H143" s="36">
        <f>SUMIFS(СВЦЭМ!$D$39:$D$782,СВЦЭМ!$A$39:$A$782,$A143,СВЦЭМ!$B$39:$B$782,H$119)+'СЕТ СН'!$H$14+СВЦЭМ!$D$10+'СЕТ СН'!$H$6-'СЕТ СН'!$H$26</f>
        <v>1395.90491316</v>
      </c>
      <c r="I143" s="36">
        <f>SUMIFS(СВЦЭМ!$D$39:$D$782,СВЦЭМ!$A$39:$A$782,$A143,СВЦЭМ!$B$39:$B$782,I$119)+'СЕТ СН'!$H$14+СВЦЭМ!$D$10+'СЕТ СН'!$H$6-'СЕТ СН'!$H$26</f>
        <v>1376.7488460000002</v>
      </c>
      <c r="J143" s="36">
        <f>SUMIFS(СВЦЭМ!$D$39:$D$782,СВЦЭМ!$A$39:$A$782,$A143,СВЦЭМ!$B$39:$B$782,J$119)+'СЕТ СН'!$H$14+СВЦЭМ!$D$10+'СЕТ СН'!$H$6-'СЕТ СН'!$H$26</f>
        <v>1342.8997232300001</v>
      </c>
      <c r="K143" s="36">
        <f>SUMIFS(СВЦЭМ!$D$39:$D$782,СВЦЭМ!$A$39:$A$782,$A143,СВЦЭМ!$B$39:$B$782,K$119)+'СЕТ СН'!$H$14+СВЦЭМ!$D$10+'СЕТ СН'!$H$6-'СЕТ СН'!$H$26</f>
        <v>1339.50912911</v>
      </c>
      <c r="L143" s="36">
        <f>SUMIFS(СВЦЭМ!$D$39:$D$782,СВЦЭМ!$A$39:$A$782,$A143,СВЦЭМ!$B$39:$B$782,L$119)+'СЕТ СН'!$H$14+СВЦЭМ!$D$10+'СЕТ СН'!$H$6-'СЕТ СН'!$H$26</f>
        <v>1344.2424953000002</v>
      </c>
      <c r="M143" s="36">
        <f>SUMIFS(СВЦЭМ!$D$39:$D$782,СВЦЭМ!$A$39:$A$782,$A143,СВЦЭМ!$B$39:$B$782,M$119)+'СЕТ СН'!$H$14+СВЦЭМ!$D$10+'СЕТ СН'!$H$6-'СЕТ СН'!$H$26</f>
        <v>1342.8188261700002</v>
      </c>
      <c r="N143" s="36">
        <f>SUMIFS(СВЦЭМ!$D$39:$D$782,СВЦЭМ!$A$39:$A$782,$A143,СВЦЭМ!$B$39:$B$782,N$119)+'СЕТ СН'!$H$14+СВЦЭМ!$D$10+'СЕТ СН'!$H$6-'СЕТ СН'!$H$26</f>
        <v>1339.8585202900001</v>
      </c>
      <c r="O143" s="36">
        <f>SUMIFS(СВЦЭМ!$D$39:$D$782,СВЦЭМ!$A$39:$A$782,$A143,СВЦЭМ!$B$39:$B$782,O$119)+'СЕТ СН'!$H$14+СВЦЭМ!$D$10+'СЕТ СН'!$H$6-'СЕТ СН'!$H$26</f>
        <v>1349.94376046</v>
      </c>
      <c r="P143" s="36">
        <f>SUMIFS(СВЦЭМ!$D$39:$D$782,СВЦЭМ!$A$39:$A$782,$A143,СВЦЭМ!$B$39:$B$782,P$119)+'СЕТ СН'!$H$14+СВЦЭМ!$D$10+'СЕТ СН'!$H$6-'СЕТ СН'!$H$26</f>
        <v>1349.0956068500002</v>
      </c>
      <c r="Q143" s="36">
        <f>SUMIFS(СВЦЭМ!$D$39:$D$782,СВЦЭМ!$A$39:$A$782,$A143,СВЦЭМ!$B$39:$B$782,Q$119)+'СЕТ СН'!$H$14+СВЦЭМ!$D$10+'СЕТ СН'!$H$6-'СЕТ СН'!$H$26</f>
        <v>1355.4742227300001</v>
      </c>
      <c r="R143" s="36">
        <f>SUMIFS(СВЦЭМ!$D$39:$D$782,СВЦЭМ!$A$39:$A$782,$A143,СВЦЭМ!$B$39:$B$782,R$119)+'СЕТ СН'!$H$14+СВЦЭМ!$D$10+'СЕТ СН'!$H$6-'СЕТ СН'!$H$26</f>
        <v>1350.1904163500001</v>
      </c>
      <c r="S143" s="36">
        <f>SUMIFS(СВЦЭМ!$D$39:$D$782,СВЦЭМ!$A$39:$A$782,$A143,СВЦЭМ!$B$39:$B$782,S$119)+'СЕТ СН'!$H$14+СВЦЭМ!$D$10+'СЕТ СН'!$H$6-'СЕТ СН'!$H$26</f>
        <v>1352.8441591600001</v>
      </c>
      <c r="T143" s="36">
        <f>SUMIFS(СВЦЭМ!$D$39:$D$782,СВЦЭМ!$A$39:$A$782,$A143,СВЦЭМ!$B$39:$B$782,T$119)+'СЕТ СН'!$H$14+СВЦЭМ!$D$10+'СЕТ СН'!$H$6-'СЕТ СН'!$H$26</f>
        <v>1332.7412469400001</v>
      </c>
      <c r="U143" s="36">
        <f>SUMIFS(СВЦЭМ!$D$39:$D$782,СВЦЭМ!$A$39:$A$782,$A143,СВЦЭМ!$B$39:$B$782,U$119)+'СЕТ СН'!$H$14+СВЦЭМ!$D$10+'СЕТ СН'!$H$6-'СЕТ СН'!$H$26</f>
        <v>1333.01732543</v>
      </c>
      <c r="V143" s="36">
        <f>SUMIFS(СВЦЭМ!$D$39:$D$782,СВЦЭМ!$A$39:$A$782,$A143,СВЦЭМ!$B$39:$B$782,V$119)+'СЕТ СН'!$H$14+СВЦЭМ!$D$10+'СЕТ СН'!$H$6-'СЕТ СН'!$H$26</f>
        <v>1344.83269326</v>
      </c>
      <c r="W143" s="36">
        <f>SUMIFS(СВЦЭМ!$D$39:$D$782,СВЦЭМ!$A$39:$A$782,$A143,СВЦЭМ!$B$39:$B$782,W$119)+'СЕТ СН'!$H$14+СВЦЭМ!$D$10+'СЕТ СН'!$H$6-'СЕТ СН'!$H$26</f>
        <v>1362.6312410800001</v>
      </c>
      <c r="X143" s="36">
        <f>SUMIFS(СВЦЭМ!$D$39:$D$782,СВЦЭМ!$A$39:$A$782,$A143,СВЦЭМ!$B$39:$B$782,X$119)+'СЕТ СН'!$H$14+СВЦЭМ!$D$10+'СЕТ СН'!$H$6-'СЕТ СН'!$H$26</f>
        <v>1411.1944604300002</v>
      </c>
      <c r="Y143" s="36">
        <f>SUMIFS(СВЦЭМ!$D$39:$D$782,СВЦЭМ!$A$39:$A$782,$A143,СВЦЭМ!$B$39:$B$782,Y$119)+'СЕТ СН'!$H$14+СВЦЭМ!$D$10+'СЕТ СН'!$H$6-'СЕТ СН'!$H$26</f>
        <v>1499.52366783</v>
      </c>
    </row>
    <row r="144" spans="1:25" ht="15.75" x14ac:dyDescent="0.2">
      <c r="A144" s="35">
        <f t="shared" si="3"/>
        <v>44525</v>
      </c>
      <c r="B144" s="36">
        <f>SUMIFS(СВЦЭМ!$D$39:$D$782,СВЦЭМ!$A$39:$A$782,$A144,СВЦЭМ!$B$39:$B$782,B$119)+'СЕТ СН'!$H$14+СВЦЭМ!$D$10+'СЕТ СН'!$H$6-'СЕТ СН'!$H$26</f>
        <v>1488.9502923500002</v>
      </c>
      <c r="C144" s="36">
        <f>SUMIFS(СВЦЭМ!$D$39:$D$782,СВЦЭМ!$A$39:$A$782,$A144,СВЦЭМ!$B$39:$B$782,C$119)+'СЕТ СН'!$H$14+СВЦЭМ!$D$10+'СЕТ СН'!$H$6-'СЕТ СН'!$H$26</f>
        <v>1480.1312426900001</v>
      </c>
      <c r="D144" s="36">
        <f>SUMIFS(СВЦЭМ!$D$39:$D$782,СВЦЭМ!$A$39:$A$782,$A144,СВЦЭМ!$B$39:$B$782,D$119)+'СЕТ СН'!$H$14+СВЦЭМ!$D$10+'СЕТ СН'!$H$6-'СЕТ СН'!$H$26</f>
        <v>1459.1811964400001</v>
      </c>
      <c r="E144" s="36">
        <f>SUMIFS(СВЦЭМ!$D$39:$D$782,СВЦЭМ!$A$39:$A$782,$A144,СВЦЭМ!$B$39:$B$782,E$119)+'СЕТ СН'!$H$14+СВЦЭМ!$D$10+'СЕТ СН'!$H$6-'СЕТ СН'!$H$26</f>
        <v>1452.3728641700002</v>
      </c>
      <c r="F144" s="36">
        <f>SUMIFS(СВЦЭМ!$D$39:$D$782,СВЦЭМ!$A$39:$A$782,$A144,СВЦЭМ!$B$39:$B$782,F$119)+'СЕТ СН'!$H$14+СВЦЭМ!$D$10+'СЕТ СН'!$H$6-'СЕТ СН'!$H$26</f>
        <v>1453.3285429300001</v>
      </c>
      <c r="G144" s="36">
        <f>SUMIFS(СВЦЭМ!$D$39:$D$782,СВЦЭМ!$A$39:$A$782,$A144,СВЦЭМ!$B$39:$B$782,G$119)+'СЕТ СН'!$H$14+СВЦЭМ!$D$10+'СЕТ СН'!$H$6-'СЕТ СН'!$H$26</f>
        <v>1461.9438490100001</v>
      </c>
      <c r="H144" s="36">
        <f>SUMIFS(СВЦЭМ!$D$39:$D$782,СВЦЭМ!$A$39:$A$782,$A144,СВЦЭМ!$B$39:$B$782,H$119)+'СЕТ СН'!$H$14+СВЦЭМ!$D$10+'СЕТ СН'!$H$6-'СЕТ СН'!$H$26</f>
        <v>1481.4371908000001</v>
      </c>
      <c r="I144" s="36">
        <f>SUMIFS(СВЦЭМ!$D$39:$D$782,СВЦЭМ!$A$39:$A$782,$A144,СВЦЭМ!$B$39:$B$782,I$119)+'СЕТ СН'!$H$14+СВЦЭМ!$D$10+'СЕТ СН'!$H$6-'СЕТ СН'!$H$26</f>
        <v>1438.0695895600002</v>
      </c>
      <c r="J144" s="36">
        <f>SUMIFS(СВЦЭМ!$D$39:$D$782,СВЦЭМ!$A$39:$A$782,$A144,СВЦЭМ!$B$39:$B$782,J$119)+'СЕТ СН'!$H$14+СВЦЭМ!$D$10+'СЕТ СН'!$H$6-'СЕТ СН'!$H$26</f>
        <v>1374.0887255300001</v>
      </c>
      <c r="K144" s="36">
        <f>SUMIFS(СВЦЭМ!$D$39:$D$782,СВЦЭМ!$A$39:$A$782,$A144,СВЦЭМ!$B$39:$B$782,K$119)+'СЕТ СН'!$H$14+СВЦЭМ!$D$10+'СЕТ СН'!$H$6-'СЕТ СН'!$H$26</f>
        <v>1374.61466455</v>
      </c>
      <c r="L144" s="36">
        <f>SUMIFS(СВЦЭМ!$D$39:$D$782,СВЦЭМ!$A$39:$A$782,$A144,СВЦЭМ!$B$39:$B$782,L$119)+'СЕТ СН'!$H$14+СВЦЭМ!$D$10+'СЕТ СН'!$H$6-'СЕТ СН'!$H$26</f>
        <v>1383.9998218600001</v>
      </c>
      <c r="M144" s="36">
        <f>SUMIFS(СВЦЭМ!$D$39:$D$782,СВЦЭМ!$A$39:$A$782,$A144,СВЦЭМ!$B$39:$B$782,M$119)+'СЕТ СН'!$H$14+СВЦЭМ!$D$10+'СЕТ СН'!$H$6-'СЕТ СН'!$H$26</f>
        <v>1379.9923219500001</v>
      </c>
      <c r="N144" s="36">
        <f>SUMIFS(СВЦЭМ!$D$39:$D$782,СВЦЭМ!$A$39:$A$782,$A144,СВЦЭМ!$B$39:$B$782,N$119)+'СЕТ СН'!$H$14+СВЦЭМ!$D$10+'СЕТ СН'!$H$6-'СЕТ СН'!$H$26</f>
        <v>1415.25222566</v>
      </c>
      <c r="O144" s="36">
        <f>SUMIFS(СВЦЭМ!$D$39:$D$782,СВЦЭМ!$A$39:$A$782,$A144,СВЦЭМ!$B$39:$B$782,O$119)+'СЕТ СН'!$H$14+СВЦЭМ!$D$10+'СЕТ СН'!$H$6-'СЕТ СН'!$H$26</f>
        <v>1454.7302683600001</v>
      </c>
      <c r="P144" s="36">
        <f>SUMIFS(СВЦЭМ!$D$39:$D$782,СВЦЭМ!$A$39:$A$782,$A144,СВЦЭМ!$B$39:$B$782,P$119)+'СЕТ СН'!$H$14+СВЦЭМ!$D$10+'СЕТ СН'!$H$6-'СЕТ СН'!$H$26</f>
        <v>1451.6523459300001</v>
      </c>
      <c r="Q144" s="36">
        <f>SUMIFS(СВЦЭМ!$D$39:$D$782,СВЦЭМ!$A$39:$A$782,$A144,СВЦЭМ!$B$39:$B$782,Q$119)+'СЕТ СН'!$H$14+СВЦЭМ!$D$10+'СЕТ СН'!$H$6-'СЕТ СН'!$H$26</f>
        <v>1453.20030797</v>
      </c>
      <c r="R144" s="36">
        <f>SUMIFS(СВЦЭМ!$D$39:$D$782,СВЦЭМ!$A$39:$A$782,$A144,СВЦЭМ!$B$39:$B$782,R$119)+'СЕТ СН'!$H$14+СВЦЭМ!$D$10+'СЕТ СН'!$H$6-'СЕТ СН'!$H$26</f>
        <v>1450.28827299</v>
      </c>
      <c r="S144" s="36">
        <f>SUMIFS(СВЦЭМ!$D$39:$D$782,СВЦЭМ!$A$39:$A$782,$A144,СВЦЭМ!$B$39:$B$782,S$119)+'СЕТ СН'!$H$14+СВЦЭМ!$D$10+'СЕТ СН'!$H$6-'СЕТ СН'!$H$26</f>
        <v>1387.0707320400002</v>
      </c>
      <c r="T144" s="36">
        <f>SUMIFS(СВЦЭМ!$D$39:$D$782,СВЦЭМ!$A$39:$A$782,$A144,СВЦЭМ!$B$39:$B$782,T$119)+'СЕТ СН'!$H$14+СВЦЭМ!$D$10+'СЕТ СН'!$H$6-'СЕТ СН'!$H$26</f>
        <v>1383.0887589900001</v>
      </c>
      <c r="U144" s="36">
        <f>SUMIFS(СВЦЭМ!$D$39:$D$782,СВЦЭМ!$A$39:$A$782,$A144,СВЦЭМ!$B$39:$B$782,U$119)+'СЕТ СН'!$H$14+СВЦЭМ!$D$10+'СЕТ СН'!$H$6-'СЕТ СН'!$H$26</f>
        <v>1372.6370099100002</v>
      </c>
      <c r="V144" s="36">
        <f>SUMIFS(СВЦЭМ!$D$39:$D$782,СВЦЭМ!$A$39:$A$782,$A144,СВЦЭМ!$B$39:$B$782,V$119)+'СЕТ СН'!$H$14+СВЦЭМ!$D$10+'СЕТ СН'!$H$6-'СЕТ СН'!$H$26</f>
        <v>1370.86842127</v>
      </c>
      <c r="W144" s="36">
        <f>SUMIFS(СВЦЭМ!$D$39:$D$782,СВЦЭМ!$A$39:$A$782,$A144,СВЦЭМ!$B$39:$B$782,W$119)+'СЕТ СН'!$H$14+СВЦЭМ!$D$10+'СЕТ СН'!$H$6-'СЕТ СН'!$H$26</f>
        <v>1376.61885912</v>
      </c>
      <c r="X144" s="36">
        <f>SUMIFS(СВЦЭМ!$D$39:$D$782,СВЦЭМ!$A$39:$A$782,$A144,СВЦЭМ!$B$39:$B$782,X$119)+'СЕТ СН'!$H$14+СВЦЭМ!$D$10+'СЕТ СН'!$H$6-'СЕТ СН'!$H$26</f>
        <v>1424.8223730000002</v>
      </c>
      <c r="Y144" s="36">
        <f>SUMIFS(СВЦЭМ!$D$39:$D$782,СВЦЭМ!$A$39:$A$782,$A144,СВЦЭМ!$B$39:$B$782,Y$119)+'СЕТ СН'!$H$14+СВЦЭМ!$D$10+'СЕТ СН'!$H$6-'СЕТ СН'!$H$26</f>
        <v>1487.1909851200001</v>
      </c>
    </row>
    <row r="145" spans="1:27" ht="15.75" x14ac:dyDescent="0.2">
      <c r="A145" s="35">
        <f t="shared" si="3"/>
        <v>44526</v>
      </c>
      <c r="B145" s="36">
        <f>SUMIFS(СВЦЭМ!$D$39:$D$782,СВЦЭМ!$A$39:$A$782,$A145,СВЦЭМ!$B$39:$B$782,B$119)+'СЕТ СН'!$H$14+СВЦЭМ!$D$10+'СЕТ СН'!$H$6-'СЕТ СН'!$H$26</f>
        <v>1491.0829260500002</v>
      </c>
      <c r="C145" s="36">
        <f>SUMIFS(СВЦЭМ!$D$39:$D$782,СВЦЭМ!$A$39:$A$782,$A145,СВЦЭМ!$B$39:$B$782,C$119)+'СЕТ СН'!$H$14+СВЦЭМ!$D$10+'СЕТ СН'!$H$6-'СЕТ СН'!$H$26</f>
        <v>1488.58176559</v>
      </c>
      <c r="D145" s="36">
        <f>SUMIFS(СВЦЭМ!$D$39:$D$782,СВЦЭМ!$A$39:$A$782,$A145,СВЦЭМ!$B$39:$B$782,D$119)+'СЕТ СН'!$H$14+СВЦЭМ!$D$10+'СЕТ СН'!$H$6-'СЕТ СН'!$H$26</f>
        <v>1481.9832165100001</v>
      </c>
      <c r="E145" s="36">
        <f>SUMIFS(СВЦЭМ!$D$39:$D$782,СВЦЭМ!$A$39:$A$782,$A145,СВЦЭМ!$B$39:$B$782,E$119)+'СЕТ СН'!$H$14+СВЦЭМ!$D$10+'СЕТ СН'!$H$6-'СЕТ СН'!$H$26</f>
        <v>1463.5817321500001</v>
      </c>
      <c r="F145" s="36">
        <f>SUMIFS(СВЦЭМ!$D$39:$D$782,СВЦЭМ!$A$39:$A$782,$A145,СВЦЭМ!$B$39:$B$782,F$119)+'СЕТ СН'!$H$14+СВЦЭМ!$D$10+'СЕТ СН'!$H$6-'СЕТ СН'!$H$26</f>
        <v>1462.34315629</v>
      </c>
      <c r="G145" s="36">
        <f>SUMIFS(СВЦЭМ!$D$39:$D$782,СВЦЭМ!$A$39:$A$782,$A145,СВЦЭМ!$B$39:$B$782,G$119)+'СЕТ СН'!$H$14+СВЦЭМ!$D$10+'СЕТ СН'!$H$6-'СЕТ СН'!$H$26</f>
        <v>1462.4808028800001</v>
      </c>
      <c r="H145" s="36">
        <f>SUMIFS(СВЦЭМ!$D$39:$D$782,СВЦЭМ!$A$39:$A$782,$A145,СВЦЭМ!$B$39:$B$782,H$119)+'СЕТ СН'!$H$14+СВЦЭМ!$D$10+'СЕТ СН'!$H$6-'СЕТ СН'!$H$26</f>
        <v>1464.2782776900001</v>
      </c>
      <c r="I145" s="36">
        <f>SUMIFS(СВЦЭМ!$D$39:$D$782,СВЦЭМ!$A$39:$A$782,$A145,СВЦЭМ!$B$39:$B$782,I$119)+'СЕТ СН'!$H$14+СВЦЭМ!$D$10+'СЕТ СН'!$H$6-'СЕТ СН'!$H$26</f>
        <v>1436.18825556</v>
      </c>
      <c r="J145" s="36">
        <f>SUMIFS(СВЦЭМ!$D$39:$D$782,СВЦЭМ!$A$39:$A$782,$A145,СВЦЭМ!$B$39:$B$782,J$119)+'СЕТ СН'!$H$14+СВЦЭМ!$D$10+'СЕТ СН'!$H$6-'СЕТ СН'!$H$26</f>
        <v>1413.5080948</v>
      </c>
      <c r="K145" s="36">
        <f>SUMIFS(СВЦЭМ!$D$39:$D$782,СВЦЭМ!$A$39:$A$782,$A145,СВЦЭМ!$B$39:$B$782,K$119)+'СЕТ СН'!$H$14+СВЦЭМ!$D$10+'СЕТ СН'!$H$6-'СЕТ СН'!$H$26</f>
        <v>1401.1966990400001</v>
      </c>
      <c r="L145" s="36">
        <f>SUMIFS(СВЦЭМ!$D$39:$D$782,СВЦЭМ!$A$39:$A$782,$A145,СВЦЭМ!$B$39:$B$782,L$119)+'СЕТ СН'!$H$14+СВЦЭМ!$D$10+'СЕТ СН'!$H$6-'СЕТ СН'!$H$26</f>
        <v>1400.9378246800002</v>
      </c>
      <c r="M145" s="36">
        <f>SUMIFS(СВЦЭМ!$D$39:$D$782,СВЦЭМ!$A$39:$A$782,$A145,СВЦЭМ!$B$39:$B$782,M$119)+'СЕТ СН'!$H$14+СВЦЭМ!$D$10+'СЕТ СН'!$H$6-'СЕТ СН'!$H$26</f>
        <v>1393.8817740100001</v>
      </c>
      <c r="N145" s="36">
        <f>SUMIFS(СВЦЭМ!$D$39:$D$782,СВЦЭМ!$A$39:$A$782,$A145,СВЦЭМ!$B$39:$B$782,N$119)+'СЕТ СН'!$H$14+СВЦЭМ!$D$10+'СЕТ СН'!$H$6-'СЕТ СН'!$H$26</f>
        <v>1385.9105571100001</v>
      </c>
      <c r="O145" s="36">
        <f>SUMIFS(СВЦЭМ!$D$39:$D$782,СВЦЭМ!$A$39:$A$782,$A145,СВЦЭМ!$B$39:$B$782,O$119)+'СЕТ СН'!$H$14+СВЦЭМ!$D$10+'СЕТ СН'!$H$6-'СЕТ СН'!$H$26</f>
        <v>1387.91047196</v>
      </c>
      <c r="P145" s="36">
        <f>SUMIFS(СВЦЭМ!$D$39:$D$782,СВЦЭМ!$A$39:$A$782,$A145,СВЦЭМ!$B$39:$B$782,P$119)+'СЕТ СН'!$H$14+СВЦЭМ!$D$10+'СЕТ СН'!$H$6-'СЕТ СН'!$H$26</f>
        <v>1474.5256021100001</v>
      </c>
      <c r="Q145" s="36">
        <f>SUMIFS(СВЦЭМ!$D$39:$D$782,СВЦЭМ!$A$39:$A$782,$A145,СВЦЭМ!$B$39:$B$782,Q$119)+'СЕТ СН'!$H$14+СВЦЭМ!$D$10+'СЕТ СН'!$H$6-'СЕТ СН'!$H$26</f>
        <v>1461.4632973300002</v>
      </c>
      <c r="R145" s="36">
        <f>SUMIFS(СВЦЭМ!$D$39:$D$782,СВЦЭМ!$A$39:$A$782,$A145,СВЦЭМ!$B$39:$B$782,R$119)+'СЕТ СН'!$H$14+СВЦЭМ!$D$10+'СЕТ СН'!$H$6-'СЕТ СН'!$H$26</f>
        <v>1464.0098964200001</v>
      </c>
      <c r="S145" s="36">
        <f>SUMIFS(СВЦЭМ!$D$39:$D$782,СВЦЭМ!$A$39:$A$782,$A145,СВЦЭМ!$B$39:$B$782,S$119)+'СЕТ СН'!$H$14+СВЦЭМ!$D$10+'СЕТ СН'!$H$6-'СЕТ СН'!$H$26</f>
        <v>1385.4595449800001</v>
      </c>
      <c r="T145" s="36">
        <f>SUMIFS(СВЦЭМ!$D$39:$D$782,СВЦЭМ!$A$39:$A$782,$A145,СВЦЭМ!$B$39:$B$782,T$119)+'СЕТ СН'!$H$14+СВЦЭМ!$D$10+'СЕТ СН'!$H$6-'СЕТ СН'!$H$26</f>
        <v>1402.0573397000001</v>
      </c>
      <c r="U145" s="36">
        <f>SUMIFS(СВЦЭМ!$D$39:$D$782,СВЦЭМ!$A$39:$A$782,$A145,СВЦЭМ!$B$39:$B$782,U$119)+'СЕТ СН'!$H$14+СВЦЭМ!$D$10+'СЕТ СН'!$H$6-'СЕТ СН'!$H$26</f>
        <v>1400.1978042000001</v>
      </c>
      <c r="V145" s="36">
        <f>SUMIFS(СВЦЭМ!$D$39:$D$782,СВЦЭМ!$A$39:$A$782,$A145,СВЦЭМ!$B$39:$B$782,V$119)+'СЕТ СН'!$H$14+СВЦЭМ!$D$10+'СЕТ СН'!$H$6-'СЕТ СН'!$H$26</f>
        <v>1395.3438172200001</v>
      </c>
      <c r="W145" s="36">
        <f>SUMIFS(СВЦЭМ!$D$39:$D$782,СВЦЭМ!$A$39:$A$782,$A145,СВЦЭМ!$B$39:$B$782,W$119)+'СЕТ СН'!$H$14+СВЦЭМ!$D$10+'СЕТ СН'!$H$6-'СЕТ СН'!$H$26</f>
        <v>1391.08782692</v>
      </c>
      <c r="X145" s="36">
        <f>SUMIFS(СВЦЭМ!$D$39:$D$782,СВЦЭМ!$A$39:$A$782,$A145,СВЦЭМ!$B$39:$B$782,X$119)+'СЕТ СН'!$H$14+СВЦЭМ!$D$10+'СЕТ СН'!$H$6-'СЕТ СН'!$H$26</f>
        <v>1378.2196499200002</v>
      </c>
      <c r="Y145" s="36">
        <f>SUMIFS(СВЦЭМ!$D$39:$D$782,СВЦЭМ!$A$39:$A$782,$A145,СВЦЭМ!$B$39:$B$782,Y$119)+'СЕТ СН'!$H$14+СВЦЭМ!$D$10+'СЕТ СН'!$H$6-'СЕТ СН'!$H$26</f>
        <v>1445.2838299900002</v>
      </c>
    </row>
    <row r="146" spans="1:27" ht="15.75" x14ac:dyDescent="0.2">
      <c r="A146" s="35">
        <f t="shared" si="3"/>
        <v>44527</v>
      </c>
      <c r="B146" s="36">
        <f>SUMIFS(СВЦЭМ!$D$39:$D$782,СВЦЭМ!$A$39:$A$782,$A146,СВЦЭМ!$B$39:$B$782,B$119)+'СЕТ СН'!$H$14+СВЦЭМ!$D$10+'СЕТ СН'!$H$6-'СЕТ СН'!$H$26</f>
        <v>1386.2034248100001</v>
      </c>
      <c r="C146" s="36">
        <f>SUMIFS(СВЦЭМ!$D$39:$D$782,СВЦЭМ!$A$39:$A$782,$A146,СВЦЭМ!$B$39:$B$782,C$119)+'СЕТ СН'!$H$14+СВЦЭМ!$D$10+'СЕТ СН'!$H$6-'СЕТ СН'!$H$26</f>
        <v>1397.8345886200002</v>
      </c>
      <c r="D146" s="36">
        <f>SUMIFS(СВЦЭМ!$D$39:$D$782,СВЦЭМ!$A$39:$A$782,$A146,СВЦЭМ!$B$39:$B$782,D$119)+'СЕТ СН'!$H$14+СВЦЭМ!$D$10+'СЕТ СН'!$H$6-'СЕТ СН'!$H$26</f>
        <v>1425.5611355600001</v>
      </c>
      <c r="E146" s="36">
        <f>SUMIFS(СВЦЭМ!$D$39:$D$782,СВЦЭМ!$A$39:$A$782,$A146,СВЦЭМ!$B$39:$B$782,E$119)+'СЕТ СН'!$H$14+СВЦЭМ!$D$10+'СЕТ СН'!$H$6-'СЕТ СН'!$H$26</f>
        <v>1453.1318740300001</v>
      </c>
      <c r="F146" s="36">
        <f>SUMIFS(СВЦЭМ!$D$39:$D$782,СВЦЭМ!$A$39:$A$782,$A146,СВЦЭМ!$B$39:$B$782,F$119)+'СЕТ СН'!$H$14+СВЦЭМ!$D$10+'СЕТ СН'!$H$6-'СЕТ СН'!$H$26</f>
        <v>1452.40530111</v>
      </c>
      <c r="G146" s="36">
        <f>SUMIFS(СВЦЭМ!$D$39:$D$782,СВЦЭМ!$A$39:$A$782,$A146,СВЦЭМ!$B$39:$B$782,G$119)+'СЕТ СН'!$H$14+СВЦЭМ!$D$10+'СЕТ СН'!$H$6-'СЕТ СН'!$H$26</f>
        <v>1443.4703034900001</v>
      </c>
      <c r="H146" s="36">
        <f>SUMIFS(СВЦЭМ!$D$39:$D$782,СВЦЭМ!$A$39:$A$782,$A146,СВЦЭМ!$B$39:$B$782,H$119)+'СЕТ СН'!$H$14+СВЦЭМ!$D$10+'СЕТ СН'!$H$6-'СЕТ СН'!$H$26</f>
        <v>1403.4223780300001</v>
      </c>
      <c r="I146" s="36">
        <f>SUMIFS(СВЦЭМ!$D$39:$D$782,СВЦЭМ!$A$39:$A$782,$A146,СВЦЭМ!$B$39:$B$782,I$119)+'СЕТ СН'!$H$14+СВЦЭМ!$D$10+'СЕТ СН'!$H$6-'СЕТ СН'!$H$26</f>
        <v>1383.6570563100001</v>
      </c>
      <c r="J146" s="36">
        <f>SUMIFS(СВЦЭМ!$D$39:$D$782,СВЦЭМ!$A$39:$A$782,$A146,СВЦЭМ!$B$39:$B$782,J$119)+'СЕТ СН'!$H$14+СВЦЭМ!$D$10+'СЕТ СН'!$H$6-'СЕТ СН'!$H$26</f>
        <v>1367.6227151400001</v>
      </c>
      <c r="K146" s="36">
        <f>SUMIFS(СВЦЭМ!$D$39:$D$782,СВЦЭМ!$A$39:$A$782,$A146,СВЦЭМ!$B$39:$B$782,K$119)+'СЕТ СН'!$H$14+СВЦЭМ!$D$10+'СЕТ СН'!$H$6-'СЕТ СН'!$H$26</f>
        <v>1345.48217228</v>
      </c>
      <c r="L146" s="36">
        <f>SUMIFS(СВЦЭМ!$D$39:$D$782,СВЦЭМ!$A$39:$A$782,$A146,СВЦЭМ!$B$39:$B$782,L$119)+'СЕТ СН'!$H$14+СВЦЭМ!$D$10+'СЕТ СН'!$H$6-'СЕТ СН'!$H$26</f>
        <v>1353.5887497900001</v>
      </c>
      <c r="M146" s="36">
        <f>SUMIFS(СВЦЭМ!$D$39:$D$782,СВЦЭМ!$A$39:$A$782,$A146,СВЦЭМ!$B$39:$B$782,M$119)+'СЕТ СН'!$H$14+СВЦЭМ!$D$10+'СЕТ СН'!$H$6-'СЕТ СН'!$H$26</f>
        <v>1365.1369584200002</v>
      </c>
      <c r="N146" s="36">
        <f>SUMIFS(СВЦЭМ!$D$39:$D$782,СВЦЭМ!$A$39:$A$782,$A146,СВЦЭМ!$B$39:$B$782,N$119)+'СЕТ СН'!$H$14+СВЦЭМ!$D$10+'СЕТ СН'!$H$6-'СЕТ СН'!$H$26</f>
        <v>1402.7898828100001</v>
      </c>
      <c r="O146" s="36">
        <f>SUMIFS(СВЦЭМ!$D$39:$D$782,СВЦЭМ!$A$39:$A$782,$A146,СВЦЭМ!$B$39:$B$782,O$119)+'СЕТ СН'!$H$14+СВЦЭМ!$D$10+'СЕТ СН'!$H$6-'СЕТ СН'!$H$26</f>
        <v>1413.55206636</v>
      </c>
      <c r="P146" s="36">
        <f>SUMIFS(СВЦЭМ!$D$39:$D$782,СВЦЭМ!$A$39:$A$782,$A146,СВЦЭМ!$B$39:$B$782,P$119)+'СЕТ СН'!$H$14+СВЦЭМ!$D$10+'СЕТ СН'!$H$6-'СЕТ СН'!$H$26</f>
        <v>1404.7755403000001</v>
      </c>
      <c r="Q146" s="36">
        <f>SUMIFS(СВЦЭМ!$D$39:$D$782,СВЦЭМ!$A$39:$A$782,$A146,СВЦЭМ!$B$39:$B$782,Q$119)+'СЕТ СН'!$H$14+СВЦЭМ!$D$10+'СЕТ СН'!$H$6-'СЕТ СН'!$H$26</f>
        <v>1414.5809718600001</v>
      </c>
      <c r="R146" s="36">
        <f>SUMIFS(СВЦЭМ!$D$39:$D$782,СВЦЭМ!$A$39:$A$782,$A146,СВЦЭМ!$B$39:$B$782,R$119)+'СЕТ СН'!$H$14+СВЦЭМ!$D$10+'СЕТ СН'!$H$6-'СЕТ СН'!$H$26</f>
        <v>1422.6489413200002</v>
      </c>
      <c r="S146" s="36">
        <f>SUMIFS(СВЦЭМ!$D$39:$D$782,СВЦЭМ!$A$39:$A$782,$A146,СВЦЭМ!$B$39:$B$782,S$119)+'СЕТ СН'!$H$14+СВЦЭМ!$D$10+'СЕТ СН'!$H$6-'СЕТ СН'!$H$26</f>
        <v>1406.8436390200002</v>
      </c>
      <c r="T146" s="36">
        <f>SUMIFS(СВЦЭМ!$D$39:$D$782,СВЦЭМ!$A$39:$A$782,$A146,СВЦЭМ!$B$39:$B$782,T$119)+'СЕТ СН'!$H$14+СВЦЭМ!$D$10+'СЕТ СН'!$H$6-'СЕТ СН'!$H$26</f>
        <v>1369.1074336600002</v>
      </c>
      <c r="U146" s="36">
        <f>SUMIFS(СВЦЭМ!$D$39:$D$782,СВЦЭМ!$A$39:$A$782,$A146,СВЦЭМ!$B$39:$B$782,U$119)+'СЕТ СН'!$H$14+СВЦЭМ!$D$10+'СЕТ СН'!$H$6-'СЕТ СН'!$H$26</f>
        <v>1364.3379342800001</v>
      </c>
      <c r="V146" s="36">
        <f>SUMIFS(СВЦЭМ!$D$39:$D$782,СВЦЭМ!$A$39:$A$782,$A146,СВЦЭМ!$B$39:$B$782,V$119)+'СЕТ СН'!$H$14+СВЦЭМ!$D$10+'СЕТ СН'!$H$6-'СЕТ СН'!$H$26</f>
        <v>1393.82559481</v>
      </c>
      <c r="W146" s="36">
        <f>SUMIFS(СВЦЭМ!$D$39:$D$782,СВЦЭМ!$A$39:$A$782,$A146,СВЦЭМ!$B$39:$B$782,W$119)+'СЕТ СН'!$H$14+СВЦЭМ!$D$10+'СЕТ СН'!$H$6-'СЕТ СН'!$H$26</f>
        <v>1400.86691268</v>
      </c>
      <c r="X146" s="36">
        <f>SUMIFS(СВЦЭМ!$D$39:$D$782,СВЦЭМ!$A$39:$A$782,$A146,СВЦЭМ!$B$39:$B$782,X$119)+'СЕТ СН'!$H$14+СВЦЭМ!$D$10+'СЕТ СН'!$H$6-'СЕТ СН'!$H$26</f>
        <v>1381.15718904</v>
      </c>
      <c r="Y146" s="36">
        <f>SUMIFS(СВЦЭМ!$D$39:$D$782,СВЦЭМ!$A$39:$A$782,$A146,СВЦЭМ!$B$39:$B$782,Y$119)+'СЕТ СН'!$H$14+СВЦЭМ!$D$10+'СЕТ СН'!$H$6-'СЕТ СН'!$H$26</f>
        <v>1382.5201504900001</v>
      </c>
    </row>
    <row r="147" spans="1:27" ht="15.75" x14ac:dyDescent="0.2">
      <c r="A147" s="35">
        <f t="shared" si="3"/>
        <v>44528</v>
      </c>
      <c r="B147" s="36">
        <f>SUMIFS(СВЦЭМ!$D$39:$D$782,СВЦЭМ!$A$39:$A$782,$A147,СВЦЭМ!$B$39:$B$782,B$119)+'СЕТ СН'!$H$14+СВЦЭМ!$D$10+'СЕТ СН'!$H$6-'СЕТ СН'!$H$26</f>
        <v>1416.3777847200001</v>
      </c>
      <c r="C147" s="36">
        <f>SUMIFS(СВЦЭМ!$D$39:$D$782,СВЦЭМ!$A$39:$A$782,$A147,СВЦЭМ!$B$39:$B$782,C$119)+'СЕТ СН'!$H$14+СВЦЭМ!$D$10+'СЕТ СН'!$H$6-'СЕТ СН'!$H$26</f>
        <v>1439.2936132</v>
      </c>
      <c r="D147" s="36">
        <f>SUMIFS(СВЦЭМ!$D$39:$D$782,СВЦЭМ!$A$39:$A$782,$A147,СВЦЭМ!$B$39:$B$782,D$119)+'СЕТ СН'!$H$14+СВЦЭМ!$D$10+'СЕТ СН'!$H$6-'СЕТ СН'!$H$26</f>
        <v>1472.3359480700001</v>
      </c>
      <c r="E147" s="36">
        <f>SUMIFS(СВЦЭМ!$D$39:$D$782,СВЦЭМ!$A$39:$A$782,$A147,СВЦЭМ!$B$39:$B$782,E$119)+'СЕТ СН'!$H$14+СВЦЭМ!$D$10+'СЕТ СН'!$H$6-'СЕТ СН'!$H$26</f>
        <v>1480.3431954600001</v>
      </c>
      <c r="F147" s="36">
        <f>SUMIFS(СВЦЭМ!$D$39:$D$782,СВЦЭМ!$A$39:$A$782,$A147,СВЦЭМ!$B$39:$B$782,F$119)+'СЕТ СН'!$H$14+СВЦЭМ!$D$10+'СЕТ СН'!$H$6-'СЕТ СН'!$H$26</f>
        <v>1485.64526047</v>
      </c>
      <c r="G147" s="36">
        <f>SUMIFS(СВЦЭМ!$D$39:$D$782,СВЦЭМ!$A$39:$A$782,$A147,СВЦЭМ!$B$39:$B$782,G$119)+'СЕТ СН'!$H$14+СВЦЭМ!$D$10+'СЕТ СН'!$H$6-'СЕТ СН'!$H$26</f>
        <v>1481.5108851800001</v>
      </c>
      <c r="H147" s="36">
        <f>SUMIFS(СВЦЭМ!$D$39:$D$782,СВЦЭМ!$A$39:$A$782,$A147,СВЦЭМ!$B$39:$B$782,H$119)+'СЕТ СН'!$H$14+СВЦЭМ!$D$10+'СЕТ СН'!$H$6-'СЕТ СН'!$H$26</f>
        <v>1451.3980953100001</v>
      </c>
      <c r="I147" s="36">
        <f>SUMIFS(СВЦЭМ!$D$39:$D$782,СВЦЭМ!$A$39:$A$782,$A147,СВЦЭМ!$B$39:$B$782,I$119)+'СЕТ СН'!$H$14+СВЦЭМ!$D$10+'СЕТ СН'!$H$6-'СЕТ СН'!$H$26</f>
        <v>1421.8525819900001</v>
      </c>
      <c r="J147" s="36">
        <f>SUMIFS(СВЦЭМ!$D$39:$D$782,СВЦЭМ!$A$39:$A$782,$A147,СВЦЭМ!$B$39:$B$782,J$119)+'СЕТ СН'!$H$14+СВЦЭМ!$D$10+'СЕТ СН'!$H$6-'СЕТ СН'!$H$26</f>
        <v>1381.32162369</v>
      </c>
      <c r="K147" s="36">
        <f>SUMIFS(СВЦЭМ!$D$39:$D$782,СВЦЭМ!$A$39:$A$782,$A147,СВЦЭМ!$B$39:$B$782,K$119)+'СЕТ СН'!$H$14+СВЦЭМ!$D$10+'СЕТ СН'!$H$6-'СЕТ СН'!$H$26</f>
        <v>1354.7267705400002</v>
      </c>
      <c r="L147" s="36">
        <f>SUMIFS(СВЦЭМ!$D$39:$D$782,СВЦЭМ!$A$39:$A$782,$A147,СВЦЭМ!$B$39:$B$782,L$119)+'СЕТ СН'!$H$14+СВЦЭМ!$D$10+'СЕТ СН'!$H$6-'СЕТ СН'!$H$26</f>
        <v>1340.7494133600001</v>
      </c>
      <c r="M147" s="36">
        <f>SUMIFS(СВЦЭМ!$D$39:$D$782,СВЦЭМ!$A$39:$A$782,$A147,СВЦЭМ!$B$39:$B$782,M$119)+'СЕТ СН'!$H$14+СВЦЭМ!$D$10+'СЕТ СН'!$H$6-'СЕТ СН'!$H$26</f>
        <v>1352.60010616</v>
      </c>
      <c r="N147" s="36">
        <f>SUMIFS(СВЦЭМ!$D$39:$D$782,СВЦЭМ!$A$39:$A$782,$A147,СВЦЭМ!$B$39:$B$782,N$119)+'СЕТ СН'!$H$14+СВЦЭМ!$D$10+'СЕТ СН'!$H$6-'СЕТ СН'!$H$26</f>
        <v>1376.58490914</v>
      </c>
      <c r="O147" s="36">
        <f>SUMIFS(СВЦЭМ!$D$39:$D$782,СВЦЭМ!$A$39:$A$782,$A147,СВЦЭМ!$B$39:$B$782,O$119)+'СЕТ СН'!$H$14+СВЦЭМ!$D$10+'СЕТ СН'!$H$6-'СЕТ СН'!$H$26</f>
        <v>1381.67637941</v>
      </c>
      <c r="P147" s="36">
        <f>SUMIFS(СВЦЭМ!$D$39:$D$782,СВЦЭМ!$A$39:$A$782,$A147,СВЦЭМ!$B$39:$B$782,P$119)+'СЕТ СН'!$H$14+СВЦЭМ!$D$10+'СЕТ СН'!$H$6-'СЕТ СН'!$H$26</f>
        <v>1391.9974260000001</v>
      </c>
      <c r="Q147" s="36">
        <f>SUMIFS(СВЦЭМ!$D$39:$D$782,СВЦЭМ!$A$39:$A$782,$A147,СВЦЭМ!$B$39:$B$782,Q$119)+'СЕТ СН'!$H$14+СВЦЭМ!$D$10+'СЕТ СН'!$H$6-'СЕТ СН'!$H$26</f>
        <v>1390.12983635</v>
      </c>
      <c r="R147" s="36">
        <f>SUMIFS(СВЦЭМ!$D$39:$D$782,СВЦЭМ!$A$39:$A$782,$A147,СВЦЭМ!$B$39:$B$782,R$119)+'СЕТ СН'!$H$14+СВЦЭМ!$D$10+'СЕТ СН'!$H$6-'СЕТ СН'!$H$26</f>
        <v>1393.29721309</v>
      </c>
      <c r="S147" s="36">
        <f>SUMIFS(СВЦЭМ!$D$39:$D$782,СВЦЭМ!$A$39:$A$782,$A147,СВЦЭМ!$B$39:$B$782,S$119)+'СЕТ СН'!$H$14+СВЦЭМ!$D$10+'СЕТ СН'!$H$6-'СЕТ СН'!$H$26</f>
        <v>1383.3316613100001</v>
      </c>
      <c r="T147" s="36">
        <f>SUMIFS(СВЦЭМ!$D$39:$D$782,СВЦЭМ!$A$39:$A$782,$A147,СВЦЭМ!$B$39:$B$782,T$119)+'СЕТ СН'!$H$14+СВЦЭМ!$D$10+'СЕТ СН'!$H$6-'СЕТ СН'!$H$26</f>
        <v>1356.6532335000002</v>
      </c>
      <c r="U147" s="36">
        <f>SUMIFS(СВЦЭМ!$D$39:$D$782,СВЦЭМ!$A$39:$A$782,$A147,СВЦЭМ!$B$39:$B$782,U$119)+'СЕТ СН'!$H$14+СВЦЭМ!$D$10+'СЕТ СН'!$H$6-'СЕТ СН'!$H$26</f>
        <v>1357.08278393</v>
      </c>
      <c r="V147" s="36">
        <f>SUMIFS(СВЦЭМ!$D$39:$D$782,СВЦЭМ!$A$39:$A$782,$A147,СВЦЭМ!$B$39:$B$782,V$119)+'СЕТ СН'!$H$14+СВЦЭМ!$D$10+'СЕТ СН'!$H$6-'СЕТ СН'!$H$26</f>
        <v>1411.4928379200001</v>
      </c>
      <c r="W147" s="36">
        <f>SUMIFS(СВЦЭМ!$D$39:$D$782,СВЦЭМ!$A$39:$A$782,$A147,СВЦЭМ!$B$39:$B$782,W$119)+'СЕТ СН'!$H$14+СВЦЭМ!$D$10+'СЕТ СН'!$H$6-'СЕТ СН'!$H$26</f>
        <v>1386.81229695</v>
      </c>
      <c r="X147" s="36">
        <f>SUMIFS(СВЦЭМ!$D$39:$D$782,СВЦЭМ!$A$39:$A$782,$A147,СВЦЭМ!$B$39:$B$782,X$119)+'СЕТ СН'!$H$14+СВЦЭМ!$D$10+'СЕТ СН'!$H$6-'СЕТ СН'!$H$26</f>
        <v>1383.4999265800002</v>
      </c>
      <c r="Y147" s="36">
        <f>SUMIFS(СВЦЭМ!$D$39:$D$782,СВЦЭМ!$A$39:$A$782,$A147,СВЦЭМ!$B$39:$B$782,Y$119)+'СЕТ СН'!$H$14+СВЦЭМ!$D$10+'СЕТ СН'!$H$6-'СЕТ СН'!$H$26</f>
        <v>1411.8619327000001</v>
      </c>
    </row>
    <row r="148" spans="1:27" ht="15.75" x14ac:dyDescent="0.2">
      <c r="A148" s="35">
        <f t="shared" si="3"/>
        <v>44529</v>
      </c>
      <c r="B148" s="36">
        <f>SUMIFS(СВЦЭМ!$D$39:$D$782,СВЦЭМ!$A$39:$A$782,$A148,СВЦЭМ!$B$39:$B$782,B$119)+'СЕТ СН'!$H$14+СВЦЭМ!$D$10+'СЕТ СН'!$H$6-'СЕТ СН'!$H$26</f>
        <v>1410.2234408500001</v>
      </c>
      <c r="C148" s="36">
        <f>SUMIFS(СВЦЭМ!$D$39:$D$782,СВЦЭМ!$A$39:$A$782,$A148,СВЦЭМ!$B$39:$B$782,C$119)+'СЕТ СН'!$H$14+СВЦЭМ!$D$10+'СЕТ СН'!$H$6-'СЕТ СН'!$H$26</f>
        <v>1426.4052404900001</v>
      </c>
      <c r="D148" s="36">
        <f>SUMIFS(СВЦЭМ!$D$39:$D$782,СВЦЭМ!$A$39:$A$782,$A148,СВЦЭМ!$B$39:$B$782,D$119)+'СЕТ СН'!$H$14+СВЦЭМ!$D$10+'СЕТ СН'!$H$6-'СЕТ СН'!$H$26</f>
        <v>1455.50533928</v>
      </c>
      <c r="E148" s="36">
        <f>SUMIFS(СВЦЭМ!$D$39:$D$782,СВЦЭМ!$A$39:$A$782,$A148,СВЦЭМ!$B$39:$B$782,E$119)+'СЕТ СН'!$H$14+СВЦЭМ!$D$10+'СЕТ СН'!$H$6-'СЕТ СН'!$H$26</f>
        <v>1464.0724523800002</v>
      </c>
      <c r="F148" s="36">
        <f>SUMIFS(СВЦЭМ!$D$39:$D$782,СВЦЭМ!$A$39:$A$782,$A148,СВЦЭМ!$B$39:$B$782,F$119)+'СЕТ СН'!$H$14+СВЦЭМ!$D$10+'СЕТ СН'!$H$6-'СЕТ СН'!$H$26</f>
        <v>1468.7496746900001</v>
      </c>
      <c r="G148" s="36">
        <f>SUMIFS(СВЦЭМ!$D$39:$D$782,СВЦЭМ!$A$39:$A$782,$A148,СВЦЭМ!$B$39:$B$782,G$119)+'СЕТ СН'!$H$14+СВЦЭМ!$D$10+'СЕТ СН'!$H$6-'СЕТ СН'!$H$26</f>
        <v>1461.08376982</v>
      </c>
      <c r="H148" s="36">
        <f>SUMIFS(СВЦЭМ!$D$39:$D$782,СВЦЭМ!$A$39:$A$782,$A148,СВЦЭМ!$B$39:$B$782,H$119)+'СЕТ СН'!$H$14+СВЦЭМ!$D$10+'СЕТ СН'!$H$6-'СЕТ СН'!$H$26</f>
        <v>1415.9226214</v>
      </c>
      <c r="I148" s="36">
        <f>SUMIFS(СВЦЭМ!$D$39:$D$782,СВЦЭМ!$A$39:$A$782,$A148,СВЦЭМ!$B$39:$B$782,I$119)+'СЕТ СН'!$H$14+СВЦЭМ!$D$10+'СЕТ СН'!$H$6-'СЕТ СН'!$H$26</f>
        <v>1381.54163941</v>
      </c>
      <c r="J148" s="36">
        <f>SUMIFS(СВЦЭМ!$D$39:$D$782,СВЦЭМ!$A$39:$A$782,$A148,СВЦЭМ!$B$39:$B$782,J$119)+'СЕТ СН'!$H$14+СВЦЭМ!$D$10+'СЕТ СН'!$H$6-'СЕТ СН'!$H$26</f>
        <v>1363.18251379</v>
      </c>
      <c r="K148" s="36">
        <f>SUMIFS(СВЦЭМ!$D$39:$D$782,СВЦЭМ!$A$39:$A$782,$A148,СВЦЭМ!$B$39:$B$782,K$119)+'СЕТ СН'!$H$14+СВЦЭМ!$D$10+'СЕТ СН'!$H$6-'СЕТ СН'!$H$26</f>
        <v>1355.8792207000001</v>
      </c>
      <c r="L148" s="36">
        <f>SUMIFS(СВЦЭМ!$D$39:$D$782,СВЦЭМ!$A$39:$A$782,$A148,СВЦЭМ!$B$39:$B$782,L$119)+'СЕТ СН'!$H$14+СВЦЭМ!$D$10+'СЕТ СН'!$H$6-'СЕТ СН'!$H$26</f>
        <v>1357.1229736500002</v>
      </c>
      <c r="M148" s="36">
        <f>SUMIFS(СВЦЭМ!$D$39:$D$782,СВЦЭМ!$A$39:$A$782,$A148,СВЦЭМ!$B$39:$B$782,M$119)+'СЕТ СН'!$H$14+СВЦЭМ!$D$10+'СЕТ СН'!$H$6-'СЕТ СН'!$H$26</f>
        <v>1369.6423483600001</v>
      </c>
      <c r="N148" s="36">
        <f>SUMIFS(СВЦЭМ!$D$39:$D$782,СВЦЭМ!$A$39:$A$782,$A148,СВЦЭМ!$B$39:$B$782,N$119)+'СЕТ СН'!$H$14+СВЦЭМ!$D$10+'СЕТ СН'!$H$6-'СЕТ СН'!$H$26</f>
        <v>1393.06612963</v>
      </c>
      <c r="O148" s="36">
        <f>SUMIFS(СВЦЭМ!$D$39:$D$782,СВЦЭМ!$A$39:$A$782,$A148,СВЦЭМ!$B$39:$B$782,O$119)+'СЕТ СН'!$H$14+СВЦЭМ!$D$10+'СЕТ СН'!$H$6-'СЕТ СН'!$H$26</f>
        <v>1415.9245908500002</v>
      </c>
      <c r="P148" s="36">
        <f>SUMIFS(СВЦЭМ!$D$39:$D$782,СВЦЭМ!$A$39:$A$782,$A148,СВЦЭМ!$B$39:$B$782,P$119)+'СЕТ СН'!$H$14+СВЦЭМ!$D$10+'СЕТ СН'!$H$6-'СЕТ СН'!$H$26</f>
        <v>1420.0661204300002</v>
      </c>
      <c r="Q148" s="36">
        <f>SUMIFS(СВЦЭМ!$D$39:$D$782,СВЦЭМ!$A$39:$A$782,$A148,СВЦЭМ!$B$39:$B$782,Q$119)+'СЕТ СН'!$H$14+СВЦЭМ!$D$10+'СЕТ СН'!$H$6-'СЕТ СН'!$H$26</f>
        <v>1424.1815453200002</v>
      </c>
      <c r="R148" s="36">
        <f>SUMIFS(СВЦЭМ!$D$39:$D$782,СВЦЭМ!$A$39:$A$782,$A148,СВЦЭМ!$B$39:$B$782,R$119)+'СЕТ СН'!$H$14+СВЦЭМ!$D$10+'СЕТ СН'!$H$6-'СЕТ СН'!$H$26</f>
        <v>1413.7178755900002</v>
      </c>
      <c r="S148" s="36">
        <f>SUMIFS(СВЦЭМ!$D$39:$D$782,СВЦЭМ!$A$39:$A$782,$A148,СВЦЭМ!$B$39:$B$782,S$119)+'СЕТ СН'!$H$14+СВЦЭМ!$D$10+'СЕТ СН'!$H$6-'СЕТ СН'!$H$26</f>
        <v>1392.7209976400002</v>
      </c>
      <c r="T148" s="36">
        <f>SUMIFS(СВЦЭМ!$D$39:$D$782,СВЦЭМ!$A$39:$A$782,$A148,СВЦЭМ!$B$39:$B$782,T$119)+'СЕТ СН'!$H$14+СВЦЭМ!$D$10+'СЕТ СН'!$H$6-'СЕТ СН'!$H$26</f>
        <v>1358.92072334</v>
      </c>
      <c r="U148" s="36">
        <f>SUMIFS(СВЦЭМ!$D$39:$D$782,СВЦЭМ!$A$39:$A$782,$A148,СВЦЭМ!$B$39:$B$782,U$119)+'СЕТ СН'!$H$14+СВЦЭМ!$D$10+'СЕТ СН'!$H$6-'СЕТ СН'!$H$26</f>
        <v>1354.4051894000002</v>
      </c>
      <c r="V148" s="36">
        <f>SUMIFS(СВЦЭМ!$D$39:$D$782,СВЦЭМ!$A$39:$A$782,$A148,СВЦЭМ!$B$39:$B$782,V$119)+'СЕТ СН'!$H$14+СВЦЭМ!$D$10+'СЕТ СН'!$H$6-'СЕТ СН'!$H$26</f>
        <v>1363.0804126300002</v>
      </c>
      <c r="W148" s="36">
        <f>SUMIFS(СВЦЭМ!$D$39:$D$782,СВЦЭМ!$A$39:$A$782,$A148,СВЦЭМ!$B$39:$B$782,W$119)+'СЕТ СН'!$H$14+СВЦЭМ!$D$10+'СЕТ СН'!$H$6-'СЕТ СН'!$H$26</f>
        <v>1398.9363715500001</v>
      </c>
      <c r="X148" s="36">
        <f>SUMIFS(СВЦЭМ!$D$39:$D$782,СВЦЭМ!$A$39:$A$782,$A148,СВЦЭМ!$B$39:$B$782,X$119)+'СЕТ СН'!$H$14+СВЦЭМ!$D$10+'СЕТ СН'!$H$6-'СЕТ СН'!$H$26</f>
        <v>1414.7389460000002</v>
      </c>
      <c r="Y148" s="36">
        <f>SUMIFS(СВЦЭМ!$D$39:$D$782,СВЦЭМ!$A$39:$A$782,$A148,СВЦЭМ!$B$39:$B$782,Y$119)+'СЕТ СН'!$H$14+СВЦЭМ!$D$10+'СЕТ СН'!$H$6-'СЕТ СН'!$H$26</f>
        <v>1433.88501395</v>
      </c>
    </row>
    <row r="149" spans="1:27" ht="15.75" x14ac:dyDescent="0.2">
      <c r="A149" s="35">
        <f t="shared" si="3"/>
        <v>44530</v>
      </c>
      <c r="B149" s="36">
        <f>SUMIFS(СВЦЭМ!$D$39:$D$782,СВЦЭМ!$A$39:$A$782,$A149,СВЦЭМ!$B$39:$B$782,B$119)+'СЕТ СН'!$H$14+СВЦЭМ!$D$10+'СЕТ СН'!$H$6-'СЕТ СН'!$H$26</f>
        <v>1431.20570819</v>
      </c>
      <c r="C149" s="36">
        <f>SUMIFS(СВЦЭМ!$D$39:$D$782,СВЦЭМ!$A$39:$A$782,$A149,СВЦЭМ!$B$39:$B$782,C$119)+'СЕТ СН'!$H$14+СВЦЭМ!$D$10+'СЕТ СН'!$H$6-'СЕТ СН'!$H$26</f>
        <v>1441.8501459600002</v>
      </c>
      <c r="D149" s="36">
        <f>SUMIFS(СВЦЭМ!$D$39:$D$782,СВЦЭМ!$A$39:$A$782,$A149,СВЦЭМ!$B$39:$B$782,D$119)+'СЕТ СН'!$H$14+СВЦЭМ!$D$10+'СЕТ СН'!$H$6-'СЕТ СН'!$H$26</f>
        <v>1490.2463073000001</v>
      </c>
      <c r="E149" s="36">
        <f>SUMIFS(СВЦЭМ!$D$39:$D$782,СВЦЭМ!$A$39:$A$782,$A149,СВЦЭМ!$B$39:$B$782,E$119)+'СЕТ СН'!$H$14+СВЦЭМ!$D$10+'СЕТ СН'!$H$6-'СЕТ СН'!$H$26</f>
        <v>1499.36938689</v>
      </c>
      <c r="F149" s="36">
        <f>SUMIFS(СВЦЭМ!$D$39:$D$782,СВЦЭМ!$A$39:$A$782,$A149,СВЦЭМ!$B$39:$B$782,F$119)+'СЕТ СН'!$H$14+СВЦЭМ!$D$10+'СЕТ СН'!$H$6-'СЕТ СН'!$H$26</f>
        <v>1506.69149737</v>
      </c>
      <c r="G149" s="36">
        <f>SUMIFS(СВЦЭМ!$D$39:$D$782,СВЦЭМ!$A$39:$A$782,$A149,СВЦЭМ!$B$39:$B$782,G$119)+'СЕТ СН'!$H$14+СВЦЭМ!$D$10+'СЕТ СН'!$H$6-'СЕТ СН'!$H$26</f>
        <v>1491.0605556500002</v>
      </c>
      <c r="H149" s="36">
        <f>SUMIFS(СВЦЭМ!$D$39:$D$782,СВЦЭМ!$A$39:$A$782,$A149,СВЦЭМ!$B$39:$B$782,H$119)+'СЕТ СН'!$H$14+СВЦЭМ!$D$10+'СЕТ СН'!$H$6-'СЕТ СН'!$H$26</f>
        <v>1451.6793803600001</v>
      </c>
      <c r="I149" s="36">
        <f>SUMIFS(СВЦЭМ!$D$39:$D$782,СВЦЭМ!$A$39:$A$782,$A149,СВЦЭМ!$B$39:$B$782,I$119)+'СЕТ СН'!$H$14+СВЦЭМ!$D$10+'СЕТ СН'!$H$6-'СЕТ СН'!$H$26</f>
        <v>1434.0229150600001</v>
      </c>
      <c r="J149" s="36">
        <f>SUMIFS(СВЦЭМ!$D$39:$D$782,СВЦЭМ!$A$39:$A$782,$A149,СВЦЭМ!$B$39:$B$782,J$119)+'СЕТ СН'!$H$14+СВЦЭМ!$D$10+'СЕТ СН'!$H$6-'СЕТ СН'!$H$26</f>
        <v>1391.5039967600001</v>
      </c>
      <c r="K149" s="36">
        <f>SUMIFS(СВЦЭМ!$D$39:$D$782,СВЦЭМ!$A$39:$A$782,$A149,СВЦЭМ!$B$39:$B$782,K$119)+'СЕТ СН'!$H$14+СВЦЭМ!$D$10+'СЕТ СН'!$H$6-'СЕТ СН'!$H$26</f>
        <v>1372.3218608100001</v>
      </c>
      <c r="L149" s="36">
        <f>SUMIFS(СВЦЭМ!$D$39:$D$782,СВЦЭМ!$A$39:$A$782,$A149,СВЦЭМ!$B$39:$B$782,L$119)+'СЕТ СН'!$H$14+СВЦЭМ!$D$10+'СЕТ СН'!$H$6-'СЕТ СН'!$H$26</f>
        <v>1374.15185662</v>
      </c>
      <c r="M149" s="36">
        <f>SUMIFS(СВЦЭМ!$D$39:$D$782,СВЦЭМ!$A$39:$A$782,$A149,СВЦЭМ!$B$39:$B$782,M$119)+'СЕТ СН'!$H$14+СВЦЭМ!$D$10+'СЕТ СН'!$H$6-'СЕТ СН'!$H$26</f>
        <v>1369.4497227000002</v>
      </c>
      <c r="N149" s="36">
        <f>SUMIFS(СВЦЭМ!$D$39:$D$782,СВЦЭМ!$A$39:$A$782,$A149,СВЦЭМ!$B$39:$B$782,N$119)+'СЕТ СН'!$H$14+СВЦЭМ!$D$10+'СЕТ СН'!$H$6-'СЕТ СН'!$H$26</f>
        <v>1384.9997894400001</v>
      </c>
      <c r="O149" s="36">
        <f>SUMIFS(СВЦЭМ!$D$39:$D$782,СВЦЭМ!$A$39:$A$782,$A149,СВЦЭМ!$B$39:$B$782,O$119)+'СЕТ СН'!$H$14+СВЦЭМ!$D$10+'СЕТ СН'!$H$6-'СЕТ СН'!$H$26</f>
        <v>1387.0259918300001</v>
      </c>
      <c r="P149" s="36">
        <f>SUMIFS(СВЦЭМ!$D$39:$D$782,СВЦЭМ!$A$39:$A$782,$A149,СВЦЭМ!$B$39:$B$782,P$119)+'СЕТ СН'!$H$14+СВЦЭМ!$D$10+'СЕТ СН'!$H$6-'СЕТ СН'!$H$26</f>
        <v>1394.9445156900001</v>
      </c>
      <c r="Q149" s="36">
        <f>SUMIFS(СВЦЭМ!$D$39:$D$782,СВЦЭМ!$A$39:$A$782,$A149,СВЦЭМ!$B$39:$B$782,Q$119)+'СЕТ СН'!$H$14+СВЦЭМ!$D$10+'СЕТ СН'!$H$6-'СЕТ СН'!$H$26</f>
        <v>1399.00857092</v>
      </c>
      <c r="R149" s="36">
        <f>SUMIFS(СВЦЭМ!$D$39:$D$782,СВЦЭМ!$A$39:$A$782,$A149,СВЦЭМ!$B$39:$B$782,R$119)+'СЕТ СН'!$H$14+СВЦЭМ!$D$10+'СЕТ СН'!$H$6-'СЕТ СН'!$H$26</f>
        <v>1416.7180568400001</v>
      </c>
      <c r="S149" s="36">
        <f>SUMIFS(СВЦЭМ!$D$39:$D$782,СВЦЭМ!$A$39:$A$782,$A149,СВЦЭМ!$B$39:$B$782,S$119)+'СЕТ СН'!$H$14+СВЦЭМ!$D$10+'СЕТ СН'!$H$6-'СЕТ СН'!$H$26</f>
        <v>1387.6331708500002</v>
      </c>
      <c r="T149" s="36">
        <f>SUMIFS(СВЦЭМ!$D$39:$D$782,СВЦЭМ!$A$39:$A$782,$A149,СВЦЭМ!$B$39:$B$782,T$119)+'СЕТ СН'!$H$14+СВЦЭМ!$D$10+'СЕТ СН'!$H$6-'СЕТ СН'!$H$26</f>
        <v>1360.85285294</v>
      </c>
      <c r="U149" s="36">
        <f>SUMIFS(СВЦЭМ!$D$39:$D$782,СВЦЭМ!$A$39:$A$782,$A149,СВЦЭМ!$B$39:$B$782,U$119)+'СЕТ СН'!$H$14+СВЦЭМ!$D$10+'СЕТ СН'!$H$6-'СЕТ СН'!$H$26</f>
        <v>1360.2098870900002</v>
      </c>
      <c r="V149" s="36">
        <f>SUMIFS(СВЦЭМ!$D$39:$D$782,СВЦЭМ!$A$39:$A$782,$A149,СВЦЭМ!$B$39:$B$782,V$119)+'СЕТ СН'!$H$14+СВЦЭМ!$D$10+'СЕТ СН'!$H$6-'СЕТ СН'!$H$26</f>
        <v>1371.86576257</v>
      </c>
      <c r="W149" s="36">
        <f>SUMIFS(СВЦЭМ!$D$39:$D$782,СВЦЭМ!$A$39:$A$782,$A149,СВЦЭМ!$B$39:$B$782,W$119)+'СЕТ СН'!$H$14+СВЦЭМ!$D$10+'СЕТ СН'!$H$6-'СЕТ СН'!$H$26</f>
        <v>1409.43239283</v>
      </c>
      <c r="X149" s="36">
        <f>SUMIFS(СВЦЭМ!$D$39:$D$782,СВЦЭМ!$A$39:$A$782,$A149,СВЦЭМ!$B$39:$B$782,X$119)+'СЕТ СН'!$H$14+СВЦЭМ!$D$10+'СЕТ СН'!$H$6-'СЕТ СН'!$H$26</f>
        <v>1414.93625967</v>
      </c>
      <c r="Y149" s="36">
        <f>SUMIFS(СВЦЭМ!$D$39:$D$782,СВЦЭМ!$A$39:$A$782,$A149,СВЦЭМ!$B$39:$B$782,Y$119)+'СЕТ СН'!$H$14+СВЦЭМ!$D$10+'СЕТ СН'!$H$6-'СЕТ СН'!$H$26</f>
        <v>1432.8501145300002</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SUMIFS(СВЦЭМ!$D$39:$D$782,СВЦЭМ!$A$39:$A$782,$A156,СВЦЭМ!$B$39:$B$782,B$155)+'СЕТ СН'!$I$14+СВЦЭМ!$D$10+'СЕТ СН'!$I$6-'СЕТ СН'!$I$26</f>
        <v>1631.39873276</v>
      </c>
      <c r="C156" s="36">
        <f>SUMIFS(СВЦЭМ!$D$39:$D$782,СВЦЭМ!$A$39:$A$782,$A156,СВЦЭМ!$B$39:$B$782,C$155)+'СЕТ СН'!$I$14+СВЦЭМ!$D$10+'СЕТ СН'!$I$6-'СЕТ СН'!$I$26</f>
        <v>1675.6761873</v>
      </c>
      <c r="D156" s="36">
        <f>SUMIFS(СВЦЭМ!$D$39:$D$782,СВЦЭМ!$A$39:$A$782,$A156,СВЦЭМ!$B$39:$B$782,D$155)+'СЕТ СН'!$I$14+СВЦЭМ!$D$10+'СЕТ СН'!$I$6-'СЕТ СН'!$I$26</f>
        <v>1623.61570076</v>
      </c>
      <c r="E156" s="36">
        <f>SUMIFS(СВЦЭМ!$D$39:$D$782,СВЦЭМ!$A$39:$A$782,$A156,СВЦЭМ!$B$39:$B$782,E$155)+'СЕТ СН'!$I$14+СВЦЭМ!$D$10+'СЕТ СН'!$I$6-'СЕТ СН'!$I$26</f>
        <v>1609.6528838199999</v>
      </c>
      <c r="F156" s="36">
        <f>SUMIFS(СВЦЭМ!$D$39:$D$782,СВЦЭМ!$A$39:$A$782,$A156,СВЦЭМ!$B$39:$B$782,F$155)+'СЕТ СН'!$I$14+СВЦЭМ!$D$10+'СЕТ СН'!$I$6-'СЕТ СН'!$I$26</f>
        <v>1608.2516226400001</v>
      </c>
      <c r="G156" s="36">
        <f>SUMIFS(СВЦЭМ!$D$39:$D$782,СВЦЭМ!$A$39:$A$782,$A156,СВЦЭМ!$B$39:$B$782,G$155)+'СЕТ СН'!$I$14+СВЦЭМ!$D$10+'СЕТ СН'!$I$6-'СЕТ СН'!$I$26</f>
        <v>1611.78205469</v>
      </c>
      <c r="H156" s="36">
        <f>SUMIFS(СВЦЭМ!$D$39:$D$782,СВЦЭМ!$A$39:$A$782,$A156,СВЦЭМ!$B$39:$B$782,H$155)+'СЕТ СН'!$I$14+СВЦЭМ!$D$10+'СЕТ СН'!$I$6-'СЕТ СН'!$I$26</f>
        <v>1626.93747089</v>
      </c>
      <c r="I156" s="36">
        <f>SUMIFS(СВЦЭМ!$D$39:$D$782,СВЦЭМ!$A$39:$A$782,$A156,СВЦЭМ!$B$39:$B$782,I$155)+'СЕТ СН'!$I$14+СВЦЭМ!$D$10+'СЕТ СН'!$I$6-'СЕТ СН'!$I$26</f>
        <v>1604.91692061</v>
      </c>
      <c r="J156" s="36">
        <f>SUMIFS(СВЦЭМ!$D$39:$D$782,СВЦЭМ!$A$39:$A$782,$A156,СВЦЭМ!$B$39:$B$782,J$155)+'СЕТ СН'!$I$14+СВЦЭМ!$D$10+'СЕТ СН'!$I$6-'СЕТ СН'!$I$26</f>
        <v>1585.6247696</v>
      </c>
      <c r="K156" s="36">
        <f>SUMIFS(СВЦЭМ!$D$39:$D$782,СВЦЭМ!$A$39:$A$782,$A156,СВЦЭМ!$B$39:$B$782,K$155)+'СЕТ СН'!$I$14+СВЦЭМ!$D$10+'СЕТ СН'!$I$6-'СЕТ СН'!$I$26</f>
        <v>1570.37448161</v>
      </c>
      <c r="L156" s="36">
        <f>SUMIFS(СВЦЭМ!$D$39:$D$782,СВЦЭМ!$A$39:$A$782,$A156,СВЦЭМ!$B$39:$B$782,L$155)+'СЕТ СН'!$I$14+СВЦЭМ!$D$10+'СЕТ СН'!$I$6-'СЕТ СН'!$I$26</f>
        <v>1566.8104416399999</v>
      </c>
      <c r="M156" s="36">
        <f>SUMIFS(СВЦЭМ!$D$39:$D$782,СВЦЭМ!$A$39:$A$782,$A156,СВЦЭМ!$B$39:$B$782,M$155)+'СЕТ СН'!$I$14+СВЦЭМ!$D$10+'СЕТ СН'!$I$6-'СЕТ СН'!$I$26</f>
        <v>1599.4093336799999</v>
      </c>
      <c r="N156" s="36">
        <f>SUMIFS(СВЦЭМ!$D$39:$D$782,СВЦЭМ!$A$39:$A$782,$A156,СВЦЭМ!$B$39:$B$782,N$155)+'СЕТ СН'!$I$14+СВЦЭМ!$D$10+'СЕТ СН'!$I$6-'СЕТ СН'!$I$26</f>
        <v>1646.52703028</v>
      </c>
      <c r="O156" s="36">
        <f>SUMIFS(СВЦЭМ!$D$39:$D$782,СВЦЭМ!$A$39:$A$782,$A156,СВЦЭМ!$B$39:$B$782,O$155)+'СЕТ СН'!$I$14+СВЦЭМ!$D$10+'СЕТ СН'!$I$6-'СЕТ СН'!$I$26</f>
        <v>1642.6690215000001</v>
      </c>
      <c r="P156" s="36">
        <f>SUMIFS(СВЦЭМ!$D$39:$D$782,СВЦЭМ!$A$39:$A$782,$A156,СВЦЭМ!$B$39:$B$782,P$155)+'СЕТ СН'!$I$14+СВЦЭМ!$D$10+'СЕТ СН'!$I$6-'СЕТ СН'!$I$26</f>
        <v>1633.15632069</v>
      </c>
      <c r="Q156" s="36">
        <f>SUMIFS(СВЦЭМ!$D$39:$D$782,СВЦЭМ!$A$39:$A$782,$A156,СВЦЭМ!$B$39:$B$782,Q$155)+'СЕТ СН'!$I$14+СВЦЭМ!$D$10+'СЕТ СН'!$I$6-'СЕТ СН'!$I$26</f>
        <v>1647.3006386700001</v>
      </c>
      <c r="R156" s="36">
        <f>SUMIFS(СВЦЭМ!$D$39:$D$782,СВЦЭМ!$A$39:$A$782,$A156,СВЦЭМ!$B$39:$B$782,R$155)+'СЕТ СН'!$I$14+СВЦЭМ!$D$10+'СЕТ СН'!$I$6-'СЕТ СН'!$I$26</f>
        <v>1642.4231706400001</v>
      </c>
      <c r="S156" s="36">
        <f>SUMIFS(СВЦЭМ!$D$39:$D$782,СВЦЭМ!$A$39:$A$782,$A156,СВЦЭМ!$B$39:$B$782,S$155)+'СЕТ СН'!$I$14+СВЦЭМ!$D$10+'СЕТ СН'!$I$6-'СЕТ СН'!$I$26</f>
        <v>1631.81174018</v>
      </c>
      <c r="T156" s="36">
        <f>SUMIFS(СВЦЭМ!$D$39:$D$782,СВЦЭМ!$A$39:$A$782,$A156,СВЦЭМ!$B$39:$B$782,T$155)+'СЕТ СН'!$I$14+СВЦЭМ!$D$10+'СЕТ СН'!$I$6-'СЕТ СН'!$I$26</f>
        <v>1585.4017681100001</v>
      </c>
      <c r="U156" s="36">
        <f>SUMIFS(СВЦЭМ!$D$39:$D$782,СВЦЭМ!$A$39:$A$782,$A156,СВЦЭМ!$B$39:$B$782,U$155)+'СЕТ СН'!$I$14+СВЦЭМ!$D$10+'СЕТ СН'!$I$6-'СЕТ СН'!$I$26</f>
        <v>1592.4647786500002</v>
      </c>
      <c r="V156" s="36">
        <f>SUMIFS(СВЦЭМ!$D$39:$D$782,СВЦЭМ!$A$39:$A$782,$A156,СВЦЭМ!$B$39:$B$782,V$155)+'СЕТ СН'!$I$14+СВЦЭМ!$D$10+'СЕТ СН'!$I$6-'СЕТ СН'!$I$26</f>
        <v>1574.98118228</v>
      </c>
      <c r="W156" s="36">
        <f>SUMIFS(СВЦЭМ!$D$39:$D$782,СВЦЭМ!$A$39:$A$782,$A156,СВЦЭМ!$B$39:$B$782,W$155)+'СЕТ СН'!$I$14+СВЦЭМ!$D$10+'СЕТ СН'!$I$6-'СЕТ СН'!$I$26</f>
        <v>1634.90996705</v>
      </c>
      <c r="X156" s="36">
        <f>SUMIFS(СВЦЭМ!$D$39:$D$782,СВЦЭМ!$A$39:$A$782,$A156,СВЦЭМ!$B$39:$B$782,X$155)+'СЕТ СН'!$I$14+СВЦЭМ!$D$10+'СЕТ СН'!$I$6-'СЕТ СН'!$I$26</f>
        <v>1632.3984820600001</v>
      </c>
      <c r="Y156" s="36">
        <f>SUMIFS(СВЦЭМ!$D$39:$D$782,СВЦЭМ!$A$39:$A$782,$A156,СВЦЭМ!$B$39:$B$782,Y$155)+'СЕТ СН'!$I$14+СВЦЭМ!$D$10+'СЕТ СН'!$I$6-'СЕТ СН'!$I$26</f>
        <v>1618.5841570699999</v>
      </c>
      <c r="AA156" s="45"/>
    </row>
    <row r="157" spans="1:27" ht="15.75" x14ac:dyDescent="0.2">
      <c r="A157" s="35">
        <f>A156+1</f>
        <v>44502</v>
      </c>
      <c r="B157" s="36">
        <f>SUMIFS(СВЦЭМ!$D$39:$D$782,СВЦЭМ!$A$39:$A$782,$A157,СВЦЭМ!$B$39:$B$782,B$155)+'СЕТ СН'!$I$14+СВЦЭМ!$D$10+'СЕТ СН'!$I$6-'СЕТ СН'!$I$26</f>
        <v>1641.4676197200001</v>
      </c>
      <c r="C157" s="36">
        <f>SUMIFS(СВЦЭМ!$D$39:$D$782,СВЦЭМ!$A$39:$A$782,$A157,СВЦЭМ!$B$39:$B$782,C$155)+'СЕТ СН'!$I$14+СВЦЭМ!$D$10+'СЕТ СН'!$I$6-'СЕТ СН'!$I$26</f>
        <v>1689.24077685</v>
      </c>
      <c r="D157" s="36">
        <f>SUMIFS(СВЦЭМ!$D$39:$D$782,СВЦЭМ!$A$39:$A$782,$A157,СВЦЭМ!$B$39:$B$782,D$155)+'СЕТ СН'!$I$14+СВЦЭМ!$D$10+'СЕТ СН'!$I$6-'СЕТ СН'!$I$26</f>
        <v>1639.0816264800001</v>
      </c>
      <c r="E157" s="36">
        <f>SUMIFS(СВЦЭМ!$D$39:$D$782,СВЦЭМ!$A$39:$A$782,$A157,СВЦЭМ!$B$39:$B$782,E$155)+'СЕТ СН'!$I$14+СВЦЭМ!$D$10+'СЕТ СН'!$I$6-'СЕТ СН'!$I$26</f>
        <v>1614.11784932</v>
      </c>
      <c r="F157" s="36">
        <f>SUMIFS(СВЦЭМ!$D$39:$D$782,СВЦЭМ!$A$39:$A$782,$A157,СВЦЭМ!$B$39:$B$782,F$155)+'СЕТ СН'!$I$14+СВЦЭМ!$D$10+'СЕТ СН'!$I$6-'СЕТ СН'!$I$26</f>
        <v>1606.34182375</v>
      </c>
      <c r="G157" s="36">
        <f>SUMIFS(СВЦЭМ!$D$39:$D$782,СВЦЭМ!$A$39:$A$782,$A157,СВЦЭМ!$B$39:$B$782,G$155)+'СЕТ СН'!$I$14+СВЦЭМ!$D$10+'СЕТ СН'!$I$6-'СЕТ СН'!$I$26</f>
        <v>1616.7104679399999</v>
      </c>
      <c r="H157" s="36">
        <f>SUMIFS(СВЦЭМ!$D$39:$D$782,СВЦЭМ!$A$39:$A$782,$A157,СВЦЭМ!$B$39:$B$782,H$155)+'СЕТ СН'!$I$14+СВЦЭМ!$D$10+'СЕТ СН'!$I$6-'СЕТ СН'!$I$26</f>
        <v>1643.2912703500001</v>
      </c>
      <c r="I157" s="36">
        <f>SUMIFS(СВЦЭМ!$D$39:$D$782,СВЦЭМ!$A$39:$A$782,$A157,СВЦЭМ!$B$39:$B$782,I$155)+'СЕТ СН'!$I$14+СВЦЭМ!$D$10+'СЕТ СН'!$I$6-'СЕТ СН'!$I$26</f>
        <v>1620.6135520400001</v>
      </c>
      <c r="J157" s="36">
        <f>SUMIFS(СВЦЭМ!$D$39:$D$782,СВЦЭМ!$A$39:$A$782,$A157,СВЦЭМ!$B$39:$B$782,J$155)+'СЕТ СН'!$I$14+СВЦЭМ!$D$10+'СЕТ СН'!$I$6-'СЕТ СН'!$I$26</f>
        <v>1616.12100777</v>
      </c>
      <c r="K157" s="36">
        <f>SUMIFS(СВЦЭМ!$D$39:$D$782,СВЦЭМ!$A$39:$A$782,$A157,СВЦЭМ!$B$39:$B$782,K$155)+'СЕТ СН'!$I$14+СВЦЭМ!$D$10+'СЕТ СН'!$I$6-'СЕТ СН'!$I$26</f>
        <v>1567.97875232</v>
      </c>
      <c r="L157" s="36">
        <f>SUMIFS(СВЦЭМ!$D$39:$D$782,СВЦЭМ!$A$39:$A$782,$A157,СВЦЭМ!$B$39:$B$782,L$155)+'СЕТ СН'!$I$14+СВЦЭМ!$D$10+'СЕТ СН'!$I$6-'СЕТ СН'!$I$26</f>
        <v>1577.6864459199999</v>
      </c>
      <c r="M157" s="36">
        <f>SUMIFS(СВЦЭМ!$D$39:$D$782,СВЦЭМ!$A$39:$A$782,$A157,СВЦЭМ!$B$39:$B$782,M$155)+'СЕТ СН'!$I$14+СВЦЭМ!$D$10+'СЕТ СН'!$I$6-'СЕТ СН'!$I$26</f>
        <v>1602.5733290999999</v>
      </c>
      <c r="N157" s="36">
        <f>SUMIFS(СВЦЭМ!$D$39:$D$782,СВЦЭМ!$A$39:$A$782,$A157,СВЦЭМ!$B$39:$B$782,N$155)+'СЕТ СН'!$I$14+СВЦЭМ!$D$10+'СЕТ СН'!$I$6-'СЕТ СН'!$I$26</f>
        <v>1646.3263645100001</v>
      </c>
      <c r="O157" s="36">
        <f>SUMIFS(СВЦЭМ!$D$39:$D$782,СВЦЭМ!$A$39:$A$782,$A157,СВЦЭМ!$B$39:$B$782,O$155)+'СЕТ СН'!$I$14+СВЦЭМ!$D$10+'СЕТ СН'!$I$6-'СЕТ СН'!$I$26</f>
        <v>1654.2160821800001</v>
      </c>
      <c r="P157" s="36">
        <f>SUMIFS(СВЦЭМ!$D$39:$D$782,СВЦЭМ!$A$39:$A$782,$A157,СВЦЭМ!$B$39:$B$782,P$155)+'СЕТ СН'!$I$14+СВЦЭМ!$D$10+'СЕТ СН'!$I$6-'СЕТ СН'!$I$26</f>
        <v>1652.14460295</v>
      </c>
      <c r="Q157" s="36">
        <f>SUMIFS(СВЦЭМ!$D$39:$D$782,СВЦЭМ!$A$39:$A$782,$A157,СВЦЭМ!$B$39:$B$782,Q$155)+'СЕТ СН'!$I$14+СВЦЭМ!$D$10+'СЕТ СН'!$I$6-'СЕТ СН'!$I$26</f>
        <v>1648.41360981</v>
      </c>
      <c r="R157" s="36">
        <f>SUMIFS(СВЦЭМ!$D$39:$D$782,СВЦЭМ!$A$39:$A$782,$A157,СВЦЭМ!$B$39:$B$782,R$155)+'СЕТ СН'!$I$14+СВЦЭМ!$D$10+'СЕТ СН'!$I$6-'СЕТ СН'!$I$26</f>
        <v>1644.9255111800001</v>
      </c>
      <c r="S157" s="36">
        <f>SUMIFS(СВЦЭМ!$D$39:$D$782,СВЦЭМ!$A$39:$A$782,$A157,СВЦЭМ!$B$39:$B$782,S$155)+'СЕТ СН'!$I$14+СВЦЭМ!$D$10+'СЕТ СН'!$I$6-'СЕТ СН'!$I$26</f>
        <v>1642.5072510800001</v>
      </c>
      <c r="T157" s="36">
        <f>SUMIFS(СВЦЭМ!$D$39:$D$782,СВЦЭМ!$A$39:$A$782,$A157,СВЦЭМ!$B$39:$B$782,T$155)+'СЕТ СН'!$I$14+СВЦЭМ!$D$10+'СЕТ СН'!$I$6-'СЕТ СН'!$I$26</f>
        <v>1606.0592948999999</v>
      </c>
      <c r="U157" s="36">
        <f>SUMIFS(СВЦЭМ!$D$39:$D$782,СВЦЭМ!$A$39:$A$782,$A157,СВЦЭМ!$B$39:$B$782,U$155)+'СЕТ СН'!$I$14+СВЦЭМ!$D$10+'СЕТ СН'!$I$6-'СЕТ СН'!$I$26</f>
        <v>1597.16243715</v>
      </c>
      <c r="V157" s="36">
        <f>SUMIFS(СВЦЭМ!$D$39:$D$782,СВЦЭМ!$A$39:$A$782,$A157,СВЦЭМ!$B$39:$B$782,V$155)+'СЕТ СН'!$I$14+СВЦЭМ!$D$10+'СЕТ СН'!$I$6-'СЕТ СН'!$I$26</f>
        <v>1584.4740126500001</v>
      </c>
      <c r="W157" s="36">
        <f>SUMIFS(СВЦЭМ!$D$39:$D$782,СВЦЭМ!$A$39:$A$782,$A157,СВЦЭМ!$B$39:$B$782,W$155)+'СЕТ СН'!$I$14+СВЦЭМ!$D$10+'СЕТ СН'!$I$6-'СЕТ СН'!$I$26</f>
        <v>1639.2651962800001</v>
      </c>
      <c r="X157" s="36">
        <f>SUMIFS(СВЦЭМ!$D$39:$D$782,СВЦЭМ!$A$39:$A$782,$A157,СВЦЭМ!$B$39:$B$782,X$155)+'СЕТ СН'!$I$14+СВЦЭМ!$D$10+'СЕТ СН'!$I$6-'СЕТ СН'!$I$26</f>
        <v>1639.0236709200001</v>
      </c>
      <c r="Y157" s="36">
        <f>SUMIFS(СВЦЭМ!$D$39:$D$782,СВЦЭМ!$A$39:$A$782,$A157,СВЦЭМ!$B$39:$B$782,Y$155)+'СЕТ СН'!$I$14+СВЦЭМ!$D$10+'СЕТ СН'!$I$6-'СЕТ СН'!$I$26</f>
        <v>1639.02227911</v>
      </c>
    </row>
    <row r="158" spans="1:27" ht="15.75" x14ac:dyDescent="0.2">
      <c r="A158" s="35">
        <f t="shared" ref="A158:A185" si="4">A157+1</f>
        <v>44503</v>
      </c>
      <c r="B158" s="36">
        <f>SUMIFS(СВЦЭМ!$D$39:$D$782,СВЦЭМ!$A$39:$A$782,$A158,СВЦЭМ!$B$39:$B$782,B$155)+'СЕТ СН'!$I$14+СВЦЭМ!$D$10+'СЕТ СН'!$I$6-'СЕТ СН'!$I$26</f>
        <v>1647.93772188</v>
      </c>
      <c r="C158" s="36">
        <f>SUMIFS(СВЦЭМ!$D$39:$D$782,СВЦЭМ!$A$39:$A$782,$A158,СВЦЭМ!$B$39:$B$782,C$155)+'СЕТ СН'!$I$14+СВЦЭМ!$D$10+'СЕТ СН'!$I$6-'СЕТ СН'!$I$26</f>
        <v>1777.5022390199999</v>
      </c>
      <c r="D158" s="36">
        <f>SUMIFS(СВЦЭМ!$D$39:$D$782,СВЦЭМ!$A$39:$A$782,$A158,СВЦЭМ!$B$39:$B$782,D$155)+'СЕТ СН'!$I$14+СВЦЭМ!$D$10+'СЕТ СН'!$I$6-'СЕТ СН'!$I$26</f>
        <v>1733.5159939800001</v>
      </c>
      <c r="E158" s="36">
        <f>SUMIFS(СВЦЭМ!$D$39:$D$782,СВЦЭМ!$A$39:$A$782,$A158,СВЦЭМ!$B$39:$B$782,E$155)+'СЕТ СН'!$I$14+СВЦЭМ!$D$10+'СЕТ СН'!$I$6-'СЕТ СН'!$I$26</f>
        <v>1665.89887989</v>
      </c>
      <c r="F158" s="36">
        <f>SUMIFS(СВЦЭМ!$D$39:$D$782,СВЦЭМ!$A$39:$A$782,$A158,СВЦЭМ!$B$39:$B$782,F$155)+'СЕТ СН'!$I$14+СВЦЭМ!$D$10+'СЕТ СН'!$I$6-'СЕТ СН'!$I$26</f>
        <v>1605.8820682600001</v>
      </c>
      <c r="G158" s="36">
        <f>SUMIFS(СВЦЭМ!$D$39:$D$782,СВЦЭМ!$A$39:$A$782,$A158,СВЦЭМ!$B$39:$B$782,G$155)+'СЕТ СН'!$I$14+СВЦЭМ!$D$10+'СЕТ СН'!$I$6-'СЕТ СН'!$I$26</f>
        <v>1615.4863236600002</v>
      </c>
      <c r="H158" s="36">
        <f>SUMIFS(СВЦЭМ!$D$39:$D$782,СВЦЭМ!$A$39:$A$782,$A158,СВЦЭМ!$B$39:$B$782,H$155)+'СЕТ СН'!$I$14+СВЦЭМ!$D$10+'СЕТ СН'!$I$6-'СЕТ СН'!$I$26</f>
        <v>1654.1772990300001</v>
      </c>
      <c r="I158" s="36">
        <f>SUMIFS(СВЦЭМ!$D$39:$D$782,СВЦЭМ!$A$39:$A$782,$A158,СВЦЭМ!$B$39:$B$782,I$155)+'СЕТ СН'!$I$14+СВЦЭМ!$D$10+'СЕТ СН'!$I$6-'СЕТ СН'!$I$26</f>
        <v>1623.6107148600001</v>
      </c>
      <c r="J158" s="36">
        <f>SUMIFS(СВЦЭМ!$D$39:$D$782,СВЦЭМ!$A$39:$A$782,$A158,СВЦЭМ!$B$39:$B$782,J$155)+'СЕТ СН'!$I$14+СВЦЭМ!$D$10+'СЕТ СН'!$I$6-'СЕТ СН'!$I$26</f>
        <v>1619.7895414300001</v>
      </c>
      <c r="K158" s="36">
        <f>SUMIFS(СВЦЭМ!$D$39:$D$782,СВЦЭМ!$A$39:$A$782,$A158,СВЦЭМ!$B$39:$B$782,K$155)+'СЕТ СН'!$I$14+СВЦЭМ!$D$10+'СЕТ СН'!$I$6-'СЕТ СН'!$I$26</f>
        <v>1570.0243762</v>
      </c>
      <c r="L158" s="36">
        <f>SUMIFS(СВЦЭМ!$D$39:$D$782,СВЦЭМ!$A$39:$A$782,$A158,СВЦЭМ!$B$39:$B$782,L$155)+'СЕТ СН'!$I$14+СВЦЭМ!$D$10+'СЕТ СН'!$I$6-'СЕТ СН'!$I$26</f>
        <v>1581.93419253</v>
      </c>
      <c r="M158" s="36">
        <f>SUMIFS(СВЦЭМ!$D$39:$D$782,СВЦЭМ!$A$39:$A$782,$A158,СВЦЭМ!$B$39:$B$782,M$155)+'СЕТ СН'!$I$14+СВЦЭМ!$D$10+'СЕТ СН'!$I$6-'СЕТ СН'!$I$26</f>
        <v>1582.64532525</v>
      </c>
      <c r="N158" s="36">
        <f>SUMIFS(СВЦЭМ!$D$39:$D$782,СВЦЭМ!$A$39:$A$782,$A158,СВЦЭМ!$B$39:$B$782,N$155)+'СЕТ СН'!$I$14+СВЦЭМ!$D$10+'СЕТ СН'!$I$6-'СЕТ СН'!$I$26</f>
        <v>1641.14421782</v>
      </c>
      <c r="O158" s="36">
        <f>SUMIFS(СВЦЭМ!$D$39:$D$782,СВЦЭМ!$A$39:$A$782,$A158,СВЦЭМ!$B$39:$B$782,O$155)+'СЕТ СН'!$I$14+СВЦЭМ!$D$10+'СЕТ СН'!$I$6-'СЕТ СН'!$I$26</f>
        <v>1647.9619041800001</v>
      </c>
      <c r="P158" s="36">
        <f>SUMIFS(СВЦЭМ!$D$39:$D$782,СВЦЭМ!$A$39:$A$782,$A158,СВЦЭМ!$B$39:$B$782,P$155)+'СЕТ СН'!$I$14+СВЦЭМ!$D$10+'СЕТ СН'!$I$6-'СЕТ СН'!$I$26</f>
        <v>1643.8389956799999</v>
      </c>
      <c r="Q158" s="36">
        <f>SUMIFS(СВЦЭМ!$D$39:$D$782,СВЦЭМ!$A$39:$A$782,$A158,СВЦЭМ!$B$39:$B$782,Q$155)+'СЕТ СН'!$I$14+СВЦЭМ!$D$10+'СЕТ СН'!$I$6-'СЕТ СН'!$I$26</f>
        <v>1645.0545604399999</v>
      </c>
      <c r="R158" s="36">
        <f>SUMIFS(СВЦЭМ!$D$39:$D$782,СВЦЭМ!$A$39:$A$782,$A158,СВЦЭМ!$B$39:$B$782,R$155)+'СЕТ СН'!$I$14+СВЦЭМ!$D$10+'СЕТ СН'!$I$6-'СЕТ СН'!$I$26</f>
        <v>1645.2537035600001</v>
      </c>
      <c r="S158" s="36">
        <f>SUMIFS(СВЦЭМ!$D$39:$D$782,СВЦЭМ!$A$39:$A$782,$A158,СВЦЭМ!$B$39:$B$782,S$155)+'СЕТ СН'!$I$14+СВЦЭМ!$D$10+'СЕТ СН'!$I$6-'СЕТ СН'!$I$26</f>
        <v>1640.07431961</v>
      </c>
      <c r="T158" s="36">
        <f>SUMIFS(СВЦЭМ!$D$39:$D$782,СВЦЭМ!$A$39:$A$782,$A158,СВЦЭМ!$B$39:$B$782,T$155)+'СЕТ СН'!$I$14+СВЦЭМ!$D$10+'СЕТ СН'!$I$6-'СЕТ СН'!$I$26</f>
        <v>1598.8414117300001</v>
      </c>
      <c r="U158" s="36">
        <f>SUMIFS(СВЦЭМ!$D$39:$D$782,СВЦЭМ!$A$39:$A$782,$A158,СВЦЭМ!$B$39:$B$782,U$155)+'СЕТ СН'!$I$14+СВЦЭМ!$D$10+'СЕТ СН'!$I$6-'СЕТ СН'!$I$26</f>
        <v>1592.14340582</v>
      </c>
      <c r="V158" s="36">
        <f>SUMIFS(СВЦЭМ!$D$39:$D$782,СВЦЭМ!$A$39:$A$782,$A158,СВЦЭМ!$B$39:$B$782,V$155)+'СЕТ СН'!$I$14+СВЦЭМ!$D$10+'СЕТ СН'!$I$6-'СЕТ СН'!$I$26</f>
        <v>1587.38608062</v>
      </c>
      <c r="W158" s="36">
        <f>SUMIFS(СВЦЭМ!$D$39:$D$782,СВЦЭМ!$A$39:$A$782,$A158,СВЦЭМ!$B$39:$B$782,W$155)+'СЕТ СН'!$I$14+СВЦЭМ!$D$10+'СЕТ СН'!$I$6-'СЕТ СН'!$I$26</f>
        <v>1605.21638579</v>
      </c>
      <c r="X158" s="36">
        <f>SUMIFS(СВЦЭМ!$D$39:$D$782,СВЦЭМ!$A$39:$A$782,$A158,СВЦЭМ!$B$39:$B$782,X$155)+'СЕТ СН'!$I$14+СВЦЭМ!$D$10+'СЕТ СН'!$I$6-'СЕТ СН'!$I$26</f>
        <v>1637.6281181700001</v>
      </c>
      <c r="Y158" s="36">
        <f>SUMIFS(СВЦЭМ!$D$39:$D$782,СВЦЭМ!$A$39:$A$782,$A158,СВЦЭМ!$B$39:$B$782,Y$155)+'СЕТ СН'!$I$14+СВЦЭМ!$D$10+'СЕТ СН'!$I$6-'СЕТ СН'!$I$26</f>
        <v>1597.5985460200002</v>
      </c>
    </row>
    <row r="159" spans="1:27" ht="15.75" x14ac:dyDescent="0.2">
      <c r="A159" s="35">
        <f t="shared" si="4"/>
        <v>44504</v>
      </c>
      <c r="B159" s="36">
        <f>SUMIFS(СВЦЭМ!$D$39:$D$782,СВЦЭМ!$A$39:$A$782,$A159,СВЦЭМ!$B$39:$B$782,B$155)+'СЕТ СН'!$I$14+СВЦЭМ!$D$10+'СЕТ СН'!$I$6-'СЕТ СН'!$I$26</f>
        <v>1650.07162937</v>
      </c>
      <c r="C159" s="36">
        <f>SUMIFS(СВЦЭМ!$D$39:$D$782,СВЦЭМ!$A$39:$A$782,$A159,СВЦЭМ!$B$39:$B$782,C$155)+'СЕТ СН'!$I$14+СВЦЭМ!$D$10+'СЕТ СН'!$I$6-'СЕТ СН'!$I$26</f>
        <v>1667.0292680499999</v>
      </c>
      <c r="D159" s="36">
        <f>SUMIFS(СВЦЭМ!$D$39:$D$782,СВЦЭМ!$A$39:$A$782,$A159,СВЦЭМ!$B$39:$B$782,D$155)+'СЕТ СН'!$I$14+СВЦЭМ!$D$10+'СЕТ СН'!$I$6-'СЕТ СН'!$I$26</f>
        <v>1686.06046956</v>
      </c>
      <c r="E159" s="36">
        <f>SUMIFS(СВЦЭМ!$D$39:$D$782,СВЦЭМ!$A$39:$A$782,$A159,СВЦЭМ!$B$39:$B$782,E$155)+'СЕТ СН'!$I$14+СВЦЭМ!$D$10+'СЕТ СН'!$I$6-'СЕТ СН'!$I$26</f>
        <v>1696.49668565</v>
      </c>
      <c r="F159" s="36">
        <f>SUMIFS(СВЦЭМ!$D$39:$D$782,СВЦЭМ!$A$39:$A$782,$A159,СВЦЭМ!$B$39:$B$782,F$155)+'СЕТ СН'!$I$14+СВЦЭМ!$D$10+'СЕТ СН'!$I$6-'СЕТ СН'!$I$26</f>
        <v>1705.35352345</v>
      </c>
      <c r="G159" s="36">
        <f>SUMIFS(СВЦЭМ!$D$39:$D$782,СВЦЭМ!$A$39:$A$782,$A159,СВЦЭМ!$B$39:$B$782,G$155)+'СЕТ СН'!$I$14+СВЦЭМ!$D$10+'СЕТ СН'!$I$6-'СЕТ СН'!$I$26</f>
        <v>1704.6921784200001</v>
      </c>
      <c r="H159" s="36">
        <f>SUMIFS(СВЦЭМ!$D$39:$D$782,СВЦЭМ!$A$39:$A$782,$A159,СВЦЭМ!$B$39:$B$782,H$155)+'СЕТ СН'!$I$14+СВЦЭМ!$D$10+'СЕТ СН'!$I$6-'СЕТ СН'!$I$26</f>
        <v>1684.9263072000001</v>
      </c>
      <c r="I159" s="36">
        <f>SUMIFS(СВЦЭМ!$D$39:$D$782,СВЦЭМ!$A$39:$A$782,$A159,СВЦЭМ!$B$39:$B$782,I$155)+'СЕТ СН'!$I$14+СВЦЭМ!$D$10+'СЕТ СН'!$I$6-'СЕТ СН'!$I$26</f>
        <v>1667.7294363000001</v>
      </c>
      <c r="J159" s="36">
        <f>SUMIFS(СВЦЭМ!$D$39:$D$782,СВЦЭМ!$A$39:$A$782,$A159,СВЦЭМ!$B$39:$B$782,J$155)+'СЕТ СН'!$I$14+СВЦЭМ!$D$10+'СЕТ СН'!$I$6-'СЕТ СН'!$I$26</f>
        <v>1617.03301665</v>
      </c>
      <c r="K159" s="36">
        <f>SUMIFS(СВЦЭМ!$D$39:$D$782,СВЦЭМ!$A$39:$A$782,$A159,СВЦЭМ!$B$39:$B$782,K$155)+'СЕТ СН'!$I$14+СВЦЭМ!$D$10+'СЕТ СН'!$I$6-'СЕТ СН'!$I$26</f>
        <v>1582.2702408600001</v>
      </c>
      <c r="L159" s="36">
        <f>SUMIFS(СВЦЭМ!$D$39:$D$782,СВЦЭМ!$A$39:$A$782,$A159,СВЦЭМ!$B$39:$B$782,L$155)+'СЕТ СН'!$I$14+СВЦЭМ!$D$10+'СЕТ СН'!$I$6-'СЕТ СН'!$I$26</f>
        <v>1582.57122359</v>
      </c>
      <c r="M159" s="36">
        <f>SUMIFS(СВЦЭМ!$D$39:$D$782,СВЦЭМ!$A$39:$A$782,$A159,СВЦЭМ!$B$39:$B$782,M$155)+'СЕТ СН'!$I$14+СВЦЭМ!$D$10+'СЕТ СН'!$I$6-'СЕТ СН'!$I$26</f>
        <v>1595.53568397</v>
      </c>
      <c r="N159" s="36">
        <f>SUMIFS(СВЦЭМ!$D$39:$D$782,СВЦЭМ!$A$39:$A$782,$A159,СВЦЭМ!$B$39:$B$782,N$155)+'СЕТ СН'!$I$14+СВЦЭМ!$D$10+'СЕТ СН'!$I$6-'СЕТ СН'!$I$26</f>
        <v>1605.5313759200001</v>
      </c>
      <c r="O159" s="36">
        <f>SUMIFS(СВЦЭМ!$D$39:$D$782,СВЦЭМ!$A$39:$A$782,$A159,СВЦЭМ!$B$39:$B$782,O$155)+'СЕТ СН'!$I$14+СВЦЭМ!$D$10+'СЕТ СН'!$I$6-'СЕТ СН'!$I$26</f>
        <v>1623.4422944600001</v>
      </c>
      <c r="P159" s="36">
        <f>SUMIFS(СВЦЭМ!$D$39:$D$782,СВЦЭМ!$A$39:$A$782,$A159,СВЦЭМ!$B$39:$B$782,P$155)+'СЕТ СН'!$I$14+СВЦЭМ!$D$10+'СЕТ СН'!$I$6-'СЕТ СН'!$I$26</f>
        <v>1642.6793261299999</v>
      </c>
      <c r="Q159" s="36">
        <f>SUMIFS(СВЦЭМ!$D$39:$D$782,СВЦЭМ!$A$39:$A$782,$A159,СВЦЭМ!$B$39:$B$782,Q$155)+'СЕТ СН'!$I$14+СВЦЭМ!$D$10+'СЕТ СН'!$I$6-'СЕТ СН'!$I$26</f>
        <v>1648.75072815</v>
      </c>
      <c r="R159" s="36">
        <f>SUMIFS(СВЦЭМ!$D$39:$D$782,СВЦЭМ!$A$39:$A$782,$A159,СВЦЭМ!$B$39:$B$782,R$155)+'СЕТ СН'!$I$14+СВЦЭМ!$D$10+'СЕТ СН'!$I$6-'СЕТ СН'!$I$26</f>
        <v>1637.33568562</v>
      </c>
      <c r="S159" s="36">
        <f>SUMIFS(СВЦЭМ!$D$39:$D$782,СВЦЭМ!$A$39:$A$782,$A159,СВЦЭМ!$B$39:$B$782,S$155)+'СЕТ СН'!$I$14+СВЦЭМ!$D$10+'СЕТ СН'!$I$6-'СЕТ СН'!$I$26</f>
        <v>1615.51429119</v>
      </c>
      <c r="T159" s="36">
        <f>SUMIFS(СВЦЭМ!$D$39:$D$782,СВЦЭМ!$A$39:$A$782,$A159,СВЦЭМ!$B$39:$B$782,T$155)+'СЕТ СН'!$I$14+СВЦЭМ!$D$10+'СЕТ СН'!$I$6-'СЕТ СН'!$I$26</f>
        <v>1574.8482712800001</v>
      </c>
      <c r="U159" s="36">
        <f>SUMIFS(СВЦЭМ!$D$39:$D$782,СВЦЭМ!$A$39:$A$782,$A159,СВЦЭМ!$B$39:$B$782,U$155)+'СЕТ СН'!$I$14+СВЦЭМ!$D$10+'СЕТ СН'!$I$6-'СЕТ СН'!$I$26</f>
        <v>1567.5458653100002</v>
      </c>
      <c r="V159" s="36">
        <f>SUMIFS(СВЦЭМ!$D$39:$D$782,СВЦЭМ!$A$39:$A$782,$A159,СВЦЭМ!$B$39:$B$782,V$155)+'СЕТ СН'!$I$14+СВЦЭМ!$D$10+'СЕТ СН'!$I$6-'СЕТ СН'!$I$26</f>
        <v>1575.3145285100002</v>
      </c>
      <c r="W159" s="36">
        <f>SUMIFS(СВЦЭМ!$D$39:$D$782,СВЦЭМ!$A$39:$A$782,$A159,СВЦЭМ!$B$39:$B$782,W$155)+'СЕТ СН'!$I$14+СВЦЭМ!$D$10+'СЕТ СН'!$I$6-'СЕТ СН'!$I$26</f>
        <v>1597.6693842100001</v>
      </c>
      <c r="X159" s="36">
        <f>SUMIFS(СВЦЭМ!$D$39:$D$782,СВЦЭМ!$A$39:$A$782,$A159,СВЦЭМ!$B$39:$B$782,X$155)+'СЕТ СН'!$I$14+СВЦЭМ!$D$10+'СЕТ СН'!$I$6-'СЕТ СН'!$I$26</f>
        <v>1629.2145986800001</v>
      </c>
      <c r="Y159" s="36">
        <f>SUMIFS(СВЦЭМ!$D$39:$D$782,СВЦЭМ!$A$39:$A$782,$A159,СВЦЭМ!$B$39:$B$782,Y$155)+'СЕТ СН'!$I$14+СВЦЭМ!$D$10+'СЕТ СН'!$I$6-'СЕТ СН'!$I$26</f>
        <v>1660.78571167</v>
      </c>
    </row>
    <row r="160" spans="1:27" ht="15.75" x14ac:dyDescent="0.2">
      <c r="A160" s="35">
        <f t="shared" si="4"/>
        <v>44505</v>
      </c>
      <c r="B160" s="36">
        <f>SUMIFS(СВЦЭМ!$D$39:$D$782,СВЦЭМ!$A$39:$A$782,$A160,СВЦЭМ!$B$39:$B$782,B$155)+'СЕТ СН'!$I$14+СВЦЭМ!$D$10+'СЕТ СН'!$I$6-'СЕТ СН'!$I$26</f>
        <v>1675.0160208899999</v>
      </c>
      <c r="C160" s="36">
        <f>SUMIFS(СВЦЭМ!$D$39:$D$782,СВЦЭМ!$A$39:$A$782,$A160,СВЦЭМ!$B$39:$B$782,C$155)+'СЕТ СН'!$I$14+СВЦЭМ!$D$10+'СЕТ СН'!$I$6-'СЕТ СН'!$I$26</f>
        <v>1689.9666844800001</v>
      </c>
      <c r="D160" s="36">
        <f>SUMIFS(СВЦЭМ!$D$39:$D$782,СВЦЭМ!$A$39:$A$782,$A160,СВЦЭМ!$B$39:$B$782,D$155)+'СЕТ СН'!$I$14+СВЦЭМ!$D$10+'СЕТ СН'!$I$6-'СЕТ СН'!$I$26</f>
        <v>1690.06536104</v>
      </c>
      <c r="E160" s="36">
        <f>SUMIFS(СВЦЭМ!$D$39:$D$782,СВЦЭМ!$A$39:$A$782,$A160,СВЦЭМ!$B$39:$B$782,E$155)+'СЕТ СН'!$I$14+СВЦЭМ!$D$10+'СЕТ СН'!$I$6-'СЕТ СН'!$I$26</f>
        <v>1692.5320177799999</v>
      </c>
      <c r="F160" s="36">
        <f>SUMIFS(СВЦЭМ!$D$39:$D$782,СВЦЭМ!$A$39:$A$782,$A160,СВЦЭМ!$B$39:$B$782,F$155)+'СЕТ СН'!$I$14+СВЦЭМ!$D$10+'СЕТ СН'!$I$6-'СЕТ СН'!$I$26</f>
        <v>1685.4124404900001</v>
      </c>
      <c r="G160" s="36">
        <f>SUMIFS(СВЦЭМ!$D$39:$D$782,СВЦЭМ!$A$39:$A$782,$A160,СВЦЭМ!$B$39:$B$782,G$155)+'СЕТ СН'!$I$14+СВЦЭМ!$D$10+'СЕТ СН'!$I$6-'СЕТ СН'!$I$26</f>
        <v>1679.7175252500001</v>
      </c>
      <c r="H160" s="36">
        <f>SUMIFS(СВЦЭМ!$D$39:$D$782,СВЦЭМ!$A$39:$A$782,$A160,СВЦЭМ!$B$39:$B$782,H$155)+'СЕТ СН'!$I$14+СВЦЭМ!$D$10+'СЕТ СН'!$I$6-'СЕТ СН'!$I$26</f>
        <v>1668.65037659</v>
      </c>
      <c r="I160" s="36">
        <f>SUMIFS(СВЦЭМ!$D$39:$D$782,СВЦЭМ!$A$39:$A$782,$A160,СВЦЭМ!$B$39:$B$782,I$155)+'СЕТ СН'!$I$14+СВЦЭМ!$D$10+'СЕТ СН'!$I$6-'СЕТ СН'!$I$26</f>
        <v>1643.13889872</v>
      </c>
      <c r="J160" s="36">
        <f>SUMIFS(СВЦЭМ!$D$39:$D$782,СВЦЭМ!$A$39:$A$782,$A160,СВЦЭМ!$B$39:$B$782,J$155)+'СЕТ СН'!$I$14+СВЦЭМ!$D$10+'СЕТ СН'!$I$6-'СЕТ СН'!$I$26</f>
        <v>1609.3590516300001</v>
      </c>
      <c r="K160" s="36">
        <f>SUMIFS(СВЦЭМ!$D$39:$D$782,СВЦЭМ!$A$39:$A$782,$A160,СВЦЭМ!$B$39:$B$782,K$155)+'СЕТ СН'!$I$14+СВЦЭМ!$D$10+'СЕТ СН'!$I$6-'СЕТ СН'!$I$26</f>
        <v>1575.3952032899999</v>
      </c>
      <c r="L160" s="36">
        <f>SUMIFS(СВЦЭМ!$D$39:$D$782,СВЦЭМ!$A$39:$A$782,$A160,СВЦЭМ!$B$39:$B$782,L$155)+'СЕТ СН'!$I$14+СВЦЭМ!$D$10+'СЕТ СН'!$I$6-'СЕТ СН'!$I$26</f>
        <v>1571.42093705</v>
      </c>
      <c r="M160" s="36">
        <f>SUMIFS(СВЦЭМ!$D$39:$D$782,СВЦЭМ!$A$39:$A$782,$A160,СВЦЭМ!$B$39:$B$782,M$155)+'СЕТ СН'!$I$14+СВЦЭМ!$D$10+'СЕТ СН'!$I$6-'СЕТ СН'!$I$26</f>
        <v>1583.9277520100002</v>
      </c>
      <c r="N160" s="36">
        <f>SUMIFS(СВЦЭМ!$D$39:$D$782,СВЦЭМ!$A$39:$A$782,$A160,СВЦЭМ!$B$39:$B$782,N$155)+'СЕТ СН'!$I$14+СВЦЭМ!$D$10+'СЕТ СН'!$I$6-'СЕТ СН'!$I$26</f>
        <v>1601.2937739000001</v>
      </c>
      <c r="O160" s="36">
        <f>SUMIFS(СВЦЭМ!$D$39:$D$782,СВЦЭМ!$A$39:$A$782,$A160,СВЦЭМ!$B$39:$B$782,O$155)+'СЕТ СН'!$I$14+СВЦЭМ!$D$10+'СЕТ СН'!$I$6-'СЕТ СН'!$I$26</f>
        <v>1614.7659430599999</v>
      </c>
      <c r="P160" s="36">
        <f>SUMIFS(СВЦЭМ!$D$39:$D$782,СВЦЭМ!$A$39:$A$782,$A160,СВЦЭМ!$B$39:$B$782,P$155)+'СЕТ СН'!$I$14+СВЦЭМ!$D$10+'СЕТ СН'!$I$6-'СЕТ СН'!$I$26</f>
        <v>1626.67038933</v>
      </c>
      <c r="Q160" s="36">
        <f>SUMIFS(СВЦЭМ!$D$39:$D$782,СВЦЭМ!$A$39:$A$782,$A160,СВЦЭМ!$B$39:$B$782,Q$155)+'СЕТ СН'!$I$14+СВЦЭМ!$D$10+'СЕТ СН'!$I$6-'СЕТ СН'!$I$26</f>
        <v>1642.99682323</v>
      </c>
      <c r="R160" s="36">
        <f>SUMIFS(СВЦЭМ!$D$39:$D$782,СВЦЭМ!$A$39:$A$782,$A160,СВЦЭМ!$B$39:$B$782,R$155)+'СЕТ СН'!$I$14+СВЦЭМ!$D$10+'СЕТ СН'!$I$6-'СЕТ СН'!$I$26</f>
        <v>1635.8569256000001</v>
      </c>
      <c r="S160" s="36">
        <f>SUMIFS(СВЦЭМ!$D$39:$D$782,СВЦЭМ!$A$39:$A$782,$A160,СВЦЭМ!$B$39:$B$782,S$155)+'СЕТ СН'!$I$14+СВЦЭМ!$D$10+'СЕТ СН'!$I$6-'СЕТ СН'!$I$26</f>
        <v>1616.18088773</v>
      </c>
      <c r="T160" s="36">
        <f>SUMIFS(СВЦЭМ!$D$39:$D$782,СВЦЭМ!$A$39:$A$782,$A160,СВЦЭМ!$B$39:$B$782,T$155)+'СЕТ СН'!$I$14+СВЦЭМ!$D$10+'СЕТ СН'!$I$6-'СЕТ СН'!$I$26</f>
        <v>1565.1472875100001</v>
      </c>
      <c r="U160" s="36">
        <f>SUMIFS(СВЦЭМ!$D$39:$D$782,СВЦЭМ!$A$39:$A$782,$A160,СВЦЭМ!$B$39:$B$782,U$155)+'СЕТ СН'!$I$14+СВЦЭМ!$D$10+'СЕТ СН'!$I$6-'СЕТ СН'!$I$26</f>
        <v>1550.6986092299999</v>
      </c>
      <c r="V160" s="36">
        <f>SUMIFS(СВЦЭМ!$D$39:$D$782,СВЦЭМ!$A$39:$A$782,$A160,СВЦЭМ!$B$39:$B$782,V$155)+'СЕТ СН'!$I$14+СВЦЭМ!$D$10+'СЕТ СН'!$I$6-'СЕТ СН'!$I$26</f>
        <v>1561.2899773300001</v>
      </c>
      <c r="W160" s="36">
        <f>SUMIFS(СВЦЭМ!$D$39:$D$782,СВЦЭМ!$A$39:$A$782,$A160,СВЦЭМ!$B$39:$B$782,W$155)+'СЕТ СН'!$I$14+СВЦЭМ!$D$10+'СЕТ СН'!$I$6-'СЕТ СН'!$I$26</f>
        <v>1581.1475137</v>
      </c>
      <c r="X160" s="36">
        <f>SUMIFS(СВЦЭМ!$D$39:$D$782,СВЦЭМ!$A$39:$A$782,$A160,СВЦЭМ!$B$39:$B$782,X$155)+'СЕТ СН'!$I$14+СВЦЭМ!$D$10+'СЕТ СН'!$I$6-'СЕТ СН'!$I$26</f>
        <v>1613.5294472400001</v>
      </c>
      <c r="Y160" s="36">
        <f>SUMIFS(СВЦЭМ!$D$39:$D$782,СВЦЭМ!$A$39:$A$782,$A160,СВЦЭМ!$B$39:$B$782,Y$155)+'СЕТ СН'!$I$14+СВЦЭМ!$D$10+'СЕТ СН'!$I$6-'СЕТ СН'!$I$26</f>
        <v>1649.73552655</v>
      </c>
    </row>
    <row r="161" spans="1:25" ht="15.75" x14ac:dyDescent="0.2">
      <c r="A161" s="35">
        <f t="shared" si="4"/>
        <v>44506</v>
      </c>
      <c r="B161" s="36">
        <f>SUMIFS(СВЦЭМ!$D$39:$D$782,СВЦЭМ!$A$39:$A$782,$A161,СВЦЭМ!$B$39:$B$782,B$155)+'СЕТ СН'!$I$14+СВЦЭМ!$D$10+'СЕТ СН'!$I$6-'СЕТ СН'!$I$26</f>
        <v>1680.6761733400001</v>
      </c>
      <c r="C161" s="36">
        <f>SUMIFS(СВЦЭМ!$D$39:$D$782,СВЦЭМ!$A$39:$A$782,$A161,СВЦЭМ!$B$39:$B$782,C$155)+'СЕТ СН'!$I$14+СВЦЭМ!$D$10+'СЕТ СН'!$I$6-'СЕТ СН'!$I$26</f>
        <v>1700.4296654300001</v>
      </c>
      <c r="D161" s="36">
        <f>SUMIFS(СВЦЭМ!$D$39:$D$782,СВЦЭМ!$A$39:$A$782,$A161,СВЦЭМ!$B$39:$B$782,D$155)+'СЕТ СН'!$I$14+СВЦЭМ!$D$10+'СЕТ СН'!$I$6-'СЕТ СН'!$I$26</f>
        <v>1705.06089103</v>
      </c>
      <c r="E161" s="36">
        <f>SUMIFS(СВЦЭМ!$D$39:$D$782,СВЦЭМ!$A$39:$A$782,$A161,СВЦЭМ!$B$39:$B$782,E$155)+'СЕТ СН'!$I$14+СВЦЭМ!$D$10+'СЕТ СН'!$I$6-'СЕТ СН'!$I$26</f>
        <v>1706.41312204</v>
      </c>
      <c r="F161" s="36">
        <f>SUMIFS(СВЦЭМ!$D$39:$D$782,СВЦЭМ!$A$39:$A$782,$A161,СВЦЭМ!$B$39:$B$782,F$155)+'СЕТ СН'!$I$14+СВЦЭМ!$D$10+'СЕТ СН'!$I$6-'СЕТ СН'!$I$26</f>
        <v>1706.7420767600001</v>
      </c>
      <c r="G161" s="36">
        <f>SUMIFS(СВЦЭМ!$D$39:$D$782,СВЦЭМ!$A$39:$A$782,$A161,СВЦЭМ!$B$39:$B$782,G$155)+'СЕТ СН'!$I$14+СВЦЭМ!$D$10+'СЕТ СН'!$I$6-'СЕТ СН'!$I$26</f>
        <v>1704.15976793</v>
      </c>
      <c r="H161" s="36">
        <f>SUMIFS(СВЦЭМ!$D$39:$D$782,СВЦЭМ!$A$39:$A$782,$A161,СВЦЭМ!$B$39:$B$782,H$155)+'СЕТ СН'!$I$14+СВЦЭМ!$D$10+'СЕТ СН'!$I$6-'СЕТ СН'!$I$26</f>
        <v>1688.2093918400001</v>
      </c>
      <c r="I161" s="36">
        <f>SUMIFS(СВЦЭМ!$D$39:$D$782,СВЦЭМ!$A$39:$A$782,$A161,СВЦЭМ!$B$39:$B$782,I$155)+'СЕТ СН'!$I$14+СВЦЭМ!$D$10+'СЕТ СН'!$I$6-'СЕТ СН'!$I$26</f>
        <v>1671.5937451700001</v>
      </c>
      <c r="J161" s="36">
        <f>SUMIFS(СВЦЭМ!$D$39:$D$782,СВЦЭМ!$A$39:$A$782,$A161,СВЦЭМ!$B$39:$B$782,J$155)+'СЕТ СН'!$I$14+СВЦЭМ!$D$10+'СЕТ СН'!$I$6-'СЕТ СН'!$I$26</f>
        <v>1653.23635747</v>
      </c>
      <c r="K161" s="36">
        <f>SUMIFS(СВЦЭМ!$D$39:$D$782,СВЦЭМ!$A$39:$A$782,$A161,СВЦЭМ!$B$39:$B$782,K$155)+'СЕТ СН'!$I$14+СВЦЭМ!$D$10+'СЕТ СН'!$I$6-'СЕТ СН'!$I$26</f>
        <v>1616.2271554500001</v>
      </c>
      <c r="L161" s="36">
        <f>SUMIFS(СВЦЭМ!$D$39:$D$782,СВЦЭМ!$A$39:$A$782,$A161,СВЦЭМ!$B$39:$B$782,L$155)+'СЕТ СН'!$I$14+СВЦЭМ!$D$10+'СЕТ СН'!$I$6-'СЕТ СН'!$I$26</f>
        <v>1610.1637217800001</v>
      </c>
      <c r="M161" s="36">
        <f>SUMIFS(СВЦЭМ!$D$39:$D$782,СВЦЭМ!$A$39:$A$782,$A161,СВЦЭМ!$B$39:$B$782,M$155)+'СЕТ СН'!$I$14+СВЦЭМ!$D$10+'СЕТ СН'!$I$6-'СЕТ СН'!$I$26</f>
        <v>1617.7011033799999</v>
      </c>
      <c r="N161" s="36">
        <f>SUMIFS(СВЦЭМ!$D$39:$D$782,СВЦЭМ!$A$39:$A$782,$A161,СВЦЭМ!$B$39:$B$782,N$155)+'СЕТ СН'!$I$14+СВЦЭМ!$D$10+'СЕТ СН'!$I$6-'СЕТ СН'!$I$26</f>
        <v>1639.20242979</v>
      </c>
      <c r="O161" s="36">
        <f>SUMIFS(СВЦЭМ!$D$39:$D$782,СВЦЭМ!$A$39:$A$782,$A161,СВЦЭМ!$B$39:$B$782,O$155)+'СЕТ СН'!$I$14+СВЦЭМ!$D$10+'СЕТ СН'!$I$6-'СЕТ СН'!$I$26</f>
        <v>1654.90261003</v>
      </c>
      <c r="P161" s="36">
        <f>SUMIFS(СВЦЭМ!$D$39:$D$782,СВЦЭМ!$A$39:$A$782,$A161,СВЦЭМ!$B$39:$B$782,P$155)+'СЕТ СН'!$I$14+СВЦЭМ!$D$10+'СЕТ СН'!$I$6-'СЕТ СН'!$I$26</f>
        <v>1636.4607214</v>
      </c>
      <c r="Q161" s="36">
        <f>SUMIFS(СВЦЭМ!$D$39:$D$782,СВЦЭМ!$A$39:$A$782,$A161,СВЦЭМ!$B$39:$B$782,Q$155)+'СЕТ СН'!$I$14+СВЦЭМ!$D$10+'СЕТ СН'!$I$6-'СЕТ СН'!$I$26</f>
        <v>1645.33998752</v>
      </c>
      <c r="R161" s="36">
        <f>SUMIFS(СВЦЭМ!$D$39:$D$782,СВЦЭМ!$A$39:$A$782,$A161,СВЦЭМ!$B$39:$B$782,R$155)+'СЕТ СН'!$I$14+СВЦЭМ!$D$10+'СЕТ СН'!$I$6-'СЕТ СН'!$I$26</f>
        <v>1634.99167414</v>
      </c>
      <c r="S161" s="36">
        <f>SUMIFS(СВЦЭМ!$D$39:$D$782,СВЦЭМ!$A$39:$A$782,$A161,СВЦЭМ!$B$39:$B$782,S$155)+'СЕТ СН'!$I$14+СВЦЭМ!$D$10+'СЕТ СН'!$I$6-'СЕТ СН'!$I$26</f>
        <v>1611.4078175100001</v>
      </c>
      <c r="T161" s="36">
        <f>SUMIFS(СВЦЭМ!$D$39:$D$782,СВЦЭМ!$A$39:$A$782,$A161,СВЦЭМ!$B$39:$B$782,T$155)+'СЕТ СН'!$I$14+СВЦЭМ!$D$10+'СЕТ СН'!$I$6-'СЕТ СН'!$I$26</f>
        <v>1588.20603179</v>
      </c>
      <c r="U161" s="36">
        <f>SUMIFS(СВЦЭМ!$D$39:$D$782,СВЦЭМ!$A$39:$A$782,$A161,СВЦЭМ!$B$39:$B$782,U$155)+'СЕТ СН'!$I$14+СВЦЭМ!$D$10+'СЕТ СН'!$I$6-'СЕТ СН'!$I$26</f>
        <v>1564.93562296</v>
      </c>
      <c r="V161" s="36">
        <f>SUMIFS(СВЦЭМ!$D$39:$D$782,СВЦЭМ!$A$39:$A$782,$A161,СВЦЭМ!$B$39:$B$782,V$155)+'СЕТ СН'!$I$14+СВЦЭМ!$D$10+'СЕТ СН'!$I$6-'СЕТ СН'!$I$26</f>
        <v>1564.04536145</v>
      </c>
      <c r="W161" s="36">
        <f>SUMIFS(СВЦЭМ!$D$39:$D$782,СВЦЭМ!$A$39:$A$782,$A161,СВЦЭМ!$B$39:$B$782,W$155)+'СЕТ СН'!$I$14+СВЦЭМ!$D$10+'СЕТ СН'!$I$6-'СЕТ СН'!$I$26</f>
        <v>1579.96022685</v>
      </c>
      <c r="X161" s="36">
        <f>SUMIFS(СВЦЭМ!$D$39:$D$782,СВЦЭМ!$A$39:$A$782,$A161,СВЦЭМ!$B$39:$B$782,X$155)+'СЕТ СН'!$I$14+СВЦЭМ!$D$10+'СЕТ СН'!$I$6-'СЕТ СН'!$I$26</f>
        <v>1611.9379385300001</v>
      </c>
      <c r="Y161" s="36">
        <f>SUMIFS(СВЦЭМ!$D$39:$D$782,СВЦЭМ!$A$39:$A$782,$A161,СВЦЭМ!$B$39:$B$782,Y$155)+'СЕТ СН'!$I$14+СВЦЭМ!$D$10+'СЕТ СН'!$I$6-'СЕТ СН'!$I$26</f>
        <v>1641.2863058</v>
      </c>
    </row>
    <row r="162" spans="1:25" ht="15.75" x14ac:dyDescent="0.2">
      <c r="A162" s="35">
        <f t="shared" si="4"/>
        <v>44507</v>
      </c>
      <c r="B162" s="36">
        <f>SUMIFS(СВЦЭМ!$D$39:$D$782,СВЦЭМ!$A$39:$A$782,$A162,СВЦЭМ!$B$39:$B$782,B$155)+'СЕТ СН'!$I$14+СВЦЭМ!$D$10+'СЕТ СН'!$I$6-'СЕТ СН'!$I$26</f>
        <v>1666.3132542600001</v>
      </c>
      <c r="C162" s="36">
        <f>SUMIFS(СВЦЭМ!$D$39:$D$782,СВЦЭМ!$A$39:$A$782,$A162,СВЦЭМ!$B$39:$B$782,C$155)+'СЕТ СН'!$I$14+СВЦЭМ!$D$10+'СЕТ СН'!$I$6-'СЕТ СН'!$I$26</f>
        <v>1665.19275636</v>
      </c>
      <c r="D162" s="36">
        <f>SUMIFS(СВЦЭМ!$D$39:$D$782,СВЦЭМ!$A$39:$A$782,$A162,СВЦЭМ!$B$39:$B$782,D$155)+'СЕТ СН'!$I$14+СВЦЭМ!$D$10+'СЕТ СН'!$I$6-'СЕТ СН'!$I$26</f>
        <v>1559.16884785</v>
      </c>
      <c r="E162" s="36">
        <f>SUMIFS(СВЦЭМ!$D$39:$D$782,СВЦЭМ!$A$39:$A$782,$A162,СВЦЭМ!$B$39:$B$782,E$155)+'СЕТ СН'!$I$14+СВЦЭМ!$D$10+'СЕТ СН'!$I$6-'СЕТ СН'!$I$26</f>
        <v>1537.69740486</v>
      </c>
      <c r="F162" s="36">
        <f>SUMIFS(СВЦЭМ!$D$39:$D$782,СВЦЭМ!$A$39:$A$782,$A162,СВЦЭМ!$B$39:$B$782,F$155)+'СЕТ СН'!$I$14+СВЦЭМ!$D$10+'СЕТ СН'!$I$6-'СЕТ СН'!$I$26</f>
        <v>1533.7639563500002</v>
      </c>
      <c r="G162" s="36">
        <f>SUMIFS(СВЦЭМ!$D$39:$D$782,СВЦЭМ!$A$39:$A$782,$A162,СВЦЭМ!$B$39:$B$782,G$155)+'СЕТ СН'!$I$14+СВЦЭМ!$D$10+'СЕТ СН'!$I$6-'СЕТ СН'!$I$26</f>
        <v>1539.37093239</v>
      </c>
      <c r="H162" s="36">
        <f>SUMIFS(СВЦЭМ!$D$39:$D$782,СВЦЭМ!$A$39:$A$782,$A162,СВЦЭМ!$B$39:$B$782,H$155)+'СЕТ СН'!$I$14+СВЦЭМ!$D$10+'СЕТ СН'!$I$6-'СЕТ СН'!$I$26</f>
        <v>1608.5385846199999</v>
      </c>
      <c r="I162" s="36">
        <f>SUMIFS(СВЦЭМ!$D$39:$D$782,СВЦЭМ!$A$39:$A$782,$A162,СВЦЭМ!$B$39:$B$782,I$155)+'СЕТ СН'!$I$14+СВЦЭМ!$D$10+'СЕТ СН'!$I$6-'СЕТ СН'!$I$26</f>
        <v>1680.2968562000001</v>
      </c>
      <c r="J162" s="36">
        <f>SUMIFS(СВЦЭМ!$D$39:$D$782,СВЦЭМ!$A$39:$A$782,$A162,СВЦЭМ!$B$39:$B$782,J$155)+'СЕТ СН'!$I$14+СВЦЭМ!$D$10+'СЕТ СН'!$I$6-'СЕТ СН'!$I$26</f>
        <v>1679.2852755599999</v>
      </c>
      <c r="K162" s="36">
        <f>SUMIFS(СВЦЭМ!$D$39:$D$782,СВЦЭМ!$A$39:$A$782,$A162,СВЦЭМ!$B$39:$B$782,K$155)+'СЕТ СН'!$I$14+СВЦЭМ!$D$10+'СЕТ СН'!$I$6-'СЕТ СН'!$I$26</f>
        <v>1625.0896381100001</v>
      </c>
      <c r="L162" s="36">
        <f>SUMIFS(СВЦЭМ!$D$39:$D$782,СВЦЭМ!$A$39:$A$782,$A162,СВЦЭМ!$B$39:$B$782,L$155)+'СЕТ СН'!$I$14+СВЦЭМ!$D$10+'СЕТ СН'!$I$6-'СЕТ СН'!$I$26</f>
        <v>1620.9678445</v>
      </c>
      <c r="M162" s="36">
        <f>SUMIFS(СВЦЭМ!$D$39:$D$782,СВЦЭМ!$A$39:$A$782,$A162,СВЦЭМ!$B$39:$B$782,M$155)+'СЕТ СН'!$I$14+СВЦЭМ!$D$10+'СЕТ СН'!$I$6-'СЕТ СН'!$I$26</f>
        <v>1674.4613557800001</v>
      </c>
      <c r="N162" s="36">
        <f>SUMIFS(СВЦЭМ!$D$39:$D$782,СВЦЭМ!$A$39:$A$782,$A162,СВЦЭМ!$B$39:$B$782,N$155)+'СЕТ СН'!$I$14+СВЦЭМ!$D$10+'СЕТ СН'!$I$6-'СЕТ СН'!$I$26</f>
        <v>1693.2328170400001</v>
      </c>
      <c r="O162" s="36">
        <f>SUMIFS(СВЦЭМ!$D$39:$D$782,СВЦЭМ!$A$39:$A$782,$A162,СВЦЭМ!$B$39:$B$782,O$155)+'СЕТ СН'!$I$14+СВЦЭМ!$D$10+'СЕТ СН'!$I$6-'СЕТ СН'!$I$26</f>
        <v>1692.6657224600001</v>
      </c>
      <c r="P162" s="36">
        <f>SUMIFS(СВЦЭМ!$D$39:$D$782,СВЦЭМ!$A$39:$A$782,$A162,СВЦЭМ!$B$39:$B$782,P$155)+'СЕТ СН'!$I$14+СВЦЭМ!$D$10+'СЕТ СН'!$I$6-'СЕТ СН'!$I$26</f>
        <v>1686.28339033</v>
      </c>
      <c r="Q162" s="36">
        <f>SUMIFS(СВЦЭМ!$D$39:$D$782,СВЦЭМ!$A$39:$A$782,$A162,СВЦЭМ!$B$39:$B$782,Q$155)+'СЕТ СН'!$I$14+СВЦЭМ!$D$10+'СЕТ СН'!$I$6-'СЕТ СН'!$I$26</f>
        <v>1684.1726379700001</v>
      </c>
      <c r="R162" s="36">
        <f>SUMIFS(СВЦЭМ!$D$39:$D$782,СВЦЭМ!$A$39:$A$782,$A162,СВЦЭМ!$B$39:$B$782,R$155)+'СЕТ СН'!$I$14+СВЦЭМ!$D$10+'СЕТ СН'!$I$6-'СЕТ СН'!$I$26</f>
        <v>1689.6609418800001</v>
      </c>
      <c r="S162" s="36">
        <f>SUMIFS(СВЦЭМ!$D$39:$D$782,СВЦЭМ!$A$39:$A$782,$A162,СВЦЭМ!$B$39:$B$782,S$155)+'СЕТ СН'!$I$14+СВЦЭМ!$D$10+'СЕТ СН'!$I$6-'СЕТ СН'!$I$26</f>
        <v>1688.7573058200001</v>
      </c>
      <c r="T162" s="36">
        <f>SUMIFS(СВЦЭМ!$D$39:$D$782,СВЦЭМ!$A$39:$A$782,$A162,СВЦЭМ!$B$39:$B$782,T$155)+'СЕТ СН'!$I$14+СВЦЭМ!$D$10+'СЕТ СН'!$I$6-'СЕТ СН'!$I$26</f>
        <v>1640.6046706700001</v>
      </c>
      <c r="U162" s="36">
        <f>SUMIFS(СВЦЭМ!$D$39:$D$782,СВЦЭМ!$A$39:$A$782,$A162,СВЦЭМ!$B$39:$B$782,U$155)+'СЕТ СН'!$I$14+СВЦЭМ!$D$10+'СЕТ СН'!$I$6-'СЕТ СН'!$I$26</f>
        <v>1639.2554650900001</v>
      </c>
      <c r="V162" s="36">
        <f>SUMIFS(СВЦЭМ!$D$39:$D$782,СВЦЭМ!$A$39:$A$782,$A162,СВЦЭМ!$B$39:$B$782,V$155)+'СЕТ СН'!$I$14+СВЦЭМ!$D$10+'СЕТ СН'!$I$6-'СЕТ СН'!$I$26</f>
        <v>1625.6150713</v>
      </c>
      <c r="W162" s="36">
        <f>SUMIFS(СВЦЭМ!$D$39:$D$782,СВЦЭМ!$A$39:$A$782,$A162,СВЦЭМ!$B$39:$B$782,W$155)+'СЕТ СН'!$I$14+СВЦЭМ!$D$10+'СЕТ СН'!$I$6-'СЕТ СН'!$I$26</f>
        <v>1659.95635752</v>
      </c>
      <c r="X162" s="36">
        <f>SUMIFS(СВЦЭМ!$D$39:$D$782,СВЦЭМ!$A$39:$A$782,$A162,СВЦЭМ!$B$39:$B$782,X$155)+'СЕТ СН'!$I$14+СВЦЭМ!$D$10+'СЕТ СН'!$I$6-'СЕТ СН'!$I$26</f>
        <v>1683.7587737700001</v>
      </c>
      <c r="Y162" s="36">
        <f>SUMIFS(СВЦЭМ!$D$39:$D$782,СВЦЭМ!$A$39:$A$782,$A162,СВЦЭМ!$B$39:$B$782,Y$155)+'СЕТ СН'!$I$14+СВЦЭМ!$D$10+'СЕТ СН'!$I$6-'СЕТ СН'!$I$26</f>
        <v>1682.1778524200001</v>
      </c>
    </row>
    <row r="163" spans="1:25" ht="15.75" x14ac:dyDescent="0.2">
      <c r="A163" s="35">
        <f t="shared" si="4"/>
        <v>44508</v>
      </c>
      <c r="B163" s="36">
        <f>SUMIFS(СВЦЭМ!$D$39:$D$782,СВЦЭМ!$A$39:$A$782,$A163,СВЦЭМ!$B$39:$B$782,B$155)+'СЕТ СН'!$I$14+СВЦЭМ!$D$10+'СЕТ СН'!$I$6-'СЕТ СН'!$I$26</f>
        <v>1717.5163486599999</v>
      </c>
      <c r="C163" s="36">
        <f>SUMIFS(СВЦЭМ!$D$39:$D$782,СВЦЭМ!$A$39:$A$782,$A163,СВЦЭМ!$B$39:$B$782,C$155)+'СЕТ СН'!$I$14+СВЦЭМ!$D$10+'СЕТ СН'!$I$6-'СЕТ СН'!$I$26</f>
        <v>1716.89181609</v>
      </c>
      <c r="D163" s="36">
        <f>SUMIFS(СВЦЭМ!$D$39:$D$782,СВЦЭМ!$A$39:$A$782,$A163,СВЦЭМ!$B$39:$B$782,D$155)+'СЕТ СН'!$I$14+СВЦЭМ!$D$10+'СЕТ СН'!$I$6-'СЕТ СН'!$I$26</f>
        <v>1710.3375571700001</v>
      </c>
      <c r="E163" s="36">
        <f>SUMIFS(СВЦЭМ!$D$39:$D$782,СВЦЭМ!$A$39:$A$782,$A163,СВЦЭМ!$B$39:$B$782,E$155)+'СЕТ СН'!$I$14+СВЦЭМ!$D$10+'СЕТ СН'!$I$6-'СЕТ СН'!$I$26</f>
        <v>1692.4859036600001</v>
      </c>
      <c r="F163" s="36">
        <f>SUMIFS(СВЦЭМ!$D$39:$D$782,СВЦЭМ!$A$39:$A$782,$A163,СВЦЭМ!$B$39:$B$782,F$155)+'СЕТ СН'!$I$14+СВЦЭМ!$D$10+'СЕТ СН'!$I$6-'СЕТ СН'!$I$26</f>
        <v>1693.6156076</v>
      </c>
      <c r="G163" s="36">
        <f>SUMIFS(СВЦЭМ!$D$39:$D$782,СВЦЭМ!$A$39:$A$782,$A163,СВЦЭМ!$B$39:$B$782,G$155)+'СЕТ СН'!$I$14+СВЦЭМ!$D$10+'СЕТ СН'!$I$6-'СЕТ СН'!$I$26</f>
        <v>1704.1697716200001</v>
      </c>
      <c r="H163" s="36">
        <f>SUMIFS(СВЦЭМ!$D$39:$D$782,СВЦЭМ!$A$39:$A$782,$A163,СВЦЭМ!$B$39:$B$782,H$155)+'СЕТ СН'!$I$14+СВЦЭМ!$D$10+'СЕТ СН'!$I$6-'СЕТ СН'!$I$26</f>
        <v>1686.7827179999999</v>
      </c>
      <c r="I163" s="36">
        <f>SUMIFS(СВЦЭМ!$D$39:$D$782,СВЦЭМ!$A$39:$A$782,$A163,СВЦЭМ!$B$39:$B$782,I$155)+'СЕТ СН'!$I$14+СВЦЭМ!$D$10+'СЕТ СН'!$I$6-'СЕТ СН'!$I$26</f>
        <v>1664.1539405799999</v>
      </c>
      <c r="J163" s="36">
        <f>SUMIFS(СВЦЭМ!$D$39:$D$782,СВЦЭМ!$A$39:$A$782,$A163,СВЦЭМ!$B$39:$B$782,J$155)+'СЕТ СН'!$I$14+СВЦЭМ!$D$10+'СЕТ СН'!$I$6-'СЕТ СН'!$I$26</f>
        <v>1660.28296026</v>
      </c>
      <c r="K163" s="36">
        <f>SUMIFS(СВЦЭМ!$D$39:$D$782,СВЦЭМ!$A$39:$A$782,$A163,СВЦЭМ!$B$39:$B$782,K$155)+'СЕТ СН'!$I$14+СВЦЭМ!$D$10+'СЕТ СН'!$I$6-'СЕТ СН'!$I$26</f>
        <v>1623.5954414400001</v>
      </c>
      <c r="L163" s="36">
        <f>SUMIFS(СВЦЭМ!$D$39:$D$782,СВЦЭМ!$A$39:$A$782,$A163,СВЦЭМ!$B$39:$B$782,L$155)+'СЕТ СН'!$I$14+СВЦЭМ!$D$10+'СЕТ СН'!$I$6-'СЕТ СН'!$I$26</f>
        <v>1625.8040360100001</v>
      </c>
      <c r="M163" s="36">
        <f>SUMIFS(СВЦЭМ!$D$39:$D$782,СВЦЭМ!$A$39:$A$782,$A163,СВЦЭМ!$B$39:$B$782,M$155)+'СЕТ СН'!$I$14+СВЦЭМ!$D$10+'СЕТ СН'!$I$6-'СЕТ СН'!$I$26</f>
        <v>1627.1580891600001</v>
      </c>
      <c r="N163" s="36">
        <f>SUMIFS(СВЦЭМ!$D$39:$D$782,СВЦЭМ!$A$39:$A$782,$A163,СВЦЭМ!$B$39:$B$782,N$155)+'СЕТ СН'!$I$14+СВЦЭМ!$D$10+'СЕТ СН'!$I$6-'СЕТ СН'!$I$26</f>
        <v>1667.9549685900001</v>
      </c>
      <c r="O163" s="36">
        <f>SUMIFS(СВЦЭМ!$D$39:$D$782,СВЦЭМ!$A$39:$A$782,$A163,СВЦЭМ!$B$39:$B$782,O$155)+'СЕТ СН'!$I$14+СВЦЭМ!$D$10+'СЕТ СН'!$I$6-'СЕТ СН'!$I$26</f>
        <v>1668.2605127900001</v>
      </c>
      <c r="P163" s="36">
        <f>SUMIFS(СВЦЭМ!$D$39:$D$782,СВЦЭМ!$A$39:$A$782,$A163,СВЦЭМ!$B$39:$B$782,P$155)+'СЕТ СН'!$I$14+СВЦЭМ!$D$10+'СЕТ СН'!$I$6-'СЕТ СН'!$I$26</f>
        <v>1661.90450956</v>
      </c>
      <c r="Q163" s="36">
        <f>SUMIFS(СВЦЭМ!$D$39:$D$782,СВЦЭМ!$A$39:$A$782,$A163,СВЦЭМ!$B$39:$B$782,Q$155)+'СЕТ СН'!$I$14+СВЦЭМ!$D$10+'СЕТ СН'!$I$6-'СЕТ СН'!$I$26</f>
        <v>1665.9335998399999</v>
      </c>
      <c r="R163" s="36">
        <f>SUMIFS(СВЦЭМ!$D$39:$D$782,СВЦЭМ!$A$39:$A$782,$A163,СВЦЭМ!$B$39:$B$782,R$155)+'СЕТ СН'!$I$14+СВЦЭМ!$D$10+'СЕТ СН'!$I$6-'СЕТ СН'!$I$26</f>
        <v>1660.92453593</v>
      </c>
      <c r="S163" s="36">
        <f>SUMIFS(СВЦЭМ!$D$39:$D$782,СВЦЭМ!$A$39:$A$782,$A163,СВЦЭМ!$B$39:$B$782,S$155)+'СЕТ СН'!$I$14+СВЦЭМ!$D$10+'СЕТ СН'!$I$6-'СЕТ СН'!$I$26</f>
        <v>1655.3296175800001</v>
      </c>
      <c r="T163" s="36">
        <f>SUMIFS(СВЦЭМ!$D$39:$D$782,СВЦЭМ!$A$39:$A$782,$A163,СВЦЭМ!$B$39:$B$782,T$155)+'СЕТ СН'!$I$14+СВЦЭМ!$D$10+'СЕТ СН'!$I$6-'СЕТ СН'!$I$26</f>
        <v>1624.2531224700001</v>
      </c>
      <c r="U163" s="36">
        <f>SUMIFS(СВЦЭМ!$D$39:$D$782,СВЦЭМ!$A$39:$A$782,$A163,СВЦЭМ!$B$39:$B$782,U$155)+'СЕТ СН'!$I$14+СВЦЭМ!$D$10+'СЕТ СН'!$I$6-'СЕТ СН'!$I$26</f>
        <v>1628.8235763800001</v>
      </c>
      <c r="V163" s="36">
        <f>SUMIFS(СВЦЭМ!$D$39:$D$782,СВЦЭМ!$A$39:$A$782,$A163,СВЦЭМ!$B$39:$B$782,V$155)+'СЕТ СН'!$I$14+СВЦЭМ!$D$10+'СЕТ СН'!$I$6-'СЕТ СН'!$I$26</f>
        <v>1630.8009095300001</v>
      </c>
      <c r="W163" s="36">
        <f>SUMIFS(СВЦЭМ!$D$39:$D$782,СВЦЭМ!$A$39:$A$782,$A163,СВЦЭМ!$B$39:$B$782,W$155)+'СЕТ СН'!$I$14+СВЦЭМ!$D$10+'СЕТ СН'!$I$6-'СЕТ СН'!$I$26</f>
        <v>1651.45833103</v>
      </c>
      <c r="X163" s="36">
        <f>SUMIFS(СВЦЭМ!$D$39:$D$782,СВЦЭМ!$A$39:$A$782,$A163,СВЦЭМ!$B$39:$B$782,X$155)+'СЕТ СН'!$I$14+СВЦЭМ!$D$10+'СЕТ СН'!$I$6-'СЕТ СН'!$I$26</f>
        <v>1685.6663251500001</v>
      </c>
      <c r="Y163" s="36">
        <f>SUMIFS(СВЦЭМ!$D$39:$D$782,СВЦЭМ!$A$39:$A$782,$A163,СВЦЭМ!$B$39:$B$782,Y$155)+'СЕТ СН'!$I$14+СВЦЭМ!$D$10+'СЕТ СН'!$I$6-'СЕТ СН'!$I$26</f>
        <v>1720.404571</v>
      </c>
    </row>
    <row r="164" spans="1:25" ht="15.75" x14ac:dyDescent="0.2">
      <c r="A164" s="35">
        <f t="shared" si="4"/>
        <v>44509</v>
      </c>
      <c r="B164" s="36">
        <f>SUMIFS(СВЦЭМ!$D$39:$D$782,СВЦЭМ!$A$39:$A$782,$A164,СВЦЭМ!$B$39:$B$782,B$155)+'СЕТ СН'!$I$14+СВЦЭМ!$D$10+'СЕТ СН'!$I$6-'СЕТ СН'!$I$26</f>
        <v>1724.2654607900001</v>
      </c>
      <c r="C164" s="36">
        <f>SUMIFS(СВЦЭМ!$D$39:$D$782,СВЦЭМ!$A$39:$A$782,$A164,СВЦЭМ!$B$39:$B$782,C$155)+'СЕТ СН'!$I$14+СВЦЭМ!$D$10+'СЕТ СН'!$I$6-'СЕТ СН'!$I$26</f>
        <v>1752.9136768000001</v>
      </c>
      <c r="D164" s="36">
        <f>SUMIFS(СВЦЭМ!$D$39:$D$782,СВЦЭМ!$A$39:$A$782,$A164,СВЦЭМ!$B$39:$B$782,D$155)+'СЕТ СН'!$I$14+СВЦЭМ!$D$10+'СЕТ СН'!$I$6-'СЕТ СН'!$I$26</f>
        <v>1777.09255626</v>
      </c>
      <c r="E164" s="36">
        <f>SUMIFS(СВЦЭМ!$D$39:$D$782,СВЦЭМ!$A$39:$A$782,$A164,СВЦЭМ!$B$39:$B$782,E$155)+'СЕТ СН'!$I$14+СВЦЭМ!$D$10+'СЕТ СН'!$I$6-'СЕТ СН'!$I$26</f>
        <v>1792.0303088800001</v>
      </c>
      <c r="F164" s="36">
        <f>SUMIFS(СВЦЭМ!$D$39:$D$782,СВЦЭМ!$A$39:$A$782,$A164,СВЦЭМ!$B$39:$B$782,F$155)+'СЕТ СН'!$I$14+СВЦЭМ!$D$10+'СЕТ СН'!$I$6-'СЕТ СН'!$I$26</f>
        <v>1788.14398175</v>
      </c>
      <c r="G164" s="36">
        <f>SUMIFS(СВЦЭМ!$D$39:$D$782,СВЦЭМ!$A$39:$A$782,$A164,СВЦЭМ!$B$39:$B$782,G$155)+'СЕТ СН'!$I$14+СВЦЭМ!$D$10+'СЕТ СН'!$I$6-'СЕТ СН'!$I$26</f>
        <v>1776.1802157500001</v>
      </c>
      <c r="H164" s="36">
        <f>SUMIFS(СВЦЭМ!$D$39:$D$782,СВЦЭМ!$A$39:$A$782,$A164,СВЦЭМ!$B$39:$B$782,H$155)+'СЕТ СН'!$I$14+СВЦЭМ!$D$10+'СЕТ СН'!$I$6-'СЕТ СН'!$I$26</f>
        <v>1738.05365504</v>
      </c>
      <c r="I164" s="36">
        <f>SUMIFS(СВЦЭМ!$D$39:$D$782,СВЦЭМ!$A$39:$A$782,$A164,СВЦЭМ!$B$39:$B$782,I$155)+'СЕТ СН'!$I$14+СВЦЭМ!$D$10+'СЕТ СН'!$I$6-'СЕТ СН'!$I$26</f>
        <v>1703.0430381200001</v>
      </c>
      <c r="J164" s="36">
        <f>SUMIFS(СВЦЭМ!$D$39:$D$782,СВЦЭМ!$A$39:$A$782,$A164,СВЦЭМ!$B$39:$B$782,J$155)+'СЕТ СН'!$I$14+СВЦЭМ!$D$10+'СЕТ СН'!$I$6-'СЕТ СН'!$I$26</f>
        <v>1698.1231619499999</v>
      </c>
      <c r="K164" s="36">
        <f>SUMIFS(СВЦЭМ!$D$39:$D$782,СВЦЭМ!$A$39:$A$782,$A164,СВЦЭМ!$B$39:$B$782,K$155)+'СЕТ СН'!$I$14+СВЦЭМ!$D$10+'СЕТ СН'!$I$6-'СЕТ СН'!$I$26</f>
        <v>1700.26052615</v>
      </c>
      <c r="L164" s="36">
        <f>SUMIFS(СВЦЭМ!$D$39:$D$782,СВЦЭМ!$A$39:$A$782,$A164,СВЦЭМ!$B$39:$B$782,L$155)+'СЕТ СН'!$I$14+СВЦЭМ!$D$10+'СЕТ СН'!$I$6-'СЕТ СН'!$I$26</f>
        <v>1698.9166600799999</v>
      </c>
      <c r="M164" s="36">
        <f>SUMIFS(СВЦЭМ!$D$39:$D$782,СВЦЭМ!$A$39:$A$782,$A164,СВЦЭМ!$B$39:$B$782,M$155)+'СЕТ СН'!$I$14+СВЦЭМ!$D$10+'СЕТ СН'!$I$6-'СЕТ СН'!$I$26</f>
        <v>1695.4840663500001</v>
      </c>
      <c r="N164" s="36">
        <f>SUMIFS(СВЦЭМ!$D$39:$D$782,СВЦЭМ!$A$39:$A$782,$A164,СВЦЭМ!$B$39:$B$782,N$155)+'СЕТ СН'!$I$14+СВЦЭМ!$D$10+'СЕТ СН'!$I$6-'СЕТ СН'!$I$26</f>
        <v>1730.1230107900001</v>
      </c>
      <c r="O164" s="36">
        <f>SUMIFS(СВЦЭМ!$D$39:$D$782,СВЦЭМ!$A$39:$A$782,$A164,СВЦЭМ!$B$39:$B$782,O$155)+'СЕТ СН'!$I$14+СВЦЭМ!$D$10+'СЕТ СН'!$I$6-'СЕТ СН'!$I$26</f>
        <v>1737.15418002</v>
      </c>
      <c r="P164" s="36">
        <f>SUMIFS(СВЦЭМ!$D$39:$D$782,СВЦЭМ!$A$39:$A$782,$A164,СВЦЭМ!$B$39:$B$782,P$155)+'СЕТ СН'!$I$14+СВЦЭМ!$D$10+'СЕТ СН'!$I$6-'СЕТ СН'!$I$26</f>
        <v>1742.7547434200001</v>
      </c>
      <c r="Q164" s="36">
        <f>SUMIFS(СВЦЭМ!$D$39:$D$782,СВЦЭМ!$A$39:$A$782,$A164,СВЦЭМ!$B$39:$B$782,Q$155)+'СЕТ СН'!$I$14+СВЦЭМ!$D$10+'СЕТ СН'!$I$6-'СЕТ СН'!$I$26</f>
        <v>1754.98710633</v>
      </c>
      <c r="R164" s="36">
        <f>SUMIFS(СВЦЭМ!$D$39:$D$782,СВЦЭМ!$A$39:$A$782,$A164,СВЦЭМ!$B$39:$B$782,R$155)+'СЕТ СН'!$I$14+СВЦЭМ!$D$10+'СЕТ СН'!$I$6-'СЕТ СН'!$I$26</f>
        <v>1766.4248553300001</v>
      </c>
      <c r="S164" s="36">
        <f>SUMIFS(СВЦЭМ!$D$39:$D$782,СВЦЭМ!$A$39:$A$782,$A164,СВЦЭМ!$B$39:$B$782,S$155)+'СЕТ СН'!$I$14+СВЦЭМ!$D$10+'СЕТ СН'!$I$6-'СЕТ СН'!$I$26</f>
        <v>1762.51583506</v>
      </c>
      <c r="T164" s="36">
        <f>SUMIFS(СВЦЭМ!$D$39:$D$782,СВЦЭМ!$A$39:$A$782,$A164,СВЦЭМ!$B$39:$B$782,T$155)+'СЕТ СН'!$I$14+СВЦЭМ!$D$10+'СЕТ СН'!$I$6-'СЕТ СН'!$I$26</f>
        <v>1735.10133486</v>
      </c>
      <c r="U164" s="36">
        <f>SUMIFS(СВЦЭМ!$D$39:$D$782,СВЦЭМ!$A$39:$A$782,$A164,СВЦЭМ!$B$39:$B$782,U$155)+'СЕТ СН'!$I$14+СВЦЭМ!$D$10+'СЕТ СН'!$I$6-'СЕТ СН'!$I$26</f>
        <v>1726.7647347900001</v>
      </c>
      <c r="V164" s="36">
        <f>SUMIFS(СВЦЭМ!$D$39:$D$782,СВЦЭМ!$A$39:$A$782,$A164,СВЦЭМ!$B$39:$B$782,V$155)+'СЕТ СН'!$I$14+СВЦЭМ!$D$10+'СЕТ СН'!$I$6-'СЕТ СН'!$I$26</f>
        <v>1723.18681457</v>
      </c>
      <c r="W164" s="36">
        <f>SUMIFS(СВЦЭМ!$D$39:$D$782,СВЦЭМ!$A$39:$A$782,$A164,СВЦЭМ!$B$39:$B$782,W$155)+'СЕТ СН'!$I$14+СВЦЭМ!$D$10+'СЕТ СН'!$I$6-'СЕТ СН'!$I$26</f>
        <v>1739.56656142</v>
      </c>
      <c r="X164" s="36">
        <f>SUMIFS(СВЦЭМ!$D$39:$D$782,СВЦЭМ!$A$39:$A$782,$A164,СВЦЭМ!$B$39:$B$782,X$155)+'СЕТ СН'!$I$14+СВЦЭМ!$D$10+'СЕТ СН'!$I$6-'СЕТ СН'!$I$26</f>
        <v>1752.36168911</v>
      </c>
      <c r="Y164" s="36">
        <f>SUMIFS(СВЦЭМ!$D$39:$D$782,СВЦЭМ!$A$39:$A$782,$A164,СВЦЭМ!$B$39:$B$782,Y$155)+'СЕТ СН'!$I$14+СВЦЭМ!$D$10+'СЕТ СН'!$I$6-'СЕТ СН'!$I$26</f>
        <v>1784.7892023300001</v>
      </c>
    </row>
    <row r="165" spans="1:25" ht="15.75" x14ac:dyDescent="0.2">
      <c r="A165" s="35">
        <f t="shared" si="4"/>
        <v>44510</v>
      </c>
      <c r="B165" s="36">
        <f>SUMIFS(СВЦЭМ!$D$39:$D$782,СВЦЭМ!$A$39:$A$782,$A165,СВЦЭМ!$B$39:$B$782,B$155)+'СЕТ СН'!$I$14+СВЦЭМ!$D$10+'СЕТ СН'!$I$6-'СЕТ СН'!$I$26</f>
        <v>1742.63294658</v>
      </c>
      <c r="C165" s="36">
        <f>SUMIFS(СВЦЭМ!$D$39:$D$782,СВЦЭМ!$A$39:$A$782,$A165,СВЦЭМ!$B$39:$B$782,C$155)+'СЕТ СН'!$I$14+СВЦЭМ!$D$10+'СЕТ СН'!$I$6-'СЕТ СН'!$I$26</f>
        <v>1744.9542702599999</v>
      </c>
      <c r="D165" s="36">
        <f>SUMIFS(СВЦЭМ!$D$39:$D$782,СВЦЭМ!$A$39:$A$782,$A165,СВЦЭМ!$B$39:$B$782,D$155)+'СЕТ СН'!$I$14+СВЦЭМ!$D$10+'СЕТ СН'!$I$6-'СЕТ СН'!$I$26</f>
        <v>1679.3797832400001</v>
      </c>
      <c r="E165" s="36">
        <f>SUMIFS(СВЦЭМ!$D$39:$D$782,СВЦЭМ!$A$39:$A$782,$A165,СВЦЭМ!$B$39:$B$782,E$155)+'СЕТ СН'!$I$14+СВЦЭМ!$D$10+'СЕТ СН'!$I$6-'СЕТ СН'!$I$26</f>
        <v>1646.2790840499999</v>
      </c>
      <c r="F165" s="36">
        <f>SUMIFS(СВЦЭМ!$D$39:$D$782,СВЦЭМ!$A$39:$A$782,$A165,СВЦЭМ!$B$39:$B$782,F$155)+'СЕТ СН'!$I$14+СВЦЭМ!$D$10+'СЕТ СН'!$I$6-'СЕТ СН'!$I$26</f>
        <v>1649.24000058</v>
      </c>
      <c r="G165" s="36">
        <f>SUMIFS(СВЦЭМ!$D$39:$D$782,СВЦЭМ!$A$39:$A$782,$A165,СВЦЭМ!$B$39:$B$782,G$155)+'СЕТ СН'!$I$14+СВЦЭМ!$D$10+'СЕТ СН'!$I$6-'СЕТ СН'!$I$26</f>
        <v>1664.7587347400001</v>
      </c>
      <c r="H165" s="36">
        <f>SUMIFS(СВЦЭМ!$D$39:$D$782,СВЦЭМ!$A$39:$A$782,$A165,СВЦЭМ!$B$39:$B$782,H$155)+'СЕТ СН'!$I$14+СВЦЭМ!$D$10+'СЕТ СН'!$I$6-'СЕТ СН'!$I$26</f>
        <v>1693.6487452399999</v>
      </c>
      <c r="I165" s="36">
        <f>SUMIFS(СВЦЭМ!$D$39:$D$782,СВЦЭМ!$A$39:$A$782,$A165,СВЦЭМ!$B$39:$B$782,I$155)+'СЕТ СН'!$I$14+СВЦЭМ!$D$10+'СЕТ СН'!$I$6-'СЕТ СН'!$I$26</f>
        <v>1690.4013621900001</v>
      </c>
      <c r="J165" s="36">
        <f>SUMIFS(СВЦЭМ!$D$39:$D$782,СВЦЭМ!$A$39:$A$782,$A165,СВЦЭМ!$B$39:$B$782,J$155)+'СЕТ СН'!$I$14+СВЦЭМ!$D$10+'СЕТ СН'!$I$6-'СЕТ СН'!$I$26</f>
        <v>1708.6227419900001</v>
      </c>
      <c r="K165" s="36">
        <f>SUMIFS(СВЦЭМ!$D$39:$D$782,СВЦЭМ!$A$39:$A$782,$A165,СВЦЭМ!$B$39:$B$782,K$155)+'СЕТ СН'!$I$14+СВЦЭМ!$D$10+'СЕТ СН'!$I$6-'СЕТ СН'!$I$26</f>
        <v>1722.0874232799999</v>
      </c>
      <c r="L165" s="36">
        <f>SUMIFS(СВЦЭМ!$D$39:$D$782,СВЦЭМ!$A$39:$A$782,$A165,СВЦЭМ!$B$39:$B$782,L$155)+'СЕТ СН'!$I$14+СВЦЭМ!$D$10+'СЕТ СН'!$I$6-'СЕТ СН'!$I$26</f>
        <v>1737.47356481</v>
      </c>
      <c r="M165" s="36">
        <f>SUMIFS(СВЦЭМ!$D$39:$D$782,СВЦЭМ!$A$39:$A$782,$A165,СВЦЭМ!$B$39:$B$782,M$155)+'СЕТ СН'!$I$14+СВЦЭМ!$D$10+'СЕТ СН'!$I$6-'СЕТ СН'!$I$26</f>
        <v>1740.1214189699999</v>
      </c>
      <c r="N165" s="36">
        <f>SUMIFS(СВЦЭМ!$D$39:$D$782,СВЦЭМ!$A$39:$A$782,$A165,СВЦЭМ!$B$39:$B$782,N$155)+'СЕТ СН'!$I$14+СВЦЭМ!$D$10+'СЕТ СН'!$I$6-'СЕТ СН'!$I$26</f>
        <v>1767.77525311</v>
      </c>
      <c r="O165" s="36">
        <f>SUMIFS(СВЦЭМ!$D$39:$D$782,СВЦЭМ!$A$39:$A$782,$A165,СВЦЭМ!$B$39:$B$782,O$155)+'СЕТ СН'!$I$14+СВЦЭМ!$D$10+'СЕТ СН'!$I$6-'СЕТ СН'!$I$26</f>
        <v>1778.58525304</v>
      </c>
      <c r="P165" s="36">
        <f>SUMIFS(СВЦЭМ!$D$39:$D$782,СВЦЭМ!$A$39:$A$782,$A165,СВЦЭМ!$B$39:$B$782,P$155)+'СЕТ СН'!$I$14+СВЦЭМ!$D$10+'СЕТ СН'!$I$6-'СЕТ СН'!$I$26</f>
        <v>1780.4823237400001</v>
      </c>
      <c r="Q165" s="36">
        <f>SUMIFS(СВЦЭМ!$D$39:$D$782,СВЦЭМ!$A$39:$A$782,$A165,СВЦЭМ!$B$39:$B$782,Q$155)+'СЕТ СН'!$I$14+СВЦЭМ!$D$10+'СЕТ СН'!$I$6-'СЕТ СН'!$I$26</f>
        <v>1770.02608272</v>
      </c>
      <c r="R165" s="36">
        <f>SUMIFS(СВЦЭМ!$D$39:$D$782,СВЦЭМ!$A$39:$A$782,$A165,СВЦЭМ!$B$39:$B$782,R$155)+'СЕТ СН'!$I$14+СВЦЭМ!$D$10+'СЕТ СН'!$I$6-'СЕТ СН'!$I$26</f>
        <v>1764.43977309</v>
      </c>
      <c r="S165" s="36">
        <f>SUMIFS(СВЦЭМ!$D$39:$D$782,СВЦЭМ!$A$39:$A$782,$A165,СВЦЭМ!$B$39:$B$782,S$155)+'СЕТ СН'!$I$14+СВЦЭМ!$D$10+'СЕТ СН'!$I$6-'СЕТ СН'!$I$26</f>
        <v>1762.94149318</v>
      </c>
      <c r="T165" s="36">
        <f>SUMIFS(СВЦЭМ!$D$39:$D$782,СВЦЭМ!$A$39:$A$782,$A165,СВЦЭМ!$B$39:$B$782,T$155)+'СЕТ СН'!$I$14+СВЦЭМ!$D$10+'СЕТ СН'!$I$6-'СЕТ СН'!$I$26</f>
        <v>1719.9387406800001</v>
      </c>
      <c r="U165" s="36">
        <f>SUMIFS(СВЦЭМ!$D$39:$D$782,СВЦЭМ!$A$39:$A$782,$A165,СВЦЭМ!$B$39:$B$782,U$155)+'СЕТ СН'!$I$14+СВЦЭМ!$D$10+'СЕТ СН'!$I$6-'СЕТ СН'!$I$26</f>
        <v>1715.9559654300001</v>
      </c>
      <c r="V165" s="36">
        <f>SUMIFS(СВЦЭМ!$D$39:$D$782,СВЦЭМ!$A$39:$A$782,$A165,СВЦЭМ!$B$39:$B$782,V$155)+'СЕТ СН'!$I$14+СВЦЭМ!$D$10+'СЕТ СН'!$I$6-'СЕТ СН'!$I$26</f>
        <v>1643.4094669600001</v>
      </c>
      <c r="W165" s="36">
        <f>SUMIFS(СВЦЭМ!$D$39:$D$782,СВЦЭМ!$A$39:$A$782,$A165,СВЦЭМ!$B$39:$B$782,W$155)+'СЕТ СН'!$I$14+СВЦЭМ!$D$10+'СЕТ СН'!$I$6-'СЕТ СН'!$I$26</f>
        <v>1671.0755402500001</v>
      </c>
      <c r="X165" s="36">
        <f>SUMIFS(СВЦЭМ!$D$39:$D$782,СВЦЭМ!$A$39:$A$782,$A165,СВЦЭМ!$B$39:$B$782,X$155)+'СЕТ СН'!$I$14+СВЦЭМ!$D$10+'СЕТ СН'!$I$6-'СЕТ СН'!$I$26</f>
        <v>1711.70698745</v>
      </c>
      <c r="Y165" s="36">
        <f>SUMIFS(СВЦЭМ!$D$39:$D$782,СВЦЭМ!$A$39:$A$782,$A165,СВЦЭМ!$B$39:$B$782,Y$155)+'СЕТ СН'!$I$14+СВЦЭМ!$D$10+'СЕТ СН'!$I$6-'СЕТ СН'!$I$26</f>
        <v>1744.0665168200001</v>
      </c>
    </row>
    <row r="166" spans="1:25" ht="15.75" x14ac:dyDescent="0.2">
      <c r="A166" s="35">
        <f t="shared" si="4"/>
        <v>44511</v>
      </c>
      <c r="B166" s="36">
        <f>SUMIFS(СВЦЭМ!$D$39:$D$782,СВЦЭМ!$A$39:$A$782,$A166,СВЦЭМ!$B$39:$B$782,B$155)+'СЕТ СН'!$I$14+СВЦЭМ!$D$10+'СЕТ СН'!$I$6-'СЕТ СН'!$I$26</f>
        <v>1739.6827329499999</v>
      </c>
      <c r="C166" s="36">
        <f>SUMIFS(СВЦЭМ!$D$39:$D$782,СВЦЭМ!$A$39:$A$782,$A166,СВЦЭМ!$B$39:$B$782,C$155)+'СЕТ СН'!$I$14+СВЦЭМ!$D$10+'СЕТ СН'!$I$6-'СЕТ СН'!$I$26</f>
        <v>1745.19774104</v>
      </c>
      <c r="D166" s="36">
        <f>SUMIFS(СВЦЭМ!$D$39:$D$782,СВЦЭМ!$A$39:$A$782,$A166,СВЦЭМ!$B$39:$B$782,D$155)+'СЕТ СН'!$I$14+СВЦЭМ!$D$10+'СЕТ СН'!$I$6-'СЕТ СН'!$I$26</f>
        <v>1659.7137363300001</v>
      </c>
      <c r="E166" s="36">
        <f>SUMIFS(СВЦЭМ!$D$39:$D$782,СВЦЭМ!$A$39:$A$782,$A166,СВЦЭМ!$B$39:$B$782,E$155)+'СЕТ СН'!$I$14+СВЦЭМ!$D$10+'СЕТ СН'!$I$6-'СЕТ СН'!$I$26</f>
        <v>1639.10967033</v>
      </c>
      <c r="F166" s="36">
        <f>SUMIFS(СВЦЭМ!$D$39:$D$782,СВЦЭМ!$A$39:$A$782,$A166,СВЦЭМ!$B$39:$B$782,F$155)+'СЕТ СН'!$I$14+СВЦЭМ!$D$10+'СЕТ СН'!$I$6-'СЕТ СН'!$I$26</f>
        <v>1642.8266655699999</v>
      </c>
      <c r="G166" s="36">
        <f>SUMIFS(СВЦЭМ!$D$39:$D$782,СВЦЭМ!$A$39:$A$782,$A166,СВЦЭМ!$B$39:$B$782,G$155)+'СЕТ СН'!$I$14+СВЦЭМ!$D$10+'СЕТ СН'!$I$6-'СЕТ СН'!$I$26</f>
        <v>1649.22162187</v>
      </c>
      <c r="H166" s="36">
        <f>SUMIFS(СВЦЭМ!$D$39:$D$782,СВЦЭМ!$A$39:$A$782,$A166,СВЦЭМ!$B$39:$B$782,H$155)+'СЕТ СН'!$I$14+СВЦЭМ!$D$10+'СЕТ СН'!$I$6-'СЕТ СН'!$I$26</f>
        <v>1716.79486883</v>
      </c>
      <c r="I166" s="36">
        <f>SUMIFS(СВЦЭМ!$D$39:$D$782,СВЦЭМ!$A$39:$A$782,$A166,СВЦЭМ!$B$39:$B$782,I$155)+'СЕТ СН'!$I$14+СВЦЭМ!$D$10+'СЕТ СН'!$I$6-'СЕТ СН'!$I$26</f>
        <v>1712.6235088600001</v>
      </c>
      <c r="J166" s="36">
        <f>SUMIFS(СВЦЭМ!$D$39:$D$782,СВЦЭМ!$A$39:$A$782,$A166,СВЦЭМ!$B$39:$B$782,J$155)+'СЕТ СН'!$I$14+СВЦЭМ!$D$10+'СЕТ СН'!$I$6-'СЕТ СН'!$I$26</f>
        <v>1715.00234574</v>
      </c>
      <c r="K166" s="36">
        <f>SUMIFS(СВЦЭМ!$D$39:$D$782,СВЦЭМ!$A$39:$A$782,$A166,СВЦЭМ!$B$39:$B$782,K$155)+'СЕТ СН'!$I$14+СВЦЭМ!$D$10+'СЕТ СН'!$I$6-'СЕТ СН'!$I$26</f>
        <v>1726.9876790400001</v>
      </c>
      <c r="L166" s="36">
        <f>SUMIFS(СВЦЭМ!$D$39:$D$782,СВЦЭМ!$A$39:$A$782,$A166,СВЦЭМ!$B$39:$B$782,L$155)+'СЕТ СН'!$I$14+СВЦЭМ!$D$10+'СЕТ СН'!$I$6-'СЕТ СН'!$I$26</f>
        <v>1742.70449837</v>
      </c>
      <c r="M166" s="36">
        <f>SUMIFS(СВЦЭМ!$D$39:$D$782,СВЦЭМ!$A$39:$A$782,$A166,СВЦЭМ!$B$39:$B$782,M$155)+'СЕТ СН'!$I$14+СВЦЭМ!$D$10+'СЕТ СН'!$I$6-'СЕТ СН'!$I$26</f>
        <v>1748.2891245800001</v>
      </c>
      <c r="N166" s="36">
        <f>SUMIFS(СВЦЭМ!$D$39:$D$782,СВЦЭМ!$A$39:$A$782,$A166,СВЦЭМ!$B$39:$B$782,N$155)+'СЕТ СН'!$I$14+СВЦЭМ!$D$10+'СЕТ СН'!$I$6-'СЕТ СН'!$I$26</f>
        <v>1765.5283362499999</v>
      </c>
      <c r="O166" s="36">
        <f>SUMIFS(СВЦЭМ!$D$39:$D$782,СВЦЭМ!$A$39:$A$782,$A166,СВЦЭМ!$B$39:$B$782,O$155)+'СЕТ СН'!$I$14+СВЦЭМ!$D$10+'СЕТ СН'!$I$6-'СЕТ СН'!$I$26</f>
        <v>1775.89965024</v>
      </c>
      <c r="P166" s="36">
        <f>SUMIFS(СВЦЭМ!$D$39:$D$782,СВЦЭМ!$A$39:$A$782,$A166,СВЦЭМ!$B$39:$B$782,P$155)+'СЕТ СН'!$I$14+СВЦЭМ!$D$10+'СЕТ СН'!$I$6-'СЕТ СН'!$I$26</f>
        <v>1784.9294371400001</v>
      </c>
      <c r="Q166" s="36">
        <f>SUMIFS(СВЦЭМ!$D$39:$D$782,СВЦЭМ!$A$39:$A$782,$A166,СВЦЭМ!$B$39:$B$782,Q$155)+'СЕТ СН'!$I$14+СВЦЭМ!$D$10+'СЕТ СН'!$I$6-'СЕТ СН'!$I$26</f>
        <v>1792.22336621</v>
      </c>
      <c r="R166" s="36">
        <f>SUMIFS(СВЦЭМ!$D$39:$D$782,СВЦЭМ!$A$39:$A$782,$A166,СВЦЭМ!$B$39:$B$782,R$155)+'СЕТ СН'!$I$14+СВЦЭМ!$D$10+'СЕТ СН'!$I$6-'СЕТ СН'!$I$26</f>
        <v>1787.7428992100001</v>
      </c>
      <c r="S166" s="36">
        <f>SUMIFS(СВЦЭМ!$D$39:$D$782,СВЦЭМ!$A$39:$A$782,$A166,СВЦЭМ!$B$39:$B$782,S$155)+'СЕТ СН'!$I$14+СВЦЭМ!$D$10+'СЕТ СН'!$I$6-'СЕТ СН'!$I$26</f>
        <v>1773.8252933400001</v>
      </c>
      <c r="T166" s="36">
        <f>SUMIFS(СВЦЭМ!$D$39:$D$782,СВЦЭМ!$A$39:$A$782,$A166,СВЦЭМ!$B$39:$B$782,T$155)+'СЕТ СН'!$I$14+СВЦЭМ!$D$10+'СЕТ СН'!$I$6-'СЕТ СН'!$I$26</f>
        <v>1740.7131866100001</v>
      </c>
      <c r="U166" s="36">
        <f>SUMIFS(СВЦЭМ!$D$39:$D$782,СВЦЭМ!$A$39:$A$782,$A166,СВЦЭМ!$B$39:$B$782,U$155)+'СЕТ СН'!$I$14+СВЦЭМ!$D$10+'СЕТ СН'!$I$6-'СЕТ СН'!$I$26</f>
        <v>1713.8978040100001</v>
      </c>
      <c r="V166" s="36">
        <f>SUMIFS(СВЦЭМ!$D$39:$D$782,СВЦЭМ!$A$39:$A$782,$A166,СВЦЭМ!$B$39:$B$782,V$155)+'СЕТ СН'!$I$14+СВЦЭМ!$D$10+'СЕТ СН'!$I$6-'СЕТ СН'!$I$26</f>
        <v>1625.8361056700001</v>
      </c>
      <c r="W166" s="36">
        <f>SUMIFS(СВЦЭМ!$D$39:$D$782,СВЦЭМ!$A$39:$A$782,$A166,СВЦЭМ!$B$39:$B$782,W$155)+'СЕТ СН'!$I$14+СВЦЭМ!$D$10+'СЕТ СН'!$I$6-'СЕТ СН'!$I$26</f>
        <v>1659.0103454499999</v>
      </c>
      <c r="X166" s="36">
        <f>SUMIFS(СВЦЭМ!$D$39:$D$782,СВЦЭМ!$A$39:$A$782,$A166,СВЦЭМ!$B$39:$B$782,X$155)+'СЕТ СН'!$I$14+СВЦЭМ!$D$10+'СЕТ СН'!$I$6-'СЕТ СН'!$I$26</f>
        <v>1714.42303268</v>
      </c>
      <c r="Y166" s="36">
        <f>SUMIFS(СВЦЭМ!$D$39:$D$782,СВЦЭМ!$A$39:$A$782,$A166,СВЦЭМ!$B$39:$B$782,Y$155)+'СЕТ СН'!$I$14+СВЦЭМ!$D$10+'СЕТ СН'!$I$6-'СЕТ СН'!$I$26</f>
        <v>1732.1714823500001</v>
      </c>
    </row>
    <row r="167" spans="1:25" ht="15.75" x14ac:dyDescent="0.2">
      <c r="A167" s="35">
        <f t="shared" si="4"/>
        <v>44512</v>
      </c>
      <c r="B167" s="36">
        <f>SUMIFS(СВЦЭМ!$D$39:$D$782,СВЦЭМ!$A$39:$A$782,$A167,СВЦЭМ!$B$39:$B$782,B$155)+'СЕТ СН'!$I$14+СВЦЭМ!$D$10+'СЕТ СН'!$I$6-'СЕТ СН'!$I$26</f>
        <v>1664.77485437</v>
      </c>
      <c r="C167" s="36">
        <f>SUMIFS(СВЦЭМ!$D$39:$D$782,СВЦЭМ!$A$39:$A$782,$A167,СВЦЭМ!$B$39:$B$782,C$155)+'СЕТ СН'!$I$14+СВЦЭМ!$D$10+'СЕТ СН'!$I$6-'СЕТ СН'!$I$26</f>
        <v>1686.98395802</v>
      </c>
      <c r="D167" s="36">
        <f>SUMIFS(СВЦЭМ!$D$39:$D$782,СВЦЭМ!$A$39:$A$782,$A167,СВЦЭМ!$B$39:$B$782,D$155)+'СЕТ СН'!$I$14+СВЦЭМ!$D$10+'СЕТ СН'!$I$6-'СЕТ СН'!$I$26</f>
        <v>1738.8601138199999</v>
      </c>
      <c r="E167" s="36">
        <f>SUMIFS(СВЦЭМ!$D$39:$D$782,СВЦЭМ!$A$39:$A$782,$A167,СВЦЭМ!$B$39:$B$782,E$155)+'СЕТ СН'!$I$14+СВЦЭМ!$D$10+'СЕТ СН'!$I$6-'СЕТ СН'!$I$26</f>
        <v>1760.88797658</v>
      </c>
      <c r="F167" s="36">
        <f>SUMIFS(СВЦЭМ!$D$39:$D$782,СВЦЭМ!$A$39:$A$782,$A167,СВЦЭМ!$B$39:$B$782,F$155)+'СЕТ СН'!$I$14+СВЦЭМ!$D$10+'СЕТ СН'!$I$6-'СЕТ СН'!$I$26</f>
        <v>1760.61612012</v>
      </c>
      <c r="G167" s="36">
        <f>SUMIFS(СВЦЭМ!$D$39:$D$782,СВЦЭМ!$A$39:$A$782,$A167,СВЦЭМ!$B$39:$B$782,G$155)+'СЕТ СН'!$I$14+СВЦЭМ!$D$10+'СЕТ СН'!$I$6-'СЕТ СН'!$I$26</f>
        <v>1695.0841506700001</v>
      </c>
      <c r="H167" s="36">
        <f>SUMIFS(СВЦЭМ!$D$39:$D$782,СВЦЭМ!$A$39:$A$782,$A167,СВЦЭМ!$B$39:$B$782,H$155)+'СЕТ СН'!$I$14+СВЦЭМ!$D$10+'СЕТ СН'!$I$6-'СЕТ СН'!$I$26</f>
        <v>1700.13140466</v>
      </c>
      <c r="I167" s="36">
        <f>SUMIFS(СВЦЭМ!$D$39:$D$782,СВЦЭМ!$A$39:$A$782,$A167,СВЦЭМ!$B$39:$B$782,I$155)+'СЕТ СН'!$I$14+СВЦЭМ!$D$10+'СЕТ СН'!$I$6-'СЕТ СН'!$I$26</f>
        <v>1667.33683148</v>
      </c>
      <c r="J167" s="36">
        <f>SUMIFS(СВЦЭМ!$D$39:$D$782,СВЦЭМ!$A$39:$A$782,$A167,СВЦЭМ!$B$39:$B$782,J$155)+'СЕТ СН'!$I$14+СВЦЭМ!$D$10+'СЕТ СН'!$I$6-'СЕТ СН'!$I$26</f>
        <v>1641.1757200300001</v>
      </c>
      <c r="K167" s="36">
        <f>SUMIFS(СВЦЭМ!$D$39:$D$782,СВЦЭМ!$A$39:$A$782,$A167,СВЦЭМ!$B$39:$B$782,K$155)+'СЕТ СН'!$I$14+СВЦЭМ!$D$10+'СЕТ СН'!$I$6-'СЕТ СН'!$I$26</f>
        <v>1612.8731987200001</v>
      </c>
      <c r="L167" s="36">
        <f>SUMIFS(СВЦЭМ!$D$39:$D$782,СВЦЭМ!$A$39:$A$782,$A167,СВЦЭМ!$B$39:$B$782,L$155)+'СЕТ СН'!$I$14+СВЦЭМ!$D$10+'СЕТ СН'!$I$6-'СЕТ СН'!$I$26</f>
        <v>1622.0953669600001</v>
      </c>
      <c r="M167" s="36">
        <f>SUMIFS(СВЦЭМ!$D$39:$D$782,СВЦЭМ!$A$39:$A$782,$A167,СВЦЭМ!$B$39:$B$782,M$155)+'СЕТ СН'!$I$14+СВЦЭМ!$D$10+'СЕТ СН'!$I$6-'СЕТ СН'!$I$26</f>
        <v>1616.7633675300001</v>
      </c>
      <c r="N167" s="36">
        <f>SUMIFS(СВЦЭМ!$D$39:$D$782,СВЦЭМ!$A$39:$A$782,$A167,СВЦЭМ!$B$39:$B$782,N$155)+'СЕТ СН'!$I$14+СВЦЭМ!$D$10+'СЕТ СН'!$I$6-'СЕТ СН'!$I$26</f>
        <v>1691.14679675</v>
      </c>
      <c r="O167" s="36">
        <f>SUMIFS(СВЦЭМ!$D$39:$D$782,СВЦЭМ!$A$39:$A$782,$A167,СВЦЭМ!$B$39:$B$782,O$155)+'СЕТ СН'!$I$14+СВЦЭМ!$D$10+'СЕТ СН'!$I$6-'СЕТ СН'!$I$26</f>
        <v>1648.5615561</v>
      </c>
      <c r="P167" s="36">
        <f>SUMIFS(СВЦЭМ!$D$39:$D$782,СВЦЭМ!$A$39:$A$782,$A167,СВЦЭМ!$B$39:$B$782,P$155)+'СЕТ СН'!$I$14+СВЦЭМ!$D$10+'СЕТ СН'!$I$6-'СЕТ СН'!$I$26</f>
        <v>1610.27421443</v>
      </c>
      <c r="Q167" s="36">
        <f>SUMIFS(СВЦЭМ!$D$39:$D$782,СВЦЭМ!$A$39:$A$782,$A167,СВЦЭМ!$B$39:$B$782,Q$155)+'СЕТ СН'!$I$14+СВЦЭМ!$D$10+'СЕТ СН'!$I$6-'СЕТ СН'!$I$26</f>
        <v>1695.0511893</v>
      </c>
      <c r="R167" s="36">
        <f>SUMIFS(СВЦЭМ!$D$39:$D$782,СВЦЭМ!$A$39:$A$782,$A167,СВЦЭМ!$B$39:$B$782,R$155)+'СЕТ СН'!$I$14+СВЦЭМ!$D$10+'СЕТ СН'!$I$6-'СЕТ СН'!$I$26</f>
        <v>1615.43205115</v>
      </c>
      <c r="S167" s="36">
        <f>SUMIFS(СВЦЭМ!$D$39:$D$782,СВЦЭМ!$A$39:$A$782,$A167,СВЦЭМ!$B$39:$B$782,S$155)+'СЕТ СН'!$I$14+СВЦЭМ!$D$10+'СЕТ СН'!$I$6-'СЕТ СН'!$I$26</f>
        <v>1614.32757814</v>
      </c>
      <c r="T167" s="36">
        <f>SUMIFS(СВЦЭМ!$D$39:$D$782,СВЦЭМ!$A$39:$A$782,$A167,СВЦЭМ!$B$39:$B$782,T$155)+'СЕТ СН'!$I$14+СВЦЭМ!$D$10+'СЕТ СН'!$I$6-'СЕТ СН'!$I$26</f>
        <v>1638.0913295099999</v>
      </c>
      <c r="U167" s="36">
        <f>SUMIFS(СВЦЭМ!$D$39:$D$782,СВЦЭМ!$A$39:$A$782,$A167,СВЦЭМ!$B$39:$B$782,U$155)+'СЕТ СН'!$I$14+СВЦЭМ!$D$10+'СЕТ СН'!$I$6-'СЕТ СН'!$I$26</f>
        <v>1634.9523666</v>
      </c>
      <c r="V167" s="36">
        <f>SUMIFS(СВЦЭМ!$D$39:$D$782,СВЦЭМ!$A$39:$A$782,$A167,СВЦЭМ!$B$39:$B$782,V$155)+'СЕТ СН'!$I$14+СВЦЭМ!$D$10+'СЕТ СН'!$I$6-'СЕТ СН'!$I$26</f>
        <v>1633.7320069699999</v>
      </c>
      <c r="W167" s="36">
        <f>SUMIFS(СВЦЭМ!$D$39:$D$782,СВЦЭМ!$A$39:$A$782,$A167,СВЦЭМ!$B$39:$B$782,W$155)+'СЕТ СН'!$I$14+СВЦЭМ!$D$10+'СЕТ СН'!$I$6-'СЕТ СН'!$I$26</f>
        <v>1629.16130318</v>
      </c>
      <c r="X167" s="36">
        <f>SUMIFS(СВЦЭМ!$D$39:$D$782,СВЦЭМ!$A$39:$A$782,$A167,СВЦЭМ!$B$39:$B$782,X$155)+'СЕТ СН'!$I$14+СВЦЭМ!$D$10+'СЕТ СН'!$I$6-'СЕТ СН'!$I$26</f>
        <v>1714.2860899700001</v>
      </c>
      <c r="Y167" s="36">
        <f>SUMIFS(СВЦЭМ!$D$39:$D$782,СВЦЭМ!$A$39:$A$782,$A167,СВЦЭМ!$B$39:$B$782,Y$155)+'СЕТ СН'!$I$14+СВЦЭМ!$D$10+'СЕТ СН'!$I$6-'СЕТ СН'!$I$26</f>
        <v>1706.6414896700001</v>
      </c>
    </row>
    <row r="168" spans="1:25" ht="15.75" x14ac:dyDescent="0.2">
      <c r="A168" s="35">
        <f t="shared" si="4"/>
        <v>44513</v>
      </c>
      <c r="B168" s="36">
        <f>SUMIFS(СВЦЭМ!$D$39:$D$782,СВЦЭМ!$A$39:$A$782,$A168,СВЦЭМ!$B$39:$B$782,B$155)+'СЕТ СН'!$I$14+СВЦЭМ!$D$10+'СЕТ СН'!$I$6-'СЕТ СН'!$I$26</f>
        <v>1660.0562870700001</v>
      </c>
      <c r="C168" s="36">
        <f>SUMIFS(СВЦЭМ!$D$39:$D$782,СВЦЭМ!$A$39:$A$782,$A168,СВЦЭМ!$B$39:$B$782,C$155)+'СЕТ СН'!$I$14+СВЦЭМ!$D$10+'СЕТ СН'!$I$6-'СЕТ СН'!$I$26</f>
        <v>1674.84049957</v>
      </c>
      <c r="D168" s="36">
        <f>SUMIFS(СВЦЭМ!$D$39:$D$782,СВЦЭМ!$A$39:$A$782,$A168,СВЦЭМ!$B$39:$B$782,D$155)+'СЕТ СН'!$I$14+СВЦЭМ!$D$10+'СЕТ СН'!$I$6-'СЕТ СН'!$I$26</f>
        <v>1692.8713689200001</v>
      </c>
      <c r="E168" s="36">
        <f>SUMIFS(СВЦЭМ!$D$39:$D$782,СВЦЭМ!$A$39:$A$782,$A168,СВЦЭМ!$B$39:$B$782,E$155)+'СЕТ СН'!$I$14+СВЦЭМ!$D$10+'СЕТ СН'!$I$6-'СЕТ СН'!$I$26</f>
        <v>1695.3069788800001</v>
      </c>
      <c r="F168" s="36">
        <f>SUMIFS(СВЦЭМ!$D$39:$D$782,СВЦЭМ!$A$39:$A$782,$A168,СВЦЭМ!$B$39:$B$782,F$155)+'СЕТ СН'!$I$14+СВЦЭМ!$D$10+'СЕТ СН'!$I$6-'СЕТ СН'!$I$26</f>
        <v>1689.8980291800001</v>
      </c>
      <c r="G168" s="36">
        <f>SUMIFS(СВЦЭМ!$D$39:$D$782,СВЦЭМ!$A$39:$A$782,$A168,СВЦЭМ!$B$39:$B$782,G$155)+'СЕТ СН'!$I$14+СВЦЭМ!$D$10+'СЕТ СН'!$I$6-'СЕТ СН'!$I$26</f>
        <v>1672.16186094</v>
      </c>
      <c r="H168" s="36">
        <f>SUMIFS(СВЦЭМ!$D$39:$D$782,СВЦЭМ!$A$39:$A$782,$A168,СВЦЭМ!$B$39:$B$782,H$155)+'СЕТ СН'!$I$14+СВЦЭМ!$D$10+'СЕТ СН'!$I$6-'СЕТ СН'!$I$26</f>
        <v>1621.8456001</v>
      </c>
      <c r="I168" s="36">
        <f>SUMIFS(СВЦЭМ!$D$39:$D$782,СВЦЭМ!$A$39:$A$782,$A168,СВЦЭМ!$B$39:$B$782,I$155)+'СЕТ СН'!$I$14+СВЦЭМ!$D$10+'СЕТ СН'!$I$6-'СЕТ СН'!$I$26</f>
        <v>1580.1644374499999</v>
      </c>
      <c r="J168" s="36">
        <f>SUMIFS(СВЦЭМ!$D$39:$D$782,СВЦЭМ!$A$39:$A$782,$A168,СВЦЭМ!$B$39:$B$782,J$155)+'СЕТ СН'!$I$14+СВЦЭМ!$D$10+'СЕТ СН'!$I$6-'СЕТ СН'!$I$26</f>
        <v>1598.6722608500002</v>
      </c>
      <c r="K168" s="36">
        <f>SUMIFS(СВЦЭМ!$D$39:$D$782,СВЦЭМ!$A$39:$A$782,$A168,СВЦЭМ!$B$39:$B$782,K$155)+'СЕТ СН'!$I$14+СВЦЭМ!$D$10+'СЕТ СН'!$I$6-'СЕТ СН'!$I$26</f>
        <v>1640.21451619</v>
      </c>
      <c r="L168" s="36">
        <f>SUMIFS(СВЦЭМ!$D$39:$D$782,СВЦЭМ!$A$39:$A$782,$A168,СВЦЭМ!$B$39:$B$782,L$155)+'СЕТ СН'!$I$14+СВЦЭМ!$D$10+'СЕТ СН'!$I$6-'СЕТ СН'!$I$26</f>
        <v>1652.5538078900001</v>
      </c>
      <c r="M168" s="36">
        <f>SUMIFS(СВЦЭМ!$D$39:$D$782,СВЦЭМ!$A$39:$A$782,$A168,СВЦЭМ!$B$39:$B$782,M$155)+'СЕТ СН'!$I$14+СВЦЭМ!$D$10+'СЕТ СН'!$I$6-'СЕТ СН'!$I$26</f>
        <v>1648.2269348</v>
      </c>
      <c r="N168" s="36">
        <f>SUMIFS(СВЦЭМ!$D$39:$D$782,СВЦЭМ!$A$39:$A$782,$A168,СВЦЭМ!$B$39:$B$782,N$155)+'СЕТ СН'!$I$14+СВЦЭМ!$D$10+'СЕТ СН'!$I$6-'СЕТ СН'!$I$26</f>
        <v>1642.2938113499999</v>
      </c>
      <c r="O168" s="36">
        <f>SUMIFS(СВЦЭМ!$D$39:$D$782,СВЦЭМ!$A$39:$A$782,$A168,СВЦЭМ!$B$39:$B$782,O$155)+'СЕТ СН'!$I$14+СВЦЭМ!$D$10+'СЕТ СН'!$I$6-'СЕТ СН'!$I$26</f>
        <v>1637.2281128100001</v>
      </c>
      <c r="P168" s="36">
        <f>SUMIFS(СВЦЭМ!$D$39:$D$782,СВЦЭМ!$A$39:$A$782,$A168,СВЦЭМ!$B$39:$B$782,P$155)+'СЕТ СН'!$I$14+СВЦЭМ!$D$10+'СЕТ СН'!$I$6-'СЕТ СН'!$I$26</f>
        <v>1630.29420349</v>
      </c>
      <c r="Q168" s="36">
        <f>SUMIFS(СВЦЭМ!$D$39:$D$782,СВЦЭМ!$A$39:$A$782,$A168,СВЦЭМ!$B$39:$B$782,Q$155)+'СЕТ СН'!$I$14+СВЦЭМ!$D$10+'СЕТ СН'!$I$6-'СЕТ СН'!$I$26</f>
        <v>1628.03335894</v>
      </c>
      <c r="R168" s="36">
        <f>SUMIFS(СВЦЭМ!$D$39:$D$782,СВЦЭМ!$A$39:$A$782,$A168,СВЦЭМ!$B$39:$B$782,R$155)+'СЕТ СН'!$I$14+СВЦЭМ!$D$10+'СЕТ СН'!$I$6-'СЕТ СН'!$I$26</f>
        <v>1620.1184807100001</v>
      </c>
      <c r="S168" s="36">
        <f>SUMIFS(СВЦЭМ!$D$39:$D$782,СВЦЭМ!$A$39:$A$782,$A168,СВЦЭМ!$B$39:$B$782,S$155)+'СЕТ СН'!$I$14+СВЦЭМ!$D$10+'СЕТ СН'!$I$6-'СЕТ СН'!$I$26</f>
        <v>1632.4344219500001</v>
      </c>
      <c r="T168" s="36">
        <f>SUMIFS(СВЦЭМ!$D$39:$D$782,СВЦЭМ!$A$39:$A$782,$A168,СВЦЭМ!$B$39:$B$782,T$155)+'СЕТ СН'!$I$14+СВЦЭМ!$D$10+'СЕТ СН'!$I$6-'СЕТ СН'!$I$26</f>
        <v>1579.2488838100001</v>
      </c>
      <c r="U168" s="36">
        <f>SUMIFS(СВЦЭМ!$D$39:$D$782,СВЦЭМ!$A$39:$A$782,$A168,СВЦЭМ!$B$39:$B$782,U$155)+'СЕТ СН'!$I$14+СВЦЭМ!$D$10+'СЕТ СН'!$I$6-'СЕТ СН'!$I$26</f>
        <v>1554.2428818100002</v>
      </c>
      <c r="V168" s="36">
        <f>SUMIFS(СВЦЭМ!$D$39:$D$782,СВЦЭМ!$A$39:$A$782,$A168,СВЦЭМ!$B$39:$B$782,V$155)+'СЕТ СН'!$I$14+СВЦЭМ!$D$10+'СЕТ СН'!$I$6-'СЕТ СН'!$I$26</f>
        <v>1557.5976613800001</v>
      </c>
      <c r="W168" s="36">
        <f>SUMIFS(СВЦЭМ!$D$39:$D$782,СВЦЭМ!$A$39:$A$782,$A168,СВЦЭМ!$B$39:$B$782,W$155)+'СЕТ СН'!$I$14+СВЦЭМ!$D$10+'СЕТ СН'!$I$6-'СЕТ СН'!$I$26</f>
        <v>1567.5848075000001</v>
      </c>
      <c r="X168" s="36">
        <f>SUMIFS(СВЦЭМ!$D$39:$D$782,СВЦЭМ!$A$39:$A$782,$A168,СВЦЭМ!$B$39:$B$782,X$155)+'СЕТ СН'!$I$14+СВЦЭМ!$D$10+'СЕТ СН'!$I$6-'СЕТ СН'!$I$26</f>
        <v>1589.94782328</v>
      </c>
      <c r="Y168" s="36">
        <f>SUMIFS(СВЦЭМ!$D$39:$D$782,СВЦЭМ!$A$39:$A$782,$A168,СВЦЭМ!$B$39:$B$782,Y$155)+'СЕТ СН'!$I$14+СВЦЭМ!$D$10+'СЕТ СН'!$I$6-'СЕТ СН'!$I$26</f>
        <v>1616.4557215300001</v>
      </c>
    </row>
    <row r="169" spans="1:25" ht="15.75" x14ac:dyDescent="0.2">
      <c r="A169" s="35">
        <f t="shared" si="4"/>
        <v>44514</v>
      </c>
      <c r="B169" s="36">
        <f>SUMIFS(СВЦЭМ!$D$39:$D$782,СВЦЭМ!$A$39:$A$782,$A169,СВЦЭМ!$B$39:$B$782,B$155)+'СЕТ СН'!$I$14+СВЦЭМ!$D$10+'СЕТ СН'!$I$6-'СЕТ СН'!$I$26</f>
        <v>1651.6482504600001</v>
      </c>
      <c r="C169" s="36">
        <f>SUMIFS(СВЦЭМ!$D$39:$D$782,СВЦЭМ!$A$39:$A$782,$A169,СВЦЭМ!$B$39:$B$782,C$155)+'СЕТ СН'!$I$14+СВЦЭМ!$D$10+'СЕТ СН'!$I$6-'СЕТ СН'!$I$26</f>
        <v>1671.1811074</v>
      </c>
      <c r="D169" s="36">
        <f>SUMIFS(СВЦЭМ!$D$39:$D$782,СВЦЭМ!$A$39:$A$782,$A169,СВЦЭМ!$B$39:$B$782,D$155)+'СЕТ СН'!$I$14+СВЦЭМ!$D$10+'СЕТ СН'!$I$6-'СЕТ СН'!$I$26</f>
        <v>1697.38241311</v>
      </c>
      <c r="E169" s="36">
        <f>SUMIFS(СВЦЭМ!$D$39:$D$782,СВЦЭМ!$A$39:$A$782,$A169,СВЦЭМ!$B$39:$B$782,E$155)+'СЕТ СН'!$I$14+СВЦЭМ!$D$10+'СЕТ СН'!$I$6-'СЕТ СН'!$I$26</f>
        <v>1707.3594206800001</v>
      </c>
      <c r="F169" s="36">
        <f>SUMIFS(СВЦЭМ!$D$39:$D$782,СВЦЭМ!$A$39:$A$782,$A169,СВЦЭМ!$B$39:$B$782,F$155)+'СЕТ СН'!$I$14+СВЦЭМ!$D$10+'СЕТ СН'!$I$6-'СЕТ СН'!$I$26</f>
        <v>1700.03786457</v>
      </c>
      <c r="G169" s="36">
        <f>SUMIFS(СВЦЭМ!$D$39:$D$782,СВЦЭМ!$A$39:$A$782,$A169,СВЦЭМ!$B$39:$B$782,G$155)+'СЕТ СН'!$I$14+СВЦЭМ!$D$10+'СЕТ СН'!$I$6-'СЕТ СН'!$I$26</f>
        <v>1704.76086803</v>
      </c>
      <c r="H169" s="36">
        <f>SUMIFS(СВЦЭМ!$D$39:$D$782,СВЦЭМ!$A$39:$A$782,$A169,СВЦЭМ!$B$39:$B$782,H$155)+'СЕТ СН'!$I$14+СВЦЭМ!$D$10+'СЕТ СН'!$I$6-'СЕТ СН'!$I$26</f>
        <v>1682.47773194</v>
      </c>
      <c r="I169" s="36">
        <f>SUMIFS(СВЦЭМ!$D$39:$D$782,СВЦЭМ!$A$39:$A$782,$A169,СВЦЭМ!$B$39:$B$782,I$155)+'СЕТ СН'!$I$14+СВЦЭМ!$D$10+'СЕТ СН'!$I$6-'СЕТ СН'!$I$26</f>
        <v>1649.6049089400001</v>
      </c>
      <c r="J169" s="36">
        <f>SUMIFS(СВЦЭМ!$D$39:$D$782,СВЦЭМ!$A$39:$A$782,$A169,СВЦЭМ!$B$39:$B$782,J$155)+'СЕТ СН'!$I$14+СВЦЭМ!$D$10+'СЕТ СН'!$I$6-'СЕТ СН'!$I$26</f>
        <v>1621.4799633800001</v>
      </c>
      <c r="K169" s="36">
        <f>SUMIFS(СВЦЭМ!$D$39:$D$782,СВЦЭМ!$A$39:$A$782,$A169,СВЦЭМ!$B$39:$B$782,K$155)+'СЕТ СН'!$I$14+СВЦЭМ!$D$10+'СЕТ СН'!$I$6-'СЕТ СН'!$I$26</f>
        <v>1610.6625169000001</v>
      </c>
      <c r="L169" s="36">
        <f>SUMIFS(СВЦЭМ!$D$39:$D$782,СВЦЭМ!$A$39:$A$782,$A169,СВЦЭМ!$B$39:$B$782,L$155)+'СЕТ СН'!$I$14+СВЦЭМ!$D$10+'СЕТ СН'!$I$6-'СЕТ СН'!$I$26</f>
        <v>1603.15672015</v>
      </c>
      <c r="M169" s="36">
        <f>SUMIFS(СВЦЭМ!$D$39:$D$782,СВЦЭМ!$A$39:$A$782,$A169,СВЦЭМ!$B$39:$B$782,M$155)+'СЕТ СН'!$I$14+СВЦЭМ!$D$10+'СЕТ СН'!$I$6-'СЕТ СН'!$I$26</f>
        <v>1587.65037444</v>
      </c>
      <c r="N169" s="36">
        <f>SUMIFS(СВЦЭМ!$D$39:$D$782,СВЦЭМ!$A$39:$A$782,$A169,СВЦЭМ!$B$39:$B$782,N$155)+'СЕТ СН'!$I$14+СВЦЭМ!$D$10+'СЕТ СН'!$I$6-'СЕТ СН'!$I$26</f>
        <v>1584.54083915</v>
      </c>
      <c r="O169" s="36">
        <f>SUMIFS(СВЦЭМ!$D$39:$D$782,СВЦЭМ!$A$39:$A$782,$A169,СВЦЭМ!$B$39:$B$782,O$155)+'СЕТ СН'!$I$14+СВЦЭМ!$D$10+'СЕТ СН'!$I$6-'СЕТ СН'!$I$26</f>
        <v>1589.50915581</v>
      </c>
      <c r="P169" s="36">
        <f>SUMIFS(СВЦЭМ!$D$39:$D$782,СВЦЭМ!$A$39:$A$782,$A169,СВЦЭМ!$B$39:$B$782,P$155)+'СЕТ СН'!$I$14+СВЦЭМ!$D$10+'СЕТ СН'!$I$6-'СЕТ СН'!$I$26</f>
        <v>1601.7662097700002</v>
      </c>
      <c r="Q169" s="36">
        <f>SUMIFS(СВЦЭМ!$D$39:$D$782,СВЦЭМ!$A$39:$A$782,$A169,СВЦЭМ!$B$39:$B$782,Q$155)+'СЕТ СН'!$I$14+СВЦЭМ!$D$10+'СЕТ СН'!$I$6-'СЕТ СН'!$I$26</f>
        <v>1612.29580715</v>
      </c>
      <c r="R169" s="36">
        <f>SUMIFS(СВЦЭМ!$D$39:$D$782,СВЦЭМ!$A$39:$A$782,$A169,СВЦЭМ!$B$39:$B$782,R$155)+'СЕТ СН'!$I$14+СВЦЭМ!$D$10+'СЕТ СН'!$I$6-'СЕТ СН'!$I$26</f>
        <v>1618.79161372</v>
      </c>
      <c r="S169" s="36">
        <f>SUMIFS(СВЦЭМ!$D$39:$D$782,СВЦЭМ!$A$39:$A$782,$A169,СВЦЭМ!$B$39:$B$782,S$155)+'СЕТ СН'!$I$14+СВЦЭМ!$D$10+'СЕТ СН'!$I$6-'СЕТ СН'!$I$26</f>
        <v>1564.5531091099999</v>
      </c>
      <c r="T169" s="36">
        <f>SUMIFS(СВЦЭМ!$D$39:$D$782,СВЦЭМ!$A$39:$A$782,$A169,СВЦЭМ!$B$39:$B$782,T$155)+'СЕТ СН'!$I$14+СВЦЭМ!$D$10+'СЕТ СН'!$I$6-'СЕТ СН'!$I$26</f>
        <v>1543.9109713600001</v>
      </c>
      <c r="U169" s="36">
        <f>SUMIFS(СВЦЭМ!$D$39:$D$782,СВЦЭМ!$A$39:$A$782,$A169,СВЦЭМ!$B$39:$B$782,U$155)+'СЕТ СН'!$I$14+СВЦЭМ!$D$10+'СЕТ СН'!$I$6-'СЕТ СН'!$I$26</f>
        <v>1541.4050455700001</v>
      </c>
      <c r="V169" s="36">
        <f>SUMIFS(СВЦЭМ!$D$39:$D$782,СВЦЭМ!$A$39:$A$782,$A169,СВЦЭМ!$B$39:$B$782,V$155)+'СЕТ СН'!$I$14+СВЦЭМ!$D$10+'СЕТ СН'!$I$6-'СЕТ СН'!$I$26</f>
        <v>1529.3360901800002</v>
      </c>
      <c r="W169" s="36">
        <f>SUMIFS(СВЦЭМ!$D$39:$D$782,СВЦЭМ!$A$39:$A$782,$A169,СВЦЭМ!$B$39:$B$782,W$155)+'СЕТ СН'!$I$14+СВЦЭМ!$D$10+'СЕТ СН'!$I$6-'СЕТ СН'!$I$26</f>
        <v>1558.7914623500001</v>
      </c>
      <c r="X169" s="36">
        <f>SUMIFS(СВЦЭМ!$D$39:$D$782,СВЦЭМ!$A$39:$A$782,$A169,СВЦЭМ!$B$39:$B$782,X$155)+'СЕТ СН'!$I$14+СВЦЭМ!$D$10+'СЕТ СН'!$I$6-'СЕТ СН'!$I$26</f>
        <v>1577.7589706199999</v>
      </c>
      <c r="Y169" s="36">
        <f>SUMIFS(СВЦЭМ!$D$39:$D$782,СВЦЭМ!$A$39:$A$782,$A169,СВЦЭМ!$B$39:$B$782,Y$155)+'СЕТ СН'!$I$14+СВЦЭМ!$D$10+'СЕТ СН'!$I$6-'СЕТ СН'!$I$26</f>
        <v>1610.1928302900001</v>
      </c>
    </row>
    <row r="170" spans="1:25" ht="15.75" x14ac:dyDescent="0.2">
      <c r="A170" s="35">
        <f t="shared" si="4"/>
        <v>44515</v>
      </c>
      <c r="B170" s="36">
        <f>SUMIFS(СВЦЭМ!$D$39:$D$782,СВЦЭМ!$A$39:$A$782,$A170,СВЦЭМ!$B$39:$B$782,B$155)+'СЕТ СН'!$I$14+СВЦЭМ!$D$10+'СЕТ СН'!$I$6-'СЕТ СН'!$I$26</f>
        <v>1592.1896401900001</v>
      </c>
      <c r="C170" s="36">
        <f>SUMIFS(СВЦЭМ!$D$39:$D$782,СВЦЭМ!$A$39:$A$782,$A170,СВЦЭМ!$B$39:$B$782,C$155)+'СЕТ СН'!$I$14+СВЦЭМ!$D$10+'СЕТ СН'!$I$6-'СЕТ СН'!$I$26</f>
        <v>1636.09063279</v>
      </c>
      <c r="D170" s="36">
        <f>SUMIFS(СВЦЭМ!$D$39:$D$782,СВЦЭМ!$A$39:$A$782,$A170,СВЦЭМ!$B$39:$B$782,D$155)+'СЕТ СН'!$I$14+СВЦЭМ!$D$10+'СЕТ СН'!$I$6-'СЕТ СН'!$I$26</f>
        <v>1649.22611476</v>
      </c>
      <c r="E170" s="36">
        <f>SUMIFS(СВЦЭМ!$D$39:$D$782,СВЦЭМ!$A$39:$A$782,$A170,СВЦЭМ!$B$39:$B$782,E$155)+'СЕТ СН'!$I$14+СВЦЭМ!$D$10+'СЕТ СН'!$I$6-'СЕТ СН'!$I$26</f>
        <v>1643.67609156</v>
      </c>
      <c r="F170" s="36">
        <f>SUMIFS(СВЦЭМ!$D$39:$D$782,СВЦЭМ!$A$39:$A$782,$A170,СВЦЭМ!$B$39:$B$782,F$155)+'СЕТ СН'!$I$14+СВЦЭМ!$D$10+'СЕТ СН'!$I$6-'СЕТ СН'!$I$26</f>
        <v>1634.4232312199999</v>
      </c>
      <c r="G170" s="36">
        <f>SUMIFS(СВЦЭМ!$D$39:$D$782,СВЦЭМ!$A$39:$A$782,$A170,СВЦЭМ!$B$39:$B$782,G$155)+'СЕТ СН'!$I$14+СВЦЭМ!$D$10+'СЕТ СН'!$I$6-'СЕТ СН'!$I$26</f>
        <v>1626.2490599499999</v>
      </c>
      <c r="H170" s="36">
        <f>SUMIFS(СВЦЭМ!$D$39:$D$782,СВЦЭМ!$A$39:$A$782,$A170,СВЦЭМ!$B$39:$B$782,H$155)+'СЕТ СН'!$I$14+СВЦЭМ!$D$10+'СЕТ СН'!$I$6-'СЕТ СН'!$I$26</f>
        <v>1708.0482769100001</v>
      </c>
      <c r="I170" s="36">
        <f>SUMIFS(СВЦЭМ!$D$39:$D$782,СВЦЭМ!$A$39:$A$782,$A170,СВЦЭМ!$B$39:$B$782,I$155)+'СЕТ СН'!$I$14+СВЦЭМ!$D$10+'СЕТ СН'!$I$6-'СЕТ СН'!$I$26</f>
        <v>1676.3761358700001</v>
      </c>
      <c r="J170" s="36">
        <f>SUMIFS(СВЦЭМ!$D$39:$D$782,СВЦЭМ!$A$39:$A$782,$A170,СВЦЭМ!$B$39:$B$782,J$155)+'СЕТ СН'!$I$14+СВЦЭМ!$D$10+'СЕТ СН'!$I$6-'СЕТ СН'!$I$26</f>
        <v>1613.14967409</v>
      </c>
      <c r="K170" s="36">
        <f>SUMIFS(СВЦЭМ!$D$39:$D$782,СВЦЭМ!$A$39:$A$782,$A170,СВЦЭМ!$B$39:$B$782,K$155)+'СЕТ СН'!$I$14+СВЦЭМ!$D$10+'СЕТ СН'!$I$6-'СЕТ СН'!$I$26</f>
        <v>1585.6574553</v>
      </c>
      <c r="L170" s="36">
        <f>SUMIFS(СВЦЭМ!$D$39:$D$782,СВЦЭМ!$A$39:$A$782,$A170,СВЦЭМ!$B$39:$B$782,L$155)+'СЕТ СН'!$I$14+СВЦЭМ!$D$10+'СЕТ СН'!$I$6-'СЕТ СН'!$I$26</f>
        <v>1582.3214323899999</v>
      </c>
      <c r="M170" s="36">
        <f>SUMIFS(СВЦЭМ!$D$39:$D$782,СВЦЭМ!$A$39:$A$782,$A170,СВЦЭМ!$B$39:$B$782,M$155)+'СЕТ СН'!$I$14+СВЦЭМ!$D$10+'СЕТ СН'!$I$6-'СЕТ СН'!$I$26</f>
        <v>1574.3545008900001</v>
      </c>
      <c r="N170" s="36">
        <f>SUMIFS(СВЦЭМ!$D$39:$D$782,СВЦЭМ!$A$39:$A$782,$A170,СВЦЭМ!$B$39:$B$782,N$155)+'СЕТ СН'!$I$14+СВЦЭМ!$D$10+'СЕТ СН'!$I$6-'СЕТ СН'!$I$26</f>
        <v>1570.1469482300001</v>
      </c>
      <c r="O170" s="36">
        <f>SUMIFS(СВЦЭМ!$D$39:$D$782,СВЦЭМ!$A$39:$A$782,$A170,СВЦЭМ!$B$39:$B$782,O$155)+'СЕТ СН'!$I$14+СВЦЭМ!$D$10+'СЕТ СН'!$I$6-'СЕТ СН'!$I$26</f>
        <v>1579.07929014</v>
      </c>
      <c r="P170" s="36">
        <f>SUMIFS(СВЦЭМ!$D$39:$D$782,СВЦЭМ!$A$39:$A$782,$A170,СВЦЭМ!$B$39:$B$782,P$155)+'СЕТ СН'!$I$14+СВЦЭМ!$D$10+'СЕТ СН'!$I$6-'СЕТ СН'!$I$26</f>
        <v>1575.80951983</v>
      </c>
      <c r="Q170" s="36">
        <f>SUMIFS(СВЦЭМ!$D$39:$D$782,СВЦЭМ!$A$39:$A$782,$A170,СВЦЭМ!$B$39:$B$782,Q$155)+'СЕТ СН'!$I$14+СВЦЭМ!$D$10+'СЕТ СН'!$I$6-'СЕТ СН'!$I$26</f>
        <v>1630.78501594</v>
      </c>
      <c r="R170" s="36">
        <f>SUMIFS(СВЦЭМ!$D$39:$D$782,СВЦЭМ!$A$39:$A$782,$A170,СВЦЭМ!$B$39:$B$782,R$155)+'СЕТ СН'!$I$14+СВЦЭМ!$D$10+'СЕТ СН'!$I$6-'СЕТ СН'!$I$26</f>
        <v>1649.2403503600001</v>
      </c>
      <c r="S170" s="36">
        <f>SUMIFS(СВЦЭМ!$D$39:$D$782,СВЦЭМ!$A$39:$A$782,$A170,СВЦЭМ!$B$39:$B$782,S$155)+'СЕТ СН'!$I$14+СВЦЭМ!$D$10+'СЕТ СН'!$I$6-'СЕТ СН'!$I$26</f>
        <v>1614.1290353100001</v>
      </c>
      <c r="T170" s="36">
        <f>SUMIFS(СВЦЭМ!$D$39:$D$782,СВЦЭМ!$A$39:$A$782,$A170,СВЦЭМ!$B$39:$B$782,T$155)+'СЕТ СН'!$I$14+СВЦЭМ!$D$10+'СЕТ СН'!$I$6-'СЕТ СН'!$I$26</f>
        <v>1585.6682726500001</v>
      </c>
      <c r="U170" s="36">
        <f>SUMIFS(СВЦЭМ!$D$39:$D$782,СВЦЭМ!$A$39:$A$782,$A170,СВЦЭМ!$B$39:$B$782,U$155)+'СЕТ СН'!$I$14+СВЦЭМ!$D$10+'СЕТ СН'!$I$6-'СЕТ СН'!$I$26</f>
        <v>1568.5789353100001</v>
      </c>
      <c r="V170" s="36">
        <f>SUMIFS(СВЦЭМ!$D$39:$D$782,СВЦЭМ!$A$39:$A$782,$A170,СВЦЭМ!$B$39:$B$782,V$155)+'СЕТ СН'!$I$14+СВЦЭМ!$D$10+'СЕТ СН'!$I$6-'СЕТ СН'!$I$26</f>
        <v>1570.82169552</v>
      </c>
      <c r="W170" s="36">
        <f>SUMIFS(СВЦЭМ!$D$39:$D$782,СВЦЭМ!$A$39:$A$782,$A170,СВЦЭМ!$B$39:$B$782,W$155)+'СЕТ СН'!$I$14+СВЦЭМ!$D$10+'СЕТ СН'!$I$6-'СЕТ СН'!$I$26</f>
        <v>1565.5286113499999</v>
      </c>
      <c r="X170" s="36">
        <f>SUMIFS(СВЦЭМ!$D$39:$D$782,СВЦЭМ!$A$39:$A$782,$A170,СВЦЭМ!$B$39:$B$782,X$155)+'СЕТ СН'!$I$14+СВЦЭМ!$D$10+'СЕТ СН'!$I$6-'СЕТ СН'!$I$26</f>
        <v>1559.4681407599999</v>
      </c>
      <c r="Y170" s="36">
        <f>SUMIFS(СВЦЭМ!$D$39:$D$782,СВЦЭМ!$A$39:$A$782,$A170,СВЦЭМ!$B$39:$B$782,Y$155)+'СЕТ СН'!$I$14+СВЦЭМ!$D$10+'СЕТ СН'!$I$6-'СЕТ СН'!$I$26</f>
        <v>1591.1157197099999</v>
      </c>
    </row>
    <row r="171" spans="1:25" ht="15.75" x14ac:dyDescent="0.2">
      <c r="A171" s="35">
        <f t="shared" si="4"/>
        <v>44516</v>
      </c>
      <c r="B171" s="36">
        <f>SUMIFS(СВЦЭМ!$D$39:$D$782,СВЦЭМ!$A$39:$A$782,$A171,СВЦЭМ!$B$39:$B$782,B$155)+'СЕТ СН'!$I$14+СВЦЭМ!$D$10+'СЕТ СН'!$I$6-'СЕТ СН'!$I$26</f>
        <v>1640.9743308900001</v>
      </c>
      <c r="C171" s="36">
        <f>SUMIFS(СВЦЭМ!$D$39:$D$782,СВЦЭМ!$A$39:$A$782,$A171,СВЦЭМ!$B$39:$B$782,C$155)+'СЕТ СН'!$I$14+СВЦЭМ!$D$10+'СЕТ СН'!$I$6-'СЕТ СН'!$I$26</f>
        <v>1710.0306815700001</v>
      </c>
      <c r="D171" s="36">
        <f>SUMIFS(СВЦЭМ!$D$39:$D$782,СВЦЭМ!$A$39:$A$782,$A171,СВЦЭМ!$B$39:$B$782,D$155)+'СЕТ СН'!$I$14+СВЦЭМ!$D$10+'СЕТ СН'!$I$6-'СЕТ СН'!$I$26</f>
        <v>1709.5249485100001</v>
      </c>
      <c r="E171" s="36">
        <f>SUMIFS(СВЦЭМ!$D$39:$D$782,СВЦЭМ!$A$39:$A$782,$A171,СВЦЭМ!$B$39:$B$782,E$155)+'СЕТ СН'!$I$14+СВЦЭМ!$D$10+'СЕТ СН'!$I$6-'СЕТ СН'!$I$26</f>
        <v>1722.67102836</v>
      </c>
      <c r="F171" s="36">
        <f>SUMIFS(СВЦЭМ!$D$39:$D$782,СВЦЭМ!$A$39:$A$782,$A171,СВЦЭМ!$B$39:$B$782,F$155)+'СЕТ СН'!$I$14+СВЦЭМ!$D$10+'СЕТ СН'!$I$6-'СЕТ СН'!$I$26</f>
        <v>1714.24521224</v>
      </c>
      <c r="G171" s="36">
        <f>SUMIFS(СВЦЭМ!$D$39:$D$782,СВЦЭМ!$A$39:$A$782,$A171,СВЦЭМ!$B$39:$B$782,G$155)+'СЕТ СН'!$I$14+СВЦЭМ!$D$10+'СЕТ СН'!$I$6-'СЕТ СН'!$I$26</f>
        <v>1697.54192767</v>
      </c>
      <c r="H171" s="36">
        <f>SUMIFS(СВЦЭМ!$D$39:$D$782,СВЦЭМ!$A$39:$A$782,$A171,СВЦЭМ!$B$39:$B$782,H$155)+'СЕТ СН'!$I$14+СВЦЭМ!$D$10+'СЕТ СН'!$I$6-'СЕТ СН'!$I$26</f>
        <v>1642.90811837</v>
      </c>
      <c r="I171" s="36">
        <f>SUMIFS(СВЦЭМ!$D$39:$D$782,СВЦЭМ!$A$39:$A$782,$A171,СВЦЭМ!$B$39:$B$782,I$155)+'СЕТ СН'!$I$14+СВЦЭМ!$D$10+'СЕТ СН'!$I$6-'СЕТ СН'!$I$26</f>
        <v>1610.1118643299999</v>
      </c>
      <c r="J171" s="36">
        <f>SUMIFS(СВЦЭМ!$D$39:$D$782,СВЦЭМ!$A$39:$A$782,$A171,СВЦЭМ!$B$39:$B$782,J$155)+'СЕТ СН'!$I$14+СВЦЭМ!$D$10+'СЕТ СН'!$I$6-'СЕТ СН'!$I$26</f>
        <v>1586.3912677400001</v>
      </c>
      <c r="K171" s="36">
        <f>SUMIFS(СВЦЭМ!$D$39:$D$782,СВЦЭМ!$A$39:$A$782,$A171,СВЦЭМ!$B$39:$B$782,K$155)+'СЕТ СН'!$I$14+СВЦЭМ!$D$10+'СЕТ СН'!$I$6-'СЕТ СН'!$I$26</f>
        <v>1580.3632844400001</v>
      </c>
      <c r="L171" s="36">
        <f>SUMIFS(СВЦЭМ!$D$39:$D$782,СВЦЭМ!$A$39:$A$782,$A171,СВЦЭМ!$B$39:$B$782,L$155)+'СЕТ СН'!$I$14+СВЦЭМ!$D$10+'СЕТ СН'!$I$6-'СЕТ СН'!$I$26</f>
        <v>1574.4463286</v>
      </c>
      <c r="M171" s="36">
        <f>SUMIFS(СВЦЭМ!$D$39:$D$782,СВЦЭМ!$A$39:$A$782,$A171,СВЦЭМ!$B$39:$B$782,M$155)+'СЕТ СН'!$I$14+СВЦЭМ!$D$10+'СЕТ СН'!$I$6-'СЕТ СН'!$I$26</f>
        <v>1585.8199915900002</v>
      </c>
      <c r="N171" s="36">
        <f>SUMIFS(СВЦЭМ!$D$39:$D$782,СВЦЭМ!$A$39:$A$782,$A171,СВЦЭМ!$B$39:$B$782,N$155)+'СЕТ СН'!$I$14+СВЦЭМ!$D$10+'СЕТ СН'!$I$6-'СЕТ СН'!$I$26</f>
        <v>1599.1429643600002</v>
      </c>
      <c r="O171" s="36">
        <f>SUMIFS(СВЦЭМ!$D$39:$D$782,СВЦЭМ!$A$39:$A$782,$A171,СВЦЭМ!$B$39:$B$782,O$155)+'СЕТ СН'!$I$14+СВЦЭМ!$D$10+'СЕТ СН'!$I$6-'СЕТ СН'!$I$26</f>
        <v>1612.7717089700002</v>
      </c>
      <c r="P171" s="36">
        <f>SUMIFS(СВЦЭМ!$D$39:$D$782,СВЦЭМ!$A$39:$A$782,$A171,СВЦЭМ!$B$39:$B$782,P$155)+'СЕТ СН'!$I$14+СВЦЭМ!$D$10+'СЕТ СН'!$I$6-'СЕТ СН'!$I$26</f>
        <v>1621.2805745200001</v>
      </c>
      <c r="Q171" s="36">
        <f>SUMIFS(СВЦЭМ!$D$39:$D$782,СВЦЭМ!$A$39:$A$782,$A171,СВЦЭМ!$B$39:$B$782,Q$155)+'СЕТ СН'!$I$14+СВЦЭМ!$D$10+'СЕТ СН'!$I$6-'СЕТ СН'!$I$26</f>
        <v>1641.67161796</v>
      </c>
      <c r="R171" s="36">
        <f>SUMIFS(СВЦЭМ!$D$39:$D$782,СВЦЭМ!$A$39:$A$782,$A171,СВЦЭМ!$B$39:$B$782,R$155)+'СЕТ СН'!$I$14+СВЦЭМ!$D$10+'СЕТ СН'!$I$6-'СЕТ СН'!$I$26</f>
        <v>1658.5979951500001</v>
      </c>
      <c r="S171" s="36">
        <f>SUMIFS(СВЦЭМ!$D$39:$D$782,СВЦЭМ!$A$39:$A$782,$A171,СВЦЭМ!$B$39:$B$782,S$155)+'СЕТ СН'!$I$14+СВЦЭМ!$D$10+'СЕТ СН'!$I$6-'СЕТ СН'!$I$26</f>
        <v>1617.9161101100001</v>
      </c>
      <c r="T171" s="36">
        <f>SUMIFS(СВЦЭМ!$D$39:$D$782,СВЦЭМ!$A$39:$A$782,$A171,СВЦЭМ!$B$39:$B$782,T$155)+'СЕТ СН'!$I$14+СВЦЭМ!$D$10+'СЕТ СН'!$I$6-'СЕТ СН'!$I$26</f>
        <v>1583.1041036700001</v>
      </c>
      <c r="U171" s="36">
        <f>SUMIFS(СВЦЭМ!$D$39:$D$782,СВЦЭМ!$A$39:$A$782,$A171,СВЦЭМ!$B$39:$B$782,U$155)+'СЕТ СН'!$I$14+СВЦЭМ!$D$10+'СЕТ СН'!$I$6-'СЕТ СН'!$I$26</f>
        <v>1575.30672108</v>
      </c>
      <c r="V171" s="36">
        <f>SUMIFS(СВЦЭМ!$D$39:$D$782,СВЦЭМ!$A$39:$A$782,$A171,СВЦЭМ!$B$39:$B$782,V$155)+'СЕТ СН'!$I$14+СВЦЭМ!$D$10+'СЕТ СН'!$I$6-'СЕТ СН'!$I$26</f>
        <v>1591.25508517</v>
      </c>
      <c r="W171" s="36">
        <f>SUMIFS(СВЦЭМ!$D$39:$D$782,СВЦЭМ!$A$39:$A$782,$A171,СВЦЭМ!$B$39:$B$782,W$155)+'СЕТ СН'!$I$14+СВЦЭМ!$D$10+'СЕТ СН'!$I$6-'СЕТ СН'!$I$26</f>
        <v>1571.18370151</v>
      </c>
      <c r="X171" s="36">
        <f>SUMIFS(СВЦЭМ!$D$39:$D$782,СВЦЭМ!$A$39:$A$782,$A171,СВЦЭМ!$B$39:$B$782,X$155)+'СЕТ СН'!$I$14+СВЦЭМ!$D$10+'СЕТ СН'!$I$6-'СЕТ СН'!$I$26</f>
        <v>1577.7231411099999</v>
      </c>
      <c r="Y171" s="36">
        <f>SUMIFS(СВЦЭМ!$D$39:$D$782,СВЦЭМ!$A$39:$A$782,$A171,СВЦЭМ!$B$39:$B$782,Y$155)+'СЕТ СН'!$I$14+СВЦЭМ!$D$10+'СЕТ СН'!$I$6-'СЕТ СН'!$I$26</f>
        <v>1608.2872644300001</v>
      </c>
    </row>
    <row r="172" spans="1:25" ht="15.75" x14ac:dyDescent="0.2">
      <c r="A172" s="35">
        <f t="shared" si="4"/>
        <v>44517</v>
      </c>
      <c r="B172" s="36">
        <f>SUMIFS(СВЦЭМ!$D$39:$D$782,СВЦЭМ!$A$39:$A$782,$A172,СВЦЭМ!$B$39:$B$782,B$155)+'СЕТ СН'!$I$14+СВЦЭМ!$D$10+'СЕТ СН'!$I$6-'СЕТ СН'!$I$26</f>
        <v>1737.6187789000001</v>
      </c>
      <c r="C172" s="36">
        <f>SUMIFS(СВЦЭМ!$D$39:$D$782,СВЦЭМ!$A$39:$A$782,$A172,СВЦЭМ!$B$39:$B$782,C$155)+'СЕТ СН'!$I$14+СВЦЭМ!$D$10+'СЕТ СН'!$I$6-'СЕТ СН'!$I$26</f>
        <v>1767.73575265</v>
      </c>
      <c r="D172" s="36">
        <f>SUMIFS(СВЦЭМ!$D$39:$D$782,СВЦЭМ!$A$39:$A$782,$A172,СВЦЭМ!$B$39:$B$782,D$155)+'СЕТ СН'!$I$14+СВЦЭМ!$D$10+'СЕТ СН'!$I$6-'СЕТ СН'!$I$26</f>
        <v>1725.21838043</v>
      </c>
      <c r="E172" s="36">
        <f>SUMIFS(СВЦЭМ!$D$39:$D$782,СВЦЭМ!$A$39:$A$782,$A172,СВЦЭМ!$B$39:$B$782,E$155)+'СЕТ СН'!$I$14+СВЦЭМ!$D$10+'СЕТ СН'!$I$6-'СЕТ СН'!$I$26</f>
        <v>1705.6236117000001</v>
      </c>
      <c r="F172" s="36">
        <f>SUMIFS(СВЦЭМ!$D$39:$D$782,СВЦЭМ!$A$39:$A$782,$A172,СВЦЭМ!$B$39:$B$782,F$155)+'СЕТ СН'!$I$14+СВЦЭМ!$D$10+'СЕТ СН'!$I$6-'СЕТ СН'!$I$26</f>
        <v>1705.5059369099999</v>
      </c>
      <c r="G172" s="36">
        <f>SUMIFS(СВЦЭМ!$D$39:$D$782,СВЦЭМ!$A$39:$A$782,$A172,СВЦЭМ!$B$39:$B$782,G$155)+'СЕТ СН'!$I$14+СВЦЭМ!$D$10+'СЕТ СН'!$I$6-'СЕТ СН'!$I$26</f>
        <v>1703.4614820100001</v>
      </c>
      <c r="H172" s="36">
        <f>SUMIFS(СВЦЭМ!$D$39:$D$782,СВЦЭМ!$A$39:$A$782,$A172,СВЦЭМ!$B$39:$B$782,H$155)+'СЕТ СН'!$I$14+СВЦЭМ!$D$10+'СЕТ СН'!$I$6-'СЕТ СН'!$I$26</f>
        <v>1651.73238756</v>
      </c>
      <c r="I172" s="36">
        <f>SUMIFS(СВЦЭМ!$D$39:$D$782,СВЦЭМ!$A$39:$A$782,$A172,СВЦЭМ!$B$39:$B$782,I$155)+'СЕТ СН'!$I$14+СВЦЭМ!$D$10+'СЕТ СН'!$I$6-'СЕТ СН'!$I$26</f>
        <v>1598.9968387199999</v>
      </c>
      <c r="J172" s="36">
        <f>SUMIFS(СВЦЭМ!$D$39:$D$782,СВЦЭМ!$A$39:$A$782,$A172,СВЦЭМ!$B$39:$B$782,J$155)+'СЕТ СН'!$I$14+СВЦЭМ!$D$10+'СЕТ СН'!$I$6-'СЕТ СН'!$I$26</f>
        <v>1608.9248538700001</v>
      </c>
      <c r="K172" s="36">
        <f>SUMIFS(СВЦЭМ!$D$39:$D$782,СВЦЭМ!$A$39:$A$782,$A172,СВЦЭМ!$B$39:$B$782,K$155)+'СЕТ СН'!$I$14+СВЦЭМ!$D$10+'СЕТ СН'!$I$6-'СЕТ СН'!$I$26</f>
        <v>1611.4612653700001</v>
      </c>
      <c r="L172" s="36">
        <f>SUMIFS(СВЦЭМ!$D$39:$D$782,СВЦЭМ!$A$39:$A$782,$A172,СВЦЭМ!$B$39:$B$782,L$155)+'СЕТ СН'!$I$14+СВЦЭМ!$D$10+'СЕТ СН'!$I$6-'СЕТ СН'!$I$26</f>
        <v>1623.67277309</v>
      </c>
      <c r="M172" s="36">
        <f>SUMIFS(СВЦЭМ!$D$39:$D$782,СВЦЭМ!$A$39:$A$782,$A172,СВЦЭМ!$B$39:$B$782,M$155)+'СЕТ СН'!$I$14+СВЦЭМ!$D$10+'СЕТ СН'!$I$6-'СЕТ СН'!$I$26</f>
        <v>1630.57723745</v>
      </c>
      <c r="N172" s="36">
        <f>SUMIFS(СВЦЭМ!$D$39:$D$782,СВЦЭМ!$A$39:$A$782,$A172,СВЦЭМ!$B$39:$B$782,N$155)+'СЕТ СН'!$I$14+СВЦЭМ!$D$10+'СЕТ СН'!$I$6-'СЕТ СН'!$I$26</f>
        <v>1699.2391106300001</v>
      </c>
      <c r="O172" s="36">
        <f>SUMIFS(СВЦЭМ!$D$39:$D$782,СВЦЭМ!$A$39:$A$782,$A172,СВЦЭМ!$B$39:$B$782,O$155)+'СЕТ СН'!$I$14+СВЦЭМ!$D$10+'СЕТ СН'!$I$6-'СЕТ СН'!$I$26</f>
        <v>1701.6227542900001</v>
      </c>
      <c r="P172" s="36">
        <f>SUMIFS(СВЦЭМ!$D$39:$D$782,СВЦЭМ!$A$39:$A$782,$A172,СВЦЭМ!$B$39:$B$782,P$155)+'СЕТ СН'!$I$14+СВЦЭМ!$D$10+'СЕТ СН'!$I$6-'СЕТ СН'!$I$26</f>
        <v>1709.92352542</v>
      </c>
      <c r="Q172" s="36">
        <f>SUMIFS(СВЦЭМ!$D$39:$D$782,СВЦЭМ!$A$39:$A$782,$A172,СВЦЭМ!$B$39:$B$782,Q$155)+'СЕТ СН'!$I$14+СВЦЭМ!$D$10+'СЕТ СН'!$I$6-'СЕТ СН'!$I$26</f>
        <v>1707.9788333000001</v>
      </c>
      <c r="R172" s="36">
        <f>SUMIFS(СВЦЭМ!$D$39:$D$782,СВЦЭМ!$A$39:$A$782,$A172,СВЦЭМ!$B$39:$B$782,R$155)+'СЕТ СН'!$I$14+СВЦЭМ!$D$10+'СЕТ СН'!$I$6-'СЕТ СН'!$I$26</f>
        <v>1703.18864233</v>
      </c>
      <c r="S172" s="36">
        <f>SUMIFS(СВЦЭМ!$D$39:$D$782,СВЦЭМ!$A$39:$A$782,$A172,СВЦЭМ!$B$39:$B$782,S$155)+'СЕТ СН'!$I$14+СВЦЭМ!$D$10+'СЕТ СН'!$I$6-'СЕТ СН'!$I$26</f>
        <v>1674.47942754</v>
      </c>
      <c r="T172" s="36">
        <f>SUMIFS(СВЦЭМ!$D$39:$D$782,СВЦЭМ!$A$39:$A$782,$A172,СВЦЭМ!$B$39:$B$782,T$155)+'СЕТ СН'!$I$14+СВЦЭМ!$D$10+'СЕТ СН'!$I$6-'СЕТ СН'!$I$26</f>
        <v>1620.2719286900001</v>
      </c>
      <c r="U172" s="36">
        <f>SUMIFS(СВЦЭМ!$D$39:$D$782,СВЦЭМ!$A$39:$A$782,$A172,СВЦЭМ!$B$39:$B$782,U$155)+'СЕТ СН'!$I$14+СВЦЭМ!$D$10+'СЕТ СН'!$I$6-'СЕТ СН'!$I$26</f>
        <v>1613.01641086</v>
      </c>
      <c r="V172" s="36">
        <f>SUMIFS(СВЦЭМ!$D$39:$D$782,СВЦЭМ!$A$39:$A$782,$A172,СВЦЭМ!$B$39:$B$782,V$155)+'СЕТ СН'!$I$14+СВЦЭМ!$D$10+'СЕТ СН'!$I$6-'СЕТ СН'!$I$26</f>
        <v>1675.9545739299999</v>
      </c>
      <c r="W172" s="36">
        <f>SUMIFS(СВЦЭМ!$D$39:$D$782,СВЦЭМ!$A$39:$A$782,$A172,СВЦЭМ!$B$39:$B$782,W$155)+'СЕТ СН'!$I$14+СВЦЭМ!$D$10+'СЕТ СН'!$I$6-'СЕТ СН'!$I$26</f>
        <v>1682.2907614200001</v>
      </c>
      <c r="X172" s="36">
        <f>SUMIFS(СВЦЭМ!$D$39:$D$782,СВЦЭМ!$A$39:$A$782,$A172,СВЦЭМ!$B$39:$B$782,X$155)+'СЕТ СН'!$I$14+СВЦЭМ!$D$10+'СЕТ СН'!$I$6-'СЕТ СН'!$I$26</f>
        <v>1678.58453401</v>
      </c>
      <c r="Y172" s="36">
        <f>SUMIFS(СВЦЭМ!$D$39:$D$782,СВЦЭМ!$A$39:$A$782,$A172,СВЦЭМ!$B$39:$B$782,Y$155)+'СЕТ СН'!$I$14+СВЦЭМ!$D$10+'СЕТ СН'!$I$6-'СЕТ СН'!$I$26</f>
        <v>1752.73824053</v>
      </c>
    </row>
    <row r="173" spans="1:25" ht="15.75" x14ac:dyDescent="0.2">
      <c r="A173" s="35">
        <f t="shared" si="4"/>
        <v>44518</v>
      </c>
      <c r="B173" s="36">
        <f>SUMIFS(СВЦЭМ!$D$39:$D$782,СВЦЭМ!$A$39:$A$782,$A173,СВЦЭМ!$B$39:$B$782,B$155)+'СЕТ СН'!$I$14+СВЦЭМ!$D$10+'СЕТ СН'!$I$6-'СЕТ СН'!$I$26</f>
        <v>1754.72949296</v>
      </c>
      <c r="C173" s="36">
        <f>SUMIFS(СВЦЭМ!$D$39:$D$782,СВЦЭМ!$A$39:$A$782,$A173,СВЦЭМ!$B$39:$B$782,C$155)+'СЕТ СН'!$I$14+СВЦЭМ!$D$10+'СЕТ СН'!$I$6-'СЕТ СН'!$I$26</f>
        <v>1736.4664331399999</v>
      </c>
      <c r="D173" s="36">
        <f>SUMIFS(СВЦЭМ!$D$39:$D$782,СВЦЭМ!$A$39:$A$782,$A173,СВЦЭМ!$B$39:$B$782,D$155)+'СЕТ СН'!$I$14+СВЦЭМ!$D$10+'СЕТ СН'!$I$6-'СЕТ СН'!$I$26</f>
        <v>1715.6738535300001</v>
      </c>
      <c r="E173" s="36">
        <f>SUMIFS(СВЦЭМ!$D$39:$D$782,СВЦЭМ!$A$39:$A$782,$A173,СВЦЭМ!$B$39:$B$782,E$155)+'СЕТ СН'!$I$14+СВЦЭМ!$D$10+'СЕТ СН'!$I$6-'СЕТ СН'!$I$26</f>
        <v>1723.66852191</v>
      </c>
      <c r="F173" s="36">
        <f>SUMIFS(СВЦЭМ!$D$39:$D$782,СВЦЭМ!$A$39:$A$782,$A173,СВЦЭМ!$B$39:$B$782,F$155)+'СЕТ СН'!$I$14+СВЦЭМ!$D$10+'СЕТ СН'!$I$6-'СЕТ СН'!$I$26</f>
        <v>1720.68393907</v>
      </c>
      <c r="G173" s="36">
        <f>SUMIFS(СВЦЭМ!$D$39:$D$782,СВЦЭМ!$A$39:$A$782,$A173,СВЦЭМ!$B$39:$B$782,G$155)+'СЕТ СН'!$I$14+СВЦЭМ!$D$10+'СЕТ СН'!$I$6-'СЕТ СН'!$I$26</f>
        <v>1697.36504231</v>
      </c>
      <c r="H173" s="36">
        <f>SUMIFS(СВЦЭМ!$D$39:$D$782,СВЦЭМ!$A$39:$A$782,$A173,СВЦЭМ!$B$39:$B$782,H$155)+'СЕТ СН'!$I$14+СВЦЭМ!$D$10+'СЕТ СН'!$I$6-'СЕТ СН'!$I$26</f>
        <v>1632.01137337</v>
      </c>
      <c r="I173" s="36">
        <f>SUMIFS(СВЦЭМ!$D$39:$D$782,СВЦЭМ!$A$39:$A$782,$A173,СВЦЭМ!$B$39:$B$782,I$155)+'СЕТ СН'!$I$14+СВЦЭМ!$D$10+'СЕТ СН'!$I$6-'СЕТ СН'!$I$26</f>
        <v>1598.0603570400001</v>
      </c>
      <c r="J173" s="36">
        <f>SUMIFS(СВЦЭМ!$D$39:$D$782,СВЦЭМ!$A$39:$A$782,$A173,СВЦЭМ!$B$39:$B$782,J$155)+'СЕТ СН'!$I$14+СВЦЭМ!$D$10+'СЕТ СН'!$I$6-'СЕТ СН'!$I$26</f>
        <v>1618.9425471900001</v>
      </c>
      <c r="K173" s="36">
        <f>SUMIFS(СВЦЭМ!$D$39:$D$782,СВЦЭМ!$A$39:$A$782,$A173,СВЦЭМ!$B$39:$B$782,K$155)+'СЕТ СН'!$I$14+СВЦЭМ!$D$10+'СЕТ СН'!$I$6-'СЕТ СН'!$I$26</f>
        <v>1621.8412588200001</v>
      </c>
      <c r="L173" s="36">
        <f>SUMIFS(СВЦЭМ!$D$39:$D$782,СВЦЭМ!$A$39:$A$782,$A173,СВЦЭМ!$B$39:$B$782,L$155)+'СЕТ СН'!$I$14+СВЦЭМ!$D$10+'СЕТ СН'!$I$6-'СЕТ СН'!$I$26</f>
        <v>1623.7865067299999</v>
      </c>
      <c r="M173" s="36">
        <f>SUMIFS(СВЦЭМ!$D$39:$D$782,СВЦЭМ!$A$39:$A$782,$A173,СВЦЭМ!$B$39:$B$782,M$155)+'СЕТ СН'!$I$14+СВЦЭМ!$D$10+'СЕТ СН'!$I$6-'СЕТ СН'!$I$26</f>
        <v>1614.1097047999999</v>
      </c>
      <c r="N173" s="36">
        <f>SUMIFS(СВЦЭМ!$D$39:$D$782,СВЦЭМ!$A$39:$A$782,$A173,СВЦЭМ!$B$39:$B$782,N$155)+'СЕТ СН'!$I$14+СВЦЭМ!$D$10+'СЕТ СН'!$I$6-'СЕТ СН'!$I$26</f>
        <v>1609.73459228</v>
      </c>
      <c r="O173" s="36">
        <f>SUMIFS(СВЦЭМ!$D$39:$D$782,СВЦЭМ!$A$39:$A$782,$A173,СВЦЭМ!$B$39:$B$782,O$155)+'СЕТ СН'!$I$14+СВЦЭМ!$D$10+'СЕТ СН'!$I$6-'СЕТ СН'!$I$26</f>
        <v>1614.26855346</v>
      </c>
      <c r="P173" s="36">
        <f>SUMIFS(СВЦЭМ!$D$39:$D$782,СВЦЭМ!$A$39:$A$782,$A173,СВЦЭМ!$B$39:$B$782,P$155)+'СЕТ СН'!$I$14+СВЦЭМ!$D$10+'СЕТ СН'!$I$6-'СЕТ СН'!$I$26</f>
        <v>1647.9952181400001</v>
      </c>
      <c r="Q173" s="36">
        <f>SUMIFS(СВЦЭМ!$D$39:$D$782,СВЦЭМ!$A$39:$A$782,$A173,СВЦЭМ!$B$39:$B$782,Q$155)+'СЕТ СН'!$I$14+СВЦЭМ!$D$10+'СЕТ СН'!$I$6-'СЕТ СН'!$I$26</f>
        <v>1705.4556878600001</v>
      </c>
      <c r="R173" s="36">
        <f>SUMIFS(СВЦЭМ!$D$39:$D$782,СВЦЭМ!$A$39:$A$782,$A173,СВЦЭМ!$B$39:$B$782,R$155)+'СЕТ СН'!$I$14+СВЦЭМ!$D$10+'СЕТ СН'!$I$6-'СЕТ СН'!$I$26</f>
        <v>1704.22629575</v>
      </c>
      <c r="S173" s="36">
        <f>SUMIFS(СВЦЭМ!$D$39:$D$782,СВЦЭМ!$A$39:$A$782,$A173,СВЦЭМ!$B$39:$B$782,S$155)+'СЕТ СН'!$I$14+СВЦЭМ!$D$10+'СЕТ СН'!$I$6-'СЕТ СН'!$I$26</f>
        <v>1669.36699937</v>
      </c>
      <c r="T173" s="36">
        <f>SUMIFS(СВЦЭМ!$D$39:$D$782,СВЦЭМ!$A$39:$A$782,$A173,СВЦЭМ!$B$39:$B$782,T$155)+'СЕТ СН'!$I$14+СВЦЭМ!$D$10+'СЕТ СН'!$I$6-'СЕТ СН'!$I$26</f>
        <v>1635.8369228500001</v>
      </c>
      <c r="U173" s="36">
        <f>SUMIFS(СВЦЭМ!$D$39:$D$782,СВЦЭМ!$A$39:$A$782,$A173,СВЦЭМ!$B$39:$B$782,U$155)+'СЕТ СН'!$I$14+СВЦЭМ!$D$10+'СЕТ СН'!$I$6-'СЕТ СН'!$I$26</f>
        <v>1631.46482621</v>
      </c>
      <c r="V173" s="36">
        <f>SUMIFS(СВЦЭМ!$D$39:$D$782,СВЦЭМ!$A$39:$A$782,$A173,СВЦЭМ!$B$39:$B$782,V$155)+'СЕТ СН'!$I$14+СВЦЭМ!$D$10+'СЕТ СН'!$I$6-'СЕТ СН'!$I$26</f>
        <v>1665.18450308</v>
      </c>
      <c r="W173" s="36">
        <f>SUMIFS(СВЦЭМ!$D$39:$D$782,СВЦЭМ!$A$39:$A$782,$A173,СВЦЭМ!$B$39:$B$782,W$155)+'СЕТ СН'!$I$14+СВЦЭМ!$D$10+'СЕТ СН'!$I$6-'СЕТ СН'!$I$26</f>
        <v>1709.4026659900001</v>
      </c>
      <c r="X173" s="36">
        <f>SUMIFS(СВЦЭМ!$D$39:$D$782,СВЦЭМ!$A$39:$A$782,$A173,СВЦЭМ!$B$39:$B$782,X$155)+'СЕТ СН'!$I$14+СВЦЭМ!$D$10+'СЕТ СН'!$I$6-'СЕТ СН'!$I$26</f>
        <v>1702.0171369</v>
      </c>
      <c r="Y173" s="36">
        <f>SUMIFS(СВЦЭМ!$D$39:$D$782,СВЦЭМ!$A$39:$A$782,$A173,СВЦЭМ!$B$39:$B$782,Y$155)+'СЕТ СН'!$I$14+СВЦЭМ!$D$10+'СЕТ СН'!$I$6-'СЕТ СН'!$I$26</f>
        <v>1689.4411200700001</v>
      </c>
    </row>
    <row r="174" spans="1:25" ht="15.75" x14ac:dyDescent="0.2">
      <c r="A174" s="35">
        <f t="shared" si="4"/>
        <v>44519</v>
      </c>
      <c r="B174" s="36">
        <f>SUMIFS(СВЦЭМ!$D$39:$D$782,СВЦЭМ!$A$39:$A$782,$A174,СВЦЭМ!$B$39:$B$782,B$155)+'СЕТ СН'!$I$14+СВЦЭМ!$D$10+'СЕТ СН'!$I$6-'СЕТ СН'!$I$26</f>
        <v>1724.51817512</v>
      </c>
      <c r="C174" s="36">
        <f>SUMIFS(СВЦЭМ!$D$39:$D$782,СВЦЭМ!$A$39:$A$782,$A174,СВЦЭМ!$B$39:$B$782,C$155)+'СЕТ СН'!$I$14+СВЦЭМ!$D$10+'СЕТ СН'!$I$6-'СЕТ СН'!$I$26</f>
        <v>1739.76087407</v>
      </c>
      <c r="D174" s="36">
        <f>SUMIFS(СВЦЭМ!$D$39:$D$782,СВЦЭМ!$A$39:$A$782,$A174,СВЦЭМ!$B$39:$B$782,D$155)+'СЕТ СН'!$I$14+СВЦЭМ!$D$10+'СЕТ СН'!$I$6-'СЕТ СН'!$I$26</f>
        <v>1668.37374374</v>
      </c>
      <c r="E174" s="36">
        <f>SUMIFS(СВЦЭМ!$D$39:$D$782,СВЦЭМ!$A$39:$A$782,$A174,СВЦЭМ!$B$39:$B$782,E$155)+'СЕТ СН'!$I$14+СВЦЭМ!$D$10+'СЕТ СН'!$I$6-'СЕТ СН'!$I$26</f>
        <v>1657.04432303</v>
      </c>
      <c r="F174" s="36">
        <f>SUMIFS(СВЦЭМ!$D$39:$D$782,СВЦЭМ!$A$39:$A$782,$A174,СВЦЭМ!$B$39:$B$782,F$155)+'СЕТ СН'!$I$14+СВЦЭМ!$D$10+'СЕТ СН'!$I$6-'СЕТ СН'!$I$26</f>
        <v>1658.19868572</v>
      </c>
      <c r="G174" s="36">
        <f>SUMIFS(СВЦЭМ!$D$39:$D$782,СВЦЭМ!$A$39:$A$782,$A174,СВЦЭМ!$B$39:$B$782,G$155)+'СЕТ СН'!$I$14+СВЦЭМ!$D$10+'СЕТ СН'!$I$6-'СЕТ СН'!$I$26</f>
        <v>1659.51049087</v>
      </c>
      <c r="H174" s="36">
        <f>SUMIFS(СВЦЭМ!$D$39:$D$782,СВЦЭМ!$A$39:$A$782,$A174,СВЦЭМ!$B$39:$B$782,H$155)+'СЕТ СН'!$I$14+СВЦЭМ!$D$10+'СЕТ СН'!$I$6-'СЕТ СН'!$I$26</f>
        <v>1630.31356553</v>
      </c>
      <c r="I174" s="36">
        <f>SUMIFS(СВЦЭМ!$D$39:$D$782,СВЦЭМ!$A$39:$A$782,$A174,СВЦЭМ!$B$39:$B$782,I$155)+'СЕТ СН'!$I$14+СВЦЭМ!$D$10+'СЕТ СН'!$I$6-'СЕТ СН'!$I$26</f>
        <v>1707.7880945100001</v>
      </c>
      <c r="J174" s="36">
        <f>SUMIFS(СВЦЭМ!$D$39:$D$782,СВЦЭМ!$A$39:$A$782,$A174,СВЦЭМ!$B$39:$B$782,J$155)+'СЕТ СН'!$I$14+СВЦЭМ!$D$10+'СЕТ СН'!$I$6-'СЕТ СН'!$I$26</f>
        <v>1686.6081834399999</v>
      </c>
      <c r="K174" s="36">
        <f>SUMIFS(СВЦЭМ!$D$39:$D$782,СВЦЭМ!$A$39:$A$782,$A174,СВЦЭМ!$B$39:$B$782,K$155)+'СЕТ СН'!$I$14+СВЦЭМ!$D$10+'СЕТ СН'!$I$6-'СЕТ СН'!$I$26</f>
        <v>1700.6331519299999</v>
      </c>
      <c r="L174" s="36">
        <f>SUMIFS(СВЦЭМ!$D$39:$D$782,СВЦЭМ!$A$39:$A$782,$A174,СВЦЭМ!$B$39:$B$782,L$155)+'СЕТ СН'!$I$14+СВЦЭМ!$D$10+'СЕТ СН'!$I$6-'СЕТ СН'!$I$26</f>
        <v>1696.51239209</v>
      </c>
      <c r="M174" s="36">
        <f>SUMIFS(СВЦЭМ!$D$39:$D$782,СВЦЭМ!$A$39:$A$782,$A174,СВЦЭМ!$B$39:$B$782,M$155)+'СЕТ СН'!$I$14+СВЦЭМ!$D$10+'СЕТ СН'!$I$6-'СЕТ СН'!$I$26</f>
        <v>1692.8701615699999</v>
      </c>
      <c r="N174" s="36">
        <f>SUMIFS(СВЦЭМ!$D$39:$D$782,СВЦЭМ!$A$39:$A$782,$A174,СВЦЭМ!$B$39:$B$782,N$155)+'СЕТ СН'!$I$14+СВЦЭМ!$D$10+'СЕТ СН'!$I$6-'СЕТ СН'!$I$26</f>
        <v>1683.9460105000001</v>
      </c>
      <c r="O174" s="36">
        <f>SUMIFS(СВЦЭМ!$D$39:$D$782,СВЦЭМ!$A$39:$A$782,$A174,СВЦЭМ!$B$39:$B$782,O$155)+'СЕТ СН'!$I$14+СВЦЭМ!$D$10+'СЕТ СН'!$I$6-'СЕТ СН'!$I$26</f>
        <v>1746.5873786100001</v>
      </c>
      <c r="P174" s="36">
        <f>SUMIFS(СВЦЭМ!$D$39:$D$782,СВЦЭМ!$A$39:$A$782,$A174,СВЦЭМ!$B$39:$B$782,P$155)+'СЕТ СН'!$I$14+СВЦЭМ!$D$10+'СЕТ СН'!$I$6-'СЕТ СН'!$I$26</f>
        <v>1751.65999603</v>
      </c>
      <c r="Q174" s="36">
        <f>SUMIFS(СВЦЭМ!$D$39:$D$782,СВЦЭМ!$A$39:$A$782,$A174,СВЦЭМ!$B$39:$B$782,Q$155)+'СЕТ СН'!$I$14+СВЦЭМ!$D$10+'СЕТ СН'!$I$6-'СЕТ СН'!$I$26</f>
        <v>1751.3732190200001</v>
      </c>
      <c r="R174" s="36">
        <f>SUMIFS(СВЦЭМ!$D$39:$D$782,СВЦЭМ!$A$39:$A$782,$A174,СВЦЭМ!$B$39:$B$782,R$155)+'СЕТ СН'!$I$14+СВЦЭМ!$D$10+'СЕТ СН'!$I$6-'СЕТ СН'!$I$26</f>
        <v>1751.16771737</v>
      </c>
      <c r="S174" s="36">
        <f>SUMIFS(СВЦЭМ!$D$39:$D$782,СВЦЭМ!$A$39:$A$782,$A174,СВЦЭМ!$B$39:$B$782,S$155)+'СЕТ СН'!$I$14+СВЦЭМ!$D$10+'СЕТ СН'!$I$6-'СЕТ СН'!$I$26</f>
        <v>1691.30886624</v>
      </c>
      <c r="T174" s="36">
        <f>SUMIFS(СВЦЭМ!$D$39:$D$782,СВЦЭМ!$A$39:$A$782,$A174,СВЦЭМ!$B$39:$B$782,T$155)+'СЕТ СН'!$I$14+СВЦЭМ!$D$10+'СЕТ СН'!$I$6-'СЕТ СН'!$I$26</f>
        <v>1675.8057332000001</v>
      </c>
      <c r="U174" s="36">
        <f>SUMIFS(СВЦЭМ!$D$39:$D$782,СВЦЭМ!$A$39:$A$782,$A174,СВЦЭМ!$B$39:$B$782,U$155)+'СЕТ СН'!$I$14+СВЦЭМ!$D$10+'СЕТ СН'!$I$6-'СЕТ СН'!$I$26</f>
        <v>1642.9273412699999</v>
      </c>
      <c r="V174" s="36">
        <f>SUMIFS(СВЦЭМ!$D$39:$D$782,СВЦЭМ!$A$39:$A$782,$A174,СВЦЭМ!$B$39:$B$782,V$155)+'СЕТ СН'!$I$14+СВЦЭМ!$D$10+'СЕТ СН'!$I$6-'СЕТ СН'!$I$26</f>
        <v>1642.8262588600001</v>
      </c>
      <c r="W174" s="36">
        <f>SUMIFS(СВЦЭМ!$D$39:$D$782,СВЦЭМ!$A$39:$A$782,$A174,СВЦЭМ!$B$39:$B$782,W$155)+'СЕТ СН'!$I$14+СВЦЭМ!$D$10+'СЕТ СН'!$I$6-'СЕТ СН'!$I$26</f>
        <v>1642.7260014999999</v>
      </c>
      <c r="X174" s="36">
        <f>SUMIFS(СВЦЭМ!$D$39:$D$782,СВЦЭМ!$A$39:$A$782,$A174,СВЦЭМ!$B$39:$B$782,X$155)+'СЕТ СН'!$I$14+СВЦЭМ!$D$10+'СЕТ СН'!$I$6-'СЕТ СН'!$I$26</f>
        <v>1727.23864695</v>
      </c>
      <c r="Y174" s="36">
        <f>SUMIFS(СВЦЭМ!$D$39:$D$782,СВЦЭМ!$A$39:$A$782,$A174,СВЦЭМ!$B$39:$B$782,Y$155)+'СЕТ СН'!$I$14+СВЦЭМ!$D$10+'СЕТ СН'!$I$6-'СЕТ СН'!$I$26</f>
        <v>1754.7047386500001</v>
      </c>
    </row>
    <row r="175" spans="1:25" ht="15.75" x14ac:dyDescent="0.2">
      <c r="A175" s="35">
        <f t="shared" si="4"/>
        <v>44520</v>
      </c>
      <c r="B175" s="36">
        <f>SUMIFS(СВЦЭМ!$D$39:$D$782,СВЦЭМ!$A$39:$A$782,$A175,СВЦЭМ!$B$39:$B$782,B$155)+'СЕТ СН'!$I$14+СВЦЭМ!$D$10+'СЕТ СН'!$I$6-'СЕТ СН'!$I$26</f>
        <v>1696.62353934</v>
      </c>
      <c r="C175" s="36">
        <f>SUMIFS(СВЦЭМ!$D$39:$D$782,СВЦЭМ!$A$39:$A$782,$A175,СВЦЭМ!$B$39:$B$782,C$155)+'СЕТ СН'!$I$14+СВЦЭМ!$D$10+'СЕТ СН'!$I$6-'СЕТ СН'!$I$26</f>
        <v>1650.75449847</v>
      </c>
      <c r="D175" s="36">
        <f>SUMIFS(СВЦЭМ!$D$39:$D$782,СВЦЭМ!$A$39:$A$782,$A175,СВЦЭМ!$B$39:$B$782,D$155)+'СЕТ СН'!$I$14+СВЦЭМ!$D$10+'СЕТ СН'!$I$6-'СЕТ СН'!$I$26</f>
        <v>1654.8576774800001</v>
      </c>
      <c r="E175" s="36">
        <f>SUMIFS(СВЦЭМ!$D$39:$D$782,СВЦЭМ!$A$39:$A$782,$A175,СВЦЭМ!$B$39:$B$782,E$155)+'СЕТ СН'!$I$14+СВЦЭМ!$D$10+'СЕТ СН'!$I$6-'СЕТ СН'!$I$26</f>
        <v>1655.0796040299999</v>
      </c>
      <c r="F175" s="36">
        <f>SUMIFS(СВЦЭМ!$D$39:$D$782,СВЦЭМ!$A$39:$A$782,$A175,СВЦЭМ!$B$39:$B$782,F$155)+'СЕТ СН'!$I$14+СВЦЭМ!$D$10+'СЕТ СН'!$I$6-'СЕТ СН'!$I$26</f>
        <v>1658.15800792</v>
      </c>
      <c r="G175" s="36">
        <f>SUMIFS(СВЦЭМ!$D$39:$D$782,СВЦЭМ!$A$39:$A$782,$A175,СВЦЭМ!$B$39:$B$782,G$155)+'СЕТ СН'!$I$14+СВЦЭМ!$D$10+'СЕТ СН'!$I$6-'СЕТ СН'!$I$26</f>
        <v>1655.9194398900001</v>
      </c>
      <c r="H175" s="36">
        <f>SUMIFS(СВЦЭМ!$D$39:$D$782,СВЦЭМ!$A$39:$A$782,$A175,СВЦЭМ!$B$39:$B$782,H$155)+'СЕТ СН'!$I$14+СВЦЭМ!$D$10+'СЕТ СН'!$I$6-'СЕТ СН'!$I$26</f>
        <v>1641.34255749</v>
      </c>
      <c r="I175" s="36">
        <f>SUMIFS(СВЦЭМ!$D$39:$D$782,СВЦЭМ!$A$39:$A$782,$A175,СВЦЭМ!$B$39:$B$782,I$155)+'СЕТ СН'!$I$14+СВЦЭМ!$D$10+'СЕТ СН'!$I$6-'СЕТ СН'!$I$26</f>
        <v>1659.53015147</v>
      </c>
      <c r="J175" s="36">
        <f>SUMIFS(СВЦЭМ!$D$39:$D$782,СВЦЭМ!$A$39:$A$782,$A175,СВЦЭМ!$B$39:$B$782,J$155)+'СЕТ СН'!$I$14+СВЦЭМ!$D$10+'СЕТ СН'!$I$6-'СЕТ СН'!$I$26</f>
        <v>1610.6461705300001</v>
      </c>
      <c r="K175" s="36">
        <f>SUMIFS(СВЦЭМ!$D$39:$D$782,СВЦЭМ!$A$39:$A$782,$A175,СВЦЭМ!$B$39:$B$782,K$155)+'СЕТ СН'!$I$14+СВЦЭМ!$D$10+'СЕТ СН'!$I$6-'СЕТ СН'!$I$26</f>
        <v>1588.5726637600001</v>
      </c>
      <c r="L175" s="36">
        <f>SUMIFS(СВЦЭМ!$D$39:$D$782,СВЦЭМ!$A$39:$A$782,$A175,СВЦЭМ!$B$39:$B$782,L$155)+'СЕТ СН'!$I$14+СВЦЭМ!$D$10+'СЕТ СН'!$I$6-'СЕТ СН'!$I$26</f>
        <v>1590.3603346800001</v>
      </c>
      <c r="M175" s="36">
        <f>SUMIFS(СВЦЭМ!$D$39:$D$782,СВЦЭМ!$A$39:$A$782,$A175,СВЦЭМ!$B$39:$B$782,M$155)+'СЕТ СН'!$I$14+СВЦЭМ!$D$10+'СЕТ СН'!$I$6-'СЕТ СН'!$I$26</f>
        <v>1572.46321906</v>
      </c>
      <c r="N175" s="36">
        <f>SUMIFS(СВЦЭМ!$D$39:$D$782,СВЦЭМ!$A$39:$A$782,$A175,СВЦЭМ!$B$39:$B$782,N$155)+'СЕТ СН'!$I$14+СВЦЭМ!$D$10+'СЕТ СН'!$I$6-'СЕТ СН'!$I$26</f>
        <v>1571.4828059399999</v>
      </c>
      <c r="O175" s="36">
        <f>SUMIFS(СВЦЭМ!$D$39:$D$782,СВЦЭМ!$A$39:$A$782,$A175,СВЦЭМ!$B$39:$B$782,O$155)+'СЕТ СН'!$I$14+СВЦЭМ!$D$10+'СЕТ СН'!$I$6-'СЕТ СН'!$I$26</f>
        <v>1600.3811824300001</v>
      </c>
      <c r="P175" s="36">
        <f>SUMIFS(СВЦЭМ!$D$39:$D$782,СВЦЭМ!$A$39:$A$782,$A175,СВЦЭМ!$B$39:$B$782,P$155)+'СЕТ СН'!$I$14+СВЦЭМ!$D$10+'СЕТ СН'!$I$6-'СЕТ СН'!$I$26</f>
        <v>1613.6281712</v>
      </c>
      <c r="Q175" s="36">
        <f>SUMIFS(СВЦЭМ!$D$39:$D$782,СВЦЭМ!$A$39:$A$782,$A175,СВЦЭМ!$B$39:$B$782,Q$155)+'СЕТ СН'!$I$14+СВЦЭМ!$D$10+'СЕТ СН'!$I$6-'СЕТ СН'!$I$26</f>
        <v>1606.7040259799999</v>
      </c>
      <c r="R175" s="36">
        <f>SUMIFS(СВЦЭМ!$D$39:$D$782,СВЦЭМ!$A$39:$A$782,$A175,СВЦЭМ!$B$39:$B$782,R$155)+'СЕТ СН'!$I$14+СВЦЭМ!$D$10+'СЕТ СН'!$I$6-'СЕТ СН'!$I$26</f>
        <v>1603.1455970300001</v>
      </c>
      <c r="S175" s="36">
        <f>SUMIFS(СВЦЭМ!$D$39:$D$782,СВЦЭМ!$A$39:$A$782,$A175,СВЦЭМ!$B$39:$B$782,S$155)+'СЕТ СН'!$I$14+СВЦЭМ!$D$10+'СЕТ СН'!$I$6-'СЕТ СН'!$I$26</f>
        <v>1589.4970554200002</v>
      </c>
      <c r="T175" s="36">
        <f>SUMIFS(СВЦЭМ!$D$39:$D$782,СВЦЭМ!$A$39:$A$782,$A175,СВЦЭМ!$B$39:$B$782,T$155)+'СЕТ СН'!$I$14+СВЦЭМ!$D$10+'СЕТ СН'!$I$6-'СЕТ СН'!$I$26</f>
        <v>1595.4354036900002</v>
      </c>
      <c r="U175" s="36">
        <f>SUMIFS(СВЦЭМ!$D$39:$D$782,СВЦЭМ!$A$39:$A$782,$A175,СВЦЭМ!$B$39:$B$782,U$155)+'СЕТ СН'!$I$14+СВЦЭМ!$D$10+'СЕТ СН'!$I$6-'СЕТ СН'!$I$26</f>
        <v>1589.03383082</v>
      </c>
      <c r="V175" s="36">
        <f>SUMIFS(СВЦЭМ!$D$39:$D$782,СВЦЭМ!$A$39:$A$782,$A175,СВЦЭМ!$B$39:$B$782,V$155)+'СЕТ СН'!$I$14+СВЦЭМ!$D$10+'СЕТ СН'!$I$6-'СЕТ СН'!$I$26</f>
        <v>1584.6882522600001</v>
      </c>
      <c r="W175" s="36">
        <f>SUMIFS(СВЦЭМ!$D$39:$D$782,СВЦЭМ!$A$39:$A$782,$A175,СВЦЭМ!$B$39:$B$782,W$155)+'СЕТ СН'!$I$14+СВЦЭМ!$D$10+'СЕТ СН'!$I$6-'СЕТ СН'!$I$26</f>
        <v>1598.1738062500001</v>
      </c>
      <c r="X175" s="36">
        <f>SUMIFS(СВЦЭМ!$D$39:$D$782,СВЦЭМ!$A$39:$A$782,$A175,СВЦЭМ!$B$39:$B$782,X$155)+'СЕТ СН'!$I$14+СВЦЭМ!$D$10+'СЕТ СН'!$I$6-'СЕТ СН'!$I$26</f>
        <v>1634.0932745100001</v>
      </c>
      <c r="Y175" s="36">
        <f>SUMIFS(СВЦЭМ!$D$39:$D$782,СВЦЭМ!$A$39:$A$782,$A175,СВЦЭМ!$B$39:$B$782,Y$155)+'СЕТ СН'!$I$14+СВЦЭМ!$D$10+'СЕТ СН'!$I$6-'СЕТ СН'!$I$26</f>
        <v>1654.90443774</v>
      </c>
    </row>
    <row r="176" spans="1:25" ht="15.75" x14ac:dyDescent="0.2">
      <c r="A176" s="35">
        <f t="shared" si="4"/>
        <v>44521</v>
      </c>
      <c r="B176" s="36">
        <f>SUMIFS(СВЦЭМ!$D$39:$D$782,СВЦЭМ!$A$39:$A$782,$A176,СВЦЭМ!$B$39:$B$782,B$155)+'СЕТ СН'!$I$14+СВЦЭМ!$D$10+'СЕТ СН'!$I$6-'СЕТ СН'!$I$26</f>
        <v>1654.9760489800001</v>
      </c>
      <c r="C176" s="36">
        <f>SUMIFS(СВЦЭМ!$D$39:$D$782,СВЦЭМ!$A$39:$A$782,$A176,СВЦЭМ!$B$39:$B$782,C$155)+'СЕТ СН'!$I$14+СВЦЭМ!$D$10+'СЕТ СН'!$I$6-'СЕТ СН'!$I$26</f>
        <v>1673.1303522600001</v>
      </c>
      <c r="D176" s="36">
        <f>SUMIFS(СВЦЭМ!$D$39:$D$782,СВЦЭМ!$A$39:$A$782,$A176,СВЦЭМ!$B$39:$B$782,D$155)+'СЕТ СН'!$I$14+СВЦЭМ!$D$10+'СЕТ СН'!$I$6-'СЕТ СН'!$I$26</f>
        <v>1694.3602890300001</v>
      </c>
      <c r="E176" s="36">
        <f>SUMIFS(СВЦЭМ!$D$39:$D$782,СВЦЭМ!$A$39:$A$782,$A176,СВЦЭМ!$B$39:$B$782,E$155)+'СЕТ СН'!$I$14+СВЦЭМ!$D$10+'СЕТ СН'!$I$6-'СЕТ СН'!$I$26</f>
        <v>1705.6699661800001</v>
      </c>
      <c r="F176" s="36">
        <f>SUMIFS(СВЦЭМ!$D$39:$D$782,СВЦЭМ!$A$39:$A$782,$A176,СВЦЭМ!$B$39:$B$782,F$155)+'СЕТ СН'!$I$14+СВЦЭМ!$D$10+'СЕТ СН'!$I$6-'СЕТ СН'!$I$26</f>
        <v>1697.25941225</v>
      </c>
      <c r="G176" s="36">
        <f>SUMIFS(СВЦЭМ!$D$39:$D$782,СВЦЭМ!$A$39:$A$782,$A176,СВЦЭМ!$B$39:$B$782,G$155)+'СЕТ СН'!$I$14+СВЦЭМ!$D$10+'СЕТ СН'!$I$6-'СЕТ СН'!$I$26</f>
        <v>1691.84573763</v>
      </c>
      <c r="H176" s="36">
        <f>SUMIFS(СВЦЭМ!$D$39:$D$782,СВЦЭМ!$A$39:$A$782,$A176,СВЦЭМ!$B$39:$B$782,H$155)+'СЕТ СН'!$I$14+СВЦЭМ!$D$10+'СЕТ СН'!$I$6-'СЕТ СН'!$I$26</f>
        <v>1669.2749623500001</v>
      </c>
      <c r="I176" s="36">
        <f>SUMIFS(СВЦЭМ!$D$39:$D$782,СВЦЭМ!$A$39:$A$782,$A176,СВЦЭМ!$B$39:$B$782,I$155)+'СЕТ СН'!$I$14+СВЦЭМ!$D$10+'СЕТ СН'!$I$6-'СЕТ СН'!$I$26</f>
        <v>1646.0880446000001</v>
      </c>
      <c r="J176" s="36">
        <f>SUMIFS(СВЦЭМ!$D$39:$D$782,СВЦЭМ!$A$39:$A$782,$A176,СВЦЭМ!$B$39:$B$782,J$155)+'СЕТ СН'!$I$14+СВЦЭМ!$D$10+'СЕТ СН'!$I$6-'СЕТ СН'!$I$26</f>
        <v>1616.8902636400001</v>
      </c>
      <c r="K176" s="36">
        <f>SUMIFS(СВЦЭМ!$D$39:$D$782,СВЦЭМ!$A$39:$A$782,$A176,СВЦЭМ!$B$39:$B$782,K$155)+'СЕТ СН'!$I$14+СВЦЭМ!$D$10+'СЕТ СН'!$I$6-'СЕТ СН'!$I$26</f>
        <v>1559.1520923799999</v>
      </c>
      <c r="L176" s="36">
        <f>SUMIFS(СВЦЭМ!$D$39:$D$782,СВЦЭМ!$A$39:$A$782,$A176,СВЦЭМ!$B$39:$B$782,L$155)+'СЕТ СН'!$I$14+СВЦЭМ!$D$10+'СЕТ СН'!$I$6-'СЕТ СН'!$I$26</f>
        <v>1564.6656394399999</v>
      </c>
      <c r="M176" s="36">
        <f>SUMIFS(СВЦЭМ!$D$39:$D$782,СВЦЭМ!$A$39:$A$782,$A176,СВЦЭМ!$B$39:$B$782,M$155)+'СЕТ СН'!$I$14+СВЦЭМ!$D$10+'СЕТ СН'!$I$6-'СЕТ СН'!$I$26</f>
        <v>1569.6527168800001</v>
      </c>
      <c r="N176" s="36">
        <f>SUMIFS(СВЦЭМ!$D$39:$D$782,СВЦЭМ!$A$39:$A$782,$A176,СВЦЭМ!$B$39:$B$782,N$155)+'СЕТ СН'!$I$14+СВЦЭМ!$D$10+'СЕТ СН'!$I$6-'СЕТ СН'!$I$26</f>
        <v>1568.9363544099999</v>
      </c>
      <c r="O176" s="36">
        <f>SUMIFS(СВЦЭМ!$D$39:$D$782,СВЦЭМ!$A$39:$A$782,$A176,СВЦЭМ!$B$39:$B$782,O$155)+'СЕТ СН'!$I$14+СВЦЭМ!$D$10+'СЕТ СН'!$I$6-'СЕТ СН'!$I$26</f>
        <v>1580.5432415400001</v>
      </c>
      <c r="P176" s="36">
        <f>SUMIFS(СВЦЭМ!$D$39:$D$782,СВЦЭМ!$A$39:$A$782,$A176,СВЦЭМ!$B$39:$B$782,P$155)+'СЕТ СН'!$I$14+СВЦЭМ!$D$10+'СЕТ СН'!$I$6-'СЕТ СН'!$I$26</f>
        <v>1600.1594870800002</v>
      </c>
      <c r="Q176" s="36">
        <f>SUMIFS(СВЦЭМ!$D$39:$D$782,СВЦЭМ!$A$39:$A$782,$A176,СВЦЭМ!$B$39:$B$782,Q$155)+'СЕТ СН'!$I$14+СВЦЭМ!$D$10+'СЕТ СН'!$I$6-'СЕТ СН'!$I$26</f>
        <v>1599.4424108200001</v>
      </c>
      <c r="R176" s="36">
        <f>SUMIFS(СВЦЭМ!$D$39:$D$782,СВЦЭМ!$A$39:$A$782,$A176,СВЦЭМ!$B$39:$B$782,R$155)+'СЕТ СН'!$I$14+СВЦЭМ!$D$10+'СЕТ СН'!$I$6-'СЕТ СН'!$I$26</f>
        <v>1593.50607762</v>
      </c>
      <c r="S176" s="36">
        <f>SUMIFS(СВЦЭМ!$D$39:$D$782,СВЦЭМ!$A$39:$A$782,$A176,СВЦЭМ!$B$39:$B$782,S$155)+'СЕТ СН'!$I$14+СВЦЭМ!$D$10+'СЕТ СН'!$I$6-'СЕТ СН'!$I$26</f>
        <v>1572.99188056</v>
      </c>
      <c r="T176" s="36">
        <f>SUMIFS(СВЦЭМ!$D$39:$D$782,СВЦЭМ!$A$39:$A$782,$A176,СВЦЭМ!$B$39:$B$782,T$155)+'СЕТ СН'!$I$14+СВЦЭМ!$D$10+'СЕТ СН'!$I$6-'СЕТ СН'!$I$26</f>
        <v>1561.4018412099999</v>
      </c>
      <c r="U176" s="36">
        <f>SUMIFS(СВЦЭМ!$D$39:$D$782,СВЦЭМ!$A$39:$A$782,$A176,СВЦЭМ!$B$39:$B$782,U$155)+'СЕТ СН'!$I$14+СВЦЭМ!$D$10+'СЕТ СН'!$I$6-'СЕТ СН'!$I$26</f>
        <v>1575.6130698300001</v>
      </c>
      <c r="V176" s="36">
        <f>SUMIFS(СВЦЭМ!$D$39:$D$782,СВЦЭМ!$A$39:$A$782,$A176,СВЦЭМ!$B$39:$B$782,V$155)+'СЕТ СН'!$I$14+СВЦЭМ!$D$10+'СЕТ СН'!$I$6-'СЕТ СН'!$I$26</f>
        <v>1584.1479014600002</v>
      </c>
      <c r="W176" s="36">
        <f>SUMIFS(СВЦЭМ!$D$39:$D$782,СВЦЭМ!$A$39:$A$782,$A176,СВЦЭМ!$B$39:$B$782,W$155)+'СЕТ СН'!$I$14+СВЦЭМ!$D$10+'СЕТ СН'!$I$6-'СЕТ СН'!$I$26</f>
        <v>1603.46555521</v>
      </c>
      <c r="X176" s="36">
        <f>SUMIFS(СВЦЭМ!$D$39:$D$782,СВЦЭМ!$A$39:$A$782,$A176,СВЦЭМ!$B$39:$B$782,X$155)+'СЕТ СН'!$I$14+СВЦЭМ!$D$10+'СЕТ СН'!$I$6-'СЕТ СН'!$I$26</f>
        <v>1623.73170734</v>
      </c>
      <c r="Y176" s="36">
        <f>SUMIFS(СВЦЭМ!$D$39:$D$782,СВЦЭМ!$A$39:$A$782,$A176,СВЦЭМ!$B$39:$B$782,Y$155)+'СЕТ СН'!$I$14+СВЦЭМ!$D$10+'СЕТ СН'!$I$6-'СЕТ СН'!$I$26</f>
        <v>1645.3356975199999</v>
      </c>
    </row>
    <row r="177" spans="1:27" ht="15.75" x14ac:dyDescent="0.2">
      <c r="A177" s="35">
        <f t="shared" si="4"/>
        <v>44522</v>
      </c>
      <c r="B177" s="36">
        <f>SUMIFS(СВЦЭМ!$D$39:$D$782,СВЦЭМ!$A$39:$A$782,$A177,СВЦЭМ!$B$39:$B$782,B$155)+'СЕТ СН'!$I$14+СВЦЭМ!$D$10+'СЕТ СН'!$I$6-'СЕТ СН'!$I$26</f>
        <v>1657.1962392200001</v>
      </c>
      <c r="C177" s="36">
        <f>SUMIFS(СВЦЭМ!$D$39:$D$782,СВЦЭМ!$A$39:$A$782,$A177,СВЦЭМ!$B$39:$B$782,C$155)+'СЕТ СН'!$I$14+СВЦЭМ!$D$10+'СЕТ СН'!$I$6-'СЕТ СН'!$I$26</f>
        <v>1660.8054241</v>
      </c>
      <c r="D177" s="36">
        <f>SUMIFS(СВЦЭМ!$D$39:$D$782,СВЦЭМ!$A$39:$A$782,$A177,СВЦЭМ!$B$39:$B$782,D$155)+'СЕТ СН'!$I$14+СВЦЭМ!$D$10+'СЕТ СН'!$I$6-'СЕТ СН'!$I$26</f>
        <v>1677.63169363</v>
      </c>
      <c r="E177" s="36">
        <f>SUMIFS(СВЦЭМ!$D$39:$D$782,СВЦЭМ!$A$39:$A$782,$A177,СВЦЭМ!$B$39:$B$782,E$155)+'СЕТ СН'!$I$14+СВЦЭМ!$D$10+'СЕТ СН'!$I$6-'СЕТ СН'!$I$26</f>
        <v>1681.7304219499999</v>
      </c>
      <c r="F177" s="36">
        <f>SUMIFS(СВЦЭМ!$D$39:$D$782,СВЦЭМ!$A$39:$A$782,$A177,СВЦЭМ!$B$39:$B$782,F$155)+'СЕТ СН'!$I$14+СВЦЭМ!$D$10+'СЕТ СН'!$I$6-'СЕТ СН'!$I$26</f>
        <v>1674.9022906100001</v>
      </c>
      <c r="G177" s="36">
        <f>SUMIFS(СВЦЭМ!$D$39:$D$782,СВЦЭМ!$A$39:$A$782,$A177,СВЦЭМ!$B$39:$B$782,G$155)+'СЕТ СН'!$I$14+СВЦЭМ!$D$10+'СЕТ СН'!$I$6-'СЕТ СН'!$I$26</f>
        <v>1658.4012455500001</v>
      </c>
      <c r="H177" s="36">
        <f>SUMIFS(СВЦЭМ!$D$39:$D$782,СВЦЭМ!$A$39:$A$782,$A177,СВЦЭМ!$B$39:$B$782,H$155)+'СЕТ СН'!$I$14+СВЦЭМ!$D$10+'СЕТ СН'!$I$6-'СЕТ СН'!$I$26</f>
        <v>1626.1427599799999</v>
      </c>
      <c r="I177" s="36">
        <f>SUMIFS(СВЦЭМ!$D$39:$D$782,СВЦЭМ!$A$39:$A$782,$A177,СВЦЭМ!$B$39:$B$782,I$155)+'СЕТ СН'!$I$14+СВЦЭМ!$D$10+'СЕТ СН'!$I$6-'СЕТ СН'!$I$26</f>
        <v>1590.63661258</v>
      </c>
      <c r="J177" s="36">
        <f>SUMIFS(СВЦЭМ!$D$39:$D$782,СВЦЭМ!$A$39:$A$782,$A177,СВЦЭМ!$B$39:$B$782,J$155)+'СЕТ СН'!$I$14+СВЦЭМ!$D$10+'СЕТ СН'!$I$6-'СЕТ СН'!$I$26</f>
        <v>1608.9653231300001</v>
      </c>
      <c r="K177" s="36">
        <f>SUMIFS(СВЦЭМ!$D$39:$D$782,СВЦЭМ!$A$39:$A$782,$A177,СВЦЭМ!$B$39:$B$782,K$155)+'СЕТ СН'!$I$14+СВЦЭМ!$D$10+'СЕТ СН'!$I$6-'СЕТ СН'!$I$26</f>
        <v>1585.30989602</v>
      </c>
      <c r="L177" s="36">
        <f>SUMIFS(СВЦЭМ!$D$39:$D$782,СВЦЭМ!$A$39:$A$782,$A177,СВЦЭМ!$B$39:$B$782,L$155)+'СЕТ СН'!$I$14+СВЦЭМ!$D$10+'СЕТ СН'!$I$6-'СЕТ СН'!$I$26</f>
        <v>1569.9947760699999</v>
      </c>
      <c r="M177" s="36">
        <f>SUMIFS(СВЦЭМ!$D$39:$D$782,СВЦЭМ!$A$39:$A$782,$A177,СВЦЭМ!$B$39:$B$782,M$155)+'СЕТ СН'!$I$14+СВЦЭМ!$D$10+'СЕТ СН'!$I$6-'СЕТ СН'!$I$26</f>
        <v>1572.3390686099999</v>
      </c>
      <c r="N177" s="36">
        <f>SUMIFS(СВЦЭМ!$D$39:$D$782,СВЦЭМ!$A$39:$A$782,$A177,СВЦЭМ!$B$39:$B$782,N$155)+'СЕТ СН'!$I$14+СВЦЭМ!$D$10+'СЕТ СН'!$I$6-'СЕТ СН'!$I$26</f>
        <v>1581.25148356</v>
      </c>
      <c r="O177" s="36">
        <f>SUMIFS(СВЦЭМ!$D$39:$D$782,СВЦЭМ!$A$39:$A$782,$A177,СВЦЭМ!$B$39:$B$782,O$155)+'СЕТ СН'!$I$14+СВЦЭМ!$D$10+'СЕТ СН'!$I$6-'СЕТ СН'!$I$26</f>
        <v>1613.0186144699999</v>
      </c>
      <c r="P177" s="36">
        <f>SUMIFS(СВЦЭМ!$D$39:$D$782,СВЦЭМ!$A$39:$A$782,$A177,СВЦЭМ!$B$39:$B$782,P$155)+'СЕТ СН'!$I$14+СВЦЭМ!$D$10+'СЕТ СН'!$I$6-'СЕТ СН'!$I$26</f>
        <v>1635.90558614</v>
      </c>
      <c r="Q177" s="36">
        <f>SUMIFS(СВЦЭМ!$D$39:$D$782,СВЦЭМ!$A$39:$A$782,$A177,СВЦЭМ!$B$39:$B$782,Q$155)+'СЕТ СН'!$I$14+СВЦЭМ!$D$10+'СЕТ СН'!$I$6-'СЕТ СН'!$I$26</f>
        <v>1627.9026682200001</v>
      </c>
      <c r="R177" s="36">
        <f>SUMIFS(СВЦЭМ!$D$39:$D$782,СВЦЭМ!$A$39:$A$782,$A177,СВЦЭМ!$B$39:$B$782,R$155)+'СЕТ СН'!$I$14+СВЦЭМ!$D$10+'СЕТ СН'!$I$6-'СЕТ СН'!$I$26</f>
        <v>1628.9984253300001</v>
      </c>
      <c r="S177" s="36">
        <f>SUMIFS(СВЦЭМ!$D$39:$D$782,СВЦЭМ!$A$39:$A$782,$A177,СВЦЭМ!$B$39:$B$782,S$155)+'СЕТ СН'!$I$14+СВЦЭМ!$D$10+'СЕТ СН'!$I$6-'СЕТ СН'!$I$26</f>
        <v>1566.7436602400001</v>
      </c>
      <c r="T177" s="36">
        <f>SUMIFS(СВЦЭМ!$D$39:$D$782,СВЦЭМ!$A$39:$A$782,$A177,СВЦЭМ!$B$39:$B$782,T$155)+'СЕТ СН'!$I$14+СВЦЭМ!$D$10+'СЕТ СН'!$I$6-'СЕТ СН'!$I$26</f>
        <v>1584.9503062700001</v>
      </c>
      <c r="U177" s="36">
        <f>SUMIFS(СВЦЭМ!$D$39:$D$782,СВЦЭМ!$A$39:$A$782,$A177,СВЦЭМ!$B$39:$B$782,U$155)+'СЕТ СН'!$I$14+СВЦЭМ!$D$10+'СЕТ СН'!$I$6-'СЕТ СН'!$I$26</f>
        <v>1580.9771665800001</v>
      </c>
      <c r="V177" s="36">
        <f>SUMIFS(СВЦЭМ!$D$39:$D$782,СВЦЭМ!$A$39:$A$782,$A177,СВЦЭМ!$B$39:$B$782,V$155)+'СЕТ СН'!$I$14+СВЦЭМ!$D$10+'СЕТ СН'!$I$6-'СЕТ СН'!$I$26</f>
        <v>1587.09281992</v>
      </c>
      <c r="W177" s="36">
        <f>SUMIFS(СВЦЭМ!$D$39:$D$782,СВЦЭМ!$A$39:$A$782,$A177,СВЦЭМ!$B$39:$B$782,W$155)+'СЕТ СН'!$I$14+СВЦЭМ!$D$10+'СЕТ СН'!$I$6-'СЕТ СН'!$I$26</f>
        <v>1606.43173417</v>
      </c>
      <c r="X177" s="36">
        <f>SUMIFS(СВЦЭМ!$D$39:$D$782,СВЦЭМ!$A$39:$A$782,$A177,СВЦЭМ!$B$39:$B$782,X$155)+'СЕТ СН'!$I$14+СВЦЭМ!$D$10+'СЕТ СН'!$I$6-'СЕТ СН'!$I$26</f>
        <v>1646.7543671600001</v>
      </c>
      <c r="Y177" s="36">
        <f>SUMIFS(СВЦЭМ!$D$39:$D$782,СВЦЭМ!$A$39:$A$782,$A177,СВЦЭМ!$B$39:$B$782,Y$155)+'СЕТ СН'!$I$14+СВЦЭМ!$D$10+'СЕТ СН'!$I$6-'СЕТ СН'!$I$26</f>
        <v>1670.1489660100001</v>
      </c>
    </row>
    <row r="178" spans="1:27" ht="15.75" x14ac:dyDescent="0.2">
      <c r="A178" s="35">
        <f t="shared" si="4"/>
        <v>44523</v>
      </c>
      <c r="B178" s="36">
        <f>SUMIFS(СВЦЭМ!$D$39:$D$782,СВЦЭМ!$A$39:$A$782,$A178,СВЦЭМ!$B$39:$B$782,B$155)+'СЕТ СН'!$I$14+СВЦЭМ!$D$10+'СЕТ СН'!$I$6-'СЕТ СН'!$I$26</f>
        <v>1651.88153575</v>
      </c>
      <c r="C178" s="36">
        <f>SUMIFS(СВЦЭМ!$D$39:$D$782,СВЦЭМ!$A$39:$A$782,$A178,СВЦЭМ!$B$39:$B$782,C$155)+'СЕТ СН'!$I$14+СВЦЭМ!$D$10+'СЕТ СН'!$I$6-'СЕТ СН'!$I$26</f>
        <v>1690.92903578</v>
      </c>
      <c r="D178" s="36">
        <f>SUMIFS(СВЦЭМ!$D$39:$D$782,СВЦЭМ!$A$39:$A$782,$A178,СВЦЭМ!$B$39:$B$782,D$155)+'СЕТ СН'!$I$14+СВЦЭМ!$D$10+'СЕТ СН'!$I$6-'СЕТ СН'!$I$26</f>
        <v>1675.0311714500001</v>
      </c>
      <c r="E178" s="36">
        <f>SUMIFS(СВЦЭМ!$D$39:$D$782,СВЦЭМ!$A$39:$A$782,$A178,СВЦЭМ!$B$39:$B$782,E$155)+'СЕТ СН'!$I$14+СВЦЭМ!$D$10+'СЕТ СН'!$I$6-'СЕТ СН'!$I$26</f>
        <v>1678.7767004699999</v>
      </c>
      <c r="F178" s="36">
        <f>SUMIFS(СВЦЭМ!$D$39:$D$782,СВЦЭМ!$A$39:$A$782,$A178,СВЦЭМ!$B$39:$B$782,F$155)+'СЕТ СН'!$I$14+СВЦЭМ!$D$10+'СЕТ СН'!$I$6-'СЕТ СН'!$I$26</f>
        <v>1672.3774007500001</v>
      </c>
      <c r="G178" s="36">
        <f>SUMIFS(СВЦЭМ!$D$39:$D$782,СВЦЭМ!$A$39:$A$782,$A178,СВЦЭМ!$B$39:$B$782,G$155)+'СЕТ СН'!$I$14+СВЦЭМ!$D$10+'СЕТ СН'!$I$6-'СЕТ СН'!$I$26</f>
        <v>1661.2079500699999</v>
      </c>
      <c r="H178" s="36">
        <f>SUMIFS(СВЦЭМ!$D$39:$D$782,СВЦЭМ!$A$39:$A$782,$A178,СВЦЭМ!$B$39:$B$782,H$155)+'СЕТ СН'!$I$14+СВЦЭМ!$D$10+'СЕТ СН'!$I$6-'СЕТ СН'!$I$26</f>
        <v>1649.61386975</v>
      </c>
      <c r="I178" s="36">
        <f>SUMIFS(СВЦЭМ!$D$39:$D$782,СВЦЭМ!$A$39:$A$782,$A178,СВЦЭМ!$B$39:$B$782,I$155)+'СЕТ СН'!$I$14+СВЦЭМ!$D$10+'СЕТ СН'!$I$6-'СЕТ СН'!$I$26</f>
        <v>1631.6764434700001</v>
      </c>
      <c r="J178" s="36">
        <f>SUMIFS(СВЦЭМ!$D$39:$D$782,СВЦЭМ!$A$39:$A$782,$A178,СВЦЭМ!$B$39:$B$782,J$155)+'СЕТ СН'!$I$14+СВЦЭМ!$D$10+'СЕТ СН'!$I$6-'СЕТ СН'!$I$26</f>
        <v>1592.7664888100001</v>
      </c>
      <c r="K178" s="36">
        <f>SUMIFS(СВЦЭМ!$D$39:$D$782,СВЦЭМ!$A$39:$A$782,$A178,СВЦЭМ!$B$39:$B$782,K$155)+'СЕТ СН'!$I$14+СВЦЭМ!$D$10+'СЕТ СН'!$I$6-'СЕТ СН'!$I$26</f>
        <v>1583.5103588899999</v>
      </c>
      <c r="L178" s="36">
        <f>SUMIFS(СВЦЭМ!$D$39:$D$782,СВЦЭМ!$A$39:$A$782,$A178,СВЦЭМ!$B$39:$B$782,L$155)+'СЕТ СН'!$I$14+СВЦЭМ!$D$10+'СЕТ СН'!$I$6-'СЕТ СН'!$I$26</f>
        <v>1599.5636170999999</v>
      </c>
      <c r="M178" s="36">
        <f>SUMIFS(СВЦЭМ!$D$39:$D$782,СВЦЭМ!$A$39:$A$782,$A178,СВЦЭМ!$B$39:$B$782,M$155)+'СЕТ СН'!$I$14+СВЦЭМ!$D$10+'СЕТ СН'!$I$6-'СЕТ СН'!$I$26</f>
        <v>1642.0823932800001</v>
      </c>
      <c r="N178" s="36">
        <f>SUMIFS(СВЦЭМ!$D$39:$D$782,СВЦЭМ!$A$39:$A$782,$A178,СВЦЭМ!$B$39:$B$782,N$155)+'СЕТ СН'!$I$14+СВЦЭМ!$D$10+'СЕТ СН'!$I$6-'СЕТ СН'!$I$26</f>
        <v>1639.96901432</v>
      </c>
      <c r="O178" s="36">
        <f>SUMIFS(СВЦЭМ!$D$39:$D$782,СВЦЭМ!$A$39:$A$782,$A178,СВЦЭМ!$B$39:$B$782,O$155)+'СЕТ СН'!$I$14+СВЦЭМ!$D$10+'СЕТ СН'!$I$6-'СЕТ СН'!$I$26</f>
        <v>1651.48053179</v>
      </c>
      <c r="P178" s="36">
        <f>SUMIFS(СВЦЭМ!$D$39:$D$782,СВЦЭМ!$A$39:$A$782,$A178,СВЦЭМ!$B$39:$B$782,P$155)+'СЕТ СН'!$I$14+СВЦЭМ!$D$10+'СЕТ СН'!$I$6-'СЕТ СН'!$I$26</f>
        <v>1654.52078755</v>
      </c>
      <c r="Q178" s="36">
        <f>SUMIFS(СВЦЭМ!$D$39:$D$782,СВЦЭМ!$A$39:$A$782,$A178,СВЦЭМ!$B$39:$B$782,Q$155)+'СЕТ СН'!$I$14+СВЦЭМ!$D$10+'СЕТ СН'!$I$6-'СЕТ СН'!$I$26</f>
        <v>1651.6769716200001</v>
      </c>
      <c r="R178" s="36">
        <f>SUMIFS(СВЦЭМ!$D$39:$D$782,СВЦЭМ!$A$39:$A$782,$A178,СВЦЭМ!$B$39:$B$782,R$155)+'СЕТ СН'!$I$14+СВЦЭМ!$D$10+'СЕТ СН'!$I$6-'СЕТ СН'!$I$26</f>
        <v>1632.8895382800001</v>
      </c>
      <c r="S178" s="36">
        <f>SUMIFS(СВЦЭМ!$D$39:$D$782,СВЦЭМ!$A$39:$A$782,$A178,СВЦЭМ!$B$39:$B$782,S$155)+'СЕТ СН'!$I$14+СВЦЭМ!$D$10+'СЕТ СН'!$I$6-'СЕТ СН'!$I$26</f>
        <v>1596.45931406</v>
      </c>
      <c r="T178" s="36">
        <f>SUMIFS(СВЦЭМ!$D$39:$D$782,СВЦЭМ!$A$39:$A$782,$A178,СВЦЭМ!$B$39:$B$782,T$155)+'СЕТ СН'!$I$14+СВЦЭМ!$D$10+'СЕТ СН'!$I$6-'СЕТ СН'!$I$26</f>
        <v>1575.3323929599999</v>
      </c>
      <c r="U178" s="36">
        <f>SUMIFS(СВЦЭМ!$D$39:$D$782,СВЦЭМ!$A$39:$A$782,$A178,СВЦЭМ!$B$39:$B$782,U$155)+'СЕТ СН'!$I$14+СВЦЭМ!$D$10+'СЕТ СН'!$I$6-'СЕТ СН'!$I$26</f>
        <v>1574.1427865600001</v>
      </c>
      <c r="V178" s="36">
        <f>SUMIFS(СВЦЭМ!$D$39:$D$782,СВЦЭМ!$A$39:$A$782,$A178,СВЦЭМ!$B$39:$B$782,V$155)+'СЕТ СН'!$I$14+СВЦЭМ!$D$10+'СЕТ СН'!$I$6-'СЕТ СН'!$I$26</f>
        <v>1591.6692828400001</v>
      </c>
      <c r="W178" s="36">
        <f>SUMIFS(СВЦЭМ!$D$39:$D$782,СВЦЭМ!$A$39:$A$782,$A178,СВЦЭМ!$B$39:$B$782,W$155)+'СЕТ СН'!$I$14+СВЦЭМ!$D$10+'СЕТ СН'!$I$6-'СЕТ СН'!$I$26</f>
        <v>1615.53408036</v>
      </c>
      <c r="X178" s="36">
        <f>SUMIFS(СВЦЭМ!$D$39:$D$782,СВЦЭМ!$A$39:$A$782,$A178,СВЦЭМ!$B$39:$B$782,X$155)+'СЕТ СН'!$I$14+СВЦЭМ!$D$10+'СЕТ СН'!$I$6-'СЕТ СН'!$I$26</f>
        <v>1650.4645279700001</v>
      </c>
      <c r="Y178" s="36">
        <f>SUMIFS(СВЦЭМ!$D$39:$D$782,СВЦЭМ!$A$39:$A$782,$A178,СВЦЭМ!$B$39:$B$782,Y$155)+'СЕТ СН'!$I$14+СВЦЭМ!$D$10+'СЕТ СН'!$I$6-'СЕТ СН'!$I$26</f>
        <v>1664.0512230500001</v>
      </c>
    </row>
    <row r="179" spans="1:27" ht="15.75" x14ac:dyDescent="0.2">
      <c r="A179" s="35">
        <f t="shared" si="4"/>
        <v>44524</v>
      </c>
      <c r="B179" s="36">
        <f>SUMIFS(СВЦЭМ!$D$39:$D$782,СВЦЭМ!$A$39:$A$782,$A179,СВЦЭМ!$B$39:$B$782,B$155)+'СЕТ СН'!$I$14+СВЦЭМ!$D$10+'СЕТ СН'!$I$6-'СЕТ СН'!$I$26</f>
        <v>1659.6179972300001</v>
      </c>
      <c r="C179" s="36">
        <f>SUMIFS(СВЦЭМ!$D$39:$D$782,СВЦЭМ!$A$39:$A$782,$A179,СВЦЭМ!$B$39:$B$782,C$155)+'СЕТ СН'!$I$14+СВЦЭМ!$D$10+'СЕТ СН'!$I$6-'СЕТ СН'!$I$26</f>
        <v>1731.1875176000001</v>
      </c>
      <c r="D179" s="36">
        <f>SUMIFS(СВЦЭМ!$D$39:$D$782,СВЦЭМ!$A$39:$A$782,$A179,СВЦЭМ!$B$39:$B$782,D$155)+'СЕТ СН'!$I$14+СВЦЭМ!$D$10+'СЕТ СН'!$I$6-'СЕТ СН'!$I$26</f>
        <v>1765.2521422899999</v>
      </c>
      <c r="E179" s="36">
        <f>SUMIFS(СВЦЭМ!$D$39:$D$782,СВЦЭМ!$A$39:$A$782,$A179,СВЦЭМ!$B$39:$B$782,E$155)+'СЕТ СН'!$I$14+СВЦЭМ!$D$10+'СЕТ СН'!$I$6-'СЕТ СН'!$I$26</f>
        <v>1768.0859701100001</v>
      </c>
      <c r="F179" s="36">
        <f>SUMIFS(СВЦЭМ!$D$39:$D$782,СВЦЭМ!$A$39:$A$782,$A179,СВЦЭМ!$B$39:$B$782,F$155)+'СЕТ СН'!$I$14+СВЦЭМ!$D$10+'СЕТ СН'!$I$6-'СЕТ СН'!$I$26</f>
        <v>1764.4334874000001</v>
      </c>
      <c r="G179" s="36">
        <f>SUMIFS(СВЦЭМ!$D$39:$D$782,СВЦЭМ!$A$39:$A$782,$A179,СВЦЭМ!$B$39:$B$782,G$155)+'СЕТ СН'!$I$14+СВЦЭМ!$D$10+'СЕТ СН'!$I$6-'СЕТ СН'!$I$26</f>
        <v>1737.6234572400001</v>
      </c>
      <c r="H179" s="36">
        <f>SUMIFS(СВЦЭМ!$D$39:$D$782,СВЦЭМ!$A$39:$A$782,$A179,СВЦЭМ!$B$39:$B$782,H$155)+'СЕТ СН'!$I$14+СВЦЭМ!$D$10+'СЕТ СН'!$I$6-'СЕТ СН'!$I$26</f>
        <v>1672.9649131599999</v>
      </c>
      <c r="I179" s="36">
        <f>SUMIFS(СВЦЭМ!$D$39:$D$782,СВЦЭМ!$A$39:$A$782,$A179,СВЦЭМ!$B$39:$B$782,I$155)+'СЕТ СН'!$I$14+СВЦЭМ!$D$10+'СЕТ СН'!$I$6-'СЕТ СН'!$I$26</f>
        <v>1653.8088460000001</v>
      </c>
      <c r="J179" s="36">
        <f>SUMIFS(СВЦЭМ!$D$39:$D$782,СВЦЭМ!$A$39:$A$782,$A179,СВЦЭМ!$B$39:$B$782,J$155)+'СЕТ СН'!$I$14+СВЦЭМ!$D$10+'СЕТ СН'!$I$6-'СЕТ СН'!$I$26</f>
        <v>1619.95972323</v>
      </c>
      <c r="K179" s="36">
        <f>SUMIFS(СВЦЭМ!$D$39:$D$782,СВЦЭМ!$A$39:$A$782,$A179,СВЦЭМ!$B$39:$B$782,K$155)+'СЕТ СН'!$I$14+СВЦЭМ!$D$10+'СЕТ СН'!$I$6-'СЕТ СН'!$I$26</f>
        <v>1616.5691291099999</v>
      </c>
      <c r="L179" s="36">
        <f>SUMIFS(СВЦЭМ!$D$39:$D$782,СВЦЭМ!$A$39:$A$782,$A179,СВЦЭМ!$B$39:$B$782,L$155)+'СЕТ СН'!$I$14+СВЦЭМ!$D$10+'СЕТ СН'!$I$6-'СЕТ СН'!$I$26</f>
        <v>1621.3024953000001</v>
      </c>
      <c r="M179" s="36">
        <f>SUMIFS(СВЦЭМ!$D$39:$D$782,СВЦЭМ!$A$39:$A$782,$A179,СВЦЭМ!$B$39:$B$782,M$155)+'СЕТ СН'!$I$14+СВЦЭМ!$D$10+'СЕТ СН'!$I$6-'СЕТ СН'!$I$26</f>
        <v>1619.8788261700001</v>
      </c>
      <c r="N179" s="36">
        <f>SUMIFS(СВЦЭМ!$D$39:$D$782,СВЦЭМ!$A$39:$A$782,$A179,СВЦЭМ!$B$39:$B$782,N$155)+'СЕТ СН'!$I$14+СВЦЭМ!$D$10+'СЕТ СН'!$I$6-'СЕТ СН'!$I$26</f>
        <v>1616.9185202900001</v>
      </c>
      <c r="O179" s="36">
        <f>SUMIFS(СВЦЭМ!$D$39:$D$782,СВЦЭМ!$A$39:$A$782,$A179,СВЦЭМ!$B$39:$B$782,O$155)+'СЕТ СН'!$I$14+СВЦЭМ!$D$10+'СЕТ СН'!$I$6-'СЕТ СН'!$I$26</f>
        <v>1627.00376046</v>
      </c>
      <c r="P179" s="36">
        <f>SUMIFS(СВЦЭМ!$D$39:$D$782,СВЦЭМ!$A$39:$A$782,$A179,СВЦЭМ!$B$39:$B$782,P$155)+'СЕТ СН'!$I$14+СВЦЭМ!$D$10+'СЕТ СН'!$I$6-'СЕТ СН'!$I$26</f>
        <v>1626.1556068500001</v>
      </c>
      <c r="Q179" s="36">
        <f>SUMIFS(СВЦЭМ!$D$39:$D$782,СВЦЭМ!$A$39:$A$782,$A179,СВЦЭМ!$B$39:$B$782,Q$155)+'СЕТ СН'!$I$14+СВЦЭМ!$D$10+'СЕТ СН'!$I$6-'СЕТ СН'!$I$26</f>
        <v>1632.53422273</v>
      </c>
      <c r="R179" s="36">
        <f>SUMIFS(СВЦЭМ!$D$39:$D$782,СВЦЭМ!$A$39:$A$782,$A179,СВЦЭМ!$B$39:$B$782,R$155)+'СЕТ СН'!$I$14+СВЦЭМ!$D$10+'СЕТ СН'!$I$6-'СЕТ СН'!$I$26</f>
        <v>1627.25041635</v>
      </c>
      <c r="S179" s="36">
        <f>SUMIFS(СВЦЭМ!$D$39:$D$782,СВЦЭМ!$A$39:$A$782,$A179,СВЦЭМ!$B$39:$B$782,S$155)+'СЕТ СН'!$I$14+СВЦЭМ!$D$10+'СЕТ СН'!$I$6-'СЕТ СН'!$I$26</f>
        <v>1629.9041591600001</v>
      </c>
      <c r="T179" s="36">
        <f>SUMIFS(СВЦЭМ!$D$39:$D$782,СВЦЭМ!$A$39:$A$782,$A179,СВЦЭМ!$B$39:$B$782,T$155)+'СЕТ СН'!$I$14+СВЦЭМ!$D$10+'СЕТ СН'!$I$6-'СЕТ СН'!$I$26</f>
        <v>1609.8012469400001</v>
      </c>
      <c r="U179" s="36">
        <f>SUMIFS(СВЦЭМ!$D$39:$D$782,СВЦЭМ!$A$39:$A$782,$A179,СВЦЭМ!$B$39:$B$782,U$155)+'СЕТ СН'!$I$14+СВЦЭМ!$D$10+'СЕТ СН'!$I$6-'СЕТ СН'!$I$26</f>
        <v>1610.07732543</v>
      </c>
      <c r="V179" s="36">
        <f>SUMIFS(СВЦЭМ!$D$39:$D$782,СВЦЭМ!$A$39:$A$782,$A179,СВЦЭМ!$B$39:$B$782,V$155)+'СЕТ СН'!$I$14+СВЦЭМ!$D$10+'СЕТ СН'!$I$6-'СЕТ СН'!$I$26</f>
        <v>1621.89269326</v>
      </c>
      <c r="W179" s="36">
        <f>SUMIFS(СВЦЭМ!$D$39:$D$782,СВЦЭМ!$A$39:$A$782,$A179,СВЦЭМ!$B$39:$B$782,W$155)+'СЕТ СН'!$I$14+СВЦЭМ!$D$10+'СЕТ СН'!$I$6-'СЕТ СН'!$I$26</f>
        <v>1639.6912410800001</v>
      </c>
      <c r="X179" s="36">
        <f>SUMIFS(СВЦЭМ!$D$39:$D$782,СВЦЭМ!$A$39:$A$782,$A179,СВЦЭМ!$B$39:$B$782,X$155)+'СЕТ СН'!$I$14+СВЦЭМ!$D$10+'СЕТ СН'!$I$6-'СЕТ СН'!$I$26</f>
        <v>1688.2544604300001</v>
      </c>
      <c r="Y179" s="36">
        <f>SUMIFS(СВЦЭМ!$D$39:$D$782,СВЦЭМ!$A$39:$A$782,$A179,СВЦЭМ!$B$39:$B$782,Y$155)+'СЕТ СН'!$I$14+СВЦЭМ!$D$10+'СЕТ СН'!$I$6-'СЕТ СН'!$I$26</f>
        <v>1776.58366783</v>
      </c>
    </row>
    <row r="180" spans="1:27" ht="15.75" x14ac:dyDescent="0.2">
      <c r="A180" s="35">
        <f t="shared" si="4"/>
        <v>44525</v>
      </c>
      <c r="B180" s="36">
        <f>SUMIFS(СВЦЭМ!$D$39:$D$782,СВЦЭМ!$A$39:$A$782,$A180,СВЦЭМ!$B$39:$B$782,B$155)+'СЕТ СН'!$I$14+СВЦЭМ!$D$10+'СЕТ СН'!$I$6-'СЕТ СН'!$I$26</f>
        <v>1766.0102923500001</v>
      </c>
      <c r="C180" s="36">
        <f>SUMIFS(СВЦЭМ!$D$39:$D$782,СВЦЭМ!$A$39:$A$782,$A180,СВЦЭМ!$B$39:$B$782,C$155)+'СЕТ СН'!$I$14+СВЦЭМ!$D$10+'СЕТ СН'!$I$6-'СЕТ СН'!$I$26</f>
        <v>1757.1912426900001</v>
      </c>
      <c r="D180" s="36">
        <f>SUMIFS(СВЦЭМ!$D$39:$D$782,СВЦЭМ!$A$39:$A$782,$A180,СВЦЭМ!$B$39:$B$782,D$155)+'СЕТ СН'!$I$14+СВЦЭМ!$D$10+'СЕТ СН'!$I$6-'СЕТ СН'!$I$26</f>
        <v>1736.2411964400001</v>
      </c>
      <c r="E180" s="36">
        <f>SUMIFS(СВЦЭМ!$D$39:$D$782,СВЦЭМ!$A$39:$A$782,$A180,СВЦЭМ!$B$39:$B$782,E$155)+'СЕТ СН'!$I$14+СВЦЭМ!$D$10+'СЕТ СН'!$I$6-'СЕТ СН'!$I$26</f>
        <v>1729.4328641700001</v>
      </c>
      <c r="F180" s="36">
        <f>SUMIFS(СВЦЭМ!$D$39:$D$782,СВЦЭМ!$A$39:$A$782,$A180,СВЦЭМ!$B$39:$B$782,F$155)+'СЕТ СН'!$I$14+СВЦЭМ!$D$10+'СЕТ СН'!$I$6-'СЕТ СН'!$I$26</f>
        <v>1730.3885429300001</v>
      </c>
      <c r="G180" s="36">
        <f>SUMIFS(СВЦЭМ!$D$39:$D$782,СВЦЭМ!$A$39:$A$782,$A180,СВЦЭМ!$B$39:$B$782,G$155)+'СЕТ СН'!$I$14+СВЦЭМ!$D$10+'СЕТ СН'!$I$6-'СЕТ СН'!$I$26</f>
        <v>1739.0038490100001</v>
      </c>
      <c r="H180" s="36">
        <f>SUMIFS(СВЦЭМ!$D$39:$D$782,СВЦЭМ!$A$39:$A$782,$A180,СВЦЭМ!$B$39:$B$782,H$155)+'СЕТ СН'!$I$14+СВЦЭМ!$D$10+'СЕТ СН'!$I$6-'СЕТ СН'!$I$26</f>
        <v>1758.4971908</v>
      </c>
      <c r="I180" s="36">
        <f>SUMIFS(СВЦЭМ!$D$39:$D$782,СВЦЭМ!$A$39:$A$782,$A180,СВЦЭМ!$B$39:$B$782,I$155)+'СЕТ СН'!$I$14+СВЦЭМ!$D$10+'СЕТ СН'!$I$6-'СЕТ СН'!$I$26</f>
        <v>1715.1295895600001</v>
      </c>
      <c r="J180" s="36">
        <f>SUMIFS(СВЦЭМ!$D$39:$D$782,СВЦЭМ!$A$39:$A$782,$A180,СВЦЭМ!$B$39:$B$782,J$155)+'СЕТ СН'!$I$14+СВЦЭМ!$D$10+'СЕТ СН'!$I$6-'СЕТ СН'!$I$26</f>
        <v>1651.1487255300001</v>
      </c>
      <c r="K180" s="36">
        <f>SUMIFS(СВЦЭМ!$D$39:$D$782,СВЦЭМ!$A$39:$A$782,$A180,СВЦЭМ!$B$39:$B$782,K$155)+'СЕТ СН'!$I$14+СВЦЭМ!$D$10+'СЕТ СН'!$I$6-'СЕТ СН'!$I$26</f>
        <v>1651.67466455</v>
      </c>
      <c r="L180" s="36">
        <f>SUMIFS(СВЦЭМ!$D$39:$D$782,СВЦЭМ!$A$39:$A$782,$A180,СВЦЭМ!$B$39:$B$782,L$155)+'СЕТ СН'!$I$14+СВЦЭМ!$D$10+'СЕТ СН'!$I$6-'СЕТ СН'!$I$26</f>
        <v>1661.0598218600001</v>
      </c>
      <c r="M180" s="36">
        <f>SUMIFS(СВЦЭМ!$D$39:$D$782,СВЦЭМ!$A$39:$A$782,$A180,СВЦЭМ!$B$39:$B$782,M$155)+'СЕТ СН'!$I$14+СВЦЭМ!$D$10+'СЕТ СН'!$I$6-'СЕТ СН'!$I$26</f>
        <v>1657.0523219500001</v>
      </c>
      <c r="N180" s="36">
        <f>SUMIFS(СВЦЭМ!$D$39:$D$782,СВЦЭМ!$A$39:$A$782,$A180,СВЦЭМ!$B$39:$B$782,N$155)+'СЕТ СН'!$I$14+СВЦЭМ!$D$10+'СЕТ СН'!$I$6-'СЕТ СН'!$I$26</f>
        <v>1692.31222566</v>
      </c>
      <c r="O180" s="36">
        <f>SUMIFS(СВЦЭМ!$D$39:$D$782,СВЦЭМ!$A$39:$A$782,$A180,СВЦЭМ!$B$39:$B$782,O$155)+'СЕТ СН'!$I$14+СВЦЭМ!$D$10+'СЕТ СН'!$I$6-'СЕТ СН'!$I$26</f>
        <v>1731.79026836</v>
      </c>
      <c r="P180" s="36">
        <f>SUMIFS(СВЦЭМ!$D$39:$D$782,СВЦЭМ!$A$39:$A$782,$A180,СВЦЭМ!$B$39:$B$782,P$155)+'СЕТ СН'!$I$14+СВЦЭМ!$D$10+'СЕТ СН'!$I$6-'СЕТ СН'!$I$26</f>
        <v>1728.7123459300001</v>
      </c>
      <c r="Q180" s="36">
        <f>SUMIFS(СВЦЭМ!$D$39:$D$782,СВЦЭМ!$A$39:$A$782,$A180,СВЦЭМ!$B$39:$B$782,Q$155)+'СЕТ СН'!$I$14+СВЦЭМ!$D$10+'СЕТ СН'!$I$6-'СЕТ СН'!$I$26</f>
        <v>1730.26030797</v>
      </c>
      <c r="R180" s="36">
        <f>SUMIFS(СВЦЭМ!$D$39:$D$782,СВЦЭМ!$A$39:$A$782,$A180,СВЦЭМ!$B$39:$B$782,R$155)+'СЕТ СН'!$I$14+СВЦЭМ!$D$10+'СЕТ СН'!$I$6-'СЕТ СН'!$I$26</f>
        <v>1727.3482729899999</v>
      </c>
      <c r="S180" s="36">
        <f>SUMIFS(СВЦЭМ!$D$39:$D$782,СВЦЭМ!$A$39:$A$782,$A180,СВЦЭМ!$B$39:$B$782,S$155)+'СЕТ СН'!$I$14+СВЦЭМ!$D$10+'СЕТ СН'!$I$6-'СЕТ СН'!$I$26</f>
        <v>1664.1307320400001</v>
      </c>
      <c r="T180" s="36">
        <f>SUMIFS(СВЦЭМ!$D$39:$D$782,СВЦЭМ!$A$39:$A$782,$A180,СВЦЭМ!$B$39:$B$782,T$155)+'СЕТ СН'!$I$14+СВЦЭМ!$D$10+'СЕТ СН'!$I$6-'СЕТ СН'!$I$26</f>
        <v>1660.14875899</v>
      </c>
      <c r="U180" s="36">
        <f>SUMIFS(СВЦЭМ!$D$39:$D$782,СВЦЭМ!$A$39:$A$782,$A180,СВЦЭМ!$B$39:$B$782,U$155)+'СЕТ СН'!$I$14+СВЦЭМ!$D$10+'СЕТ СН'!$I$6-'СЕТ СН'!$I$26</f>
        <v>1649.6970099100001</v>
      </c>
      <c r="V180" s="36">
        <f>SUMIFS(СВЦЭМ!$D$39:$D$782,СВЦЭМ!$A$39:$A$782,$A180,СВЦЭМ!$B$39:$B$782,V$155)+'СЕТ СН'!$I$14+СВЦЭМ!$D$10+'СЕТ СН'!$I$6-'СЕТ СН'!$I$26</f>
        <v>1647.9284212699999</v>
      </c>
      <c r="W180" s="36">
        <f>SUMIFS(СВЦЭМ!$D$39:$D$782,СВЦЭМ!$A$39:$A$782,$A180,СВЦЭМ!$B$39:$B$782,W$155)+'СЕТ СН'!$I$14+СВЦЭМ!$D$10+'СЕТ СН'!$I$6-'СЕТ СН'!$I$26</f>
        <v>1653.67885912</v>
      </c>
      <c r="X180" s="36">
        <f>SUMIFS(СВЦЭМ!$D$39:$D$782,СВЦЭМ!$A$39:$A$782,$A180,СВЦЭМ!$B$39:$B$782,X$155)+'СЕТ СН'!$I$14+СВЦЭМ!$D$10+'СЕТ СН'!$I$6-'СЕТ СН'!$I$26</f>
        <v>1701.8823730000001</v>
      </c>
      <c r="Y180" s="36">
        <f>SUMIFS(СВЦЭМ!$D$39:$D$782,СВЦЭМ!$A$39:$A$782,$A180,СВЦЭМ!$B$39:$B$782,Y$155)+'СЕТ СН'!$I$14+СВЦЭМ!$D$10+'СЕТ СН'!$I$6-'СЕТ СН'!$I$26</f>
        <v>1764.25098512</v>
      </c>
    </row>
    <row r="181" spans="1:27" ht="15.75" x14ac:dyDescent="0.2">
      <c r="A181" s="35">
        <f t="shared" si="4"/>
        <v>44526</v>
      </c>
      <c r="B181" s="36">
        <f>SUMIFS(СВЦЭМ!$D$39:$D$782,СВЦЭМ!$A$39:$A$782,$A181,СВЦЭМ!$B$39:$B$782,B$155)+'СЕТ СН'!$I$14+СВЦЭМ!$D$10+'СЕТ СН'!$I$6-'СЕТ СН'!$I$26</f>
        <v>1768.1429260500001</v>
      </c>
      <c r="C181" s="36">
        <f>SUMIFS(СВЦЭМ!$D$39:$D$782,СВЦЭМ!$A$39:$A$782,$A181,СВЦЭМ!$B$39:$B$782,C$155)+'СЕТ СН'!$I$14+СВЦЭМ!$D$10+'СЕТ СН'!$I$6-'СЕТ СН'!$I$26</f>
        <v>1765.64176559</v>
      </c>
      <c r="D181" s="36">
        <f>SUMIFS(СВЦЭМ!$D$39:$D$782,СВЦЭМ!$A$39:$A$782,$A181,СВЦЭМ!$B$39:$B$782,D$155)+'СЕТ СН'!$I$14+СВЦЭМ!$D$10+'СЕТ СН'!$I$6-'СЕТ СН'!$I$26</f>
        <v>1759.0432165100001</v>
      </c>
      <c r="E181" s="36">
        <f>SUMIFS(СВЦЭМ!$D$39:$D$782,СВЦЭМ!$A$39:$A$782,$A181,СВЦЭМ!$B$39:$B$782,E$155)+'СЕТ СН'!$I$14+СВЦЭМ!$D$10+'СЕТ СН'!$I$6-'СЕТ СН'!$I$26</f>
        <v>1740.6417321500001</v>
      </c>
      <c r="F181" s="36">
        <f>SUMIFS(СВЦЭМ!$D$39:$D$782,СВЦЭМ!$A$39:$A$782,$A181,СВЦЭМ!$B$39:$B$782,F$155)+'СЕТ СН'!$I$14+СВЦЭМ!$D$10+'СЕТ СН'!$I$6-'СЕТ СН'!$I$26</f>
        <v>1739.40315629</v>
      </c>
      <c r="G181" s="36">
        <f>SUMIFS(СВЦЭМ!$D$39:$D$782,СВЦЭМ!$A$39:$A$782,$A181,СВЦЭМ!$B$39:$B$782,G$155)+'СЕТ СН'!$I$14+СВЦЭМ!$D$10+'СЕТ СН'!$I$6-'СЕТ СН'!$I$26</f>
        <v>1739.54080288</v>
      </c>
      <c r="H181" s="36">
        <f>SUMIFS(СВЦЭМ!$D$39:$D$782,СВЦЭМ!$A$39:$A$782,$A181,СВЦЭМ!$B$39:$B$782,H$155)+'СЕТ СН'!$I$14+СВЦЭМ!$D$10+'СЕТ СН'!$I$6-'СЕТ СН'!$I$26</f>
        <v>1741.33827769</v>
      </c>
      <c r="I181" s="36">
        <f>SUMIFS(СВЦЭМ!$D$39:$D$782,СВЦЭМ!$A$39:$A$782,$A181,СВЦЭМ!$B$39:$B$782,I$155)+'СЕТ СН'!$I$14+СВЦЭМ!$D$10+'СЕТ СН'!$I$6-'СЕТ СН'!$I$26</f>
        <v>1713.24825556</v>
      </c>
      <c r="J181" s="36">
        <f>SUMIFS(СВЦЭМ!$D$39:$D$782,СВЦЭМ!$A$39:$A$782,$A181,СВЦЭМ!$B$39:$B$782,J$155)+'СЕТ СН'!$I$14+СВЦЭМ!$D$10+'СЕТ СН'!$I$6-'СЕТ СН'!$I$26</f>
        <v>1690.5680947999999</v>
      </c>
      <c r="K181" s="36">
        <f>SUMIFS(СВЦЭМ!$D$39:$D$782,СВЦЭМ!$A$39:$A$782,$A181,СВЦЭМ!$B$39:$B$782,K$155)+'СЕТ СН'!$I$14+СВЦЭМ!$D$10+'СЕТ СН'!$I$6-'СЕТ СН'!$I$26</f>
        <v>1678.2566990400001</v>
      </c>
      <c r="L181" s="36">
        <f>SUMIFS(СВЦЭМ!$D$39:$D$782,СВЦЭМ!$A$39:$A$782,$A181,СВЦЭМ!$B$39:$B$782,L$155)+'СЕТ СН'!$I$14+СВЦЭМ!$D$10+'СЕТ СН'!$I$6-'СЕТ СН'!$I$26</f>
        <v>1677.9978246800001</v>
      </c>
      <c r="M181" s="36">
        <f>SUMIFS(СВЦЭМ!$D$39:$D$782,СВЦЭМ!$A$39:$A$782,$A181,СВЦЭМ!$B$39:$B$782,M$155)+'СЕТ СН'!$I$14+СВЦЭМ!$D$10+'СЕТ СН'!$I$6-'СЕТ СН'!$I$26</f>
        <v>1670.94177401</v>
      </c>
      <c r="N181" s="36">
        <f>SUMIFS(СВЦЭМ!$D$39:$D$782,СВЦЭМ!$A$39:$A$782,$A181,СВЦЭМ!$B$39:$B$782,N$155)+'СЕТ СН'!$I$14+СВЦЭМ!$D$10+'СЕТ СН'!$I$6-'СЕТ СН'!$I$26</f>
        <v>1662.9705571100001</v>
      </c>
      <c r="O181" s="36">
        <f>SUMIFS(СВЦЭМ!$D$39:$D$782,СВЦЭМ!$A$39:$A$782,$A181,СВЦЭМ!$B$39:$B$782,O$155)+'СЕТ СН'!$I$14+СВЦЭМ!$D$10+'СЕТ СН'!$I$6-'СЕТ СН'!$I$26</f>
        <v>1664.9704719599999</v>
      </c>
      <c r="P181" s="36">
        <f>SUMIFS(СВЦЭМ!$D$39:$D$782,СВЦЭМ!$A$39:$A$782,$A181,СВЦЭМ!$B$39:$B$782,P$155)+'СЕТ СН'!$I$14+СВЦЭМ!$D$10+'СЕТ СН'!$I$6-'СЕТ СН'!$I$26</f>
        <v>1751.5856021100001</v>
      </c>
      <c r="Q181" s="36">
        <f>SUMIFS(СВЦЭМ!$D$39:$D$782,СВЦЭМ!$A$39:$A$782,$A181,СВЦЭМ!$B$39:$B$782,Q$155)+'СЕТ СН'!$I$14+СВЦЭМ!$D$10+'СЕТ СН'!$I$6-'СЕТ СН'!$I$26</f>
        <v>1738.5232973300001</v>
      </c>
      <c r="R181" s="36">
        <f>SUMIFS(СВЦЭМ!$D$39:$D$782,СВЦЭМ!$A$39:$A$782,$A181,СВЦЭМ!$B$39:$B$782,R$155)+'СЕТ СН'!$I$14+СВЦЭМ!$D$10+'СЕТ СН'!$I$6-'СЕТ СН'!$I$26</f>
        <v>1741.0698964200001</v>
      </c>
      <c r="S181" s="36">
        <f>SUMIFS(СВЦЭМ!$D$39:$D$782,СВЦЭМ!$A$39:$A$782,$A181,СВЦЭМ!$B$39:$B$782,S$155)+'СЕТ СН'!$I$14+СВЦЭМ!$D$10+'СЕТ СН'!$I$6-'СЕТ СН'!$I$26</f>
        <v>1662.5195449800001</v>
      </c>
      <c r="T181" s="36">
        <f>SUMIFS(СВЦЭМ!$D$39:$D$782,СВЦЭМ!$A$39:$A$782,$A181,СВЦЭМ!$B$39:$B$782,T$155)+'СЕТ СН'!$I$14+СВЦЭМ!$D$10+'СЕТ СН'!$I$6-'СЕТ СН'!$I$26</f>
        <v>1679.1173397</v>
      </c>
      <c r="U181" s="36">
        <f>SUMIFS(СВЦЭМ!$D$39:$D$782,СВЦЭМ!$A$39:$A$782,$A181,СВЦЭМ!$B$39:$B$782,U$155)+'СЕТ СН'!$I$14+СВЦЭМ!$D$10+'СЕТ СН'!$I$6-'СЕТ СН'!$I$26</f>
        <v>1677.2578042</v>
      </c>
      <c r="V181" s="36">
        <f>SUMIFS(СВЦЭМ!$D$39:$D$782,СВЦЭМ!$A$39:$A$782,$A181,СВЦЭМ!$B$39:$B$782,V$155)+'СЕТ СН'!$I$14+СВЦЭМ!$D$10+'СЕТ СН'!$I$6-'СЕТ СН'!$I$26</f>
        <v>1672.4038172200001</v>
      </c>
      <c r="W181" s="36">
        <f>SUMIFS(СВЦЭМ!$D$39:$D$782,СВЦЭМ!$A$39:$A$782,$A181,СВЦЭМ!$B$39:$B$782,W$155)+'СЕТ СН'!$I$14+СВЦЭМ!$D$10+'СЕТ СН'!$I$6-'СЕТ СН'!$I$26</f>
        <v>1668.1478269199999</v>
      </c>
      <c r="X181" s="36">
        <f>SUMIFS(СВЦЭМ!$D$39:$D$782,СВЦЭМ!$A$39:$A$782,$A181,СВЦЭМ!$B$39:$B$782,X$155)+'СЕТ СН'!$I$14+СВЦЭМ!$D$10+'СЕТ СН'!$I$6-'СЕТ СН'!$I$26</f>
        <v>1655.2796499200001</v>
      </c>
      <c r="Y181" s="36">
        <f>SUMIFS(СВЦЭМ!$D$39:$D$782,СВЦЭМ!$A$39:$A$782,$A181,СВЦЭМ!$B$39:$B$782,Y$155)+'СЕТ СН'!$I$14+СВЦЭМ!$D$10+'СЕТ СН'!$I$6-'СЕТ СН'!$I$26</f>
        <v>1722.3438299900001</v>
      </c>
    </row>
    <row r="182" spans="1:27" ht="15.75" x14ac:dyDescent="0.2">
      <c r="A182" s="35">
        <f t="shared" si="4"/>
        <v>44527</v>
      </c>
      <c r="B182" s="36">
        <f>SUMIFS(СВЦЭМ!$D$39:$D$782,СВЦЭМ!$A$39:$A$782,$A182,СВЦЭМ!$B$39:$B$782,B$155)+'СЕТ СН'!$I$14+СВЦЭМ!$D$10+'СЕТ СН'!$I$6-'СЕТ СН'!$I$26</f>
        <v>1663.2634248100001</v>
      </c>
      <c r="C182" s="36">
        <f>SUMIFS(СВЦЭМ!$D$39:$D$782,СВЦЭМ!$A$39:$A$782,$A182,СВЦЭМ!$B$39:$B$782,C$155)+'СЕТ СН'!$I$14+СВЦЭМ!$D$10+'СЕТ СН'!$I$6-'СЕТ СН'!$I$26</f>
        <v>1674.8945886200001</v>
      </c>
      <c r="D182" s="36">
        <f>SUMIFS(СВЦЭМ!$D$39:$D$782,СВЦЭМ!$A$39:$A$782,$A182,СВЦЭМ!$B$39:$B$782,D$155)+'СЕТ СН'!$I$14+СВЦЭМ!$D$10+'СЕТ СН'!$I$6-'СЕТ СН'!$I$26</f>
        <v>1702.6211355600001</v>
      </c>
      <c r="E182" s="36">
        <f>SUMIFS(СВЦЭМ!$D$39:$D$782,СВЦЭМ!$A$39:$A$782,$A182,СВЦЭМ!$B$39:$B$782,E$155)+'СЕТ СН'!$I$14+СВЦЭМ!$D$10+'СЕТ СН'!$I$6-'СЕТ СН'!$I$26</f>
        <v>1730.19187403</v>
      </c>
      <c r="F182" s="36">
        <f>SUMIFS(СВЦЭМ!$D$39:$D$782,СВЦЭМ!$A$39:$A$782,$A182,СВЦЭМ!$B$39:$B$782,F$155)+'СЕТ СН'!$I$14+СВЦЭМ!$D$10+'СЕТ СН'!$I$6-'СЕТ СН'!$I$26</f>
        <v>1729.4653011099999</v>
      </c>
      <c r="G182" s="36">
        <f>SUMIFS(СВЦЭМ!$D$39:$D$782,СВЦЭМ!$A$39:$A$782,$A182,СВЦЭМ!$B$39:$B$782,G$155)+'СЕТ СН'!$I$14+СВЦЭМ!$D$10+'СЕТ СН'!$I$6-'СЕТ СН'!$I$26</f>
        <v>1720.5303034900001</v>
      </c>
      <c r="H182" s="36">
        <f>SUMIFS(СВЦЭМ!$D$39:$D$782,СВЦЭМ!$A$39:$A$782,$A182,СВЦЭМ!$B$39:$B$782,H$155)+'СЕТ СН'!$I$14+СВЦЭМ!$D$10+'СЕТ СН'!$I$6-'СЕТ СН'!$I$26</f>
        <v>1680.4823780300001</v>
      </c>
      <c r="I182" s="36">
        <f>SUMIFS(СВЦЭМ!$D$39:$D$782,СВЦЭМ!$A$39:$A$782,$A182,СВЦЭМ!$B$39:$B$782,I$155)+'СЕТ СН'!$I$14+СВЦЭМ!$D$10+'СЕТ СН'!$I$6-'СЕТ СН'!$I$26</f>
        <v>1660.7170563100001</v>
      </c>
      <c r="J182" s="36">
        <f>SUMIFS(СВЦЭМ!$D$39:$D$782,СВЦЭМ!$A$39:$A$782,$A182,СВЦЭМ!$B$39:$B$782,J$155)+'СЕТ СН'!$I$14+СВЦЭМ!$D$10+'СЕТ СН'!$I$6-'СЕТ СН'!$I$26</f>
        <v>1644.68271514</v>
      </c>
      <c r="K182" s="36">
        <f>SUMIFS(СВЦЭМ!$D$39:$D$782,СВЦЭМ!$A$39:$A$782,$A182,СВЦЭМ!$B$39:$B$782,K$155)+'СЕТ СН'!$I$14+СВЦЭМ!$D$10+'СЕТ СН'!$I$6-'СЕТ СН'!$I$26</f>
        <v>1622.5421722799999</v>
      </c>
      <c r="L182" s="36">
        <f>SUMIFS(СВЦЭМ!$D$39:$D$782,СВЦЭМ!$A$39:$A$782,$A182,СВЦЭМ!$B$39:$B$782,L$155)+'СЕТ СН'!$I$14+СВЦЭМ!$D$10+'СЕТ СН'!$I$6-'СЕТ СН'!$I$26</f>
        <v>1630.64874979</v>
      </c>
      <c r="M182" s="36">
        <f>SUMIFS(СВЦЭМ!$D$39:$D$782,СВЦЭМ!$A$39:$A$782,$A182,СВЦЭМ!$B$39:$B$782,M$155)+'СЕТ СН'!$I$14+СВЦЭМ!$D$10+'СЕТ СН'!$I$6-'СЕТ СН'!$I$26</f>
        <v>1642.1969584200001</v>
      </c>
      <c r="N182" s="36">
        <f>SUMIFS(СВЦЭМ!$D$39:$D$782,СВЦЭМ!$A$39:$A$782,$A182,СВЦЭМ!$B$39:$B$782,N$155)+'СЕТ СН'!$I$14+СВЦЭМ!$D$10+'СЕТ СН'!$I$6-'СЕТ СН'!$I$26</f>
        <v>1679.8498828100001</v>
      </c>
      <c r="O182" s="36">
        <f>SUMIFS(СВЦЭМ!$D$39:$D$782,СВЦЭМ!$A$39:$A$782,$A182,СВЦЭМ!$B$39:$B$782,O$155)+'СЕТ СН'!$I$14+СВЦЭМ!$D$10+'СЕТ СН'!$I$6-'СЕТ СН'!$I$26</f>
        <v>1690.61206636</v>
      </c>
      <c r="P182" s="36">
        <f>SUMIFS(СВЦЭМ!$D$39:$D$782,СВЦЭМ!$A$39:$A$782,$A182,СВЦЭМ!$B$39:$B$782,P$155)+'СЕТ СН'!$I$14+СВЦЭМ!$D$10+'СЕТ СН'!$I$6-'СЕТ СН'!$I$26</f>
        <v>1681.8355403</v>
      </c>
      <c r="Q182" s="36">
        <f>SUMIFS(СВЦЭМ!$D$39:$D$782,СВЦЭМ!$A$39:$A$782,$A182,СВЦЭМ!$B$39:$B$782,Q$155)+'СЕТ СН'!$I$14+СВЦЭМ!$D$10+'СЕТ СН'!$I$6-'СЕТ СН'!$I$26</f>
        <v>1691.64097186</v>
      </c>
      <c r="R182" s="36">
        <f>SUMIFS(СВЦЭМ!$D$39:$D$782,СВЦЭМ!$A$39:$A$782,$A182,СВЦЭМ!$B$39:$B$782,R$155)+'СЕТ СН'!$I$14+СВЦЭМ!$D$10+'СЕТ СН'!$I$6-'СЕТ СН'!$I$26</f>
        <v>1699.7089413200001</v>
      </c>
      <c r="S182" s="36">
        <f>SUMIFS(СВЦЭМ!$D$39:$D$782,СВЦЭМ!$A$39:$A$782,$A182,СВЦЭМ!$B$39:$B$782,S$155)+'СЕТ СН'!$I$14+СВЦЭМ!$D$10+'СЕТ СН'!$I$6-'СЕТ СН'!$I$26</f>
        <v>1683.9036390200001</v>
      </c>
      <c r="T182" s="36">
        <f>SUMIFS(СВЦЭМ!$D$39:$D$782,СВЦЭМ!$A$39:$A$782,$A182,СВЦЭМ!$B$39:$B$782,T$155)+'СЕТ СН'!$I$14+СВЦЭМ!$D$10+'СЕТ СН'!$I$6-'СЕТ СН'!$I$26</f>
        <v>1646.1674336600001</v>
      </c>
      <c r="U182" s="36">
        <f>SUMIFS(СВЦЭМ!$D$39:$D$782,СВЦЭМ!$A$39:$A$782,$A182,СВЦЭМ!$B$39:$B$782,U$155)+'СЕТ СН'!$I$14+СВЦЭМ!$D$10+'СЕТ СН'!$I$6-'СЕТ СН'!$I$26</f>
        <v>1641.3979342800001</v>
      </c>
      <c r="V182" s="36">
        <f>SUMIFS(СВЦЭМ!$D$39:$D$782,СВЦЭМ!$A$39:$A$782,$A182,СВЦЭМ!$B$39:$B$782,V$155)+'СЕТ СН'!$I$14+СВЦЭМ!$D$10+'СЕТ СН'!$I$6-'СЕТ СН'!$I$26</f>
        <v>1670.8855948099999</v>
      </c>
      <c r="W182" s="36">
        <f>SUMIFS(СВЦЭМ!$D$39:$D$782,СВЦЭМ!$A$39:$A$782,$A182,СВЦЭМ!$B$39:$B$782,W$155)+'СЕТ СН'!$I$14+СВЦЭМ!$D$10+'СЕТ СН'!$I$6-'СЕТ СН'!$I$26</f>
        <v>1677.92691268</v>
      </c>
      <c r="X182" s="36">
        <f>SUMIFS(СВЦЭМ!$D$39:$D$782,СВЦЭМ!$A$39:$A$782,$A182,СВЦЭМ!$B$39:$B$782,X$155)+'СЕТ СН'!$I$14+СВЦЭМ!$D$10+'СЕТ СН'!$I$6-'СЕТ СН'!$I$26</f>
        <v>1658.21718904</v>
      </c>
      <c r="Y182" s="36">
        <f>SUMIFS(СВЦЭМ!$D$39:$D$782,СВЦЭМ!$A$39:$A$782,$A182,СВЦЭМ!$B$39:$B$782,Y$155)+'СЕТ СН'!$I$14+СВЦЭМ!$D$10+'СЕТ СН'!$I$6-'СЕТ СН'!$I$26</f>
        <v>1659.5801504900001</v>
      </c>
    </row>
    <row r="183" spans="1:27" ht="15.75" x14ac:dyDescent="0.2">
      <c r="A183" s="35">
        <f t="shared" si="4"/>
        <v>44528</v>
      </c>
      <c r="B183" s="36">
        <f>SUMIFS(СВЦЭМ!$D$39:$D$782,СВЦЭМ!$A$39:$A$782,$A183,СВЦЭМ!$B$39:$B$782,B$155)+'СЕТ СН'!$I$14+СВЦЭМ!$D$10+'СЕТ СН'!$I$6-'СЕТ СН'!$I$26</f>
        <v>1693.4377847200001</v>
      </c>
      <c r="C183" s="36">
        <f>SUMIFS(СВЦЭМ!$D$39:$D$782,СВЦЭМ!$A$39:$A$782,$A183,СВЦЭМ!$B$39:$B$782,C$155)+'СЕТ СН'!$I$14+СВЦЭМ!$D$10+'СЕТ СН'!$I$6-'СЕТ СН'!$I$26</f>
        <v>1716.3536131999999</v>
      </c>
      <c r="D183" s="36">
        <f>SUMIFS(СВЦЭМ!$D$39:$D$782,СВЦЭМ!$A$39:$A$782,$A183,СВЦЭМ!$B$39:$B$782,D$155)+'СЕТ СН'!$I$14+СВЦЭМ!$D$10+'СЕТ СН'!$I$6-'СЕТ СН'!$I$26</f>
        <v>1749.39594807</v>
      </c>
      <c r="E183" s="36">
        <f>SUMIFS(СВЦЭМ!$D$39:$D$782,СВЦЭМ!$A$39:$A$782,$A183,СВЦЭМ!$B$39:$B$782,E$155)+'СЕТ СН'!$I$14+СВЦЭМ!$D$10+'СЕТ СН'!$I$6-'СЕТ СН'!$I$26</f>
        <v>1757.40319546</v>
      </c>
      <c r="F183" s="36">
        <f>SUMIFS(СВЦЭМ!$D$39:$D$782,СВЦЭМ!$A$39:$A$782,$A183,СВЦЭМ!$B$39:$B$782,F$155)+'СЕТ СН'!$I$14+СВЦЭМ!$D$10+'СЕТ СН'!$I$6-'СЕТ СН'!$I$26</f>
        <v>1762.70526047</v>
      </c>
      <c r="G183" s="36">
        <f>SUMIFS(СВЦЭМ!$D$39:$D$782,СВЦЭМ!$A$39:$A$782,$A183,СВЦЭМ!$B$39:$B$782,G$155)+'СЕТ СН'!$I$14+СВЦЭМ!$D$10+'СЕТ СН'!$I$6-'СЕТ СН'!$I$26</f>
        <v>1758.57088518</v>
      </c>
      <c r="H183" s="36">
        <f>SUMIFS(СВЦЭМ!$D$39:$D$782,СВЦЭМ!$A$39:$A$782,$A183,СВЦЭМ!$B$39:$B$782,H$155)+'СЕТ СН'!$I$14+СВЦЭМ!$D$10+'СЕТ СН'!$I$6-'СЕТ СН'!$I$26</f>
        <v>1728.4580953100001</v>
      </c>
      <c r="I183" s="36">
        <f>SUMIFS(СВЦЭМ!$D$39:$D$782,СВЦЭМ!$A$39:$A$782,$A183,СВЦЭМ!$B$39:$B$782,I$155)+'СЕТ СН'!$I$14+СВЦЭМ!$D$10+'СЕТ СН'!$I$6-'СЕТ СН'!$I$26</f>
        <v>1698.91258199</v>
      </c>
      <c r="J183" s="36">
        <f>SUMIFS(СВЦЭМ!$D$39:$D$782,СВЦЭМ!$A$39:$A$782,$A183,СВЦЭМ!$B$39:$B$782,J$155)+'СЕТ СН'!$I$14+СВЦЭМ!$D$10+'СЕТ СН'!$I$6-'СЕТ СН'!$I$26</f>
        <v>1658.38162369</v>
      </c>
      <c r="K183" s="36">
        <f>SUMIFS(СВЦЭМ!$D$39:$D$782,СВЦЭМ!$A$39:$A$782,$A183,СВЦЭМ!$B$39:$B$782,K$155)+'СЕТ СН'!$I$14+СВЦЭМ!$D$10+'СЕТ СН'!$I$6-'СЕТ СН'!$I$26</f>
        <v>1631.7867705400001</v>
      </c>
      <c r="L183" s="36">
        <f>SUMIFS(СВЦЭМ!$D$39:$D$782,СВЦЭМ!$A$39:$A$782,$A183,СВЦЭМ!$B$39:$B$782,L$155)+'СЕТ СН'!$I$14+СВЦЭМ!$D$10+'СЕТ СН'!$I$6-'СЕТ СН'!$I$26</f>
        <v>1617.80941336</v>
      </c>
      <c r="M183" s="36">
        <f>SUMIFS(СВЦЭМ!$D$39:$D$782,СВЦЭМ!$A$39:$A$782,$A183,СВЦЭМ!$B$39:$B$782,M$155)+'СЕТ СН'!$I$14+СВЦЭМ!$D$10+'СЕТ СН'!$I$6-'СЕТ СН'!$I$26</f>
        <v>1629.6601061599999</v>
      </c>
      <c r="N183" s="36">
        <f>SUMIFS(СВЦЭМ!$D$39:$D$782,СВЦЭМ!$A$39:$A$782,$A183,СВЦЭМ!$B$39:$B$782,N$155)+'СЕТ СН'!$I$14+СВЦЭМ!$D$10+'СЕТ СН'!$I$6-'СЕТ СН'!$I$26</f>
        <v>1653.64490914</v>
      </c>
      <c r="O183" s="36">
        <f>SUMIFS(СВЦЭМ!$D$39:$D$782,СВЦЭМ!$A$39:$A$782,$A183,СВЦЭМ!$B$39:$B$782,O$155)+'СЕТ СН'!$I$14+СВЦЭМ!$D$10+'СЕТ СН'!$I$6-'СЕТ СН'!$I$26</f>
        <v>1658.7363794099999</v>
      </c>
      <c r="P183" s="36">
        <f>SUMIFS(СВЦЭМ!$D$39:$D$782,СВЦЭМ!$A$39:$A$782,$A183,СВЦЭМ!$B$39:$B$782,P$155)+'СЕТ СН'!$I$14+СВЦЭМ!$D$10+'СЕТ СН'!$I$6-'СЕТ СН'!$I$26</f>
        <v>1669.0574260000001</v>
      </c>
      <c r="Q183" s="36">
        <f>SUMIFS(СВЦЭМ!$D$39:$D$782,СВЦЭМ!$A$39:$A$782,$A183,СВЦЭМ!$B$39:$B$782,Q$155)+'СЕТ СН'!$I$14+СВЦЭМ!$D$10+'СЕТ СН'!$I$6-'СЕТ СН'!$I$26</f>
        <v>1667.18983635</v>
      </c>
      <c r="R183" s="36">
        <f>SUMIFS(СВЦЭМ!$D$39:$D$782,СВЦЭМ!$A$39:$A$782,$A183,СВЦЭМ!$B$39:$B$782,R$155)+'СЕТ СН'!$I$14+СВЦЭМ!$D$10+'СЕТ СН'!$I$6-'СЕТ СН'!$I$26</f>
        <v>1670.35721309</v>
      </c>
      <c r="S183" s="36">
        <f>SUMIFS(СВЦЭМ!$D$39:$D$782,СВЦЭМ!$A$39:$A$782,$A183,СВЦЭМ!$B$39:$B$782,S$155)+'СЕТ СН'!$I$14+СВЦЭМ!$D$10+'СЕТ СН'!$I$6-'СЕТ СН'!$I$26</f>
        <v>1660.39166131</v>
      </c>
      <c r="T183" s="36">
        <f>SUMIFS(СВЦЭМ!$D$39:$D$782,СВЦЭМ!$A$39:$A$782,$A183,СВЦЭМ!$B$39:$B$782,T$155)+'СЕТ СН'!$I$14+СВЦЭМ!$D$10+'СЕТ СН'!$I$6-'СЕТ СН'!$I$26</f>
        <v>1633.7132335000001</v>
      </c>
      <c r="U183" s="36">
        <f>SUMIFS(СВЦЭМ!$D$39:$D$782,СВЦЭМ!$A$39:$A$782,$A183,СВЦЭМ!$B$39:$B$782,U$155)+'СЕТ СН'!$I$14+СВЦЭМ!$D$10+'СЕТ СН'!$I$6-'СЕТ СН'!$I$26</f>
        <v>1634.14278393</v>
      </c>
      <c r="V183" s="36">
        <f>SUMIFS(СВЦЭМ!$D$39:$D$782,СВЦЭМ!$A$39:$A$782,$A183,СВЦЭМ!$B$39:$B$782,V$155)+'СЕТ СН'!$I$14+СВЦЭМ!$D$10+'СЕТ СН'!$I$6-'СЕТ СН'!$I$26</f>
        <v>1688.55283792</v>
      </c>
      <c r="W183" s="36">
        <f>SUMIFS(СВЦЭМ!$D$39:$D$782,СВЦЭМ!$A$39:$A$782,$A183,СВЦЭМ!$B$39:$B$782,W$155)+'СЕТ СН'!$I$14+СВЦЭМ!$D$10+'СЕТ СН'!$I$6-'СЕТ СН'!$I$26</f>
        <v>1663.87229695</v>
      </c>
      <c r="X183" s="36">
        <f>SUMIFS(СВЦЭМ!$D$39:$D$782,СВЦЭМ!$A$39:$A$782,$A183,СВЦЭМ!$B$39:$B$782,X$155)+'СЕТ СН'!$I$14+СВЦЭМ!$D$10+'СЕТ СН'!$I$6-'СЕТ СН'!$I$26</f>
        <v>1660.5599265800001</v>
      </c>
      <c r="Y183" s="36">
        <f>SUMIFS(СВЦЭМ!$D$39:$D$782,СВЦЭМ!$A$39:$A$782,$A183,СВЦЭМ!$B$39:$B$782,Y$155)+'СЕТ СН'!$I$14+СВЦЭМ!$D$10+'СЕТ СН'!$I$6-'СЕТ СН'!$I$26</f>
        <v>1688.9219327000001</v>
      </c>
    </row>
    <row r="184" spans="1:27" ht="15.75" x14ac:dyDescent="0.2">
      <c r="A184" s="35">
        <f t="shared" si="4"/>
        <v>44529</v>
      </c>
      <c r="B184" s="36">
        <f>SUMIFS(СВЦЭМ!$D$39:$D$782,СВЦЭМ!$A$39:$A$782,$A184,СВЦЭМ!$B$39:$B$782,B$155)+'СЕТ СН'!$I$14+СВЦЭМ!$D$10+'СЕТ СН'!$I$6-'СЕТ СН'!$I$26</f>
        <v>1687.28344085</v>
      </c>
      <c r="C184" s="36">
        <f>SUMIFS(СВЦЭМ!$D$39:$D$782,СВЦЭМ!$A$39:$A$782,$A184,СВЦЭМ!$B$39:$B$782,C$155)+'СЕТ СН'!$I$14+СВЦЭМ!$D$10+'СЕТ СН'!$I$6-'СЕТ СН'!$I$26</f>
        <v>1703.46524049</v>
      </c>
      <c r="D184" s="36">
        <f>SUMIFS(СВЦЭМ!$D$39:$D$782,СВЦЭМ!$A$39:$A$782,$A184,СВЦЭМ!$B$39:$B$782,D$155)+'СЕТ СН'!$I$14+СВЦЭМ!$D$10+'СЕТ СН'!$I$6-'СЕТ СН'!$I$26</f>
        <v>1732.56533928</v>
      </c>
      <c r="E184" s="36">
        <f>SUMIFS(СВЦЭМ!$D$39:$D$782,СВЦЭМ!$A$39:$A$782,$A184,СВЦЭМ!$B$39:$B$782,E$155)+'СЕТ СН'!$I$14+СВЦЭМ!$D$10+'СЕТ СН'!$I$6-'СЕТ СН'!$I$26</f>
        <v>1741.1324523800001</v>
      </c>
      <c r="F184" s="36">
        <f>SUMIFS(СВЦЭМ!$D$39:$D$782,СВЦЭМ!$A$39:$A$782,$A184,СВЦЭМ!$B$39:$B$782,F$155)+'СЕТ СН'!$I$14+СВЦЭМ!$D$10+'СЕТ СН'!$I$6-'СЕТ СН'!$I$26</f>
        <v>1745.8096746900001</v>
      </c>
      <c r="G184" s="36">
        <f>SUMIFS(СВЦЭМ!$D$39:$D$782,СВЦЭМ!$A$39:$A$782,$A184,СВЦЭМ!$B$39:$B$782,G$155)+'СЕТ СН'!$I$14+СВЦЭМ!$D$10+'СЕТ СН'!$I$6-'СЕТ СН'!$I$26</f>
        <v>1738.14376982</v>
      </c>
      <c r="H184" s="36">
        <f>SUMIFS(СВЦЭМ!$D$39:$D$782,СВЦЭМ!$A$39:$A$782,$A184,СВЦЭМ!$B$39:$B$782,H$155)+'СЕТ СН'!$I$14+СВЦЭМ!$D$10+'СЕТ СН'!$I$6-'СЕТ СН'!$I$26</f>
        <v>1692.9826214</v>
      </c>
      <c r="I184" s="36">
        <f>SUMIFS(СВЦЭМ!$D$39:$D$782,СВЦЭМ!$A$39:$A$782,$A184,СВЦЭМ!$B$39:$B$782,I$155)+'СЕТ СН'!$I$14+СВЦЭМ!$D$10+'СЕТ СН'!$I$6-'СЕТ СН'!$I$26</f>
        <v>1658.60163941</v>
      </c>
      <c r="J184" s="36">
        <f>SUMIFS(СВЦЭМ!$D$39:$D$782,СВЦЭМ!$A$39:$A$782,$A184,СВЦЭМ!$B$39:$B$782,J$155)+'СЕТ СН'!$I$14+СВЦЭМ!$D$10+'СЕТ СН'!$I$6-'СЕТ СН'!$I$26</f>
        <v>1640.24251379</v>
      </c>
      <c r="K184" s="36">
        <f>SUMIFS(СВЦЭМ!$D$39:$D$782,СВЦЭМ!$A$39:$A$782,$A184,СВЦЭМ!$B$39:$B$782,K$155)+'СЕТ СН'!$I$14+СВЦЭМ!$D$10+'СЕТ СН'!$I$6-'СЕТ СН'!$I$26</f>
        <v>1632.9392207000001</v>
      </c>
      <c r="L184" s="36">
        <f>SUMIFS(СВЦЭМ!$D$39:$D$782,СВЦЭМ!$A$39:$A$782,$A184,СВЦЭМ!$B$39:$B$782,L$155)+'СЕТ СН'!$I$14+СВЦЭМ!$D$10+'СЕТ СН'!$I$6-'СЕТ СН'!$I$26</f>
        <v>1634.1829736500001</v>
      </c>
      <c r="M184" s="36">
        <f>SUMIFS(СВЦЭМ!$D$39:$D$782,СВЦЭМ!$A$39:$A$782,$A184,СВЦЭМ!$B$39:$B$782,M$155)+'СЕТ СН'!$I$14+СВЦЭМ!$D$10+'СЕТ СН'!$I$6-'СЕТ СН'!$I$26</f>
        <v>1646.7023483600001</v>
      </c>
      <c r="N184" s="36">
        <f>SUMIFS(СВЦЭМ!$D$39:$D$782,СВЦЭМ!$A$39:$A$782,$A184,СВЦЭМ!$B$39:$B$782,N$155)+'СЕТ СН'!$I$14+СВЦЭМ!$D$10+'СЕТ СН'!$I$6-'СЕТ СН'!$I$26</f>
        <v>1670.1261296299999</v>
      </c>
      <c r="O184" s="36">
        <f>SUMIFS(СВЦЭМ!$D$39:$D$782,СВЦЭМ!$A$39:$A$782,$A184,СВЦЭМ!$B$39:$B$782,O$155)+'СЕТ СН'!$I$14+СВЦЭМ!$D$10+'СЕТ СН'!$I$6-'СЕТ СН'!$I$26</f>
        <v>1692.9845908500001</v>
      </c>
      <c r="P184" s="36">
        <f>SUMIFS(СВЦЭМ!$D$39:$D$782,СВЦЭМ!$A$39:$A$782,$A184,СВЦЭМ!$B$39:$B$782,P$155)+'СЕТ СН'!$I$14+СВЦЭМ!$D$10+'СЕТ СН'!$I$6-'СЕТ СН'!$I$26</f>
        <v>1697.1261204300001</v>
      </c>
      <c r="Q184" s="36">
        <f>SUMIFS(СВЦЭМ!$D$39:$D$782,СВЦЭМ!$A$39:$A$782,$A184,СВЦЭМ!$B$39:$B$782,Q$155)+'СЕТ СН'!$I$14+СВЦЭМ!$D$10+'СЕТ СН'!$I$6-'СЕТ СН'!$I$26</f>
        <v>1701.2415453200001</v>
      </c>
      <c r="R184" s="36">
        <f>SUMIFS(СВЦЭМ!$D$39:$D$782,СВЦЭМ!$A$39:$A$782,$A184,СВЦЭМ!$B$39:$B$782,R$155)+'СЕТ СН'!$I$14+СВЦЭМ!$D$10+'СЕТ СН'!$I$6-'СЕТ СН'!$I$26</f>
        <v>1690.7778755900001</v>
      </c>
      <c r="S184" s="36">
        <f>SUMIFS(СВЦЭМ!$D$39:$D$782,СВЦЭМ!$A$39:$A$782,$A184,СВЦЭМ!$B$39:$B$782,S$155)+'СЕТ СН'!$I$14+СВЦЭМ!$D$10+'СЕТ СН'!$I$6-'СЕТ СН'!$I$26</f>
        <v>1669.7809976400001</v>
      </c>
      <c r="T184" s="36">
        <f>SUMIFS(СВЦЭМ!$D$39:$D$782,СВЦЭМ!$A$39:$A$782,$A184,СВЦЭМ!$B$39:$B$782,T$155)+'СЕТ СН'!$I$14+СВЦЭМ!$D$10+'СЕТ СН'!$I$6-'СЕТ СН'!$I$26</f>
        <v>1635.9807233399999</v>
      </c>
      <c r="U184" s="36">
        <f>SUMIFS(СВЦЭМ!$D$39:$D$782,СВЦЭМ!$A$39:$A$782,$A184,СВЦЭМ!$B$39:$B$782,U$155)+'СЕТ СН'!$I$14+СВЦЭМ!$D$10+'СЕТ СН'!$I$6-'СЕТ СН'!$I$26</f>
        <v>1631.4651894000001</v>
      </c>
      <c r="V184" s="36">
        <f>SUMIFS(СВЦЭМ!$D$39:$D$782,СВЦЭМ!$A$39:$A$782,$A184,СВЦЭМ!$B$39:$B$782,V$155)+'СЕТ СН'!$I$14+СВЦЭМ!$D$10+'СЕТ СН'!$I$6-'СЕТ СН'!$I$26</f>
        <v>1640.1404126300001</v>
      </c>
      <c r="W184" s="36">
        <f>SUMIFS(СВЦЭМ!$D$39:$D$782,СВЦЭМ!$A$39:$A$782,$A184,СВЦЭМ!$B$39:$B$782,W$155)+'СЕТ СН'!$I$14+СВЦЭМ!$D$10+'СЕТ СН'!$I$6-'СЕТ СН'!$I$26</f>
        <v>1675.99637155</v>
      </c>
      <c r="X184" s="36">
        <f>SUMIFS(СВЦЭМ!$D$39:$D$782,СВЦЭМ!$A$39:$A$782,$A184,СВЦЭМ!$B$39:$B$782,X$155)+'СЕТ СН'!$I$14+СВЦЭМ!$D$10+'СЕТ СН'!$I$6-'СЕТ СН'!$I$26</f>
        <v>1691.7989460000001</v>
      </c>
      <c r="Y184" s="36">
        <f>SUMIFS(СВЦЭМ!$D$39:$D$782,СВЦЭМ!$A$39:$A$782,$A184,СВЦЭМ!$B$39:$B$782,Y$155)+'СЕТ СН'!$I$14+СВЦЭМ!$D$10+'СЕТ СН'!$I$6-'СЕТ СН'!$I$26</f>
        <v>1710.94501395</v>
      </c>
    </row>
    <row r="185" spans="1:27" ht="15.75" x14ac:dyDescent="0.2">
      <c r="A185" s="35">
        <f t="shared" si="4"/>
        <v>44530</v>
      </c>
      <c r="B185" s="36">
        <f>SUMIFS(СВЦЭМ!$D$39:$D$782,СВЦЭМ!$A$39:$A$782,$A185,СВЦЭМ!$B$39:$B$782,B$155)+'СЕТ СН'!$I$14+СВЦЭМ!$D$10+'СЕТ СН'!$I$6-'СЕТ СН'!$I$26</f>
        <v>1708.2657081899999</v>
      </c>
      <c r="C185" s="36">
        <f>SUMIFS(СВЦЭМ!$D$39:$D$782,СВЦЭМ!$A$39:$A$782,$A185,СВЦЭМ!$B$39:$B$782,C$155)+'СЕТ СН'!$I$14+СВЦЭМ!$D$10+'СЕТ СН'!$I$6-'СЕТ СН'!$I$26</f>
        <v>1718.9101459600001</v>
      </c>
      <c r="D185" s="36">
        <f>SUMIFS(СВЦЭМ!$D$39:$D$782,СВЦЭМ!$A$39:$A$782,$A185,СВЦЭМ!$B$39:$B$782,D$155)+'СЕТ СН'!$I$14+СВЦЭМ!$D$10+'СЕТ СН'!$I$6-'СЕТ СН'!$I$26</f>
        <v>1767.3063073000001</v>
      </c>
      <c r="E185" s="36">
        <f>SUMIFS(СВЦЭМ!$D$39:$D$782,СВЦЭМ!$A$39:$A$782,$A185,СВЦЭМ!$B$39:$B$782,E$155)+'СЕТ СН'!$I$14+СВЦЭМ!$D$10+'СЕТ СН'!$I$6-'СЕТ СН'!$I$26</f>
        <v>1776.4293868899999</v>
      </c>
      <c r="F185" s="36">
        <f>SUMIFS(СВЦЭМ!$D$39:$D$782,СВЦЭМ!$A$39:$A$782,$A185,СВЦЭМ!$B$39:$B$782,F$155)+'СЕТ СН'!$I$14+СВЦЭМ!$D$10+'СЕТ СН'!$I$6-'СЕТ СН'!$I$26</f>
        <v>1783.7514973699999</v>
      </c>
      <c r="G185" s="36">
        <f>SUMIFS(СВЦЭМ!$D$39:$D$782,СВЦЭМ!$A$39:$A$782,$A185,СВЦЭМ!$B$39:$B$782,G$155)+'СЕТ СН'!$I$14+СВЦЭМ!$D$10+'СЕТ СН'!$I$6-'СЕТ СН'!$I$26</f>
        <v>1768.1205556500001</v>
      </c>
      <c r="H185" s="36">
        <f>SUMIFS(СВЦЭМ!$D$39:$D$782,СВЦЭМ!$A$39:$A$782,$A185,СВЦЭМ!$B$39:$B$782,H$155)+'СЕТ СН'!$I$14+СВЦЭМ!$D$10+'СЕТ СН'!$I$6-'СЕТ СН'!$I$26</f>
        <v>1728.73938036</v>
      </c>
      <c r="I185" s="36">
        <f>SUMIFS(СВЦЭМ!$D$39:$D$782,СВЦЭМ!$A$39:$A$782,$A185,СВЦЭМ!$B$39:$B$782,I$155)+'СЕТ СН'!$I$14+СВЦЭМ!$D$10+'СЕТ СН'!$I$6-'СЕТ СН'!$I$26</f>
        <v>1711.08291506</v>
      </c>
      <c r="J185" s="36">
        <f>SUMIFS(СВЦЭМ!$D$39:$D$782,СВЦЭМ!$A$39:$A$782,$A185,СВЦЭМ!$B$39:$B$782,J$155)+'СЕТ СН'!$I$14+СВЦЭМ!$D$10+'СЕТ СН'!$I$6-'СЕТ СН'!$I$26</f>
        <v>1668.56399676</v>
      </c>
      <c r="K185" s="36">
        <f>SUMIFS(СВЦЭМ!$D$39:$D$782,СВЦЭМ!$A$39:$A$782,$A185,СВЦЭМ!$B$39:$B$782,K$155)+'СЕТ СН'!$I$14+СВЦЭМ!$D$10+'СЕТ СН'!$I$6-'СЕТ СН'!$I$26</f>
        <v>1649.38186081</v>
      </c>
      <c r="L185" s="36">
        <f>SUMIFS(СВЦЭМ!$D$39:$D$782,СВЦЭМ!$A$39:$A$782,$A185,СВЦЭМ!$B$39:$B$782,L$155)+'СЕТ СН'!$I$14+СВЦЭМ!$D$10+'СЕТ СН'!$I$6-'СЕТ СН'!$I$26</f>
        <v>1651.2118566199999</v>
      </c>
      <c r="M185" s="36">
        <f>SUMIFS(СВЦЭМ!$D$39:$D$782,СВЦЭМ!$A$39:$A$782,$A185,СВЦЭМ!$B$39:$B$782,M$155)+'СЕТ СН'!$I$14+СВЦЭМ!$D$10+'СЕТ СН'!$I$6-'СЕТ СН'!$I$26</f>
        <v>1646.5097227000001</v>
      </c>
      <c r="N185" s="36">
        <f>SUMIFS(СВЦЭМ!$D$39:$D$782,СВЦЭМ!$A$39:$A$782,$A185,СВЦЭМ!$B$39:$B$782,N$155)+'СЕТ СН'!$I$14+СВЦЭМ!$D$10+'СЕТ СН'!$I$6-'СЕТ СН'!$I$26</f>
        <v>1662.05978944</v>
      </c>
      <c r="O185" s="36">
        <f>SUMIFS(СВЦЭМ!$D$39:$D$782,СВЦЭМ!$A$39:$A$782,$A185,СВЦЭМ!$B$39:$B$782,O$155)+'СЕТ СН'!$I$14+СВЦЭМ!$D$10+'СЕТ СН'!$I$6-'СЕТ СН'!$I$26</f>
        <v>1664.08599183</v>
      </c>
      <c r="P185" s="36">
        <f>SUMIFS(СВЦЭМ!$D$39:$D$782,СВЦЭМ!$A$39:$A$782,$A185,СВЦЭМ!$B$39:$B$782,P$155)+'СЕТ СН'!$I$14+СВЦЭМ!$D$10+'СЕТ СН'!$I$6-'СЕТ СН'!$I$26</f>
        <v>1672.0045156900001</v>
      </c>
      <c r="Q185" s="36">
        <f>SUMIFS(СВЦЭМ!$D$39:$D$782,СВЦЭМ!$A$39:$A$782,$A185,СВЦЭМ!$B$39:$B$782,Q$155)+'СЕТ СН'!$I$14+СВЦЭМ!$D$10+'СЕТ СН'!$I$6-'СЕТ СН'!$I$26</f>
        <v>1676.06857092</v>
      </c>
      <c r="R185" s="36">
        <f>SUMIFS(СВЦЭМ!$D$39:$D$782,СВЦЭМ!$A$39:$A$782,$A185,СВЦЭМ!$B$39:$B$782,R$155)+'СЕТ СН'!$I$14+СВЦЭМ!$D$10+'СЕТ СН'!$I$6-'СЕТ СН'!$I$26</f>
        <v>1693.7780568400001</v>
      </c>
      <c r="S185" s="36">
        <f>SUMIFS(СВЦЭМ!$D$39:$D$782,СВЦЭМ!$A$39:$A$782,$A185,СВЦЭМ!$B$39:$B$782,S$155)+'СЕТ СН'!$I$14+СВЦЭМ!$D$10+'СЕТ СН'!$I$6-'СЕТ СН'!$I$26</f>
        <v>1664.6931708500001</v>
      </c>
      <c r="T185" s="36">
        <f>SUMIFS(СВЦЭМ!$D$39:$D$782,СВЦЭМ!$A$39:$A$782,$A185,СВЦЭМ!$B$39:$B$782,T$155)+'СЕТ СН'!$I$14+СВЦЭМ!$D$10+'СЕТ СН'!$I$6-'СЕТ СН'!$I$26</f>
        <v>1637.91285294</v>
      </c>
      <c r="U185" s="36">
        <f>SUMIFS(СВЦЭМ!$D$39:$D$782,СВЦЭМ!$A$39:$A$782,$A185,СВЦЭМ!$B$39:$B$782,U$155)+'СЕТ СН'!$I$14+СВЦЭМ!$D$10+'СЕТ СН'!$I$6-'СЕТ СН'!$I$26</f>
        <v>1637.2698870900001</v>
      </c>
      <c r="V185" s="36">
        <f>SUMIFS(СВЦЭМ!$D$39:$D$782,СВЦЭМ!$A$39:$A$782,$A185,СВЦЭМ!$B$39:$B$782,V$155)+'СЕТ СН'!$I$14+СВЦЭМ!$D$10+'СЕТ СН'!$I$6-'СЕТ СН'!$I$26</f>
        <v>1648.92576257</v>
      </c>
      <c r="W185" s="36">
        <f>SUMIFS(СВЦЭМ!$D$39:$D$782,СВЦЭМ!$A$39:$A$782,$A185,СВЦЭМ!$B$39:$B$782,W$155)+'СЕТ СН'!$I$14+СВЦЭМ!$D$10+'СЕТ СН'!$I$6-'СЕТ СН'!$I$26</f>
        <v>1686.49239283</v>
      </c>
      <c r="X185" s="36">
        <f>SUMIFS(СВЦЭМ!$D$39:$D$782,СВЦЭМ!$A$39:$A$782,$A185,СВЦЭМ!$B$39:$B$782,X$155)+'СЕТ СН'!$I$14+СВЦЭМ!$D$10+'СЕТ СН'!$I$6-'СЕТ СН'!$I$26</f>
        <v>1691.99625967</v>
      </c>
      <c r="Y185" s="36">
        <f>SUMIFS(СВЦЭМ!$D$39:$D$782,СВЦЭМ!$A$39:$A$782,$A185,СВЦЭМ!$B$39:$B$782,Y$155)+'СЕТ СН'!$I$14+СВЦЭМ!$D$10+'СЕТ СН'!$I$6-'СЕТ СН'!$I$26</f>
        <v>1709.9101145300001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01.11.2021</v>
      </c>
      <c r="B192" s="36">
        <f>SUMIFS(СВЦЭМ!$E$39:$E$782,СВЦЭМ!$A$39:$A$782,$A192,СВЦЭМ!$B$39:$B$782,B$191)+'СЕТ СН'!$F$15</f>
        <v>160.81308288</v>
      </c>
      <c r="C192" s="36">
        <f>SUMIFS(СВЦЭМ!$E$39:$E$782,СВЦЭМ!$A$39:$A$782,$A192,СВЦЭМ!$B$39:$B$782,C$191)+'СЕТ СН'!$F$15</f>
        <v>167.66226854000001</v>
      </c>
      <c r="D192" s="36">
        <f>SUMIFS(СВЦЭМ!$E$39:$E$782,СВЦЭМ!$A$39:$A$782,$A192,СВЦЭМ!$B$39:$B$782,D$191)+'СЕТ СН'!$F$15</f>
        <v>159.60914215</v>
      </c>
      <c r="E192" s="36">
        <f>SUMIFS(СВЦЭМ!$E$39:$E$782,СВЦЭМ!$A$39:$A$782,$A192,СВЦЭМ!$B$39:$B$782,E$191)+'СЕТ СН'!$F$15</f>
        <v>157.44926357</v>
      </c>
      <c r="F192" s="36">
        <f>SUMIFS(СВЦЭМ!$E$39:$E$782,СВЦЭМ!$A$39:$A$782,$A192,СВЦЭМ!$B$39:$B$782,F$191)+'СЕТ СН'!$F$15</f>
        <v>157.23250544999999</v>
      </c>
      <c r="G192" s="36">
        <f>SUMIFS(СВЦЭМ!$E$39:$E$782,СВЦЭМ!$A$39:$A$782,$A192,СВЦЭМ!$B$39:$B$782,G$191)+'СЕТ СН'!$F$15</f>
        <v>157.77862049999999</v>
      </c>
      <c r="H192" s="36">
        <f>SUMIFS(СВЦЭМ!$E$39:$E$782,СВЦЭМ!$A$39:$A$782,$A192,СВЦЭМ!$B$39:$B$782,H$191)+'СЕТ СН'!$F$15</f>
        <v>160.12297973</v>
      </c>
      <c r="I192" s="36">
        <f>SUMIFS(СВЦЭМ!$E$39:$E$782,СВЦЭМ!$A$39:$A$782,$A192,СВЦЭМ!$B$39:$B$782,I$191)+'СЕТ СН'!$F$15</f>
        <v>156.71666744999999</v>
      </c>
      <c r="J192" s="36">
        <f>SUMIFS(СВЦЭМ!$E$39:$E$782,СВЦЭМ!$A$39:$A$782,$A192,СВЦЭМ!$B$39:$B$782,J$191)+'СЕТ СН'!$F$15</f>
        <v>153.73240548000001</v>
      </c>
      <c r="K192" s="36">
        <f>SUMIFS(СВЦЭМ!$E$39:$E$782,СВЦЭМ!$A$39:$A$782,$A192,СВЦЭМ!$B$39:$B$782,K$191)+'СЕТ СН'!$F$15</f>
        <v>151.37337073</v>
      </c>
      <c r="L192" s="36">
        <f>SUMIFS(СВЦЭМ!$E$39:$E$782,СВЦЭМ!$A$39:$A$782,$A192,СВЦЭМ!$B$39:$B$782,L$191)+'СЕТ СН'!$F$15</f>
        <v>150.82205694000001</v>
      </c>
      <c r="M192" s="36">
        <f>SUMIFS(СВЦЭМ!$E$39:$E$782,СВЦЭМ!$A$39:$A$782,$A192,СВЦЭМ!$B$39:$B$782,M$191)+'СЕТ СН'!$F$15</f>
        <v>155.8647105</v>
      </c>
      <c r="N192" s="36">
        <f>SUMIFS(СВЦЭМ!$E$39:$E$782,СВЦЭМ!$A$39:$A$782,$A192,СВЦЭМ!$B$39:$B$782,N$191)+'СЕТ СН'!$F$15</f>
        <v>163.15324717999999</v>
      </c>
      <c r="O192" s="36">
        <f>SUMIFS(СВЦЭМ!$E$39:$E$782,СВЦЭМ!$A$39:$A$782,$A192,СВЦЭМ!$B$39:$B$782,O$191)+'СЕТ СН'!$F$15</f>
        <v>162.55645998</v>
      </c>
      <c r="P192" s="36">
        <f>SUMIFS(СВЦЭМ!$E$39:$E$782,СВЦЭМ!$A$39:$A$782,$A192,СВЦЭМ!$B$39:$B$782,P$191)+'СЕТ СН'!$F$15</f>
        <v>161.08496044</v>
      </c>
      <c r="Q192" s="36">
        <f>SUMIFS(СВЦЭМ!$E$39:$E$782,СВЦЭМ!$A$39:$A$782,$A192,СВЦЭМ!$B$39:$B$782,Q$191)+'СЕТ СН'!$F$15</f>
        <v>163.27291502</v>
      </c>
      <c r="R192" s="36">
        <f>SUMIFS(СВЦЭМ!$E$39:$E$782,СВЦЭМ!$A$39:$A$782,$A192,СВЦЭМ!$B$39:$B$782,R$191)+'СЕТ СН'!$F$15</f>
        <v>162.51842983</v>
      </c>
      <c r="S192" s="36">
        <f>SUMIFS(СВЦЭМ!$E$39:$E$782,СВЦЭМ!$A$39:$A$782,$A192,СВЦЭМ!$B$39:$B$782,S$191)+'СЕТ СН'!$F$15</f>
        <v>160.87697012999999</v>
      </c>
      <c r="T192" s="36">
        <f>SUMIFS(СВЦЭМ!$E$39:$E$782,СВЦЭМ!$A$39:$A$782,$A192,СВЦЭМ!$B$39:$B$782,T$191)+'СЕТ СН'!$F$15</f>
        <v>153.69790985</v>
      </c>
      <c r="U192" s="36">
        <f>SUMIFS(СВЦЭМ!$E$39:$E$782,СВЦЭМ!$A$39:$A$782,$A192,СВЦЭМ!$B$39:$B$782,U$191)+'СЕТ СН'!$F$15</f>
        <v>154.79047198999999</v>
      </c>
      <c r="V192" s="36">
        <f>SUMIFS(СВЦЭМ!$E$39:$E$782,СВЦЭМ!$A$39:$A$782,$A192,СВЦЭМ!$B$39:$B$782,V$191)+'СЕТ СН'!$F$15</f>
        <v>152.0859715</v>
      </c>
      <c r="W192" s="36">
        <f>SUMIFS(СВЦЭМ!$E$39:$E$782,СВЦЭМ!$A$39:$A$782,$A192,СВЦЭМ!$B$39:$B$782,W$191)+'СЕТ СН'!$F$15</f>
        <v>161.35622828000001</v>
      </c>
      <c r="X192" s="36">
        <f>SUMIFS(СВЦЭМ!$E$39:$E$782,СВЦЭМ!$A$39:$A$782,$A192,СВЦЭМ!$B$39:$B$782,X$191)+'СЕТ СН'!$F$15</f>
        <v>160.96773198</v>
      </c>
      <c r="Y192" s="36">
        <f>SUMIFS(СВЦЭМ!$E$39:$E$782,СВЦЭМ!$A$39:$A$782,$A192,СВЦЭМ!$B$39:$B$782,Y$191)+'СЕТ СН'!$F$15</f>
        <v>158.83082331</v>
      </c>
      <c r="AA192" s="45"/>
    </row>
    <row r="193" spans="1:25" ht="15.75" x14ac:dyDescent="0.2">
      <c r="A193" s="35">
        <f>A192+1</f>
        <v>44502</v>
      </c>
      <c r="B193" s="36">
        <f>SUMIFS(СВЦЭМ!$E$39:$E$782,СВЦЭМ!$A$39:$A$782,$A193,СВЦЭМ!$B$39:$B$782,B$191)+'СЕТ СН'!$F$15</f>
        <v>162.37061768000001</v>
      </c>
      <c r="C193" s="36">
        <f>SUMIFS(СВЦЭМ!$E$39:$E$782,СВЦЭМ!$A$39:$A$782,$A193,СВЦЭМ!$B$39:$B$782,C$191)+'СЕТ СН'!$F$15</f>
        <v>169.76054615999999</v>
      </c>
      <c r="D193" s="36">
        <f>SUMIFS(СВЦЭМ!$E$39:$E$782,СВЦЭМ!$A$39:$A$782,$A193,СВЦЭМ!$B$39:$B$782,D$191)+'СЕТ СН'!$F$15</f>
        <v>162.00153344</v>
      </c>
      <c r="E193" s="36">
        <f>SUMIFS(СВЦЭМ!$E$39:$E$782,СВЦЭМ!$A$39:$A$782,$A193,СВЦЭМ!$B$39:$B$782,E$191)+'СЕТ СН'!$F$15</f>
        <v>158.13993962999999</v>
      </c>
      <c r="F193" s="36">
        <f>SUMIFS(СВЦЭМ!$E$39:$E$782,СВЦЭМ!$A$39:$A$782,$A193,СВЦЭМ!$B$39:$B$782,F$191)+'СЕТ СН'!$F$15</f>
        <v>156.93708269999999</v>
      </c>
      <c r="G193" s="36">
        <f>SUMIFS(СВЦЭМ!$E$39:$E$782,СВЦЭМ!$A$39:$A$782,$A193,СВЦЭМ!$B$39:$B$782,G$191)+'СЕТ СН'!$F$15</f>
        <v>158.54098630999999</v>
      </c>
      <c r="H193" s="36">
        <f>SUMIFS(СВЦЭМ!$E$39:$E$782,СВЦЭМ!$A$39:$A$782,$A193,СВЦЭМ!$B$39:$B$782,H$191)+'СЕТ СН'!$F$15</f>
        <v>162.65271433000001</v>
      </c>
      <c r="I193" s="36">
        <f>SUMIFS(СВЦЭМ!$E$39:$E$782,СВЦЭМ!$A$39:$A$782,$A193,СВЦЭМ!$B$39:$B$782,I$191)+'СЕТ СН'!$F$15</f>
        <v>159.14474612000001</v>
      </c>
      <c r="J193" s="36">
        <f>SUMIFS(СВЦЭМ!$E$39:$E$782,СВЦЭМ!$A$39:$A$782,$A193,СВЦЭМ!$B$39:$B$782,J$191)+'СЕТ СН'!$F$15</f>
        <v>158.44980396</v>
      </c>
      <c r="K193" s="36">
        <f>SUMIFS(СВЦЭМ!$E$39:$E$782,СВЦЭМ!$A$39:$A$782,$A193,СВЦЭМ!$B$39:$B$782,K$191)+'СЕТ СН'!$F$15</f>
        <v>151.00278044000001</v>
      </c>
      <c r="L193" s="36">
        <f>SUMIFS(СВЦЭМ!$E$39:$E$782,СВЦЭМ!$A$39:$A$782,$A193,СВЦЭМ!$B$39:$B$782,L$191)+'СЕТ СН'!$F$15</f>
        <v>152.50444300000001</v>
      </c>
      <c r="M193" s="36">
        <f>SUMIFS(СВЦЭМ!$E$39:$E$782,СВЦЭМ!$A$39:$A$782,$A193,СВЦЭМ!$B$39:$B$782,M$191)+'СЕТ СН'!$F$15</f>
        <v>156.35414225</v>
      </c>
      <c r="N193" s="36">
        <f>SUMIFS(СВЦЭМ!$E$39:$E$782,СВЦЭМ!$A$39:$A$782,$A193,СВЦЭМ!$B$39:$B$782,N$191)+'СЕТ СН'!$F$15</f>
        <v>163.12220661999999</v>
      </c>
      <c r="O193" s="36">
        <f>SUMIFS(СВЦЭМ!$E$39:$E$782,СВЦЭМ!$A$39:$A$782,$A193,СВЦЭМ!$B$39:$B$782,O$191)+'СЕТ СН'!$F$15</f>
        <v>164.34265033</v>
      </c>
      <c r="P193" s="36">
        <f>SUMIFS(СВЦЭМ!$E$39:$E$782,СВЦЭМ!$A$39:$A$782,$A193,СВЦЭМ!$B$39:$B$782,P$191)+'СЕТ СН'!$F$15</f>
        <v>164.0222176</v>
      </c>
      <c r="Q193" s="36">
        <f>SUMIFS(СВЦЭМ!$E$39:$E$782,СВЦЭМ!$A$39:$A$782,$A193,СВЦЭМ!$B$39:$B$782,Q$191)+'СЕТ СН'!$F$15</f>
        <v>163.44507816999999</v>
      </c>
      <c r="R193" s="36">
        <f>SUMIFS(СВЦЭМ!$E$39:$E$782,СВЦЭМ!$A$39:$A$782,$A193,СВЦЭМ!$B$39:$B$782,R$191)+'СЕТ СН'!$F$15</f>
        <v>162.90551158</v>
      </c>
      <c r="S193" s="36">
        <f>SUMIFS(СВЦЭМ!$E$39:$E$782,СВЦЭМ!$A$39:$A$782,$A193,СВЦЭМ!$B$39:$B$782,S$191)+'СЕТ СН'!$F$15</f>
        <v>162.53143605</v>
      </c>
      <c r="T193" s="36">
        <f>SUMIFS(СВЦЭМ!$E$39:$E$782,СВЦЭМ!$A$39:$A$782,$A193,СВЦЭМ!$B$39:$B$782,T$191)+'СЕТ СН'!$F$15</f>
        <v>156.89337891</v>
      </c>
      <c r="U193" s="36">
        <f>SUMIFS(СВЦЭМ!$E$39:$E$782,СВЦЭМ!$A$39:$A$782,$A193,СВЦЭМ!$B$39:$B$782,U$191)+'СЕТ СН'!$F$15</f>
        <v>155.51714283000001</v>
      </c>
      <c r="V193" s="36">
        <f>SUMIFS(СВЦЭМ!$E$39:$E$782,СВЦЭМ!$A$39:$A$782,$A193,СВЦЭМ!$B$39:$B$782,V$191)+'СЕТ СН'!$F$15</f>
        <v>153.55439731999999</v>
      </c>
      <c r="W193" s="36">
        <f>SUMIFS(СВЦЭМ!$E$39:$E$782,СВЦЭМ!$A$39:$A$782,$A193,СВЦЭМ!$B$39:$B$782,W$191)+'СЕТ СН'!$F$15</f>
        <v>162.02992946000001</v>
      </c>
      <c r="X193" s="36">
        <f>SUMIFS(СВЦЭМ!$E$39:$E$782,СВЦЭМ!$A$39:$A$782,$A193,СВЦЭМ!$B$39:$B$782,X$191)+'СЕТ СН'!$F$15</f>
        <v>161.99256842</v>
      </c>
      <c r="Y193" s="36">
        <f>SUMIFS(СВЦЭМ!$E$39:$E$782,СВЦЭМ!$A$39:$A$782,$A193,СВЦЭМ!$B$39:$B$782,Y$191)+'СЕТ СН'!$F$15</f>
        <v>161.99235311999999</v>
      </c>
    </row>
    <row r="194" spans="1:25" ht="15.75" x14ac:dyDescent="0.2">
      <c r="A194" s="35">
        <f t="shared" ref="A194:A221" si="5">A193+1</f>
        <v>44503</v>
      </c>
      <c r="B194" s="36">
        <f>SUMIFS(СВЦЭМ!$E$39:$E$782,СВЦЭМ!$A$39:$A$782,$A194,СВЦЭМ!$B$39:$B$782,B$191)+'СЕТ СН'!$F$15</f>
        <v>163.37146408000001</v>
      </c>
      <c r="C194" s="36">
        <f>SUMIFS(СВЦЭМ!$E$39:$E$782,СВЦЭМ!$A$39:$A$782,$A194,СВЦЭМ!$B$39:$B$782,C$191)+'СЕТ СН'!$F$15</f>
        <v>183.41352479</v>
      </c>
      <c r="D194" s="36">
        <f>SUMIFS(СВЦЭМ!$E$39:$E$782,СВЦЭМ!$A$39:$A$782,$A194,СВЦЭМ!$B$39:$B$782,D$191)+'СЕТ СН'!$F$15</f>
        <v>176.60938572000001</v>
      </c>
      <c r="E194" s="36">
        <f>SUMIFS(СВЦЭМ!$E$39:$E$782,СВЦЭМ!$A$39:$A$782,$A194,СВЦЭМ!$B$39:$B$782,E$191)+'СЕТ СН'!$F$15</f>
        <v>166.14983756999999</v>
      </c>
      <c r="F194" s="36">
        <f>SUMIFS(СВЦЭМ!$E$39:$E$782,СВЦЭМ!$A$39:$A$782,$A194,СВЦЭМ!$B$39:$B$782,F$191)+'СЕТ СН'!$F$15</f>
        <v>156.86596410000001</v>
      </c>
      <c r="G194" s="36">
        <f>SUMIFS(СВЦЭМ!$E$39:$E$782,СВЦЭМ!$A$39:$A$782,$A194,СВЦЭМ!$B$39:$B$782,G$191)+'СЕТ СН'!$F$15</f>
        <v>158.35162602</v>
      </c>
      <c r="H194" s="36">
        <f>SUMIFS(СВЦЭМ!$E$39:$E$782,СВЦЭМ!$A$39:$A$782,$A194,СВЦЭМ!$B$39:$B$782,H$191)+'СЕТ СН'!$F$15</f>
        <v>164.33665105</v>
      </c>
      <c r="I194" s="36">
        <f>SUMIFS(СВЦЭМ!$E$39:$E$782,СВЦЭМ!$A$39:$A$782,$A194,СВЦЭМ!$B$39:$B$782,I$191)+'СЕТ СН'!$F$15</f>
        <v>159.60837089</v>
      </c>
      <c r="J194" s="36">
        <f>SUMIFS(СВЦЭМ!$E$39:$E$782,СВЦЭМ!$A$39:$A$782,$A194,СВЦЭМ!$B$39:$B$782,J$191)+'СЕТ СН'!$F$15</f>
        <v>159.01728166999999</v>
      </c>
      <c r="K194" s="36">
        <f>SUMIFS(СВЦЭМ!$E$39:$E$782,СВЦЭМ!$A$39:$A$782,$A194,СВЦЭМ!$B$39:$B$782,K$191)+'СЕТ СН'!$F$15</f>
        <v>151.31921367000001</v>
      </c>
      <c r="L194" s="36">
        <f>SUMIFS(СВЦЭМ!$E$39:$E$782,СВЦЭМ!$A$39:$A$782,$A194,СВЦЭМ!$B$39:$B$782,L$191)+'СЕТ СН'!$F$15</f>
        <v>153.16151793</v>
      </c>
      <c r="M194" s="36">
        <f>SUMIFS(СВЦЭМ!$E$39:$E$782,СВЦЭМ!$A$39:$A$782,$A194,СВЦЭМ!$B$39:$B$782,M$191)+'СЕТ СН'!$F$15</f>
        <v>153.27152154000001</v>
      </c>
      <c r="N194" s="36">
        <f>SUMIFS(СВЦЭМ!$E$39:$E$782,СВЦЭМ!$A$39:$A$782,$A194,СВЦЭМ!$B$39:$B$782,N$191)+'СЕТ СН'!$F$15</f>
        <v>162.32059132000001</v>
      </c>
      <c r="O194" s="36">
        <f>SUMIFS(СВЦЭМ!$E$39:$E$782,СВЦЭМ!$A$39:$A$782,$A194,СВЦЭМ!$B$39:$B$782,O$191)+'СЕТ СН'!$F$15</f>
        <v>163.37520479</v>
      </c>
      <c r="P194" s="36">
        <f>SUMIFS(СВЦЭМ!$E$39:$E$782,СВЦЭМ!$A$39:$A$782,$A194,СВЦЭМ!$B$39:$B$782,P$191)+'СЕТ СН'!$F$15</f>
        <v>162.7374408</v>
      </c>
      <c r="Q194" s="36">
        <f>SUMIFS(СВЦЭМ!$E$39:$E$782,СВЦЭМ!$A$39:$A$782,$A194,СВЦЭМ!$B$39:$B$782,Q$191)+'СЕТ СН'!$F$15</f>
        <v>162.92547393999999</v>
      </c>
      <c r="R194" s="36">
        <f>SUMIFS(СВЦЭМ!$E$39:$E$782,СВЦЭМ!$A$39:$A$782,$A194,СВЦЭМ!$B$39:$B$782,R$191)+'СЕТ СН'!$F$15</f>
        <v>162.95627897</v>
      </c>
      <c r="S194" s="36">
        <f>SUMIFS(СВЦЭМ!$E$39:$E$782,СВЦЭМ!$A$39:$A$782,$A194,СВЦЭМ!$B$39:$B$782,S$191)+'СЕТ СН'!$F$15</f>
        <v>162.15509104</v>
      </c>
      <c r="T194" s="36">
        <f>SUMIFS(СВЦЭМ!$E$39:$E$782,СВЦЭМ!$A$39:$A$782,$A194,СВЦЭМ!$B$39:$B$782,T$191)+'СЕТ СН'!$F$15</f>
        <v>155.77685984999999</v>
      </c>
      <c r="U194" s="36">
        <f>SUMIFS(СВЦЭМ!$E$39:$E$782,СВЦЭМ!$A$39:$A$782,$A194,СВЦЭМ!$B$39:$B$782,U$191)+'СЕТ СН'!$F$15</f>
        <v>154.74075951</v>
      </c>
      <c r="V194" s="36">
        <f>SUMIFS(СВЦЭМ!$E$39:$E$782,СВЦЭМ!$A$39:$A$782,$A194,СВЦЭМ!$B$39:$B$782,V$191)+'СЕТ СН'!$F$15</f>
        <v>154.00485895</v>
      </c>
      <c r="W194" s="36">
        <f>SUMIFS(СВЦЭМ!$E$39:$E$782,СВЦЭМ!$A$39:$A$782,$A194,СВЦЭМ!$B$39:$B$782,W$191)+'СЕТ СН'!$F$15</f>
        <v>156.76299109000001</v>
      </c>
      <c r="X194" s="36">
        <f>SUMIFS(СВЦЭМ!$E$39:$E$782,СВЦЭМ!$A$39:$A$782,$A194,СВЦЭМ!$B$39:$B$782,X$191)+'СЕТ СН'!$F$15</f>
        <v>161.77669331999999</v>
      </c>
      <c r="Y194" s="36">
        <f>SUMIFS(СВЦЭМ!$E$39:$E$782,СВЦЭМ!$A$39:$A$782,$A194,СВЦЭМ!$B$39:$B$782,Y$191)+'СЕТ СН'!$F$15</f>
        <v>155.58460359</v>
      </c>
    </row>
    <row r="195" spans="1:25" ht="15.75" x14ac:dyDescent="0.2">
      <c r="A195" s="35">
        <f t="shared" si="5"/>
        <v>44504</v>
      </c>
      <c r="B195" s="36">
        <f>SUMIFS(СВЦЭМ!$E$39:$E$782,СВЦЭМ!$A$39:$A$782,$A195,СВЦЭМ!$B$39:$B$782,B$191)+'СЕТ СН'!$F$15</f>
        <v>163.70155371000001</v>
      </c>
      <c r="C195" s="36">
        <f>SUMIFS(СВЦЭМ!$E$39:$E$782,СВЦЭМ!$A$39:$A$782,$A195,СВЦЭМ!$B$39:$B$782,C$191)+'СЕТ СН'!$F$15</f>
        <v>166.32469492000001</v>
      </c>
      <c r="D195" s="36">
        <f>SUMIFS(СВЦЭМ!$E$39:$E$782,СВЦЭМ!$A$39:$A$782,$A195,СВЦЭМ!$B$39:$B$782,D$191)+'СЕТ СН'!$F$15</f>
        <v>169.26859117000001</v>
      </c>
      <c r="E195" s="36">
        <f>SUMIFS(СВЦЭМ!$E$39:$E$782,СВЦЭМ!$A$39:$A$782,$A195,СВЦЭМ!$B$39:$B$782,E$191)+'СЕТ СН'!$F$15</f>
        <v>170.88294733000001</v>
      </c>
      <c r="F195" s="36">
        <f>SUMIFS(СВЦЭМ!$E$39:$E$782,СВЦЭМ!$A$39:$A$782,$A195,СВЦЭМ!$B$39:$B$782,F$191)+'СЕТ СН'!$F$15</f>
        <v>172.25299280999999</v>
      </c>
      <c r="G195" s="36">
        <f>SUMIFS(СВЦЭМ!$E$39:$E$782,СВЦЭМ!$A$39:$A$782,$A195,СВЦЭМ!$B$39:$B$782,G$191)+'СЕТ СН'!$F$15</f>
        <v>172.15069073999999</v>
      </c>
      <c r="H195" s="36">
        <f>SUMIFS(СВЦЭМ!$E$39:$E$782,СВЦЭМ!$A$39:$A$782,$A195,СВЦЭМ!$B$39:$B$782,H$191)+'СЕТ СН'!$F$15</f>
        <v>169.09314999</v>
      </c>
      <c r="I195" s="36">
        <f>SUMIFS(СВЦЭМ!$E$39:$E$782,СВЦЭМ!$A$39:$A$782,$A195,СВЦЭМ!$B$39:$B$782,I$191)+'СЕТ СН'!$F$15</f>
        <v>166.43300246000001</v>
      </c>
      <c r="J195" s="36">
        <f>SUMIFS(СВЦЭМ!$E$39:$E$782,СВЦЭМ!$A$39:$A$782,$A195,СВЦЭМ!$B$39:$B$782,J$191)+'СЕТ СН'!$F$15</f>
        <v>158.59088069000001</v>
      </c>
      <c r="K195" s="36">
        <f>SUMIFS(СВЦЭМ!$E$39:$E$782,СВЦЭМ!$A$39:$A$782,$A195,СВЦЭМ!$B$39:$B$782,K$191)+'СЕТ СН'!$F$15</f>
        <v>153.21350053</v>
      </c>
      <c r="L195" s="36">
        <f>SUMIFS(СВЦЭМ!$E$39:$E$782,СВЦЭМ!$A$39:$A$782,$A195,СВЦЭМ!$B$39:$B$782,L$191)+'СЕТ СН'!$F$15</f>
        <v>153.26005891</v>
      </c>
      <c r="M195" s="36">
        <f>SUMIFS(СВЦЭМ!$E$39:$E$782,СВЦЭМ!$A$39:$A$782,$A195,СВЦЭМ!$B$39:$B$782,M$191)+'СЕТ СН'!$F$15</f>
        <v>155.26550383</v>
      </c>
      <c r="N195" s="36">
        <f>SUMIFS(СВЦЭМ!$E$39:$E$782,СВЦЭМ!$A$39:$A$782,$A195,СВЦЭМ!$B$39:$B$782,N$191)+'СЕТ СН'!$F$15</f>
        <v>156.81171624000001</v>
      </c>
      <c r="O195" s="36">
        <f>SUMIFS(СВЦЭМ!$E$39:$E$782,СВЦЭМ!$A$39:$A$782,$A195,СВЦЭМ!$B$39:$B$782,O$191)+'СЕТ СН'!$F$15</f>
        <v>159.58231828999999</v>
      </c>
      <c r="P195" s="36">
        <f>SUMIFS(СВЦЭМ!$E$39:$E$782,СВЦЭМ!$A$39:$A$782,$A195,СВЦЭМ!$B$39:$B$782,P$191)+'СЕТ СН'!$F$15</f>
        <v>162.55805398000001</v>
      </c>
      <c r="Q195" s="36">
        <f>SUMIFS(СВЦЭМ!$E$39:$E$782,СВЦЭМ!$A$39:$A$782,$A195,СВЦЭМ!$B$39:$B$782,Q$191)+'СЕТ СН'!$F$15</f>
        <v>163.49722628999999</v>
      </c>
      <c r="R195" s="36">
        <f>SUMIFS(СВЦЭМ!$E$39:$E$782,СВЦЭМ!$A$39:$A$782,$A195,СВЦЭМ!$B$39:$B$782,R$191)+'СЕТ СН'!$F$15</f>
        <v>161.73145754000001</v>
      </c>
      <c r="S195" s="36">
        <f>SUMIFS(СВЦЭМ!$E$39:$E$782,СВЦЭМ!$A$39:$A$782,$A195,СВЦЭМ!$B$39:$B$782,S$191)+'СЕТ СН'!$F$15</f>
        <v>158.35595226000001</v>
      </c>
      <c r="T195" s="36">
        <f>SUMIFS(СВЦЭМ!$E$39:$E$782,СВЦЭМ!$A$39:$A$782,$A195,СВЦЭМ!$B$39:$B$782,T$191)+'СЕТ СН'!$F$15</f>
        <v>152.06541178000001</v>
      </c>
      <c r="U195" s="36">
        <f>SUMIFS(СВЦЭМ!$E$39:$E$782,СВЦЭМ!$A$39:$A$782,$A195,СВЦЭМ!$B$39:$B$782,U$191)+'СЕТ СН'!$F$15</f>
        <v>150.93581807000001</v>
      </c>
      <c r="V195" s="36">
        <f>SUMIFS(СВЦЭМ!$E$39:$E$782,СВЦЭМ!$A$39:$A$782,$A195,СВЦЭМ!$B$39:$B$782,V$191)+'СЕТ СН'!$F$15</f>
        <v>152.13753611999999</v>
      </c>
      <c r="W195" s="36">
        <f>SUMIFS(СВЦЭМ!$E$39:$E$782,СВЦЭМ!$A$39:$A$782,$A195,СВЦЭМ!$B$39:$B$782,W$191)+'СЕТ СН'!$F$15</f>
        <v>155.59556140000001</v>
      </c>
      <c r="X195" s="36">
        <f>SUMIFS(СВЦЭМ!$E$39:$E$782,СВЦЭМ!$A$39:$A$782,$A195,СВЦЭМ!$B$39:$B$782,X$191)+'СЕТ СН'!$F$15</f>
        <v>160.47522380999999</v>
      </c>
      <c r="Y195" s="36">
        <f>SUMIFS(СВЦЭМ!$E$39:$E$782,СВЦЭМ!$A$39:$A$782,$A195,СВЦЭМ!$B$39:$B$782,Y$191)+'СЕТ СН'!$F$15</f>
        <v>165.3588924</v>
      </c>
    </row>
    <row r="196" spans="1:25" ht="15.75" x14ac:dyDescent="0.2">
      <c r="A196" s="35">
        <f t="shared" si="5"/>
        <v>44505</v>
      </c>
      <c r="B196" s="36">
        <f>SUMIFS(СВЦЭМ!$E$39:$E$782,СВЦЭМ!$A$39:$A$782,$A196,СВЦЭМ!$B$39:$B$782,B$191)+'СЕТ СН'!$F$15</f>
        <v>167.56014879</v>
      </c>
      <c r="C196" s="36">
        <f>SUMIFS(СВЦЭМ!$E$39:$E$782,СВЦЭМ!$A$39:$A$782,$A196,СВЦЭМ!$B$39:$B$782,C$191)+'СЕТ СН'!$F$15</f>
        <v>169.87283528</v>
      </c>
      <c r="D196" s="36">
        <f>SUMIFS(СВЦЭМ!$E$39:$E$782,СВЦЭМ!$A$39:$A$782,$A196,СВЦЭМ!$B$39:$B$782,D$191)+'СЕТ СН'!$F$15</f>
        <v>169.88809935</v>
      </c>
      <c r="E196" s="36">
        <f>SUMIFS(СВЦЭМ!$E$39:$E$782,СВЦЭМ!$A$39:$A$782,$A196,СВЦЭМ!$B$39:$B$782,E$191)+'СЕТ СН'!$F$15</f>
        <v>170.26966125000001</v>
      </c>
      <c r="F196" s="36">
        <f>SUMIFS(СВЦЭМ!$E$39:$E$782,СВЦЭМ!$A$39:$A$782,$A196,СВЦЭМ!$B$39:$B$782,F$191)+'СЕТ СН'!$F$15</f>
        <v>169.16834892</v>
      </c>
      <c r="G196" s="36">
        <f>SUMIFS(СВЦЭМ!$E$39:$E$782,СВЦЭМ!$A$39:$A$782,$A196,СВЦЭМ!$B$39:$B$782,G$191)+'СЕТ СН'!$F$15</f>
        <v>168.28741454999999</v>
      </c>
      <c r="H196" s="36">
        <f>SUMIFS(СВЦЭМ!$E$39:$E$782,СВЦЭМ!$A$39:$A$782,$A196,СВЦЭМ!$B$39:$B$782,H$191)+'СЕТ СН'!$F$15</f>
        <v>166.57546076</v>
      </c>
      <c r="I196" s="36">
        <f>SUMIFS(СВЦЭМ!$E$39:$E$782,СВЦЭМ!$A$39:$A$782,$A196,СВЦЭМ!$B$39:$B$782,I$191)+'СЕТ СН'!$F$15</f>
        <v>162.62914429</v>
      </c>
      <c r="J196" s="36">
        <f>SUMIFS(СВЦЭМ!$E$39:$E$782,СВЦЭМ!$A$39:$A$782,$A196,СВЦЭМ!$B$39:$B$782,J$191)+'СЕТ СН'!$F$15</f>
        <v>157.40381128999999</v>
      </c>
      <c r="K196" s="36">
        <f>SUMIFS(СВЦЭМ!$E$39:$E$782,СВЦЭМ!$A$39:$A$782,$A196,СВЦЭМ!$B$39:$B$782,K$191)+'СЕТ СН'!$F$15</f>
        <v>152.15001552999999</v>
      </c>
      <c r="L196" s="36">
        <f>SUMIFS(СВЦЭМ!$E$39:$E$782,СВЦЭМ!$A$39:$A$782,$A196,СВЦЭМ!$B$39:$B$782,L$191)+'СЕТ СН'!$F$15</f>
        <v>151.53524471</v>
      </c>
      <c r="M196" s="36">
        <f>SUMIFS(СВЦЭМ!$E$39:$E$782,СВЦЭМ!$A$39:$A$782,$A196,СВЦЭМ!$B$39:$B$782,M$191)+'СЕТ СН'!$F$15</f>
        <v>153.46989742</v>
      </c>
      <c r="N196" s="36">
        <f>SUMIFS(СВЦЭМ!$E$39:$E$782,СВЦЭМ!$A$39:$A$782,$A196,СВЦЭМ!$B$39:$B$782,N$191)+'СЕТ СН'!$F$15</f>
        <v>156.15621056000001</v>
      </c>
      <c r="O196" s="36">
        <f>SUMIFS(СВЦЭМ!$E$39:$E$782,СВЦЭМ!$A$39:$A$782,$A196,СВЦЭМ!$B$39:$B$782,O$191)+'СЕТ СН'!$F$15</f>
        <v>158.24019186999999</v>
      </c>
      <c r="P196" s="36">
        <f>SUMIFS(СВЦЭМ!$E$39:$E$782,СВЦЭМ!$A$39:$A$782,$A196,СВЦЭМ!$B$39:$B$782,P$191)+'СЕТ СН'!$F$15</f>
        <v>160.08166545</v>
      </c>
      <c r="Q196" s="36">
        <f>SUMIFS(СВЦЭМ!$E$39:$E$782,СВЦЭМ!$A$39:$A$782,$A196,СВЦЭМ!$B$39:$B$782,Q$191)+'СЕТ СН'!$F$15</f>
        <v>162.60716693000001</v>
      </c>
      <c r="R196" s="36">
        <f>SUMIFS(СВЦЭМ!$E$39:$E$782,СВЦЭМ!$A$39:$A$782,$A196,СВЦЭМ!$B$39:$B$782,R$191)+'СЕТ СН'!$F$15</f>
        <v>161.50271129000001</v>
      </c>
      <c r="S196" s="36">
        <f>SUMIFS(СВЦЭМ!$E$39:$E$782,СВЦЭМ!$A$39:$A$782,$A196,СВЦЭМ!$B$39:$B$782,S$191)+'СЕТ СН'!$F$15</f>
        <v>158.45906667</v>
      </c>
      <c r="T196" s="36">
        <f>SUMIFS(СВЦЭМ!$E$39:$E$782,СВЦЭМ!$A$39:$A$782,$A196,СВЦЭМ!$B$39:$B$782,T$191)+'СЕТ СН'!$F$15</f>
        <v>150.56478715</v>
      </c>
      <c r="U196" s="36">
        <f>SUMIFS(СВЦЭМ!$E$39:$E$782,СВЦЭМ!$A$39:$A$782,$A196,СВЦЭМ!$B$39:$B$782,U$191)+'СЕТ СН'!$F$15</f>
        <v>148.32975171000001</v>
      </c>
      <c r="V196" s="36">
        <f>SUMIFS(СВЦЭМ!$E$39:$E$782,СВЦЭМ!$A$39:$A$782,$A196,СВЦЭМ!$B$39:$B$782,V$191)+'СЕТ СН'!$F$15</f>
        <v>149.96810801000001</v>
      </c>
      <c r="W196" s="36">
        <f>SUMIFS(СВЦЭМ!$E$39:$E$782,СВЦЭМ!$A$39:$A$782,$A196,СВЦЭМ!$B$39:$B$782,W$191)+'СЕТ СН'!$F$15</f>
        <v>153.03982825</v>
      </c>
      <c r="X196" s="36">
        <f>SUMIFS(СВЦЭМ!$E$39:$E$782,СВЦЭМ!$A$39:$A$782,$A196,СВЦЭМ!$B$39:$B$782,X$191)+'СЕТ СН'!$F$15</f>
        <v>158.04892096</v>
      </c>
      <c r="Y196" s="36">
        <f>SUMIFS(СВЦЭМ!$E$39:$E$782,СВЦЭМ!$A$39:$A$782,$A196,СВЦЭМ!$B$39:$B$782,Y$191)+'СЕТ СН'!$F$15</f>
        <v>163.64956266999999</v>
      </c>
    </row>
    <row r="197" spans="1:25" ht="15.75" x14ac:dyDescent="0.2">
      <c r="A197" s="35">
        <f t="shared" si="5"/>
        <v>44506</v>
      </c>
      <c r="B197" s="36">
        <f>SUMIFS(СВЦЭМ!$E$39:$E$782,СВЦЭМ!$A$39:$A$782,$A197,СВЦЭМ!$B$39:$B$782,B$191)+'СЕТ СН'!$F$15</f>
        <v>168.43570578999999</v>
      </c>
      <c r="C197" s="36">
        <f>SUMIFS(СВЦЭМ!$E$39:$E$782,СВЦЭМ!$A$39:$A$782,$A197,СВЦЭМ!$B$39:$B$782,C$191)+'СЕТ СН'!$F$15</f>
        <v>171.49133164</v>
      </c>
      <c r="D197" s="36">
        <f>SUMIFS(СВЦЭМ!$E$39:$E$782,СВЦЭМ!$A$39:$A$782,$A197,СВЦЭМ!$B$39:$B$782,D$191)+'СЕТ СН'!$F$15</f>
        <v>172.20772611999999</v>
      </c>
      <c r="E197" s="36">
        <f>SUMIFS(СВЦЭМ!$E$39:$E$782,СВЦЭМ!$A$39:$A$782,$A197,СВЦЭМ!$B$39:$B$782,E$191)+'СЕТ СН'!$F$15</f>
        <v>172.41689987000001</v>
      </c>
      <c r="F197" s="36">
        <f>SUMIFS(СВЦЭМ!$E$39:$E$782,СВЦЭМ!$A$39:$A$782,$A197,СВЦЭМ!$B$39:$B$782,F$191)+'СЕТ СН'!$F$15</f>
        <v>172.46778517999999</v>
      </c>
      <c r="G197" s="36">
        <f>SUMIFS(СВЦЭМ!$E$39:$E$782,СВЦЭМ!$A$39:$A$782,$A197,СВЦЭМ!$B$39:$B$782,G$191)+'СЕТ СН'!$F$15</f>
        <v>172.06833329</v>
      </c>
      <c r="H197" s="36">
        <f>SUMIFS(СВЦЭМ!$E$39:$E$782,СВЦЭМ!$A$39:$A$782,$A197,СВЦЭМ!$B$39:$B$782,H$191)+'СЕТ СН'!$F$15</f>
        <v>169.6010034</v>
      </c>
      <c r="I197" s="36">
        <f>SUMIFS(СВЦЭМ!$E$39:$E$782,СВЦЭМ!$A$39:$A$782,$A197,СВЦЭМ!$B$39:$B$782,I$191)+'СЕТ СН'!$F$15</f>
        <v>167.03076421</v>
      </c>
      <c r="J197" s="36">
        <f>SUMIFS(СВЦЭМ!$E$39:$E$782,СВЦЭМ!$A$39:$A$782,$A197,СВЦЭМ!$B$39:$B$782,J$191)+'СЕТ СН'!$F$15</f>
        <v>164.19109879000001</v>
      </c>
      <c r="K197" s="36">
        <f>SUMIFS(СВЦЭМ!$E$39:$E$782,СВЦЭМ!$A$39:$A$782,$A197,СВЦЭМ!$B$39:$B$782,K$191)+'СЕТ СН'!$F$15</f>
        <v>158.46622371999999</v>
      </c>
      <c r="L197" s="36">
        <f>SUMIFS(СВЦЭМ!$E$39:$E$782,СВЦЭМ!$A$39:$A$782,$A197,СВЦЭМ!$B$39:$B$782,L$191)+'СЕТ СН'!$F$15</f>
        <v>157.52828400999999</v>
      </c>
      <c r="M197" s="36">
        <f>SUMIFS(СВЦЭМ!$E$39:$E$782,СВЦЭМ!$A$39:$A$782,$A197,СВЦЭМ!$B$39:$B$782,M$191)+'СЕТ СН'!$F$15</f>
        <v>158.69422560999999</v>
      </c>
      <c r="N197" s="36">
        <f>SUMIFS(СВЦЭМ!$E$39:$E$782,СВЦЭМ!$A$39:$A$782,$A197,СВЦЭМ!$B$39:$B$782,N$191)+'СЕТ СН'!$F$15</f>
        <v>162.02022024999999</v>
      </c>
      <c r="O197" s="36">
        <f>SUMIFS(СВЦЭМ!$E$39:$E$782,СВЦЭМ!$A$39:$A$782,$A197,СВЦЭМ!$B$39:$B$782,O$191)+'СЕТ СН'!$F$15</f>
        <v>164.44884787000001</v>
      </c>
      <c r="P197" s="36">
        <f>SUMIFS(СВЦЭМ!$E$39:$E$782,СВЦЭМ!$A$39:$A$782,$A197,СВЦЭМ!$B$39:$B$782,P$191)+'СЕТ СН'!$F$15</f>
        <v>161.59611118000001</v>
      </c>
      <c r="Q197" s="36">
        <f>SUMIFS(СВЦЭМ!$E$39:$E$782,СВЦЭМ!$A$39:$A$782,$A197,СВЦЭМ!$B$39:$B$782,Q$191)+'СЕТ СН'!$F$15</f>
        <v>162.96962604999999</v>
      </c>
      <c r="R197" s="36">
        <f>SUMIFS(СВЦЭМ!$E$39:$E$782,СВЦЭМ!$A$39:$A$782,$A197,СВЦЭМ!$B$39:$B$782,R$191)+'СЕТ СН'!$F$15</f>
        <v>161.36886737</v>
      </c>
      <c r="S197" s="36">
        <f>SUMIFS(СВЦЭМ!$E$39:$E$782,СВЦЭМ!$A$39:$A$782,$A197,СВЦЭМ!$B$39:$B$782,S$191)+'СЕТ СН'!$F$15</f>
        <v>157.72073055000001</v>
      </c>
      <c r="T197" s="36">
        <f>SUMIFS(СВЦЭМ!$E$39:$E$782,СВЦЭМ!$A$39:$A$782,$A197,СВЦЭМ!$B$39:$B$782,T$191)+'СЕТ СН'!$F$15</f>
        <v>154.13169546</v>
      </c>
      <c r="U197" s="36">
        <f>SUMIFS(СВЦЭМ!$E$39:$E$782,СВЦЭМ!$A$39:$A$782,$A197,СВЦЭМ!$B$39:$B$782,U$191)+'СЕТ СН'!$F$15</f>
        <v>150.53204521000001</v>
      </c>
      <c r="V197" s="36">
        <f>SUMIFS(СВЦЭМ!$E$39:$E$782,СВЦЭМ!$A$39:$A$782,$A197,СВЦЭМ!$B$39:$B$782,V$191)+'СЕТ СН'!$F$15</f>
        <v>150.39433253999999</v>
      </c>
      <c r="W197" s="36">
        <f>SUMIFS(СВЦЭМ!$E$39:$E$782,СВЦЭМ!$A$39:$A$782,$A197,СВЦЭМ!$B$39:$B$782,W$191)+'СЕТ СН'!$F$15</f>
        <v>152.85616936</v>
      </c>
      <c r="X197" s="36">
        <f>SUMIFS(СВЦЭМ!$E$39:$E$782,СВЦЭМ!$A$39:$A$782,$A197,СВЦЭМ!$B$39:$B$782,X$191)+'СЕТ СН'!$F$15</f>
        <v>157.80273384</v>
      </c>
      <c r="Y197" s="36">
        <f>SUMIFS(СВЦЭМ!$E$39:$E$782,СВЦЭМ!$A$39:$A$782,$A197,СВЦЭМ!$B$39:$B$782,Y$191)+'СЕТ СН'!$F$15</f>
        <v>162.34257061</v>
      </c>
    </row>
    <row r="198" spans="1:25" ht="15.75" x14ac:dyDescent="0.2">
      <c r="A198" s="35">
        <f t="shared" si="5"/>
        <v>44507</v>
      </c>
      <c r="B198" s="36">
        <f>SUMIFS(СВЦЭМ!$E$39:$E$782,СВЦЭМ!$A$39:$A$782,$A198,СВЦЭМ!$B$39:$B$782,B$191)+'СЕТ СН'!$F$15</f>
        <v>166.21393626</v>
      </c>
      <c r="C198" s="36">
        <f>SUMIFS(СВЦЭМ!$E$39:$E$782,СВЦЭМ!$A$39:$A$782,$A198,СВЦЭМ!$B$39:$B$782,C$191)+'СЕТ СН'!$F$15</f>
        <v>166.04060881000001</v>
      </c>
      <c r="D198" s="36">
        <f>SUMIFS(СВЦЭМ!$E$39:$E$782,СВЦЭМ!$A$39:$A$782,$A198,СВЦЭМ!$B$39:$B$782,D$191)+'СЕТ СН'!$F$15</f>
        <v>149.63999498000001</v>
      </c>
      <c r="E198" s="36">
        <f>SUMIFS(СВЦЭМ!$E$39:$E$782,СВЦЭМ!$A$39:$A$782,$A198,СВЦЭМ!$B$39:$B$782,E$191)+'СЕТ СН'!$F$15</f>
        <v>146.31862294000001</v>
      </c>
      <c r="F198" s="36">
        <f>SUMIFS(СВЦЭМ!$E$39:$E$782,СВЦЭМ!$A$39:$A$782,$A198,СВЦЭМ!$B$39:$B$782,F$191)+'СЕТ СН'!$F$15</f>
        <v>145.71016613</v>
      </c>
      <c r="G198" s="36">
        <f>SUMIFS(СВЦЭМ!$E$39:$E$782,СВЦЭМ!$A$39:$A$782,$A198,СВЦЭМ!$B$39:$B$782,G$191)+'СЕТ СН'!$F$15</f>
        <v>146.57749737</v>
      </c>
      <c r="H198" s="36">
        <f>SUMIFS(СВЦЭМ!$E$39:$E$782,СВЦЭМ!$A$39:$A$782,$A198,СВЦЭМ!$B$39:$B$782,H$191)+'СЕТ СН'!$F$15</f>
        <v>157.27689498999999</v>
      </c>
      <c r="I198" s="36">
        <f>SUMIFS(СВЦЭМ!$E$39:$E$782,СВЦЭМ!$A$39:$A$782,$A198,СВЦЭМ!$B$39:$B$782,I$191)+'СЕТ СН'!$F$15</f>
        <v>168.37703002000001</v>
      </c>
      <c r="J198" s="36">
        <f>SUMIFS(СВЦЭМ!$E$39:$E$782,СВЦЭМ!$A$39:$A$782,$A198,СВЦЭМ!$B$39:$B$782,J$191)+'СЕТ СН'!$F$15</f>
        <v>168.22055076000001</v>
      </c>
      <c r="K198" s="36">
        <f>SUMIFS(СВЦЭМ!$E$39:$E$782,СВЦЭМ!$A$39:$A$782,$A198,СВЦЭМ!$B$39:$B$782,K$191)+'СЕТ СН'!$F$15</f>
        <v>159.83714239</v>
      </c>
      <c r="L198" s="36">
        <f>SUMIFS(СВЦЭМ!$E$39:$E$782,СВЦЭМ!$A$39:$A$782,$A198,СВЦЭМ!$B$39:$B$782,L$191)+'СЕТ СН'!$F$15</f>
        <v>159.19955087</v>
      </c>
      <c r="M198" s="36">
        <f>SUMIFS(СВЦЭМ!$E$39:$E$782,СВЦЭМ!$A$39:$A$782,$A198,СВЦЭМ!$B$39:$B$782,M$191)+'СЕТ СН'!$F$15</f>
        <v>167.47434881999999</v>
      </c>
      <c r="N198" s="36">
        <f>SUMIFS(СВЦЭМ!$E$39:$E$782,СВЦЭМ!$A$39:$A$782,$A198,СВЦЭМ!$B$39:$B$782,N$191)+'СЕТ СН'!$F$15</f>
        <v>170.37806641</v>
      </c>
      <c r="O198" s="36">
        <f>SUMIFS(СВЦЭМ!$E$39:$E$782,СВЦЭМ!$A$39:$A$782,$A198,СВЦЭМ!$B$39:$B$782,O$191)+'СЕТ СН'!$F$15</f>
        <v>170.29034375000001</v>
      </c>
      <c r="P198" s="36">
        <f>SUMIFS(СВЦЭМ!$E$39:$E$782,СВЦЭМ!$A$39:$A$782,$A198,СВЦЭМ!$B$39:$B$782,P$191)+'СЕТ СН'!$F$15</f>
        <v>169.30307431</v>
      </c>
      <c r="Q198" s="36">
        <f>SUMIFS(СВЦЭМ!$E$39:$E$782,СВЦЭМ!$A$39:$A$782,$A198,СВЦЭМ!$B$39:$B$782,Q$191)+'СЕТ СН'!$F$15</f>
        <v>168.97656649999999</v>
      </c>
      <c r="R198" s="36">
        <f>SUMIFS(СВЦЭМ!$E$39:$E$782,СВЦЭМ!$A$39:$A$782,$A198,СВЦЭМ!$B$39:$B$782,R$191)+'СЕТ СН'!$F$15</f>
        <v>169.82554060000001</v>
      </c>
      <c r="S198" s="36">
        <f>SUMIFS(СВЦЭМ!$E$39:$E$782,СВЦЭМ!$A$39:$A$782,$A198,СВЦЭМ!$B$39:$B$782,S$191)+'СЕТ СН'!$F$15</f>
        <v>169.68575905</v>
      </c>
      <c r="T198" s="36">
        <f>SUMIFS(СВЦЭМ!$E$39:$E$782,СВЦЭМ!$A$39:$A$782,$A198,СВЦЭМ!$B$39:$B$782,T$191)+'СЕТ СН'!$F$15</f>
        <v>162.23712992</v>
      </c>
      <c r="U198" s="36">
        <f>SUMIFS(СВЦЭМ!$E$39:$E$782,СВЦЭМ!$A$39:$A$782,$A198,СВЦЭМ!$B$39:$B$782,U$191)+'СЕТ СН'!$F$15</f>
        <v>162.02842415999999</v>
      </c>
      <c r="V198" s="36">
        <f>SUMIFS(СВЦЭМ!$E$39:$E$782,СВЦЭМ!$A$39:$A$782,$A198,СВЦЭМ!$B$39:$B$782,V$191)+'СЕТ СН'!$F$15</f>
        <v>159.91842054</v>
      </c>
      <c r="W198" s="36">
        <f>SUMIFS(СВЦЭМ!$E$39:$E$782,СВЦЭМ!$A$39:$A$782,$A198,СВЦЭМ!$B$39:$B$782,W$191)+'СЕТ СН'!$F$15</f>
        <v>165.23060136999999</v>
      </c>
      <c r="X198" s="36">
        <f>SUMIFS(СВЦЭМ!$E$39:$E$782,СВЦЭМ!$A$39:$A$782,$A198,СВЦЭМ!$B$39:$B$782,X$191)+'СЕТ СН'!$F$15</f>
        <v>168.91254671999999</v>
      </c>
      <c r="Y198" s="36">
        <f>SUMIFS(СВЦЭМ!$E$39:$E$782,СВЦЭМ!$A$39:$A$782,$A198,СВЦЭМ!$B$39:$B$782,Y$191)+'СЕТ СН'!$F$15</f>
        <v>168.66799734</v>
      </c>
    </row>
    <row r="199" spans="1:25" ht="15.75" x14ac:dyDescent="0.2">
      <c r="A199" s="35">
        <f t="shared" si="5"/>
        <v>44508</v>
      </c>
      <c r="B199" s="36">
        <f>SUMIFS(СВЦЭМ!$E$39:$E$782,СВЦЭМ!$A$39:$A$782,$A199,СВЦЭМ!$B$39:$B$782,B$191)+'СЕТ СН'!$F$15</f>
        <v>174.13443447</v>
      </c>
      <c r="C199" s="36">
        <f>SUMIFS(СВЦЭМ!$E$39:$E$782,СВЦЭМ!$A$39:$A$782,$A199,СВЦЭМ!$B$39:$B$782,C$191)+'СЕТ СН'!$F$15</f>
        <v>174.03782684999999</v>
      </c>
      <c r="D199" s="36">
        <f>SUMIFS(СВЦЭМ!$E$39:$E$782,СВЦЭМ!$A$39:$A$782,$A199,СВЦЭМ!$B$39:$B$782,D$191)+'СЕТ СН'!$F$15</f>
        <v>173.02396243000001</v>
      </c>
      <c r="E199" s="36">
        <f>SUMIFS(СВЦЭМ!$E$39:$E$782,СВЦЭМ!$A$39:$A$782,$A199,СВЦЭМ!$B$39:$B$782,E$191)+'СЕТ СН'!$F$15</f>
        <v>170.26252796</v>
      </c>
      <c r="F199" s="36">
        <f>SUMIFS(СВЦЭМ!$E$39:$E$782,СВЦЭМ!$A$39:$A$782,$A199,СВЦЭМ!$B$39:$B$782,F$191)+'СЕТ СН'!$F$15</f>
        <v>170.43727946999999</v>
      </c>
      <c r="G199" s="36">
        <f>SUMIFS(СВЦЭМ!$E$39:$E$782,СВЦЭМ!$A$39:$A$782,$A199,СВЦЭМ!$B$39:$B$782,G$191)+'СЕТ СН'!$F$15</f>
        <v>172.06988074</v>
      </c>
      <c r="H199" s="36">
        <f>SUMIFS(СВЦЭМ!$E$39:$E$782,СВЦЭМ!$A$39:$A$782,$A199,СВЦЭМ!$B$39:$B$782,H$191)+'СЕТ СН'!$F$15</f>
        <v>169.38031425</v>
      </c>
      <c r="I199" s="36">
        <f>SUMIFS(СВЦЭМ!$E$39:$E$782,СВЦЭМ!$A$39:$A$782,$A199,СВЦЭМ!$B$39:$B$782,I$191)+'СЕТ СН'!$F$15</f>
        <v>165.8799166</v>
      </c>
      <c r="J199" s="36">
        <f>SUMIFS(СВЦЭМ!$E$39:$E$782,СВЦЭМ!$A$39:$A$782,$A199,СВЦЭМ!$B$39:$B$782,J$191)+'СЕТ СН'!$F$15</f>
        <v>165.28112285</v>
      </c>
      <c r="K199" s="36">
        <f>SUMIFS(СВЦЭМ!$E$39:$E$782,СВЦЭМ!$A$39:$A$782,$A199,СВЦЭМ!$B$39:$B$782,K$191)+'СЕТ СН'!$F$15</f>
        <v>159.60600828</v>
      </c>
      <c r="L199" s="36">
        <f>SUMIFS(СВЦЭМ!$E$39:$E$782,СВЦЭМ!$A$39:$A$782,$A199,СВЦЭМ!$B$39:$B$782,L$191)+'СЕТ СН'!$F$15</f>
        <v>159.94765108999999</v>
      </c>
      <c r="M199" s="36">
        <f>SUMIFS(СВЦЭМ!$E$39:$E$782,СВЦЭМ!$A$39:$A$782,$A199,СВЦЭМ!$B$39:$B$782,M$191)+'СЕТ СН'!$F$15</f>
        <v>160.15710670999999</v>
      </c>
      <c r="N199" s="36">
        <f>SUMIFS(СВЦЭМ!$E$39:$E$782,СВЦЭМ!$A$39:$A$782,$A199,СВЦЭМ!$B$39:$B$782,N$191)+'СЕТ СН'!$F$15</f>
        <v>166.46788957000001</v>
      </c>
      <c r="O199" s="36">
        <f>SUMIFS(СВЦЭМ!$E$39:$E$782,СВЦЭМ!$A$39:$A$782,$A199,СВЦЭМ!$B$39:$B$782,O$191)+'СЕТ СН'!$F$15</f>
        <v>166.51515355999999</v>
      </c>
      <c r="P199" s="36">
        <f>SUMIFS(СВЦЭМ!$E$39:$E$782,СВЦЭМ!$A$39:$A$782,$A199,СВЦЭМ!$B$39:$B$782,P$191)+'СЕТ СН'!$F$15</f>
        <v>165.53195688</v>
      </c>
      <c r="Q199" s="36">
        <f>SUMIFS(СВЦЭМ!$E$39:$E$782,СВЦЭМ!$A$39:$A$782,$A199,СВЦЭМ!$B$39:$B$782,Q$191)+'СЕТ СН'!$F$15</f>
        <v>166.15520832000001</v>
      </c>
      <c r="R199" s="36">
        <f>SUMIFS(СВЦЭМ!$E$39:$E$782,СВЦЭМ!$A$39:$A$782,$A199,СВЦЭМ!$B$39:$B$782,R$191)+'СЕТ СН'!$F$15</f>
        <v>165.38036683000001</v>
      </c>
      <c r="S199" s="36">
        <f>SUMIFS(СВЦЭМ!$E$39:$E$782,СВЦЭМ!$A$39:$A$782,$A199,СВЦЭМ!$B$39:$B$782,S$191)+'СЕТ СН'!$F$15</f>
        <v>164.51490077</v>
      </c>
      <c r="T199" s="36">
        <f>SUMIFS(СВЦЭМ!$E$39:$E$782,СВЦЭМ!$A$39:$A$782,$A199,СВЦЭМ!$B$39:$B$782,T$191)+'СЕТ СН'!$F$15</f>
        <v>159.70774356000001</v>
      </c>
      <c r="U199" s="36">
        <f>SUMIFS(СВЦЭМ!$E$39:$E$782,СВЦЭМ!$A$39:$A$782,$A199,СВЦЭМ!$B$39:$B$782,U$191)+'СЕТ СН'!$F$15</f>
        <v>160.41473740000001</v>
      </c>
      <c r="V199" s="36">
        <f>SUMIFS(СВЦЭМ!$E$39:$E$782,СВЦЭМ!$A$39:$A$782,$A199,СВЦЭМ!$B$39:$B$782,V$191)+'СЕТ СН'!$F$15</f>
        <v>160.72060687000001</v>
      </c>
      <c r="W199" s="36">
        <f>SUMIFS(СВЦЭМ!$E$39:$E$782,СВЦЭМ!$A$39:$A$782,$A199,СВЦЭМ!$B$39:$B$782,W$191)+'СЕТ СН'!$F$15</f>
        <v>163.91605964999999</v>
      </c>
      <c r="X199" s="36">
        <f>SUMIFS(СВЦЭМ!$E$39:$E$782,СВЦЭМ!$A$39:$A$782,$A199,СВЦЭМ!$B$39:$B$782,X$191)+'СЕТ СН'!$F$15</f>
        <v>169.2076218</v>
      </c>
      <c r="Y199" s="36">
        <f>SUMIFS(СВЦЭМ!$E$39:$E$782,СВЦЭМ!$A$39:$A$782,$A199,СВЦЭМ!$B$39:$B$782,Y$191)+'СЕТ СН'!$F$15</f>
        <v>174.58120747000001</v>
      </c>
    </row>
    <row r="200" spans="1:25" ht="15.75" x14ac:dyDescent="0.2">
      <c r="A200" s="35">
        <f t="shared" si="5"/>
        <v>44509</v>
      </c>
      <c r="B200" s="36">
        <f>SUMIFS(СВЦЭМ!$E$39:$E$782,СВЦЭМ!$A$39:$A$782,$A200,СВЦЭМ!$B$39:$B$782,B$191)+'СЕТ СН'!$F$15</f>
        <v>175.17844033</v>
      </c>
      <c r="C200" s="36">
        <f>SUMIFS(СВЦЭМ!$E$39:$E$782,СВЦЭМ!$A$39:$A$782,$A200,СВЦЭМ!$B$39:$B$782,C$191)+'СЕТ СН'!$F$15</f>
        <v>179.60997219000001</v>
      </c>
      <c r="D200" s="36">
        <f>SUMIFS(СВЦЭМ!$E$39:$E$782,СВЦЭМ!$A$39:$A$782,$A200,СВЦЭМ!$B$39:$B$782,D$191)+'СЕТ СН'!$F$15</f>
        <v>183.35015184</v>
      </c>
      <c r="E200" s="36">
        <f>SUMIFS(СВЦЭМ!$E$39:$E$782,СВЦЭМ!$A$39:$A$782,$A200,СВЦЭМ!$B$39:$B$782,E$191)+'СЕТ СН'!$F$15</f>
        <v>185.66084115000001</v>
      </c>
      <c r="F200" s="36">
        <f>SUMIFS(СВЦЭМ!$E$39:$E$782,СВЦЭМ!$A$39:$A$782,$A200,СВЦЭМ!$B$39:$B$782,F$191)+'СЕТ СН'!$F$15</f>
        <v>185.05967344000001</v>
      </c>
      <c r="G200" s="36">
        <f>SUMIFS(СВЦЭМ!$E$39:$E$782,СВЦЭМ!$A$39:$A$782,$A200,СВЦЭМ!$B$39:$B$782,G$191)+'СЕТ СН'!$F$15</f>
        <v>183.20902382</v>
      </c>
      <c r="H200" s="36">
        <f>SUMIFS(СВЦЭМ!$E$39:$E$782,СВЦЭМ!$A$39:$A$782,$A200,СВЦЭМ!$B$39:$B$782,H$191)+'СЕТ СН'!$F$15</f>
        <v>177.31130690000001</v>
      </c>
      <c r="I200" s="36">
        <f>SUMIFS(СВЦЭМ!$E$39:$E$782,СВЦЭМ!$A$39:$A$782,$A200,СВЦЭМ!$B$39:$B$782,I$191)+'СЕТ СН'!$F$15</f>
        <v>171.89558872000001</v>
      </c>
      <c r="J200" s="36">
        <f>SUMIFS(СВЦЭМ!$E$39:$E$782,СВЦЭМ!$A$39:$A$782,$A200,СВЦЭМ!$B$39:$B$782,J$191)+'СЕТ СН'!$F$15</f>
        <v>171.13454350000001</v>
      </c>
      <c r="K200" s="36">
        <f>SUMIFS(СВЦЭМ!$E$39:$E$782,СВЦЭМ!$A$39:$A$782,$A200,СВЦЭМ!$B$39:$B$782,K$191)+'СЕТ СН'!$F$15</f>
        <v>171.46516783999999</v>
      </c>
      <c r="L200" s="36">
        <f>SUMIFS(СВЦЭМ!$E$39:$E$782,СВЦЭМ!$A$39:$A$782,$A200,СВЦЭМ!$B$39:$B$782,L$191)+'СЕТ СН'!$F$15</f>
        <v>171.25728805</v>
      </c>
      <c r="M200" s="36">
        <f>SUMIFS(СВЦЭМ!$E$39:$E$782,СВЦЭМ!$A$39:$A$782,$A200,СВЦЭМ!$B$39:$B$782,M$191)+'СЕТ СН'!$F$15</f>
        <v>170.72630738999999</v>
      </c>
      <c r="N200" s="36">
        <f>SUMIFS(СВЦЭМ!$E$39:$E$782,СВЦЭМ!$A$39:$A$782,$A200,СВЦЭМ!$B$39:$B$782,N$191)+'СЕТ СН'!$F$15</f>
        <v>176.08453234000001</v>
      </c>
      <c r="O200" s="36">
        <f>SUMIFS(СВЦЭМ!$E$39:$E$782,СВЦЭМ!$A$39:$A$782,$A200,СВЦЭМ!$B$39:$B$782,O$191)+'СЕТ СН'!$F$15</f>
        <v>177.17216901</v>
      </c>
      <c r="P200" s="36">
        <f>SUMIFS(СВЦЭМ!$E$39:$E$782,СВЦЭМ!$A$39:$A$782,$A200,СВЦЭМ!$B$39:$B$782,P$191)+'СЕТ СН'!$F$15</f>
        <v>178.03850829999999</v>
      </c>
      <c r="Q200" s="36">
        <f>SUMIFS(СВЦЭМ!$E$39:$E$782,СВЦЭМ!$A$39:$A$782,$A200,СВЦЭМ!$B$39:$B$782,Q$191)+'СЕТ СН'!$F$15</f>
        <v>179.93070660999999</v>
      </c>
      <c r="R200" s="36">
        <f>SUMIFS(СВЦЭМ!$E$39:$E$782,СВЦЭМ!$A$39:$A$782,$A200,СВЦЭМ!$B$39:$B$782,R$191)+'СЕТ СН'!$F$15</f>
        <v>181.69998777999999</v>
      </c>
      <c r="S200" s="36">
        <f>SUMIFS(СВЦЭМ!$E$39:$E$782,СВЦЭМ!$A$39:$A$782,$A200,СВЦЭМ!$B$39:$B$782,S$191)+'СЕТ СН'!$F$15</f>
        <v>181.09530971000001</v>
      </c>
      <c r="T200" s="36">
        <f>SUMIFS(СВЦЭМ!$E$39:$E$782,СВЦЭМ!$A$39:$A$782,$A200,СВЦЭМ!$B$39:$B$782,T$191)+'СЕТ СН'!$F$15</f>
        <v>176.85461874000001</v>
      </c>
      <c r="U200" s="36">
        <f>SUMIFS(СВЦЭМ!$E$39:$E$782,СВЦЭМ!$A$39:$A$782,$A200,СВЦЭМ!$B$39:$B$782,U$191)+'СЕТ СН'!$F$15</f>
        <v>175.56504774000001</v>
      </c>
      <c r="V200" s="36">
        <f>SUMIFS(СВЦЭМ!$E$39:$E$782,СВЦЭМ!$A$39:$A$782,$A200,СВЦЭМ!$B$39:$B$782,V$191)+'СЕТ СН'!$F$15</f>
        <v>175.01158684000001</v>
      </c>
      <c r="W200" s="36">
        <f>SUMIFS(СВЦЭМ!$E$39:$E$782,СВЦЭМ!$A$39:$A$782,$A200,СВЦЭМ!$B$39:$B$782,W$191)+'СЕТ СН'!$F$15</f>
        <v>177.54533518</v>
      </c>
      <c r="X200" s="36">
        <f>SUMIFS(СВЦЭМ!$E$39:$E$782,СВЦЭМ!$A$39:$A$782,$A200,СВЦЭМ!$B$39:$B$782,X$191)+'СЕТ СН'!$F$15</f>
        <v>179.52458637999999</v>
      </c>
      <c r="Y200" s="36">
        <f>SUMIFS(СВЦЭМ!$E$39:$E$782,СВЦЭМ!$A$39:$A$782,$A200,СВЦЭМ!$B$39:$B$782,Y$191)+'СЕТ СН'!$F$15</f>
        <v>184.54072970999999</v>
      </c>
    </row>
    <row r="201" spans="1:25" ht="15.75" x14ac:dyDescent="0.2">
      <c r="A201" s="35">
        <f t="shared" si="5"/>
        <v>44510</v>
      </c>
      <c r="B201" s="36">
        <f>SUMIFS(СВЦЭМ!$E$39:$E$782,СВЦЭМ!$A$39:$A$782,$A201,СВЦЭМ!$B$39:$B$782,B$191)+'СЕТ СН'!$F$15</f>
        <v>178.01966780999999</v>
      </c>
      <c r="C201" s="36">
        <f>SUMIFS(СВЦЭМ!$E$39:$E$782,СВЦЭМ!$A$39:$A$782,$A201,СВЦЭМ!$B$39:$B$782,C$191)+'СЕТ СН'!$F$15</f>
        <v>178.37874844999999</v>
      </c>
      <c r="D201" s="36">
        <f>SUMIFS(СВЦЭМ!$E$39:$E$782,СВЦЭМ!$A$39:$A$782,$A201,СВЦЭМ!$B$39:$B$782,D$191)+'СЕТ СН'!$F$15</f>
        <v>168.23516995</v>
      </c>
      <c r="E201" s="36">
        <f>SUMIFS(СВЦЭМ!$E$39:$E$782,СВЦЭМ!$A$39:$A$782,$A201,СВЦЭМ!$B$39:$B$782,E$191)+'СЕТ СН'!$F$15</f>
        <v>163.1148929</v>
      </c>
      <c r="F201" s="36">
        <f>SUMIFS(СВЦЭМ!$E$39:$E$782,СВЦЭМ!$A$39:$A$782,$A201,СВЦЭМ!$B$39:$B$782,F$191)+'СЕТ СН'!$F$15</f>
        <v>163.57291081</v>
      </c>
      <c r="G201" s="36">
        <f>SUMIFS(СВЦЭМ!$E$39:$E$782,СВЦЭМ!$A$39:$A$782,$A201,СВЦЭМ!$B$39:$B$782,G$191)+'СЕТ СН'!$F$15</f>
        <v>165.97347092999999</v>
      </c>
      <c r="H201" s="36">
        <f>SUMIFS(СВЦЭМ!$E$39:$E$782,СВЦЭМ!$A$39:$A$782,$A201,СВЦЭМ!$B$39:$B$782,H$191)+'СЕТ СН'!$F$15</f>
        <v>170.44240546</v>
      </c>
      <c r="I201" s="36">
        <f>SUMIFS(СВЦЭМ!$E$39:$E$782,СВЦЭМ!$A$39:$A$782,$A201,СВЦЭМ!$B$39:$B$782,I$191)+'СЕТ СН'!$F$15</f>
        <v>169.94007465000001</v>
      </c>
      <c r="J201" s="36">
        <f>SUMIFS(СВЦЭМ!$E$39:$E$782,СВЦЭМ!$A$39:$A$782,$A201,СВЦЭМ!$B$39:$B$782,J$191)+'СЕТ СН'!$F$15</f>
        <v>172.75870130000001</v>
      </c>
      <c r="K201" s="36">
        <f>SUMIFS(СВЦЭМ!$E$39:$E$782,СВЦЭМ!$A$39:$A$782,$A201,СВЦЭМ!$B$39:$B$782,K$191)+'СЕТ СН'!$F$15</f>
        <v>174.84152433</v>
      </c>
      <c r="L201" s="36">
        <f>SUMIFS(СВЦЭМ!$E$39:$E$782,СВЦЭМ!$A$39:$A$782,$A201,СВЦЭМ!$B$39:$B$782,L$191)+'СЕТ СН'!$F$15</f>
        <v>177.22157397000001</v>
      </c>
      <c r="M201" s="36">
        <f>SUMIFS(СВЦЭМ!$E$39:$E$782,СВЦЭМ!$A$39:$A$782,$A201,СВЦЭМ!$B$39:$B$782,M$191)+'СЕТ СН'!$F$15</f>
        <v>177.63116492</v>
      </c>
      <c r="N201" s="36">
        <f>SUMIFS(СВЦЭМ!$E$39:$E$782,СВЦЭМ!$A$39:$A$782,$A201,СВЦЭМ!$B$39:$B$782,N$191)+'СЕТ СН'!$F$15</f>
        <v>181.90887795</v>
      </c>
      <c r="O201" s="36">
        <f>SUMIFS(СВЦЭМ!$E$39:$E$782,СВЦЭМ!$A$39:$A$782,$A201,СВЦЭМ!$B$39:$B$782,O$191)+'СЕТ СН'!$F$15</f>
        <v>183.58105394</v>
      </c>
      <c r="P201" s="36">
        <f>SUMIFS(СВЦЭМ!$E$39:$E$782,СВЦЭМ!$A$39:$A$782,$A201,СВЦЭМ!$B$39:$B$782,P$191)+'СЕТ СН'!$F$15</f>
        <v>183.87450779</v>
      </c>
      <c r="Q201" s="36">
        <f>SUMIFS(СВЦЭМ!$E$39:$E$782,СВЦЭМ!$A$39:$A$782,$A201,СВЦЭМ!$B$39:$B$782,Q$191)+'СЕТ СН'!$F$15</f>
        <v>182.25705400999999</v>
      </c>
      <c r="R201" s="36">
        <f>SUMIFS(СВЦЭМ!$E$39:$E$782,СВЦЭМ!$A$39:$A$782,$A201,СВЦЭМ!$B$39:$B$782,R$191)+'СЕТ СН'!$F$15</f>
        <v>181.39291961000001</v>
      </c>
      <c r="S201" s="36">
        <f>SUMIFS(СВЦЭМ!$E$39:$E$782,СВЦЭМ!$A$39:$A$782,$A201,СВЦЭМ!$B$39:$B$782,S$191)+'СЕТ СН'!$F$15</f>
        <v>181.16115386000001</v>
      </c>
      <c r="T201" s="36">
        <f>SUMIFS(СВЦЭМ!$E$39:$E$782,СВЦЭМ!$A$39:$A$782,$A201,СВЦЭМ!$B$39:$B$782,T$191)+'СЕТ СН'!$F$15</f>
        <v>174.50914917</v>
      </c>
      <c r="U201" s="36">
        <f>SUMIFS(СВЦЭМ!$E$39:$E$782,СВЦЭМ!$A$39:$A$782,$A201,СВЦЭМ!$B$39:$B$782,U$191)+'СЕТ СН'!$F$15</f>
        <v>173.89306210000001</v>
      </c>
      <c r="V201" s="36">
        <f>SUMIFS(СВЦЭМ!$E$39:$E$782,СВЦЭМ!$A$39:$A$782,$A201,СВЦЭМ!$B$39:$B$782,V$191)+'СЕТ СН'!$F$15</f>
        <v>162.67099791999999</v>
      </c>
      <c r="W201" s="36">
        <f>SUMIFS(СВЦЭМ!$E$39:$E$782,СВЦЭМ!$A$39:$A$782,$A201,СВЦЭМ!$B$39:$B$782,W$191)+'СЕТ СН'!$F$15</f>
        <v>166.95060419000001</v>
      </c>
      <c r="X201" s="36">
        <f>SUMIFS(СВЦЭМ!$E$39:$E$782,СВЦЭМ!$A$39:$A$782,$A201,СВЦЭМ!$B$39:$B$782,X$191)+'СЕТ СН'!$F$15</f>
        <v>173.23579669</v>
      </c>
      <c r="Y201" s="36">
        <f>SUMIFS(СВЦЭМ!$E$39:$E$782,СВЦЭМ!$A$39:$A$782,$A201,СВЦЭМ!$B$39:$B$782,Y$191)+'СЕТ СН'!$F$15</f>
        <v>178.24142375</v>
      </c>
    </row>
    <row r="202" spans="1:25" ht="15.75" x14ac:dyDescent="0.2">
      <c r="A202" s="35">
        <f t="shared" si="5"/>
        <v>44511</v>
      </c>
      <c r="B202" s="36">
        <f>SUMIFS(СВЦЭМ!$E$39:$E$782,СВЦЭМ!$A$39:$A$782,$A202,СВЦЭМ!$B$39:$B$782,B$191)+'СЕТ СН'!$F$15</f>
        <v>177.56330550999999</v>
      </c>
      <c r="C202" s="36">
        <f>SUMIFS(СВЦЭМ!$E$39:$E$782,СВЦЭМ!$A$39:$A$782,$A202,СВЦЭМ!$B$39:$B$782,C$191)+'СЕТ СН'!$F$15</f>
        <v>178.41641043000001</v>
      </c>
      <c r="D202" s="36">
        <f>SUMIFS(СВЦЭМ!$E$39:$E$782,СВЦЭМ!$A$39:$A$782,$A202,СВЦЭМ!$B$39:$B$782,D$191)+'СЕТ СН'!$F$15</f>
        <v>165.19307080999999</v>
      </c>
      <c r="E202" s="36">
        <f>SUMIFS(СВЦЭМ!$E$39:$E$782,СВЦЭМ!$A$39:$A$782,$A202,СВЦЭМ!$B$39:$B$782,E$191)+'СЕТ СН'!$F$15</f>
        <v>162.00587148</v>
      </c>
      <c r="F202" s="36">
        <f>SUMIFS(СВЦЭМ!$E$39:$E$782,СВЦЭМ!$A$39:$A$782,$A202,СВЦЭМ!$B$39:$B$782,F$191)+'СЕТ СН'!$F$15</f>
        <v>162.5808456</v>
      </c>
      <c r="G202" s="36">
        <f>SUMIFS(СВЦЭМ!$E$39:$E$782,СВЦЭМ!$A$39:$A$782,$A202,СВЦЭМ!$B$39:$B$782,G$191)+'СЕТ СН'!$F$15</f>
        <v>163.57006784999999</v>
      </c>
      <c r="H202" s="36">
        <f>SUMIFS(СВЦЭМ!$E$39:$E$782,СВЦЭМ!$A$39:$A$782,$A202,СВЦЭМ!$B$39:$B$782,H$191)+'СЕТ СН'!$F$15</f>
        <v>174.02283029</v>
      </c>
      <c r="I202" s="36">
        <f>SUMIFS(СВЦЭМ!$E$39:$E$782,СВЦЭМ!$A$39:$A$782,$A202,СВЦЭМ!$B$39:$B$782,I$191)+'СЕТ СН'!$F$15</f>
        <v>173.37757145</v>
      </c>
      <c r="J202" s="36">
        <f>SUMIFS(СВЦЭМ!$E$39:$E$782,СВЦЭМ!$A$39:$A$782,$A202,СВЦЭМ!$B$39:$B$782,J$191)+'СЕТ СН'!$F$15</f>
        <v>173.74554868999999</v>
      </c>
      <c r="K202" s="36">
        <f>SUMIFS(СВЦЭМ!$E$39:$E$782,СВЦЭМ!$A$39:$A$782,$A202,СВЦЭМ!$B$39:$B$782,K$191)+'СЕТ СН'!$F$15</f>
        <v>175.59953451000001</v>
      </c>
      <c r="L202" s="36">
        <f>SUMIFS(СВЦЭМ!$E$39:$E$782,СВЦЭМ!$A$39:$A$782,$A202,СВЦЭМ!$B$39:$B$782,L$191)+'СЕТ СН'!$F$15</f>
        <v>178.03073599999999</v>
      </c>
      <c r="M202" s="36">
        <f>SUMIFS(СВЦЭМ!$E$39:$E$782,СВЦЭМ!$A$39:$A$782,$A202,СВЦЭМ!$B$39:$B$782,M$191)+'СЕТ СН'!$F$15</f>
        <v>178.89461</v>
      </c>
      <c r="N202" s="36">
        <f>SUMIFS(СВЦЭМ!$E$39:$E$782,СВЦЭМ!$A$39:$A$782,$A202,СВЦЭМ!$B$39:$B$782,N$191)+'СЕТ СН'!$F$15</f>
        <v>181.56130714</v>
      </c>
      <c r="O202" s="36">
        <f>SUMIFS(СВЦЭМ!$E$39:$E$782,СВЦЭМ!$A$39:$A$782,$A202,СВЦЭМ!$B$39:$B$782,O$191)+'СЕТ СН'!$F$15</f>
        <v>183.16562372999999</v>
      </c>
      <c r="P202" s="36">
        <f>SUMIFS(СВЦЭМ!$E$39:$E$782,СВЦЭМ!$A$39:$A$782,$A202,СВЦЭМ!$B$39:$B$782,P$191)+'СЕТ СН'!$F$15</f>
        <v>184.56242234000001</v>
      </c>
      <c r="Q202" s="36">
        <f>SUMIFS(СВЦЭМ!$E$39:$E$782,СВЦЭМ!$A$39:$A$782,$A202,СВЦЭМ!$B$39:$B$782,Q$191)+'СЕТ СН'!$F$15</f>
        <v>185.69070478</v>
      </c>
      <c r="R202" s="36">
        <f>SUMIFS(СВЦЭМ!$E$39:$E$782,СВЦЭМ!$A$39:$A$782,$A202,СВЦЭМ!$B$39:$B$782,R$191)+'СЕТ СН'!$F$15</f>
        <v>184.99763082999999</v>
      </c>
      <c r="S202" s="36">
        <f>SUMIFS(СВЦЭМ!$E$39:$E$782,СВЦЭМ!$A$39:$A$782,$A202,СВЦЭМ!$B$39:$B$782,S$191)+'СЕТ СН'!$F$15</f>
        <v>182.84474585999999</v>
      </c>
      <c r="T202" s="36">
        <f>SUMIFS(СВЦЭМ!$E$39:$E$782,СВЦЭМ!$A$39:$A$782,$A202,СВЦЭМ!$B$39:$B$782,T$191)+'СЕТ СН'!$F$15</f>
        <v>177.72270420000001</v>
      </c>
      <c r="U202" s="36">
        <f>SUMIFS(СВЦЭМ!$E$39:$E$782,СВЦЭМ!$A$39:$A$782,$A202,СВЦЭМ!$B$39:$B$782,U$191)+'СЕТ СН'!$F$15</f>
        <v>173.57468947000001</v>
      </c>
      <c r="V202" s="36">
        <f>SUMIFS(СВЦЭМ!$E$39:$E$782,СВЦЭМ!$A$39:$A$782,$A202,СВЦЭМ!$B$39:$B$782,V$191)+'СЕТ СН'!$F$15</f>
        <v>159.95261188000001</v>
      </c>
      <c r="W202" s="36">
        <f>SUMIFS(СВЦЭМ!$E$39:$E$782,СВЦЭМ!$A$39:$A$782,$A202,СВЦЭМ!$B$39:$B$782,W$191)+'СЕТ СН'!$F$15</f>
        <v>165.08426476</v>
      </c>
      <c r="X202" s="36">
        <f>SUMIFS(СВЦЭМ!$E$39:$E$782,СВЦЭМ!$A$39:$A$782,$A202,СВЦЭМ!$B$39:$B$782,X$191)+'СЕТ СН'!$F$15</f>
        <v>173.65593598000001</v>
      </c>
      <c r="Y202" s="36">
        <f>SUMIFS(СВЦЭМ!$E$39:$E$782,СВЦЭМ!$A$39:$A$782,$A202,СВЦЭМ!$B$39:$B$782,Y$191)+'СЕТ СН'!$F$15</f>
        <v>176.40140606</v>
      </c>
    </row>
    <row r="203" spans="1:25" ht="15.75" x14ac:dyDescent="0.2">
      <c r="A203" s="35">
        <f t="shared" si="5"/>
        <v>44512</v>
      </c>
      <c r="B203" s="36">
        <f>SUMIFS(СВЦЭМ!$E$39:$E$782,СВЦЭМ!$A$39:$A$782,$A203,СВЦЭМ!$B$39:$B$782,B$191)+'СЕТ СН'!$F$15</f>
        <v>165.97596444000001</v>
      </c>
      <c r="C203" s="36">
        <f>SUMIFS(СВЦЭМ!$E$39:$E$782,СВЦЭМ!$A$39:$A$782,$A203,СВЦЭМ!$B$39:$B$782,C$191)+'СЕТ СН'!$F$15</f>
        <v>169.41144363999999</v>
      </c>
      <c r="D203" s="36">
        <f>SUMIFS(СВЦЭМ!$E$39:$E$782,СВЦЭМ!$A$39:$A$782,$A203,СВЦЭМ!$B$39:$B$782,D$191)+'СЕТ СН'!$F$15</f>
        <v>177.43605629999999</v>
      </c>
      <c r="E203" s="36">
        <f>SUMIFS(СВЦЭМ!$E$39:$E$782,СВЦЭМ!$A$39:$A$782,$A203,СВЦЭМ!$B$39:$B$782,E$191)+'СЕТ СН'!$F$15</f>
        <v>180.84349972999999</v>
      </c>
      <c r="F203" s="36">
        <f>SUMIFS(СВЦЭМ!$E$39:$E$782,СВЦЭМ!$A$39:$A$782,$A203,СВЦЭМ!$B$39:$B$782,F$191)+'СЕТ СН'!$F$15</f>
        <v>180.80144683</v>
      </c>
      <c r="G203" s="36">
        <f>SUMIFS(СВЦЭМ!$E$39:$E$782,СВЦЭМ!$A$39:$A$782,$A203,СВЦЭМ!$B$39:$B$782,G$191)+'СЕТ СН'!$F$15</f>
        <v>170.66444528</v>
      </c>
      <c r="H203" s="36">
        <f>SUMIFS(СВЦЭМ!$E$39:$E$782,СВЦЭМ!$A$39:$A$782,$A203,СВЦЭМ!$B$39:$B$782,H$191)+'СЕТ СН'!$F$15</f>
        <v>171.44519431000001</v>
      </c>
      <c r="I203" s="36">
        <f>SUMIFS(СВЦЭМ!$E$39:$E$782,СВЦЭМ!$A$39:$A$782,$A203,СВЦЭМ!$B$39:$B$782,I$191)+'СЕТ СН'!$F$15</f>
        <v>166.37227125000001</v>
      </c>
      <c r="J203" s="36">
        <f>SUMIFS(СВЦЭМ!$E$39:$E$782,СВЦЭМ!$A$39:$A$782,$A203,СВЦЭМ!$B$39:$B$782,J$191)+'СЕТ СН'!$F$15</f>
        <v>162.32546432999999</v>
      </c>
      <c r="K203" s="36">
        <f>SUMIFS(СВЦЭМ!$E$39:$E$782,СВЦЭМ!$A$39:$A$782,$A203,СВЦЭМ!$B$39:$B$782,K$191)+'СЕТ СН'!$F$15</f>
        <v>157.94740726000001</v>
      </c>
      <c r="L203" s="36">
        <f>SUMIFS(СВЦЭМ!$E$39:$E$782,СВЦЭМ!$A$39:$A$782,$A203,СВЦЭМ!$B$39:$B$782,L$191)+'СЕТ СН'!$F$15</f>
        <v>159.37396493</v>
      </c>
      <c r="M203" s="36">
        <f>SUMIFS(СВЦЭМ!$E$39:$E$782,СВЦЭМ!$A$39:$A$782,$A203,СВЦЭМ!$B$39:$B$782,M$191)+'СЕТ СН'!$F$15</f>
        <v>158.54916924</v>
      </c>
      <c r="N203" s="36">
        <f>SUMIFS(СВЦЭМ!$E$39:$E$782,СВЦЭМ!$A$39:$A$782,$A203,СВЦЭМ!$B$39:$B$782,N$191)+'СЕТ СН'!$F$15</f>
        <v>170.05538433999999</v>
      </c>
      <c r="O203" s="36">
        <f>SUMIFS(СВЦЭМ!$E$39:$E$782,СВЦЭМ!$A$39:$A$782,$A203,СВЦЭМ!$B$39:$B$782,O$191)+'СЕТ СН'!$F$15</f>
        <v>163.46796366999999</v>
      </c>
      <c r="P203" s="36">
        <f>SUMIFS(СВЦЭМ!$E$39:$E$782,СВЦЭМ!$A$39:$A$782,$A203,СВЦЭМ!$B$39:$B$782,P$191)+'СЕТ СН'!$F$15</f>
        <v>157.54537589</v>
      </c>
      <c r="Q203" s="36">
        <f>SUMIFS(СВЦЭМ!$E$39:$E$782,СВЦЭМ!$A$39:$A$782,$A203,СВЦЭМ!$B$39:$B$782,Q$191)+'СЕТ СН'!$F$15</f>
        <v>170.65934655999999</v>
      </c>
      <c r="R203" s="36">
        <f>SUMIFS(СВЦЭМ!$E$39:$E$782,СВЦЭМ!$A$39:$A$782,$A203,СВЦЭМ!$B$39:$B$782,R$191)+'СЕТ СН'!$F$15</f>
        <v>158.34323072000001</v>
      </c>
      <c r="S203" s="36">
        <f>SUMIFS(СВЦЭМ!$E$39:$E$782,СВЦЭМ!$A$39:$A$782,$A203,СВЦЭМ!$B$39:$B$782,S$191)+'СЕТ СН'!$F$15</f>
        <v>158.17238212999999</v>
      </c>
      <c r="T203" s="36">
        <f>SUMIFS(СВЦЭМ!$E$39:$E$782,СВЦЭМ!$A$39:$A$782,$A203,СВЦЭМ!$B$39:$B$782,T$191)+'СЕТ СН'!$F$15</f>
        <v>161.84834649999999</v>
      </c>
      <c r="U203" s="36">
        <f>SUMIFS(СВЦЭМ!$E$39:$E$782,СВЦЭМ!$A$39:$A$782,$A203,СВЦЭМ!$B$39:$B$782,U$191)+'СЕТ СН'!$F$15</f>
        <v>161.36278697</v>
      </c>
      <c r="V203" s="36">
        <f>SUMIFS(СВЦЭМ!$E$39:$E$782,СВЦЭМ!$A$39:$A$782,$A203,СВЦЭМ!$B$39:$B$782,V$191)+'СЕТ СН'!$F$15</f>
        <v>161.17401212999999</v>
      </c>
      <c r="W203" s="36">
        <f>SUMIFS(СВЦЭМ!$E$39:$E$782,СВЦЭМ!$A$39:$A$782,$A203,СВЦЭМ!$B$39:$B$782,W$191)+'СЕТ СН'!$F$15</f>
        <v>160.46697964000001</v>
      </c>
      <c r="X203" s="36">
        <f>SUMIFS(СВЦЭМ!$E$39:$E$782,СВЦЭМ!$A$39:$A$782,$A203,СВЦЭМ!$B$39:$B$782,X$191)+'СЕТ СН'!$F$15</f>
        <v>173.63475260000001</v>
      </c>
      <c r="Y203" s="36">
        <f>SUMIFS(СВЦЭМ!$E$39:$E$782,СВЦЭМ!$A$39:$A$782,$A203,СВЦЭМ!$B$39:$B$782,Y$191)+'СЕТ СН'!$F$15</f>
        <v>172.45222557</v>
      </c>
    </row>
    <row r="204" spans="1:25" ht="15.75" x14ac:dyDescent="0.2">
      <c r="A204" s="35">
        <f t="shared" si="5"/>
        <v>44513</v>
      </c>
      <c r="B204" s="36">
        <f>SUMIFS(СВЦЭМ!$E$39:$E$782,СВЦЭМ!$A$39:$A$782,$A204,СВЦЭМ!$B$39:$B$782,B$191)+'СЕТ СН'!$F$15</f>
        <v>165.24605926000001</v>
      </c>
      <c r="C204" s="36">
        <f>SUMIFS(СВЦЭМ!$E$39:$E$782,СВЦЭМ!$A$39:$A$782,$A204,СВЦЭМ!$B$39:$B$782,C$191)+'СЕТ СН'!$F$15</f>
        <v>167.53299777000001</v>
      </c>
      <c r="D204" s="36">
        <f>SUMIFS(СВЦЭМ!$E$39:$E$782,СВЦЭМ!$A$39:$A$782,$A204,СВЦЭМ!$B$39:$B$782,D$191)+'СЕТ СН'!$F$15</f>
        <v>170.32215475999999</v>
      </c>
      <c r="E204" s="36">
        <f>SUMIFS(СВЦЭМ!$E$39:$E$782,СВЦЭМ!$A$39:$A$782,$A204,СВЦЭМ!$B$39:$B$782,E$191)+'СЕТ СН'!$F$15</f>
        <v>170.69891411</v>
      </c>
      <c r="F204" s="36">
        <f>SUMIFS(СВЦЭМ!$E$39:$E$782,СВЦЭМ!$A$39:$A$782,$A204,СВЦЭМ!$B$39:$B$782,F$191)+'СЕТ СН'!$F$15</f>
        <v>169.86221513000001</v>
      </c>
      <c r="G204" s="36">
        <f>SUMIFS(СВЦЭМ!$E$39:$E$782,СВЦЭМ!$A$39:$A$782,$A204,СВЦЭМ!$B$39:$B$782,G$191)+'СЕТ СН'!$F$15</f>
        <v>167.11864484</v>
      </c>
      <c r="H204" s="36">
        <f>SUMIFS(СВЦЭМ!$E$39:$E$782,СВЦЭМ!$A$39:$A$782,$A204,СВЦЭМ!$B$39:$B$782,H$191)+'СЕТ СН'!$F$15</f>
        <v>159.33532903</v>
      </c>
      <c r="I204" s="36">
        <f>SUMIFS(СВЦЭМ!$E$39:$E$782,СВЦЭМ!$A$39:$A$782,$A204,СВЦЭМ!$B$39:$B$782,I$191)+'СЕТ СН'!$F$15</f>
        <v>152.88775826</v>
      </c>
      <c r="J204" s="36">
        <f>SUMIFS(СВЦЭМ!$E$39:$E$782,СВЦЭМ!$A$39:$A$782,$A204,СВЦЭМ!$B$39:$B$782,J$191)+'СЕТ СН'!$F$15</f>
        <v>155.75069425999999</v>
      </c>
      <c r="K204" s="36">
        <f>SUMIFS(СВЦЭМ!$E$39:$E$782,СВЦЭМ!$A$39:$A$782,$A204,СВЦЭМ!$B$39:$B$782,K$191)+'СЕТ СН'!$F$15</f>
        <v>162.17677775000001</v>
      </c>
      <c r="L204" s="36">
        <f>SUMIFS(СВЦЭМ!$E$39:$E$782,СВЦЭМ!$A$39:$A$782,$A204,СВЦЭМ!$B$39:$B$782,L$191)+'СЕТ СН'!$F$15</f>
        <v>164.08551664000001</v>
      </c>
      <c r="M204" s="36">
        <f>SUMIFS(СВЦЭМ!$E$39:$E$782,СВЦЭМ!$A$39:$A$782,$A204,СВЦЭМ!$B$39:$B$782,M$191)+'СЕТ СН'!$F$15</f>
        <v>163.41620180999999</v>
      </c>
      <c r="N204" s="36">
        <f>SUMIFS(СВЦЭМ!$E$39:$E$782,СВЦЭМ!$A$39:$A$782,$A204,СВЦЭМ!$B$39:$B$782,N$191)+'СЕТ СН'!$F$15</f>
        <v>162.49841950999999</v>
      </c>
      <c r="O204" s="36">
        <f>SUMIFS(СВЦЭМ!$E$39:$E$782,СВЦЭМ!$A$39:$A$782,$A204,СВЦЭМ!$B$39:$B$782,O$191)+'СЕТ СН'!$F$15</f>
        <v>161.71481732999999</v>
      </c>
      <c r="P204" s="36">
        <f>SUMIFS(СВЦЭМ!$E$39:$E$782,СВЦЭМ!$A$39:$A$782,$A204,СВЦЭМ!$B$39:$B$782,P$191)+'СЕТ СН'!$F$15</f>
        <v>160.64222559000001</v>
      </c>
      <c r="Q204" s="36">
        <f>SUMIFS(СВЦЭМ!$E$39:$E$782,СВЦЭМ!$A$39:$A$782,$A204,СВЦЭМ!$B$39:$B$782,Q$191)+'СЕТ СН'!$F$15</f>
        <v>160.29250033</v>
      </c>
      <c r="R204" s="36">
        <f>SUMIFS(СВЦЭМ!$E$39:$E$782,СВЦЭМ!$A$39:$A$782,$A204,СВЦЭМ!$B$39:$B$782,R$191)+'СЕТ СН'!$F$15</f>
        <v>159.06816459000001</v>
      </c>
      <c r="S204" s="36">
        <f>SUMIFS(СВЦЭМ!$E$39:$E$782,СВЦЭМ!$A$39:$A$782,$A204,СВЦЭМ!$B$39:$B$782,S$191)+'СЕТ СН'!$F$15</f>
        <v>160.97329145</v>
      </c>
      <c r="T204" s="36">
        <f>SUMIFS(СВЦЭМ!$E$39:$E$782,СВЦЭМ!$A$39:$A$782,$A204,СВЦЭМ!$B$39:$B$782,T$191)+'СЕТ СН'!$F$15</f>
        <v>152.74613321000001</v>
      </c>
      <c r="U204" s="36">
        <f>SUMIFS(СВЦЭМ!$E$39:$E$782,СВЦЭМ!$A$39:$A$782,$A204,СВЦЭМ!$B$39:$B$782,U$191)+'СЕТ СН'!$F$15</f>
        <v>148.87800773000001</v>
      </c>
      <c r="V204" s="36">
        <f>SUMIFS(СВЦЭМ!$E$39:$E$782,СВЦЭМ!$A$39:$A$782,$A204,СВЦЭМ!$B$39:$B$782,V$191)+'СЕТ СН'!$F$15</f>
        <v>149.39695147</v>
      </c>
      <c r="W204" s="36">
        <f>SUMIFS(СВЦЭМ!$E$39:$E$782,СВЦЭМ!$A$39:$A$782,$A204,СВЦЭМ!$B$39:$B$782,W$191)+'СЕТ СН'!$F$15</f>
        <v>150.94184195</v>
      </c>
      <c r="X204" s="36">
        <f>SUMIFS(СВЦЭМ!$E$39:$E$782,СВЦЭМ!$A$39:$A$782,$A204,СВЦЭМ!$B$39:$B$782,X$191)+'СЕТ СН'!$F$15</f>
        <v>154.40112948999999</v>
      </c>
      <c r="Y204" s="36">
        <f>SUMIFS(СВЦЭМ!$E$39:$E$782,СВЦЭМ!$A$39:$A$782,$A204,СВЦЭМ!$B$39:$B$782,Y$191)+'СЕТ СН'!$F$15</f>
        <v>158.50158013000001</v>
      </c>
    </row>
    <row r="205" spans="1:25" ht="15.75" x14ac:dyDescent="0.2">
      <c r="A205" s="35">
        <f t="shared" si="5"/>
        <v>44514</v>
      </c>
      <c r="B205" s="36">
        <f>SUMIFS(СВЦЭМ!$E$39:$E$782,СВЦЭМ!$A$39:$A$782,$A205,СВЦЭМ!$B$39:$B$782,B$191)+'СЕТ СН'!$F$15</f>
        <v>163.94543787999999</v>
      </c>
      <c r="C205" s="36">
        <f>SUMIFS(СВЦЭМ!$E$39:$E$782,СВЦЭМ!$A$39:$A$782,$A205,СВЦЭМ!$B$39:$B$782,C$191)+'СЕТ СН'!$F$15</f>
        <v>166.96693414999999</v>
      </c>
      <c r="D205" s="36">
        <f>SUMIFS(СВЦЭМ!$E$39:$E$782,СВЦЭМ!$A$39:$A$782,$A205,СВЦЭМ!$B$39:$B$782,D$191)+'СЕТ СН'!$F$15</f>
        <v>171.01995862999999</v>
      </c>
      <c r="E205" s="36">
        <f>SUMIFS(СВЦЭМ!$E$39:$E$782,СВЦЭМ!$A$39:$A$782,$A205,СВЦЭМ!$B$39:$B$782,E$191)+'СЕТ СН'!$F$15</f>
        <v>172.5632808</v>
      </c>
      <c r="F205" s="36">
        <f>SUMIFS(СВЦЭМ!$E$39:$E$782,СВЦЭМ!$A$39:$A$782,$A205,СВЦЭМ!$B$39:$B$782,F$191)+'СЕТ СН'!$F$15</f>
        <v>171.43072479</v>
      </c>
      <c r="G205" s="36">
        <f>SUMIFS(СВЦЭМ!$E$39:$E$782,СВЦЭМ!$A$39:$A$782,$A205,СВЦЭМ!$B$39:$B$782,G$191)+'СЕТ СН'!$F$15</f>
        <v>172.16131619000001</v>
      </c>
      <c r="H205" s="36">
        <f>SUMIFS(СВЦЭМ!$E$39:$E$782,СВЦЭМ!$A$39:$A$782,$A205,СВЦЭМ!$B$39:$B$782,H$191)+'СЕТ СН'!$F$15</f>
        <v>168.71438506999999</v>
      </c>
      <c r="I205" s="36">
        <f>SUMIFS(СВЦЭМ!$E$39:$E$782,СВЦЭМ!$A$39:$A$782,$A205,СВЦЭМ!$B$39:$B$782,I$191)+'СЕТ СН'!$F$15</f>
        <v>163.62935770999999</v>
      </c>
      <c r="J205" s="36">
        <f>SUMIFS(СВЦЭМ!$E$39:$E$782,СВЦЭМ!$A$39:$A$782,$A205,СВЦЭМ!$B$39:$B$782,J$191)+'СЕТ СН'!$F$15</f>
        <v>159.27876946000001</v>
      </c>
      <c r="K205" s="36">
        <f>SUMIFS(СВЦЭМ!$E$39:$E$782,СВЦЭМ!$A$39:$A$782,$A205,СВЦЭМ!$B$39:$B$782,K$191)+'СЕТ СН'!$F$15</f>
        <v>157.60544157000001</v>
      </c>
      <c r="L205" s="36">
        <f>SUMIFS(СВЦЭМ!$E$39:$E$782,СВЦЭМ!$A$39:$A$782,$A205,СВЦЭМ!$B$39:$B$782,L$191)+'СЕТ СН'!$F$15</f>
        <v>156.44438577</v>
      </c>
      <c r="M205" s="36">
        <f>SUMIFS(СВЦЭМ!$E$39:$E$782,СВЦЭМ!$A$39:$A$782,$A205,СВЦЭМ!$B$39:$B$782,M$191)+'СЕТ СН'!$F$15</f>
        <v>154.04574199999999</v>
      </c>
      <c r="N205" s="36">
        <f>SUMIFS(СВЦЭМ!$E$39:$E$782,СВЦЭМ!$A$39:$A$782,$A205,СВЦЭМ!$B$39:$B$782,N$191)+'СЕТ СН'!$F$15</f>
        <v>153.56473457000001</v>
      </c>
      <c r="O205" s="36">
        <f>SUMIFS(СВЦЭМ!$E$39:$E$782,СВЦЭМ!$A$39:$A$782,$A205,СВЦЭМ!$B$39:$B$782,O$191)+'СЕТ СН'!$F$15</f>
        <v>154.33327295000001</v>
      </c>
      <c r="P205" s="36">
        <f>SUMIFS(СВЦЭМ!$E$39:$E$782,СВЦЭМ!$A$39:$A$782,$A205,СВЦЭМ!$B$39:$B$782,P$191)+'СЕТ СН'!$F$15</f>
        <v>156.22929067000001</v>
      </c>
      <c r="Q205" s="36">
        <f>SUMIFS(СВЦЭМ!$E$39:$E$782,СВЦЭМ!$A$39:$A$782,$A205,СВЦЭМ!$B$39:$B$782,Q$191)+'СЕТ СН'!$F$15</f>
        <v>157.85809178</v>
      </c>
      <c r="R205" s="36">
        <f>SUMIFS(СВЦЭМ!$E$39:$E$782,СВЦЭМ!$A$39:$A$782,$A205,СВЦЭМ!$B$39:$B$782,R$191)+'СЕТ СН'!$F$15</f>
        <v>158.86291434</v>
      </c>
      <c r="S205" s="36">
        <f>SUMIFS(СВЦЭМ!$E$39:$E$782,СВЦЭМ!$A$39:$A$782,$A205,СВЦЭМ!$B$39:$B$782,S$191)+'СЕТ СН'!$F$15</f>
        <v>150.47287495</v>
      </c>
      <c r="T205" s="36">
        <f>SUMIFS(СВЦЭМ!$E$39:$E$782,СВЦЭМ!$A$39:$A$782,$A205,СВЦЭМ!$B$39:$B$782,T$191)+'СЕТ СН'!$F$15</f>
        <v>147.27978637999999</v>
      </c>
      <c r="U205" s="36">
        <f>SUMIFS(СВЦЭМ!$E$39:$E$782,СВЦЭМ!$A$39:$A$782,$A205,СВЦЭМ!$B$39:$B$782,U$191)+'СЕТ СН'!$F$15</f>
        <v>146.89215003000001</v>
      </c>
      <c r="V205" s="36">
        <f>SUMIFS(СВЦЭМ!$E$39:$E$782,СВЦЭМ!$A$39:$A$782,$A205,СВЦЭМ!$B$39:$B$782,V$191)+'СЕТ СН'!$F$15</f>
        <v>145.02522888999999</v>
      </c>
      <c r="W205" s="36">
        <f>SUMIFS(СВЦЭМ!$E$39:$E$782,СВЦЭМ!$A$39:$A$782,$A205,СВЦЭМ!$B$39:$B$782,W$191)+'СЕТ СН'!$F$15</f>
        <v>149.58161802000001</v>
      </c>
      <c r="X205" s="36">
        <f>SUMIFS(СВЦЭМ!$E$39:$E$782,СВЦЭМ!$A$39:$A$782,$A205,СВЦЭМ!$B$39:$B$782,X$191)+'СЕТ СН'!$F$15</f>
        <v>152.51566169</v>
      </c>
      <c r="Y205" s="36">
        <f>SUMIFS(СВЦЭМ!$E$39:$E$782,СВЦЭМ!$A$39:$A$782,$A205,СВЦЭМ!$B$39:$B$782,Y$191)+'СЕТ СН'!$F$15</f>
        <v>157.53278675000001</v>
      </c>
    </row>
    <row r="206" spans="1:25" ht="15.75" x14ac:dyDescent="0.2">
      <c r="A206" s="35">
        <f t="shared" si="5"/>
        <v>44515</v>
      </c>
      <c r="B206" s="36">
        <f>SUMIFS(СВЦЭМ!$E$39:$E$782,СВЦЭМ!$A$39:$A$782,$A206,СВЦЭМ!$B$39:$B$782,B$191)+'СЕТ СН'!$F$15</f>
        <v>154.74791139999999</v>
      </c>
      <c r="C206" s="36">
        <f>SUMIFS(СВЦЭМ!$E$39:$E$782,СВЦЭМ!$A$39:$A$782,$A206,СВЦЭМ!$B$39:$B$782,C$191)+'СЕТ СН'!$F$15</f>
        <v>161.53886295999999</v>
      </c>
      <c r="D206" s="36">
        <f>SUMIFS(СВЦЭМ!$E$39:$E$782,СВЦЭМ!$A$39:$A$782,$A206,СВЦЭМ!$B$39:$B$782,D$191)+'СЕТ СН'!$F$15</f>
        <v>163.57076283999999</v>
      </c>
      <c r="E206" s="36">
        <f>SUMIFS(СВЦЭМ!$E$39:$E$782,СВЦЭМ!$A$39:$A$782,$A206,СВЦЭМ!$B$39:$B$782,E$191)+'СЕТ СН'!$F$15</f>
        <v>162.71224151000001</v>
      </c>
      <c r="F206" s="36">
        <f>SUMIFS(СВЦЭМ!$E$39:$E$782,СВЦЭМ!$A$39:$A$782,$A206,СВЦЭМ!$B$39:$B$782,F$191)+'СЕТ СН'!$F$15</f>
        <v>161.28093613999999</v>
      </c>
      <c r="G206" s="36">
        <f>SUMIFS(СВЦЭМ!$E$39:$E$782,СВЦЭМ!$A$39:$A$782,$A206,СВЦЭМ!$B$39:$B$782,G$191)+'СЕТ СН'!$F$15</f>
        <v>160.01649090000001</v>
      </c>
      <c r="H206" s="36">
        <f>SUMIFS(СВЦЭМ!$E$39:$E$782,СВЦЭМ!$A$39:$A$782,$A206,СВЦЭМ!$B$39:$B$782,H$191)+'СЕТ СН'!$F$15</f>
        <v>172.66983851000001</v>
      </c>
      <c r="I206" s="36">
        <f>SUMIFS(СВЦЭМ!$E$39:$E$782,СВЦЭМ!$A$39:$A$782,$A206,СВЦЭМ!$B$39:$B$782,I$191)+'СЕТ СН'!$F$15</f>
        <v>167.7705421</v>
      </c>
      <c r="J206" s="36">
        <f>SUMIFS(СВЦЭМ!$E$39:$E$782,СВЦЭМ!$A$39:$A$782,$A206,СВЦЭМ!$B$39:$B$782,J$191)+'СЕТ СН'!$F$15</f>
        <v>157.99017465</v>
      </c>
      <c r="K206" s="36">
        <f>SUMIFS(СВЦЭМ!$E$39:$E$782,СВЦЭМ!$A$39:$A$782,$A206,СВЦЭМ!$B$39:$B$782,K$191)+'СЕТ СН'!$F$15</f>
        <v>153.73746156000001</v>
      </c>
      <c r="L206" s="36">
        <f>SUMIFS(СВЦЭМ!$E$39:$E$782,СВЦЭМ!$A$39:$A$782,$A206,СВЦЭМ!$B$39:$B$782,L$191)+'СЕТ СН'!$F$15</f>
        <v>153.22141923999999</v>
      </c>
      <c r="M206" s="36">
        <f>SUMIFS(СВЦЭМ!$E$39:$E$782,СВЦЭМ!$A$39:$A$782,$A206,СВЦЭМ!$B$39:$B$782,M$191)+'СЕТ СН'!$F$15</f>
        <v>151.98903147999999</v>
      </c>
      <c r="N206" s="36">
        <f>SUMIFS(СВЦЭМ!$E$39:$E$782,СВЦЭМ!$A$39:$A$782,$A206,СВЦЭМ!$B$39:$B$782,N$191)+'СЕТ СН'!$F$15</f>
        <v>151.33817407000001</v>
      </c>
      <c r="O206" s="36">
        <f>SUMIFS(СВЦЭМ!$E$39:$E$782,СВЦЭМ!$A$39:$A$782,$A206,СВЦЭМ!$B$39:$B$782,O$191)+'СЕТ СН'!$F$15</f>
        <v>152.71989912000001</v>
      </c>
      <c r="P206" s="36">
        <f>SUMIFS(СВЦЭМ!$E$39:$E$782,СВЦЭМ!$A$39:$A$782,$A206,СВЦЭМ!$B$39:$B$782,P$191)+'СЕТ СН'!$F$15</f>
        <v>152.21410528000001</v>
      </c>
      <c r="Q206" s="36">
        <f>SUMIFS(СВЦЭМ!$E$39:$E$782,СВЦЭМ!$A$39:$A$782,$A206,СВЦЭМ!$B$39:$B$782,Q$191)+'СЕТ СН'!$F$15</f>
        <v>160.71814832999999</v>
      </c>
      <c r="R206" s="36">
        <f>SUMIFS(СВЦЭМ!$E$39:$E$782,СВЦЭМ!$A$39:$A$782,$A206,СВЦЭМ!$B$39:$B$782,R$191)+'СЕТ СН'!$F$15</f>
        <v>163.57296492</v>
      </c>
      <c r="S206" s="36">
        <f>SUMIFS(СВЦЭМ!$E$39:$E$782,СВЦЭМ!$A$39:$A$782,$A206,СВЦЭМ!$B$39:$B$782,S$191)+'СЕТ СН'!$F$15</f>
        <v>158.14166996</v>
      </c>
      <c r="T206" s="36">
        <f>SUMIFS(СВЦЭМ!$E$39:$E$782,СВЦЭМ!$A$39:$A$782,$A206,СВЦЭМ!$B$39:$B$782,T$191)+'СЕТ СН'!$F$15</f>
        <v>153.73913486999999</v>
      </c>
      <c r="U206" s="36">
        <f>SUMIFS(СВЦЭМ!$E$39:$E$782,СВЦЭМ!$A$39:$A$782,$A206,СВЦЭМ!$B$39:$B$782,U$191)+'СЕТ СН'!$F$15</f>
        <v>151.09562148000001</v>
      </c>
      <c r="V206" s="36">
        <f>SUMIFS(СВЦЭМ!$E$39:$E$782,СВЦЭМ!$A$39:$A$782,$A206,СВЦЭМ!$B$39:$B$782,V$191)+'СЕТ СН'!$F$15</f>
        <v>151.4425493</v>
      </c>
      <c r="W206" s="36">
        <f>SUMIFS(СВЦЭМ!$E$39:$E$782,СВЦЭМ!$A$39:$A$782,$A206,СВЦЭМ!$B$39:$B$782,W$191)+'СЕТ СН'!$F$15</f>
        <v>150.62377333000001</v>
      </c>
      <c r="X206" s="36">
        <f>SUMIFS(СВЦЭМ!$E$39:$E$782,СВЦЭМ!$A$39:$A$782,$A206,СВЦЭМ!$B$39:$B$782,X$191)+'СЕТ СН'!$F$15</f>
        <v>149.68629197000001</v>
      </c>
      <c r="Y206" s="36">
        <f>SUMIFS(СВЦЭМ!$E$39:$E$782,СВЦЭМ!$A$39:$A$782,$A206,СВЦЭМ!$B$39:$B$782,Y$191)+'СЕТ СН'!$F$15</f>
        <v>154.58178892000001</v>
      </c>
    </row>
    <row r="207" spans="1:25" ht="15.75" x14ac:dyDescent="0.2">
      <c r="A207" s="35">
        <f t="shared" si="5"/>
        <v>44516</v>
      </c>
      <c r="B207" s="36">
        <f>SUMIFS(СВЦЭМ!$E$39:$E$782,СВЦЭМ!$A$39:$A$782,$A207,СВЦЭМ!$B$39:$B$782,B$191)+'СЕТ СН'!$F$15</f>
        <v>162.29431187</v>
      </c>
      <c r="C207" s="36">
        <f>SUMIFS(СВЦЭМ!$E$39:$E$782,СВЦЭМ!$A$39:$A$782,$A207,СВЦЭМ!$B$39:$B$782,C$191)+'СЕТ СН'!$F$15</f>
        <v>172.97649249</v>
      </c>
      <c r="D207" s="36">
        <f>SUMIFS(СВЦЭМ!$E$39:$E$782,СВЦЭМ!$A$39:$A$782,$A207,СВЦЭМ!$B$39:$B$782,D$191)+'СЕТ СН'!$F$15</f>
        <v>172.89826171000001</v>
      </c>
      <c r="E207" s="36">
        <f>SUMIFS(СВЦЭМ!$E$39:$E$782,СВЦЭМ!$A$39:$A$782,$A207,СВЦЭМ!$B$39:$B$782,E$191)+'СЕТ СН'!$F$15</f>
        <v>174.93180096</v>
      </c>
      <c r="F207" s="36">
        <f>SUMIFS(СВЦЭМ!$E$39:$E$782,СВЦЭМ!$A$39:$A$782,$A207,СВЦЭМ!$B$39:$B$782,F$191)+'СЕТ СН'!$F$15</f>
        <v>173.62842931</v>
      </c>
      <c r="G207" s="36">
        <f>SUMIFS(СВЦЭМ!$E$39:$E$782,СВЦЭМ!$A$39:$A$782,$A207,СВЦЭМ!$B$39:$B$782,G$191)+'СЕТ СН'!$F$15</f>
        <v>171.0446336</v>
      </c>
      <c r="H207" s="36">
        <f>SUMIFS(СВЦЭМ!$E$39:$E$782,СВЦЭМ!$A$39:$A$782,$A207,СВЦЭМ!$B$39:$B$782,H$191)+'СЕТ СН'!$F$15</f>
        <v>162.59344536</v>
      </c>
      <c r="I207" s="36">
        <f>SUMIFS(СВЦЭМ!$E$39:$E$782,СВЦЭМ!$A$39:$A$782,$A207,СВЦЭМ!$B$39:$B$782,I$191)+'СЕТ СН'!$F$15</f>
        <v>157.52026229000001</v>
      </c>
      <c r="J207" s="36">
        <f>SUMIFS(СВЦЭМ!$E$39:$E$782,СВЦЭМ!$A$39:$A$782,$A207,СВЦЭМ!$B$39:$B$782,J$191)+'СЕТ СН'!$F$15</f>
        <v>153.85097345</v>
      </c>
      <c r="K207" s="36">
        <f>SUMIFS(СВЦЭМ!$E$39:$E$782,СВЦЭМ!$A$39:$A$782,$A207,СВЦЭМ!$B$39:$B$782,K$191)+'СЕТ СН'!$F$15</f>
        <v>152.91851747999999</v>
      </c>
      <c r="L207" s="36">
        <f>SUMIFS(СВЦЭМ!$E$39:$E$782,СВЦЭМ!$A$39:$A$782,$A207,СВЦЭМ!$B$39:$B$782,L$191)+'СЕТ СН'!$F$15</f>
        <v>152.00323612</v>
      </c>
      <c r="M207" s="36">
        <f>SUMIFS(СВЦЭМ!$E$39:$E$782,СВЦЭМ!$A$39:$A$782,$A207,СВЦЭМ!$B$39:$B$782,M$191)+'СЕТ СН'!$F$15</f>
        <v>153.76260395</v>
      </c>
      <c r="N207" s="36">
        <f>SUMIFS(СВЦЭМ!$E$39:$E$782,СВЦЭМ!$A$39:$A$782,$A207,СВЦЭМ!$B$39:$B$782,N$191)+'СЕТ СН'!$F$15</f>
        <v>155.82350639000001</v>
      </c>
      <c r="O207" s="36">
        <f>SUMIFS(СВЦЭМ!$E$39:$E$782,СВЦЭМ!$A$39:$A$782,$A207,СВЦЭМ!$B$39:$B$782,O$191)+'СЕТ СН'!$F$15</f>
        <v>157.93170803000001</v>
      </c>
      <c r="P207" s="36">
        <f>SUMIFS(СВЦЭМ!$E$39:$E$782,СВЦЭМ!$A$39:$A$782,$A207,СВЦЭМ!$B$39:$B$782,P$191)+'СЕТ СН'!$F$15</f>
        <v>159.24792642</v>
      </c>
      <c r="Q207" s="36">
        <f>SUMIFS(СВЦЭМ!$E$39:$E$782,СВЦЭМ!$A$39:$A$782,$A207,СВЦЭМ!$B$39:$B$782,Q$191)+'СЕТ СН'!$F$15</f>
        <v>162.40217372999999</v>
      </c>
      <c r="R207" s="36">
        <f>SUMIFS(СВЦЭМ!$E$39:$E$782,СВЦЭМ!$A$39:$A$782,$A207,СВЦЭМ!$B$39:$B$782,R$191)+'СЕТ СН'!$F$15</f>
        <v>165.02047916999999</v>
      </c>
      <c r="S207" s="36">
        <f>SUMIFS(СВЦЭМ!$E$39:$E$782,СВЦЭМ!$A$39:$A$782,$A207,СВЦЭМ!$B$39:$B$782,S$191)+'СЕТ СН'!$F$15</f>
        <v>158.72748454000001</v>
      </c>
      <c r="T207" s="36">
        <f>SUMIFS(СВЦЭМ!$E$39:$E$782,СВЦЭМ!$A$39:$A$782,$A207,СВЦЭМ!$B$39:$B$782,T$191)+'СЕТ СН'!$F$15</f>
        <v>153.342489</v>
      </c>
      <c r="U207" s="36">
        <f>SUMIFS(СВЦЭМ!$E$39:$E$782,СВЦЭМ!$A$39:$A$782,$A207,СВЦЭМ!$B$39:$B$782,U$191)+'СЕТ СН'!$F$15</f>
        <v>152.13632841</v>
      </c>
      <c r="V207" s="36">
        <f>SUMIFS(СВЦЭМ!$E$39:$E$782,СВЦЭМ!$A$39:$A$782,$A207,СВЦЭМ!$B$39:$B$782,V$191)+'СЕТ СН'!$F$15</f>
        <v>154.60334707000001</v>
      </c>
      <c r="W207" s="36">
        <f>SUMIFS(СВЦЭМ!$E$39:$E$782,СВЦЭМ!$A$39:$A$782,$A207,СВЦЭМ!$B$39:$B$782,W$191)+'СЕТ СН'!$F$15</f>
        <v>151.49854723999999</v>
      </c>
      <c r="X207" s="36">
        <f>SUMIFS(СВЦЭМ!$E$39:$E$782,СВЦЭМ!$A$39:$A$782,$A207,СВЦЭМ!$B$39:$B$782,X$191)+'СЕТ СН'!$F$15</f>
        <v>152.51011930000001</v>
      </c>
      <c r="Y207" s="36">
        <f>SUMIFS(СВЦЭМ!$E$39:$E$782,СВЦЭМ!$A$39:$A$782,$A207,СВЦЭМ!$B$39:$B$782,Y$191)+'СЕТ СН'!$F$15</f>
        <v>157.23801879999999</v>
      </c>
    </row>
    <row r="208" spans="1:25" ht="15.75" x14ac:dyDescent="0.2">
      <c r="A208" s="35">
        <f t="shared" si="5"/>
        <v>44517</v>
      </c>
      <c r="B208" s="36">
        <f>SUMIFS(СВЦЭМ!$E$39:$E$782,СВЦЭМ!$A$39:$A$782,$A208,СВЦЭМ!$B$39:$B$782,B$191)+'СЕТ СН'!$F$15</f>
        <v>177.24403683</v>
      </c>
      <c r="C208" s="36">
        <f>SUMIFS(СВЦЭМ!$E$39:$E$782,СВЦЭМ!$A$39:$A$782,$A208,СВЦЭМ!$B$39:$B$782,C$191)+'СЕТ СН'!$F$15</f>
        <v>181.90276771000001</v>
      </c>
      <c r="D208" s="36">
        <f>SUMIFS(СВЦЭМ!$E$39:$E$782,СВЦЭМ!$A$39:$A$782,$A208,СВЦЭМ!$B$39:$B$782,D$191)+'СЕТ СН'!$F$15</f>
        <v>175.32584546000001</v>
      </c>
      <c r="E208" s="36">
        <f>SUMIFS(СВЦЭМ!$E$39:$E$782,СВЦЭМ!$A$39:$A$782,$A208,СВЦЭМ!$B$39:$B$782,E$191)+'СЕТ СН'!$F$15</f>
        <v>172.29477219</v>
      </c>
      <c r="F208" s="36">
        <f>SUMIFS(СВЦЭМ!$E$39:$E$782,СВЦЭМ!$A$39:$A$782,$A208,СВЦЭМ!$B$39:$B$782,F$191)+'СЕТ СН'!$F$15</f>
        <v>172.27656931999999</v>
      </c>
      <c r="G208" s="36">
        <f>SUMIFS(СВЦЭМ!$E$39:$E$782,СВЦЭМ!$A$39:$A$782,$A208,СВЦЭМ!$B$39:$B$782,G$191)+'СЕТ СН'!$F$15</f>
        <v>171.96031692</v>
      </c>
      <c r="H208" s="36">
        <f>SUMIFS(СВЦЭМ!$E$39:$E$782,СВЦЭМ!$A$39:$A$782,$A208,СВЦЭМ!$B$39:$B$782,H$191)+'СЕТ СН'!$F$15</f>
        <v>163.95845287</v>
      </c>
      <c r="I208" s="36">
        <f>SUMIFS(СВЦЭМ!$E$39:$E$782,СВЦЭМ!$A$39:$A$782,$A208,СВЦЭМ!$B$39:$B$782,I$191)+'СЕТ СН'!$F$15</f>
        <v>155.80090253</v>
      </c>
      <c r="J208" s="36">
        <f>SUMIFS(СВЦЭМ!$E$39:$E$782,СВЦЭМ!$A$39:$A$782,$A208,СВЦЭМ!$B$39:$B$782,J$191)+'СЕТ СН'!$F$15</f>
        <v>157.33664615999999</v>
      </c>
      <c r="K208" s="36">
        <f>SUMIFS(СВЦЭМ!$E$39:$E$782,СВЦЭМ!$A$39:$A$782,$A208,СВЦЭМ!$B$39:$B$782,K$191)+'СЕТ СН'!$F$15</f>
        <v>157.72899828000001</v>
      </c>
      <c r="L208" s="36">
        <f>SUMIFS(СВЦЭМ!$E$39:$E$782,СВЦЭМ!$A$39:$A$782,$A208,СВЦЭМ!$B$39:$B$782,L$191)+'СЕТ СН'!$F$15</f>
        <v>159.61797055</v>
      </c>
      <c r="M208" s="36">
        <f>SUMIFS(СВЦЭМ!$E$39:$E$782,СВЦЭМ!$A$39:$A$782,$A208,СВЦЭМ!$B$39:$B$782,M$191)+'СЕТ СН'!$F$15</f>
        <v>160.68600751</v>
      </c>
      <c r="N208" s="36">
        <f>SUMIFS(СВЦЭМ!$E$39:$E$782,СВЦЭМ!$A$39:$A$782,$A208,СВЦЭМ!$B$39:$B$782,N$191)+'СЕТ СН'!$F$15</f>
        <v>171.30716724000001</v>
      </c>
      <c r="O208" s="36">
        <f>SUMIFS(СВЦЭМ!$E$39:$E$782,СВЦЭМ!$A$39:$A$782,$A208,СВЦЭМ!$B$39:$B$782,O$191)+'СЕТ СН'!$F$15</f>
        <v>171.67588803000001</v>
      </c>
      <c r="P208" s="36">
        <f>SUMIFS(СВЦЭМ!$E$39:$E$782,СВЦЭМ!$A$39:$A$782,$A208,СВЦЭМ!$B$39:$B$782,P$191)+'СЕТ СН'!$F$15</f>
        <v>172.95991673</v>
      </c>
      <c r="Q208" s="36">
        <f>SUMIFS(СВЦЭМ!$E$39:$E$782,СВЦЭМ!$A$39:$A$782,$A208,СВЦЭМ!$B$39:$B$782,Q$191)+'СЕТ СН'!$F$15</f>
        <v>172.65909643000001</v>
      </c>
      <c r="R208" s="36">
        <f>SUMIFS(СВЦЭМ!$E$39:$E$782,СВЦЭМ!$A$39:$A$782,$A208,СВЦЭМ!$B$39:$B$782,R$191)+'СЕТ СН'!$F$15</f>
        <v>171.91811193000001</v>
      </c>
      <c r="S208" s="36">
        <f>SUMIFS(СВЦЭМ!$E$39:$E$782,СВЦЭМ!$A$39:$A$782,$A208,СВЦЭМ!$B$39:$B$782,S$191)+'СЕТ СН'!$F$15</f>
        <v>167.47714431</v>
      </c>
      <c r="T208" s="36">
        <f>SUMIFS(СВЦЭМ!$E$39:$E$782,СВЦЭМ!$A$39:$A$782,$A208,СВЦЭМ!$B$39:$B$782,T$191)+'СЕТ СН'!$F$15</f>
        <v>159.09190113</v>
      </c>
      <c r="U208" s="36">
        <f>SUMIFS(СВЦЭМ!$E$39:$E$782,СВЦЭМ!$A$39:$A$782,$A208,СВЦЭМ!$B$39:$B$782,U$191)+'СЕТ СН'!$F$15</f>
        <v>157.96956044000001</v>
      </c>
      <c r="V208" s="36">
        <f>SUMIFS(СВЦЭМ!$E$39:$E$782,СВЦЭМ!$A$39:$A$782,$A208,СВЦЭМ!$B$39:$B$782,V$191)+'СЕТ СН'!$F$15</f>
        <v>167.70533158000001</v>
      </c>
      <c r="W208" s="36">
        <f>SUMIFS(СВЦЭМ!$E$39:$E$782,СВЦЭМ!$A$39:$A$782,$A208,СВЦЭМ!$B$39:$B$782,W$191)+'СЕТ СН'!$F$15</f>
        <v>168.685463</v>
      </c>
      <c r="X208" s="36">
        <f>SUMIFS(СВЦЭМ!$E$39:$E$782,СВЦЭМ!$A$39:$A$782,$A208,СВЦЭМ!$B$39:$B$782,X$191)+'СЕТ СН'!$F$15</f>
        <v>168.11215453</v>
      </c>
      <c r="Y208" s="36">
        <f>SUMIFS(СВЦЭМ!$E$39:$E$782,СВЦЭМ!$A$39:$A$782,$A208,СВЦЭМ!$B$39:$B$782,Y$191)+'СЕТ СН'!$F$15</f>
        <v>179.58283431999999</v>
      </c>
    </row>
    <row r="209" spans="1:25" ht="15.75" x14ac:dyDescent="0.2">
      <c r="A209" s="35">
        <f t="shared" si="5"/>
        <v>44518</v>
      </c>
      <c r="B209" s="36">
        <f>SUMIFS(СВЦЭМ!$E$39:$E$782,СВЦЭМ!$A$39:$A$782,$A209,СВЦЭМ!$B$39:$B$782,B$191)+'СЕТ СН'!$F$15</f>
        <v>179.89085693999999</v>
      </c>
      <c r="C209" s="36">
        <f>SUMIFS(СВЦЭМ!$E$39:$E$782,СВЦЭМ!$A$39:$A$782,$A209,СВЦЭМ!$B$39:$B$782,C$191)+'СЕТ СН'!$F$15</f>
        <v>177.06578289999999</v>
      </c>
      <c r="D209" s="36">
        <f>SUMIFS(СВЦЭМ!$E$39:$E$782,СВЦЭМ!$A$39:$A$782,$A209,СВЦЭМ!$B$39:$B$782,D$191)+'СЕТ СН'!$F$15</f>
        <v>173.84942280999999</v>
      </c>
      <c r="E209" s="36">
        <f>SUMIFS(СВЦЭМ!$E$39:$E$782,СВЦЭМ!$A$39:$A$782,$A209,СВЦЭМ!$B$39:$B$782,E$191)+'СЕТ СН'!$F$15</f>
        <v>175.08610112</v>
      </c>
      <c r="F209" s="36">
        <f>SUMIFS(СВЦЭМ!$E$39:$E$782,СВЦЭМ!$A$39:$A$782,$A209,СВЦЭМ!$B$39:$B$782,F$191)+'СЕТ СН'!$F$15</f>
        <v>174.62442232999999</v>
      </c>
      <c r="G209" s="36">
        <f>SUMIFS(СВЦЭМ!$E$39:$E$782,СВЦЭМ!$A$39:$A$782,$A209,СВЦЭМ!$B$39:$B$782,G$191)+'СЕТ СН'!$F$15</f>
        <v>171.01727158</v>
      </c>
      <c r="H209" s="36">
        <f>SUMIFS(СВЦЭМ!$E$39:$E$782,СВЦЭМ!$A$39:$A$782,$A209,СВЦЭМ!$B$39:$B$782,H$191)+'СЕТ СН'!$F$15</f>
        <v>160.90785095999999</v>
      </c>
      <c r="I209" s="36">
        <f>SUMIFS(СВЦЭМ!$E$39:$E$782,СВЦЭМ!$A$39:$A$782,$A209,СВЦЭМ!$B$39:$B$782,I$191)+'СЕТ СН'!$F$15</f>
        <v>155.65604016</v>
      </c>
      <c r="J209" s="36">
        <f>SUMIFS(СВЦЭМ!$E$39:$E$782,СВЦЭМ!$A$39:$A$782,$A209,СВЦЭМ!$B$39:$B$782,J$191)+'СЕТ СН'!$F$15</f>
        <v>158.88626192000001</v>
      </c>
      <c r="K209" s="36">
        <f>SUMIFS(СВЦЭМ!$E$39:$E$782,СВЦЭМ!$A$39:$A$782,$A209,СВЦЭМ!$B$39:$B$782,K$191)+'СЕТ СН'!$F$15</f>
        <v>159.33465748</v>
      </c>
      <c r="L209" s="36">
        <f>SUMIFS(СВЦЭМ!$E$39:$E$782,СВЦЭМ!$A$39:$A$782,$A209,СВЦЭМ!$B$39:$B$782,L$191)+'СЕТ СН'!$F$15</f>
        <v>159.63556376</v>
      </c>
      <c r="M209" s="36">
        <f>SUMIFS(СВЦЭМ!$E$39:$E$782,СВЦЭМ!$A$39:$A$782,$A209,СВЦЭМ!$B$39:$B$782,M$191)+'СЕТ СН'!$F$15</f>
        <v>158.13867977000001</v>
      </c>
      <c r="N209" s="36">
        <f>SUMIFS(СВЦЭМ!$E$39:$E$782,СВЦЭМ!$A$39:$A$782,$A209,СВЦЭМ!$B$39:$B$782,N$191)+'СЕТ СН'!$F$15</f>
        <v>157.46190288</v>
      </c>
      <c r="O209" s="36">
        <f>SUMIFS(СВЦЭМ!$E$39:$E$782,СВЦЭМ!$A$39:$A$782,$A209,СВЦЭМ!$B$39:$B$782,O$191)+'СЕТ СН'!$F$15</f>
        <v>158.16325173000001</v>
      </c>
      <c r="P209" s="36">
        <f>SUMIFS(СВЦЭМ!$E$39:$E$782,СВЦЭМ!$A$39:$A$782,$A209,СВЦЭМ!$B$39:$B$782,P$191)+'СЕТ СН'!$F$15</f>
        <v>163.38035805000001</v>
      </c>
      <c r="Q209" s="36">
        <f>SUMIFS(СВЦЭМ!$E$39:$E$782,СВЦЭМ!$A$39:$A$782,$A209,СВЦЭМ!$B$39:$B$782,Q$191)+'СЕТ СН'!$F$15</f>
        <v>172.26879640000001</v>
      </c>
      <c r="R209" s="36">
        <f>SUMIFS(СВЦЭМ!$E$39:$E$782,СВЦЭМ!$A$39:$A$782,$A209,СВЦЭМ!$B$39:$B$782,R$191)+'СЕТ СН'!$F$15</f>
        <v>172.07862434</v>
      </c>
      <c r="S209" s="36">
        <f>SUMIFS(СВЦЭМ!$E$39:$E$782,СВЦЭМ!$A$39:$A$782,$A209,СВЦЭМ!$B$39:$B$782,S$191)+'СЕТ СН'!$F$15</f>
        <v>166.68631361999999</v>
      </c>
      <c r="T209" s="36">
        <f>SUMIFS(СВЦЭМ!$E$39:$E$782,СВЦЭМ!$A$39:$A$782,$A209,СВЦЭМ!$B$39:$B$782,T$191)+'СЕТ СН'!$F$15</f>
        <v>161.49961711</v>
      </c>
      <c r="U209" s="36">
        <f>SUMIFS(СВЦЭМ!$E$39:$E$782,СВЦЭМ!$A$39:$A$782,$A209,СВЦЭМ!$B$39:$B$782,U$191)+'СЕТ СН'!$F$15</f>
        <v>160.82330673999999</v>
      </c>
      <c r="V209" s="36">
        <f>SUMIFS(СВЦЭМ!$E$39:$E$782,СВЦЭМ!$A$39:$A$782,$A209,СВЦЭМ!$B$39:$B$782,V$191)+'СЕТ СН'!$F$15</f>
        <v>166.03933212999999</v>
      </c>
      <c r="W209" s="36">
        <f>SUMIFS(СВЦЭМ!$E$39:$E$782,СВЦЭМ!$A$39:$A$782,$A209,СВЦЭМ!$B$39:$B$782,W$191)+'СЕТ СН'!$F$15</f>
        <v>172.87934609000001</v>
      </c>
      <c r="X209" s="36">
        <f>SUMIFS(СВЦЭМ!$E$39:$E$782,СВЦЭМ!$A$39:$A$782,$A209,СВЦЭМ!$B$39:$B$782,X$191)+'СЕТ СН'!$F$15</f>
        <v>171.73689424</v>
      </c>
      <c r="Y209" s="36">
        <f>SUMIFS(СВЦЭМ!$E$39:$E$782,СВЦЭМ!$A$39:$A$782,$A209,СВЦЭМ!$B$39:$B$782,Y$191)+'СЕТ СН'!$F$15</f>
        <v>169.79153683000001</v>
      </c>
    </row>
    <row r="210" spans="1:25" ht="15.75" x14ac:dyDescent="0.2">
      <c r="A210" s="35">
        <f t="shared" si="5"/>
        <v>44519</v>
      </c>
      <c r="B210" s="36">
        <f>SUMIFS(СВЦЭМ!$E$39:$E$782,СВЦЭМ!$A$39:$A$782,$A210,СВЦЭМ!$B$39:$B$782,B$191)+'СЕТ СН'!$F$15</f>
        <v>175.21753218000001</v>
      </c>
      <c r="C210" s="36">
        <f>SUMIFS(СВЦЭМ!$E$39:$E$782,СВЦЭМ!$A$39:$A$782,$A210,СВЦЭМ!$B$39:$B$782,C$191)+'СЕТ СН'!$F$15</f>
        <v>177.57539299000001</v>
      </c>
      <c r="D210" s="36">
        <f>SUMIFS(СВЦЭМ!$E$39:$E$782,СВЦЭМ!$A$39:$A$782,$A210,СВЦЭМ!$B$39:$B$782,D$191)+'СЕТ СН'!$F$15</f>
        <v>166.53266901000001</v>
      </c>
      <c r="E210" s="36">
        <f>SUMIFS(СВЦЭМ!$E$39:$E$782,СВЦЭМ!$A$39:$A$782,$A210,СВЦЭМ!$B$39:$B$782,E$191)+'СЕТ СН'!$F$15</f>
        <v>164.78014492</v>
      </c>
      <c r="F210" s="36">
        <f>SUMIFS(СВЦЭМ!$E$39:$E$782,СВЦЭМ!$A$39:$A$782,$A210,СВЦЭМ!$B$39:$B$782,F$191)+'СЕТ СН'!$F$15</f>
        <v>164.95871084000001</v>
      </c>
      <c r="G210" s="36">
        <f>SUMIFS(СВЦЭМ!$E$39:$E$782,СВЦЭМ!$A$39:$A$782,$A210,СВЦЭМ!$B$39:$B$782,G$191)+'СЕТ СН'!$F$15</f>
        <v>165.16163119999999</v>
      </c>
      <c r="H210" s="36">
        <f>SUMIFS(СВЦЭМ!$E$39:$E$782,СВЦЭМ!$A$39:$A$782,$A210,СВЦЭМ!$B$39:$B$782,H$191)+'СЕТ СН'!$F$15</f>
        <v>160.64522066000001</v>
      </c>
      <c r="I210" s="36">
        <f>SUMIFS(СВЦЭМ!$E$39:$E$782,СВЦЭМ!$A$39:$A$782,$A210,СВЦЭМ!$B$39:$B$782,I$191)+'СЕТ СН'!$F$15</f>
        <v>172.62959144999999</v>
      </c>
      <c r="J210" s="36">
        <f>SUMIFS(СВЦЭМ!$E$39:$E$782,СВЦЭМ!$A$39:$A$782,$A210,СВЦЭМ!$B$39:$B$782,J$191)+'СЕТ СН'!$F$15</f>
        <v>169.35331586999999</v>
      </c>
      <c r="K210" s="36">
        <f>SUMIFS(СВЦЭМ!$E$39:$E$782,СВЦЭМ!$A$39:$A$782,$A210,СВЦЭМ!$B$39:$B$782,K$191)+'СЕТ СН'!$F$15</f>
        <v>171.52280852999999</v>
      </c>
      <c r="L210" s="36">
        <f>SUMIFS(СВЦЭМ!$E$39:$E$782,СВЦЭМ!$A$39:$A$782,$A210,СВЦЭМ!$B$39:$B$782,L$191)+'СЕТ СН'!$F$15</f>
        <v>170.88537692</v>
      </c>
      <c r="M210" s="36">
        <f>SUMIFS(СВЦЭМ!$E$39:$E$782,СВЦЭМ!$A$39:$A$782,$A210,СВЦЭМ!$B$39:$B$782,M$191)+'СЕТ СН'!$F$15</f>
        <v>170.321968</v>
      </c>
      <c r="N210" s="36">
        <f>SUMIFS(СВЦЭМ!$E$39:$E$782,СВЦЭМ!$A$39:$A$782,$A210,СВЦЭМ!$B$39:$B$782,N$191)+'СЕТ СН'!$F$15</f>
        <v>168.94150997</v>
      </c>
      <c r="O210" s="36">
        <f>SUMIFS(СВЦЭМ!$E$39:$E$782,СВЦЭМ!$A$39:$A$782,$A210,СВЦЭМ!$B$39:$B$782,O$191)+'СЕТ СН'!$F$15</f>
        <v>178.63137051999999</v>
      </c>
      <c r="P210" s="36">
        <f>SUMIFS(СВЦЭМ!$E$39:$E$782,СВЦЭМ!$A$39:$A$782,$A210,СВЦЭМ!$B$39:$B$782,P$191)+'СЕТ СН'!$F$15</f>
        <v>179.41604296</v>
      </c>
      <c r="Q210" s="36">
        <f>SUMIFS(СВЦЭМ!$E$39:$E$782,СВЦЭМ!$A$39:$A$782,$A210,СВЦЭМ!$B$39:$B$782,Q$191)+'СЕТ СН'!$F$15</f>
        <v>179.37168204</v>
      </c>
      <c r="R210" s="36">
        <f>SUMIFS(СВЦЭМ!$E$39:$E$782,СВЦЭМ!$A$39:$A$782,$A210,СВЦЭМ!$B$39:$B$782,R$191)+'СЕТ СН'!$F$15</f>
        <v>179.33989342000001</v>
      </c>
      <c r="S210" s="36">
        <f>SUMIFS(СВЦЭМ!$E$39:$E$782,СВЦЭМ!$A$39:$A$782,$A210,СВЦЭМ!$B$39:$B$782,S$191)+'СЕТ СН'!$F$15</f>
        <v>170.08045453</v>
      </c>
      <c r="T210" s="36">
        <f>SUMIFS(СВЦЭМ!$E$39:$E$782,СВЦЭМ!$A$39:$A$782,$A210,СВЦЭМ!$B$39:$B$782,T$191)+'СЕТ СН'!$F$15</f>
        <v>167.68230772000001</v>
      </c>
      <c r="U210" s="36">
        <f>SUMIFS(СВЦЭМ!$E$39:$E$782,СВЦЭМ!$A$39:$A$782,$A210,СВЦЭМ!$B$39:$B$782,U$191)+'СЕТ СН'!$F$15</f>
        <v>162.59641891000001</v>
      </c>
      <c r="V210" s="36">
        <f>SUMIFS(СВЦЭМ!$E$39:$E$782,СВЦЭМ!$A$39:$A$782,$A210,СВЦЭМ!$B$39:$B$782,V$191)+'СЕТ СН'!$F$15</f>
        <v>162.58078269000001</v>
      </c>
      <c r="W210" s="36">
        <f>SUMIFS(СВЦЭМ!$E$39:$E$782,СВЦЭМ!$A$39:$A$782,$A210,СВЦЭМ!$B$39:$B$782,W$191)+'СЕТ СН'!$F$15</f>
        <v>162.56527409</v>
      </c>
      <c r="X210" s="36">
        <f>SUMIFS(СВЦЭМ!$E$39:$E$782,СВЦЭМ!$A$39:$A$782,$A210,СВЦЭМ!$B$39:$B$782,X$191)+'СЕТ СН'!$F$15</f>
        <v>175.6383562</v>
      </c>
      <c r="Y210" s="36">
        <f>SUMIFS(СВЦЭМ!$E$39:$E$782,СВЦЭМ!$A$39:$A$782,$A210,СВЦЭМ!$B$39:$B$782,Y$191)+'СЕТ СН'!$F$15</f>
        <v>179.88702774999999</v>
      </c>
    </row>
    <row r="211" spans="1:25" ht="15.75" x14ac:dyDescent="0.2">
      <c r="A211" s="35">
        <f t="shared" si="5"/>
        <v>44520</v>
      </c>
      <c r="B211" s="36">
        <f>SUMIFS(СВЦЭМ!$E$39:$E$782,СВЦЭМ!$A$39:$A$782,$A211,СВЦЭМ!$B$39:$B$782,B$191)+'СЕТ СН'!$F$15</f>
        <v>170.90257005999999</v>
      </c>
      <c r="C211" s="36">
        <f>SUMIFS(СВЦЭМ!$E$39:$E$782,СВЦЭМ!$A$39:$A$782,$A211,СВЦЭМ!$B$39:$B$782,C$191)+'СЕТ СН'!$F$15</f>
        <v>163.80718528</v>
      </c>
      <c r="D211" s="36">
        <f>SUMIFS(СВЦЭМ!$E$39:$E$782,СВЦЭМ!$A$39:$A$782,$A211,СВЦЭМ!$B$39:$B$782,D$191)+'СЕТ СН'!$F$15</f>
        <v>164.44189735</v>
      </c>
      <c r="E211" s="36">
        <f>SUMIFS(СВЦЭМ!$E$39:$E$782,СВЦЭМ!$A$39:$A$782,$A211,СВЦЭМ!$B$39:$B$782,E$191)+'СЕТ СН'!$F$15</f>
        <v>164.47622670000001</v>
      </c>
      <c r="F211" s="36">
        <f>SUMIFS(СВЦЭМ!$E$39:$E$782,СВЦЭМ!$A$39:$A$782,$A211,СВЦЭМ!$B$39:$B$782,F$191)+'СЕТ СН'!$F$15</f>
        <v>164.95241848000001</v>
      </c>
      <c r="G211" s="36">
        <f>SUMIFS(СВЦЭМ!$E$39:$E$782,СВЦЭМ!$A$39:$A$782,$A211,СВЦЭМ!$B$39:$B$782,G$191)+'СЕТ СН'!$F$15</f>
        <v>164.60613913</v>
      </c>
      <c r="H211" s="36">
        <f>SUMIFS(СВЦЭМ!$E$39:$E$782,СВЦЭМ!$A$39:$A$782,$A211,СВЦЭМ!$B$39:$B$782,H$191)+'СЕТ СН'!$F$15</f>
        <v>162.35127206999999</v>
      </c>
      <c r="I211" s="36">
        <f>SUMIFS(СВЦЭМ!$E$39:$E$782,СВЦЭМ!$A$39:$A$782,$A211,СВЦЭМ!$B$39:$B$782,I$191)+'СЕТ СН'!$F$15</f>
        <v>165.16467245999999</v>
      </c>
      <c r="J211" s="36">
        <f>SUMIFS(СВЦЭМ!$E$39:$E$782,СВЦЭМ!$A$39:$A$782,$A211,СВЦЭМ!$B$39:$B$782,J$191)+'СЕТ СН'!$F$15</f>
        <v>157.60291298999999</v>
      </c>
      <c r="K211" s="36">
        <f>SUMIFS(СВЦЭМ!$E$39:$E$782,СВЦЭМ!$A$39:$A$782,$A211,СВЦЭМ!$B$39:$B$782,K$191)+'СЕТ СН'!$F$15</f>
        <v>154.18840897999999</v>
      </c>
      <c r="L211" s="36">
        <f>SUMIFS(СВЦЭМ!$E$39:$E$782,СВЦЭМ!$A$39:$A$782,$A211,СВЦЭМ!$B$39:$B$782,L$191)+'СЕТ СН'!$F$15</f>
        <v>154.46494000999999</v>
      </c>
      <c r="M211" s="36">
        <f>SUMIFS(СВЦЭМ!$E$39:$E$782,СВЦЭМ!$A$39:$A$782,$A211,СВЦЭМ!$B$39:$B$782,M$191)+'СЕТ СН'!$F$15</f>
        <v>151.69647309999999</v>
      </c>
      <c r="N211" s="36">
        <f>SUMIFS(СВЦЭМ!$E$39:$E$782,СВЦЭМ!$A$39:$A$782,$A211,СВЦЭМ!$B$39:$B$782,N$191)+'СЕТ СН'!$F$15</f>
        <v>151.54481507</v>
      </c>
      <c r="O211" s="36">
        <f>SUMIFS(СВЦЭМ!$E$39:$E$782,СВЦЭМ!$A$39:$A$782,$A211,СВЦЭМ!$B$39:$B$782,O$191)+'СЕТ СН'!$F$15</f>
        <v>156.01504371999999</v>
      </c>
      <c r="P211" s="36">
        <f>SUMIFS(СВЦЭМ!$E$39:$E$782,СВЦЭМ!$A$39:$A$782,$A211,СВЦЭМ!$B$39:$B$782,P$191)+'СЕТ СН'!$F$15</f>
        <v>158.06419235999999</v>
      </c>
      <c r="Q211" s="36">
        <f>SUMIFS(СВЦЭМ!$E$39:$E$782,СВЦЭМ!$A$39:$A$782,$A211,СВЦЭМ!$B$39:$B$782,Q$191)+'СЕТ СН'!$F$15</f>
        <v>156.993111</v>
      </c>
      <c r="R211" s="36">
        <f>SUMIFS(СВЦЭМ!$E$39:$E$782,СВЦЭМ!$A$39:$A$782,$A211,СВЦЭМ!$B$39:$B$782,R$191)+'СЕТ СН'!$F$15</f>
        <v>156.44266515999999</v>
      </c>
      <c r="S211" s="36">
        <f>SUMIFS(СВЦЭМ!$E$39:$E$782,СВЦЭМ!$A$39:$A$782,$A211,СВЦЭМ!$B$39:$B$782,S$191)+'СЕТ СН'!$F$15</f>
        <v>154.33140116999999</v>
      </c>
      <c r="T211" s="36">
        <f>SUMIFS(СВЦЭМ!$E$39:$E$782,СВЦЭМ!$A$39:$A$782,$A211,СВЦЭМ!$B$39:$B$782,T$191)+'СЕТ СН'!$F$15</f>
        <v>155.24999167999999</v>
      </c>
      <c r="U211" s="36">
        <f>SUMIFS(СВЦЭМ!$E$39:$E$782,СВЦЭМ!$A$39:$A$782,$A211,СВЦЭМ!$B$39:$B$782,U$191)+'СЕТ СН'!$F$15</f>
        <v>154.25974593999999</v>
      </c>
      <c r="V211" s="36">
        <f>SUMIFS(СВЦЭМ!$E$39:$E$782,СВЦЭМ!$A$39:$A$782,$A211,СВЦЭМ!$B$39:$B$782,V$191)+'СЕТ СН'!$F$15</f>
        <v>153.58753759000001</v>
      </c>
      <c r="W211" s="36">
        <f>SUMIFS(СВЦЭМ!$E$39:$E$782,СВЦЭМ!$A$39:$A$782,$A211,СВЦЭМ!$B$39:$B$782,W$191)+'СЕТ СН'!$F$15</f>
        <v>155.67358938000001</v>
      </c>
      <c r="X211" s="36">
        <f>SUMIFS(СВЦЭМ!$E$39:$E$782,СВЦЭМ!$A$39:$A$782,$A211,СВЦЭМ!$B$39:$B$782,X$191)+'СЕТ СН'!$F$15</f>
        <v>161.22989584000001</v>
      </c>
      <c r="Y211" s="36">
        <f>SUMIFS(СВЦЭМ!$E$39:$E$782,СВЦЭМ!$A$39:$A$782,$A211,СВЦЭМ!$B$39:$B$782,Y$191)+'СЕТ СН'!$F$15</f>
        <v>164.44913059999999</v>
      </c>
    </row>
    <row r="212" spans="1:25" ht="15.75" x14ac:dyDescent="0.2">
      <c r="A212" s="35">
        <f t="shared" si="5"/>
        <v>44521</v>
      </c>
      <c r="B212" s="36">
        <f>SUMIFS(СВЦЭМ!$E$39:$E$782,СВЦЭМ!$A$39:$A$782,$A212,СВЦЭМ!$B$39:$B$782,B$191)+'СЕТ СН'!$F$15</f>
        <v>164.46020798999999</v>
      </c>
      <c r="C212" s="36">
        <f>SUMIFS(СВЦЭМ!$E$39:$E$782,СВЦЭМ!$A$39:$A$782,$A212,СВЦЭМ!$B$39:$B$782,C$191)+'СЕТ СН'!$F$15</f>
        <v>167.26845871</v>
      </c>
      <c r="D212" s="36">
        <f>SUMIFS(СВЦЭМ!$E$39:$E$782,СВЦЭМ!$A$39:$A$782,$A212,СВЦЭМ!$B$39:$B$782,D$191)+'СЕТ СН'!$F$15</f>
        <v>170.55247266000001</v>
      </c>
      <c r="E212" s="36">
        <f>SUMIFS(СВЦЭМ!$E$39:$E$782,СВЦЭМ!$A$39:$A$782,$A212,СВЦЭМ!$B$39:$B$782,E$191)+'СЕТ СН'!$F$15</f>
        <v>172.30194266000001</v>
      </c>
      <c r="F212" s="36">
        <f>SUMIFS(СВЦЭМ!$E$39:$E$782,СВЦЭМ!$A$39:$A$782,$A212,СВЦЭМ!$B$39:$B$782,F$191)+'СЕТ СН'!$F$15</f>
        <v>171.00093189</v>
      </c>
      <c r="G212" s="36">
        <f>SUMIFS(СВЦЭМ!$E$39:$E$782,СВЦЭМ!$A$39:$A$782,$A212,СВЦЭМ!$B$39:$B$782,G$191)+'СЕТ СН'!$F$15</f>
        <v>170.16350202999999</v>
      </c>
      <c r="H212" s="36">
        <f>SUMIFS(СВЦЭМ!$E$39:$E$782,СВЦЭМ!$A$39:$A$782,$A212,СВЦЭМ!$B$39:$B$782,H$191)+'СЕТ СН'!$F$15</f>
        <v>166.67207661</v>
      </c>
      <c r="I212" s="36">
        <f>SUMIFS(СВЦЭМ!$E$39:$E$782,СВЦЭМ!$A$39:$A$782,$A212,СВЦЭМ!$B$39:$B$782,I$191)+'СЕТ СН'!$F$15</f>
        <v>163.08534141999999</v>
      </c>
      <c r="J212" s="36">
        <f>SUMIFS(СВЦЭМ!$E$39:$E$782,СВЦЭМ!$A$39:$A$782,$A212,СВЦЭМ!$B$39:$B$782,J$191)+'СЕТ СН'!$F$15</f>
        <v>158.56879853000001</v>
      </c>
      <c r="K212" s="36">
        <f>SUMIFS(СВЦЭМ!$E$39:$E$782,СВЦЭМ!$A$39:$A$782,$A212,СВЦЭМ!$B$39:$B$782,K$191)+'СЕТ СН'!$F$15</f>
        <v>149.63740311000001</v>
      </c>
      <c r="L212" s="36">
        <f>SUMIFS(СВЦЭМ!$E$39:$E$782,СВЦЭМ!$A$39:$A$782,$A212,СВЦЭМ!$B$39:$B$782,L$191)+'СЕТ СН'!$F$15</f>
        <v>150.49028203</v>
      </c>
      <c r="M212" s="36">
        <f>SUMIFS(СВЦЭМ!$E$39:$E$782,СВЦЭМ!$A$39:$A$782,$A212,СВЦЭМ!$B$39:$B$782,M$191)+'СЕТ СН'!$F$15</f>
        <v>151.26172247</v>
      </c>
      <c r="N212" s="36">
        <f>SUMIFS(СВЦЭМ!$E$39:$E$782,СВЦЭМ!$A$39:$A$782,$A212,СВЦЭМ!$B$39:$B$782,N$191)+'СЕТ СН'!$F$15</f>
        <v>151.15090988</v>
      </c>
      <c r="O212" s="36">
        <f>SUMIFS(СВЦЭМ!$E$39:$E$782,СВЦЭМ!$A$39:$A$782,$A212,СВЦЭМ!$B$39:$B$782,O$191)+'СЕТ СН'!$F$15</f>
        <v>152.94635467000001</v>
      </c>
      <c r="P212" s="36">
        <f>SUMIFS(СВЦЭМ!$E$39:$E$782,СВЦЭМ!$A$39:$A$782,$A212,СВЦЭМ!$B$39:$B$782,P$191)+'СЕТ СН'!$F$15</f>
        <v>155.98075014</v>
      </c>
      <c r="Q212" s="36">
        <f>SUMIFS(СВЦЭМ!$E$39:$E$782,СВЦЭМ!$A$39:$A$782,$A212,СВЦЭМ!$B$39:$B$782,Q$191)+'СЕТ СН'!$F$15</f>
        <v>155.86982713</v>
      </c>
      <c r="R212" s="36">
        <f>SUMIFS(СВЦЭМ!$E$39:$E$782,СВЦЭМ!$A$39:$A$782,$A212,СВЦЭМ!$B$39:$B$782,R$191)+'СЕТ СН'!$F$15</f>
        <v>154.95154832</v>
      </c>
      <c r="S212" s="36">
        <f>SUMIFS(СВЦЭМ!$E$39:$E$782,СВЦЭМ!$A$39:$A$782,$A212,СВЦЭМ!$B$39:$B$782,S$191)+'СЕТ СН'!$F$15</f>
        <v>151.77825063</v>
      </c>
      <c r="T212" s="36">
        <f>SUMIFS(СВЦЭМ!$E$39:$E$782,СВЦЭМ!$A$39:$A$782,$A212,СВЦЭМ!$B$39:$B$782,T$191)+'СЕТ СН'!$F$15</f>
        <v>149.98541198999999</v>
      </c>
      <c r="U212" s="36">
        <f>SUMIFS(СВЦЭМ!$E$39:$E$782,СВЦЭМ!$A$39:$A$782,$A212,СВЦЭМ!$B$39:$B$782,U$191)+'СЕТ СН'!$F$15</f>
        <v>152.18371685</v>
      </c>
      <c r="V212" s="36">
        <f>SUMIFS(СВЦЭМ!$E$39:$E$782,СВЦЭМ!$A$39:$A$782,$A212,СВЦЭМ!$B$39:$B$782,V$191)+'СЕТ СН'!$F$15</f>
        <v>153.50395187000001</v>
      </c>
      <c r="W212" s="36">
        <f>SUMIFS(СВЦЭМ!$E$39:$E$782,СВЦЭМ!$A$39:$A$782,$A212,СВЦЭМ!$B$39:$B$782,W$191)+'СЕТ СН'!$F$15</f>
        <v>156.49215881000001</v>
      </c>
      <c r="X212" s="36">
        <f>SUMIFS(СВЦЭМ!$E$39:$E$782,СВЦЭМ!$A$39:$A$782,$A212,СВЦЭМ!$B$39:$B$782,X$191)+'СЕТ СН'!$F$15</f>
        <v>159.62708696000001</v>
      </c>
      <c r="Y212" s="36">
        <f>SUMIFS(СВЦЭМ!$E$39:$E$782,СВЦЭМ!$A$39:$A$782,$A212,СВЦЭМ!$B$39:$B$782,Y$191)+'СЕТ СН'!$F$15</f>
        <v>162.96896244000001</v>
      </c>
    </row>
    <row r="213" spans="1:25" ht="15.75" x14ac:dyDescent="0.2">
      <c r="A213" s="35">
        <f t="shared" si="5"/>
        <v>44522</v>
      </c>
      <c r="B213" s="36">
        <f>SUMIFS(СВЦЭМ!$E$39:$E$782,СВЦЭМ!$A$39:$A$782,$A213,СВЦЭМ!$B$39:$B$782,B$191)+'СЕТ СН'!$F$15</f>
        <v>164.80364451</v>
      </c>
      <c r="C213" s="36">
        <f>SUMIFS(СВЦЭМ!$E$39:$E$782,СВЦЭМ!$A$39:$A$782,$A213,СВЦЭМ!$B$39:$B$782,C$191)+'СЕТ СН'!$F$15</f>
        <v>165.36194168</v>
      </c>
      <c r="D213" s="36">
        <f>SUMIFS(СВЦЭМ!$E$39:$E$782,СВЦЭМ!$A$39:$A$782,$A213,СВЦЭМ!$B$39:$B$782,D$191)+'СЕТ СН'!$F$15</f>
        <v>167.96476167</v>
      </c>
      <c r="E213" s="36">
        <f>SUMIFS(СВЦЭМ!$E$39:$E$782,СВЦЭМ!$A$39:$A$782,$A213,СВЦЭМ!$B$39:$B$782,E$191)+'СЕТ СН'!$F$15</f>
        <v>168.59878527000001</v>
      </c>
      <c r="F213" s="36">
        <f>SUMIFS(СВЦЭМ!$E$39:$E$782,СВЦЭМ!$A$39:$A$782,$A213,СВЦЭМ!$B$39:$B$782,F$191)+'СЕТ СН'!$F$15</f>
        <v>167.54255610000001</v>
      </c>
      <c r="G213" s="36">
        <f>SUMIFS(СВЦЭМ!$E$39:$E$782,СВЦЭМ!$A$39:$A$782,$A213,СВЦЭМ!$B$39:$B$782,G$191)+'СЕТ СН'!$F$15</f>
        <v>164.99004439000001</v>
      </c>
      <c r="H213" s="36">
        <f>SUMIFS(СВЦЭМ!$E$39:$E$782,СВЦЭМ!$A$39:$A$782,$A213,СВЦЭМ!$B$39:$B$782,H$191)+'СЕТ СН'!$F$15</f>
        <v>160.00004759000001</v>
      </c>
      <c r="I213" s="36">
        <f>SUMIFS(СВЦЭМ!$E$39:$E$782,СВЦЭМ!$A$39:$A$782,$A213,СВЦЭМ!$B$39:$B$782,I$191)+'СЕТ СН'!$F$15</f>
        <v>154.50767685</v>
      </c>
      <c r="J213" s="36">
        <f>SUMIFS(СВЦЭМ!$E$39:$E$782,СВЦЭМ!$A$39:$A$782,$A213,СВЦЭМ!$B$39:$B$782,J$191)+'СЕТ СН'!$F$15</f>
        <v>157.34290626000001</v>
      </c>
      <c r="K213" s="36">
        <f>SUMIFS(СВЦЭМ!$E$39:$E$782,СВЦЭМ!$A$39:$A$782,$A213,СВЦЭМ!$B$39:$B$782,K$191)+'СЕТ СН'!$F$15</f>
        <v>153.68369834999999</v>
      </c>
      <c r="L213" s="36">
        <f>SUMIFS(СВЦЭМ!$E$39:$E$782,СВЦЭМ!$A$39:$A$782,$A213,СВЦЭМ!$B$39:$B$782,L$191)+'СЕТ СН'!$F$15</f>
        <v>151.31463489000001</v>
      </c>
      <c r="M213" s="36">
        <f>SUMIFS(СВЦЭМ!$E$39:$E$782,СВЦЭМ!$A$39:$A$782,$A213,СВЦЭМ!$B$39:$B$782,M$191)+'СЕТ СН'!$F$15</f>
        <v>151.67726852999999</v>
      </c>
      <c r="N213" s="36">
        <f>SUMIFS(СВЦЭМ!$E$39:$E$782,СВЦЭМ!$A$39:$A$782,$A213,СВЦЭМ!$B$39:$B$782,N$191)+'СЕТ СН'!$F$15</f>
        <v>153.05591111999999</v>
      </c>
      <c r="O213" s="36">
        <f>SUMIFS(СВЦЭМ!$E$39:$E$782,СВЦЭМ!$A$39:$A$782,$A213,СВЦЭМ!$B$39:$B$782,O$191)+'СЕТ СН'!$F$15</f>
        <v>157.96990131999999</v>
      </c>
      <c r="P213" s="36">
        <f>SUMIFS(СВЦЭМ!$E$39:$E$782,СВЦЭМ!$A$39:$A$782,$A213,СВЦЭМ!$B$39:$B$782,P$191)+'СЕТ СН'!$F$15</f>
        <v>161.51023849000001</v>
      </c>
      <c r="Q213" s="36">
        <f>SUMIFS(СВЦЭМ!$E$39:$E$782,СВЦЭМ!$A$39:$A$782,$A213,СВЦЭМ!$B$39:$B$782,Q$191)+'СЕТ СН'!$F$15</f>
        <v>160.27228406</v>
      </c>
      <c r="R213" s="36">
        <f>SUMIFS(СВЦЭМ!$E$39:$E$782,СВЦЭМ!$A$39:$A$782,$A213,СВЦЭМ!$B$39:$B$782,R$191)+'СЕТ СН'!$F$15</f>
        <v>160.44178441</v>
      </c>
      <c r="S213" s="36">
        <f>SUMIFS(СВЦЭМ!$E$39:$E$782,СВЦЭМ!$A$39:$A$782,$A213,СВЦЭМ!$B$39:$B$782,S$191)+'СЕТ СН'!$F$15</f>
        <v>150.81172666000001</v>
      </c>
      <c r="T213" s="36">
        <f>SUMIFS(СВЦЭМ!$E$39:$E$782,СВЦЭМ!$A$39:$A$782,$A213,СВЦЭМ!$B$39:$B$782,T$191)+'СЕТ СН'!$F$15</f>
        <v>153.62807416999999</v>
      </c>
      <c r="U213" s="36">
        <f>SUMIFS(СВЦЭМ!$E$39:$E$782,СВЦЭМ!$A$39:$A$782,$A213,СВЦЭМ!$B$39:$B$782,U$191)+'СЕТ СН'!$F$15</f>
        <v>153.01347761</v>
      </c>
      <c r="V213" s="36">
        <f>SUMIFS(СВЦЭМ!$E$39:$E$782,СВЦЭМ!$A$39:$A$782,$A213,СВЦЭМ!$B$39:$B$782,V$191)+'СЕТ СН'!$F$15</f>
        <v>153.95949507</v>
      </c>
      <c r="W213" s="36">
        <f>SUMIFS(СВЦЭМ!$E$39:$E$782,СВЦЭМ!$A$39:$A$782,$A213,СВЦЭМ!$B$39:$B$782,W$191)+'СЕТ СН'!$F$15</f>
        <v>156.95099074999999</v>
      </c>
      <c r="X213" s="36">
        <f>SUMIFS(СВЦЭМ!$E$39:$E$782,СВЦЭМ!$A$39:$A$782,$A213,СВЦЭМ!$B$39:$B$782,X$191)+'СЕТ СН'!$F$15</f>
        <v>163.18841344000001</v>
      </c>
      <c r="Y213" s="36">
        <f>SUMIFS(СВЦЭМ!$E$39:$E$782,СВЦЭМ!$A$39:$A$782,$A213,СВЦЭМ!$B$39:$B$782,Y$191)+'СЕТ СН'!$F$15</f>
        <v>166.80727438</v>
      </c>
    </row>
    <row r="214" spans="1:25" ht="15.75" x14ac:dyDescent="0.2">
      <c r="A214" s="35">
        <f t="shared" si="5"/>
        <v>44523</v>
      </c>
      <c r="B214" s="36">
        <f>SUMIFS(СВЦЭМ!$E$39:$E$782,СВЦЭМ!$A$39:$A$782,$A214,СВЦЭМ!$B$39:$B$782,B$191)+'СЕТ СН'!$F$15</f>
        <v>163.98152429000001</v>
      </c>
      <c r="C214" s="36">
        <f>SUMIFS(СВЦЭМ!$E$39:$E$782,СВЦЭМ!$A$39:$A$782,$A214,СВЦЭМ!$B$39:$B$782,C$191)+'СЕТ СН'!$F$15</f>
        <v>170.02169936000001</v>
      </c>
      <c r="D214" s="36">
        <f>SUMIFS(СВЦЭМ!$E$39:$E$782,СВЦЭМ!$A$39:$A$782,$A214,СВЦЭМ!$B$39:$B$782,D$191)+'СЕТ СН'!$F$15</f>
        <v>167.5624924</v>
      </c>
      <c r="E214" s="36">
        <f>SUMIFS(СВЦЭМ!$E$39:$E$782,СВЦЭМ!$A$39:$A$782,$A214,СВЦЭМ!$B$39:$B$782,E$191)+'СЕТ СН'!$F$15</f>
        <v>168.14188035000001</v>
      </c>
      <c r="F214" s="36">
        <f>SUMIFS(СВЦЭМ!$E$39:$E$782,СВЦЭМ!$A$39:$A$782,$A214,СВЦЭМ!$B$39:$B$782,F$191)+'СЕТ СН'!$F$15</f>
        <v>167.15198623000001</v>
      </c>
      <c r="G214" s="36">
        <f>SUMIFS(СВЦЭМ!$E$39:$E$782,СВЦЭМ!$A$39:$A$782,$A214,СВЦЭМ!$B$39:$B$782,G$191)+'СЕТ СН'!$F$15</f>
        <v>165.42420756999999</v>
      </c>
      <c r="H214" s="36">
        <f>SUMIFS(СВЦЭМ!$E$39:$E$782,СВЦЭМ!$A$39:$A$782,$A214,СВЦЭМ!$B$39:$B$782,H$191)+'СЕТ СН'!$F$15</f>
        <v>163.63074384000001</v>
      </c>
      <c r="I214" s="36">
        <f>SUMIFS(СВЦЭМ!$E$39:$E$782,СВЦЭМ!$A$39:$A$782,$A214,СВЦЭМ!$B$39:$B$782,I$191)+'СЕТ СН'!$F$15</f>
        <v>160.85604136000001</v>
      </c>
      <c r="J214" s="36">
        <f>SUMIFS(СВЦЭМ!$E$39:$E$782,СВЦЭМ!$A$39:$A$782,$A214,СВЦЭМ!$B$39:$B$782,J$191)+'СЕТ СН'!$F$15</f>
        <v>154.8371429</v>
      </c>
      <c r="K214" s="36">
        <f>SUMIFS(СВЦЭМ!$E$39:$E$782,СВЦЭМ!$A$39:$A$782,$A214,СВЦЭМ!$B$39:$B$782,K$191)+'СЕТ СН'!$F$15</f>
        <v>153.40533176</v>
      </c>
      <c r="L214" s="36">
        <f>SUMIFS(СВЦЭМ!$E$39:$E$782,СВЦЭМ!$A$39:$A$782,$A214,СВЦЭМ!$B$39:$B$782,L$191)+'СЕТ СН'!$F$15</f>
        <v>155.88857626999999</v>
      </c>
      <c r="M214" s="36">
        <f>SUMIFS(СВЦЭМ!$E$39:$E$782,СВЦЭМ!$A$39:$A$782,$A214,СВЦЭМ!$B$39:$B$782,M$191)+'СЕТ СН'!$F$15</f>
        <v>162.4657157</v>
      </c>
      <c r="N214" s="36">
        <f>SUMIFS(СВЦЭМ!$E$39:$E$782,СВЦЭМ!$A$39:$A$782,$A214,СВЦЭМ!$B$39:$B$782,N$191)+'СЕТ СН'!$F$15</f>
        <v>162.13880158000001</v>
      </c>
      <c r="O214" s="36">
        <f>SUMIFS(СВЦЭМ!$E$39:$E$782,СВЦЭМ!$A$39:$A$782,$A214,СВЦЭМ!$B$39:$B$782,O$191)+'СЕТ СН'!$F$15</f>
        <v>163.91949384</v>
      </c>
      <c r="P214" s="36">
        <f>SUMIFS(СВЦЭМ!$E$39:$E$782,СВЦЭМ!$A$39:$A$782,$A214,СВЦЭМ!$B$39:$B$782,P$191)+'СЕТ СН'!$F$15</f>
        <v>164.38978456000001</v>
      </c>
      <c r="Q214" s="36">
        <f>SUMIFS(СВЦЭМ!$E$39:$E$782,СВЦЭМ!$A$39:$A$782,$A214,СВЦЭМ!$B$39:$B$782,Q$191)+'СЕТ СН'!$F$15</f>
        <v>163.94988069999999</v>
      </c>
      <c r="R214" s="36">
        <f>SUMIFS(СВЦЭМ!$E$39:$E$782,СВЦЭМ!$A$39:$A$782,$A214,СВЦЭМ!$B$39:$B$782,R$191)+'СЕТ СН'!$F$15</f>
        <v>161.04369242999999</v>
      </c>
      <c r="S214" s="36">
        <f>SUMIFS(СВЦЭМ!$E$39:$E$782,СВЦЭМ!$A$39:$A$782,$A214,СВЦЭМ!$B$39:$B$782,S$191)+'СЕТ СН'!$F$15</f>
        <v>155.40837821</v>
      </c>
      <c r="T214" s="36">
        <f>SUMIFS(СВЦЭМ!$E$39:$E$782,СВЦЭМ!$A$39:$A$782,$A214,СВЦЭМ!$B$39:$B$782,T$191)+'СЕТ СН'!$F$15</f>
        <v>152.14029954</v>
      </c>
      <c r="U214" s="36">
        <f>SUMIFS(СВЦЭМ!$E$39:$E$782,СВЦЭМ!$A$39:$A$782,$A214,СВЦЭМ!$B$39:$B$782,U$191)+'СЕТ СН'!$F$15</f>
        <v>151.95628184</v>
      </c>
      <c r="V214" s="36">
        <f>SUMIFS(СВЦЭМ!$E$39:$E$782,СВЦЭМ!$A$39:$A$782,$A214,СВЦЭМ!$B$39:$B$782,V$191)+'СЕТ СН'!$F$15</f>
        <v>154.66741843</v>
      </c>
      <c r="W214" s="36">
        <f>SUMIFS(СВЦЭМ!$E$39:$E$782,СВЦЭМ!$A$39:$A$782,$A214,СВЦЭМ!$B$39:$B$782,W$191)+'СЕТ СН'!$F$15</f>
        <v>158.35901340999999</v>
      </c>
      <c r="X214" s="36">
        <f>SUMIFS(СВЦЭМ!$E$39:$E$782,СВЦЭМ!$A$39:$A$782,$A214,СВЦЭМ!$B$39:$B$782,X$191)+'СЕТ СН'!$F$15</f>
        <v>163.76233035999999</v>
      </c>
      <c r="Y214" s="36">
        <f>SUMIFS(СВЦЭМ!$E$39:$E$782,СВЦЭМ!$A$39:$A$782,$A214,СВЦЭМ!$B$39:$B$782,Y$191)+'СЕТ СН'!$F$15</f>
        <v>165.86402744</v>
      </c>
    </row>
    <row r="215" spans="1:25" ht="15.75" x14ac:dyDescent="0.2">
      <c r="A215" s="35">
        <f t="shared" si="5"/>
        <v>44524</v>
      </c>
      <c r="B215" s="36">
        <f>SUMIFS(СВЦЭМ!$E$39:$E$782,СВЦЭМ!$A$39:$A$782,$A215,СВЦЭМ!$B$39:$B$782,B$191)+'СЕТ СН'!$F$15</f>
        <v>165.17826113000001</v>
      </c>
      <c r="C215" s="36">
        <f>SUMIFS(СВЦЭМ!$E$39:$E$782,СВЦЭМ!$A$39:$A$782,$A215,СВЦЭМ!$B$39:$B$782,C$191)+'СЕТ СН'!$F$15</f>
        <v>176.24919864</v>
      </c>
      <c r="D215" s="36">
        <f>SUMIFS(СВЦЭМ!$E$39:$E$782,СВЦЭМ!$A$39:$A$782,$A215,СВЦЭМ!$B$39:$B$782,D$191)+'СЕТ СН'!$F$15</f>
        <v>181.51858328</v>
      </c>
      <c r="E215" s="36">
        <f>SUMIFS(СВЦЭМ!$E$39:$E$782,СВЦЭМ!$A$39:$A$782,$A215,СВЦЭМ!$B$39:$B$782,E$191)+'СЕТ СН'!$F$15</f>
        <v>181.95694209999999</v>
      </c>
      <c r="F215" s="36">
        <f>SUMIFS(СВЦЭМ!$E$39:$E$782,СВЦЭМ!$A$39:$A$782,$A215,СВЦЭМ!$B$39:$B$782,F$191)+'СЕТ СН'!$F$15</f>
        <v>181.39194728999999</v>
      </c>
      <c r="G215" s="36">
        <f>SUMIFS(СВЦЭМ!$E$39:$E$782,СВЦЭМ!$A$39:$A$782,$A215,СВЦЭМ!$B$39:$B$782,G$191)+'СЕТ СН'!$F$15</f>
        <v>177.24476050999999</v>
      </c>
      <c r="H215" s="36">
        <f>SUMIFS(СВЦЭМ!$E$39:$E$782,СВЦЭМ!$A$39:$A$782,$A215,СВЦЭМ!$B$39:$B$782,H$191)+'СЕТ СН'!$F$15</f>
        <v>167.24286728000001</v>
      </c>
      <c r="I215" s="36">
        <f>SUMIFS(СВЦЭМ!$E$39:$E$782,СВЦЭМ!$A$39:$A$782,$A215,СВЦЭМ!$B$39:$B$782,I$191)+'СЕТ СН'!$F$15</f>
        <v>164.27965583</v>
      </c>
      <c r="J215" s="36">
        <f>SUMIFS(СВЦЭМ!$E$39:$E$782,СВЦЭМ!$A$39:$A$782,$A215,СВЦЭМ!$B$39:$B$782,J$191)+'СЕТ СН'!$F$15</f>
        <v>159.04360672999999</v>
      </c>
      <c r="K215" s="36">
        <f>SUMIFS(СВЦЭМ!$E$39:$E$782,СВЦЭМ!$A$39:$A$782,$A215,СВЦЭМ!$B$39:$B$782,K$191)+'СЕТ СН'!$F$15</f>
        <v>158.51912290999999</v>
      </c>
      <c r="L215" s="36">
        <f>SUMIFS(СВЦЭМ!$E$39:$E$782,СВЦЭМ!$A$39:$A$782,$A215,СВЦЭМ!$B$39:$B$782,L$191)+'СЕТ СН'!$F$15</f>
        <v>159.25131730000001</v>
      </c>
      <c r="M215" s="36">
        <f>SUMIFS(СВЦЭМ!$E$39:$E$782,СВЦЭМ!$A$39:$A$782,$A215,СВЦЭМ!$B$39:$B$782,M$191)+'СЕТ СН'!$F$15</f>
        <v>159.03109293</v>
      </c>
      <c r="N215" s="36">
        <f>SUMIFS(СВЦЭМ!$E$39:$E$782,СВЦЭМ!$A$39:$A$782,$A215,СВЦЭМ!$B$39:$B$782,N$191)+'СЕТ СН'!$F$15</f>
        <v>158.57316949</v>
      </c>
      <c r="O215" s="36">
        <f>SUMIFS(СВЦЭМ!$E$39:$E$782,СВЦЭМ!$A$39:$A$782,$A215,СВЦЭМ!$B$39:$B$782,O$191)+'СЕТ СН'!$F$15</f>
        <v>160.13323392999999</v>
      </c>
      <c r="P215" s="36">
        <f>SUMIFS(СВЦЭМ!$E$39:$E$782,СВЦЭМ!$A$39:$A$782,$A215,СВЦЭМ!$B$39:$B$782,P$191)+'СЕТ СН'!$F$15</f>
        <v>160.00203483999999</v>
      </c>
      <c r="Q215" s="36">
        <f>SUMIFS(СВЦЭМ!$E$39:$E$782,СВЦЭМ!$A$39:$A$782,$A215,СВЦЭМ!$B$39:$B$782,Q$191)+'СЕТ СН'!$F$15</f>
        <v>160.98872942</v>
      </c>
      <c r="R215" s="36">
        <f>SUMIFS(СВЦЭМ!$E$39:$E$782,СВЦЭМ!$A$39:$A$782,$A215,СВЦЭМ!$B$39:$B$782,R$191)+'СЕТ СН'!$F$15</f>
        <v>160.1713886</v>
      </c>
      <c r="S215" s="36">
        <f>SUMIFS(СВЦЭМ!$E$39:$E$782,СВЦЭМ!$A$39:$A$782,$A215,СВЦЭМ!$B$39:$B$782,S$191)+'СЕТ СН'!$F$15</f>
        <v>160.58189046000001</v>
      </c>
      <c r="T215" s="36">
        <f>SUMIFS(СВЦЭМ!$E$39:$E$782,СВЦЭМ!$A$39:$A$782,$A215,СВЦЭМ!$B$39:$B$782,T$191)+'СЕТ СН'!$F$15</f>
        <v>157.47221354999999</v>
      </c>
      <c r="U215" s="36">
        <f>SUMIFS(СВЦЭМ!$E$39:$E$782,СВЦЭМ!$A$39:$A$782,$A215,СВЦЭМ!$B$39:$B$782,U$191)+'СЕТ СН'!$F$15</f>
        <v>157.51491953999999</v>
      </c>
      <c r="V215" s="36">
        <f>SUMIFS(СВЦЭМ!$E$39:$E$782,СВЦЭМ!$A$39:$A$782,$A215,СВЦЭМ!$B$39:$B$782,V$191)+'СЕТ СН'!$F$15</f>
        <v>159.34261377000001</v>
      </c>
      <c r="W215" s="36">
        <f>SUMIFS(СВЦЭМ!$E$39:$E$782,СВЦЭМ!$A$39:$A$782,$A215,СВЦЭМ!$B$39:$B$782,W$191)+'СЕТ СН'!$F$15</f>
        <v>162.09583343</v>
      </c>
      <c r="X215" s="36">
        <f>SUMIFS(СВЦЭМ!$E$39:$E$782,СВЦЭМ!$A$39:$A$782,$A215,СВЦЭМ!$B$39:$B$782,X$191)+'СЕТ СН'!$F$15</f>
        <v>169.60797496999999</v>
      </c>
      <c r="Y215" s="36">
        <f>SUMIFS(СВЦЭМ!$E$39:$E$782,СВЦЭМ!$A$39:$A$782,$A215,СВЦЭМ!$B$39:$B$782,Y$191)+'СЕТ СН'!$F$15</f>
        <v>183.27143296</v>
      </c>
    </row>
    <row r="216" spans="1:25" ht="15.75" x14ac:dyDescent="0.2">
      <c r="A216" s="35">
        <f t="shared" si="5"/>
        <v>44525</v>
      </c>
      <c r="B216" s="36">
        <f>SUMIFS(СВЦЭМ!$E$39:$E$782,СВЦЭМ!$A$39:$A$782,$A216,СВЦЭМ!$B$39:$B$782,B$191)+'СЕТ СН'!$F$15</f>
        <v>181.63585990999999</v>
      </c>
      <c r="C216" s="36">
        <f>SUMIFS(СВЦЭМ!$E$39:$E$782,СВЦЭМ!$A$39:$A$782,$A216,СВЦЭМ!$B$39:$B$782,C$191)+'СЕТ СН'!$F$15</f>
        <v>180.27165979</v>
      </c>
      <c r="D216" s="36">
        <f>SUMIFS(СВЦЭМ!$E$39:$E$782,СВЦЭМ!$A$39:$A$782,$A216,СВЦЭМ!$B$39:$B$782,D$191)+'СЕТ СН'!$F$15</f>
        <v>177.03094152</v>
      </c>
      <c r="E216" s="36">
        <f>SUMIFS(СВЦЭМ!$E$39:$E$782,СВЦЭМ!$A$39:$A$782,$A216,СВЦЭМ!$B$39:$B$782,E$191)+'СЕТ СН'!$F$15</f>
        <v>175.97777502</v>
      </c>
      <c r="F216" s="36">
        <f>SUMIFS(СВЦЭМ!$E$39:$E$782,СВЦЭМ!$A$39:$A$782,$A216,СВЦЭМ!$B$39:$B$782,F$191)+'СЕТ СН'!$F$15</f>
        <v>176.12560694000001</v>
      </c>
      <c r="G216" s="36">
        <f>SUMIFS(СВЦЭМ!$E$39:$E$782,СВЦЭМ!$A$39:$A$782,$A216,СВЦЭМ!$B$39:$B$782,G$191)+'СЕТ СН'!$F$15</f>
        <v>177.45829039</v>
      </c>
      <c r="H216" s="36">
        <f>SUMIFS(СВЦЭМ!$E$39:$E$782,СВЦЭМ!$A$39:$A$782,$A216,СВЦЭМ!$B$39:$B$782,H$191)+'СЕТ СН'!$F$15</f>
        <v>180.47367414000001</v>
      </c>
      <c r="I216" s="36">
        <f>SUMIFS(СВЦЭМ!$E$39:$E$782,СВЦЭМ!$A$39:$A$782,$A216,СВЦЭМ!$B$39:$B$782,I$191)+'СЕТ СН'!$F$15</f>
        <v>173.76523177000001</v>
      </c>
      <c r="J216" s="36">
        <f>SUMIFS(СВЦЭМ!$E$39:$E$782,СВЦЭМ!$A$39:$A$782,$A216,СВЦЭМ!$B$39:$B$782,J$191)+'СЕТ СН'!$F$15</f>
        <v>163.86816743</v>
      </c>
      <c r="K216" s="36">
        <f>SUMIFS(СВЦЭМ!$E$39:$E$782,СВЦЭМ!$A$39:$A$782,$A216,СВЦЭМ!$B$39:$B$782,K$191)+'СЕТ СН'!$F$15</f>
        <v>163.94952382</v>
      </c>
      <c r="L216" s="36">
        <f>SUMIFS(СВЦЭМ!$E$39:$E$782,СВЦЭМ!$A$39:$A$782,$A216,СВЦЭМ!$B$39:$B$782,L$191)+'СЕТ СН'!$F$15</f>
        <v>165.40129393000001</v>
      </c>
      <c r="M216" s="36">
        <f>SUMIFS(СВЦЭМ!$E$39:$E$782,СВЦЭМ!$A$39:$A$782,$A216,СВЦЭМ!$B$39:$B$782,M$191)+'СЕТ СН'!$F$15</f>
        <v>164.78138225999999</v>
      </c>
      <c r="N216" s="36">
        <f>SUMIFS(СВЦЭМ!$E$39:$E$782,СВЦЭМ!$A$39:$A$782,$A216,СВЦЭМ!$B$39:$B$782,N$191)+'СЕТ СН'!$F$15</f>
        <v>170.23566206999999</v>
      </c>
      <c r="O216" s="36">
        <f>SUMIFS(СВЦЭМ!$E$39:$E$782,СВЦЭМ!$A$39:$A$782,$A216,СВЦЭМ!$B$39:$B$782,O$191)+'СЕТ СН'!$F$15</f>
        <v>176.34243688000001</v>
      </c>
      <c r="P216" s="36">
        <f>SUMIFS(СВЦЭМ!$E$39:$E$782,СВЦЭМ!$A$39:$A$782,$A216,СВЦЭМ!$B$39:$B$782,P$191)+'СЕТ СН'!$F$15</f>
        <v>175.86631958000001</v>
      </c>
      <c r="Q216" s="36">
        <f>SUMIFS(СВЦЭМ!$E$39:$E$782,СВЦЭМ!$A$39:$A$782,$A216,СВЦЭМ!$B$39:$B$782,Q$191)+'СЕТ СН'!$F$15</f>
        <v>176.10577054999999</v>
      </c>
      <c r="R216" s="36">
        <f>SUMIFS(СВЦЭМ!$E$39:$E$782,СВЦЭМ!$A$39:$A$782,$A216,СВЦЭМ!$B$39:$B$782,R$191)+'СЕТ СН'!$F$15</f>
        <v>175.65531401999999</v>
      </c>
      <c r="S216" s="36">
        <f>SUMIFS(СВЦЭМ!$E$39:$E$782,СВЦЭМ!$A$39:$A$782,$A216,СВЦЭМ!$B$39:$B$782,S$191)+'СЕТ СН'!$F$15</f>
        <v>165.87632651999999</v>
      </c>
      <c r="T216" s="36">
        <f>SUMIFS(СВЦЭМ!$E$39:$E$782,СВЦЭМ!$A$39:$A$782,$A216,СВЦЭМ!$B$39:$B$782,T$191)+'СЕТ СН'!$F$15</f>
        <v>165.26036353999999</v>
      </c>
      <c r="U216" s="36">
        <f>SUMIFS(СВЦЭМ!$E$39:$E$782,СВЦЭМ!$A$39:$A$782,$A216,СВЦЭМ!$B$39:$B$782,U$191)+'СЕТ СН'!$F$15</f>
        <v>163.64360461999999</v>
      </c>
      <c r="V216" s="36">
        <f>SUMIFS(СВЦЭМ!$E$39:$E$782,СВЦЭМ!$A$39:$A$782,$A216,СВЦЭМ!$B$39:$B$782,V$191)+'СЕТ СН'!$F$15</f>
        <v>163.37002539</v>
      </c>
      <c r="W216" s="36">
        <f>SUMIFS(СВЦЭМ!$E$39:$E$782,СВЦЭМ!$A$39:$A$782,$A216,СВЦЭМ!$B$39:$B$782,W$191)+'СЕТ СН'!$F$15</f>
        <v>164.25954844</v>
      </c>
      <c r="X216" s="36">
        <f>SUMIFS(СВЦЭМ!$E$39:$E$782,СВЦЭМ!$A$39:$A$782,$A216,СВЦЭМ!$B$39:$B$782,X$191)+'СЕТ СН'!$F$15</f>
        <v>171.71604790000001</v>
      </c>
      <c r="Y216" s="36">
        <f>SUMIFS(СВЦЭМ!$E$39:$E$782,СВЦЭМ!$A$39:$A$782,$A216,СВЦЭМ!$B$39:$B$782,Y$191)+'СЕТ СН'!$F$15</f>
        <v>181.36371639999999</v>
      </c>
    </row>
    <row r="217" spans="1:25" ht="15.75" x14ac:dyDescent="0.2">
      <c r="A217" s="35">
        <f t="shared" si="5"/>
        <v>44526</v>
      </c>
      <c r="B217" s="36">
        <f>SUMIFS(СВЦЭМ!$E$39:$E$782,СВЦЭМ!$A$39:$A$782,$A217,СВЦЭМ!$B$39:$B$782,B$191)+'СЕТ СН'!$F$15</f>
        <v>181.96575250000001</v>
      </c>
      <c r="C217" s="36">
        <f>SUMIFS(СВЦЭМ!$E$39:$E$782,СВЦЭМ!$A$39:$A$782,$A217,СВЦЭМ!$B$39:$B$782,C$191)+'СЕТ СН'!$F$15</f>
        <v>181.57885328</v>
      </c>
      <c r="D217" s="36">
        <f>SUMIFS(СВЦЭМ!$E$39:$E$782,СВЦЭМ!$A$39:$A$782,$A217,СВЦЭМ!$B$39:$B$782,D$191)+'СЕТ СН'!$F$15</f>
        <v>180.5581377</v>
      </c>
      <c r="E217" s="36">
        <f>SUMIFS(СВЦЭМ!$E$39:$E$782,СВЦЭМ!$A$39:$A$782,$A217,СВЦЭМ!$B$39:$B$782,E$191)+'СЕТ СН'!$F$15</f>
        <v>177.71165106000001</v>
      </c>
      <c r="F217" s="36">
        <f>SUMIFS(СВЦЭМ!$E$39:$E$782,СВЦЭМ!$A$39:$A$782,$A217,СВЦЭМ!$B$39:$B$782,F$191)+'СЕТ СН'!$F$15</f>
        <v>177.52005839</v>
      </c>
      <c r="G217" s="36">
        <f>SUMIFS(СВЦЭМ!$E$39:$E$782,СВЦЭМ!$A$39:$A$782,$A217,СВЦЭМ!$B$39:$B$782,G$191)+'СЕТ СН'!$F$15</f>
        <v>177.54135065</v>
      </c>
      <c r="H217" s="36">
        <f>SUMIFS(СВЦЭМ!$E$39:$E$782,СВЦЭМ!$A$39:$A$782,$A217,СВЦЭМ!$B$39:$B$782,H$191)+'СЕТ СН'!$F$15</f>
        <v>177.81939822000001</v>
      </c>
      <c r="I217" s="36">
        <f>SUMIFS(СВЦЭМ!$E$39:$E$782,СВЦЭМ!$A$39:$A$782,$A217,СВЦЭМ!$B$39:$B$782,I$191)+'СЕТ СН'!$F$15</f>
        <v>173.47421219</v>
      </c>
      <c r="J217" s="36">
        <f>SUMIFS(СВЦЭМ!$E$39:$E$782,СВЦЭМ!$A$39:$A$782,$A217,СВЦЭМ!$B$39:$B$782,J$191)+'СЕТ СН'!$F$15</f>
        <v>169.96586617</v>
      </c>
      <c r="K217" s="36">
        <f>SUMIFS(СВЦЭМ!$E$39:$E$782,СВЦЭМ!$A$39:$A$782,$A217,СВЦЭМ!$B$39:$B$782,K$191)+'СЕТ СН'!$F$15</f>
        <v>168.06144243</v>
      </c>
      <c r="L217" s="36">
        <f>SUMIFS(СВЦЭМ!$E$39:$E$782,СВЦЭМ!$A$39:$A$782,$A217,СВЦЭМ!$B$39:$B$782,L$191)+'СЕТ СН'!$F$15</f>
        <v>168.02139771</v>
      </c>
      <c r="M217" s="36">
        <f>SUMIFS(СВЦЭМ!$E$39:$E$782,СВЦЭМ!$A$39:$A$782,$A217,СВЦЭМ!$B$39:$B$782,M$191)+'СЕТ СН'!$F$15</f>
        <v>166.92991216999999</v>
      </c>
      <c r="N217" s="36">
        <f>SUMIFS(СВЦЭМ!$E$39:$E$782,СВЦЭМ!$A$39:$A$782,$A217,СВЦЭМ!$B$39:$B$782,N$191)+'СЕТ СН'!$F$15</f>
        <v>165.69686152</v>
      </c>
      <c r="O217" s="36">
        <f>SUMIFS(СВЦЭМ!$E$39:$E$782,СВЦЭМ!$A$39:$A$782,$A217,СВЦЭМ!$B$39:$B$782,O$191)+'СЕТ СН'!$F$15</f>
        <v>166.00622411000001</v>
      </c>
      <c r="P217" s="36">
        <f>SUMIFS(СВЦЭМ!$E$39:$E$782,СВЦЭМ!$A$39:$A$782,$A217,СВЦЭМ!$B$39:$B$782,P$191)+'СЕТ СН'!$F$15</f>
        <v>179.40453513</v>
      </c>
      <c r="Q217" s="36">
        <f>SUMIFS(СВЦЭМ!$E$39:$E$782,СВЦЭМ!$A$39:$A$782,$A217,СВЦЭМ!$B$39:$B$782,Q$191)+'СЕТ СН'!$F$15</f>
        <v>177.38395487</v>
      </c>
      <c r="R217" s="36">
        <f>SUMIFS(СВЦЭМ!$E$39:$E$782,СВЦЭМ!$A$39:$A$782,$A217,СВЦЭМ!$B$39:$B$782,R$191)+'СЕТ СН'!$F$15</f>
        <v>177.77788289</v>
      </c>
      <c r="S217" s="36">
        <f>SUMIFS(СВЦЭМ!$E$39:$E$782,СВЦЭМ!$A$39:$A$782,$A217,СВЦЭМ!$B$39:$B$782,S$191)+'СЕТ СН'!$F$15</f>
        <v>165.62709541000001</v>
      </c>
      <c r="T217" s="36">
        <f>SUMIFS(СВЦЭМ!$E$39:$E$782,СВЦЭМ!$A$39:$A$782,$A217,СВЦЭМ!$B$39:$B$782,T$191)+'СЕТ СН'!$F$15</f>
        <v>168.19457310999999</v>
      </c>
      <c r="U217" s="36">
        <f>SUMIFS(СВЦЭМ!$E$39:$E$782,СВЦЭМ!$A$39:$A$782,$A217,СВЦЭМ!$B$39:$B$782,U$191)+'СЕТ СН'!$F$15</f>
        <v>167.90692551000001</v>
      </c>
      <c r="V217" s="36">
        <f>SUMIFS(СВЦЭМ!$E$39:$E$782,СВЦЭМ!$A$39:$A$782,$A217,СВЦЭМ!$B$39:$B$782,V$191)+'СЕТ СН'!$F$15</f>
        <v>167.15607254</v>
      </c>
      <c r="W217" s="36">
        <f>SUMIFS(СВЦЭМ!$E$39:$E$782,СВЦЭМ!$A$39:$A$782,$A217,СВЦЭМ!$B$39:$B$782,W$191)+'СЕТ СН'!$F$15</f>
        <v>166.49772242</v>
      </c>
      <c r="X217" s="36">
        <f>SUMIFS(СВЦЭМ!$E$39:$E$782,СВЦЭМ!$A$39:$A$782,$A217,СВЦЭМ!$B$39:$B$782,X$191)+'СЕТ СН'!$F$15</f>
        <v>164.50717137000001</v>
      </c>
      <c r="Y217" s="36">
        <f>SUMIFS(СВЦЭМ!$E$39:$E$782,СВЦЭМ!$A$39:$A$782,$A217,СВЦЭМ!$B$39:$B$782,Y$191)+'СЕТ СН'!$F$15</f>
        <v>174.88118734</v>
      </c>
    </row>
    <row r="218" spans="1:25" ht="15.75" x14ac:dyDescent="0.2">
      <c r="A218" s="35">
        <f t="shared" si="5"/>
        <v>44527</v>
      </c>
      <c r="B218" s="36">
        <f>SUMIFS(СВЦЭМ!$E$39:$E$782,СВЦЭМ!$A$39:$A$782,$A218,СВЦЭМ!$B$39:$B$782,B$191)+'СЕТ СН'!$F$15</f>
        <v>165.7421646</v>
      </c>
      <c r="C218" s="36">
        <f>SUMIFS(СВЦЭМ!$E$39:$E$782,СВЦЭМ!$A$39:$A$782,$A218,СВЦЭМ!$B$39:$B$782,C$191)+'СЕТ СН'!$F$15</f>
        <v>167.54136468999999</v>
      </c>
      <c r="D218" s="36">
        <f>SUMIFS(СВЦЭМ!$E$39:$E$782,СВЦЭМ!$A$39:$A$782,$A218,СВЦЭМ!$B$39:$B$782,D$191)+'СЕТ СН'!$F$15</f>
        <v>171.83032550999999</v>
      </c>
      <c r="E218" s="36">
        <f>SUMIFS(СВЦЭМ!$E$39:$E$782,СВЦЭМ!$A$39:$A$782,$A218,СВЦЭМ!$B$39:$B$782,E$191)+'СЕТ СН'!$F$15</f>
        <v>176.09518464999999</v>
      </c>
      <c r="F218" s="36">
        <f>SUMIFS(СВЦЭМ!$E$39:$E$782,СВЦЭМ!$A$39:$A$782,$A218,СВЦЭМ!$B$39:$B$782,F$191)+'СЕТ СН'!$F$15</f>
        <v>175.98279262</v>
      </c>
      <c r="G218" s="36">
        <f>SUMIFS(СВЦЭМ!$E$39:$E$782,СВЦЭМ!$A$39:$A$782,$A218,СВЦЭМ!$B$39:$B$782,G$191)+'СЕТ СН'!$F$15</f>
        <v>174.60065675999999</v>
      </c>
      <c r="H218" s="36">
        <f>SUMIFS(СВЦЭМ!$E$39:$E$782,СВЦЭМ!$A$39:$A$782,$A218,СВЦЭМ!$B$39:$B$782,H$191)+'СЕТ СН'!$F$15</f>
        <v>168.40572800000001</v>
      </c>
      <c r="I218" s="36">
        <f>SUMIFS(СВЦЭМ!$E$39:$E$782,СВЦЭМ!$A$39:$A$782,$A218,СВЦЭМ!$B$39:$B$782,I$191)+'СЕТ СН'!$F$15</f>
        <v>165.34827225000001</v>
      </c>
      <c r="J218" s="36">
        <f>SUMIFS(СВЦЭМ!$E$39:$E$782,СВЦЭМ!$A$39:$A$782,$A218,СВЦЭМ!$B$39:$B$782,J$191)+'СЕТ СН'!$F$15</f>
        <v>162.86795398000001</v>
      </c>
      <c r="K218" s="36">
        <f>SUMIFS(СВЦЭМ!$E$39:$E$782,СВЦЭМ!$A$39:$A$782,$A218,СВЦЭМ!$B$39:$B$782,K$191)+'СЕТ СН'!$F$15</f>
        <v>159.44308029999999</v>
      </c>
      <c r="L218" s="36">
        <f>SUMIFS(СВЦЭМ!$E$39:$E$782,СВЦЭМ!$A$39:$A$782,$A218,СВЦЭМ!$B$39:$B$782,L$191)+'СЕТ СН'!$F$15</f>
        <v>160.69706961</v>
      </c>
      <c r="M218" s="36">
        <f>SUMIFS(СВЦЭМ!$E$39:$E$782,СВЦЭМ!$A$39:$A$782,$A218,СВЦЭМ!$B$39:$B$782,M$191)+'СЕТ СН'!$F$15</f>
        <v>162.48343754000001</v>
      </c>
      <c r="N218" s="36">
        <f>SUMIFS(СВЦЭМ!$E$39:$E$782,СВЦЭМ!$A$39:$A$782,$A218,СВЦЭМ!$B$39:$B$782,N$191)+'СЕТ СН'!$F$15</f>
        <v>168.30788866</v>
      </c>
      <c r="O218" s="36">
        <f>SUMIFS(СВЦЭМ!$E$39:$E$782,СВЦЭМ!$A$39:$A$782,$A218,СВЦЭМ!$B$39:$B$782,O$191)+'СЕТ СН'!$F$15</f>
        <v>169.97266802999999</v>
      </c>
      <c r="P218" s="36">
        <f>SUMIFS(СВЦЭМ!$E$39:$E$782,СВЦЭМ!$A$39:$A$782,$A218,СВЦЭМ!$B$39:$B$782,P$191)+'СЕТ СН'!$F$15</f>
        <v>168.61504581</v>
      </c>
      <c r="Q218" s="36">
        <f>SUMIFS(СВЦЭМ!$E$39:$E$782,СВЦЭМ!$A$39:$A$782,$A218,СВЦЭМ!$B$39:$B$782,Q$191)+'СЕТ СН'!$F$15</f>
        <v>170.13182724999999</v>
      </c>
      <c r="R218" s="36">
        <f>SUMIFS(СВЦЭМ!$E$39:$E$782,СВЦЭМ!$A$39:$A$782,$A218,СВЦЭМ!$B$39:$B$782,R$191)+'СЕТ СН'!$F$15</f>
        <v>171.37984435000001</v>
      </c>
      <c r="S218" s="36">
        <f>SUMIFS(СВЦЭМ!$E$39:$E$782,СВЦЭМ!$A$39:$A$782,$A218,СВЦЭМ!$B$39:$B$782,S$191)+'СЕТ СН'!$F$15</f>
        <v>168.93495562000001</v>
      </c>
      <c r="T218" s="36">
        <f>SUMIFS(СВЦЭМ!$E$39:$E$782,СВЦЭМ!$A$39:$A$782,$A218,СВЦЭМ!$B$39:$B$782,T$191)+'СЕТ СН'!$F$15</f>
        <v>163.09762194000001</v>
      </c>
      <c r="U218" s="36">
        <f>SUMIFS(СВЦЭМ!$E$39:$E$782,СВЦЭМ!$A$39:$A$782,$A218,СВЦЭМ!$B$39:$B$782,U$191)+'СЕТ СН'!$F$15</f>
        <v>162.35983819</v>
      </c>
      <c r="V218" s="36">
        <f>SUMIFS(СВЦЭМ!$E$39:$E$782,СВЦЭМ!$A$39:$A$782,$A218,СВЦЭМ!$B$39:$B$782,V$191)+'СЕТ СН'!$F$15</f>
        <v>166.92122193</v>
      </c>
      <c r="W218" s="36">
        <f>SUMIFS(СВЦЭМ!$E$39:$E$782,СВЦЭМ!$A$39:$A$782,$A218,СВЦЭМ!$B$39:$B$782,W$191)+'СЕТ СН'!$F$15</f>
        <v>168.01042848</v>
      </c>
      <c r="X218" s="36">
        <f>SUMIFS(СВЦЭМ!$E$39:$E$782,СВЦЭМ!$A$39:$A$782,$A218,СВЦЭМ!$B$39:$B$782,X$191)+'СЕТ СН'!$F$15</f>
        <v>164.96157307999999</v>
      </c>
      <c r="Y218" s="36">
        <f>SUMIFS(СВЦЭМ!$E$39:$E$782,СВЦЭМ!$A$39:$A$782,$A218,СВЦЭМ!$B$39:$B$782,Y$191)+'СЕТ СН'!$F$15</f>
        <v>165.17240670000001</v>
      </c>
    </row>
    <row r="219" spans="1:25" ht="15.75" x14ac:dyDescent="0.2">
      <c r="A219" s="35">
        <f t="shared" si="5"/>
        <v>44528</v>
      </c>
      <c r="B219" s="36">
        <f>SUMIFS(СВЦЭМ!$E$39:$E$782,СВЦЭМ!$A$39:$A$782,$A219,СВЦЭМ!$B$39:$B$782,B$191)+'СЕТ СН'!$F$15</f>
        <v>170.40977242</v>
      </c>
      <c r="C219" s="36">
        <f>SUMIFS(СВЦЭМ!$E$39:$E$782,СВЦЭМ!$A$39:$A$782,$A219,СВЦЭМ!$B$39:$B$782,C$191)+'СЕТ СН'!$F$15</f>
        <v>173.95457339000001</v>
      </c>
      <c r="D219" s="36">
        <f>SUMIFS(СВЦЭМ!$E$39:$E$782,СВЦЭМ!$A$39:$A$782,$A219,СВЦЭМ!$B$39:$B$782,D$191)+'СЕТ СН'!$F$15</f>
        <v>179.06582218</v>
      </c>
      <c r="E219" s="36">
        <f>SUMIFS(СВЦЭМ!$E$39:$E$782,СВЦЭМ!$A$39:$A$782,$A219,СВЦЭМ!$B$39:$B$782,E$191)+'СЕТ СН'!$F$15</f>
        <v>180.30444632000001</v>
      </c>
      <c r="F219" s="36">
        <f>SUMIFS(СВЦЭМ!$E$39:$E$782,СВЦЭМ!$A$39:$A$782,$A219,СВЦЭМ!$B$39:$B$782,F$191)+'СЕТ СН'!$F$15</f>
        <v>181.12461153000001</v>
      </c>
      <c r="G219" s="36">
        <f>SUMIFS(СВЦЭМ!$E$39:$E$782,СВЦЭМ!$A$39:$A$782,$A219,СВЦЭМ!$B$39:$B$782,G$191)+'СЕТ СН'!$F$15</f>
        <v>180.48507377000001</v>
      </c>
      <c r="H219" s="36">
        <f>SUMIFS(СВЦЭМ!$E$39:$E$782,СВЦЭМ!$A$39:$A$782,$A219,СВЦЭМ!$B$39:$B$782,H$191)+'СЕТ СН'!$F$15</f>
        <v>175.82699009000001</v>
      </c>
      <c r="I219" s="36">
        <f>SUMIFS(СВЦЭМ!$E$39:$E$782,СВЦЭМ!$A$39:$A$782,$A219,СВЦЭМ!$B$39:$B$782,I$191)+'СЕТ СН'!$F$15</f>
        <v>171.25665720999999</v>
      </c>
      <c r="J219" s="36">
        <f>SUMIFS(СВЦЭМ!$E$39:$E$782,СВЦЭМ!$A$39:$A$782,$A219,СВЦЭМ!$B$39:$B$782,J$191)+'СЕТ СН'!$F$15</f>
        <v>164.98700912999999</v>
      </c>
      <c r="K219" s="36">
        <f>SUMIFS(СВЦЭМ!$E$39:$E$782,СВЦЭМ!$A$39:$A$782,$A219,СВЦЭМ!$B$39:$B$782,K$191)+'СЕТ СН'!$F$15</f>
        <v>160.87310762000001</v>
      </c>
      <c r="L219" s="36">
        <f>SUMIFS(СВЦЭМ!$E$39:$E$782,СВЦЭМ!$A$39:$A$782,$A219,СВЦЭМ!$B$39:$B$782,L$191)+'СЕТ СН'!$F$15</f>
        <v>158.71097985</v>
      </c>
      <c r="M219" s="36">
        <f>SUMIFS(СВЦЭМ!$E$39:$E$782,СВЦЭМ!$A$39:$A$782,$A219,СВЦЭМ!$B$39:$B$782,M$191)+'СЕТ СН'!$F$15</f>
        <v>160.54413842</v>
      </c>
      <c r="N219" s="36">
        <f>SUMIFS(СВЦЭМ!$E$39:$E$782,СВЦЭМ!$A$39:$A$782,$A219,СВЦЭМ!$B$39:$B$782,N$191)+'СЕТ СН'!$F$15</f>
        <v>164.25429679000001</v>
      </c>
      <c r="O219" s="36">
        <f>SUMIFS(СВЦЭМ!$E$39:$E$782,СВЦЭМ!$A$39:$A$782,$A219,СВЦЭМ!$B$39:$B$782,O$191)+'СЕТ СН'!$F$15</f>
        <v>165.04188554000001</v>
      </c>
      <c r="P219" s="36">
        <f>SUMIFS(СВЦЭМ!$E$39:$E$782,СВЦЭМ!$A$39:$A$782,$A219,СВЦЭМ!$B$39:$B$782,P$191)+'СЕТ СН'!$F$15</f>
        <v>166.63842636999999</v>
      </c>
      <c r="Q219" s="36">
        <f>SUMIFS(СВЦЭМ!$E$39:$E$782,СВЦЭМ!$A$39:$A$782,$A219,СВЦЭМ!$B$39:$B$782,Q$191)+'СЕТ СН'!$F$15</f>
        <v>166.34953289000001</v>
      </c>
      <c r="R219" s="36">
        <f>SUMIFS(СВЦЭМ!$E$39:$E$782,СВЦЭМ!$A$39:$A$782,$A219,СВЦЭМ!$B$39:$B$782,R$191)+'СЕТ СН'!$F$15</f>
        <v>166.83948767999999</v>
      </c>
      <c r="S219" s="36">
        <f>SUMIFS(СВЦЭМ!$E$39:$E$782,СВЦЭМ!$A$39:$A$782,$A219,СВЦЭМ!$B$39:$B$782,S$191)+'СЕТ СН'!$F$15</f>
        <v>165.29793759</v>
      </c>
      <c r="T219" s="36">
        <f>SUMIFS(СВЦЭМ!$E$39:$E$782,СВЦЭМ!$A$39:$A$782,$A219,СВЦЭМ!$B$39:$B$782,T$191)+'СЕТ СН'!$F$15</f>
        <v>161.1711081</v>
      </c>
      <c r="U219" s="36">
        <f>SUMIFS(СВЦЭМ!$E$39:$E$782,СВЦЭМ!$A$39:$A$782,$A219,СВЦЭМ!$B$39:$B$782,U$191)+'СЕТ СН'!$F$15</f>
        <v>161.23755435000001</v>
      </c>
      <c r="V219" s="36">
        <f>SUMIFS(СВЦЭМ!$E$39:$E$782,СВЦЭМ!$A$39:$A$782,$A219,СВЦЭМ!$B$39:$B$782,V$191)+'СЕТ СН'!$F$15</f>
        <v>169.65413035</v>
      </c>
      <c r="W219" s="36">
        <f>SUMIFS(СВЦЭМ!$E$39:$E$782,СВЦЭМ!$A$39:$A$782,$A219,СВЦЭМ!$B$39:$B$782,W$191)+'СЕТ СН'!$F$15</f>
        <v>165.83634974</v>
      </c>
      <c r="X219" s="36">
        <f>SUMIFS(СВЦЭМ!$E$39:$E$782,СВЦЭМ!$A$39:$A$782,$A219,СВЦЭМ!$B$39:$B$782,X$191)+'СЕТ СН'!$F$15</f>
        <v>165.32396618999999</v>
      </c>
      <c r="Y219" s="36">
        <f>SUMIFS(СВЦЭМ!$E$39:$E$782,СВЦЭМ!$A$39:$A$782,$A219,СВЦЭМ!$B$39:$B$782,Y$191)+'СЕТ СН'!$F$15</f>
        <v>169.71122484</v>
      </c>
    </row>
    <row r="220" spans="1:25" ht="15.75" x14ac:dyDescent="0.2">
      <c r="A220" s="35">
        <f t="shared" si="5"/>
        <v>44529</v>
      </c>
      <c r="B220" s="36">
        <f>SUMIFS(СВЦЭМ!$E$39:$E$782,СВЦЭМ!$A$39:$A$782,$A220,СВЦЭМ!$B$39:$B$782,B$191)+'СЕТ СН'!$F$15</f>
        <v>169.45777000000001</v>
      </c>
      <c r="C220" s="36">
        <f>SUMIFS(СВЦЭМ!$E$39:$E$782,СВЦЭМ!$A$39:$A$782,$A220,СВЦЭМ!$B$39:$B$782,C$191)+'СЕТ СН'!$F$15</f>
        <v>171.96089831</v>
      </c>
      <c r="D220" s="36">
        <f>SUMIFS(СВЦЭМ!$E$39:$E$782,СВЦЭМ!$A$39:$A$782,$A220,СВЦЭМ!$B$39:$B$782,D$191)+'СЕТ СН'!$F$15</f>
        <v>176.46233096</v>
      </c>
      <c r="E220" s="36">
        <f>SUMIFS(СВЦЭМ!$E$39:$E$782,СВЦЭМ!$A$39:$A$782,$A220,СВЦЭМ!$B$39:$B$782,E$191)+'СЕТ СН'!$F$15</f>
        <v>177.78755953999999</v>
      </c>
      <c r="F220" s="36">
        <f>SUMIFS(СВЦЭМ!$E$39:$E$782,СВЦЭМ!$A$39:$A$782,$A220,СВЦЭМ!$B$39:$B$782,F$191)+'СЕТ СН'!$F$15</f>
        <v>178.51106915</v>
      </c>
      <c r="G220" s="36">
        <f>SUMIFS(СВЦЭМ!$E$39:$E$782,СВЦЭМ!$A$39:$A$782,$A220,СВЦЭМ!$B$39:$B$782,G$191)+'СЕТ СН'!$F$15</f>
        <v>177.32524656000001</v>
      </c>
      <c r="H220" s="36">
        <f>SUMIFS(СВЦЭМ!$E$39:$E$782,СВЦЭМ!$A$39:$A$782,$A220,СВЦЭМ!$B$39:$B$782,H$191)+'СЕТ СН'!$F$15</f>
        <v>170.33936417000001</v>
      </c>
      <c r="I220" s="36">
        <f>SUMIFS(СВЦЭМ!$E$39:$E$782,СВЦЭМ!$A$39:$A$782,$A220,СВЦЭМ!$B$39:$B$782,I$191)+'СЕТ СН'!$F$15</f>
        <v>165.02104288999999</v>
      </c>
      <c r="J220" s="36">
        <f>SUMIFS(СВЦЭМ!$E$39:$E$782,СВЦЭМ!$A$39:$A$782,$A220,СВЦЭМ!$B$39:$B$782,J$191)+'СЕТ СН'!$F$15</f>
        <v>162.18110863999999</v>
      </c>
      <c r="K220" s="36">
        <f>SUMIFS(СВЦЭМ!$E$39:$E$782,СВЦЭМ!$A$39:$A$782,$A220,СВЦЭМ!$B$39:$B$782,K$191)+'СЕТ СН'!$F$15</f>
        <v>161.05137769999999</v>
      </c>
      <c r="L220" s="36">
        <f>SUMIFS(СВЦЭМ!$E$39:$E$782,СВЦЭМ!$A$39:$A$782,$A220,СВЦЭМ!$B$39:$B$782,L$191)+'СЕТ СН'!$F$15</f>
        <v>161.24377121000001</v>
      </c>
      <c r="M220" s="36">
        <f>SUMIFS(СВЦЭМ!$E$39:$E$782,СВЦЭМ!$A$39:$A$782,$A220,СВЦЭМ!$B$39:$B$782,M$191)+'СЕТ СН'!$F$15</f>
        <v>163.18036676</v>
      </c>
      <c r="N220" s="36">
        <f>SUMIFS(СВЦЭМ!$E$39:$E$782,СВЦЭМ!$A$39:$A$782,$A220,СВЦЭМ!$B$39:$B$782,N$191)+'СЕТ СН'!$F$15</f>
        <v>166.80374187000001</v>
      </c>
      <c r="O220" s="36">
        <f>SUMIFS(СВЦЭМ!$E$39:$E$782,СВЦЭМ!$A$39:$A$782,$A220,СВЦЭМ!$B$39:$B$782,O$191)+'СЕТ СН'!$F$15</f>
        <v>170.33966882000001</v>
      </c>
      <c r="P220" s="36">
        <f>SUMIFS(СВЦЭМ!$E$39:$E$782,СВЦЭМ!$A$39:$A$782,$A220,СВЦЭМ!$B$39:$B$782,P$191)+'СЕТ СН'!$F$15</f>
        <v>170.98031326</v>
      </c>
      <c r="Q220" s="36">
        <f>SUMIFS(СВЦЭМ!$E$39:$E$782,СВЦЭМ!$A$39:$A$782,$A220,СВЦЭМ!$B$39:$B$782,Q$191)+'СЕТ СН'!$F$15</f>
        <v>171.61691962</v>
      </c>
      <c r="R220" s="36">
        <f>SUMIFS(СВЦЭМ!$E$39:$E$782,СВЦЭМ!$A$39:$A$782,$A220,СВЦЭМ!$B$39:$B$782,R$191)+'СЕТ СН'!$F$15</f>
        <v>169.99831671000001</v>
      </c>
      <c r="S220" s="36">
        <f>SUMIFS(СВЦЭМ!$E$39:$E$782,СВЦЭМ!$A$39:$A$782,$A220,СВЦЭМ!$B$39:$B$782,S$191)+'СЕТ СН'!$F$15</f>
        <v>166.75035414000001</v>
      </c>
      <c r="T220" s="36">
        <f>SUMIFS(СВЦЭМ!$E$39:$E$782,СВЦЭМ!$A$39:$A$782,$A220,СВЦЭМ!$B$39:$B$782,T$191)+'СЕТ СН'!$F$15</f>
        <v>161.52186130000001</v>
      </c>
      <c r="U220" s="36">
        <f>SUMIFS(СВЦЭМ!$E$39:$E$782,СВЦЭМ!$A$39:$A$782,$A220,СВЦЭМ!$B$39:$B$782,U$191)+'СЕТ СН'!$F$15</f>
        <v>160.82336291999999</v>
      </c>
      <c r="V220" s="36">
        <f>SUMIFS(СВЦЭМ!$E$39:$E$782,СВЦЭМ!$A$39:$A$782,$A220,СВЦЭМ!$B$39:$B$782,V$191)+'СЕТ СН'!$F$15</f>
        <v>162.16531483</v>
      </c>
      <c r="W220" s="36">
        <f>SUMIFS(СВЦЭМ!$E$39:$E$782,СВЦЭМ!$A$39:$A$782,$A220,СВЦЭМ!$B$39:$B$782,W$191)+'СЕТ СН'!$F$15</f>
        <v>167.71179716</v>
      </c>
      <c r="X220" s="36">
        <f>SUMIFS(СВЦЭМ!$E$39:$E$782,СВЦЭМ!$A$39:$A$782,$A220,СВЦЭМ!$B$39:$B$782,X$191)+'СЕТ СН'!$F$15</f>
        <v>170.15626392999999</v>
      </c>
      <c r="Y220" s="36">
        <f>SUMIFS(СВЦЭМ!$E$39:$E$782,СВЦЭМ!$A$39:$A$782,$A220,СВЦЭМ!$B$39:$B$782,Y$191)+'СЕТ СН'!$F$15</f>
        <v>173.11792862999999</v>
      </c>
    </row>
    <row r="221" spans="1:25" ht="15.75" x14ac:dyDescent="0.2">
      <c r="A221" s="35">
        <f t="shared" si="5"/>
        <v>44530</v>
      </c>
      <c r="B221" s="36">
        <f>SUMIFS(СВЦЭМ!$E$39:$E$782,СВЦЭМ!$A$39:$A$782,$A221,СВЦЭМ!$B$39:$B$782,B$191)+'СЕТ СН'!$F$15</f>
        <v>172.7034725</v>
      </c>
      <c r="C221" s="36">
        <f>SUMIFS(СВЦЭМ!$E$39:$E$782,СВЦЭМ!$A$39:$A$782,$A221,СВЦЭМ!$B$39:$B$782,C$191)+'СЕТ СН'!$F$15</f>
        <v>174.35003803000001</v>
      </c>
      <c r="D221" s="36">
        <f>SUMIFS(СВЦЭМ!$E$39:$E$782,СВЦЭМ!$A$39:$A$782,$A221,СВЦЭМ!$B$39:$B$782,D$191)+'СЕТ СН'!$F$15</f>
        <v>181.83633771000001</v>
      </c>
      <c r="E221" s="36">
        <f>SUMIFS(СВЦЭМ!$E$39:$E$782,СВЦЭМ!$A$39:$A$782,$A221,СВЦЭМ!$B$39:$B$782,E$191)+'СЕТ СН'!$F$15</f>
        <v>183.24756757</v>
      </c>
      <c r="F221" s="36">
        <f>SUMIFS(СВЦЭМ!$E$39:$E$782,СВЦЭМ!$A$39:$A$782,$A221,СВЦЭМ!$B$39:$B$782,F$191)+'СЕТ СН'!$F$15</f>
        <v>184.38020933000001</v>
      </c>
      <c r="G221" s="36">
        <f>SUMIFS(СВЦЭМ!$E$39:$E$782,СВЦЭМ!$A$39:$A$782,$A221,СВЦЭМ!$B$39:$B$782,G$191)+'СЕТ СН'!$F$15</f>
        <v>181.96229206999999</v>
      </c>
      <c r="H221" s="36">
        <f>SUMIFS(СВЦЭМ!$E$39:$E$782,СВЦЭМ!$A$39:$A$782,$A221,СВЦЭМ!$B$39:$B$782,H$191)+'СЕТ СН'!$F$15</f>
        <v>175.87050148</v>
      </c>
      <c r="I221" s="36">
        <f>SUMIFS(СВЦЭМ!$E$39:$E$782,СВЦЭМ!$A$39:$A$782,$A221,СВЦЭМ!$B$39:$B$782,I$191)+'СЕТ СН'!$F$15</f>
        <v>173.13926025999999</v>
      </c>
      <c r="J221" s="36">
        <f>SUMIFS(СВЦЭМ!$E$39:$E$782,СВЦЭМ!$A$39:$A$782,$A221,СВЦЭМ!$B$39:$B$782,J$191)+'СЕТ СН'!$F$15</f>
        <v>166.56209885000001</v>
      </c>
      <c r="K221" s="36">
        <f>SUMIFS(СВЦЭМ!$E$39:$E$782,СВЦЭМ!$A$39:$A$782,$A221,СВЦЭМ!$B$39:$B$782,K$191)+'СЕТ СН'!$F$15</f>
        <v>163.59485487000001</v>
      </c>
      <c r="L221" s="36">
        <f>SUMIFS(СВЦЭМ!$E$39:$E$782,СВЦЭМ!$A$39:$A$782,$A221,СВЦЭМ!$B$39:$B$782,L$191)+'СЕТ СН'!$F$15</f>
        <v>163.87793303999999</v>
      </c>
      <c r="M221" s="36">
        <f>SUMIFS(СВЦЭМ!$E$39:$E$782,СВЦЭМ!$A$39:$A$782,$A221,СВЦЭМ!$B$39:$B$782,M$191)+'СЕТ СН'!$F$15</f>
        <v>163.15056991</v>
      </c>
      <c r="N221" s="36">
        <f>SUMIFS(СВЦЭМ!$E$39:$E$782,СВЦЭМ!$A$39:$A$782,$A221,СВЦЭМ!$B$39:$B$782,N$191)+'СЕТ СН'!$F$15</f>
        <v>165.5559768</v>
      </c>
      <c r="O221" s="36">
        <f>SUMIFS(СВЦЭМ!$E$39:$E$782,СВЦЭМ!$A$39:$A$782,$A221,СВЦЭМ!$B$39:$B$782,O$191)+'СЕТ СН'!$F$15</f>
        <v>165.86940575</v>
      </c>
      <c r="P221" s="36">
        <f>SUMIFS(СВЦЭМ!$E$39:$E$782,СВЦЭМ!$A$39:$A$782,$A221,СВЦЭМ!$B$39:$B$782,P$191)+'СЕТ СН'!$F$15</f>
        <v>167.09430542999999</v>
      </c>
      <c r="Q221" s="36">
        <f>SUMIFS(СВЦЭМ!$E$39:$E$782,СВЦЭМ!$A$39:$A$782,$A221,СВЦЭМ!$B$39:$B$782,Q$191)+'СЕТ СН'!$F$15</f>
        <v>167.72296553000001</v>
      </c>
      <c r="R221" s="36">
        <f>SUMIFS(СВЦЭМ!$E$39:$E$782,СВЦЭМ!$A$39:$A$782,$A221,СВЦЭМ!$B$39:$B$782,R$191)+'СЕТ СН'!$F$15</f>
        <v>170.46240839000001</v>
      </c>
      <c r="S221" s="36">
        <f>SUMIFS(СВЦЭМ!$E$39:$E$782,СВЦЭМ!$A$39:$A$782,$A221,СВЦЭМ!$B$39:$B$782,S$191)+'СЕТ СН'!$F$15</f>
        <v>165.96332899000001</v>
      </c>
      <c r="T221" s="36">
        <f>SUMIFS(СВЦЭМ!$E$39:$E$782,СВЦЭМ!$A$39:$A$782,$A221,СВЦЭМ!$B$39:$B$782,T$191)+'СЕТ СН'!$F$15</f>
        <v>161.82073833999999</v>
      </c>
      <c r="U221" s="36">
        <f>SUMIFS(СВЦЭМ!$E$39:$E$782,СВЦЭМ!$A$39:$A$782,$A221,СВЦЭМ!$B$39:$B$782,U$191)+'СЕТ СН'!$F$15</f>
        <v>161.72127931</v>
      </c>
      <c r="V221" s="36">
        <f>SUMIFS(СВЦЭМ!$E$39:$E$782,СВЦЭМ!$A$39:$A$782,$A221,СВЦЭМ!$B$39:$B$782,V$191)+'СЕТ СН'!$F$15</f>
        <v>163.52430200000001</v>
      </c>
      <c r="W221" s="36">
        <f>SUMIFS(СВЦЭМ!$E$39:$E$782,СВЦЭМ!$A$39:$A$782,$A221,СВЦЭМ!$B$39:$B$782,W$191)+'СЕТ СН'!$F$15</f>
        <v>169.33540446000001</v>
      </c>
      <c r="X221" s="36">
        <f>SUMIFS(СВЦЭМ!$E$39:$E$782,СВЦЭМ!$A$39:$A$782,$A221,СВЦЭМ!$B$39:$B$782,X$191)+'СЕТ СН'!$F$15</f>
        <v>170.18678596000001</v>
      </c>
      <c r="Y221" s="36">
        <f>SUMIFS(СВЦЭМ!$E$39:$E$782,СВЦЭМ!$A$39:$A$782,$A221,СВЦЭМ!$B$39:$B$782,Y$191)+'СЕТ СН'!$F$15</f>
        <v>172.95784223000001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01.11.2021</v>
      </c>
      <c r="B227" s="36">
        <f>SUMIFS(СВЦЭМ!$F$39:$F$782,СВЦЭМ!$A$39:$A$782,$A227,СВЦЭМ!$B$39:$B$782,B$226)+'СЕТ СН'!$F$15</f>
        <v>160.81308288</v>
      </c>
      <c r="C227" s="36">
        <f>SUMIFS(СВЦЭМ!$F$39:$F$782,СВЦЭМ!$A$39:$A$782,$A227,СВЦЭМ!$B$39:$B$782,C$226)+'СЕТ СН'!$F$15</f>
        <v>167.66226854000001</v>
      </c>
      <c r="D227" s="36">
        <f>SUMIFS(СВЦЭМ!$F$39:$F$782,СВЦЭМ!$A$39:$A$782,$A227,СВЦЭМ!$B$39:$B$782,D$226)+'СЕТ СН'!$F$15</f>
        <v>159.60914215</v>
      </c>
      <c r="E227" s="36">
        <f>SUMIFS(СВЦЭМ!$F$39:$F$782,СВЦЭМ!$A$39:$A$782,$A227,СВЦЭМ!$B$39:$B$782,E$226)+'СЕТ СН'!$F$15</f>
        <v>157.44926357</v>
      </c>
      <c r="F227" s="36">
        <f>SUMIFS(СВЦЭМ!$F$39:$F$782,СВЦЭМ!$A$39:$A$782,$A227,СВЦЭМ!$B$39:$B$782,F$226)+'СЕТ СН'!$F$15</f>
        <v>157.23250544999999</v>
      </c>
      <c r="G227" s="36">
        <f>SUMIFS(СВЦЭМ!$F$39:$F$782,СВЦЭМ!$A$39:$A$782,$A227,СВЦЭМ!$B$39:$B$782,G$226)+'СЕТ СН'!$F$15</f>
        <v>157.77862049999999</v>
      </c>
      <c r="H227" s="36">
        <f>SUMIFS(СВЦЭМ!$F$39:$F$782,СВЦЭМ!$A$39:$A$782,$A227,СВЦЭМ!$B$39:$B$782,H$226)+'СЕТ СН'!$F$15</f>
        <v>160.12297973</v>
      </c>
      <c r="I227" s="36">
        <f>SUMIFS(СВЦЭМ!$F$39:$F$782,СВЦЭМ!$A$39:$A$782,$A227,СВЦЭМ!$B$39:$B$782,I$226)+'СЕТ СН'!$F$15</f>
        <v>156.71666744999999</v>
      </c>
      <c r="J227" s="36">
        <f>SUMIFS(СВЦЭМ!$F$39:$F$782,СВЦЭМ!$A$39:$A$782,$A227,СВЦЭМ!$B$39:$B$782,J$226)+'СЕТ СН'!$F$15</f>
        <v>153.73240548000001</v>
      </c>
      <c r="K227" s="36">
        <f>SUMIFS(СВЦЭМ!$F$39:$F$782,СВЦЭМ!$A$39:$A$782,$A227,СВЦЭМ!$B$39:$B$782,K$226)+'СЕТ СН'!$F$15</f>
        <v>151.37337073</v>
      </c>
      <c r="L227" s="36">
        <f>SUMIFS(СВЦЭМ!$F$39:$F$782,СВЦЭМ!$A$39:$A$782,$A227,СВЦЭМ!$B$39:$B$782,L$226)+'СЕТ СН'!$F$15</f>
        <v>150.82205694000001</v>
      </c>
      <c r="M227" s="36">
        <f>SUMIFS(СВЦЭМ!$F$39:$F$782,СВЦЭМ!$A$39:$A$782,$A227,СВЦЭМ!$B$39:$B$782,M$226)+'СЕТ СН'!$F$15</f>
        <v>155.8647105</v>
      </c>
      <c r="N227" s="36">
        <f>SUMIFS(СВЦЭМ!$F$39:$F$782,СВЦЭМ!$A$39:$A$782,$A227,СВЦЭМ!$B$39:$B$782,N$226)+'СЕТ СН'!$F$15</f>
        <v>163.15324717999999</v>
      </c>
      <c r="O227" s="36">
        <f>SUMIFS(СВЦЭМ!$F$39:$F$782,СВЦЭМ!$A$39:$A$782,$A227,СВЦЭМ!$B$39:$B$782,O$226)+'СЕТ СН'!$F$15</f>
        <v>162.55645998</v>
      </c>
      <c r="P227" s="36">
        <f>SUMIFS(СВЦЭМ!$F$39:$F$782,СВЦЭМ!$A$39:$A$782,$A227,СВЦЭМ!$B$39:$B$782,P$226)+'СЕТ СН'!$F$15</f>
        <v>161.08496044</v>
      </c>
      <c r="Q227" s="36">
        <f>SUMIFS(СВЦЭМ!$F$39:$F$782,СВЦЭМ!$A$39:$A$782,$A227,СВЦЭМ!$B$39:$B$782,Q$226)+'СЕТ СН'!$F$15</f>
        <v>163.27291502</v>
      </c>
      <c r="R227" s="36">
        <f>SUMIFS(СВЦЭМ!$F$39:$F$782,СВЦЭМ!$A$39:$A$782,$A227,СВЦЭМ!$B$39:$B$782,R$226)+'СЕТ СН'!$F$15</f>
        <v>162.51842983</v>
      </c>
      <c r="S227" s="36">
        <f>SUMIFS(СВЦЭМ!$F$39:$F$782,СВЦЭМ!$A$39:$A$782,$A227,СВЦЭМ!$B$39:$B$782,S$226)+'СЕТ СН'!$F$15</f>
        <v>160.87697012999999</v>
      </c>
      <c r="T227" s="36">
        <f>SUMIFS(СВЦЭМ!$F$39:$F$782,СВЦЭМ!$A$39:$A$782,$A227,СВЦЭМ!$B$39:$B$782,T$226)+'СЕТ СН'!$F$15</f>
        <v>153.69790985</v>
      </c>
      <c r="U227" s="36">
        <f>SUMIFS(СВЦЭМ!$F$39:$F$782,СВЦЭМ!$A$39:$A$782,$A227,СВЦЭМ!$B$39:$B$782,U$226)+'СЕТ СН'!$F$15</f>
        <v>154.79047198999999</v>
      </c>
      <c r="V227" s="36">
        <f>SUMIFS(СВЦЭМ!$F$39:$F$782,СВЦЭМ!$A$39:$A$782,$A227,СВЦЭМ!$B$39:$B$782,V$226)+'СЕТ СН'!$F$15</f>
        <v>152.0859715</v>
      </c>
      <c r="W227" s="36">
        <f>SUMIFS(СВЦЭМ!$F$39:$F$782,СВЦЭМ!$A$39:$A$782,$A227,СВЦЭМ!$B$39:$B$782,W$226)+'СЕТ СН'!$F$15</f>
        <v>161.35622828000001</v>
      </c>
      <c r="X227" s="36">
        <f>SUMIFS(СВЦЭМ!$F$39:$F$782,СВЦЭМ!$A$39:$A$782,$A227,СВЦЭМ!$B$39:$B$782,X$226)+'СЕТ СН'!$F$15</f>
        <v>160.96773198</v>
      </c>
      <c r="Y227" s="36">
        <f>SUMIFS(СВЦЭМ!$F$39:$F$782,СВЦЭМ!$A$39:$A$782,$A227,СВЦЭМ!$B$39:$B$782,Y$226)+'СЕТ СН'!$F$15</f>
        <v>158.83082331</v>
      </c>
      <c r="AA227" s="45"/>
    </row>
    <row r="228" spans="1:27" ht="15.75" x14ac:dyDescent="0.2">
      <c r="A228" s="35">
        <f>A227+1</f>
        <v>44502</v>
      </c>
      <c r="B228" s="36">
        <f>SUMIFS(СВЦЭМ!$F$39:$F$782,СВЦЭМ!$A$39:$A$782,$A228,СВЦЭМ!$B$39:$B$782,B$226)+'СЕТ СН'!$F$15</f>
        <v>162.37061768000001</v>
      </c>
      <c r="C228" s="36">
        <f>SUMIFS(СВЦЭМ!$F$39:$F$782,СВЦЭМ!$A$39:$A$782,$A228,СВЦЭМ!$B$39:$B$782,C$226)+'СЕТ СН'!$F$15</f>
        <v>169.76054615999999</v>
      </c>
      <c r="D228" s="36">
        <f>SUMIFS(СВЦЭМ!$F$39:$F$782,СВЦЭМ!$A$39:$A$782,$A228,СВЦЭМ!$B$39:$B$782,D$226)+'СЕТ СН'!$F$15</f>
        <v>162.00153344</v>
      </c>
      <c r="E228" s="36">
        <f>SUMIFS(СВЦЭМ!$F$39:$F$782,СВЦЭМ!$A$39:$A$782,$A228,СВЦЭМ!$B$39:$B$782,E$226)+'СЕТ СН'!$F$15</f>
        <v>158.13993962999999</v>
      </c>
      <c r="F228" s="36">
        <f>SUMIFS(СВЦЭМ!$F$39:$F$782,СВЦЭМ!$A$39:$A$782,$A228,СВЦЭМ!$B$39:$B$782,F$226)+'СЕТ СН'!$F$15</f>
        <v>156.93708269999999</v>
      </c>
      <c r="G228" s="36">
        <f>SUMIFS(СВЦЭМ!$F$39:$F$782,СВЦЭМ!$A$39:$A$782,$A228,СВЦЭМ!$B$39:$B$782,G$226)+'СЕТ СН'!$F$15</f>
        <v>158.54098630999999</v>
      </c>
      <c r="H228" s="36">
        <f>SUMIFS(СВЦЭМ!$F$39:$F$782,СВЦЭМ!$A$39:$A$782,$A228,СВЦЭМ!$B$39:$B$782,H$226)+'СЕТ СН'!$F$15</f>
        <v>162.65271433000001</v>
      </c>
      <c r="I228" s="36">
        <f>SUMIFS(СВЦЭМ!$F$39:$F$782,СВЦЭМ!$A$39:$A$782,$A228,СВЦЭМ!$B$39:$B$782,I$226)+'СЕТ СН'!$F$15</f>
        <v>159.14474612000001</v>
      </c>
      <c r="J228" s="36">
        <f>SUMIFS(СВЦЭМ!$F$39:$F$782,СВЦЭМ!$A$39:$A$782,$A228,СВЦЭМ!$B$39:$B$782,J$226)+'СЕТ СН'!$F$15</f>
        <v>158.44980396</v>
      </c>
      <c r="K228" s="36">
        <f>SUMIFS(СВЦЭМ!$F$39:$F$782,СВЦЭМ!$A$39:$A$782,$A228,СВЦЭМ!$B$39:$B$782,K$226)+'СЕТ СН'!$F$15</f>
        <v>151.00278044000001</v>
      </c>
      <c r="L228" s="36">
        <f>SUMIFS(СВЦЭМ!$F$39:$F$782,СВЦЭМ!$A$39:$A$782,$A228,СВЦЭМ!$B$39:$B$782,L$226)+'СЕТ СН'!$F$15</f>
        <v>152.50444300000001</v>
      </c>
      <c r="M228" s="36">
        <f>SUMIFS(СВЦЭМ!$F$39:$F$782,СВЦЭМ!$A$39:$A$782,$A228,СВЦЭМ!$B$39:$B$782,M$226)+'СЕТ СН'!$F$15</f>
        <v>156.35414225</v>
      </c>
      <c r="N228" s="36">
        <f>SUMIFS(СВЦЭМ!$F$39:$F$782,СВЦЭМ!$A$39:$A$782,$A228,СВЦЭМ!$B$39:$B$782,N$226)+'СЕТ СН'!$F$15</f>
        <v>163.12220661999999</v>
      </c>
      <c r="O228" s="36">
        <f>SUMIFS(СВЦЭМ!$F$39:$F$782,СВЦЭМ!$A$39:$A$782,$A228,СВЦЭМ!$B$39:$B$782,O$226)+'СЕТ СН'!$F$15</f>
        <v>164.34265033</v>
      </c>
      <c r="P228" s="36">
        <f>SUMIFS(СВЦЭМ!$F$39:$F$782,СВЦЭМ!$A$39:$A$782,$A228,СВЦЭМ!$B$39:$B$782,P$226)+'СЕТ СН'!$F$15</f>
        <v>164.0222176</v>
      </c>
      <c r="Q228" s="36">
        <f>SUMIFS(СВЦЭМ!$F$39:$F$782,СВЦЭМ!$A$39:$A$782,$A228,СВЦЭМ!$B$39:$B$782,Q$226)+'СЕТ СН'!$F$15</f>
        <v>163.44507816999999</v>
      </c>
      <c r="R228" s="36">
        <f>SUMIFS(СВЦЭМ!$F$39:$F$782,СВЦЭМ!$A$39:$A$782,$A228,СВЦЭМ!$B$39:$B$782,R$226)+'СЕТ СН'!$F$15</f>
        <v>162.90551158</v>
      </c>
      <c r="S228" s="36">
        <f>SUMIFS(СВЦЭМ!$F$39:$F$782,СВЦЭМ!$A$39:$A$782,$A228,СВЦЭМ!$B$39:$B$782,S$226)+'СЕТ СН'!$F$15</f>
        <v>162.53143605</v>
      </c>
      <c r="T228" s="36">
        <f>SUMIFS(СВЦЭМ!$F$39:$F$782,СВЦЭМ!$A$39:$A$782,$A228,СВЦЭМ!$B$39:$B$782,T$226)+'СЕТ СН'!$F$15</f>
        <v>156.89337891</v>
      </c>
      <c r="U228" s="36">
        <f>SUMIFS(СВЦЭМ!$F$39:$F$782,СВЦЭМ!$A$39:$A$782,$A228,СВЦЭМ!$B$39:$B$782,U$226)+'СЕТ СН'!$F$15</f>
        <v>155.51714283000001</v>
      </c>
      <c r="V228" s="36">
        <f>SUMIFS(СВЦЭМ!$F$39:$F$782,СВЦЭМ!$A$39:$A$782,$A228,СВЦЭМ!$B$39:$B$782,V$226)+'СЕТ СН'!$F$15</f>
        <v>153.55439731999999</v>
      </c>
      <c r="W228" s="36">
        <f>SUMIFS(СВЦЭМ!$F$39:$F$782,СВЦЭМ!$A$39:$A$782,$A228,СВЦЭМ!$B$39:$B$782,W$226)+'СЕТ СН'!$F$15</f>
        <v>162.02992946000001</v>
      </c>
      <c r="X228" s="36">
        <f>SUMIFS(СВЦЭМ!$F$39:$F$782,СВЦЭМ!$A$39:$A$782,$A228,СВЦЭМ!$B$39:$B$782,X$226)+'СЕТ СН'!$F$15</f>
        <v>161.99256842</v>
      </c>
      <c r="Y228" s="36">
        <f>SUMIFS(СВЦЭМ!$F$39:$F$782,СВЦЭМ!$A$39:$A$782,$A228,СВЦЭМ!$B$39:$B$782,Y$226)+'СЕТ СН'!$F$15</f>
        <v>161.99235311999999</v>
      </c>
    </row>
    <row r="229" spans="1:27" ht="15.75" x14ac:dyDescent="0.2">
      <c r="A229" s="35">
        <f t="shared" ref="A229:A256" si="6">A228+1</f>
        <v>44503</v>
      </c>
      <c r="B229" s="36">
        <f>SUMIFS(СВЦЭМ!$F$39:$F$782,СВЦЭМ!$A$39:$A$782,$A229,СВЦЭМ!$B$39:$B$782,B$226)+'СЕТ СН'!$F$15</f>
        <v>163.37146408000001</v>
      </c>
      <c r="C229" s="36">
        <f>SUMIFS(СВЦЭМ!$F$39:$F$782,СВЦЭМ!$A$39:$A$782,$A229,СВЦЭМ!$B$39:$B$782,C$226)+'СЕТ СН'!$F$15</f>
        <v>183.41352479</v>
      </c>
      <c r="D229" s="36">
        <f>SUMIFS(СВЦЭМ!$F$39:$F$782,СВЦЭМ!$A$39:$A$782,$A229,СВЦЭМ!$B$39:$B$782,D$226)+'СЕТ СН'!$F$15</f>
        <v>176.60938572000001</v>
      </c>
      <c r="E229" s="36">
        <f>SUMIFS(СВЦЭМ!$F$39:$F$782,СВЦЭМ!$A$39:$A$782,$A229,СВЦЭМ!$B$39:$B$782,E$226)+'СЕТ СН'!$F$15</f>
        <v>166.14983756999999</v>
      </c>
      <c r="F229" s="36">
        <f>SUMIFS(СВЦЭМ!$F$39:$F$782,СВЦЭМ!$A$39:$A$782,$A229,СВЦЭМ!$B$39:$B$782,F$226)+'СЕТ СН'!$F$15</f>
        <v>156.86596410000001</v>
      </c>
      <c r="G229" s="36">
        <f>SUMIFS(СВЦЭМ!$F$39:$F$782,СВЦЭМ!$A$39:$A$782,$A229,СВЦЭМ!$B$39:$B$782,G$226)+'СЕТ СН'!$F$15</f>
        <v>158.35162602</v>
      </c>
      <c r="H229" s="36">
        <f>SUMIFS(СВЦЭМ!$F$39:$F$782,СВЦЭМ!$A$39:$A$782,$A229,СВЦЭМ!$B$39:$B$782,H$226)+'СЕТ СН'!$F$15</f>
        <v>164.33665105</v>
      </c>
      <c r="I229" s="36">
        <f>SUMIFS(СВЦЭМ!$F$39:$F$782,СВЦЭМ!$A$39:$A$782,$A229,СВЦЭМ!$B$39:$B$782,I$226)+'СЕТ СН'!$F$15</f>
        <v>159.60837089</v>
      </c>
      <c r="J229" s="36">
        <f>SUMIFS(СВЦЭМ!$F$39:$F$782,СВЦЭМ!$A$39:$A$782,$A229,СВЦЭМ!$B$39:$B$782,J$226)+'СЕТ СН'!$F$15</f>
        <v>159.01728166999999</v>
      </c>
      <c r="K229" s="36">
        <f>SUMIFS(СВЦЭМ!$F$39:$F$782,СВЦЭМ!$A$39:$A$782,$A229,СВЦЭМ!$B$39:$B$782,K$226)+'СЕТ СН'!$F$15</f>
        <v>151.31921367000001</v>
      </c>
      <c r="L229" s="36">
        <f>SUMIFS(СВЦЭМ!$F$39:$F$782,СВЦЭМ!$A$39:$A$782,$A229,СВЦЭМ!$B$39:$B$782,L$226)+'СЕТ СН'!$F$15</f>
        <v>153.16151793</v>
      </c>
      <c r="M229" s="36">
        <f>SUMIFS(СВЦЭМ!$F$39:$F$782,СВЦЭМ!$A$39:$A$782,$A229,СВЦЭМ!$B$39:$B$782,M$226)+'СЕТ СН'!$F$15</f>
        <v>153.27152154000001</v>
      </c>
      <c r="N229" s="36">
        <f>SUMIFS(СВЦЭМ!$F$39:$F$782,СВЦЭМ!$A$39:$A$782,$A229,СВЦЭМ!$B$39:$B$782,N$226)+'СЕТ СН'!$F$15</f>
        <v>162.32059132000001</v>
      </c>
      <c r="O229" s="36">
        <f>SUMIFS(СВЦЭМ!$F$39:$F$782,СВЦЭМ!$A$39:$A$782,$A229,СВЦЭМ!$B$39:$B$782,O$226)+'СЕТ СН'!$F$15</f>
        <v>163.37520479</v>
      </c>
      <c r="P229" s="36">
        <f>SUMIFS(СВЦЭМ!$F$39:$F$782,СВЦЭМ!$A$39:$A$782,$A229,СВЦЭМ!$B$39:$B$782,P$226)+'СЕТ СН'!$F$15</f>
        <v>162.7374408</v>
      </c>
      <c r="Q229" s="36">
        <f>SUMIFS(СВЦЭМ!$F$39:$F$782,СВЦЭМ!$A$39:$A$782,$A229,СВЦЭМ!$B$39:$B$782,Q$226)+'СЕТ СН'!$F$15</f>
        <v>162.92547393999999</v>
      </c>
      <c r="R229" s="36">
        <f>SUMIFS(СВЦЭМ!$F$39:$F$782,СВЦЭМ!$A$39:$A$782,$A229,СВЦЭМ!$B$39:$B$782,R$226)+'СЕТ СН'!$F$15</f>
        <v>162.95627897</v>
      </c>
      <c r="S229" s="36">
        <f>SUMIFS(СВЦЭМ!$F$39:$F$782,СВЦЭМ!$A$39:$A$782,$A229,СВЦЭМ!$B$39:$B$782,S$226)+'СЕТ СН'!$F$15</f>
        <v>162.15509104</v>
      </c>
      <c r="T229" s="36">
        <f>SUMIFS(СВЦЭМ!$F$39:$F$782,СВЦЭМ!$A$39:$A$782,$A229,СВЦЭМ!$B$39:$B$782,T$226)+'СЕТ СН'!$F$15</f>
        <v>155.77685984999999</v>
      </c>
      <c r="U229" s="36">
        <f>SUMIFS(СВЦЭМ!$F$39:$F$782,СВЦЭМ!$A$39:$A$782,$A229,СВЦЭМ!$B$39:$B$782,U$226)+'СЕТ СН'!$F$15</f>
        <v>154.74075951</v>
      </c>
      <c r="V229" s="36">
        <f>SUMIFS(СВЦЭМ!$F$39:$F$782,СВЦЭМ!$A$39:$A$782,$A229,СВЦЭМ!$B$39:$B$782,V$226)+'СЕТ СН'!$F$15</f>
        <v>154.00485895</v>
      </c>
      <c r="W229" s="36">
        <f>SUMIFS(СВЦЭМ!$F$39:$F$782,СВЦЭМ!$A$39:$A$782,$A229,СВЦЭМ!$B$39:$B$782,W$226)+'СЕТ СН'!$F$15</f>
        <v>156.76299109000001</v>
      </c>
      <c r="X229" s="36">
        <f>SUMIFS(СВЦЭМ!$F$39:$F$782,СВЦЭМ!$A$39:$A$782,$A229,СВЦЭМ!$B$39:$B$782,X$226)+'СЕТ СН'!$F$15</f>
        <v>161.77669331999999</v>
      </c>
      <c r="Y229" s="36">
        <f>SUMIFS(СВЦЭМ!$F$39:$F$782,СВЦЭМ!$A$39:$A$782,$A229,СВЦЭМ!$B$39:$B$782,Y$226)+'СЕТ СН'!$F$15</f>
        <v>155.58460359</v>
      </c>
    </row>
    <row r="230" spans="1:27" ht="15.75" x14ac:dyDescent="0.2">
      <c r="A230" s="35">
        <f t="shared" si="6"/>
        <v>44504</v>
      </c>
      <c r="B230" s="36">
        <f>SUMIFS(СВЦЭМ!$F$39:$F$782,СВЦЭМ!$A$39:$A$782,$A230,СВЦЭМ!$B$39:$B$782,B$226)+'СЕТ СН'!$F$15</f>
        <v>163.70155371000001</v>
      </c>
      <c r="C230" s="36">
        <f>SUMIFS(СВЦЭМ!$F$39:$F$782,СВЦЭМ!$A$39:$A$782,$A230,СВЦЭМ!$B$39:$B$782,C$226)+'СЕТ СН'!$F$15</f>
        <v>166.32469492000001</v>
      </c>
      <c r="D230" s="36">
        <f>SUMIFS(СВЦЭМ!$F$39:$F$782,СВЦЭМ!$A$39:$A$782,$A230,СВЦЭМ!$B$39:$B$782,D$226)+'СЕТ СН'!$F$15</f>
        <v>169.26859117000001</v>
      </c>
      <c r="E230" s="36">
        <f>SUMIFS(СВЦЭМ!$F$39:$F$782,СВЦЭМ!$A$39:$A$782,$A230,СВЦЭМ!$B$39:$B$782,E$226)+'СЕТ СН'!$F$15</f>
        <v>170.88294733000001</v>
      </c>
      <c r="F230" s="36">
        <f>SUMIFS(СВЦЭМ!$F$39:$F$782,СВЦЭМ!$A$39:$A$782,$A230,СВЦЭМ!$B$39:$B$782,F$226)+'СЕТ СН'!$F$15</f>
        <v>172.25299280999999</v>
      </c>
      <c r="G230" s="36">
        <f>SUMIFS(СВЦЭМ!$F$39:$F$782,СВЦЭМ!$A$39:$A$782,$A230,СВЦЭМ!$B$39:$B$782,G$226)+'СЕТ СН'!$F$15</f>
        <v>172.15069073999999</v>
      </c>
      <c r="H230" s="36">
        <f>SUMIFS(СВЦЭМ!$F$39:$F$782,СВЦЭМ!$A$39:$A$782,$A230,СВЦЭМ!$B$39:$B$782,H$226)+'СЕТ СН'!$F$15</f>
        <v>169.09314999</v>
      </c>
      <c r="I230" s="36">
        <f>SUMIFS(СВЦЭМ!$F$39:$F$782,СВЦЭМ!$A$39:$A$782,$A230,СВЦЭМ!$B$39:$B$782,I$226)+'СЕТ СН'!$F$15</f>
        <v>166.43300246000001</v>
      </c>
      <c r="J230" s="36">
        <f>SUMIFS(СВЦЭМ!$F$39:$F$782,СВЦЭМ!$A$39:$A$782,$A230,СВЦЭМ!$B$39:$B$782,J$226)+'СЕТ СН'!$F$15</f>
        <v>158.59088069000001</v>
      </c>
      <c r="K230" s="36">
        <f>SUMIFS(СВЦЭМ!$F$39:$F$782,СВЦЭМ!$A$39:$A$782,$A230,СВЦЭМ!$B$39:$B$782,K$226)+'СЕТ СН'!$F$15</f>
        <v>153.21350053</v>
      </c>
      <c r="L230" s="36">
        <f>SUMIFS(СВЦЭМ!$F$39:$F$782,СВЦЭМ!$A$39:$A$782,$A230,СВЦЭМ!$B$39:$B$782,L$226)+'СЕТ СН'!$F$15</f>
        <v>153.26005891</v>
      </c>
      <c r="M230" s="36">
        <f>SUMIFS(СВЦЭМ!$F$39:$F$782,СВЦЭМ!$A$39:$A$782,$A230,СВЦЭМ!$B$39:$B$782,M$226)+'СЕТ СН'!$F$15</f>
        <v>155.26550383</v>
      </c>
      <c r="N230" s="36">
        <f>SUMIFS(СВЦЭМ!$F$39:$F$782,СВЦЭМ!$A$39:$A$782,$A230,СВЦЭМ!$B$39:$B$782,N$226)+'СЕТ СН'!$F$15</f>
        <v>156.81171624000001</v>
      </c>
      <c r="O230" s="36">
        <f>SUMIFS(СВЦЭМ!$F$39:$F$782,СВЦЭМ!$A$39:$A$782,$A230,СВЦЭМ!$B$39:$B$782,O$226)+'СЕТ СН'!$F$15</f>
        <v>159.58231828999999</v>
      </c>
      <c r="P230" s="36">
        <f>SUMIFS(СВЦЭМ!$F$39:$F$782,СВЦЭМ!$A$39:$A$782,$A230,СВЦЭМ!$B$39:$B$782,P$226)+'СЕТ СН'!$F$15</f>
        <v>162.55805398000001</v>
      </c>
      <c r="Q230" s="36">
        <f>SUMIFS(СВЦЭМ!$F$39:$F$782,СВЦЭМ!$A$39:$A$782,$A230,СВЦЭМ!$B$39:$B$782,Q$226)+'СЕТ СН'!$F$15</f>
        <v>163.49722628999999</v>
      </c>
      <c r="R230" s="36">
        <f>SUMIFS(СВЦЭМ!$F$39:$F$782,СВЦЭМ!$A$39:$A$782,$A230,СВЦЭМ!$B$39:$B$782,R$226)+'СЕТ СН'!$F$15</f>
        <v>161.73145754000001</v>
      </c>
      <c r="S230" s="36">
        <f>SUMIFS(СВЦЭМ!$F$39:$F$782,СВЦЭМ!$A$39:$A$782,$A230,СВЦЭМ!$B$39:$B$782,S$226)+'СЕТ СН'!$F$15</f>
        <v>158.35595226000001</v>
      </c>
      <c r="T230" s="36">
        <f>SUMIFS(СВЦЭМ!$F$39:$F$782,СВЦЭМ!$A$39:$A$782,$A230,СВЦЭМ!$B$39:$B$782,T$226)+'СЕТ СН'!$F$15</f>
        <v>152.06541178000001</v>
      </c>
      <c r="U230" s="36">
        <f>SUMIFS(СВЦЭМ!$F$39:$F$782,СВЦЭМ!$A$39:$A$782,$A230,СВЦЭМ!$B$39:$B$782,U$226)+'СЕТ СН'!$F$15</f>
        <v>150.93581807000001</v>
      </c>
      <c r="V230" s="36">
        <f>SUMIFS(СВЦЭМ!$F$39:$F$782,СВЦЭМ!$A$39:$A$782,$A230,СВЦЭМ!$B$39:$B$782,V$226)+'СЕТ СН'!$F$15</f>
        <v>152.13753611999999</v>
      </c>
      <c r="W230" s="36">
        <f>SUMIFS(СВЦЭМ!$F$39:$F$782,СВЦЭМ!$A$39:$A$782,$A230,СВЦЭМ!$B$39:$B$782,W$226)+'СЕТ СН'!$F$15</f>
        <v>155.59556140000001</v>
      </c>
      <c r="X230" s="36">
        <f>SUMIFS(СВЦЭМ!$F$39:$F$782,СВЦЭМ!$A$39:$A$782,$A230,СВЦЭМ!$B$39:$B$782,X$226)+'СЕТ СН'!$F$15</f>
        <v>160.47522380999999</v>
      </c>
      <c r="Y230" s="36">
        <f>SUMIFS(СВЦЭМ!$F$39:$F$782,СВЦЭМ!$A$39:$A$782,$A230,СВЦЭМ!$B$39:$B$782,Y$226)+'СЕТ СН'!$F$15</f>
        <v>165.3588924</v>
      </c>
    </row>
    <row r="231" spans="1:27" ht="15.75" x14ac:dyDescent="0.2">
      <c r="A231" s="35">
        <f t="shared" si="6"/>
        <v>44505</v>
      </c>
      <c r="B231" s="36">
        <f>SUMIFS(СВЦЭМ!$F$39:$F$782,СВЦЭМ!$A$39:$A$782,$A231,СВЦЭМ!$B$39:$B$782,B$226)+'СЕТ СН'!$F$15</f>
        <v>167.56014879</v>
      </c>
      <c r="C231" s="36">
        <f>SUMIFS(СВЦЭМ!$F$39:$F$782,СВЦЭМ!$A$39:$A$782,$A231,СВЦЭМ!$B$39:$B$782,C$226)+'СЕТ СН'!$F$15</f>
        <v>169.87283528</v>
      </c>
      <c r="D231" s="36">
        <f>SUMIFS(СВЦЭМ!$F$39:$F$782,СВЦЭМ!$A$39:$A$782,$A231,СВЦЭМ!$B$39:$B$782,D$226)+'СЕТ СН'!$F$15</f>
        <v>169.88809935</v>
      </c>
      <c r="E231" s="36">
        <f>SUMIFS(СВЦЭМ!$F$39:$F$782,СВЦЭМ!$A$39:$A$782,$A231,СВЦЭМ!$B$39:$B$782,E$226)+'СЕТ СН'!$F$15</f>
        <v>170.26966125000001</v>
      </c>
      <c r="F231" s="36">
        <f>SUMIFS(СВЦЭМ!$F$39:$F$782,СВЦЭМ!$A$39:$A$782,$A231,СВЦЭМ!$B$39:$B$782,F$226)+'СЕТ СН'!$F$15</f>
        <v>169.16834892</v>
      </c>
      <c r="G231" s="36">
        <f>SUMIFS(СВЦЭМ!$F$39:$F$782,СВЦЭМ!$A$39:$A$782,$A231,СВЦЭМ!$B$39:$B$782,G$226)+'СЕТ СН'!$F$15</f>
        <v>168.28741454999999</v>
      </c>
      <c r="H231" s="36">
        <f>SUMIFS(СВЦЭМ!$F$39:$F$782,СВЦЭМ!$A$39:$A$782,$A231,СВЦЭМ!$B$39:$B$782,H$226)+'СЕТ СН'!$F$15</f>
        <v>166.57546076</v>
      </c>
      <c r="I231" s="36">
        <f>SUMIFS(СВЦЭМ!$F$39:$F$782,СВЦЭМ!$A$39:$A$782,$A231,СВЦЭМ!$B$39:$B$782,I$226)+'СЕТ СН'!$F$15</f>
        <v>162.62914429</v>
      </c>
      <c r="J231" s="36">
        <f>SUMIFS(СВЦЭМ!$F$39:$F$782,СВЦЭМ!$A$39:$A$782,$A231,СВЦЭМ!$B$39:$B$782,J$226)+'СЕТ СН'!$F$15</f>
        <v>157.40381128999999</v>
      </c>
      <c r="K231" s="36">
        <f>SUMIFS(СВЦЭМ!$F$39:$F$782,СВЦЭМ!$A$39:$A$782,$A231,СВЦЭМ!$B$39:$B$782,K$226)+'СЕТ СН'!$F$15</f>
        <v>152.15001552999999</v>
      </c>
      <c r="L231" s="36">
        <f>SUMIFS(СВЦЭМ!$F$39:$F$782,СВЦЭМ!$A$39:$A$782,$A231,СВЦЭМ!$B$39:$B$782,L$226)+'СЕТ СН'!$F$15</f>
        <v>151.53524471</v>
      </c>
      <c r="M231" s="36">
        <f>SUMIFS(СВЦЭМ!$F$39:$F$782,СВЦЭМ!$A$39:$A$782,$A231,СВЦЭМ!$B$39:$B$782,M$226)+'СЕТ СН'!$F$15</f>
        <v>153.46989742</v>
      </c>
      <c r="N231" s="36">
        <f>SUMIFS(СВЦЭМ!$F$39:$F$782,СВЦЭМ!$A$39:$A$782,$A231,СВЦЭМ!$B$39:$B$782,N$226)+'СЕТ СН'!$F$15</f>
        <v>156.15621056000001</v>
      </c>
      <c r="O231" s="36">
        <f>SUMIFS(СВЦЭМ!$F$39:$F$782,СВЦЭМ!$A$39:$A$782,$A231,СВЦЭМ!$B$39:$B$782,O$226)+'СЕТ СН'!$F$15</f>
        <v>158.24019186999999</v>
      </c>
      <c r="P231" s="36">
        <f>SUMIFS(СВЦЭМ!$F$39:$F$782,СВЦЭМ!$A$39:$A$782,$A231,СВЦЭМ!$B$39:$B$782,P$226)+'СЕТ СН'!$F$15</f>
        <v>160.08166545</v>
      </c>
      <c r="Q231" s="36">
        <f>SUMIFS(СВЦЭМ!$F$39:$F$782,СВЦЭМ!$A$39:$A$782,$A231,СВЦЭМ!$B$39:$B$782,Q$226)+'СЕТ СН'!$F$15</f>
        <v>162.60716693000001</v>
      </c>
      <c r="R231" s="36">
        <f>SUMIFS(СВЦЭМ!$F$39:$F$782,СВЦЭМ!$A$39:$A$782,$A231,СВЦЭМ!$B$39:$B$782,R$226)+'СЕТ СН'!$F$15</f>
        <v>161.50271129000001</v>
      </c>
      <c r="S231" s="36">
        <f>SUMIFS(СВЦЭМ!$F$39:$F$782,СВЦЭМ!$A$39:$A$782,$A231,СВЦЭМ!$B$39:$B$782,S$226)+'СЕТ СН'!$F$15</f>
        <v>158.45906667</v>
      </c>
      <c r="T231" s="36">
        <f>SUMIFS(СВЦЭМ!$F$39:$F$782,СВЦЭМ!$A$39:$A$782,$A231,СВЦЭМ!$B$39:$B$782,T$226)+'СЕТ СН'!$F$15</f>
        <v>150.56478715</v>
      </c>
      <c r="U231" s="36">
        <f>SUMIFS(СВЦЭМ!$F$39:$F$782,СВЦЭМ!$A$39:$A$782,$A231,СВЦЭМ!$B$39:$B$782,U$226)+'СЕТ СН'!$F$15</f>
        <v>148.32975171000001</v>
      </c>
      <c r="V231" s="36">
        <f>SUMIFS(СВЦЭМ!$F$39:$F$782,СВЦЭМ!$A$39:$A$782,$A231,СВЦЭМ!$B$39:$B$782,V$226)+'СЕТ СН'!$F$15</f>
        <v>149.96810801000001</v>
      </c>
      <c r="W231" s="36">
        <f>SUMIFS(СВЦЭМ!$F$39:$F$782,СВЦЭМ!$A$39:$A$782,$A231,СВЦЭМ!$B$39:$B$782,W$226)+'СЕТ СН'!$F$15</f>
        <v>153.03982825</v>
      </c>
      <c r="X231" s="36">
        <f>SUMIFS(СВЦЭМ!$F$39:$F$782,СВЦЭМ!$A$39:$A$782,$A231,СВЦЭМ!$B$39:$B$782,X$226)+'СЕТ СН'!$F$15</f>
        <v>158.04892096</v>
      </c>
      <c r="Y231" s="36">
        <f>SUMIFS(СВЦЭМ!$F$39:$F$782,СВЦЭМ!$A$39:$A$782,$A231,СВЦЭМ!$B$39:$B$782,Y$226)+'СЕТ СН'!$F$15</f>
        <v>163.64956266999999</v>
      </c>
    </row>
    <row r="232" spans="1:27" ht="15.75" x14ac:dyDescent="0.2">
      <c r="A232" s="35">
        <f t="shared" si="6"/>
        <v>44506</v>
      </c>
      <c r="B232" s="36">
        <f>SUMIFS(СВЦЭМ!$F$39:$F$782,СВЦЭМ!$A$39:$A$782,$A232,СВЦЭМ!$B$39:$B$782,B$226)+'СЕТ СН'!$F$15</f>
        <v>168.43570578999999</v>
      </c>
      <c r="C232" s="36">
        <f>SUMIFS(СВЦЭМ!$F$39:$F$782,СВЦЭМ!$A$39:$A$782,$A232,СВЦЭМ!$B$39:$B$782,C$226)+'СЕТ СН'!$F$15</f>
        <v>171.49133164</v>
      </c>
      <c r="D232" s="36">
        <f>SUMIFS(СВЦЭМ!$F$39:$F$782,СВЦЭМ!$A$39:$A$782,$A232,СВЦЭМ!$B$39:$B$782,D$226)+'СЕТ СН'!$F$15</f>
        <v>172.20772611999999</v>
      </c>
      <c r="E232" s="36">
        <f>SUMIFS(СВЦЭМ!$F$39:$F$782,СВЦЭМ!$A$39:$A$782,$A232,СВЦЭМ!$B$39:$B$782,E$226)+'СЕТ СН'!$F$15</f>
        <v>172.41689987000001</v>
      </c>
      <c r="F232" s="36">
        <f>SUMIFS(СВЦЭМ!$F$39:$F$782,СВЦЭМ!$A$39:$A$782,$A232,СВЦЭМ!$B$39:$B$782,F$226)+'СЕТ СН'!$F$15</f>
        <v>172.46778517999999</v>
      </c>
      <c r="G232" s="36">
        <f>SUMIFS(СВЦЭМ!$F$39:$F$782,СВЦЭМ!$A$39:$A$782,$A232,СВЦЭМ!$B$39:$B$782,G$226)+'СЕТ СН'!$F$15</f>
        <v>172.06833329</v>
      </c>
      <c r="H232" s="36">
        <f>SUMIFS(СВЦЭМ!$F$39:$F$782,СВЦЭМ!$A$39:$A$782,$A232,СВЦЭМ!$B$39:$B$782,H$226)+'СЕТ СН'!$F$15</f>
        <v>169.6010034</v>
      </c>
      <c r="I232" s="36">
        <f>SUMIFS(СВЦЭМ!$F$39:$F$782,СВЦЭМ!$A$39:$A$782,$A232,СВЦЭМ!$B$39:$B$782,I$226)+'СЕТ СН'!$F$15</f>
        <v>167.03076421</v>
      </c>
      <c r="J232" s="36">
        <f>SUMIFS(СВЦЭМ!$F$39:$F$782,СВЦЭМ!$A$39:$A$782,$A232,СВЦЭМ!$B$39:$B$782,J$226)+'СЕТ СН'!$F$15</f>
        <v>164.19109879000001</v>
      </c>
      <c r="K232" s="36">
        <f>SUMIFS(СВЦЭМ!$F$39:$F$782,СВЦЭМ!$A$39:$A$782,$A232,СВЦЭМ!$B$39:$B$782,K$226)+'СЕТ СН'!$F$15</f>
        <v>158.46622371999999</v>
      </c>
      <c r="L232" s="36">
        <f>SUMIFS(СВЦЭМ!$F$39:$F$782,СВЦЭМ!$A$39:$A$782,$A232,СВЦЭМ!$B$39:$B$782,L$226)+'СЕТ СН'!$F$15</f>
        <v>157.52828400999999</v>
      </c>
      <c r="M232" s="36">
        <f>SUMIFS(СВЦЭМ!$F$39:$F$782,СВЦЭМ!$A$39:$A$782,$A232,СВЦЭМ!$B$39:$B$782,M$226)+'СЕТ СН'!$F$15</f>
        <v>158.69422560999999</v>
      </c>
      <c r="N232" s="36">
        <f>SUMIFS(СВЦЭМ!$F$39:$F$782,СВЦЭМ!$A$39:$A$782,$A232,СВЦЭМ!$B$39:$B$782,N$226)+'СЕТ СН'!$F$15</f>
        <v>162.02022024999999</v>
      </c>
      <c r="O232" s="36">
        <f>SUMIFS(СВЦЭМ!$F$39:$F$782,СВЦЭМ!$A$39:$A$782,$A232,СВЦЭМ!$B$39:$B$782,O$226)+'СЕТ СН'!$F$15</f>
        <v>164.44884787000001</v>
      </c>
      <c r="P232" s="36">
        <f>SUMIFS(СВЦЭМ!$F$39:$F$782,СВЦЭМ!$A$39:$A$782,$A232,СВЦЭМ!$B$39:$B$782,P$226)+'СЕТ СН'!$F$15</f>
        <v>161.59611118000001</v>
      </c>
      <c r="Q232" s="36">
        <f>SUMIFS(СВЦЭМ!$F$39:$F$782,СВЦЭМ!$A$39:$A$782,$A232,СВЦЭМ!$B$39:$B$782,Q$226)+'СЕТ СН'!$F$15</f>
        <v>162.96962604999999</v>
      </c>
      <c r="R232" s="36">
        <f>SUMIFS(СВЦЭМ!$F$39:$F$782,СВЦЭМ!$A$39:$A$782,$A232,СВЦЭМ!$B$39:$B$782,R$226)+'СЕТ СН'!$F$15</f>
        <v>161.36886737</v>
      </c>
      <c r="S232" s="36">
        <f>SUMIFS(СВЦЭМ!$F$39:$F$782,СВЦЭМ!$A$39:$A$782,$A232,СВЦЭМ!$B$39:$B$782,S$226)+'СЕТ СН'!$F$15</f>
        <v>157.72073055000001</v>
      </c>
      <c r="T232" s="36">
        <f>SUMIFS(СВЦЭМ!$F$39:$F$782,СВЦЭМ!$A$39:$A$782,$A232,СВЦЭМ!$B$39:$B$782,T$226)+'СЕТ СН'!$F$15</f>
        <v>154.13169546</v>
      </c>
      <c r="U232" s="36">
        <f>SUMIFS(СВЦЭМ!$F$39:$F$782,СВЦЭМ!$A$39:$A$782,$A232,СВЦЭМ!$B$39:$B$782,U$226)+'СЕТ СН'!$F$15</f>
        <v>150.53204521000001</v>
      </c>
      <c r="V232" s="36">
        <f>SUMIFS(СВЦЭМ!$F$39:$F$782,СВЦЭМ!$A$39:$A$782,$A232,СВЦЭМ!$B$39:$B$782,V$226)+'СЕТ СН'!$F$15</f>
        <v>150.39433253999999</v>
      </c>
      <c r="W232" s="36">
        <f>SUMIFS(СВЦЭМ!$F$39:$F$782,СВЦЭМ!$A$39:$A$782,$A232,СВЦЭМ!$B$39:$B$782,W$226)+'СЕТ СН'!$F$15</f>
        <v>152.85616936</v>
      </c>
      <c r="X232" s="36">
        <f>SUMIFS(СВЦЭМ!$F$39:$F$782,СВЦЭМ!$A$39:$A$782,$A232,СВЦЭМ!$B$39:$B$782,X$226)+'СЕТ СН'!$F$15</f>
        <v>157.80273384</v>
      </c>
      <c r="Y232" s="36">
        <f>SUMIFS(СВЦЭМ!$F$39:$F$782,СВЦЭМ!$A$39:$A$782,$A232,СВЦЭМ!$B$39:$B$782,Y$226)+'СЕТ СН'!$F$15</f>
        <v>162.34257061</v>
      </c>
    </row>
    <row r="233" spans="1:27" ht="15.75" x14ac:dyDescent="0.2">
      <c r="A233" s="35">
        <f t="shared" si="6"/>
        <v>44507</v>
      </c>
      <c r="B233" s="36">
        <f>SUMIFS(СВЦЭМ!$F$39:$F$782,СВЦЭМ!$A$39:$A$782,$A233,СВЦЭМ!$B$39:$B$782,B$226)+'СЕТ СН'!$F$15</f>
        <v>166.21393626</v>
      </c>
      <c r="C233" s="36">
        <f>SUMIFS(СВЦЭМ!$F$39:$F$782,СВЦЭМ!$A$39:$A$782,$A233,СВЦЭМ!$B$39:$B$782,C$226)+'СЕТ СН'!$F$15</f>
        <v>166.04060881000001</v>
      </c>
      <c r="D233" s="36">
        <f>SUMIFS(СВЦЭМ!$F$39:$F$782,СВЦЭМ!$A$39:$A$782,$A233,СВЦЭМ!$B$39:$B$782,D$226)+'СЕТ СН'!$F$15</f>
        <v>149.63999498000001</v>
      </c>
      <c r="E233" s="36">
        <f>SUMIFS(СВЦЭМ!$F$39:$F$782,СВЦЭМ!$A$39:$A$782,$A233,СВЦЭМ!$B$39:$B$782,E$226)+'СЕТ СН'!$F$15</f>
        <v>146.31862294000001</v>
      </c>
      <c r="F233" s="36">
        <f>SUMIFS(СВЦЭМ!$F$39:$F$782,СВЦЭМ!$A$39:$A$782,$A233,СВЦЭМ!$B$39:$B$782,F$226)+'СЕТ СН'!$F$15</f>
        <v>145.71016613</v>
      </c>
      <c r="G233" s="36">
        <f>SUMIFS(СВЦЭМ!$F$39:$F$782,СВЦЭМ!$A$39:$A$782,$A233,СВЦЭМ!$B$39:$B$782,G$226)+'СЕТ СН'!$F$15</f>
        <v>146.57749737</v>
      </c>
      <c r="H233" s="36">
        <f>SUMIFS(СВЦЭМ!$F$39:$F$782,СВЦЭМ!$A$39:$A$782,$A233,СВЦЭМ!$B$39:$B$782,H$226)+'СЕТ СН'!$F$15</f>
        <v>157.27689498999999</v>
      </c>
      <c r="I233" s="36">
        <f>SUMIFS(СВЦЭМ!$F$39:$F$782,СВЦЭМ!$A$39:$A$782,$A233,СВЦЭМ!$B$39:$B$782,I$226)+'СЕТ СН'!$F$15</f>
        <v>168.37703002000001</v>
      </c>
      <c r="J233" s="36">
        <f>SUMIFS(СВЦЭМ!$F$39:$F$782,СВЦЭМ!$A$39:$A$782,$A233,СВЦЭМ!$B$39:$B$782,J$226)+'СЕТ СН'!$F$15</f>
        <v>168.22055076000001</v>
      </c>
      <c r="K233" s="36">
        <f>SUMIFS(СВЦЭМ!$F$39:$F$782,СВЦЭМ!$A$39:$A$782,$A233,СВЦЭМ!$B$39:$B$782,K$226)+'СЕТ СН'!$F$15</f>
        <v>159.83714239</v>
      </c>
      <c r="L233" s="36">
        <f>SUMIFS(СВЦЭМ!$F$39:$F$782,СВЦЭМ!$A$39:$A$782,$A233,СВЦЭМ!$B$39:$B$782,L$226)+'СЕТ СН'!$F$15</f>
        <v>159.19955087</v>
      </c>
      <c r="M233" s="36">
        <f>SUMIFS(СВЦЭМ!$F$39:$F$782,СВЦЭМ!$A$39:$A$782,$A233,СВЦЭМ!$B$39:$B$782,M$226)+'СЕТ СН'!$F$15</f>
        <v>167.47434881999999</v>
      </c>
      <c r="N233" s="36">
        <f>SUMIFS(СВЦЭМ!$F$39:$F$782,СВЦЭМ!$A$39:$A$782,$A233,СВЦЭМ!$B$39:$B$782,N$226)+'СЕТ СН'!$F$15</f>
        <v>170.37806641</v>
      </c>
      <c r="O233" s="36">
        <f>SUMIFS(СВЦЭМ!$F$39:$F$782,СВЦЭМ!$A$39:$A$782,$A233,СВЦЭМ!$B$39:$B$782,O$226)+'СЕТ СН'!$F$15</f>
        <v>170.29034375000001</v>
      </c>
      <c r="P233" s="36">
        <f>SUMIFS(СВЦЭМ!$F$39:$F$782,СВЦЭМ!$A$39:$A$782,$A233,СВЦЭМ!$B$39:$B$782,P$226)+'СЕТ СН'!$F$15</f>
        <v>169.30307431</v>
      </c>
      <c r="Q233" s="36">
        <f>SUMIFS(СВЦЭМ!$F$39:$F$782,СВЦЭМ!$A$39:$A$782,$A233,СВЦЭМ!$B$39:$B$782,Q$226)+'СЕТ СН'!$F$15</f>
        <v>168.97656649999999</v>
      </c>
      <c r="R233" s="36">
        <f>SUMIFS(СВЦЭМ!$F$39:$F$782,СВЦЭМ!$A$39:$A$782,$A233,СВЦЭМ!$B$39:$B$782,R$226)+'СЕТ СН'!$F$15</f>
        <v>169.82554060000001</v>
      </c>
      <c r="S233" s="36">
        <f>SUMIFS(СВЦЭМ!$F$39:$F$782,СВЦЭМ!$A$39:$A$782,$A233,СВЦЭМ!$B$39:$B$782,S$226)+'СЕТ СН'!$F$15</f>
        <v>169.68575905</v>
      </c>
      <c r="T233" s="36">
        <f>SUMIFS(СВЦЭМ!$F$39:$F$782,СВЦЭМ!$A$39:$A$782,$A233,СВЦЭМ!$B$39:$B$782,T$226)+'СЕТ СН'!$F$15</f>
        <v>162.23712992</v>
      </c>
      <c r="U233" s="36">
        <f>SUMIFS(СВЦЭМ!$F$39:$F$782,СВЦЭМ!$A$39:$A$782,$A233,СВЦЭМ!$B$39:$B$782,U$226)+'СЕТ СН'!$F$15</f>
        <v>162.02842415999999</v>
      </c>
      <c r="V233" s="36">
        <f>SUMIFS(СВЦЭМ!$F$39:$F$782,СВЦЭМ!$A$39:$A$782,$A233,СВЦЭМ!$B$39:$B$782,V$226)+'СЕТ СН'!$F$15</f>
        <v>159.91842054</v>
      </c>
      <c r="W233" s="36">
        <f>SUMIFS(СВЦЭМ!$F$39:$F$782,СВЦЭМ!$A$39:$A$782,$A233,СВЦЭМ!$B$39:$B$782,W$226)+'СЕТ СН'!$F$15</f>
        <v>165.23060136999999</v>
      </c>
      <c r="X233" s="36">
        <f>SUMIFS(СВЦЭМ!$F$39:$F$782,СВЦЭМ!$A$39:$A$782,$A233,СВЦЭМ!$B$39:$B$782,X$226)+'СЕТ СН'!$F$15</f>
        <v>168.91254671999999</v>
      </c>
      <c r="Y233" s="36">
        <f>SUMIFS(СВЦЭМ!$F$39:$F$782,СВЦЭМ!$A$39:$A$782,$A233,СВЦЭМ!$B$39:$B$782,Y$226)+'СЕТ СН'!$F$15</f>
        <v>168.66799734</v>
      </c>
    </row>
    <row r="234" spans="1:27" ht="15.75" x14ac:dyDescent="0.2">
      <c r="A234" s="35">
        <f t="shared" si="6"/>
        <v>44508</v>
      </c>
      <c r="B234" s="36">
        <f>SUMIFS(СВЦЭМ!$F$39:$F$782,СВЦЭМ!$A$39:$A$782,$A234,СВЦЭМ!$B$39:$B$782,B$226)+'СЕТ СН'!$F$15</f>
        <v>174.13443447</v>
      </c>
      <c r="C234" s="36">
        <f>SUMIFS(СВЦЭМ!$F$39:$F$782,СВЦЭМ!$A$39:$A$782,$A234,СВЦЭМ!$B$39:$B$782,C$226)+'СЕТ СН'!$F$15</f>
        <v>174.03782684999999</v>
      </c>
      <c r="D234" s="36">
        <f>SUMIFS(СВЦЭМ!$F$39:$F$782,СВЦЭМ!$A$39:$A$782,$A234,СВЦЭМ!$B$39:$B$782,D$226)+'СЕТ СН'!$F$15</f>
        <v>173.02396243000001</v>
      </c>
      <c r="E234" s="36">
        <f>SUMIFS(СВЦЭМ!$F$39:$F$782,СВЦЭМ!$A$39:$A$782,$A234,СВЦЭМ!$B$39:$B$782,E$226)+'СЕТ СН'!$F$15</f>
        <v>170.26252796</v>
      </c>
      <c r="F234" s="36">
        <f>SUMIFS(СВЦЭМ!$F$39:$F$782,СВЦЭМ!$A$39:$A$782,$A234,СВЦЭМ!$B$39:$B$782,F$226)+'СЕТ СН'!$F$15</f>
        <v>170.43727946999999</v>
      </c>
      <c r="G234" s="36">
        <f>SUMIFS(СВЦЭМ!$F$39:$F$782,СВЦЭМ!$A$39:$A$782,$A234,СВЦЭМ!$B$39:$B$782,G$226)+'СЕТ СН'!$F$15</f>
        <v>172.06988074</v>
      </c>
      <c r="H234" s="36">
        <f>SUMIFS(СВЦЭМ!$F$39:$F$782,СВЦЭМ!$A$39:$A$782,$A234,СВЦЭМ!$B$39:$B$782,H$226)+'СЕТ СН'!$F$15</f>
        <v>169.38031425</v>
      </c>
      <c r="I234" s="36">
        <f>SUMIFS(СВЦЭМ!$F$39:$F$782,СВЦЭМ!$A$39:$A$782,$A234,СВЦЭМ!$B$39:$B$782,I$226)+'СЕТ СН'!$F$15</f>
        <v>165.8799166</v>
      </c>
      <c r="J234" s="36">
        <f>SUMIFS(СВЦЭМ!$F$39:$F$782,СВЦЭМ!$A$39:$A$782,$A234,СВЦЭМ!$B$39:$B$782,J$226)+'СЕТ СН'!$F$15</f>
        <v>165.28112285</v>
      </c>
      <c r="K234" s="36">
        <f>SUMIFS(СВЦЭМ!$F$39:$F$782,СВЦЭМ!$A$39:$A$782,$A234,СВЦЭМ!$B$39:$B$782,K$226)+'СЕТ СН'!$F$15</f>
        <v>159.60600828</v>
      </c>
      <c r="L234" s="36">
        <f>SUMIFS(СВЦЭМ!$F$39:$F$782,СВЦЭМ!$A$39:$A$782,$A234,СВЦЭМ!$B$39:$B$782,L$226)+'СЕТ СН'!$F$15</f>
        <v>159.94765108999999</v>
      </c>
      <c r="M234" s="36">
        <f>SUMIFS(СВЦЭМ!$F$39:$F$782,СВЦЭМ!$A$39:$A$782,$A234,СВЦЭМ!$B$39:$B$782,M$226)+'СЕТ СН'!$F$15</f>
        <v>160.15710670999999</v>
      </c>
      <c r="N234" s="36">
        <f>SUMIFS(СВЦЭМ!$F$39:$F$782,СВЦЭМ!$A$39:$A$782,$A234,СВЦЭМ!$B$39:$B$782,N$226)+'СЕТ СН'!$F$15</f>
        <v>166.46788957000001</v>
      </c>
      <c r="O234" s="36">
        <f>SUMIFS(СВЦЭМ!$F$39:$F$782,СВЦЭМ!$A$39:$A$782,$A234,СВЦЭМ!$B$39:$B$782,O$226)+'СЕТ СН'!$F$15</f>
        <v>166.51515355999999</v>
      </c>
      <c r="P234" s="36">
        <f>SUMIFS(СВЦЭМ!$F$39:$F$782,СВЦЭМ!$A$39:$A$782,$A234,СВЦЭМ!$B$39:$B$782,P$226)+'СЕТ СН'!$F$15</f>
        <v>165.53195688</v>
      </c>
      <c r="Q234" s="36">
        <f>SUMIFS(СВЦЭМ!$F$39:$F$782,СВЦЭМ!$A$39:$A$782,$A234,СВЦЭМ!$B$39:$B$782,Q$226)+'СЕТ СН'!$F$15</f>
        <v>166.15520832000001</v>
      </c>
      <c r="R234" s="36">
        <f>SUMIFS(СВЦЭМ!$F$39:$F$782,СВЦЭМ!$A$39:$A$782,$A234,СВЦЭМ!$B$39:$B$782,R$226)+'СЕТ СН'!$F$15</f>
        <v>165.38036683000001</v>
      </c>
      <c r="S234" s="36">
        <f>SUMIFS(СВЦЭМ!$F$39:$F$782,СВЦЭМ!$A$39:$A$782,$A234,СВЦЭМ!$B$39:$B$782,S$226)+'СЕТ СН'!$F$15</f>
        <v>164.51490077</v>
      </c>
      <c r="T234" s="36">
        <f>SUMIFS(СВЦЭМ!$F$39:$F$782,СВЦЭМ!$A$39:$A$782,$A234,СВЦЭМ!$B$39:$B$782,T$226)+'СЕТ СН'!$F$15</f>
        <v>159.70774356000001</v>
      </c>
      <c r="U234" s="36">
        <f>SUMIFS(СВЦЭМ!$F$39:$F$782,СВЦЭМ!$A$39:$A$782,$A234,СВЦЭМ!$B$39:$B$782,U$226)+'СЕТ СН'!$F$15</f>
        <v>160.41473740000001</v>
      </c>
      <c r="V234" s="36">
        <f>SUMIFS(СВЦЭМ!$F$39:$F$782,СВЦЭМ!$A$39:$A$782,$A234,СВЦЭМ!$B$39:$B$782,V$226)+'СЕТ СН'!$F$15</f>
        <v>160.72060687000001</v>
      </c>
      <c r="W234" s="36">
        <f>SUMIFS(СВЦЭМ!$F$39:$F$782,СВЦЭМ!$A$39:$A$782,$A234,СВЦЭМ!$B$39:$B$782,W$226)+'СЕТ СН'!$F$15</f>
        <v>163.91605964999999</v>
      </c>
      <c r="X234" s="36">
        <f>SUMIFS(СВЦЭМ!$F$39:$F$782,СВЦЭМ!$A$39:$A$782,$A234,СВЦЭМ!$B$39:$B$782,X$226)+'СЕТ СН'!$F$15</f>
        <v>169.2076218</v>
      </c>
      <c r="Y234" s="36">
        <f>SUMIFS(СВЦЭМ!$F$39:$F$782,СВЦЭМ!$A$39:$A$782,$A234,СВЦЭМ!$B$39:$B$782,Y$226)+'СЕТ СН'!$F$15</f>
        <v>174.58120747000001</v>
      </c>
    </row>
    <row r="235" spans="1:27" ht="15.75" x14ac:dyDescent="0.2">
      <c r="A235" s="35">
        <f t="shared" si="6"/>
        <v>44509</v>
      </c>
      <c r="B235" s="36">
        <f>SUMIFS(СВЦЭМ!$F$39:$F$782,СВЦЭМ!$A$39:$A$782,$A235,СВЦЭМ!$B$39:$B$782,B$226)+'СЕТ СН'!$F$15</f>
        <v>175.17844033</v>
      </c>
      <c r="C235" s="36">
        <f>SUMIFS(СВЦЭМ!$F$39:$F$782,СВЦЭМ!$A$39:$A$782,$A235,СВЦЭМ!$B$39:$B$782,C$226)+'СЕТ СН'!$F$15</f>
        <v>179.60997219000001</v>
      </c>
      <c r="D235" s="36">
        <f>SUMIFS(СВЦЭМ!$F$39:$F$782,СВЦЭМ!$A$39:$A$782,$A235,СВЦЭМ!$B$39:$B$782,D$226)+'СЕТ СН'!$F$15</f>
        <v>183.35015184</v>
      </c>
      <c r="E235" s="36">
        <f>SUMIFS(СВЦЭМ!$F$39:$F$782,СВЦЭМ!$A$39:$A$782,$A235,СВЦЭМ!$B$39:$B$782,E$226)+'СЕТ СН'!$F$15</f>
        <v>185.66084115000001</v>
      </c>
      <c r="F235" s="36">
        <f>SUMIFS(СВЦЭМ!$F$39:$F$782,СВЦЭМ!$A$39:$A$782,$A235,СВЦЭМ!$B$39:$B$782,F$226)+'СЕТ СН'!$F$15</f>
        <v>185.05967344000001</v>
      </c>
      <c r="G235" s="36">
        <f>SUMIFS(СВЦЭМ!$F$39:$F$782,СВЦЭМ!$A$39:$A$782,$A235,СВЦЭМ!$B$39:$B$782,G$226)+'СЕТ СН'!$F$15</f>
        <v>183.20902382</v>
      </c>
      <c r="H235" s="36">
        <f>SUMIFS(СВЦЭМ!$F$39:$F$782,СВЦЭМ!$A$39:$A$782,$A235,СВЦЭМ!$B$39:$B$782,H$226)+'СЕТ СН'!$F$15</f>
        <v>177.31130690000001</v>
      </c>
      <c r="I235" s="36">
        <f>SUMIFS(СВЦЭМ!$F$39:$F$782,СВЦЭМ!$A$39:$A$782,$A235,СВЦЭМ!$B$39:$B$782,I$226)+'СЕТ СН'!$F$15</f>
        <v>171.89558872000001</v>
      </c>
      <c r="J235" s="36">
        <f>SUMIFS(СВЦЭМ!$F$39:$F$782,СВЦЭМ!$A$39:$A$782,$A235,СВЦЭМ!$B$39:$B$782,J$226)+'СЕТ СН'!$F$15</f>
        <v>171.13454350000001</v>
      </c>
      <c r="K235" s="36">
        <f>SUMIFS(СВЦЭМ!$F$39:$F$782,СВЦЭМ!$A$39:$A$782,$A235,СВЦЭМ!$B$39:$B$782,K$226)+'СЕТ СН'!$F$15</f>
        <v>171.46516783999999</v>
      </c>
      <c r="L235" s="36">
        <f>SUMIFS(СВЦЭМ!$F$39:$F$782,СВЦЭМ!$A$39:$A$782,$A235,СВЦЭМ!$B$39:$B$782,L$226)+'СЕТ СН'!$F$15</f>
        <v>171.25728805</v>
      </c>
      <c r="M235" s="36">
        <f>SUMIFS(СВЦЭМ!$F$39:$F$782,СВЦЭМ!$A$39:$A$782,$A235,СВЦЭМ!$B$39:$B$782,M$226)+'СЕТ СН'!$F$15</f>
        <v>170.72630738999999</v>
      </c>
      <c r="N235" s="36">
        <f>SUMIFS(СВЦЭМ!$F$39:$F$782,СВЦЭМ!$A$39:$A$782,$A235,СВЦЭМ!$B$39:$B$782,N$226)+'СЕТ СН'!$F$15</f>
        <v>176.08453234000001</v>
      </c>
      <c r="O235" s="36">
        <f>SUMIFS(СВЦЭМ!$F$39:$F$782,СВЦЭМ!$A$39:$A$782,$A235,СВЦЭМ!$B$39:$B$782,O$226)+'СЕТ СН'!$F$15</f>
        <v>177.17216901</v>
      </c>
      <c r="P235" s="36">
        <f>SUMIFS(СВЦЭМ!$F$39:$F$782,СВЦЭМ!$A$39:$A$782,$A235,СВЦЭМ!$B$39:$B$782,P$226)+'СЕТ СН'!$F$15</f>
        <v>178.03850829999999</v>
      </c>
      <c r="Q235" s="36">
        <f>SUMIFS(СВЦЭМ!$F$39:$F$782,СВЦЭМ!$A$39:$A$782,$A235,СВЦЭМ!$B$39:$B$782,Q$226)+'СЕТ СН'!$F$15</f>
        <v>179.93070660999999</v>
      </c>
      <c r="R235" s="36">
        <f>SUMIFS(СВЦЭМ!$F$39:$F$782,СВЦЭМ!$A$39:$A$782,$A235,СВЦЭМ!$B$39:$B$782,R$226)+'СЕТ СН'!$F$15</f>
        <v>181.69998777999999</v>
      </c>
      <c r="S235" s="36">
        <f>SUMIFS(СВЦЭМ!$F$39:$F$782,СВЦЭМ!$A$39:$A$782,$A235,СВЦЭМ!$B$39:$B$782,S$226)+'СЕТ СН'!$F$15</f>
        <v>181.09530971000001</v>
      </c>
      <c r="T235" s="36">
        <f>SUMIFS(СВЦЭМ!$F$39:$F$782,СВЦЭМ!$A$39:$A$782,$A235,СВЦЭМ!$B$39:$B$782,T$226)+'СЕТ СН'!$F$15</f>
        <v>176.85461874000001</v>
      </c>
      <c r="U235" s="36">
        <f>SUMIFS(СВЦЭМ!$F$39:$F$782,СВЦЭМ!$A$39:$A$782,$A235,СВЦЭМ!$B$39:$B$782,U$226)+'СЕТ СН'!$F$15</f>
        <v>175.56504774000001</v>
      </c>
      <c r="V235" s="36">
        <f>SUMIFS(СВЦЭМ!$F$39:$F$782,СВЦЭМ!$A$39:$A$782,$A235,СВЦЭМ!$B$39:$B$782,V$226)+'СЕТ СН'!$F$15</f>
        <v>175.01158684000001</v>
      </c>
      <c r="W235" s="36">
        <f>SUMIFS(СВЦЭМ!$F$39:$F$782,СВЦЭМ!$A$39:$A$782,$A235,СВЦЭМ!$B$39:$B$782,W$226)+'СЕТ СН'!$F$15</f>
        <v>177.54533518</v>
      </c>
      <c r="X235" s="36">
        <f>SUMIFS(СВЦЭМ!$F$39:$F$782,СВЦЭМ!$A$39:$A$782,$A235,СВЦЭМ!$B$39:$B$782,X$226)+'СЕТ СН'!$F$15</f>
        <v>179.52458637999999</v>
      </c>
      <c r="Y235" s="36">
        <f>SUMIFS(СВЦЭМ!$F$39:$F$782,СВЦЭМ!$A$39:$A$782,$A235,СВЦЭМ!$B$39:$B$782,Y$226)+'СЕТ СН'!$F$15</f>
        <v>184.54072970999999</v>
      </c>
    </row>
    <row r="236" spans="1:27" ht="15.75" x14ac:dyDescent="0.2">
      <c r="A236" s="35">
        <f t="shared" si="6"/>
        <v>44510</v>
      </c>
      <c r="B236" s="36">
        <f>SUMIFS(СВЦЭМ!$F$39:$F$782,СВЦЭМ!$A$39:$A$782,$A236,СВЦЭМ!$B$39:$B$782,B$226)+'СЕТ СН'!$F$15</f>
        <v>178.01966780999999</v>
      </c>
      <c r="C236" s="36">
        <f>SUMIFS(СВЦЭМ!$F$39:$F$782,СВЦЭМ!$A$39:$A$782,$A236,СВЦЭМ!$B$39:$B$782,C$226)+'СЕТ СН'!$F$15</f>
        <v>178.37874844999999</v>
      </c>
      <c r="D236" s="36">
        <f>SUMIFS(СВЦЭМ!$F$39:$F$782,СВЦЭМ!$A$39:$A$782,$A236,СВЦЭМ!$B$39:$B$782,D$226)+'СЕТ СН'!$F$15</f>
        <v>168.23516995</v>
      </c>
      <c r="E236" s="36">
        <f>SUMIFS(СВЦЭМ!$F$39:$F$782,СВЦЭМ!$A$39:$A$782,$A236,СВЦЭМ!$B$39:$B$782,E$226)+'СЕТ СН'!$F$15</f>
        <v>163.1148929</v>
      </c>
      <c r="F236" s="36">
        <f>SUMIFS(СВЦЭМ!$F$39:$F$782,СВЦЭМ!$A$39:$A$782,$A236,СВЦЭМ!$B$39:$B$782,F$226)+'СЕТ СН'!$F$15</f>
        <v>163.57291081</v>
      </c>
      <c r="G236" s="36">
        <f>SUMIFS(СВЦЭМ!$F$39:$F$782,СВЦЭМ!$A$39:$A$782,$A236,СВЦЭМ!$B$39:$B$782,G$226)+'СЕТ СН'!$F$15</f>
        <v>165.97347092999999</v>
      </c>
      <c r="H236" s="36">
        <f>SUMIFS(СВЦЭМ!$F$39:$F$782,СВЦЭМ!$A$39:$A$782,$A236,СВЦЭМ!$B$39:$B$782,H$226)+'СЕТ СН'!$F$15</f>
        <v>170.44240546</v>
      </c>
      <c r="I236" s="36">
        <f>SUMIFS(СВЦЭМ!$F$39:$F$782,СВЦЭМ!$A$39:$A$782,$A236,СВЦЭМ!$B$39:$B$782,I$226)+'СЕТ СН'!$F$15</f>
        <v>169.94007465000001</v>
      </c>
      <c r="J236" s="36">
        <f>SUMIFS(СВЦЭМ!$F$39:$F$782,СВЦЭМ!$A$39:$A$782,$A236,СВЦЭМ!$B$39:$B$782,J$226)+'СЕТ СН'!$F$15</f>
        <v>172.75870130000001</v>
      </c>
      <c r="K236" s="36">
        <f>SUMIFS(СВЦЭМ!$F$39:$F$782,СВЦЭМ!$A$39:$A$782,$A236,СВЦЭМ!$B$39:$B$782,K$226)+'СЕТ СН'!$F$15</f>
        <v>174.84152433</v>
      </c>
      <c r="L236" s="36">
        <f>SUMIFS(СВЦЭМ!$F$39:$F$782,СВЦЭМ!$A$39:$A$782,$A236,СВЦЭМ!$B$39:$B$782,L$226)+'СЕТ СН'!$F$15</f>
        <v>177.22157397000001</v>
      </c>
      <c r="M236" s="36">
        <f>SUMIFS(СВЦЭМ!$F$39:$F$782,СВЦЭМ!$A$39:$A$782,$A236,СВЦЭМ!$B$39:$B$782,M$226)+'СЕТ СН'!$F$15</f>
        <v>177.63116492</v>
      </c>
      <c r="N236" s="36">
        <f>SUMIFS(СВЦЭМ!$F$39:$F$782,СВЦЭМ!$A$39:$A$782,$A236,СВЦЭМ!$B$39:$B$782,N$226)+'СЕТ СН'!$F$15</f>
        <v>181.90887795</v>
      </c>
      <c r="O236" s="36">
        <f>SUMIFS(СВЦЭМ!$F$39:$F$782,СВЦЭМ!$A$39:$A$782,$A236,СВЦЭМ!$B$39:$B$782,O$226)+'СЕТ СН'!$F$15</f>
        <v>183.58105394</v>
      </c>
      <c r="P236" s="36">
        <f>SUMIFS(СВЦЭМ!$F$39:$F$782,СВЦЭМ!$A$39:$A$782,$A236,СВЦЭМ!$B$39:$B$782,P$226)+'СЕТ СН'!$F$15</f>
        <v>183.87450779</v>
      </c>
      <c r="Q236" s="36">
        <f>SUMIFS(СВЦЭМ!$F$39:$F$782,СВЦЭМ!$A$39:$A$782,$A236,СВЦЭМ!$B$39:$B$782,Q$226)+'СЕТ СН'!$F$15</f>
        <v>182.25705400999999</v>
      </c>
      <c r="R236" s="36">
        <f>SUMIFS(СВЦЭМ!$F$39:$F$782,СВЦЭМ!$A$39:$A$782,$A236,СВЦЭМ!$B$39:$B$782,R$226)+'СЕТ СН'!$F$15</f>
        <v>181.39291961000001</v>
      </c>
      <c r="S236" s="36">
        <f>SUMIFS(СВЦЭМ!$F$39:$F$782,СВЦЭМ!$A$39:$A$782,$A236,СВЦЭМ!$B$39:$B$782,S$226)+'СЕТ СН'!$F$15</f>
        <v>181.16115386000001</v>
      </c>
      <c r="T236" s="36">
        <f>SUMIFS(СВЦЭМ!$F$39:$F$782,СВЦЭМ!$A$39:$A$782,$A236,СВЦЭМ!$B$39:$B$782,T$226)+'СЕТ СН'!$F$15</f>
        <v>174.50914917</v>
      </c>
      <c r="U236" s="36">
        <f>SUMIFS(СВЦЭМ!$F$39:$F$782,СВЦЭМ!$A$39:$A$782,$A236,СВЦЭМ!$B$39:$B$782,U$226)+'СЕТ СН'!$F$15</f>
        <v>173.89306210000001</v>
      </c>
      <c r="V236" s="36">
        <f>SUMIFS(СВЦЭМ!$F$39:$F$782,СВЦЭМ!$A$39:$A$782,$A236,СВЦЭМ!$B$39:$B$782,V$226)+'СЕТ СН'!$F$15</f>
        <v>162.67099791999999</v>
      </c>
      <c r="W236" s="36">
        <f>SUMIFS(СВЦЭМ!$F$39:$F$782,СВЦЭМ!$A$39:$A$782,$A236,СВЦЭМ!$B$39:$B$782,W$226)+'СЕТ СН'!$F$15</f>
        <v>166.95060419000001</v>
      </c>
      <c r="X236" s="36">
        <f>SUMIFS(СВЦЭМ!$F$39:$F$782,СВЦЭМ!$A$39:$A$782,$A236,СВЦЭМ!$B$39:$B$782,X$226)+'СЕТ СН'!$F$15</f>
        <v>173.23579669</v>
      </c>
      <c r="Y236" s="36">
        <f>SUMIFS(СВЦЭМ!$F$39:$F$782,СВЦЭМ!$A$39:$A$782,$A236,СВЦЭМ!$B$39:$B$782,Y$226)+'СЕТ СН'!$F$15</f>
        <v>178.24142375</v>
      </c>
    </row>
    <row r="237" spans="1:27" ht="15.75" x14ac:dyDescent="0.2">
      <c r="A237" s="35">
        <f t="shared" si="6"/>
        <v>44511</v>
      </c>
      <c r="B237" s="36">
        <f>SUMIFS(СВЦЭМ!$F$39:$F$782,СВЦЭМ!$A$39:$A$782,$A237,СВЦЭМ!$B$39:$B$782,B$226)+'СЕТ СН'!$F$15</f>
        <v>177.56330550999999</v>
      </c>
      <c r="C237" s="36">
        <f>SUMIFS(СВЦЭМ!$F$39:$F$782,СВЦЭМ!$A$39:$A$782,$A237,СВЦЭМ!$B$39:$B$782,C$226)+'СЕТ СН'!$F$15</f>
        <v>178.41641043000001</v>
      </c>
      <c r="D237" s="36">
        <f>SUMIFS(СВЦЭМ!$F$39:$F$782,СВЦЭМ!$A$39:$A$782,$A237,СВЦЭМ!$B$39:$B$782,D$226)+'СЕТ СН'!$F$15</f>
        <v>165.19307080999999</v>
      </c>
      <c r="E237" s="36">
        <f>SUMIFS(СВЦЭМ!$F$39:$F$782,СВЦЭМ!$A$39:$A$782,$A237,СВЦЭМ!$B$39:$B$782,E$226)+'СЕТ СН'!$F$15</f>
        <v>162.00587148</v>
      </c>
      <c r="F237" s="36">
        <f>SUMIFS(СВЦЭМ!$F$39:$F$782,СВЦЭМ!$A$39:$A$782,$A237,СВЦЭМ!$B$39:$B$782,F$226)+'СЕТ СН'!$F$15</f>
        <v>162.5808456</v>
      </c>
      <c r="G237" s="36">
        <f>SUMIFS(СВЦЭМ!$F$39:$F$782,СВЦЭМ!$A$39:$A$782,$A237,СВЦЭМ!$B$39:$B$782,G$226)+'СЕТ СН'!$F$15</f>
        <v>163.57006784999999</v>
      </c>
      <c r="H237" s="36">
        <f>SUMIFS(СВЦЭМ!$F$39:$F$782,СВЦЭМ!$A$39:$A$782,$A237,СВЦЭМ!$B$39:$B$782,H$226)+'СЕТ СН'!$F$15</f>
        <v>174.02283029</v>
      </c>
      <c r="I237" s="36">
        <f>SUMIFS(СВЦЭМ!$F$39:$F$782,СВЦЭМ!$A$39:$A$782,$A237,СВЦЭМ!$B$39:$B$782,I$226)+'СЕТ СН'!$F$15</f>
        <v>173.37757145</v>
      </c>
      <c r="J237" s="36">
        <f>SUMIFS(СВЦЭМ!$F$39:$F$782,СВЦЭМ!$A$39:$A$782,$A237,СВЦЭМ!$B$39:$B$782,J$226)+'СЕТ СН'!$F$15</f>
        <v>173.74554868999999</v>
      </c>
      <c r="K237" s="36">
        <f>SUMIFS(СВЦЭМ!$F$39:$F$782,СВЦЭМ!$A$39:$A$782,$A237,СВЦЭМ!$B$39:$B$782,K$226)+'СЕТ СН'!$F$15</f>
        <v>175.59953451000001</v>
      </c>
      <c r="L237" s="36">
        <f>SUMIFS(СВЦЭМ!$F$39:$F$782,СВЦЭМ!$A$39:$A$782,$A237,СВЦЭМ!$B$39:$B$782,L$226)+'СЕТ СН'!$F$15</f>
        <v>178.03073599999999</v>
      </c>
      <c r="M237" s="36">
        <f>SUMIFS(СВЦЭМ!$F$39:$F$782,СВЦЭМ!$A$39:$A$782,$A237,СВЦЭМ!$B$39:$B$782,M$226)+'СЕТ СН'!$F$15</f>
        <v>178.89461</v>
      </c>
      <c r="N237" s="36">
        <f>SUMIFS(СВЦЭМ!$F$39:$F$782,СВЦЭМ!$A$39:$A$782,$A237,СВЦЭМ!$B$39:$B$782,N$226)+'СЕТ СН'!$F$15</f>
        <v>181.56130714</v>
      </c>
      <c r="O237" s="36">
        <f>SUMIFS(СВЦЭМ!$F$39:$F$782,СВЦЭМ!$A$39:$A$782,$A237,СВЦЭМ!$B$39:$B$782,O$226)+'СЕТ СН'!$F$15</f>
        <v>183.16562372999999</v>
      </c>
      <c r="P237" s="36">
        <f>SUMIFS(СВЦЭМ!$F$39:$F$782,СВЦЭМ!$A$39:$A$782,$A237,СВЦЭМ!$B$39:$B$782,P$226)+'СЕТ СН'!$F$15</f>
        <v>184.56242234000001</v>
      </c>
      <c r="Q237" s="36">
        <f>SUMIFS(СВЦЭМ!$F$39:$F$782,СВЦЭМ!$A$39:$A$782,$A237,СВЦЭМ!$B$39:$B$782,Q$226)+'СЕТ СН'!$F$15</f>
        <v>185.69070478</v>
      </c>
      <c r="R237" s="36">
        <f>SUMIFS(СВЦЭМ!$F$39:$F$782,СВЦЭМ!$A$39:$A$782,$A237,СВЦЭМ!$B$39:$B$782,R$226)+'СЕТ СН'!$F$15</f>
        <v>184.99763082999999</v>
      </c>
      <c r="S237" s="36">
        <f>SUMIFS(СВЦЭМ!$F$39:$F$782,СВЦЭМ!$A$39:$A$782,$A237,СВЦЭМ!$B$39:$B$782,S$226)+'СЕТ СН'!$F$15</f>
        <v>182.84474585999999</v>
      </c>
      <c r="T237" s="36">
        <f>SUMIFS(СВЦЭМ!$F$39:$F$782,СВЦЭМ!$A$39:$A$782,$A237,СВЦЭМ!$B$39:$B$782,T$226)+'СЕТ СН'!$F$15</f>
        <v>177.72270420000001</v>
      </c>
      <c r="U237" s="36">
        <f>SUMIFS(СВЦЭМ!$F$39:$F$782,СВЦЭМ!$A$39:$A$782,$A237,СВЦЭМ!$B$39:$B$782,U$226)+'СЕТ СН'!$F$15</f>
        <v>173.57468947000001</v>
      </c>
      <c r="V237" s="36">
        <f>SUMIFS(СВЦЭМ!$F$39:$F$782,СВЦЭМ!$A$39:$A$782,$A237,СВЦЭМ!$B$39:$B$782,V$226)+'СЕТ СН'!$F$15</f>
        <v>159.95261188000001</v>
      </c>
      <c r="W237" s="36">
        <f>SUMIFS(СВЦЭМ!$F$39:$F$782,СВЦЭМ!$A$39:$A$782,$A237,СВЦЭМ!$B$39:$B$782,W$226)+'СЕТ СН'!$F$15</f>
        <v>165.08426476</v>
      </c>
      <c r="X237" s="36">
        <f>SUMIFS(СВЦЭМ!$F$39:$F$782,СВЦЭМ!$A$39:$A$782,$A237,СВЦЭМ!$B$39:$B$782,X$226)+'СЕТ СН'!$F$15</f>
        <v>173.65593598000001</v>
      </c>
      <c r="Y237" s="36">
        <f>SUMIFS(СВЦЭМ!$F$39:$F$782,СВЦЭМ!$A$39:$A$782,$A237,СВЦЭМ!$B$39:$B$782,Y$226)+'СЕТ СН'!$F$15</f>
        <v>176.40140606</v>
      </c>
    </row>
    <row r="238" spans="1:27" ht="15.75" x14ac:dyDescent="0.2">
      <c r="A238" s="35">
        <f t="shared" si="6"/>
        <v>44512</v>
      </c>
      <c r="B238" s="36">
        <f>SUMIFS(СВЦЭМ!$F$39:$F$782,СВЦЭМ!$A$39:$A$782,$A238,СВЦЭМ!$B$39:$B$782,B$226)+'СЕТ СН'!$F$15</f>
        <v>165.97596444000001</v>
      </c>
      <c r="C238" s="36">
        <f>SUMIFS(СВЦЭМ!$F$39:$F$782,СВЦЭМ!$A$39:$A$782,$A238,СВЦЭМ!$B$39:$B$782,C$226)+'СЕТ СН'!$F$15</f>
        <v>169.41144363999999</v>
      </c>
      <c r="D238" s="36">
        <f>SUMIFS(СВЦЭМ!$F$39:$F$782,СВЦЭМ!$A$39:$A$782,$A238,СВЦЭМ!$B$39:$B$782,D$226)+'СЕТ СН'!$F$15</f>
        <v>177.43605629999999</v>
      </c>
      <c r="E238" s="36">
        <f>SUMIFS(СВЦЭМ!$F$39:$F$782,СВЦЭМ!$A$39:$A$782,$A238,СВЦЭМ!$B$39:$B$782,E$226)+'СЕТ СН'!$F$15</f>
        <v>180.84349972999999</v>
      </c>
      <c r="F238" s="36">
        <f>SUMIFS(СВЦЭМ!$F$39:$F$782,СВЦЭМ!$A$39:$A$782,$A238,СВЦЭМ!$B$39:$B$782,F$226)+'СЕТ СН'!$F$15</f>
        <v>180.80144683</v>
      </c>
      <c r="G238" s="36">
        <f>SUMIFS(СВЦЭМ!$F$39:$F$782,СВЦЭМ!$A$39:$A$782,$A238,СВЦЭМ!$B$39:$B$782,G$226)+'СЕТ СН'!$F$15</f>
        <v>170.66444528</v>
      </c>
      <c r="H238" s="36">
        <f>SUMIFS(СВЦЭМ!$F$39:$F$782,СВЦЭМ!$A$39:$A$782,$A238,СВЦЭМ!$B$39:$B$782,H$226)+'СЕТ СН'!$F$15</f>
        <v>171.44519431000001</v>
      </c>
      <c r="I238" s="36">
        <f>SUMIFS(СВЦЭМ!$F$39:$F$782,СВЦЭМ!$A$39:$A$782,$A238,СВЦЭМ!$B$39:$B$782,I$226)+'СЕТ СН'!$F$15</f>
        <v>166.37227125000001</v>
      </c>
      <c r="J238" s="36">
        <f>SUMIFS(СВЦЭМ!$F$39:$F$782,СВЦЭМ!$A$39:$A$782,$A238,СВЦЭМ!$B$39:$B$782,J$226)+'СЕТ СН'!$F$15</f>
        <v>162.32546432999999</v>
      </c>
      <c r="K238" s="36">
        <f>SUMIFS(СВЦЭМ!$F$39:$F$782,СВЦЭМ!$A$39:$A$782,$A238,СВЦЭМ!$B$39:$B$782,K$226)+'СЕТ СН'!$F$15</f>
        <v>157.94740726000001</v>
      </c>
      <c r="L238" s="36">
        <f>SUMIFS(СВЦЭМ!$F$39:$F$782,СВЦЭМ!$A$39:$A$782,$A238,СВЦЭМ!$B$39:$B$782,L$226)+'СЕТ СН'!$F$15</f>
        <v>159.37396493</v>
      </c>
      <c r="M238" s="36">
        <f>SUMIFS(СВЦЭМ!$F$39:$F$782,СВЦЭМ!$A$39:$A$782,$A238,СВЦЭМ!$B$39:$B$782,M$226)+'СЕТ СН'!$F$15</f>
        <v>158.54916924</v>
      </c>
      <c r="N238" s="36">
        <f>SUMIFS(СВЦЭМ!$F$39:$F$782,СВЦЭМ!$A$39:$A$782,$A238,СВЦЭМ!$B$39:$B$782,N$226)+'СЕТ СН'!$F$15</f>
        <v>170.05538433999999</v>
      </c>
      <c r="O238" s="36">
        <f>SUMIFS(СВЦЭМ!$F$39:$F$782,СВЦЭМ!$A$39:$A$782,$A238,СВЦЭМ!$B$39:$B$782,O$226)+'СЕТ СН'!$F$15</f>
        <v>163.46796366999999</v>
      </c>
      <c r="P238" s="36">
        <f>SUMIFS(СВЦЭМ!$F$39:$F$782,СВЦЭМ!$A$39:$A$782,$A238,СВЦЭМ!$B$39:$B$782,P$226)+'СЕТ СН'!$F$15</f>
        <v>157.54537589</v>
      </c>
      <c r="Q238" s="36">
        <f>SUMIFS(СВЦЭМ!$F$39:$F$782,СВЦЭМ!$A$39:$A$782,$A238,СВЦЭМ!$B$39:$B$782,Q$226)+'СЕТ СН'!$F$15</f>
        <v>170.65934655999999</v>
      </c>
      <c r="R238" s="36">
        <f>SUMIFS(СВЦЭМ!$F$39:$F$782,СВЦЭМ!$A$39:$A$782,$A238,СВЦЭМ!$B$39:$B$782,R$226)+'СЕТ СН'!$F$15</f>
        <v>158.34323072000001</v>
      </c>
      <c r="S238" s="36">
        <f>SUMIFS(СВЦЭМ!$F$39:$F$782,СВЦЭМ!$A$39:$A$782,$A238,СВЦЭМ!$B$39:$B$782,S$226)+'СЕТ СН'!$F$15</f>
        <v>158.17238212999999</v>
      </c>
      <c r="T238" s="36">
        <f>SUMIFS(СВЦЭМ!$F$39:$F$782,СВЦЭМ!$A$39:$A$782,$A238,СВЦЭМ!$B$39:$B$782,T$226)+'СЕТ СН'!$F$15</f>
        <v>161.84834649999999</v>
      </c>
      <c r="U238" s="36">
        <f>SUMIFS(СВЦЭМ!$F$39:$F$782,СВЦЭМ!$A$39:$A$782,$A238,СВЦЭМ!$B$39:$B$782,U$226)+'СЕТ СН'!$F$15</f>
        <v>161.36278697</v>
      </c>
      <c r="V238" s="36">
        <f>SUMIFS(СВЦЭМ!$F$39:$F$782,СВЦЭМ!$A$39:$A$782,$A238,СВЦЭМ!$B$39:$B$782,V$226)+'СЕТ СН'!$F$15</f>
        <v>161.17401212999999</v>
      </c>
      <c r="W238" s="36">
        <f>SUMIFS(СВЦЭМ!$F$39:$F$782,СВЦЭМ!$A$39:$A$782,$A238,СВЦЭМ!$B$39:$B$782,W$226)+'СЕТ СН'!$F$15</f>
        <v>160.46697964000001</v>
      </c>
      <c r="X238" s="36">
        <f>SUMIFS(СВЦЭМ!$F$39:$F$782,СВЦЭМ!$A$39:$A$782,$A238,СВЦЭМ!$B$39:$B$782,X$226)+'СЕТ СН'!$F$15</f>
        <v>173.63475260000001</v>
      </c>
      <c r="Y238" s="36">
        <f>SUMIFS(СВЦЭМ!$F$39:$F$782,СВЦЭМ!$A$39:$A$782,$A238,СВЦЭМ!$B$39:$B$782,Y$226)+'СЕТ СН'!$F$15</f>
        <v>172.45222557</v>
      </c>
    </row>
    <row r="239" spans="1:27" ht="15.75" x14ac:dyDescent="0.2">
      <c r="A239" s="35">
        <f t="shared" si="6"/>
        <v>44513</v>
      </c>
      <c r="B239" s="36">
        <f>SUMIFS(СВЦЭМ!$F$39:$F$782,СВЦЭМ!$A$39:$A$782,$A239,СВЦЭМ!$B$39:$B$782,B$226)+'СЕТ СН'!$F$15</f>
        <v>165.24605926000001</v>
      </c>
      <c r="C239" s="36">
        <f>SUMIFS(СВЦЭМ!$F$39:$F$782,СВЦЭМ!$A$39:$A$782,$A239,СВЦЭМ!$B$39:$B$782,C$226)+'СЕТ СН'!$F$15</f>
        <v>167.53299777000001</v>
      </c>
      <c r="D239" s="36">
        <f>SUMIFS(СВЦЭМ!$F$39:$F$782,СВЦЭМ!$A$39:$A$782,$A239,СВЦЭМ!$B$39:$B$782,D$226)+'СЕТ СН'!$F$15</f>
        <v>170.32215475999999</v>
      </c>
      <c r="E239" s="36">
        <f>SUMIFS(СВЦЭМ!$F$39:$F$782,СВЦЭМ!$A$39:$A$782,$A239,СВЦЭМ!$B$39:$B$782,E$226)+'СЕТ СН'!$F$15</f>
        <v>170.69891411</v>
      </c>
      <c r="F239" s="36">
        <f>SUMIFS(СВЦЭМ!$F$39:$F$782,СВЦЭМ!$A$39:$A$782,$A239,СВЦЭМ!$B$39:$B$782,F$226)+'СЕТ СН'!$F$15</f>
        <v>169.86221513000001</v>
      </c>
      <c r="G239" s="36">
        <f>SUMIFS(СВЦЭМ!$F$39:$F$782,СВЦЭМ!$A$39:$A$782,$A239,СВЦЭМ!$B$39:$B$782,G$226)+'СЕТ СН'!$F$15</f>
        <v>167.11864484</v>
      </c>
      <c r="H239" s="36">
        <f>SUMIFS(СВЦЭМ!$F$39:$F$782,СВЦЭМ!$A$39:$A$782,$A239,СВЦЭМ!$B$39:$B$782,H$226)+'СЕТ СН'!$F$15</f>
        <v>159.33532903</v>
      </c>
      <c r="I239" s="36">
        <f>SUMIFS(СВЦЭМ!$F$39:$F$782,СВЦЭМ!$A$39:$A$782,$A239,СВЦЭМ!$B$39:$B$782,I$226)+'СЕТ СН'!$F$15</f>
        <v>152.88775826</v>
      </c>
      <c r="J239" s="36">
        <f>SUMIFS(СВЦЭМ!$F$39:$F$782,СВЦЭМ!$A$39:$A$782,$A239,СВЦЭМ!$B$39:$B$782,J$226)+'СЕТ СН'!$F$15</f>
        <v>155.75069425999999</v>
      </c>
      <c r="K239" s="36">
        <f>SUMIFS(СВЦЭМ!$F$39:$F$782,СВЦЭМ!$A$39:$A$782,$A239,СВЦЭМ!$B$39:$B$782,K$226)+'СЕТ СН'!$F$15</f>
        <v>162.17677775000001</v>
      </c>
      <c r="L239" s="36">
        <f>SUMIFS(СВЦЭМ!$F$39:$F$782,СВЦЭМ!$A$39:$A$782,$A239,СВЦЭМ!$B$39:$B$782,L$226)+'СЕТ СН'!$F$15</f>
        <v>164.08551664000001</v>
      </c>
      <c r="M239" s="36">
        <f>SUMIFS(СВЦЭМ!$F$39:$F$782,СВЦЭМ!$A$39:$A$782,$A239,СВЦЭМ!$B$39:$B$782,M$226)+'СЕТ СН'!$F$15</f>
        <v>163.41620180999999</v>
      </c>
      <c r="N239" s="36">
        <f>SUMIFS(СВЦЭМ!$F$39:$F$782,СВЦЭМ!$A$39:$A$782,$A239,СВЦЭМ!$B$39:$B$782,N$226)+'СЕТ СН'!$F$15</f>
        <v>162.49841950999999</v>
      </c>
      <c r="O239" s="36">
        <f>SUMIFS(СВЦЭМ!$F$39:$F$782,СВЦЭМ!$A$39:$A$782,$A239,СВЦЭМ!$B$39:$B$782,O$226)+'СЕТ СН'!$F$15</f>
        <v>161.71481732999999</v>
      </c>
      <c r="P239" s="36">
        <f>SUMIFS(СВЦЭМ!$F$39:$F$782,СВЦЭМ!$A$39:$A$782,$A239,СВЦЭМ!$B$39:$B$782,P$226)+'СЕТ СН'!$F$15</f>
        <v>160.64222559000001</v>
      </c>
      <c r="Q239" s="36">
        <f>SUMIFS(СВЦЭМ!$F$39:$F$782,СВЦЭМ!$A$39:$A$782,$A239,СВЦЭМ!$B$39:$B$782,Q$226)+'СЕТ СН'!$F$15</f>
        <v>160.29250033</v>
      </c>
      <c r="R239" s="36">
        <f>SUMIFS(СВЦЭМ!$F$39:$F$782,СВЦЭМ!$A$39:$A$782,$A239,СВЦЭМ!$B$39:$B$782,R$226)+'СЕТ СН'!$F$15</f>
        <v>159.06816459000001</v>
      </c>
      <c r="S239" s="36">
        <f>SUMIFS(СВЦЭМ!$F$39:$F$782,СВЦЭМ!$A$39:$A$782,$A239,СВЦЭМ!$B$39:$B$782,S$226)+'СЕТ СН'!$F$15</f>
        <v>160.97329145</v>
      </c>
      <c r="T239" s="36">
        <f>SUMIFS(СВЦЭМ!$F$39:$F$782,СВЦЭМ!$A$39:$A$782,$A239,СВЦЭМ!$B$39:$B$782,T$226)+'СЕТ СН'!$F$15</f>
        <v>152.74613321000001</v>
      </c>
      <c r="U239" s="36">
        <f>SUMIFS(СВЦЭМ!$F$39:$F$782,СВЦЭМ!$A$39:$A$782,$A239,СВЦЭМ!$B$39:$B$782,U$226)+'СЕТ СН'!$F$15</f>
        <v>148.87800773000001</v>
      </c>
      <c r="V239" s="36">
        <f>SUMIFS(СВЦЭМ!$F$39:$F$782,СВЦЭМ!$A$39:$A$782,$A239,СВЦЭМ!$B$39:$B$782,V$226)+'СЕТ СН'!$F$15</f>
        <v>149.39695147</v>
      </c>
      <c r="W239" s="36">
        <f>SUMIFS(СВЦЭМ!$F$39:$F$782,СВЦЭМ!$A$39:$A$782,$A239,СВЦЭМ!$B$39:$B$782,W$226)+'СЕТ СН'!$F$15</f>
        <v>150.94184195</v>
      </c>
      <c r="X239" s="36">
        <f>SUMIFS(СВЦЭМ!$F$39:$F$782,СВЦЭМ!$A$39:$A$782,$A239,СВЦЭМ!$B$39:$B$782,X$226)+'СЕТ СН'!$F$15</f>
        <v>154.40112948999999</v>
      </c>
      <c r="Y239" s="36">
        <f>SUMIFS(СВЦЭМ!$F$39:$F$782,СВЦЭМ!$A$39:$A$782,$A239,СВЦЭМ!$B$39:$B$782,Y$226)+'СЕТ СН'!$F$15</f>
        <v>158.50158013000001</v>
      </c>
    </row>
    <row r="240" spans="1:27" ht="15.75" x14ac:dyDescent="0.2">
      <c r="A240" s="35">
        <f t="shared" si="6"/>
        <v>44514</v>
      </c>
      <c r="B240" s="36">
        <f>SUMIFS(СВЦЭМ!$F$39:$F$782,СВЦЭМ!$A$39:$A$782,$A240,СВЦЭМ!$B$39:$B$782,B$226)+'СЕТ СН'!$F$15</f>
        <v>163.94543787999999</v>
      </c>
      <c r="C240" s="36">
        <f>SUMIFS(СВЦЭМ!$F$39:$F$782,СВЦЭМ!$A$39:$A$782,$A240,СВЦЭМ!$B$39:$B$782,C$226)+'СЕТ СН'!$F$15</f>
        <v>166.96693414999999</v>
      </c>
      <c r="D240" s="36">
        <f>SUMIFS(СВЦЭМ!$F$39:$F$782,СВЦЭМ!$A$39:$A$782,$A240,СВЦЭМ!$B$39:$B$782,D$226)+'СЕТ СН'!$F$15</f>
        <v>171.01995862999999</v>
      </c>
      <c r="E240" s="36">
        <f>SUMIFS(СВЦЭМ!$F$39:$F$782,СВЦЭМ!$A$39:$A$782,$A240,СВЦЭМ!$B$39:$B$782,E$226)+'СЕТ СН'!$F$15</f>
        <v>172.5632808</v>
      </c>
      <c r="F240" s="36">
        <f>SUMIFS(СВЦЭМ!$F$39:$F$782,СВЦЭМ!$A$39:$A$782,$A240,СВЦЭМ!$B$39:$B$782,F$226)+'СЕТ СН'!$F$15</f>
        <v>171.43072479</v>
      </c>
      <c r="G240" s="36">
        <f>SUMIFS(СВЦЭМ!$F$39:$F$782,СВЦЭМ!$A$39:$A$782,$A240,СВЦЭМ!$B$39:$B$782,G$226)+'СЕТ СН'!$F$15</f>
        <v>172.16131619000001</v>
      </c>
      <c r="H240" s="36">
        <f>SUMIFS(СВЦЭМ!$F$39:$F$782,СВЦЭМ!$A$39:$A$782,$A240,СВЦЭМ!$B$39:$B$782,H$226)+'СЕТ СН'!$F$15</f>
        <v>168.71438506999999</v>
      </c>
      <c r="I240" s="36">
        <f>SUMIFS(СВЦЭМ!$F$39:$F$782,СВЦЭМ!$A$39:$A$782,$A240,СВЦЭМ!$B$39:$B$782,I$226)+'СЕТ СН'!$F$15</f>
        <v>163.62935770999999</v>
      </c>
      <c r="J240" s="36">
        <f>SUMIFS(СВЦЭМ!$F$39:$F$782,СВЦЭМ!$A$39:$A$782,$A240,СВЦЭМ!$B$39:$B$782,J$226)+'СЕТ СН'!$F$15</f>
        <v>159.27876946000001</v>
      </c>
      <c r="K240" s="36">
        <f>SUMIFS(СВЦЭМ!$F$39:$F$782,СВЦЭМ!$A$39:$A$782,$A240,СВЦЭМ!$B$39:$B$782,K$226)+'СЕТ СН'!$F$15</f>
        <v>157.60544157000001</v>
      </c>
      <c r="L240" s="36">
        <f>SUMIFS(СВЦЭМ!$F$39:$F$782,СВЦЭМ!$A$39:$A$782,$A240,СВЦЭМ!$B$39:$B$782,L$226)+'СЕТ СН'!$F$15</f>
        <v>156.44438577</v>
      </c>
      <c r="M240" s="36">
        <f>SUMIFS(СВЦЭМ!$F$39:$F$782,СВЦЭМ!$A$39:$A$782,$A240,СВЦЭМ!$B$39:$B$782,M$226)+'СЕТ СН'!$F$15</f>
        <v>154.04574199999999</v>
      </c>
      <c r="N240" s="36">
        <f>SUMIFS(СВЦЭМ!$F$39:$F$782,СВЦЭМ!$A$39:$A$782,$A240,СВЦЭМ!$B$39:$B$782,N$226)+'СЕТ СН'!$F$15</f>
        <v>153.56473457000001</v>
      </c>
      <c r="O240" s="36">
        <f>SUMIFS(СВЦЭМ!$F$39:$F$782,СВЦЭМ!$A$39:$A$782,$A240,СВЦЭМ!$B$39:$B$782,O$226)+'СЕТ СН'!$F$15</f>
        <v>154.33327295000001</v>
      </c>
      <c r="P240" s="36">
        <f>SUMIFS(СВЦЭМ!$F$39:$F$782,СВЦЭМ!$A$39:$A$782,$A240,СВЦЭМ!$B$39:$B$782,P$226)+'СЕТ СН'!$F$15</f>
        <v>156.22929067000001</v>
      </c>
      <c r="Q240" s="36">
        <f>SUMIFS(СВЦЭМ!$F$39:$F$782,СВЦЭМ!$A$39:$A$782,$A240,СВЦЭМ!$B$39:$B$782,Q$226)+'СЕТ СН'!$F$15</f>
        <v>157.85809178</v>
      </c>
      <c r="R240" s="36">
        <f>SUMIFS(СВЦЭМ!$F$39:$F$782,СВЦЭМ!$A$39:$A$782,$A240,СВЦЭМ!$B$39:$B$782,R$226)+'СЕТ СН'!$F$15</f>
        <v>158.86291434</v>
      </c>
      <c r="S240" s="36">
        <f>SUMIFS(СВЦЭМ!$F$39:$F$782,СВЦЭМ!$A$39:$A$782,$A240,СВЦЭМ!$B$39:$B$782,S$226)+'СЕТ СН'!$F$15</f>
        <v>150.47287495</v>
      </c>
      <c r="T240" s="36">
        <f>SUMIFS(СВЦЭМ!$F$39:$F$782,СВЦЭМ!$A$39:$A$782,$A240,СВЦЭМ!$B$39:$B$782,T$226)+'СЕТ СН'!$F$15</f>
        <v>147.27978637999999</v>
      </c>
      <c r="U240" s="36">
        <f>SUMIFS(СВЦЭМ!$F$39:$F$782,СВЦЭМ!$A$39:$A$782,$A240,СВЦЭМ!$B$39:$B$782,U$226)+'СЕТ СН'!$F$15</f>
        <v>146.89215003000001</v>
      </c>
      <c r="V240" s="36">
        <f>SUMIFS(СВЦЭМ!$F$39:$F$782,СВЦЭМ!$A$39:$A$782,$A240,СВЦЭМ!$B$39:$B$782,V$226)+'СЕТ СН'!$F$15</f>
        <v>145.02522888999999</v>
      </c>
      <c r="W240" s="36">
        <f>SUMIFS(СВЦЭМ!$F$39:$F$782,СВЦЭМ!$A$39:$A$782,$A240,СВЦЭМ!$B$39:$B$782,W$226)+'СЕТ СН'!$F$15</f>
        <v>149.58161802000001</v>
      </c>
      <c r="X240" s="36">
        <f>SUMIFS(СВЦЭМ!$F$39:$F$782,СВЦЭМ!$A$39:$A$782,$A240,СВЦЭМ!$B$39:$B$782,X$226)+'СЕТ СН'!$F$15</f>
        <v>152.51566169</v>
      </c>
      <c r="Y240" s="36">
        <f>SUMIFS(СВЦЭМ!$F$39:$F$782,СВЦЭМ!$A$39:$A$782,$A240,СВЦЭМ!$B$39:$B$782,Y$226)+'СЕТ СН'!$F$15</f>
        <v>157.53278675000001</v>
      </c>
    </row>
    <row r="241" spans="1:25" ht="15.75" x14ac:dyDescent="0.2">
      <c r="A241" s="35">
        <f t="shared" si="6"/>
        <v>44515</v>
      </c>
      <c r="B241" s="36">
        <f>SUMIFS(СВЦЭМ!$F$39:$F$782,СВЦЭМ!$A$39:$A$782,$A241,СВЦЭМ!$B$39:$B$782,B$226)+'СЕТ СН'!$F$15</f>
        <v>154.74791139999999</v>
      </c>
      <c r="C241" s="36">
        <f>SUMIFS(СВЦЭМ!$F$39:$F$782,СВЦЭМ!$A$39:$A$782,$A241,СВЦЭМ!$B$39:$B$782,C$226)+'СЕТ СН'!$F$15</f>
        <v>161.53886295999999</v>
      </c>
      <c r="D241" s="36">
        <f>SUMIFS(СВЦЭМ!$F$39:$F$782,СВЦЭМ!$A$39:$A$782,$A241,СВЦЭМ!$B$39:$B$782,D$226)+'СЕТ СН'!$F$15</f>
        <v>163.57076283999999</v>
      </c>
      <c r="E241" s="36">
        <f>SUMIFS(СВЦЭМ!$F$39:$F$782,СВЦЭМ!$A$39:$A$782,$A241,СВЦЭМ!$B$39:$B$782,E$226)+'СЕТ СН'!$F$15</f>
        <v>162.71224151000001</v>
      </c>
      <c r="F241" s="36">
        <f>SUMIFS(СВЦЭМ!$F$39:$F$782,СВЦЭМ!$A$39:$A$782,$A241,СВЦЭМ!$B$39:$B$782,F$226)+'СЕТ СН'!$F$15</f>
        <v>161.28093613999999</v>
      </c>
      <c r="G241" s="36">
        <f>SUMIFS(СВЦЭМ!$F$39:$F$782,СВЦЭМ!$A$39:$A$782,$A241,СВЦЭМ!$B$39:$B$782,G$226)+'СЕТ СН'!$F$15</f>
        <v>160.01649090000001</v>
      </c>
      <c r="H241" s="36">
        <f>SUMIFS(СВЦЭМ!$F$39:$F$782,СВЦЭМ!$A$39:$A$782,$A241,СВЦЭМ!$B$39:$B$782,H$226)+'СЕТ СН'!$F$15</f>
        <v>172.66983851000001</v>
      </c>
      <c r="I241" s="36">
        <f>SUMIFS(СВЦЭМ!$F$39:$F$782,СВЦЭМ!$A$39:$A$782,$A241,СВЦЭМ!$B$39:$B$782,I$226)+'СЕТ СН'!$F$15</f>
        <v>167.7705421</v>
      </c>
      <c r="J241" s="36">
        <f>SUMIFS(СВЦЭМ!$F$39:$F$782,СВЦЭМ!$A$39:$A$782,$A241,СВЦЭМ!$B$39:$B$782,J$226)+'СЕТ СН'!$F$15</f>
        <v>157.99017465</v>
      </c>
      <c r="K241" s="36">
        <f>SUMIFS(СВЦЭМ!$F$39:$F$782,СВЦЭМ!$A$39:$A$782,$A241,СВЦЭМ!$B$39:$B$782,K$226)+'СЕТ СН'!$F$15</f>
        <v>153.73746156000001</v>
      </c>
      <c r="L241" s="36">
        <f>SUMIFS(СВЦЭМ!$F$39:$F$782,СВЦЭМ!$A$39:$A$782,$A241,СВЦЭМ!$B$39:$B$782,L$226)+'СЕТ СН'!$F$15</f>
        <v>153.22141923999999</v>
      </c>
      <c r="M241" s="36">
        <f>SUMIFS(СВЦЭМ!$F$39:$F$782,СВЦЭМ!$A$39:$A$782,$A241,СВЦЭМ!$B$39:$B$782,M$226)+'СЕТ СН'!$F$15</f>
        <v>151.98903147999999</v>
      </c>
      <c r="N241" s="36">
        <f>SUMIFS(СВЦЭМ!$F$39:$F$782,СВЦЭМ!$A$39:$A$782,$A241,СВЦЭМ!$B$39:$B$782,N$226)+'СЕТ СН'!$F$15</f>
        <v>151.33817407000001</v>
      </c>
      <c r="O241" s="36">
        <f>SUMIFS(СВЦЭМ!$F$39:$F$782,СВЦЭМ!$A$39:$A$782,$A241,СВЦЭМ!$B$39:$B$782,O$226)+'СЕТ СН'!$F$15</f>
        <v>152.71989912000001</v>
      </c>
      <c r="P241" s="36">
        <f>SUMIFS(СВЦЭМ!$F$39:$F$782,СВЦЭМ!$A$39:$A$782,$A241,СВЦЭМ!$B$39:$B$782,P$226)+'СЕТ СН'!$F$15</f>
        <v>152.21410528000001</v>
      </c>
      <c r="Q241" s="36">
        <f>SUMIFS(СВЦЭМ!$F$39:$F$782,СВЦЭМ!$A$39:$A$782,$A241,СВЦЭМ!$B$39:$B$782,Q$226)+'СЕТ СН'!$F$15</f>
        <v>160.71814832999999</v>
      </c>
      <c r="R241" s="36">
        <f>SUMIFS(СВЦЭМ!$F$39:$F$782,СВЦЭМ!$A$39:$A$782,$A241,СВЦЭМ!$B$39:$B$782,R$226)+'СЕТ СН'!$F$15</f>
        <v>163.57296492</v>
      </c>
      <c r="S241" s="36">
        <f>SUMIFS(СВЦЭМ!$F$39:$F$782,СВЦЭМ!$A$39:$A$782,$A241,СВЦЭМ!$B$39:$B$782,S$226)+'СЕТ СН'!$F$15</f>
        <v>158.14166996</v>
      </c>
      <c r="T241" s="36">
        <f>SUMIFS(СВЦЭМ!$F$39:$F$782,СВЦЭМ!$A$39:$A$782,$A241,СВЦЭМ!$B$39:$B$782,T$226)+'СЕТ СН'!$F$15</f>
        <v>153.73913486999999</v>
      </c>
      <c r="U241" s="36">
        <f>SUMIFS(СВЦЭМ!$F$39:$F$782,СВЦЭМ!$A$39:$A$782,$A241,СВЦЭМ!$B$39:$B$782,U$226)+'СЕТ СН'!$F$15</f>
        <v>151.09562148000001</v>
      </c>
      <c r="V241" s="36">
        <f>SUMIFS(СВЦЭМ!$F$39:$F$782,СВЦЭМ!$A$39:$A$782,$A241,СВЦЭМ!$B$39:$B$782,V$226)+'СЕТ СН'!$F$15</f>
        <v>151.4425493</v>
      </c>
      <c r="W241" s="36">
        <f>SUMIFS(СВЦЭМ!$F$39:$F$782,СВЦЭМ!$A$39:$A$782,$A241,СВЦЭМ!$B$39:$B$782,W$226)+'СЕТ СН'!$F$15</f>
        <v>150.62377333000001</v>
      </c>
      <c r="X241" s="36">
        <f>SUMIFS(СВЦЭМ!$F$39:$F$782,СВЦЭМ!$A$39:$A$782,$A241,СВЦЭМ!$B$39:$B$782,X$226)+'СЕТ СН'!$F$15</f>
        <v>149.68629197000001</v>
      </c>
      <c r="Y241" s="36">
        <f>SUMIFS(СВЦЭМ!$F$39:$F$782,СВЦЭМ!$A$39:$A$782,$A241,СВЦЭМ!$B$39:$B$782,Y$226)+'СЕТ СН'!$F$15</f>
        <v>154.58178892000001</v>
      </c>
    </row>
    <row r="242" spans="1:25" ht="15.75" x14ac:dyDescent="0.2">
      <c r="A242" s="35">
        <f t="shared" si="6"/>
        <v>44516</v>
      </c>
      <c r="B242" s="36">
        <f>SUMIFS(СВЦЭМ!$F$39:$F$782,СВЦЭМ!$A$39:$A$782,$A242,СВЦЭМ!$B$39:$B$782,B$226)+'СЕТ СН'!$F$15</f>
        <v>162.29431187</v>
      </c>
      <c r="C242" s="36">
        <f>SUMIFS(СВЦЭМ!$F$39:$F$782,СВЦЭМ!$A$39:$A$782,$A242,СВЦЭМ!$B$39:$B$782,C$226)+'СЕТ СН'!$F$15</f>
        <v>172.97649249</v>
      </c>
      <c r="D242" s="36">
        <f>SUMIFS(СВЦЭМ!$F$39:$F$782,СВЦЭМ!$A$39:$A$782,$A242,СВЦЭМ!$B$39:$B$782,D$226)+'СЕТ СН'!$F$15</f>
        <v>172.89826171000001</v>
      </c>
      <c r="E242" s="36">
        <f>SUMIFS(СВЦЭМ!$F$39:$F$782,СВЦЭМ!$A$39:$A$782,$A242,СВЦЭМ!$B$39:$B$782,E$226)+'СЕТ СН'!$F$15</f>
        <v>174.93180096</v>
      </c>
      <c r="F242" s="36">
        <f>SUMIFS(СВЦЭМ!$F$39:$F$782,СВЦЭМ!$A$39:$A$782,$A242,СВЦЭМ!$B$39:$B$782,F$226)+'СЕТ СН'!$F$15</f>
        <v>173.62842931</v>
      </c>
      <c r="G242" s="36">
        <f>SUMIFS(СВЦЭМ!$F$39:$F$782,СВЦЭМ!$A$39:$A$782,$A242,СВЦЭМ!$B$39:$B$782,G$226)+'СЕТ СН'!$F$15</f>
        <v>171.0446336</v>
      </c>
      <c r="H242" s="36">
        <f>SUMIFS(СВЦЭМ!$F$39:$F$782,СВЦЭМ!$A$39:$A$782,$A242,СВЦЭМ!$B$39:$B$782,H$226)+'СЕТ СН'!$F$15</f>
        <v>162.59344536</v>
      </c>
      <c r="I242" s="36">
        <f>SUMIFS(СВЦЭМ!$F$39:$F$782,СВЦЭМ!$A$39:$A$782,$A242,СВЦЭМ!$B$39:$B$782,I$226)+'СЕТ СН'!$F$15</f>
        <v>157.52026229000001</v>
      </c>
      <c r="J242" s="36">
        <f>SUMIFS(СВЦЭМ!$F$39:$F$782,СВЦЭМ!$A$39:$A$782,$A242,СВЦЭМ!$B$39:$B$782,J$226)+'СЕТ СН'!$F$15</f>
        <v>153.85097345</v>
      </c>
      <c r="K242" s="36">
        <f>SUMIFS(СВЦЭМ!$F$39:$F$782,СВЦЭМ!$A$39:$A$782,$A242,СВЦЭМ!$B$39:$B$782,K$226)+'СЕТ СН'!$F$15</f>
        <v>152.91851747999999</v>
      </c>
      <c r="L242" s="36">
        <f>SUMIFS(СВЦЭМ!$F$39:$F$782,СВЦЭМ!$A$39:$A$782,$A242,СВЦЭМ!$B$39:$B$782,L$226)+'СЕТ СН'!$F$15</f>
        <v>152.00323612</v>
      </c>
      <c r="M242" s="36">
        <f>SUMIFS(СВЦЭМ!$F$39:$F$782,СВЦЭМ!$A$39:$A$782,$A242,СВЦЭМ!$B$39:$B$782,M$226)+'СЕТ СН'!$F$15</f>
        <v>153.76260395</v>
      </c>
      <c r="N242" s="36">
        <f>SUMIFS(СВЦЭМ!$F$39:$F$782,СВЦЭМ!$A$39:$A$782,$A242,СВЦЭМ!$B$39:$B$782,N$226)+'СЕТ СН'!$F$15</f>
        <v>155.82350639000001</v>
      </c>
      <c r="O242" s="36">
        <f>SUMIFS(СВЦЭМ!$F$39:$F$782,СВЦЭМ!$A$39:$A$782,$A242,СВЦЭМ!$B$39:$B$782,O$226)+'СЕТ СН'!$F$15</f>
        <v>157.93170803000001</v>
      </c>
      <c r="P242" s="36">
        <f>SUMIFS(СВЦЭМ!$F$39:$F$782,СВЦЭМ!$A$39:$A$782,$A242,СВЦЭМ!$B$39:$B$782,P$226)+'СЕТ СН'!$F$15</f>
        <v>159.24792642</v>
      </c>
      <c r="Q242" s="36">
        <f>SUMIFS(СВЦЭМ!$F$39:$F$782,СВЦЭМ!$A$39:$A$782,$A242,СВЦЭМ!$B$39:$B$782,Q$226)+'СЕТ СН'!$F$15</f>
        <v>162.40217372999999</v>
      </c>
      <c r="R242" s="36">
        <f>SUMIFS(СВЦЭМ!$F$39:$F$782,СВЦЭМ!$A$39:$A$782,$A242,СВЦЭМ!$B$39:$B$782,R$226)+'СЕТ СН'!$F$15</f>
        <v>165.02047916999999</v>
      </c>
      <c r="S242" s="36">
        <f>SUMIFS(СВЦЭМ!$F$39:$F$782,СВЦЭМ!$A$39:$A$782,$A242,СВЦЭМ!$B$39:$B$782,S$226)+'СЕТ СН'!$F$15</f>
        <v>158.72748454000001</v>
      </c>
      <c r="T242" s="36">
        <f>SUMIFS(СВЦЭМ!$F$39:$F$782,СВЦЭМ!$A$39:$A$782,$A242,СВЦЭМ!$B$39:$B$782,T$226)+'СЕТ СН'!$F$15</f>
        <v>153.342489</v>
      </c>
      <c r="U242" s="36">
        <f>SUMIFS(СВЦЭМ!$F$39:$F$782,СВЦЭМ!$A$39:$A$782,$A242,СВЦЭМ!$B$39:$B$782,U$226)+'СЕТ СН'!$F$15</f>
        <v>152.13632841</v>
      </c>
      <c r="V242" s="36">
        <f>SUMIFS(СВЦЭМ!$F$39:$F$782,СВЦЭМ!$A$39:$A$782,$A242,СВЦЭМ!$B$39:$B$782,V$226)+'СЕТ СН'!$F$15</f>
        <v>154.60334707000001</v>
      </c>
      <c r="W242" s="36">
        <f>SUMIFS(СВЦЭМ!$F$39:$F$782,СВЦЭМ!$A$39:$A$782,$A242,СВЦЭМ!$B$39:$B$782,W$226)+'СЕТ СН'!$F$15</f>
        <v>151.49854723999999</v>
      </c>
      <c r="X242" s="36">
        <f>SUMIFS(СВЦЭМ!$F$39:$F$782,СВЦЭМ!$A$39:$A$782,$A242,СВЦЭМ!$B$39:$B$782,X$226)+'СЕТ СН'!$F$15</f>
        <v>152.51011930000001</v>
      </c>
      <c r="Y242" s="36">
        <f>SUMIFS(СВЦЭМ!$F$39:$F$782,СВЦЭМ!$A$39:$A$782,$A242,СВЦЭМ!$B$39:$B$782,Y$226)+'СЕТ СН'!$F$15</f>
        <v>157.23801879999999</v>
      </c>
    </row>
    <row r="243" spans="1:25" ht="15.75" x14ac:dyDescent="0.2">
      <c r="A243" s="35">
        <f t="shared" si="6"/>
        <v>44517</v>
      </c>
      <c r="B243" s="36">
        <f>SUMIFS(СВЦЭМ!$F$39:$F$782,СВЦЭМ!$A$39:$A$782,$A243,СВЦЭМ!$B$39:$B$782,B$226)+'СЕТ СН'!$F$15</f>
        <v>177.24403683</v>
      </c>
      <c r="C243" s="36">
        <f>SUMIFS(СВЦЭМ!$F$39:$F$782,СВЦЭМ!$A$39:$A$782,$A243,СВЦЭМ!$B$39:$B$782,C$226)+'СЕТ СН'!$F$15</f>
        <v>181.90276771000001</v>
      </c>
      <c r="D243" s="36">
        <f>SUMIFS(СВЦЭМ!$F$39:$F$782,СВЦЭМ!$A$39:$A$782,$A243,СВЦЭМ!$B$39:$B$782,D$226)+'СЕТ СН'!$F$15</f>
        <v>175.32584546000001</v>
      </c>
      <c r="E243" s="36">
        <f>SUMIFS(СВЦЭМ!$F$39:$F$782,СВЦЭМ!$A$39:$A$782,$A243,СВЦЭМ!$B$39:$B$782,E$226)+'СЕТ СН'!$F$15</f>
        <v>172.29477219</v>
      </c>
      <c r="F243" s="36">
        <f>SUMIFS(СВЦЭМ!$F$39:$F$782,СВЦЭМ!$A$39:$A$782,$A243,СВЦЭМ!$B$39:$B$782,F$226)+'СЕТ СН'!$F$15</f>
        <v>172.27656931999999</v>
      </c>
      <c r="G243" s="36">
        <f>SUMIFS(СВЦЭМ!$F$39:$F$782,СВЦЭМ!$A$39:$A$782,$A243,СВЦЭМ!$B$39:$B$782,G$226)+'СЕТ СН'!$F$15</f>
        <v>171.96031692</v>
      </c>
      <c r="H243" s="36">
        <f>SUMIFS(СВЦЭМ!$F$39:$F$782,СВЦЭМ!$A$39:$A$782,$A243,СВЦЭМ!$B$39:$B$782,H$226)+'СЕТ СН'!$F$15</f>
        <v>163.95845287</v>
      </c>
      <c r="I243" s="36">
        <f>SUMIFS(СВЦЭМ!$F$39:$F$782,СВЦЭМ!$A$39:$A$782,$A243,СВЦЭМ!$B$39:$B$782,I$226)+'СЕТ СН'!$F$15</f>
        <v>155.80090253</v>
      </c>
      <c r="J243" s="36">
        <f>SUMIFS(СВЦЭМ!$F$39:$F$782,СВЦЭМ!$A$39:$A$782,$A243,СВЦЭМ!$B$39:$B$782,J$226)+'СЕТ СН'!$F$15</f>
        <v>157.33664615999999</v>
      </c>
      <c r="K243" s="36">
        <f>SUMIFS(СВЦЭМ!$F$39:$F$782,СВЦЭМ!$A$39:$A$782,$A243,СВЦЭМ!$B$39:$B$782,K$226)+'СЕТ СН'!$F$15</f>
        <v>157.72899828000001</v>
      </c>
      <c r="L243" s="36">
        <f>SUMIFS(СВЦЭМ!$F$39:$F$782,СВЦЭМ!$A$39:$A$782,$A243,СВЦЭМ!$B$39:$B$782,L$226)+'СЕТ СН'!$F$15</f>
        <v>159.61797055</v>
      </c>
      <c r="M243" s="36">
        <f>SUMIFS(СВЦЭМ!$F$39:$F$782,СВЦЭМ!$A$39:$A$782,$A243,СВЦЭМ!$B$39:$B$782,M$226)+'СЕТ СН'!$F$15</f>
        <v>160.68600751</v>
      </c>
      <c r="N243" s="36">
        <f>SUMIFS(СВЦЭМ!$F$39:$F$782,СВЦЭМ!$A$39:$A$782,$A243,СВЦЭМ!$B$39:$B$782,N$226)+'СЕТ СН'!$F$15</f>
        <v>171.30716724000001</v>
      </c>
      <c r="O243" s="36">
        <f>SUMIFS(СВЦЭМ!$F$39:$F$782,СВЦЭМ!$A$39:$A$782,$A243,СВЦЭМ!$B$39:$B$782,O$226)+'СЕТ СН'!$F$15</f>
        <v>171.67588803000001</v>
      </c>
      <c r="P243" s="36">
        <f>SUMIFS(СВЦЭМ!$F$39:$F$782,СВЦЭМ!$A$39:$A$782,$A243,СВЦЭМ!$B$39:$B$782,P$226)+'СЕТ СН'!$F$15</f>
        <v>172.95991673</v>
      </c>
      <c r="Q243" s="36">
        <f>SUMIFS(СВЦЭМ!$F$39:$F$782,СВЦЭМ!$A$39:$A$782,$A243,СВЦЭМ!$B$39:$B$782,Q$226)+'СЕТ СН'!$F$15</f>
        <v>172.65909643000001</v>
      </c>
      <c r="R243" s="36">
        <f>SUMIFS(СВЦЭМ!$F$39:$F$782,СВЦЭМ!$A$39:$A$782,$A243,СВЦЭМ!$B$39:$B$782,R$226)+'СЕТ СН'!$F$15</f>
        <v>171.91811193000001</v>
      </c>
      <c r="S243" s="36">
        <f>SUMIFS(СВЦЭМ!$F$39:$F$782,СВЦЭМ!$A$39:$A$782,$A243,СВЦЭМ!$B$39:$B$782,S$226)+'СЕТ СН'!$F$15</f>
        <v>167.47714431</v>
      </c>
      <c r="T243" s="36">
        <f>SUMIFS(СВЦЭМ!$F$39:$F$782,СВЦЭМ!$A$39:$A$782,$A243,СВЦЭМ!$B$39:$B$782,T$226)+'СЕТ СН'!$F$15</f>
        <v>159.09190113</v>
      </c>
      <c r="U243" s="36">
        <f>SUMIFS(СВЦЭМ!$F$39:$F$782,СВЦЭМ!$A$39:$A$782,$A243,СВЦЭМ!$B$39:$B$782,U$226)+'СЕТ СН'!$F$15</f>
        <v>157.96956044000001</v>
      </c>
      <c r="V243" s="36">
        <f>SUMIFS(СВЦЭМ!$F$39:$F$782,СВЦЭМ!$A$39:$A$782,$A243,СВЦЭМ!$B$39:$B$782,V$226)+'СЕТ СН'!$F$15</f>
        <v>167.70533158000001</v>
      </c>
      <c r="W243" s="36">
        <f>SUMIFS(СВЦЭМ!$F$39:$F$782,СВЦЭМ!$A$39:$A$782,$A243,СВЦЭМ!$B$39:$B$782,W$226)+'СЕТ СН'!$F$15</f>
        <v>168.685463</v>
      </c>
      <c r="X243" s="36">
        <f>SUMIFS(СВЦЭМ!$F$39:$F$782,СВЦЭМ!$A$39:$A$782,$A243,СВЦЭМ!$B$39:$B$782,X$226)+'СЕТ СН'!$F$15</f>
        <v>168.11215453</v>
      </c>
      <c r="Y243" s="36">
        <f>SUMIFS(СВЦЭМ!$F$39:$F$782,СВЦЭМ!$A$39:$A$782,$A243,СВЦЭМ!$B$39:$B$782,Y$226)+'СЕТ СН'!$F$15</f>
        <v>179.58283431999999</v>
      </c>
    </row>
    <row r="244" spans="1:25" ht="15.75" x14ac:dyDescent="0.2">
      <c r="A244" s="35">
        <f t="shared" si="6"/>
        <v>44518</v>
      </c>
      <c r="B244" s="36">
        <f>SUMIFS(СВЦЭМ!$F$39:$F$782,СВЦЭМ!$A$39:$A$782,$A244,СВЦЭМ!$B$39:$B$782,B$226)+'СЕТ СН'!$F$15</f>
        <v>179.89085693999999</v>
      </c>
      <c r="C244" s="36">
        <f>SUMIFS(СВЦЭМ!$F$39:$F$782,СВЦЭМ!$A$39:$A$782,$A244,СВЦЭМ!$B$39:$B$782,C$226)+'СЕТ СН'!$F$15</f>
        <v>177.06578289999999</v>
      </c>
      <c r="D244" s="36">
        <f>SUMIFS(СВЦЭМ!$F$39:$F$782,СВЦЭМ!$A$39:$A$782,$A244,СВЦЭМ!$B$39:$B$782,D$226)+'СЕТ СН'!$F$15</f>
        <v>173.84942280999999</v>
      </c>
      <c r="E244" s="36">
        <f>SUMIFS(СВЦЭМ!$F$39:$F$782,СВЦЭМ!$A$39:$A$782,$A244,СВЦЭМ!$B$39:$B$782,E$226)+'СЕТ СН'!$F$15</f>
        <v>175.08610112</v>
      </c>
      <c r="F244" s="36">
        <f>SUMIFS(СВЦЭМ!$F$39:$F$782,СВЦЭМ!$A$39:$A$782,$A244,СВЦЭМ!$B$39:$B$782,F$226)+'СЕТ СН'!$F$15</f>
        <v>174.62442232999999</v>
      </c>
      <c r="G244" s="36">
        <f>SUMIFS(СВЦЭМ!$F$39:$F$782,СВЦЭМ!$A$39:$A$782,$A244,СВЦЭМ!$B$39:$B$782,G$226)+'СЕТ СН'!$F$15</f>
        <v>171.01727158</v>
      </c>
      <c r="H244" s="36">
        <f>SUMIFS(СВЦЭМ!$F$39:$F$782,СВЦЭМ!$A$39:$A$782,$A244,СВЦЭМ!$B$39:$B$782,H$226)+'СЕТ СН'!$F$15</f>
        <v>160.90785095999999</v>
      </c>
      <c r="I244" s="36">
        <f>SUMIFS(СВЦЭМ!$F$39:$F$782,СВЦЭМ!$A$39:$A$782,$A244,СВЦЭМ!$B$39:$B$782,I$226)+'СЕТ СН'!$F$15</f>
        <v>155.65604016</v>
      </c>
      <c r="J244" s="36">
        <f>SUMIFS(СВЦЭМ!$F$39:$F$782,СВЦЭМ!$A$39:$A$782,$A244,СВЦЭМ!$B$39:$B$782,J$226)+'СЕТ СН'!$F$15</f>
        <v>158.88626192000001</v>
      </c>
      <c r="K244" s="36">
        <f>SUMIFS(СВЦЭМ!$F$39:$F$782,СВЦЭМ!$A$39:$A$782,$A244,СВЦЭМ!$B$39:$B$782,K$226)+'СЕТ СН'!$F$15</f>
        <v>159.33465748</v>
      </c>
      <c r="L244" s="36">
        <f>SUMIFS(СВЦЭМ!$F$39:$F$782,СВЦЭМ!$A$39:$A$782,$A244,СВЦЭМ!$B$39:$B$782,L$226)+'СЕТ СН'!$F$15</f>
        <v>159.63556376</v>
      </c>
      <c r="M244" s="36">
        <f>SUMIFS(СВЦЭМ!$F$39:$F$782,СВЦЭМ!$A$39:$A$782,$A244,СВЦЭМ!$B$39:$B$782,M$226)+'СЕТ СН'!$F$15</f>
        <v>158.13867977000001</v>
      </c>
      <c r="N244" s="36">
        <f>SUMIFS(СВЦЭМ!$F$39:$F$782,СВЦЭМ!$A$39:$A$782,$A244,СВЦЭМ!$B$39:$B$782,N$226)+'СЕТ СН'!$F$15</f>
        <v>157.46190288</v>
      </c>
      <c r="O244" s="36">
        <f>SUMIFS(СВЦЭМ!$F$39:$F$782,СВЦЭМ!$A$39:$A$782,$A244,СВЦЭМ!$B$39:$B$782,O$226)+'СЕТ СН'!$F$15</f>
        <v>158.16325173000001</v>
      </c>
      <c r="P244" s="36">
        <f>SUMIFS(СВЦЭМ!$F$39:$F$782,СВЦЭМ!$A$39:$A$782,$A244,СВЦЭМ!$B$39:$B$782,P$226)+'СЕТ СН'!$F$15</f>
        <v>163.38035805000001</v>
      </c>
      <c r="Q244" s="36">
        <f>SUMIFS(СВЦЭМ!$F$39:$F$782,СВЦЭМ!$A$39:$A$782,$A244,СВЦЭМ!$B$39:$B$782,Q$226)+'СЕТ СН'!$F$15</f>
        <v>172.26879640000001</v>
      </c>
      <c r="R244" s="36">
        <f>SUMIFS(СВЦЭМ!$F$39:$F$782,СВЦЭМ!$A$39:$A$782,$A244,СВЦЭМ!$B$39:$B$782,R$226)+'СЕТ СН'!$F$15</f>
        <v>172.07862434</v>
      </c>
      <c r="S244" s="36">
        <f>SUMIFS(СВЦЭМ!$F$39:$F$782,СВЦЭМ!$A$39:$A$782,$A244,СВЦЭМ!$B$39:$B$782,S$226)+'СЕТ СН'!$F$15</f>
        <v>166.68631361999999</v>
      </c>
      <c r="T244" s="36">
        <f>SUMIFS(СВЦЭМ!$F$39:$F$782,СВЦЭМ!$A$39:$A$782,$A244,СВЦЭМ!$B$39:$B$782,T$226)+'СЕТ СН'!$F$15</f>
        <v>161.49961711</v>
      </c>
      <c r="U244" s="36">
        <f>SUMIFS(СВЦЭМ!$F$39:$F$782,СВЦЭМ!$A$39:$A$782,$A244,СВЦЭМ!$B$39:$B$782,U$226)+'СЕТ СН'!$F$15</f>
        <v>160.82330673999999</v>
      </c>
      <c r="V244" s="36">
        <f>SUMIFS(СВЦЭМ!$F$39:$F$782,СВЦЭМ!$A$39:$A$782,$A244,СВЦЭМ!$B$39:$B$782,V$226)+'СЕТ СН'!$F$15</f>
        <v>166.03933212999999</v>
      </c>
      <c r="W244" s="36">
        <f>SUMIFS(СВЦЭМ!$F$39:$F$782,СВЦЭМ!$A$39:$A$782,$A244,СВЦЭМ!$B$39:$B$782,W$226)+'СЕТ СН'!$F$15</f>
        <v>172.87934609000001</v>
      </c>
      <c r="X244" s="36">
        <f>SUMIFS(СВЦЭМ!$F$39:$F$782,СВЦЭМ!$A$39:$A$782,$A244,СВЦЭМ!$B$39:$B$782,X$226)+'СЕТ СН'!$F$15</f>
        <v>171.73689424</v>
      </c>
      <c r="Y244" s="36">
        <f>SUMIFS(СВЦЭМ!$F$39:$F$782,СВЦЭМ!$A$39:$A$782,$A244,СВЦЭМ!$B$39:$B$782,Y$226)+'СЕТ СН'!$F$15</f>
        <v>169.79153683000001</v>
      </c>
    </row>
    <row r="245" spans="1:25" ht="15.75" x14ac:dyDescent="0.2">
      <c r="A245" s="35">
        <f t="shared" si="6"/>
        <v>44519</v>
      </c>
      <c r="B245" s="36">
        <f>SUMIFS(СВЦЭМ!$F$39:$F$782,СВЦЭМ!$A$39:$A$782,$A245,СВЦЭМ!$B$39:$B$782,B$226)+'СЕТ СН'!$F$15</f>
        <v>175.21753218000001</v>
      </c>
      <c r="C245" s="36">
        <f>SUMIFS(СВЦЭМ!$F$39:$F$782,СВЦЭМ!$A$39:$A$782,$A245,СВЦЭМ!$B$39:$B$782,C$226)+'СЕТ СН'!$F$15</f>
        <v>177.57539299000001</v>
      </c>
      <c r="D245" s="36">
        <f>SUMIFS(СВЦЭМ!$F$39:$F$782,СВЦЭМ!$A$39:$A$782,$A245,СВЦЭМ!$B$39:$B$782,D$226)+'СЕТ СН'!$F$15</f>
        <v>166.53266901000001</v>
      </c>
      <c r="E245" s="36">
        <f>SUMIFS(СВЦЭМ!$F$39:$F$782,СВЦЭМ!$A$39:$A$782,$A245,СВЦЭМ!$B$39:$B$782,E$226)+'СЕТ СН'!$F$15</f>
        <v>164.78014492</v>
      </c>
      <c r="F245" s="36">
        <f>SUMIFS(СВЦЭМ!$F$39:$F$782,СВЦЭМ!$A$39:$A$782,$A245,СВЦЭМ!$B$39:$B$782,F$226)+'СЕТ СН'!$F$15</f>
        <v>164.95871084000001</v>
      </c>
      <c r="G245" s="36">
        <f>SUMIFS(СВЦЭМ!$F$39:$F$782,СВЦЭМ!$A$39:$A$782,$A245,СВЦЭМ!$B$39:$B$782,G$226)+'СЕТ СН'!$F$15</f>
        <v>165.16163119999999</v>
      </c>
      <c r="H245" s="36">
        <f>SUMIFS(СВЦЭМ!$F$39:$F$782,СВЦЭМ!$A$39:$A$782,$A245,СВЦЭМ!$B$39:$B$782,H$226)+'СЕТ СН'!$F$15</f>
        <v>160.64522066000001</v>
      </c>
      <c r="I245" s="36">
        <f>SUMIFS(СВЦЭМ!$F$39:$F$782,СВЦЭМ!$A$39:$A$782,$A245,СВЦЭМ!$B$39:$B$782,I$226)+'СЕТ СН'!$F$15</f>
        <v>172.62959144999999</v>
      </c>
      <c r="J245" s="36">
        <f>SUMIFS(СВЦЭМ!$F$39:$F$782,СВЦЭМ!$A$39:$A$782,$A245,СВЦЭМ!$B$39:$B$782,J$226)+'СЕТ СН'!$F$15</f>
        <v>169.35331586999999</v>
      </c>
      <c r="K245" s="36">
        <f>SUMIFS(СВЦЭМ!$F$39:$F$782,СВЦЭМ!$A$39:$A$782,$A245,СВЦЭМ!$B$39:$B$782,K$226)+'СЕТ СН'!$F$15</f>
        <v>171.52280852999999</v>
      </c>
      <c r="L245" s="36">
        <f>SUMIFS(СВЦЭМ!$F$39:$F$782,СВЦЭМ!$A$39:$A$782,$A245,СВЦЭМ!$B$39:$B$782,L$226)+'СЕТ СН'!$F$15</f>
        <v>170.88537692</v>
      </c>
      <c r="M245" s="36">
        <f>SUMIFS(СВЦЭМ!$F$39:$F$782,СВЦЭМ!$A$39:$A$782,$A245,СВЦЭМ!$B$39:$B$782,M$226)+'СЕТ СН'!$F$15</f>
        <v>170.321968</v>
      </c>
      <c r="N245" s="36">
        <f>SUMIFS(СВЦЭМ!$F$39:$F$782,СВЦЭМ!$A$39:$A$782,$A245,СВЦЭМ!$B$39:$B$782,N$226)+'СЕТ СН'!$F$15</f>
        <v>168.94150997</v>
      </c>
      <c r="O245" s="36">
        <f>SUMIFS(СВЦЭМ!$F$39:$F$782,СВЦЭМ!$A$39:$A$782,$A245,СВЦЭМ!$B$39:$B$782,O$226)+'СЕТ СН'!$F$15</f>
        <v>178.63137051999999</v>
      </c>
      <c r="P245" s="36">
        <f>SUMIFS(СВЦЭМ!$F$39:$F$782,СВЦЭМ!$A$39:$A$782,$A245,СВЦЭМ!$B$39:$B$782,P$226)+'СЕТ СН'!$F$15</f>
        <v>179.41604296</v>
      </c>
      <c r="Q245" s="36">
        <f>SUMIFS(СВЦЭМ!$F$39:$F$782,СВЦЭМ!$A$39:$A$782,$A245,СВЦЭМ!$B$39:$B$782,Q$226)+'СЕТ СН'!$F$15</f>
        <v>179.37168204</v>
      </c>
      <c r="R245" s="36">
        <f>SUMIFS(СВЦЭМ!$F$39:$F$782,СВЦЭМ!$A$39:$A$782,$A245,СВЦЭМ!$B$39:$B$782,R$226)+'СЕТ СН'!$F$15</f>
        <v>179.33989342000001</v>
      </c>
      <c r="S245" s="36">
        <f>SUMIFS(СВЦЭМ!$F$39:$F$782,СВЦЭМ!$A$39:$A$782,$A245,СВЦЭМ!$B$39:$B$782,S$226)+'СЕТ СН'!$F$15</f>
        <v>170.08045453</v>
      </c>
      <c r="T245" s="36">
        <f>SUMIFS(СВЦЭМ!$F$39:$F$782,СВЦЭМ!$A$39:$A$782,$A245,СВЦЭМ!$B$39:$B$782,T$226)+'СЕТ СН'!$F$15</f>
        <v>167.68230772000001</v>
      </c>
      <c r="U245" s="36">
        <f>SUMIFS(СВЦЭМ!$F$39:$F$782,СВЦЭМ!$A$39:$A$782,$A245,СВЦЭМ!$B$39:$B$782,U$226)+'СЕТ СН'!$F$15</f>
        <v>162.59641891000001</v>
      </c>
      <c r="V245" s="36">
        <f>SUMIFS(СВЦЭМ!$F$39:$F$782,СВЦЭМ!$A$39:$A$782,$A245,СВЦЭМ!$B$39:$B$782,V$226)+'СЕТ СН'!$F$15</f>
        <v>162.58078269000001</v>
      </c>
      <c r="W245" s="36">
        <f>SUMIFS(СВЦЭМ!$F$39:$F$782,СВЦЭМ!$A$39:$A$782,$A245,СВЦЭМ!$B$39:$B$782,W$226)+'СЕТ СН'!$F$15</f>
        <v>162.56527409</v>
      </c>
      <c r="X245" s="36">
        <f>SUMIFS(СВЦЭМ!$F$39:$F$782,СВЦЭМ!$A$39:$A$782,$A245,СВЦЭМ!$B$39:$B$782,X$226)+'СЕТ СН'!$F$15</f>
        <v>175.6383562</v>
      </c>
      <c r="Y245" s="36">
        <f>SUMIFS(СВЦЭМ!$F$39:$F$782,СВЦЭМ!$A$39:$A$782,$A245,СВЦЭМ!$B$39:$B$782,Y$226)+'СЕТ СН'!$F$15</f>
        <v>179.88702774999999</v>
      </c>
    </row>
    <row r="246" spans="1:25" ht="15.75" x14ac:dyDescent="0.2">
      <c r="A246" s="35">
        <f t="shared" si="6"/>
        <v>44520</v>
      </c>
      <c r="B246" s="36">
        <f>SUMIFS(СВЦЭМ!$F$39:$F$782,СВЦЭМ!$A$39:$A$782,$A246,СВЦЭМ!$B$39:$B$782,B$226)+'СЕТ СН'!$F$15</f>
        <v>170.90257005999999</v>
      </c>
      <c r="C246" s="36">
        <f>SUMIFS(СВЦЭМ!$F$39:$F$782,СВЦЭМ!$A$39:$A$782,$A246,СВЦЭМ!$B$39:$B$782,C$226)+'СЕТ СН'!$F$15</f>
        <v>163.80718528</v>
      </c>
      <c r="D246" s="36">
        <f>SUMIFS(СВЦЭМ!$F$39:$F$782,СВЦЭМ!$A$39:$A$782,$A246,СВЦЭМ!$B$39:$B$782,D$226)+'СЕТ СН'!$F$15</f>
        <v>164.44189735</v>
      </c>
      <c r="E246" s="36">
        <f>SUMIFS(СВЦЭМ!$F$39:$F$782,СВЦЭМ!$A$39:$A$782,$A246,СВЦЭМ!$B$39:$B$782,E$226)+'СЕТ СН'!$F$15</f>
        <v>164.47622670000001</v>
      </c>
      <c r="F246" s="36">
        <f>SUMIFS(СВЦЭМ!$F$39:$F$782,СВЦЭМ!$A$39:$A$782,$A246,СВЦЭМ!$B$39:$B$782,F$226)+'СЕТ СН'!$F$15</f>
        <v>164.95241848000001</v>
      </c>
      <c r="G246" s="36">
        <f>SUMIFS(СВЦЭМ!$F$39:$F$782,СВЦЭМ!$A$39:$A$782,$A246,СВЦЭМ!$B$39:$B$782,G$226)+'СЕТ СН'!$F$15</f>
        <v>164.60613913</v>
      </c>
      <c r="H246" s="36">
        <f>SUMIFS(СВЦЭМ!$F$39:$F$782,СВЦЭМ!$A$39:$A$782,$A246,СВЦЭМ!$B$39:$B$782,H$226)+'СЕТ СН'!$F$15</f>
        <v>162.35127206999999</v>
      </c>
      <c r="I246" s="36">
        <f>SUMIFS(СВЦЭМ!$F$39:$F$782,СВЦЭМ!$A$39:$A$782,$A246,СВЦЭМ!$B$39:$B$782,I$226)+'СЕТ СН'!$F$15</f>
        <v>165.16467245999999</v>
      </c>
      <c r="J246" s="36">
        <f>SUMIFS(СВЦЭМ!$F$39:$F$782,СВЦЭМ!$A$39:$A$782,$A246,СВЦЭМ!$B$39:$B$782,J$226)+'СЕТ СН'!$F$15</f>
        <v>157.60291298999999</v>
      </c>
      <c r="K246" s="36">
        <f>SUMIFS(СВЦЭМ!$F$39:$F$782,СВЦЭМ!$A$39:$A$782,$A246,СВЦЭМ!$B$39:$B$782,K$226)+'СЕТ СН'!$F$15</f>
        <v>154.18840897999999</v>
      </c>
      <c r="L246" s="36">
        <f>SUMIFS(СВЦЭМ!$F$39:$F$782,СВЦЭМ!$A$39:$A$782,$A246,СВЦЭМ!$B$39:$B$782,L$226)+'СЕТ СН'!$F$15</f>
        <v>154.46494000999999</v>
      </c>
      <c r="M246" s="36">
        <f>SUMIFS(СВЦЭМ!$F$39:$F$782,СВЦЭМ!$A$39:$A$782,$A246,СВЦЭМ!$B$39:$B$782,M$226)+'СЕТ СН'!$F$15</f>
        <v>151.69647309999999</v>
      </c>
      <c r="N246" s="36">
        <f>SUMIFS(СВЦЭМ!$F$39:$F$782,СВЦЭМ!$A$39:$A$782,$A246,СВЦЭМ!$B$39:$B$782,N$226)+'СЕТ СН'!$F$15</f>
        <v>151.54481507</v>
      </c>
      <c r="O246" s="36">
        <f>SUMIFS(СВЦЭМ!$F$39:$F$782,СВЦЭМ!$A$39:$A$782,$A246,СВЦЭМ!$B$39:$B$782,O$226)+'СЕТ СН'!$F$15</f>
        <v>156.01504371999999</v>
      </c>
      <c r="P246" s="36">
        <f>SUMIFS(СВЦЭМ!$F$39:$F$782,СВЦЭМ!$A$39:$A$782,$A246,СВЦЭМ!$B$39:$B$782,P$226)+'СЕТ СН'!$F$15</f>
        <v>158.06419235999999</v>
      </c>
      <c r="Q246" s="36">
        <f>SUMIFS(СВЦЭМ!$F$39:$F$782,СВЦЭМ!$A$39:$A$782,$A246,СВЦЭМ!$B$39:$B$782,Q$226)+'СЕТ СН'!$F$15</f>
        <v>156.993111</v>
      </c>
      <c r="R246" s="36">
        <f>SUMIFS(СВЦЭМ!$F$39:$F$782,СВЦЭМ!$A$39:$A$782,$A246,СВЦЭМ!$B$39:$B$782,R$226)+'СЕТ СН'!$F$15</f>
        <v>156.44266515999999</v>
      </c>
      <c r="S246" s="36">
        <f>SUMIFS(СВЦЭМ!$F$39:$F$782,СВЦЭМ!$A$39:$A$782,$A246,СВЦЭМ!$B$39:$B$782,S$226)+'СЕТ СН'!$F$15</f>
        <v>154.33140116999999</v>
      </c>
      <c r="T246" s="36">
        <f>SUMIFS(СВЦЭМ!$F$39:$F$782,СВЦЭМ!$A$39:$A$782,$A246,СВЦЭМ!$B$39:$B$782,T$226)+'СЕТ СН'!$F$15</f>
        <v>155.24999167999999</v>
      </c>
      <c r="U246" s="36">
        <f>SUMIFS(СВЦЭМ!$F$39:$F$782,СВЦЭМ!$A$39:$A$782,$A246,СВЦЭМ!$B$39:$B$782,U$226)+'СЕТ СН'!$F$15</f>
        <v>154.25974593999999</v>
      </c>
      <c r="V246" s="36">
        <f>SUMIFS(СВЦЭМ!$F$39:$F$782,СВЦЭМ!$A$39:$A$782,$A246,СВЦЭМ!$B$39:$B$782,V$226)+'СЕТ СН'!$F$15</f>
        <v>153.58753759000001</v>
      </c>
      <c r="W246" s="36">
        <f>SUMIFS(СВЦЭМ!$F$39:$F$782,СВЦЭМ!$A$39:$A$782,$A246,СВЦЭМ!$B$39:$B$782,W$226)+'СЕТ СН'!$F$15</f>
        <v>155.67358938000001</v>
      </c>
      <c r="X246" s="36">
        <f>SUMIFS(СВЦЭМ!$F$39:$F$782,СВЦЭМ!$A$39:$A$782,$A246,СВЦЭМ!$B$39:$B$782,X$226)+'СЕТ СН'!$F$15</f>
        <v>161.22989584000001</v>
      </c>
      <c r="Y246" s="36">
        <f>SUMIFS(СВЦЭМ!$F$39:$F$782,СВЦЭМ!$A$39:$A$782,$A246,СВЦЭМ!$B$39:$B$782,Y$226)+'СЕТ СН'!$F$15</f>
        <v>164.44913059999999</v>
      </c>
    </row>
    <row r="247" spans="1:25" ht="15.75" x14ac:dyDescent="0.2">
      <c r="A247" s="35">
        <f t="shared" si="6"/>
        <v>44521</v>
      </c>
      <c r="B247" s="36">
        <f>SUMIFS(СВЦЭМ!$F$39:$F$782,СВЦЭМ!$A$39:$A$782,$A247,СВЦЭМ!$B$39:$B$782,B$226)+'СЕТ СН'!$F$15</f>
        <v>164.46020798999999</v>
      </c>
      <c r="C247" s="36">
        <f>SUMIFS(СВЦЭМ!$F$39:$F$782,СВЦЭМ!$A$39:$A$782,$A247,СВЦЭМ!$B$39:$B$782,C$226)+'СЕТ СН'!$F$15</f>
        <v>167.26845871</v>
      </c>
      <c r="D247" s="36">
        <f>SUMIFS(СВЦЭМ!$F$39:$F$782,СВЦЭМ!$A$39:$A$782,$A247,СВЦЭМ!$B$39:$B$782,D$226)+'СЕТ СН'!$F$15</f>
        <v>170.55247266000001</v>
      </c>
      <c r="E247" s="36">
        <f>SUMIFS(СВЦЭМ!$F$39:$F$782,СВЦЭМ!$A$39:$A$782,$A247,СВЦЭМ!$B$39:$B$782,E$226)+'СЕТ СН'!$F$15</f>
        <v>172.30194266000001</v>
      </c>
      <c r="F247" s="36">
        <f>SUMIFS(СВЦЭМ!$F$39:$F$782,СВЦЭМ!$A$39:$A$782,$A247,СВЦЭМ!$B$39:$B$782,F$226)+'СЕТ СН'!$F$15</f>
        <v>171.00093189</v>
      </c>
      <c r="G247" s="36">
        <f>SUMIFS(СВЦЭМ!$F$39:$F$782,СВЦЭМ!$A$39:$A$782,$A247,СВЦЭМ!$B$39:$B$782,G$226)+'СЕТ СН'!$F$15</f>
        <v>170.16350202999999</v>
      </c>
      <c r="H247" s="36">
        <f>SUMIFS(СВЦЭМ!$F$39:$F$782,СВЦЭМ!$A$39:$A$782,$A247,СВЦЭМ!$B$39:$B$782,H$226)+'СЕТ СН'!$F$15</f>
        <v>166.67207661</v>
      </c>
      <c r="I247" s="36">
        <f>SUMIFS(СВЦЭМ!$F$39:$F$782,СВЦЭМ!$A$39:$A$782,$A247,СВЦЭМ!$B$39:$B$782,I$226)+'СЕТ СН'!$F$15</f>
        <v>163.08534141999999</v>
      </c>
      <c r="J247" s="36">
        <f>SUMIFS(СВЦЭМ!$F$39:$F$782,СВЦЭМ!$A$39:$A$782,$A247,СВЦЭМ!$B$39:$B$782,J$226)+'СЕТ СН'!$F$15</f>
        <v>158.56879853000001</v>
      </c>
      <c r="K247" s="36">
        <f>SUMIFS(СВЦЭМ!$F$39:$F$782,СВЦЭМ!$A$39:$A$782,$A247,СВЦЭМ!$B$39:$B$782,K$226)+'СЕТ СН'!$F$15</f>
        <v>149.63740311000001</v>
      </c>
      <c r="L247" s="36">
        <f>SUMIFS(СВЦЭМ!$F$39:$F$782,СВЦЭМ!$A$39:$A$782,$A247,СВЦЭМ!$B$39:$B$782,L$226)+'СЕТ СН'!$F$15</f>
        <v>150.49028203</v>
      </c>
      <c r="M247" s="36">
        <f>SUMIFS(СВЦЭМ!$F$39:$F$782,СВЦЭМ!$A$39:$A$782,$A247,СВЦЭМ!$B$39:$B$782,M$226)+'СЕТ СН'!$F$15</f>
        <v>151.26172247</v>
      </c>
      <c r="N247" s="36">
        <f>SUMIFS(СВЦЭМ!$F$39:$F$782,СВЦЭМ!$A$39:$A$782,$A247,СВЦЭМ!$B$39:$B$782,N$226)+'СЕТ СН'!$F$15</f>
        <v>151.15090988</v>
      </c>
      <c r="O247" s="36">
        <f>SUMIFS(СВЦЭМ!$F$39:$F$782,СВЦЭМ!$A$39:$A$782,$A247,СВЦЭМ!$B$39:$B$782,O$226)+'СЕТ СН'!$F$15</f>
        <v>152.94635467000001</v>
      </c>
      <c r="P247" s="36">
        <f>SUMIFS(СВЦЭМ!$F$39:$F$782,СВЦЭМ!$A$39:$A$782,$A247,СВЦЭМ!$B$39:$B$782,P$226)+'СЕТ СН'!$F$15</f>
        <v>155.98075014</v>
      </c>
      <c r="Q247" s="36">
        <f>SUMIFS(СВЦЭМ!$F$39:$F$782,СВЦЭМ!$A$39:$A$782,$A247,СВЦЭМ!$B$39:$B$782,Q$226)+'СЕТ СН'!$F$15</f>
        <v>155.86982713</v>
      </c>
      <c r="R247" s="36">
        <f>SUMIFS(СВЦЭМ!$F$39:$F$782,СВЦЭМ!$A$39:$A$782,$A247,СВЦЭМ!$B$39:$B$782,R$226)+'СЕТ СН'!$F$15</f>
        <v>154.95154832</v>
      </c>
      <c r="S247" s="36">
        <f>SUMIFS(СВЦЭМ!$F$39:$F$782,СВЦЭМ!$A$39:$A$782,$A247,СВЦЭМ!$B$39:$B$782,S$226)+'СЕТ СН'!$F$15</f>
        <v>151.77825063</v>
      </c>
      <c r="T247" s="36">
        <f>SUMIFS(СВЦЭМ!$F$39:$F$782,СВЦЭМ!$A$39:$A$782,$A247,СВЦЭМ!$B$39:$B$782,T$226)+'СЕТ СН'!$F$15</f>
        <v>149.98541198999999</v>
      </c>
      <c r="U247" s="36">
        <f>SUMIFS(СВЦЭМ!$F$39:$F$782,СВЦЭМ!$A$39:$A$782,$A247,СВЦЭМ!$B$39:$B$782,U$226)+'СЕТ СН'!$F$15</f>
        <v>152.18371685</v>
      </c>
      <c r="V247" s="36">
        <f>SUMIFS(СВЦЭМ!$F$39:$F$782,СВЦЭМ!$A$39:$A$782,$A247,СВЦЭМ!$B$39:$B$782,V$226)+'СЕТ СН'!$F$15</f>
        <v>153.50395187000001</v>
      </c>
      <c r="W247" s="36">
        <f>SUMIFS(СВЦЭМ!$F$39:$F$782,СВЦЭМ!$A$39:$A$782,$A247,СВЦЭМ!$B$39:$B$782,W$226)+'СЕТ СН'!$F$15</f>
        <v>156.49215881000001</v>
      </c>
      <c r="X247" s="36">
        <f>SUMIFS(СВЦЭМ!$F$39:$F$782,СВЦЭМ!$A$39:$A$782,$A247,СВЦЭМ!$B$39:$B$782,X$226)+'СЕТ СН'!$F$15</f>
        <v>159.62708696000001</v>
      </c>
      <c r="Y247" s="36">
        <f>SUMIFS(СВЦЭМ!$F$39:$F$782,СВЦЭМ!$A$39:$A$782,$A247,СВЦЭМ!$B$39:$B$782,Y$226)+'СЕТ СН'!$F$15</f>
        <v>162.96896244000001</v>
      </c>
    </row>
    <row r="248" spans="1:25" ht="15.75" x14ac:dyDescent="0.2">
      <c r="A248" s="35">
        <f t="shared" si="6"/>
        <v>44522</v>
      </c>
      <c r="B248" s="36">
        <f>SUMIFS(СВЦЭМ!$F$39:$F$782,СВЦЭМ!$A$39:$A$782,$A248,СВЦЭМ!$B$39:$B$782,B$226)+'СЕТ СН'!$F$15</f>
        <v>164.80364451</v>
      </c>
      <c r="C248" s="36">
        <f>SUMIFS(СВЦЭМ!$F$39:$F$782,СВЦЭМ!$A$39:$A$782,$A248,СВЦЭМ!$B$39:$B$782,C$226)+'СЕТ СН'!$F$15</f>
        <v>165.36194168</v>
      </c>
      <c r="D248" s="36">
        <f>SUMIFS(СВЦЭМ!$F$39:$F$782,СВЦЭМ!$A$39:$A$782,$A248,СВЦЭМ!$B$39:$B$782,D$226)+'СЕТ СН'!$F$15</f>
        <v>167.96476167</v>
      </c>
      <c r="E248" s="36">
        <f>SUMIFS(СВЦЭМ!$F$39:$F$782,СВЦЭМ!$A$39:$A$782,$A248,СВЦЭМ!$B$39:$B$782,E$226)+'СЕТ СН'!$F$15</f>
        <v>168.59878527000001</v>
      </c>
      <c r="F248" s="36">
        <f>SUMIFS(СВЦЭМ!$F$39:$F$782,СВЦЭМ!$A$39:$A$782,$A248,СВЦЭМ!$B$39:$B$782,F$226)+'СЕТ СН'!$F$15</f>
        <v>167.54255610000001</v>
      </c>
      <c r="G248" s="36">
        <f>SUMIFS(СВЦЭМ!$F$39:$F$782,СВЦЭМ!$A$39:$A$782,$A248,СВЦЭМ!$B$39:$B$782,G$226)+'СЕТ СН'!$F$15</f>
        <v>164.99004439000001</v>
      </c>
      <c r="H248" s="36">
        <f>SUMIFS(СВЦЭМ!$F$39:$F$782,СВЦЭМ!$A$39:$A$782,$A248,СВЦЭМ!$B$39:$B$782,H$226)+'СЕТ СН'!$F$15</f>
        <v>160.00004759000001</v>
      </c>
      <c r="I248" s="36">
        <f>SUMIFS(СВЦЭМ!$F$39:$F$782,СВЦЭМ!$A$39:$A$782,$A248,СВЦЭМ!$B$39:$B$782,I$226)+'СЕТ СН'!$F$15</f>
        <v>154.50767685</v>
      </c>
      <c r="J248" s="36">
        <f>SUMIFS(СВЦЭМ!$F$39:$F$782,СВЦЭМ!$A$39:$A$782,$A248,СВЦЭМ!$B$39:$B$782,J$226)+'СЕТ СН'!$F$15</f>
        <v>157.34290626000001</v>
      </c>
      <c r="K248" s="36">
        <f>SUMIFS(СВЦЭМ!$F$39:$F$782,СВЦЭМ!$A$39:$A$782,$A248,СВЦЭМ!$B$39:$B$782,K$226)+'СЕТ СН'!$F$15</f>
        <v>153.68369834999999</v>
      </c>
      <c r="L248" s="36">
        <f>SUMIFS(СВЦЭМ!$F$39:$F$782,СВЦЭМ!$A$39:$A$782,$A248,СВЦЭМ!$B$39:$B$782,L$226)+'СЕТ СН'!$F$15</f>
        <v>151.31463489000001</v>
      </c>
      <c r="M248" s="36">
        <f>SUMIFS(СВЦЭМ!$F$39:$F$782,СВЦЭМ!$A$39:$A$782,$A248,СВЦЭМ!$B$39:$B$782,M$226)+'СЕТ СН'!$F$15</f>
        <v>151.67726852999999</v>
      </c>
      <c r="N248" s="36">
        <f>SUMIFS(СВЦЭМ!$F$39:$F$782,СВЦЭМ!$A$39:$A$782,$A248,СВЦЭМ!$B$39:$B$782,N$226)+'СЕТ СН'!$F$15</f>
        <v>153.05591111999999</v>
      </c>
      <c r="O248" s="36">
        <f>SUMIFS(СВЦЭМ!$F$39:$F$782,СВЦЭМ!$A$39:$A$782,$A248,СВЦЭМ!$B$39:$B$782,O$226)+'СЕТ СН'!$F$15</f>
        <v>157.96990131999999</v>
      </c>
      <c r="P248" s="36">
        <f>SUMIFS(СВЦЭМ!$F$39:$F$782,СВЦЭМ!$A$39:$A$782,$A248,СВЦЭМ!$B$39:$B$782,P$226)+'СЕТ СН'!$F$15</f>
        <v>161.51023849000001</v>
      </c>
      <c r="Q248" s="36">
        <f>SUMIFS(СВЦЭМ!$F$39:$F$782,СВЦЭМ!$A$39:$A$782,$A248,СВЦЭМ!$B$39:$B$782,Q$226)+'СЕТ СН'!$F$15</f>
        <v>160.27228406</v>
      </c>
      <c r="R248" s="36">
        <f>SUMIFS(СВЦЭМ!$F$39:$F$782,СВЦЭМ!$A$39:$A$782,$A248,СВЦЭМ!$B$39:$B$782,R$226)+'СЕТ СН'!$F$15</f>
        <v>160.44178441</v>
      </c>
      <c r="S248" s="36">
        <f>SUMIFS(СВЦЭМ!$F$39:$F$782,СВЦЭМ!$A$39:$A$782,$A248,СВЦЭМ!$B$39:$B$782,S$226)+'СЕТ СН'!$F$15</f>
        <v>150.81172666000001</v>
      </c>
      <c r="T248" s="36">
        <f>SUMIFS(СВЦЭМ!$F$39:$F$782,СВЦЭМ!$A$39:$A$782,$A248,СВЦЭМ!$B$39:$B$782,T$226)+'СЕТ СН'!$F$15</f>
        <v>153.62807416999999</v>
      </c>
      <c r="U248" s="36">
        <f>SUMIFS(СВЦЭМ!$F$39:$F$782,СВЦЭМ!$A$39:$A$782,$A248,СВЦЭМ!$B$39:$B$782,U$226)+'СЕТ СН'!$F$15</f>
        <v>153.01347761</v>
      </c>
      <c r="V248" s="36">
        <f>SUMIFS(СВЦЭМ!$F$39:$F$782,СВЦЭМ!$A$39:$A$782,$A248,СВЦЭМ!$B$39:$B$782,V$226)+'СЕТ СН'!$F$15</f>
        <v>153.95949507</v>
      </c>
      <c r="W248" s="36">
        <f>SUMIFS(СВЦЭМ!$F$39:$F$782,СВЦЭМ!$A$39:$A$782,$A248,СВЦЭМ!$B$39:$B$782,W$226)+'СЕТ СН'!$F$15</f>
        <v>156.95099074999999</v>
      </c>
      <c r="X248" s="36">
        <f>SUMIFS(СВЦЭМ!$F$39:$F$782,СВЦЭМ!$A$39:$A$782,$A248,СВЦЭМ!$B$39:$B$782,X$226)+'СЕТ СН'!$F$15</f>
        <v>163.18841344000001</v>
      </c>
      <c r="Y248" s="36">
        <f>SUMIFS(СВЦЭМ!$F$39:$F$782,СВЦЭМ!$A$39:$A$782,$A248,СВЦЭМ!$B$39:$B$782,Y$226)+'СЕТ СН'!$F$15</f>
        <v>166.80727438</v>
      </c>
    </row>
    <row r="249" spans="1:25" ht="15.75" x14ac:dyDescent="0.2">
      <c r="A249" s="35">
        <f t="shared" si="6"/>
        <v>44523</v>
      </c>
      <c r="B249" s="36">
        <f>SUMIFS(СВЦЭМ!$F$39:$F$782,СВЦЭМ!$A$39:$A$782,$A249,СВЦЭМ!$B$39:$B$782,B$226)+'СЕТ СН'!$F$15</f>
        <v>163.98152429000001</v>
      </c>
      <c r="C249" s="36">
        <f>SUMIFS(СВЦЭМ!$F$39:$F$782,СВЦЭМ!$A$39:$A$782,$A249,СВЦЭМ!$B$39:$B$782,C$226)+'СЕТ СН'!$F$15</f>
        <v>170.02169936000001</v>
      </c>
      <c r="D249" s="36">
        <f>SUMIFS(СВЦЭМ!$F$39:$F$782,СВЦЭМ!$A$39:$A$782,$A249,СВЦЭМ!$B$39:$B$782,D$226)+'СЕТ СН'!$F$15</f>
        <v>167.5624924</v>
      </c>
      <c r="E249" s="36">
        <f>SUMIFS(СВЦЭМ!$F$39:$F$782,СВЦЭМ!$A$39:$A$782,$A249,СВЦЭМ!$B$39:$B$782,E$226)+'СЕТ СН'!$F$15</f>
        <v>168.14188035000001</v>
      </c>
      <c r="F249" s="36">
        <f>SUMIFS(СВЦЭМ!$F$39:$F$782,СВЦЭМ!$A$39:$A$782,$A249,СВЦЭМ!$B$39:$B$782,F$226)+'СЕТ СН'!$F$15</f>
        <v>167.15198623000001</v>
      </c>
      <c r="G249" s="36">
        <f>SUMIFS(СВЦЭМ!$F$39:$F$782,СВЦЭМ!$A$39:$A$782,$A249,СВЦЭМ!$B$39:$B$782,G$226)+'СЕТ СН'!$F$15</f>
        <v>165.42420756999999</v>
      </c>
      <c r="H249" s="36">
        <f>SUMIFS(СВЦЭМ!$F$39:$F$782,СВЦЭМ!$A$39:$A$782,$A249,СВЦЭМ!$B$39:$B$782,H$226)+'СЕТ СН'!$F$15</f>
        <v>163.63074384000001</v>
      </c>
      <c r="I249" s="36">
        <f>SUMIFS(СВЦЭМ!$F$39:$F$782,СВЦЭМ!$A$39:$A$782,$A249,СВЦЭМ!$B$39:$B$782,I$226)+'СЕТ СН'!$F$15</f>
        <v>160.85604136000001</v>
      </c>
      <c r="J249" s="36">
        <f>SUMIFS(СВЦЭМ!$F$39:$F$782,СВЦЭМ!$A$39:$A$782,$A249,СВЦЭМ!$B$39:$B$782,J$226)+'СЕТ СН'!$F$15</f>
        <v>154.8371429</v>
      </c>
      <c r="K249" s="36">
        <f>SUMIFS(СВЦЭМ!$F$39:$F$782,СВЦЭМ!$A$39:$A$782,$A249,СВЦЭМ!$B$39:$B$782,K$226)+'СЕТ СН'!$F$15</f>
        <v>153.40533176</v>
      </c>
      <c r="L249" s="36">
        <f>SUMIFS(СВЦЭМ!$F$39:$F$782,СВЦЭМ!$A$39:$A$782,$A249,СВЦЭМ!$B$39:$B$782,L$226)+'СЕТ СН'!$F$15</f>
        <v>155.88857626999999</v>
      </c>
      <c r="M249" s="36">
        <f>SUMIFS(СВЦЭМ!$F$39:$F$782,СВЦЭМ!$A$39:$A$782,$A249,СВЦЭМ!$B$39:$B$782,M$226)+'СЕТ СН'!$F$15</f>
        <v>162.4657157</v>
      </c>
      <c r="N249" s="36">
        <f>SUMIFS(СВЦЭМ!$F$39:$F$782,СВЦЭМ!$A$39:$A$782,$A249,СВЦЭМ!$B$39:$B$782,N$226)+'СЕТ СН'!$F$15</f>
        <v>162.13880158000001</v>
      </c>
      <c r="O249" s="36">
        <f>SUMIFS(СВЦЭМ!$F$39:$F$782,СВЦЭМ!$A$39:$A$782,$A249,СВЦЭМ!$B$39:$B$782,O$226)+'СЕТ СН'!$F$15</f>
        <v>163.91949384</v>
      </c>
      <c r="P249" s="36">
        <f>SUMIFS(СВЦЭМ!$F$39:$F$782,СВЦЭМ!$A$39:$A$782,$A249,СВЦЭМ!$B$39:$B$782,P$226)+'СЕТ СН'!$F$15</f>
        <v>164.38978456000001</v>
      </c>
      <c r="Q249" s="36">
        <f>SUMIFS(СВЦЭМ!$F$39:$F$782,СВЦЭМ!$A$39:$A$782,$A249,СВЦЭМ!$B$39:$B$782,Q$226)+'СЕТ СН'!$F$15</f>
        <v>163.94988069999999</v>
      </c>
      <c r="R249" s="36">
        <f>SUMIFS(СВЦЭМ!$F$39:$F$782,СВЦЭМ!$A$39:$A$782,$A249,СВЦЭМ!$B$39:$B$782,R$226)+'СЕТ СН'!$F$15</f>
        <v>161.04369242999999</v>
      </c>
      <c r="S249" s="36">
        <f>SUMIFS(СВЦЭМ!$F$39:$F$782,СВЦЭМ!$A$39:$A$782,$A249,СВЦЭМ!$B$39:$B$782,S$226)+'СЕТ СН'!$F$15</f>
        <v>155.40837821</v>
      </c>
      <c r="T249" s="36">
        <f>SUMIFS(СВЦЭМ!$F$39:$F$782,СВЦЭМ!$A$39:$A$782,$A249,СВЦЭМ!$B$39:$B$782,T$226)+'СЕТ СН'!$F$15</f>
        <v>152.14029954</v>
      </c>
      <c r="U249" s="36">
        <f>SUMIFS(СВЦЭМ!$F$39:$F$782,СВЦЭМ!$A$39:$A$782,$A249,СВЦЭМ!$B$39:$B$782,U$226)+'СЕТ СН'!$F$15</f>
        <v>151.95628184</v>
      </c>
      <c r="V249" s="36">
        <f>SUMIFS(СВЦЭМ!$F$39:$F$782,СВЦЭМ!$A$39:$A$782,$A249,СВЦЭМ!$B$39:$B$782,V$226)+'СЕТ СН'!$F$15</f>
        <v>154.66741843</v>
      </c>
      <c r="W249" s="36">
        <f>SUMIFS(СВЦЭМ!$F$39:$F$782,СВЦЭМ!$A$39:$A$782,$A249,СВЦЭМ!$B$39:$B$782,W$226)+'СЕТ СН'!$F$15</f>
        <v>158.35901340999999</v>
      </c>
      <c r="X249" s="36">
        <f>SUMIFS(СВЦЭМ!$F$39:$F$782,СВЦЭМ!$A$39:$A$782,$A249,СВЦЭМ!$B$39:$B$782,X$226)+'СЕТ СН'!$F$15</f>
        <v>163.76233035999999</v>
      </c>
      <c r="Y249" s="36">
        <f>SUMIFS(СВЦЭМ!$F$39:$F$782,СВЦЭМ!$A$39:$A$782,$A249,СВЦЭМ!$B$39:$B$782,Y$226)+'СЕТ СН'!$F$15</f>
        <v>165.86402744</v>
      </c>
    </row>
    <row r="250" spans="1:25" ht="15.75" x14ac:dyDescent="0.2">
      <c r="A250" s="35">
        <f t="shared" si="6"/>
        <v>44524</v>
      </c>
      <c r="B250" s="36">
        <f>SUMIFS(СВЦЭМ!$F$39:$F$782,СВЦЭМ!$A$39:$A$782,$A250,СВЦЭМ!$B$39:$B$782,B$226)+'СЕТ СН'!$F$15</f>
        <v>165.17826113000001</v>
      </c>
      <c r="C250" s="36">
        <f>SUMIFS(СВЦЭМ!$F$39:$F$782,СВЦЭМ!$A$39:$A$782,$A250,СВЦЭМ!$B$39:$B$782,C$226)+'СЕТ СН'!$F$15</f>
        <v>176.24919864</v>
      </c>
      <c r="D250" s="36">
        <f>SUMIFS(СВЦЭМ!$F$39:$F$782,СВЦЭМ!$A$39:$A$782,$A250,СВЦЭМ!$B$39:$B$782,D$226)+'СЕТ СН'!$F$15</f>
        <v>181.51858328</v>
      </c>
      <c r="E250" s="36">
        <f>SUMIFS(СВЦЭМ!$F$39:$F$782,СВЦЭМ!$A$39:$A$782,$A250,СВЦЭМ!$B$39:$B$782,E$226)+'СЕТ СН'!$F$15</f>
        <v>181.95694209999999</v>
      </c>
      <c r="F250" s="36">
        <f>SUMIFS(СВЦЭМ!$F$39:$F$782,СВЦЭМ!$A$39:$A$782,$A250,СВЦЭМ!$B$39:$B$782,F$226)+'СЕТ СН'!$F$15</f>
        <v>181.39194728999999</v>
      </c>
      <c r="G250" s="36">
        <f>SUMIFS(СВЦЭМ!$F$39:$F$782,СВЦЭМ!$A$39:$A$782,$A250,СВЦЭМ!$B$39:$B$782,G$226)+'СЕТ СН'!$F$15</f>
        <v>177.24476050999999</v>
      </c>
      <c r="H250" s="36">
        <f>SUMIFS(СВЦЭМ!$F$39:$F$782,СВЦЭМ!$A$39:$A$782,$A250,СВЦЭМ!$B$39:$B$782,H$226)+'СЕТ СН'!$F$15</f>
        <v>167.24286728000001</v>
      </c>
      <c r="I250" s="36">
        <f>SUMIFS(СВЦЭМ!$F$39:$F$782,СВЦЭМ!$A$39:$A$782,$A250,СВЦЭМ!$B$39:$B$782,I$226)+'СЕТ СН'!$F$15</f>
        <v>164.27965583</v>
      </c>
      <c r="J250" s="36">
        <f>SUMIFS(СВЦЭМ!$F$39:$F$782,СВЦЭМ!$A$39:$A$782,$A250,СВЦЭМ!$B$39:$B$782,J$226)+'СЕТ СН'!$F$15</f>
        <v>159.04360672999999</v>
      </c>
      <c r="K250" s="36">
        <f>SUMIFS(СВЦЭМ!$F$39:$F$782,СВЦЭМ!$A$39:$A$782,$A250,СВЦЭМ!$B$39:$B$782,K$226)+'СЕТ СН'!$F$15</f>
        <v>158.51912290999999</v>
      </c>
      <c r="L250" s="36">
        <f>SUMIFS(СВЦЭМ!$F$39:$F$782,СВЦЭМ!$A$39:$A$782,$A250,СВЦЭМ!$B$39:$B$782,L$226)+'СЕТ СН'!$F$15</f>
        <v>159.25131730000001</v>
      </c>
      <c r="M250" s="36">
        <f>SUMIFS(СВЦЭМ!$F$39:$F$782,СВЦЭМ!$A$39:$A$782,$A250,СВЦЭМ!$B$39:$B$782,M$226)+'СЕТ СН'!$F$15</f>
        <v>159.03109293</v>
      </c>
      <c r="N250" s="36">
        <f>SUMIFS(СВЦЭМ!$F$39:$F$782,СВЦЭМ!$A$39:$A$782,$A250,СВЦЭМ!$B$39:$B$782,N$226)+'СЕТ СН'!$F$15</f>
        <v>158.57316949</v>
      </c>
      <c r="O250" s="36">
        <f>SUMIFS(СВЦЭМ!$F$39:$F$782,СВЦЭМ!$A$39:$A$782,$A250,СВЦЭМ!$B$39:$B$782,O$226)+'СЕТ СН'!$F$15</f>
        <v>160.13323392999999</v>
      </c>
      <c r="P250" s="36">
        <f>SUMIFS(СВЦЭМ!$F$39:$F$782,СВЦЭМ!$A$39:$A$782,$A250,СВЦЭМ!$B$39:$B$782,P$226)+'СЕТ СН'!$F$15</f>
        <v>160.00203483999999</v>
      </c>
      <c r="Q250" s="36">
        <f>SUMIFS(СВЦЭМ!$F$39:$F$782,СВЦЭМ!$A$39:$A$782,$A250,СВЦЭМ!$B$39:$B$782,Q$226)+'СЕТ СН'!$F$15</f>
        <v>160.98872942</v>
      </c>
      <c r="R250" s="36">
        <f>SUMIFS(СВЦЭМ!$F$39:$F$782,СВЦЭМ!$A$39:$A$782,$A250,СВЦЭМ!$B$39:$B$782,R$226)+'СЕТ СН'!$F$15</f>
        <v>160.1713886</v>
      </c>
      <c r="S250" s="36">
        <f>SUMIFS(СВЦЭМ!$F$39:$F$782,СВЦЭМ!$A$39:$A$782,$A250,СВЦЭМ!$B$39:$B$782,S$226)+'СЕТ СН'!$F$15</f>
        <v>160.58189046000001</v>
      </c>
      <c r="T250" s="36">
        <f>SUMIFS(СВЦЭМ!$F$39:$F$782,СВЦЭМ!$A$39:$A$782,$A250,СВЦЭМ!$B$39:$B$782,T$226)+'СЕТ СН'!$F$15</f>
        <v>157.47221354999999</v>
      </c>
      <c r="U250" s="36">
        <f>SUMIFS(СВЦЭМ!$F$39:$F$782,СВЦЭМ!$A$39:$A$782,$A250,СВЦЭМ!$B$39:$B$782,U$226)+'СЕТ СН'!$F$15</f>
        <v>157.51491953999999</v>
      </c>
      <c r="V250" s="36">
        <f>SUMIFS(СВЦЭМ!$F$39:$F$782,СВЦЭМ!$A$39:$A$782,$A250,СВЦЭМ!$B$39:$B$782,V$226)+'СЕТ СН'!$F$15</f>
        <v>159.34261377000001</v>
      </c>
      <c r="W250" s="36">
        <f>SUMIFS(СВЦЭМ!$F$39:$F$782,СВЦЭМ!$A$39:$A$782,$A250,СВЦЭМ!$B$39:$B$782,W$226)+'СЕТ СН'!$F$15</f>
        <v>162.09583343</v>
      </c>
      <c r="X250" s="36">
        <f>SUMIFS(СВЦЭМ!$F$39:$F$782,СВЦЭМ!$A$39:$A$782,$A250,СВЦЭМ!$B$39:$B$782,X$226)+'СЕТ СН'!$F$15</f>
        <v>169.60797496999999</v>
      </c>
      <c r="Y250" s="36">
        <f>SUMIFS(СВЦЭМ!$F$39:$F$782,СВЦЭМ!$A$39:$A$782,$A250,СВЦЭМ!$B$39:$B$782,Y$226)+'СЕТ СН'!$F$15</f>
        <v>183.27143296</v>
      </c>
    </row>
    <row r="251" spans="1:25" ht="15.75" x14ac:dyDescent="0.2">
      <c r="A251" s="35">
        <f t="shared" si="6"/>
        <v>44525</v>
      </c>
      <c r="B251" s="36">
        <f>SUMIFS(СВЦЭМ!$F$39:$F$782,СВЦЭМ!$A$39:$A$782,$A251,СВЦЭМ!$B$39:$B$782,B$226)+'СЕТ СН'!$F$15</f>
        <v>181.63585990999999</v>
      </c>
      <c r="C251" s="36">
        <f>SUMIFS(СВЦЭМ!$F$39:$F$782,СВЦЭМ!$A$39:$A$782,$A251,СВЦЭМ!$B$39:$B$782,C$226)+'СЕТ СН'!$F$15</f>
        <v>180.27165979</v>
      </c>
      <c r="D251" s="36">
        <f>SUMIFS(СВЦЭМ!$F$39:$F$782,СВЦЭМ!$A$39:$A$782,$A251,СВЦЭМ!$B$39:$B$782,D$226)+'СЕТ СН'!$F$15</f>
        <v>177.03094152</v>
      </c>
      <c r="E251" s="36">
        <f>SUMIFS(СВЦЭМ!$F$39:$F$782,СВЦЭМ!$A$39:$A$782,$A251,СВЦЭМ!$B$39:$B$782,E$226)+'СЕТ СН'!$F$15</f>
        <v>175.97777502</v>
      </c>
      <c r="F251" s="36">
        <f>SUMIFS(СВЦЭМ!$F$39:$F$782,СВЦЭМ!$A$39:$A$782,$A251,СВЦЭМ!$B$39:$B$782,F$226)+'СЕТ СН'!$F$15</f>
        <v>176.12560694000001</v>
      </c>
      <c r="G251" s="36">
        <f>SUMIFS(СВЦЭМ!$F$39:$F$782,СВЦЭМ!$A$39:$A$782,$A251,СВЦЭМ!$B$39:$B$782,G$226)+'СЕТ СН'!$F$15</f>
        <v>177.45829039</v>
      </c>
      <c r="H251" s="36">
        <f>SUMIFS(СВЦЭМ!$F$39:$F$782,СВЦЭМ!$A$39:$A$782,$A251,СВЦЭМ!$B$39:$B$782,H$226)+'СЕТ СН'!$F$15</f>
        <v>180.47367414000001</v>
      </c>
      <c r="I251" s="36">
        <f>SUMIFS(СВЦЭМ!$F$39:$F$782,СВЦЭМ!$A$39:$A$782,$A251,СВЦЭМ!$B$39:$B$782,I$226)+'СЕТ СН'!$F$15</f>
        <v>173.76523177000001</v>
      </c>
      <c r="J251" s="36">
        <f>SUMIFS(СВЦЭМ!$F$39:$F$782,СВЦЭМ!$A$39:$A$782,$A251,СВЦЭМ!$B$39:$B$782,J$226)+'СЕТ СН'!$F$15</f>
        <v>163.86816743</v>
      </c>
      <c r="K251" s="36">
        <f>SUMIFS(СВЦЭМ!$F$39:$F$782,СВЦЭМ!$A$39:$A$782,$A251,СВЦЭМ!$B$39:$B$782,K$226)+'СЕТ СН'!$F$15</f>
        <v>163.94952382</v>
      </c>
      <c r="L251" s="36">
        <f>SUMIFS(СВЦЭМ!$F$39:$F$782,СВЦЭМ!$A$39:$A$782,$A251,СВЦЭМ!$B$39:$B$782,L$226)+'СЕТ СН'!$F$15</f>
        <v>165.40129393000001</v>
      </c>
      <c r="M251" s="36">
        <f>SUMIFS(СВЦЭМ!$F$39:$F$782,СВЦЭМ!$A$39:$A$782,$A251,СВЦЭМ!$B$39:$B$782,M$226)+'СЕТ СН'!$F$15</f>
        <v>164.78138225999999</v>
      </c>
      <c r="N251" s="36">
        <f>SUMIFS(СВЦЭМ!$F$39:$F$782,СВЦЭМ!$A$39:$A$782,$A251,СВЦЭМ!$B$39:$B$782,N$226)+'СЕТ СН'!$F$15</f>
        <v>170.23566206999999</v>
      </c>
      <c r="O251" s="36">
        <f>SUMIFS(СВЦЭМ!$F$39:$F$782,СВЦЭМ!$A$39:$A$782,$A251,СВЦЭМ!$B$39:$B$782,O$226)+'СЕТ СН'!$F$15</f>
        <v>176.34243688000001</v>
      </c>
      <c r="P251" s="36">
        <f>SUMIFS(СВЦЭМ!$F$39:$F$782,СВЦЭМ!$A$39:$A$782,$A251,СВЦЭМ!$B$39:$B$782,P$226)+'СЕТ СН'!$F$15</f>
        <v>175.86631958000001</v>
      </c>
      <c r="Q251" s="36">
        <f>SUMIFS(СВЦЭМ!$F$39:$F$782,СВЦЭМ!$A$39:$A$782,$A251,СВЦЭМ!$B$39:$B$782,Q$226)+'СЕТ СН'!$F$15</f>
        <v>176.10577054999999</v>
      </c>
      <c r="R251" s="36">
        <f>SUMIFS(СВЦЭМ!$F$39:$F$782,СВЦЭМ!$A$39:$A$782,$A251,СВЦЭМ!$B$39:$B$782,R$226)+'СЕТ СН'!$F$15</f>
        <v>175.65531401999999</v>
      </c>
      <c r="S251" s="36">
        <f>SUMIFS(СВЦЭМ!$F$39:$F$782,СВЦЭМ!$A$39:$A$782,$A251,СВЦЭМ!$B$39:$B$782,S$226)+'СЕТ СН'!$F$15</f>
        <v>165.87632651999999</v>
      </c>
      <c r="T251" s="36">
        <f>SUMIFS(СВЦЭМ!$F$39:$F$782,СВЦЭМ!$A$39:$A$782,$A251,СВЦЭМ!$B$39:$B$782,T$226)+'СЕТ СН'!$F$15</f>
        <v>165.26036353999999</v>
      </c>
      <c r="U251" s="36">
        <f>SUMIFS(СВЦЭМ!$F$39:$F$782,СВЦЭМ!$A$39:$A$782,$A251,СВЦЭМ!$B$39:$B$782,U$226)+'СЕТ СН'!$F$15</f>
        <v>163.64360461999999</v>
      </c>
      <c r="V251" s="36">
        <f>SUMIFS(СВЦЭМ!$F$39:$F$782,СВЦЭМ!$A$39:$A$782,$A251,СВЦЭМ!$B$39:$B$782,V$226)+'СЕТ СН'!$F$15</f>
        <v>163.37002539</v>
      </c>
      <c r="W251" s="36">
        <f>SUMIFS(СВЦЭМ!$F$39:$F$782,СВЦЭМ!$A$39:$A$782,$A251,СВЦЭМ!$B$39:$B$782,W$226)+'СЕТ СН'!$F$15</f>
        <v>164.25954844</v>
      </c>
      <c r="X251" s="36">
        <f>SUMIFS(СВЦЭМ!$F$39:$F$782,СВЦЭМ!$A$39:$A$782,$A251,СВЦЭМ!$B$39:$B$782,X$226)+'СЕТ СН'!$F$15</f>
        <v>171.71604790000001</v>
      </c>
      <c r="Y251" s="36">
        <f>SUMIFS(СВЦЭМ!$F$39:$F$782,СВЦЭМ!$A$39:$A$782,$A251,СВЦЭМ!$B$39:$B$782,Y$226)+'СЕТ СН'!$F$15</f>
        <v>181.36371639999999</v>
      </c>
    </row>
    <row r="252" spans="1:25" ht="15.75" x14ac:dyDescent="0.2">
      <c r="A252" s="35">
        <f t="shared" si="6"/>
        <v>44526</v>
      </c>
      <c r="B252" s="36">
        <f>SUMIFS(СВЦЭМ!$F$39:$F$782,СВЦЭМ!$A$39:$A$782,$A252,СВЦЭМ!$B$39:$B$782,B$226)+'СЕТ СН'!$F$15</f>
        <v>181.96575250000001</v>
      </c>
      <c r="C252" s="36">
        <f>SUMIFS(СВЦЭМ!$F$39:$F$782,СВЦЭМ!$A$39:$A$782,$A252,СВЦЭМ!$B$39:$B$782,C$226)+'СЕТ СН'!$F$15</f>
        <v>181.57885328</v>
      </c>
      <c r="D252" s="36">
        <f>SUMIFS(СВЦЭМ!$F$39:$F$782,СВЦЭМ!$A$39:$A$782,$A252,СВЦЭМ!$B$39:$B$782,D$226)+'СЕТ СН'!$F$15</f>
        <v>180.5581377</v>
      </c>
      <c r="E252" s="36">
        <f>SUMIFS(СВЦЭМ!$F$39:$F$782,СВЦЭМ!$A$39:$A$782,$A252,СВЦЭМ!$B$39:$B$782,E$226)+'СЕТ СН'!$F$15</f>
        <v>177.71165106000001</v>
      </c>
      <c r="F252" s="36">
        <f>SUMIFS(СВЦЭМ!$F$39:$F$782,СВЦЭМ!$A$39:$A$782,$A252,СВЦЭМ!$B$39:$B$782,F$226)+'СЕТ СН'!$F$15</f>
        <v>177.52005839</v>
      </c>
      <c r="G252" s="36">
        <f>SUMIFS(СВЦЭМ!$F$39:$F$782,СВЦЭМ!$A$39:$A$782,$A252,СВЦЭМ!$B$39:$B$782,G$226)+'СЕТ СН'!$F$15</f>
        <v>177.54135065</v>
      </c>
      <c r="H252" s="36">
        <f>SUMIFS(СВЦЭМ!$F$39:$F$782,СВЦЭМ!$A$39:$A$782,$A252,СВЦЭМ!$B$39:$B$782,H$226)+'СЕТ СН'!$F$15</f>
        <v>177.81939822000001</v>
      </c>
      <c r="I252" s="36">
        <f>SUMIFS(СВЦЭМ!$F$39:$F$782,СВЦЭМ!$A$39:$A$782,$A252,СВЦЭМ!$B$39:$B$782,I$226)+'СЕТ СН'!$F$15</f>
        <v>173.47421219</v>
      </c>
      <c r="J252" s="36">
        <f>SUMIFS(СВЦЭМ!$F$39:$F$782,СВЦЭМ!$A$39:$A$782,$A252,СВЦЭМ!$B$39:$B$782,J$226)+'СЕТ СН'!$F$15</f>
        <v>169.96586617</v>
      </c>
      <c r="K252" s="36">
        <f>SUMIFS(СВЦЭМ!$F$39:$F$782,СВЦЭМ!$A$39:$A$782,$A252,СВЦЭМ!$B$39:$B$782,K$226)+'СЕТ СН'!$F$15</f>
        <v>168.06144243</v>
      </c>
      <c r="L252" s="36">
        <f>SUMIFS(СВЦЭМ!$F$39:$F$782,СВЦЭМ!$A$39:$A$782,$A252,СВЦЭМ!$B$39:$B$782,L$226)+'СЕТ СН'!$F$15</f>
        <v>168.02139771</v>
      </c>
      <c r="M252" s="36">
        <f>SUMIFS(СВЦЭМ!$F$39:$F$782,СВЦЭМ!$A$39:$A$782,$A252,СВЦЭМ!$B$39:$B$782,M$226)+'СЕТ СН'!$F$15</f>
        <v>166.92991216999999</v>
      </c>
      <c r="N252" s="36">
        <f>SUMIFS(СВЦЭМ!$F$39:$F$782,СВЦЭМ!$A$39:$A$782,$A252,СВЦЭМ!$B$39:$B$782,N$226)+'СЕТ СН'!$F$15</f>
        <v>165.69686152</v>
      </c>
      <c r="O252" s="36">
        <f>SUMIFS(СВЦЭМ!$F$39:$F$782,СВЦЭМ!$A$39:$A$782,$A252,СВЦЭМ!$B$39:$B$782,O$226)+'СЕТ СН'!$F$15</f>
        <v>166.00622411000001</v>
      </c>
      <c r="P252" s="36">
        <f>SUMIFS(СВЦЭМ!$F$39:$F$782,СВЦЭМ!$A$39:$A$782,$A252,СВЦЭМ!$B$39:$B$782,P$226)+'СЕТ СН'!$F$15</f>
        <v>179.40453513</v>
      </c>
      <c r="Q252" s="36">
        <f>SUMIFS(СВЦЭМ!$F$39:$F$782,СВЦЭМ!$A$39:$A$782,$A252,СВЦЭМ!$B$39:$B$782,Q$226)+'СЕТ СН'!$F$15</f>
        <v>177.38395487</v>
      </c>
      <c r="R252" s="36">
        <f>SUMIFS(СВЦЭМ!$F$39:$F$782,СВЦЭМ!$A$39:$A$782,$A252,СВЦЭМ!$B$39:$B$782,R$226)+'СЕТ СН'!$F$15</f>
        <v>177.77788289</v>
      </c>
      <c r="S252" s="36">
        <f>SUMIFS(СВЦЭМ!$F$39:$F$782,СВЦЭМ!$A$39:$A$782,$A252,СВЦЭМ!$B$39:$B$782,S$226)+'СЕТ СН'!$F$15</f>
        <v>165.62709541000001</v>
      </c>
      <c r="T252" s="36">
        <f>SUMIFS(СВЦЭМ!$F$39:$F$782,СВЦЭМ!$A$39:$A$782,$A252,СВЦЭМ!$B$39:$B$782,T$226)+'СЕТ СН'!$F$15</f>
        <v>168.19457310999999</v>
      </c>
      <c r="U252" s="36">
        <f>SUMIFS(СВЦЭМ!$F$39:$F$782,СВЦЭМ!$A$39:$A$782,$A252,СВЦЭМ!$B$39:$B$782,U$226)+'СЕТ СН'!$F$15</f>
        <v>167.90692551000001</v>
      </c>
      <c r="V252" s="36">
        <f>SUMIFS(СВЦЭМ!$F$39:$F$782,СВЦЭМ!$A$39:$A$782,$A252,СВЦЭМ!$B$39:$B$782,V$226)+'СЕТ СН'!$F$15</f>
        <v>167.15607254</v>
      </c>
      <c r="W252" s="36">
        <f>SUMIFS(СВЦЭМ!$F$39:$F$782,СВЦЭМ!$A$39:$A$782,$A252,СВЦЭМ!$B$39:$B$782,W$226)+'СЕТ СН'!$F$15</f>
        <v>166.49772242</v>
      </c>
      <c r="X252" s="36">
        <f>SUMIFS(СВЦЭМ!$F$39:$F$782,СВЦЭМ!$A$39:$A$782,$A252,СВЦЭМ!$B$39:$B$782,X$226)+'СЕТ СН'!$F$15</f>
        <v>164.50717137000001</v>
      </c>
      <c r="Y252" s="36">
        <f>SUMIFS(СВЦЭМ!$F$39:$F$782,СВЦЭМ!$A$39:$A$782,$A252,СВЦЭМ!$B$39:$B$782,Y$226)+'СЕТ СН'!$F$15</f>
        <v>174.88118734</v>
      </c>
    </row>
    <row r="253" spans="1:25" ht="15.75" x14ac:dyDescent="0.2">
      <c r="A253" s="35">
        <f t="shared" si="6"/>
        <v>44527</v>
      </c>
      <c r="B253" s="36">
        <f>SUMIFS(СВЦЭМ!$F$39:$F$782,СВЦЭМ!$A$39:$A$782,$A253,СВЦЭМ!$B$39:$B$782,B$226)+'СЕТ СН'!$F$15</f>
        <v>165.7421646</v>
      </c>
      <c r="C253" s="36">
        <f>SUMIFS(СВЦЭМ!$F$39:$F$782,СВЦЭМ!$A$39:$A$782,$A253,СВЦЭМ!$B$39:$B$782,C$226)+'СЕТ СН'!$F$15</f>
        <v>167.54136468999999</v>
      </c>
      <c r="D253" s="36">
        <f>SUMIFS(СВЦЭМ!$F$39:$F$782,СВЦЭМ!$A$39:$A$782,$A253,СВЦЭМ!$B$39:$B$782,D$226)+'СЕТ СН'!$F$15</f>
        <v>171.83032550999999</v>
      </c>
      <c r="E253" s="36">
        <f>SUMIFS(СВЦЭМ!$F$39:$F$782,СВЦЭМ!$A$39:$A$782,$A253,СВЦЭМ!$B$39:$B$782,E$226)+'СЕТ СН'!$F$15</f>
        <v>176.09518464999999</v>
      </c>
      <c r="F253" s="36">
        <f>SUMIFS(СВЦЭМ!$F$39:$F$782,СВЦЭМ!$A$39:$A$782,$A253,СВЦЭМ!$B$39:$B$782,F$226)+'СЕТ СН'!$F$15</f>
        <v>175.98279262</v>
      </c>
      <c r="G253" s="36">
        <f>SUMIFS(СВЦЭМ!$F$39:$F$782,СВЦЭМ!$A$39:$A$782,$A253,СВЦЭМ!$B$39:$B$782,G$226)+'СЕТ СН'!$F$15</f>
        <v>174.60065675999999</v>
      </c>
      <c r="H253" s="36">
        <f>SUMIFS(СВЦЭМ!$F$39:$F$782,СВЦЭМ!$A$39:$A$782,$A253,СВЦЭМ!$B$39:$B$782,H$226)+'СЕТ СН'!$F$15</f>
        <v>168.40572800000001</v>
      </c>
      <c r="I253" s="36">
        <f>SUMIFS(СВЦЭМ!$F$39:$F$782,СВЦЭМ!$A$39:$A$782,$A253,СВЦЭМ!$B$39:$B$782,I$226)+'СЕТ СН'!$F$15</f>
        <v>165.34827225000001</v>
      </c>
      <c r="J253" s="36">
        <f>SUMIFS(СВЦЭМ!$F$39:$F$782,СВЦЭМ!$A$39:$A$782,$A253,СВЦЭМ!$B$39:$B$782,J$226)+'СЕТ СН'!$F$15</f>
        <v>162.86795398000001</v>
      </c>
      <c r="K253" s="36">
        <f>SUMIFS(СВЦЭМ!$F$39:$F$782,СВЦЭМ!$A$39:$A$782,$A253,СВЦЭМ!$B$39:$B$782,K$226)+'СЕТ СН'!$F$15</f>
        <v>159.44308029999999</v>
      </c>
      <c r="L253" s="36">
        <f>SUMIFS(СВЦЭМ!$F$39:$F$782,СВЦЭМ!$A$39:$A$782,$A253,СВЦЭМ!$B$39:$B$782,L$226)+'СЕТ СН'!$F$15</f>
        <v>160.69706961</v>
      </c>
      <c r="M253" s="36">
        <f>SUMIFS(СВЦЭМ!$F$39:$F$782,СВЦЭМ!$A$39:$A$782,$A253,СВЦЭМ!$B$39:$B$782,M$226)+'СЕТ СН'!$F$15</f>
        <v>162.48343754000001</v>
      </c>
      <c r="N253" s="36">
        <f>SUMIFS(СВЦЭМ!$F$39:$F$782,СВЦЭМ!$A$39:$A$782,$A253,СВЦЭМ!$B$39:$B$782,N$226)+'СЕТ СН'!$F$15</f>
        <v>168.30788866</v>
      </c>
      <c r="O253" s="36">
        <f>SUMIFS(СВЦЭМ!$F$39:$F$782,СВЦЭМ!$A$39:$A$782,$A253,СВЦЭМ!$B$39:$B$782,O$226)+'СЕТ СН'!$F$15</f>
        <v>169.97266802999999</v>
      </c>
      <c r="P253" s="36">
        <f>SUMIFS(СВЦЭМ!$F$39:$F$782,СВЦЭМ!$A$39:$A$782,$A253,СВЦЭМ!$B$39:$B$782,P$226)+'СЕТ СН'!$F$15</f>
        <v>168.61504581</v>
      </c>
      <c r="Q253" s="36">
        <f>SUMIFS(СВЦЭМ!$F$39:$F$782,СВЦЭМ!$A$39:$A$782,$A253,СВЦЭМ!$B$39:$B$782,Q$226)+'СЕТ СН'!$F$15</f>
        <v>170.13182724999999</v>
      </c>
      <c r="R253" s="36">
        <f>SUMIFS(СВЦЭМ!$F$39:$F$782,СВЦЭМ!$A$39:$A$782,$A253,СВЦЭМ!$B$39:$B$782,R$226)+'СЕТ СН'!$F$15</f>
        <v>171.37984435000001</v>
      </c>
      <c r="S253" s="36">
        <f>SUMIFS(СВЦЭМ!$F$39:$F$782,СВЦЭМ!$A$39:$A$782,$A253,СВЦЭМ!$B$39:$B$782,S$226)+'СЕТ СН'!$F$15</f>
        <v>168.93495562000001</v>
      </c>
      <c r="T253" s="36">
        <f>SUMIFS(СВЦЭМ!$F$39:$F$782,СВЦЭМ!$A$39:$A$782,$A253,СВЦЭМ!$B$39:$B$782,T$226)+'СЕТ СН'!$F$15</f>
        <v>163.09762194000001</v>
      </c>
      <c r="U253" s="36">
        <f>SUMIFS(СВЦЭМ!$F$39:$F$782,СВЦЭМ!$A$39:$A$782,$A253,СВЦЭМ!$B$39:$B$782,U$226)+'СЕТ СН'!$F$15</f>
        <v>162.35983819</v>
      </c>
      <c r="V253" s="36">
        <f>SUMIFS(СВЦЭМ!$F$39:$F$782,СВЦЭМ!$A$39:$A$782,$A253,СВЦЭМ!$B$39:$B$782,V$226)+'СЕТ СН'!$F$15</f>
        <v>166.92122193</v>
      </c>
      <c r="W253" s="36">
        <f>SUMIFS(СВЦЭМ!$F$39:$F$782,СВЦЭМ!$A$39:$A$782,$A253,СВЦЭМ!$B$39:$B$782,W$226)+'СЕТ СН'!$F$15</f>
        <v>168.01042848</v>
      </c>
      <c r="X253" s="36">
        <f>SUMIFS(СВЦЭМ!$F$39:$F$782,СВЦЭМ!$A$39:$A$782,$A253,СВЦЭМ!$B$39:$B$782,X$226)+'СЕТ СН'!$F$15</f>
        <v>164.96157307999999</v>
      </c>
      <c r="Y253" s="36">
        <f>SUMIFS(СВЦЭМ!$F$39:$F$782,СВЦЭМ!$A$39:$A$782,$A253,СВЦЭМ!$B$39:$B$782,Y$226)+'СЕТ СН'!$F$15</f>
        <v>165.17240670000001</v>
      </c>
    </row>
    <row r="254" spans="1:25" ht="15.75" x14ac:dyDescent="0.2">
      <c r="A254" s="35">
        <f t="shared" si="6"/>
        <v>44528</v>
      </c>
      <c r="B254" s="36">
        <f>SUMIFS(СВЦЭМ!$F$39:$F$782,СВЦЭМ!$A$39:$A$782,$A254,СВЦЭМ!$B$39:$B$782,B$226)+'СЕТ СН'!$F$15</f>
        <v>170.40977242</v>
      </c>
      <c r="C254" s="36">
        <f>SUMIFS(СВЦЭМ!$F$39:$F$782,СВЦЭМ!$A$39:$A$782,$A254,СВЦЭМ!$B$39:$B$782,C$226)+'СЕТ СН'!$F$15</f>
        <v>173.95457339000001</v>
      </c>
      <c r="D254" s="36">
        <f>SUMIFS(СВЦЭМ!$F$39:$F$782,СВЦЭМ!$A$39:$A$782,$A254,СВЦЭМ!$B$39:$B$782,D$226)+'СЕТ СН'!$F$15</f>
        <v>179.06582218</v>
      </c>
      <c r="E254" s="36">
        <f>SUMIFS(СВЦЭМ!$F$39:$F$782,СВЦЭМ!$A$39:$A$782,$A254,СВЦЭМ!$B$39:$B$782,E$226)+'СЕТ СН'!$F$15</f>
        <v>180.30444632000001</v>
      </c>
      <c r="F254" s="36">
        <f>SUMIFS(СВЦЭМ!$F$39:$F$782,СВЦЭМ!$A$39:$A$782,$A254,СВЦЭМ!$B$39:$B$782,F$226)+'СЕТ СН'!$F$15</f>
        <v>181.12461153000001</v>
      </c>
      <c r="G254" s="36">
        <f>SUMIFS(СВЦЭМ!$F$39:$F$782,СВЦЭМ!$A$39:$A$782,$A254,СВЦЭМ!$B$39:$B$782,G$226)+'СЕТ СН'!$F$15</f>
        <v>180.48507377000001</v>
      </c>
      <c r="H254" s="36">
        <f>SUMIFS(СВЦЭМ!$F$39:$F$782,СВЦЭМ!$A$39:$A$782,$A254,СВЦЭМ!$B$39:$B$782,H$226)+'СЕТ СН'!$F$15</f>
        <v>175.82699009000001</v>
      </c>
      <c r="I254" s="36">
        <f>SUMIFS(СВЦЭМ!$F$39:$F$782,СВЦЭМ!$A$39:$A$782,$A254,СВЦЭМ!$B$39:$B$782,I$226)+'СЕТ СН'!$F$15</f>
        <v>171.25665720999999</v>
      </c>
      <c r="J254" s="36">
        <f>SUMIFS(СВЦЭМ!$F$39:$F$782,СВЦЭМ!$A$39:$A$782,$A254,СВЦЭМ!$B$39:$B$782,J$226)+'СЕТ СН'!$F$15</f>
        <v>164.98700912999999</v>
      </c>
      <c r="K254" s="36">
        <f>SUMIFS(СВЦЭМ!$F$39:$F$782,СВЦЭМ!$A$39:$A$782,$A254,СВЦЭМ!$B$39:$B$782,K$226)+'СЕТ СН'!$F$15</f>
        <v>160.87310762000001</v>
      </c>
      <c r="L254" s="36">
        <f>SUMIFS(СВЦЭМ!$F$39:$F$782,СВЦЭМ!$A$39:$A$782,$A254,СВЦЭМ!$B$39:$B$782,L$226)+'СЕТ СН'!$F$15</f>
        <v>158.71097985</v>
      </c>
      <c r="M254" s="36">
        <f>SUMIFS(СВЦЭМ!$F$39:$F$782,СВЦЭМ!$A$39:$A$782,$A254,СВЦЭМ!$B$39:$B$782,M$226)+'СЕТ СН'!$F$15</f>
        <v>160.54413842</v>
      </c>
      <c r="N254" s="36">
        <f>SUMIFS(СВЦЭМ!$F$39:$F$782,СВЦЭМ!$A$39:$A$782,$A254,СВЦЭМ!$B$39:$B$782,N$226)+'СЕТ СН'!$F$15</f>
        <v>164.25429679000001</v>
      </c>
      <c r="O254" s="36">
        <f>SUMIFS(СВЦЭМ!$F$39:$F$782,СВЦЭМ!$A$39:$A$782,$A254,СВЦЭМ!$B$39:$B$782,O$226)+'СЕТ СН'!$F$15</f>
        <v>165.04188554000001</v>
      </c>
      <c r="P254" s="36">
        <f>SUMIFS(СВЦЭМ!$F$39:$F$782,СВЦЭМ!$A$39:$A$782,$A254,СВЦЭМ!$B$39:$B$782,P$226)+'СЕТ СН'!$F$15</f>
        <v>166.63842636999999</v>
      </c>
      <c r="Q254" s="36">
        <f>SUMIFS(СВЦЭМ!$F$39:$F$782,СВЦЭМ!$A$39:$A$782,$A254,СВЦЭМ!$B$39:$B$782,Q$226)+'СЕТ СН'!$F$15</f>
        <v>166.34953289000001</v>
      </c>
      <c r="R254" s="36">
        <f>SUMIFS(СВЦЭМ!$F$39:$F$782,СВЦЭМ!$A$39:$A$782,$A254,СВЦЭМ!$B$39:$B$782,R$226)+'СЕТ СН'!$F$15</f>
        <v>166.83948767999999</v>
      </c>
      <c r="S254" s="36">
        <f>SUMIFS(СВЦЭМ!$F$39:$F$782,СВЦЭМ!$A$39:$A$782,$A254,СВЦЭМ!$B$39:$B$782,S$226)+'СЕТ СН'!$F$15</f>
        <v>165.29793759</v>
      </c>
      <c r="T254" s="36">
        <f>SUMIFS(СВЦЭМ!$F$39:$F$782,СВЦЭМ!$A$39:$A$782,$A254,СВЦЭМ!$B$39:$B$782,T$226)+'СЕТ СН'!$F$15</f>
        <v>161.1711081</v>
      </c>
      <c r="U254" s="36">
        <f>SUMIFS(СВЦЭМ!$F$39:$F$782,СВЦЭМ!$A$39:$A$782,$A254,СВЦЭМ!$B$39:$B$782,U$226)+'СЕТ СН'!$F$15</f>
        <v>161.23755435000001</v>
      </c>
      <c r="V254" s="36">
        <f>SUMIFS(СВЦЭМ!$F$39:$F$782,СВЦЭМ!$A$39:$A$782,$A254,СВЦЭМ!$B$39:$B$782,V$226)+'СЕТ СН'!$F$15</f>
        <v>169.65413035</v>
      </c>
      <c r="W254" s="36">
        <f>SUMIFS(СВЦЭМ!$F$39:$F$782,СВЦЭМ!$A$39:$A$782,$A254,СВЦЭМ!$B$39:$B$782,W$226)+'СЕТ СН'!$F$15</f>
        <v>165.83634974</v>
      </c>
      <c r="X254" s="36">
        <f>SUMIFS(СВЦЭМ!$F$39:$F$782,СВЦЭМ!$A$39:$A$782,$A254,СВЦЭМ!$B$39:$B$782,X$226)+'СЕТ СН'!$F$15</f>
        <v>165.32396618999999</v>
      </c>
      <c r="Y254" s="36">
        <f>SUMIFS(СВЦЭМ!$F$39:$F$782,СВЦЭМ!$A$39:$A$782,$A254,СВЦЭМ!$B$39:$B$782,Y$226)+'СЕТ СН'!$F$15</f>
        <v>169.71122484</v>
      </c>
    </row>
    <row r="255" spans="1:25" ht="15.75" x14ac:dyDescent="0.2">
      <c r="A255" s="35">
        <f t="shared" si="6"/>
        <v>44529</v>
      </c>
      <c r="B255" s="36">
        <f>SUMIFS(СВЦЭМ!$F$39:$F$782,СВЦЭМ!$A$39:$A$782,$A255,СВЦЭМ!$B$39:$B$782,B$226)+'СЕТ СН'!$F$15</f>
        <v>169.45777000000001</v>
      </c>
      <c r="C255" s="36">
        <f>SUMIFS(СВЦЭМ!$F$39:$F$782,СВЦЭМ!$A$39:$A$782,$A255,СВЦЭМ!$B$39:$B$782,C$226)+'СЕТ СН'!$F$15</f>
        <v>171.96089831</v>
      </c>
      <c r="D255" s="36">
        <f>SUMIFS(СВЦЭМ!$F$39:$F$782,СВЦЭМ!$A$39:$A$782,$A255,СВЦЭМ!$B$39:$B$782,D$226)+'СЕТ СН'!$F$15</f>
        <v>176.46233096</v>
      </c>
      <c r="E255" s="36">
        <f>SUMIFS(СВЦЭМ!$F$39:$F$782,СВЦЭМ!$A$39:$A$782,$A255,СВЦЭМ!$B$39:$B$782,E$226)+'СЕТ СН'!$F$15</f>
        <v>177.78755953999999</v>
      </c>
      <c r="F255" s="36">
        <f>SUMIFS(СВЦЭМ!$F$39:$F$782,СВЦЭМ!$A$39:$A$782,$A255,СВЦЭМ!$B$39:$B$782,F$226)+'СЕТ СН'!$F$15</f>
        <v>178.51106915</v>
      </c>
      <c r="G255" s="36">
        <f>SUMIFS(СВЦЭМ!$F$39:$F$782,СВЦЭМ!$A$39:$A$782,$A255,СВЦЭМ!$B$39:$B$782,G$226)+'СЕТ СН'!$F$15</f>
        <v>177.32524656000001</v>
      </c>
      <c r="H255" s="36">
        <f>SUMIFS(СВЦЭМ!$F$39:$F$782,СВЦЭМ!$A$39:$A$782,$A255,СВЦЭМ!$B$39:$B$782,H$226)+'СЕТ СН'!$F$15</f>
        <v>170.33936417000001</v>
      </c>
      <c r="I255" s="36">
        <f>SUMIFS(СВЦЭМ!$F$39:$F$782,СВЦЭМ!$A$39:$A$782,$A255,СВЦЭМ!$B$39:$B$782,I$226)+'СЕТ СН'!$F$15</f>
        <v>165.02104288999999</v>
      </c>
      <c r="J255" s="36">
        <f>SUMIFS(СВЦЭМ!$F$39:$F$782,СВЦЭМ!$A$39:$A$782,$A255,СВЦЭМ!$B$39:$B$782,J$226)+'СЕТ СН'!$F$15</f>
        <v>162.18110863999999</v>
      </c>
      <c r="K255" s="36">
        <f>SUMIFS(СВЦЭМ!$F$39:$F$782,СВЦЭМ!$A$39:$A$782,$A255,СВЦЭМ!$B$39:$B$782,K$226)+'СЕТ СН'!$F$15</f>
        <v>161.05137769999999</v>
      </c>
      <c r="L255" s="36">
        <f>SUMIFS(СВЦЭМ!$F$39:$F$782,СВЦЭМ!$A$39:$A$782,$A255,СВЦЭМ!$B$39:$B$782,L$226)+'СЕТ СН'!$F$15</f>
        <v>161.24377121000001</v>
      </c>
      <c r="M255" s="36">
        <f>SUMIFS(СВЦЭМ!$F$39:$F$782,СВЦЭМ!$A$39:$A$782,$A255,СВЦЭМ!$B$39:$B$782,M$226)+'СЕТ СН'!$F$15</f>
        <v>163.18036676</v>
      </c>
      <c r="N255" s="36">
        <f>SUMIFS(СВЦЭМ!$F$39:$F$782,СВЦЭМ!$A$39:$A$782,$A255,СВЦЭМ!$B$39:$B$782,N$226)+'СЕТ СН'!$F$15</f>
        <v>166.80374187000001</v>
      </c>
      <c r="O255" s="36">
        <f>SUMIFS(СВЦЭМ!$F$39:$F$782,СВЦЭМ!$A$39:$A$782,$A255,СВЦЭМ!$B$39:$B$782,O$226)+'СЕТ СН'!$F$15</f>
        <v>170.33966882000001</v>
      </c>
      <c r="P255" s="36">
        <f>SUMIFS(СВЦЭМ!$F$39:$F$782,СВЦЭМ!$A$39:$A$782,$A255,СВЦЭМ!$B$39:$B$782,P$226)+'СЕТ СН'!$F$15</f>
        <v>170.98031326</v>
      </c>
      <c r="Q255" s="36">
        <f>SUMIFS(СВЦЭМ!$F$39:$F$782,СВЦЭМ!$A$39:$A$782,$A255,СВЦЭМ!$B$39:$B$782,Q$226)+'СЕТ СН'!$F$15</f>
        <v>171.61691962</v>
      </c>
      <c r="R255" s="36">
        <f>SUMIFS(СВЦЭМ!$F$39:$F$782,СВЦЭМ!$A$39:$A$782,$A255,СВЦЭМ!$B$39:$B$782,R$226)+'СЕТ СН'!$F$15</f>
        <v>169.99831671000001</v>
      </c>
      <c r="S255" s="36">
        <f>SUMIFS(СВЦЭМ!$F$39:$F$782,СВЦЭМ!$A$39:$A$782,$A255,СВЦЭМ!$B$39:$B$782,S$226)+'СЕТ СН'!$F$15</f>
        <v>166.75035414000001</v>
      </c>
      <c r="T255" s="36">
        <f>SUMIFS(СВЦЭМ!$F$39:$F$782,СВЦЭМ!$A$39:$A$782,$A255,СВЦЭМ!$B$39:$B$782,T$226)+'СЕТ СН'!$F$15</f>
        <v>161.52186130000001</v>
      </c>
      <c r="U255" s="36">
        <f>SUMIFS(СВЦЭМ!$F$39:$F$782,СВЦЭМ!$A$39:$A$782,$A255,СВЦЭМ!$B$39:$B$782,U$226)+'СЕТ СН'!$F$15</f>
        <v>160.82336291999999</v>
      </c>
      <c r="V255" s="36">
        <f>SUMIFS(СВЦЭМ!$F$39:$F$782,СВЦЭМ!$A$39:$A$782,$A255,СВЦЭМ!$B$39:$B$782,V$226)+'СЕТ СН'!$F$15</f>
        <v>162.16531483</v>
      </c>
      <c r="W255" s="36">
        <f>SUMIFS(СВЦЭМ!$F$39:$F$782,СВЦЭМ!$A$39:$A$782,$A255,СВЦЭМ!$B$39:$B$782,W$226)+'СЕТ СН'!$F$15</f>
        <v>167.71179716</v>
      </c>
      <c r="X255" s="36">
        <f>SUMIFS(СВЦЭМ!$F$39:$F$782,СВЦЭМ!$A$39:$A$782,$A255,СВЦЭМ!$B$39:$B$782,X$226)+'СЕТ СН'!$F$15</f>
        <v>170.15626392999999</v>
      </c>
      <c r="Y255" s="36">
        <f>SUMIFS(СВЦЭМ!$F$39:$F$782,СВЦЭМ!$A$39:$A$782,$A255,СВЦЭМ!$B$39:$B$782,Y$226)+'СЕТ СН'!$F$15</f>
        <v>173.11792862999999</v>
      </c>
    </row>
    <row r="256" spans="1:25" ht="15.75" x14ac:dyDescent="0.2">
      <c r="A256" s="35">
        <f t="shared" si="6"/>
        <v>44530</v>
      </c>
      <c r="B256" s="36">
        <f>SUMIFS(СВЦЭМ!$F$39:$F$782,СВЦЭМ!$A$39:$A$782,$A256,СВЦЭМ!$B$39:$B$782,B$226)+'СЕТ СН'!$F$15</f>
        <v>172.7034725</v>
      </c>
      <c r="C256" s="36">
        <f>SUMIFS(СВЦЭМ!$F$39:$F$782,СВЦЭМ!$A$39:$A$782,$A256,СВЦЭМ!$B$39:$B$782,C$226)+'СЕТ СН'!$F$15</f>
        <v>174.35003803000001</v>
      </c>
      <c r="D256" s="36">
        <f>SUMIFS(СВЦЭМ!$F$39:$F$782,СВЦЭМ!$A$39:$A$782,$A256,СВЦЭМ!$B$39:$B$782,D$226)+'СЕТ СН'!$F$15</f>
        <v>181.83633771000001</v>
      </c>
      <c r="E256" s="36">
        <f>SUMIFS(СВЦЭМ!$F$39:$F$782,СВЦЭМ!$A$39:$A$782,$A256,СВЦЭМ!$B$39:$B$782,E$226)+'СЕТ СН'!$F$15</f>
        <v>183.24756757</v>
      </c>
      <c r="F256" s="36">
        <f>SUMIFS(СВЦЭМ!$F$39:$F$782,СВЦЭМ!$A$39:$A$782,$A256,СВЦЭМ!$B$39:$B$782,F$226)+'СЕТ СН'!$F$15</f>
        <v>184.38020933000001</v>
      </c>
      <c r="G256" s="36">
        <f>SUMIFS(СВЦЭМ!$F$39:$F$782,СВЦЭМ!$A$39:$A$782,$A256,СВЦЭМ!$B$39:$B$782,G$226)+'СЕТ СН'!$F$15</f>
        <v>181.96229206999999</v>
      </c>
      <c r="H256" s="36">
        <f>SUMIFS(СВЦЭМ!$F$39:$F$782,СВЦЭМ!$A$39:$A$782,$A256,СВЦЭМ!$B$39:$B$782,H$226)+'СЕТ СН'!$F$15</f>
        <v>175.87050148</v>
      </c>
      <c r="I256" s="36">
        <f>SUMIFS(СВЦЭМ!$F$39:$F$782,СВЦЭМ!$A$39:$A$782,$A256,СВЦЭМ!$B$39:$B$782,I$226)+'СЕТ СН'!$F$15</f>
        <v>173.13926025999999</v>
      </c>
      <c r="J256" s="36">
        <f>SUMIFS(СВЦЭМ!$F$39:$F$782,СВЦЭМ!$A$39:$A$782,$A256,СВЦЭМ!$B$39:$B$782,J$226)+'СЕТ СН'!$F$15</f>
        <v>166.56209885000001</v>
      </c>
      <c r="K256" s="36">
        <f>SUMIFS(СВЦЭМ!$F$39:$F$782,СВЦЭМ!$A$39:$A$782,$A256,СВЦЭМ!$B$39:$B$782,K$226)+'СЕТ СН'!$F$15</f>
        <v>163.59485487000001</v>
      </c>
      <c r="L256" s="36">
        <f>SUMIFS(СВЦЭМ!$F$39:$F$782,СВЦЭМ!$A$39:$A$782,$A256,СВЦЭМ!$B$39:$B$782,L$226)+'СЕТ СН'!$F$15</f>
        <v>163.87793303999999</v>
      </c>
      <c r="M256" s="36">
        <f>SUMIFS(СВЦЭМ!$F$39:$F$782,СВЦЭМ!$A$39:$A$782,$A256,СВЦЭМ!$B$39:$B$782,M$226)+'СЕТ СН'!$F$15</f>
        <v>163.15056991</v>
      </c>
      <c r="N256" s="36">
        <f>SUMIFS(СВЦЭМ!$F$39:$F$782,СВЦЭМ!$A$39:$A$782,$A256,СВЦЭМ!$B$39:$B$782,N$226)+'СЕТ СН'!$F$15</f>
        <v>165.5559768</v>
      </c>
      <c r="O256" s="36">
        <f>SUMIFS(СВЦЭМ!$F$39:$F$782,СВЦЭМ!$A$39:$A$782,$A256,СВЦЭМ!$B$39:$B$782,O$226)+'СЕТ СН'!$F$15</f>
        <v>165.86940575</v>
      </c>
      <c r="P256" s="36">
        <f>SUMIFS(СВЦЭМ!$F$39:$F$782,СВЦЭМ!$A$39:$A$782,$A256,СВЦЭМ!$B$39:$B$782,P$226)+'СЕТ СН'!$F$15</f>
        <v>167.09430542999999</v>
      </c>
      <c r="Q256" s="36">
        <f>SUMIFS(СВЦЭМ!$F$39:$F$782,СВЦЭМ!$A$39:$A$782,$A256,СВЦЭМ!$B$39:$B$782,Q$226)+'СЕТ СН'!$F$15</f>
        <v>167.72296553000001</v>
      </c>
      <c r="R256" s="36">
        <f>SUMIFS(СВЦЭМ!$F$39:$F$782,СВЦЭМ!$A$39:$A$782,$A256,СВЦЭМ!$B$39:$B$782,R$226)+'СЕТ СН'!$F$15</f>
        <v>170.46240839000001</v>
      </c>
      <c r="S256" s="36">
        <f>SUMIFS(СВЦЭМ!$F$39:$F$782,СВЦЭМ!$A$39:$A$782,$A256,СВЦЭМ!$B$39:$B$782,S$226)+'СЕТ СН'!$F$15</f>
        <v>165.96332899000001</v>
      </c>
      <c r="T256" s="36">
        <f>SUMIFS(СВЦЭМ!$F$39:$F$782,СВЦЭМ!$A$39:$A$782,$A256,СВЦЭМ!$B$39:$B$782,T$226)+'СЕТ СН'!$F$15</f>
        <v>161.82073833999999</v>
      </c>
      <c r="U256" s="36">
        <f>SUMIFS(СВЦЭМ!$F$39:$F$782,СВЦЭМ!$A$39:$A$782,$A256,СВЦЭМ!$B$39:$B$782,U$226)+'СЕТ СН'!$F$15</f>
        <v>161.72127931</v>
      </c>
      <c r="V256" s="36">
        <f>SUMIFS(СВЦЭМ!$F$39:$F$782,СВЦЭМ!$A$39:$A$782,$A256,СВЦЭМ!$B$39:$B$782,V$226)+'СЕТ СН'!$F$15</f>
        <v>163.52430200000001</v>
      </c>
      <c r="W256" s="36">
        <f>SUMIFS(СВЦЭМ!$F$39:$F$782,СВЦЭМ!$A$39:$A$782,$A256,СВЦЭМ!$B$39:$B$782,W$226)+'СЕТ СН'!$F$15</f>
        <v>169.33540446000001</v>
      </c>
      <c r="X256" s="36">
        <f>SUMIFS(СВЦЭМ!$F$39:$F$782,СВЦЭМ!$A$39:$A$782,$A256,СВЦЭМ!$B$39:$B$782,X$226)+'СЕТ СН'!$F$15</f>
        <v>170.18678596000001</v>
      </c>
      <c r="Y256" s="36">
        <f>SUMIFS(СВЦЭМ!$F$39:$F$782,СВЦЭМ!$A$39:$A$782,$A256,СВЦЭМ!$B$39:$B$782,Y$226)+'СЕТ СН'!$F$15</f>
        <v>172.95784223000001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01.11.2021</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44502</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44503</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44504</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44505</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44506</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44507</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44508</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44509</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44510</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44511</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44512</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44513</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44514</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44515</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44516</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44517</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44518</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44519</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44520</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44521</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44522</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44523</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44524</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44525</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44526</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44527</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44528</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44529</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44530</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44531</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01.11.2021</v>
      </c>
      <c r="B297" s="36" t="e">
        <f>SUMIFS(СВЦЭМ!#REF!,СВЦЭМ!$A$40:$A$783,$A297,СВЦЭМ!$B$39:$B$782,B$296)+'СЕТ СН'!$F$15</f>
        <v>#REF!</v>
      </c>
      <c r="C297" s="36" t="e">
        <f>SUMIFS(СВЦЭМ!#REF!,СВЦЭМ!$A$40:$A$783,$A297,СВЦЭМ!$B$39:$B$782,C$296)+'СЕТ СН'!$F$15</f>
        <v>#REF!</v>
      </c>
      <c r="D297" s="36" t="e">
        <f>SUMIFS(СВЦЭМ!#REF!,СВЦЭМ!$A$40:$A$783,$A297,СВЦЭМ!$B$39:$B$782,D$296)+'СЕТ СН'!$F$15</f>
        <v>#REF!</v>
      </c>
      <c r="E297" s="36" t="e">
        <f>SUMIFS(СВЦЭМ!#REF!,СВЦЭМ!$A$40:$A$783,$A297,СВЦЭМ!$B$39:$B$782,E$296)+'СЕТ СН'!$F$15</f>
        <v>#REF!</v>
      </c>
      <c r="F297" s="36" t="e">
        <f>SUMIFS(СВЦЭМ!#REF!,СВЦЭМ!$A$40:$A$783,$A297,СВЦЭМ!$B$39:$B$782,F$296)+'СЕТ СН'!$F$15</f>
        <v>#REF!</v>
      </c>
      <c r="G297" s="36" t="e">
        <f>SUMIFS(СВЦЭМ!#REF!,СВЦЭМ!$A$40:$A$783,$A297,СВЦЭМ!$B$39:$B$782,G$296)+'СЕТ СН'!$F$15</f>
        <v>#REF!</v>
      </c>
      <c r="H297" s="36" t="e">
        <f>SUMIFS(СВЦЭМ!#REF!,СВЦЭМ!$A$40:$A$783,$A297,СВЦЭМ!$B$39:$B$782,H$296)+'СЕТ СН'!$F$15</f>
        <v>#REF!</v>
      </c>
      <c r="I297" s="36" t="e">
        <f>SUMIFS(СВЦЭМ!#REF!,СВЦЭМ!$A$40:$A$783,$A297,СВЦЭМ!$B$39:$B$782,I$296)+'СЕТ СН'!$F$15</f>
        <v>#REF!</v>
      </c>
      <c r="J297" s="36" t="e">
        <f>SUMIFS(СВЦЭМ!#REF!,СВЦЭМ!$A$40:$A$783,$A297,СВЦЭМ!$B$39:$B$782,J$296)+'СЕТ СН'!$F$15</f>
        <v>#REF!</v>
      </c>
      <c r="K297" s="36" t="e">
        <f>SUMIFS(СВЦЭМ!#REF!,СВЦЭМ!$A$40:$A$783,$A297,СВЦЭМ!$B$39:$B$782,K$296)+'СЕТ СН'!$F$15</f>
        <v>#REF!</v>
      </c>
      <c r="L297" s="36" t="e">
        <f>SUMIFS(СВЦЭМ!#REF!,СВЦЭМ!$A$40:$A$783,$A297,СВЦЭМ!$B$39:$B$782,L$296)+'СЕТ СН'!$F$15</f>
        <v>#REF!</v>
      </c>
      <c r="M297" s="36" t="e">
        <f>SUMIFS(СВЦЭМ!#REF!,СВЦЭМ!$A$40:$A$783,$A297,СВЦЭМ!$B$39:$B$782,M$296)+'СЕТ СН'!$F$15</f>
        <v>#REF!</v>
      </c>
      <c r="N297" s="36" t="e">
        <f>SUMIFS(СВЦЭМ!#REF!,СВЦЭМ!$A$40:$A$783,$A297,СВЦЭМ!$B$39:$B$782,N$296)+'СЕТ СН'!$F$15</f>
        <v>#REF!</v>
      </c>
      <c r="O297" s="36" t="e">
        <f>SUMIFS(СВЦЭМ!#REF!,СВЦЭМ!$A$40:$A$783,$A297,СВЦЭМ!$B$39:$B$782,O$296)+'СЕТ СН'!$F$15</f>
        <v>#REF!</v>
      </c>
      <c r="P297" s="36" t="e">
        <f>SUMIFS(СВЦЭМ!#REF!,СВЦЭМ!$A$40:$A$783,$A297,СВЦЭМ!$B$39:$B$782,P$296)+'СЕТ СН'!$F$15</f>
        <v>#REF!</v>
      </c>
      <c r="Q297" s="36" t="e">
        <f>SUMIFS(СВЦЭМ!#REF!,СВЦЭМ!$A$40:$A$783,$A297,СВЦЭМ!$B$39:$B$782,Q$296)+'СЕТ СН'!$F$15</f>
        <v>#REF!</v>
      </c>
      <c r="R297" s="36" t="e">
        <f>SUMIFS(СВЦЭМ!#REF!,СВЦЭМ!$A$40:$A$783,$A297,СВЦЭМ!$B$39:$B$782,R$296)+'СЕТ СН'!$F$15</f>
        <v>#REF!</v>
      </c>
      <c r="S297" s="36" t="e">
        <f>SUMIFS(СВЦЭМ!#REF!,СВЦЭМ!$A$40:$A$783,$A297,СВЦЭМ!$B$39:$B$782,S$296)+'СЕТ СН'!$F$15</f>
        <v>#REF!</v>
      </c>
      <c r="T297" s="36" t="e">
        <f>SUMIFS(СВЦЭМ!#REF!,СВЦЭМ!$A$40:$A$783,$A297,СВЦЭМ!$B$39:$B$782,T$296)+'СЕТ СН'!$F$15</f>
        <v>#REF!</v>
      </c>
      <c r="U297" s="36" t="e">
        <f>SUMIFS(СВЦЭМ!#REF!,СВЦЭМ!$A$40:$A$783,$A297,СВЦЭМ!$B$39:$B$782,U$296)+'СЕТ СН'!$F$15</f>
        <v>#REF!</v>
      </c>
      <c r="V297" s="36" t="e">
        <f>SUMIFS(СВЦЭМ!#REF!,СВЦЭМ!$A$40:$A$783,$A297,СВЦЭМ!$B$39:$B$782,V$296)+'СЕТ СН'!$F$15</f>
        <v>#REF!</v>
      </c>
      <c r="W297" s="36" t="e">
        <f>SUMIFS(СВЦЭМ!#REF!,СВЦЭМ!$A$40:$A$783,$A297,СВЦЭМ!$B$39:$B$782,W$296)+'СЕТ СН'!$F$15</f>
        <v>#REF!</v>
      </c>
      <c r="X297" s="36" t="e">
        <f>SUMIFS(СВЦЭМ!#REF!,СВЦЭМ!$A$40:$A$783,$A297,СВЦЭМ!$B$39:$B$782,X$296)+'СЕТ СН'!$F$15</f>
        <v>#REF!</v>
      </c>
      <c r="Y297" s="36" t="e">
        <f>SUMIFS(СВЦЭМ!#REF!,СВЦЭМ!$A$40:$A$783,$A297,СВЦЭМ!$B$39:$B$782,Y$296)+'СЕТ СН'!$F$15</f>
        <v>#REF!</v>
      </c>
      <c r="AA297" s="45"/>
    </row>
    <row r="298" spans="1:27" ht="15.75" hidden="1" x14ac:dyDescent="0.2">
      <c r="A298" s="35">
        <f>A297+1</f>
        <v>44502</v>
      </c>
      <c r="B298" s="36" t="e">
        <f>SUMIFS(СВЦЭМ!#REF!,СВЦЭМ!$A$40:$A$783,$A298,СВЦЭМ!$B$39:$B$782,B$296)+'СЕТ СН'!$F$15</f>
        <v>#REF!</v>
      </c>
      <c r="C298" s="36" t="e">
        <f>SUMIFS(СВЦЭМ!#REF!,СВЦЭМ!$A$40:$A$783,$A298,СВЦЭМ!$B$39:$B$782,C$296)+'СЕТ СН'!$F$15</f>
        <v>#REF!</v>
      </c>
      <c r="D298" s="36" t="e">
        <f>SUMIFS(СВЦЭМ!#REF!,СВЦЭМ!$A$40:$A$783,$A298,СВЦЭМ!$B$39:$B$782,D$296)+'СЕТ СН'!$F$15</f>
        <v>#REF!</v>
      </c>
      <c r="E298" s="36" t="e">
        <f>SUMIFS(СВЦЭМ!#REF!,СВЦЭМ!$A$40:$A$783,$A298,СВЦЭМ!$B$39:$B$782,E$296)+'СЕТ СН'!$F$15</f>
        <v>#REF!</v>
      </c>
      <c r="F298" s="36" t="e">
        <f>SUMIFS(СВЦЭМ!#REF!,СВЦЭМ!$A$40:$A$783,$A298,СВЦЭМ!$B$39:$B$782,F$296)+'СЕТ СН'!$F$15</f>
        <v>#REF!</v>
      </c>
      <c r="G298" s="36" t="e">
        <f>SUMIFS(СВЦЭМ!#REF!,СВЦЭМ!$A$40:$A$783,$A298,СВЦЭМ!$B$39:$B$782,G$296)+'СЕТ СН'!$F$15</f>
        <v>#REF!</v>
      </c>
      <c r="H298" s="36" t="e">
        <f>SUMIFS(СВЦЭМ!#REF!,СВЦЭМ!$A$40:$A$783,$A298,СВЦЭМ!$B$39:$B$782,H$296)+'СЕТ СН'!$F$15</f>
        <v>#REF!</v>
      </c>
      <c r="I298" s="36" t="e">
        <f>SUMIFS(СВЦЭМ!#REF!,СВЦЭМ!$A$40:$A$783,$A298,СВЦЭМ!$B$39:$B$782,I$296)+'СЕТ СН'!$F$15</f>
        <v>#REF!</v>
      </c>
      <c r="J298" s="36" t="e">
        <f>SUMIFS(СВЦЭМ!#REF!,СВЦЭМ!$A$40:$A$783,$A298,СВЦЭМ!$B$39:$B$782,J$296)+'СЕТ СН'!$F$15</f>
        <v>#REF!</v>
      </c>
      <c r="K298" s="36" t="e">
        <f>SUMIFS(СВЦЭМ!#REF!,СВЦЭМ!$A$40:$A$783,$A298,СВЦЭМ!$B$39:$B$782,K$296)+'СЕТ СН'!$F$15</f>
        <v>#REF!</v>
      </c>
      <c r="L298" s="36" t="e">
        <f>SUMIFS(СВЦЭМ!#REF!,СВЦЭМ!$A$40:$A$783,$A298,СВЦЭМ!$B$39:$B$782,L$296)+'СЕТ СН'!$F$15</f>
        <v>#REF!</v>
      </c>
      <c r="M298" s="36" t="e">
        <f>SUMIFS(СВЦЭМ!#REF!,СВЦЭМ!$A$40:$A$783,$A298,СВЦЭМ!$B$39:$B$782,M$296)+'СЕТ СН'!$F$15</f>
        <v>#REF!</v>
      </c>
      <c r="N298" s="36" t="e">
        <f>SUMIFS(СВЦЭМ!#REF!,СВЦЭМ!$A$40:$A$783,$A298,СВЦЭМ!$B$39:$B$782,N$296)+'СЕТ СН'!$F$15</f>
        <v>#REF!</v>
      </c>
      <c r="O298" s="36" t="e">
        <f>SUMIFS(СВЦЭМ!#REF!,СВЦЭМ!$A$40:$A$783,$A298,СВЦЭМ!$B$39:$B$782,O$296)+'СЕТ СН'!$F$15</f>
        <v>#REF!</v>
      </c>
      <c r="P298" s="36" t="e">
        <f>SUMIFS(СВЦЭМ!#REF!,СВЦЭМ!$A$40:$A$783,$A298,СВЦЭМ!$B$39:$B$782,P$296)+'СЕТ СН'!$F$15</f>
        <v>#REF!</v>
      </c>
      <c r="Q298" s="36" t="e">
        <f>SUMIFS(СВЦЭМ!#REF!,СВЦЭМ!$A$40:$A$783,$A298,СВЦЭМ!$B$39:$B$782,Q$296)+'СЕТ СН'!$F$15</f>
        <v>#REF!</v>
      </c>
      <c r="R298" s="36" t="e">
        <f>SUMIFS(СВЦЭМ!#REF!,СВЦЭМ!$A$40:$A$783,$A298,СВЦЭМ!$B$39:$B$782,R$296)+'СЕТ СН'!$F$15</f>
        <v>#REF!</v>
      </c>
      <c r="S298" s="36" t="e">
        <f>SUMIFS(СВЦЭМ!#REF!,СВЦЭМ!$A$40:$A$783,$A298,СВЦЭМ!$B$39:$B$782,S$296)+'СЕТ СН'!$F$15</f>
        <v>#REF!</v>
      </c>
      <c r="T298" s="36" t="e">
        <f>SUMIFS(СВЦЭМ!#REF!,СВЦЭМ!$A$40:$A$783,$A298,СВЦЭМ!$B$39:$B$782,T$296)+'СЕТ СН'!$F$15</f>
        <v>#REF!</v>
      </c>
      <c r="U298" s="36" t="e">
        <f>SUMIFS(СВЦЭМ!#REF!,СВЦЭМ!$A$40:$A$783,$A298,СВЦЭМ!$B$39:$B$782,U$296)+'СЕТ СН'!$F$15</f>
        <v>#REF!</v>
      </c>
      <c r="V298" s="36" t="e">
        <f>SUMIFS(СВЦЭМ!#REF!,СВЦЭМ!$A$40:$A$783,$A298,СВЦЭМ!$B$39:$B$782,V$296)+'СЕТ СН'!$F$15</f>
        <v>#REF!</v>
      </c>
      <c r="W298" s="36" t="e">
        <f>SUMIFS(СВЦЭМ!#REF!,СВЦЭМ!$A$40:$A$783,$A298,СВЦЭМ!$B$39:$B$782,W$296)+'СЕТ СН'!$F$15</f>
        <v>#REF!</v>
      </c>
      <c r="X298" s="36" t="e">
        <f>SUMIFS(СВЦЭМ!#REF!,СВЦЭМ!$A$40:$A$783,$A298,СВЦЭМ!$B$39:$B$782,X$296)+'СЕТ СН'!$F$15</f>
        <v>#REF!</v>
      </c>
      <c r="Y298" s="36" t="e">
        <f>SUMIFS(СВЦЭМ!#REF!,СВЦЭМ!$A$40:$A$783,$A298,СВЦЭМ!$B$39:$B$782,Y$296)+'СЕТ СН'!$F$15</f>
        <v>#REF!</v>
      </c>
    </row>
    <row r="299" spans="1:27" ht="15.75" hidden="1" x14ac:dyDescent="0.2">
      <c r="A299" s="35">
        <f t="shared" ref="A299:A327" si="8">A298+1</f>
        <v>44503</v>
      </c>
      <c r="B299" s="36" t="e">
        <f>SUMIFS(СВЦЭМ!#REF!,СВЦЭМ!$A$40:$A$783,$A299,СВЦЭМ!$B$39:$B$782,B$296)+'СЕТ СН'!$F$15</f>
        <v>#REF!</v>
      </c>
      <c r="C299" s="36" t="e">
        <f>SUMIFS(СВЦЭМ!#REF!,СВЦЭМ!$A$40:$A$783,$A299,СВЦЭМ!$B$39:$B$782,C$296)+'СЕТ СН'!$F$15</f>
        <v>#REF!</v>
      </c>
      <c r="D299" s="36" t="e">
        <f>SUMIFS(СВЦЭМ!#REF!,СВЦЭМ!$A$40:$A$783,$A299,СВЦЭМ!$B$39:$B$782,D$296)+'СЕТ СН'!$F$15</f>
        <v>#REF!</v>
      </c>
      <c r="E299" s="36" t="e">
        <f>SUMIFS(СВЦЭМ!#REF!,СВЦЭМ!$A$40:$A$783,$A299,СВЦЭМ!$B$39:$B$782,E$296)+'СЕТ СН'!$F$15</f>
        <v>#REF!</v>
      </c>
      <c r="F299" s="36" t="e">
        <f>SUMIFS(СВЦЭМ!#REF!,СВЦЭМ!$A$40:$A$783,$A299,СВЦЭМ!$B$39:$B$782,F$296)+'СЕТ СН'!$F$15</f>
        <v>#REF!</v>
      </c>
      <c r="G299" s="36" t="e">
        <f>SUMIFS(СВЦЭМ!#REF!,СВЦЭМ!$A$40:$A$783,$A299,СВЦЭМ!$B$39:$B$782,G$296)+'СЕТ СН'!$F$15</f>
        <v>#REF!</v>
      </c>
      <c r="H299" s="36" t="e">
        <f>SUMIFS(СВЦЭМ!#REF!,СВЦЭМ!$A$40:$A$783,$A299,СВЦЭМ!$B$39:$B$782,H$296)+'СЕТ СН'!$F$15</f>
        <v>#REF!</v>
      </c>
      <c r="I299" s="36" t="e">
        <f>SUMIFS(СВЦЭМ!#REF!,СВЦЭМ!$A$40:$A$783,$A299,СВЦЭМ!$B$39:$B$782,I$296)+'СЕТ СН'!$F$15</f>
        <v>#REF!</v>
      </c>
      <c r="J299" s="36" t="e">
        <f>SUMIFS(СВЦЭМ!#REF!,СВЦЭМ!$A$40:$A$783,$A299,СВЦЭМ!$B$39:$B$782,J$296)+'СЕТ СН'!$F$15</f>
        <v>#REF!</v>
      </c>
      <c r="K299" s="36" t="e">
        <f>SUMIFS(СВЦЭМ!#REF!,СВЦЭМ!$A$40:$A$783,$A299,СВЦЭМ!$B$39:$B$782,K$296)+'СЕТ СН'!$F$15</f>
        <v>#REF!</v>
      </c>
      <c r="L299" s="36" t="e">
        <f>SUMIFS(СВЦЭМ!#REF!,СВЦЭМ!$A$40:$A$783,$A299,СВЦЭМ!$B$39:$B$782,L$296)+'СЕТ СН'!$F$15</f>
        <v>#REF!</v>
      </c>
      <c r="M299" s="36" t="e">
        <f>SUMIFS(СВЦЭМ!#REF!,СВЦЭМ!$A$40:$A$783,$A299,СВЦЭМ!$B$39:$B$782,M$296)+'СЕТ СН'!$F$15</f>
        <v>#REF!</v>
      </c>
      <c r="N299" s="36" t="e">
        <f>SUMIFS(СВЦЭМ!#REF!,СВЦЭМ!$A$40:$A$783,$A299,СВЦЭМ!$B$39:$B$782,N$296)+'СЕТ СН'!$F$15</f>
        <v>#REF!</v>
      </c>
      <c r="O299" s="36" t="e">
        <f>SUMIFS(СВЦЭМ!#REF!,СВЦЭМ!$A$40:$A$783,$A299,СВЦЭМ!$B$39:$B$782,O$296)+'СЕТ СН'!$F$15</f>
        <v>#REF!</v>
      </c>
      <c r="P299" s="36" t="e">
        <f>SUMIFS(СВЦЭМ!#REF!,СВЦЭМ!$A$40:$A$783,$A299,СВЦЭМ!$B$39:$B$782,P$296)+'СЕТ СН'!$F$15</f>
        <v>#REF!</v>
      </c>
      <c r="Q299" s="36" t="e">
        <f>SUMIFS(СВЦЭМ!#REF!,СВЦЭМ!$A$40:$A$783,$A299,СВЦЭМ!$B$39:$B$782,Q$296)+'СЕТ СН'!$F$15</f>
        <v>#REF!</v>
      </c>
      <c r="R299" s="36" t="e">
        <f>SUMIFS(СВЦЭМ!#REF!,СВЦЭМ!$A$40:$A$783,$A299,СВЦЭМ!$B$39:$B$782,R$296)+'СЕТ СН'!$F$15</f>
        <v>#REF!</v>
      </c>
      <c r="S299" s="36" t="e">
        <f>SUMIFS(СВЦЭМ!#REF!,СВЦЭМ!$A$40:$A$783,$A299,СВЦЭМ!$B$39:$B$782,S$296)+'СЕТ СН'!$F$15</f>
        <v>#REF!</v>
      </c>
      <c r="T299" s="36" t="e">
        <f>SUMIFS(СВЦЭМ!#REF!,СВЦЭМ!$A$40:$A$783,$A299,СВЦЭМ!$B$39:$B$782,T$296)+'СЕТ СН'!$F$15</f>
        <v>#REF!</v>
      </c>
      <c r="U299" s="36" t="e">
        <f>SUMIFS(СВЦЭМ!#REF!,СВЦЭМ!$A$40:$A$783,$A299,СВЦЭМ!$B$39:$B$782,U$296)+'СЕТ СН'!$F$15</f>
        <v>#REF!</v>
      </c>
      <c r="V299" s="36" t="e">
        <f>SUMIFS(СВЦЭМ!#REF!,СВЦЭМ!$A$40:$A$783,$A299,СВЦЭМ!$B$39:$B$782,V$296)+'СЕТ СН'!$F$15</f>
        <v>#REF!</v>
      </c>
      <c r="W299" s="36" t="e">
        <f>SUMIFS(СВЦЭМ!#REF!,СВЦЭМ!$A$40:$A$783,$A299,СВЦЭМ!$B$39:$B$782,W$296)+'СЕТ СН'!$F$15</f>
        <v>#REF!</v>
      </c>
      <c r="X299" s="36" t="e">
        <f>SUMIFS(СВЦЭМ!#REF!,СВЦЭМ!$A$40:$A$783,$A299,СВЦЭМ!$B$39:$B$782,X$296)+'СЕТ СН'!$F$15</f>
        <v>#REF!</v>
      </c>
      <c r="Y299" s="36" t="e">
        <f>SUMIFS(СВЦЭМ!#REF!,СВЦЭМ!$A$40:$A$783,$A299,СВЦЭМ!$B$39:$B$782,Y$296)+'СЕТ СН'!$F$15</f>
        <v>#REF!</v>
      </c>
    </row>
    <row r="300" spans="1:27" ht="15.75" hidden="1" x14ac:dyDescent="0.2">
      <c r="A300" s="35">
        <f t="shared" si="8"/>
        <v>44504</v>
      </c>
      <c r="B300" s="36" t="e">
        <f>SUMIFS(СВЦЭМ!#REF!,СВЦЭМ!$A$40:$A$783,$A300,СВЦЭМ!$B$39:$B$782,B$296)+'СЕТ СН'!$F$15</f>
        <v>#REF!</v>
      </c>
      <c r="C300" s="36" t="e">
        <f>SUMIFS(СВЦЭМ!#REF!,СВЦЭМ!$A$40:$A$783,$A300,СВЦЭМ!$B$39:$B$782,C$296)+'СЕТ СН'!$F$15</f>
        <v>#REF!</v>
      </c>
      <c r="D300" s="36" t="e">
        <f>SUMIFS(СВЦЭМ!#REF!,СВЦЭМ!$A$40:$A$783,$A300,СВЦЭМ!$B$39:$B$782,D$296)+'СЕТ СН'!$F$15</f>
        <v>#REF!</v>
      </c>
      <c r="E300" s="36" t="e">
        <f>SUMIFS(СВЦЭМ!#REF!,СВЦЭМ!$A$40:$A$783,$A300,СВЦЭМ!$B$39:$B$782,E$296)+'СЕТ СН'!$F$15</f>
        <v>#REF!</v>
      </c>
      <c r="F300" s="36" t="e">
        <f>SUMIFS(СВЦЭМ!#REF!,СВЦЭМ!$A$40:$A$783,$A300,СВЦЭМ!$B$39:$B$782,F$296)+'СЕТ СН'!$F$15</f>
        <v>#REF!</v>
      </c>
      <c r="G300" s="36" t="e">
        <f>SUMIFS(СВЦЭМ!#REF!,СВЦЭМ!$A$40:$A$783,$A300,СВЦЭМ!$B$39:$B$782,G$296)+'СЕТ СН'!$F$15</f>
        <v>#REF!</v>
      </c>
      <c r="H300" s="36" t="e">
        <f>SUMIFS(СВЦЭМ!#REF!,СВЦЭМ!$A$40:$A$783,$A300,СВЦЭМ!$B$39:$B$782,H$296)+'СЕТ СН'!$F$15</f>
        <v>#REF!</v>
      </c>
      <c r="I300" s="36" t="e">
        <f>SUMIFS(СВЦЭМ!#REF!,СВЦЭМ!$A$40:$A$783,$A300,СВЦЭМ!$B$39:$B$782,I$296)+'СЕТ СН'!$F$15</f>
        <v>#REF!</v>
      </c>
      <c r="J300" s="36" t="e">
        <f>SUMIFS(СВЦЭМ!#REF!,СВЦЭМ!$A$40:$A$783,$A300,СВЦЭМ!$B$39:$B$782,J$296)+'СЕТ СН'!$F$15</f>
        <v>#REF!</v>
      </c>
      <c r="K300" s="36" t="e">
        <f>SUMIFS(СВЦЭМ!#REF!,СВЦЭМ!$A$40:$A$783,$A300,СВЦЭМ!$B$39:$B$782,K$296)+'СЕТ СН'!$F$15</f>
        <v>#REF!</v>
      </c>
      <c r="L300" s="36" t="e">
        <f>SUMIFS(СВЦЭМ!#REF!,СВЦЭМ!$A$40:$A$783,$A300,СВЦЭМ!$B$39:$B$782,L$296)+'СЕТ СН'!$F$15</f>
        <v>#REF!</v>
      </c>
      <c r="M300" s="36" t="e">
        <f>SUMIFS(СВЦЭМ!#REF!,СВЦЭМ!$A$40:$A$783,$A300,СВЦЭМ!$B$39:$B$782,M$296)+'СЕТ СН'!$F$15</f>
        <v>#REF!</v>
      </c>
      <c r="N300" s="36" t="e">
        <f>SUMIFS(СВЦЭМ!#REF!,СВЦЭМ!$A$40:$A$783,$A300,СВЦЭМ!$B$39:$B$782,N$296)+'СЕТ СН'!$F$15</f>
        <v>#REF!</v>
      </c>
      <c r="O300" s="36" t="e">
        <f>SUMIFS(СВЦЭМ!#REF!,СВЦЭМ!$A$40:$A$783,$A300,СВЦЭМ!$B$39:$B$782,O$296)+'СЕТ СН'!$F$15</f>
        <v>#REF!</v>
      </c>
      <c r="P300" s="36" t="e">
        <f>SUMIFS(СВЦЭМ!#REF!,СВЦЭМ!$A$40:$A$783,$A300,СВЦЭМ!$B$39:$B$782,P$296)+'СЕТ СН'!$F$15</f>
        <v>#REF!</v>
      </c>
      <c r="Q300" s="36" t="e">
        <f>SUMIFS(СВЦЭМ!#REF!,СВЦЭМ!$A$40:$A$783,$A300,СВЦЭМ!$B$39:$B$782,Q$296)+'СЕТ СН'!$F$15</f>
        <v>#REF!</v>
      </c>
      <c r="R300" s="36" t="e">
        <f>SUMIFS(СВЦЭМ!#REF!,СВЦЭМ!$A$40:$A$783,$A300,СВЦЭМ!$B$39:$B$782,R$296)+'СЕТ СН'!$F$15</f>
        <v>#REF!</v>
      </c>
      <c r="S300" s="36" t="e">
        <f>SUMIFS(СВЦЭМ!#REF!,СВЦЭМ!$A$40:$A$783,$A300,СВЦЭМ!$B$39:$B$782,S$296)+'СЕТ СН'!$F$15</f>
        <v>#REF!</v>
      </c>
      <c r="T300" s="36" t="e">
        <f>SUMIFS(СВЦЭМ!#REF!,СВЦЭМ!$A$40:$A$783,$A300,СВЦЭМ!$B$39:$B$782,T$296)+'СЕТ СН'!$F$15</f>
        <v>#REF!</v>
      </c>
      <c r="U300" s="36" t="e">
        <f>SUMIFS(СВЦЭМ!#REF!,СВЦЭМ!$A$40:$A$783,$A300,СВЦЭМ!$B$39:$B$782,U$296)+'СЕТ СН'!$F$15</f>
        <v>#REF!</v>
      </c>
      <c r="V300" s="36" t="e">
        <f>SUMIFS(СВЦЭМ!#REF!,СВЦЭМ!$A$40:$A$783,$A300,СВЦЭМ!$B$39:$B$782,V$296)+'СЕТ СН'!$F$15</f>
        <v>#REF!</v>
      </c>
      <c r="W300" s="36" t="e">
        <f>SUMIFS(СВЦЭМ!#REF!,СВЦЭМ!$A$40:$A$783,$A300,СВЦЭМ!$B$39:$B$782,W$296)+'СЕТ СН'!$F$15</f>
        <v>#REF!</v>
      </c>
      <c r="X300" s="36" t="e">
        <f>SUMIFS(СВЦЭМ!#REF!,СВЦЭМ!$A$40:$A$783,$A300,СВЦЭМ!$B$39:$B$782,X$296)+'СЕТ СН'!$F$15</f>
        <v>#REF!</v>
      </c>
      <c r="Y300" s="36" t="e">
        <f>SUMIFS(СВЦЭМ!#REF!,СВЦЭМ!$A$40:$A$783,$A300,СВЦЭМ!$B$39:$B$782,Y$296)+'СЕТ СН'!$F$15</f>
        <v>#REF!</v>
      </c>
    </row>
    <row r="301" spans="1:27" ht="15.75" hidden="1" x14ac:dyDescent="0.2">
      <c r="A301" s="35">
        <f t="shared" si="8"/>
        <v>44505</v>
      </c>
      <c r="B301" s="36" t="e">
        <f>SUMIFS(СВЦЭМ!#REF!,СВЦЭМ!$A$40:$A$783,$A301,СВЦЭМ!$B$39:$B$782,B$296)+'СЕТ СН'!$F$15</f>
        <v>#REF!</v>
      </c>
      <c r="C301" s="36" t="e">
        <f>SUMIFS(СВЦЭМ!#REF!,СВЦЭМ!$A$40:$A$783,$A301,СВЦЭМ!$B$39:$B$782,C$296)+'СЕТ СН'!$F$15</f>
        <v>#REF!</v>
      </c>
      <c r="D301" s="36" t="e">
        <f>SUMIFS(СВЦЭМ!#REF!,СВЦЭМ!$A$40:$A$783,$A301,СВЦЭМ!$B$39:$B$782,D$296)+'СЕТ СН'!$F$15</f>
        <v>#REF!</v>
      </c>
      <c r="E301" s="36" t="e">
        <f>SUMIFS(СВЦЭМ!#REF!,СВЦЭМ!$A$40:$A$783,$A301,СВЦЭМ!$B$39:$B$782,E$296)+'СЕТ СН'!$F$15</f>
        <v>#REF!</v>
      </c>
      <c r="F301" s="36" t="e">
        <f>SUMIFS(СВЦЭМ!#REF!,СВЦЭМ!$A$40:$A$783,$A301,СВЦЭМ!$B$39:$B$782,F$296)+'СЕТ СН'!$F$15</f>
        <v>#REF!</v>
      </c>
      <c r="G301" s="36" t="e">
        <f>SUMIFS(СВЦЭМ!#REF!,СВЦЭМ!$A$40:$A$783,$A301,СВЦЭМ!$B$39:$B$782,G$296)+'СЕТ СН'!$F$15</f>
        <v>#REF!</v>
      </c>
      <c r="H301" s="36" t="e">
        <f>SUMIFS(СВЦЭМ!#REF!,СВЦЭМ!$A$40:$A$783,$A301,СВЦЭМ!$B$39:$B$782,H$296)+'СЕТ СН'!$F$15</f>
        <v>#REF!</v>
      </c>
      <c r="I301" s="36" t="e">
        <f>SUMIFS(СВЦЭМ!#REF!,СВЦЭМ!$A$40:$A$783,$A301,СВЦЭМ!$B$39:$B$782,I$296)+'СЕТ СН'!$F$15</f>
        <v>#REF!</v>
      </c>
      <c r="J301" s="36" t="e">
        <f>SUMIFS(СВЦЭМ!#REF!,СВЦЭМ!$A$40:$A$783,$A301,СВЦЭМ!$B$39:$B$782,J$296)+'СЕТ СН'!$F$15</f>
        <v>#REF!</v>
      </c>
      <c r="K301" s="36" t="e">
        <f>SUMIFS(СВЦЭМ!#REF!,СВЦЭМ!$A$40:$A$783,$A301,СВЦЭМ!$B$39:$B$782,K$296)+'СЕТ СН'!$F$15</f>
        <v>#REF!</v>
      </c>
      <c r="L301" s="36" t="e">
        <f>SUMIFS(СВЦЭМ!#REF!,СВЦЭМ!$A$40:$A$783,$A301,СВЦЭМ!$B$39:$B$782,L$296)+'СЕТ СН'!$F$15</f>
        <v>#REF!</v>
      </c>
      <c r="M301" s="36" t="e">
        <f>SUMIFS(СВЦЭМ!#REF!,СВЦЭМ!$A$40:$A$783,$A301,СВЦЭМ!$B$39:$B$782,M$296)+'СЕТ СН'!$F$15</f>
        <v>#REF!</v>
      </c>
      <c r="N301" s="36" t="e">
        <f>SUMIFS(СВЦЭМ!#REF!,СВЦЭМ!$A$40:$A$783,$A301,СВЦЭМ!$B$39:$B$782,N$296)+'СЕТ СН'!$F$15</f>
        <v>#REF!</v>
      </c>
      <c r="O301" s="36" t="e">
        <f>SUMIFS(СВЦЭМ!#REF!,СВЦЭМ!$A$40:$A$783,$A301,СВЦЭМ!$B$39:$B$782,O$296)+'СЕТ СН'!$F$15</f>
        <v>#REF!</v>
      </c>
      <c r="P301" s="36" t="e">
        <f>SUMIFS(СВЦЭМ!#REF!,СВЦЭМ!$A$40:$A$783,$A301,СВЦЭМ!$B$39:$B$782,P$296)+'СЕТ СН'!$F$15</f>
        <v>#REF!</v>
      </c>
      <c r="Q301" s="36" t="e">
        <f>SUMIFS(СВЦЭМ!#REF!,СВЦЭМ!$A$40:$A$783,$A301,СВЦЭМ!$B$39:$B$782,Q$296)+'СЕТ СН'!$F$15</f>
        <v>#REF!</v>
      </c>
      <c r="R301" s="36" t="e">
        <f>SUMIFS(СВЦЭМ!#REF!,СВЦЭМ!$A$40:$A$783,$A301,СВЦЭМ!$B$39:$B$782,R$296)+'СЕТ СН'!$F$15</f>
        <v>#REF!</v>
      </c>
      <c r="S301" s="36" t="e">
        <f>SUMIFS(СВЦЭМ!#REF!,СВЦЭМ!$A$40:$A$783,$A301,СВЦЭМ!$B$39:$B$782,S$296)+'СЕТ СН'!$F$15</f>
        <v>#REF!</v>
      </c>
      <c r="T301" s="36" t="e">
        <f>SUMIFS(СВЦЭМ!#REF!,СВЦЭМ!$A$40:$A$783,$A301,СВЦЭМ!$B$39:$B$782,T$296)+'СЕТ СН'!$F$15</f>
        <v>#REF!</v>
      </c>
      <c r="U301" s="36" t="e">
        <f>SUMIFS(СВЦЭМ!#REF!,СВЦЭМ!$A$40:$A$783,$A301,СВЦЭМ!$B$39:$B$782,U$296)+'СЕТ СН'!$F$15</f>
        <v>#REF!</v>
      </c>
      <c r="V301" s="36" t="e">
        <f>SUMIFS(СВЦЭМ!#REF!,СВЦЭМ!$A$40:$A$783,$A301,СВЦЭМ!$B$39:$B$782,V$296)+'СЕТ СН'!$F$15</f>
        <v>#REF!</v>
      </c>
      <c r="W301" s="36" t="e">
        <f>SUMIFS(СВЦЭМ!#REF!,СВЦЭМ!$A$40:$A$783,$A301,СВЦЭМ!$B$39:$B$782,W$296)+'СЕТ СН'!$F$15</f>
        <v>#REF!</v>
      </c>
      <c r="X301" s="36" t="e">
        <f>SUMIFS(СВЦЭМ!#REF!,СВЦЭМ!$A$40:$A$783,$A301,СВЦЭМ!$B$39:$B$782,X$296)+'СЕТ СН'!$F$15</f>
        <v>#REF!</v>
      </c>
      <c r="Y301" s="36" t="e">
        <f>SUMIFS(СВЦЭМ!#REF!,СВЦЭМ!$A$40:$A$783,$A301,СВЦЭМ!$B$39:$B$782,Y$296)+'СЕТ СН'!$F$15</f>
        <v>#REF!</v>
      </c>
    </row>
    <row r="302" spans="1:27" ht="15.75" hidden="1" x14ac:dyDescent="0.2">
      <c r="A302" s="35">
        <f t="shared" si="8"/>
        <v>44506</v>
      </c>
      <c r="B302" s="36" t="e">
        <f>SUMIFS(СВЦЭМ!#REF!,СВЦЭМ!$A$40:$A$783,$A302,СВЦЭМ!$B$39:$B$782,B$296)+'СЕТ СН'!$F$15</f>
        <v>#REF!</v>
      </c>
      <c r="C302" s="36" t="e">
        <f>SUMIFS(СВЦЭМ!#REF!,СВЦЭМ!$A$40:$A$783,$A302,СВЦЭМ!$B$39:$B$782,C$296)+'СЕТ СН'!$F$15</f>
        <v>#REF!</v>
      </c>
      <c r="D302" s="36" t="e">
        <f>SUMIFS(СВЦЭМ!#REF!,СВЦЭМ!$A$40:$A$783,$A302,СВЦЭМ!$B$39:$B$782,D$296)+'СЕТ СН'!$F$15</f>
        <v>#REF!</v>
      </c>
      <c r="E302" s="36" t="e">
        <f>SUMIFS(СВЦЭМ!#REF!,СВЦЭМ!$A$40:$A$783,$A302,СВЦЭМ!$B$39:$B$782,E$296)+'СЕТ СН'!$F$15</f>
        <v>#REF!</v>
      </c>
      <c r="F302" s="36" t="e">
        <f>SUMIFS(СВЦЭМ!#REF!,СВЦЭМ!$A$40:$A$783,$A302,СВЦЭМ!$B$39:$B$782,F$296)+'СЕТ СН'!$F$15</f>
        <v>#REF!</v>
      </c>
      <c r="G302" s="36" t="e">
        <f>SUMIFS(СВЦЭМ!#REF!,СВЦЭМ!$A$40:$A$783,$A302,СВЦЭМ!$B$39:$B$782,G$296)+'СЕТ СН'!$F$15</f>
        <v>#REF!</v>
      </c>
      <c r="H302" s="36" t="e">
        <f>SUMIFS(СВЦЭМ!#REF!,СВЦЭМ!$A$40:$A$783,$A302,СВЦЭМ!$B$39:$B$782,H$296)+'СЕТ СН'!$F$15</f>
        <v>#REF!</v>
      </c>
      <c r="I302" s="36" t="e">
        <f>SUMIFS(СВЦЭМ!#REF!,СВЦЭМ!$A$40:$A$783,$A302,СВЦЭМ!$B$39:$B$782,I$296)+'СЕТ СН'!$F$15</f>
        <v>#REF!</v>
      </c>
      <c r="J302" s="36" t="e">
        <f>SUMIFS(СВЦЭМ!#REF!,СВЦЭМ!$A$40:$A$783,$A302,СВЦЭМ!$B$39:$B$782,J$296)+'СЕТ СН'!$F$15</f>
        <v>#REF!</v>
      </c>
      <c r="K302" s="36" t="e">
        <f>SUMIFS(СВЦЭМ!#REF!,СВЦЭМ!$A$40:$A$783,$A302,СВЦЭМ!$B$39:$B$782,K$296)+'СЕТ СН'!$F$15</f>
        <v>#REF!</v>
      </c>
      <c r="L302" s="36" t="e">
        <f>SUMIFS(СВЦЭМ!#REF!,СВЦЭМ!$A$40:$A$783,$A302,СВЦЭМ!$B$39:$B$782,L$296)+'СЕТ СН'!$F$15</f>
        <v>#REF!</v>
      </c>
      <c r="M302" s="36" t="e">
        <f>SUMIFS(СВЦЭМ!#REF!,СВЦЭМ!$A$40:$A$783,$A302,СВЦЭМ!$B$39:$B$782,M$296)+'СЕТ СН'!$F$15</f>
        <v>#REF!</v>
      </c>
      <c r="N302" s="36" t="e">
        <f>SUMIFS(СВЦЭМ!#REF!,СВЦЭМ!$A$40:$A$783,$A302,СВЦЭМ!$B$39:$B$782,N$296)+'СЕТ СН'!$F$15</f>
        <v>#REF!</v>
      </c>
      <c r="O302" s="36" t="e">
        <f>SUMIFS(СВЦЭМ!#REF!,СВЦЭМ!$A$40:$A$783,$A302,СВЦЭМ!$B$39:$B$782,O$296)+'СЕТ СН'!$F$15</f>
        <v>#REF!</v>
      </c>
      <c r="P302" s="36" t="e">
        <f>SUMIFS(СВЦЭМ!#REF!,СВЦЭМ!$A$40:$A$783,$A302,СВЦЭМ!$B$39:$B$782,P$296)+'СЕТ СН'!$F$15</f>
        <v>#REF!</v>
      </c>
      <c r="Q302" s="36" t="e">
        <f>SUMIFS(СВЦЭМ!#REF!,СВЦЭМ!$A$40:$A$783,$A302,СВЦЭМ!$B$39:$B$782,Q$296)+'СЕТ СН'!$F$15</f>
        <v>#REF!</v>
      </c>
      <c r="R302" s="36" t="e">
        <f>SUMIFS(СВЦЭМ!#REF!,СВЦЭМ!$A$40:$A$783,$A302,СВЦЭМ!$B$39:$B$782,R$296)+'СЕТ СН'!$F$15</f>
        <v>#REF!</v>
      </c>
      <c r="S302" s="36" t="e">
        <f>SUMIFS(СВЦЭМ!#REF!,СВЦЭМ!$A$40:$A$783,$A302,СВЦЭМ!$B$39:$B$782,S$296)+'СЕТ СН'!$F$15</f>
        <v>#REF!</v>
      </c>
      <c r="T302" s="36" t="e">
        <f>SUMIFS(СВЦЭМ!#REF!,СВЦЭМ!$A$40:$A$783,$A302,СВЦЭМ!$B$39:$B$782,T$296)+'СЕТ СН'!$F$15</f>
        <v>#REF!</v>
      </c>
      <c r="U302" s="36" t="e">
        <f>SUMIFS(СВЦЭМ!#REF!,СВЦЭМ!$A$40:$A$783,$A302,СВЦЭМ!$B$39:$B$782,U$296)+'СЕТ СН'!$F$15</f>
        <v>#REF!</v>
      </c>
      <c r="V302" s="36" t="e">
        <f>SUMIFS(СВЦЭМ!#REF!,СВЦЭМ!$A$40:$A$783,$A302,СВЦЭМ!$B$39:$B$782,V$296)+'СЕТ СН'!$F$15</f>
        <v>#REF!</v>
      </c>
      <c r="W302" s="36" t="e">
        <f>SUMIFS(СВЦЭМ!#REF!,СВЦЭМ!$A$40:$A$783,$A302,СВЦЭМ!$B$39:$B$782,W$296)+'СЕТ СН'!$F$15</f>
        <v>#REF!</v>
      </c>
      <c r="X302" s="36" t="e">
        <f>SUMIFS(СВЦЭМ!#REF!,СВЦЭМ!$A$40:$A$783,$A302,СВЦЭМ!$B$39:$B$782,X$296)+'СЕТ СН'!$F$15</f>
        <v>#REF!</v>
      </c>
      <c r="Y302" s="36" t="e">
        <f>SUMIFS(СВЦЭМ!#REF!,СВЦЭМ!$A$40:$A$783,$A302,СВЦЭМ!$B$39:$B$782,Y$296)+'СЕТ СН'!$F$15</f>
        <v>#REF!</v>
      </c>
    </row>
    <row r="303" spans="1:27" ht="15.75" hidden="1" x14ac:dyDescent="0.2">
      <c r="A303" s="35">
        <f t="shared" si="8"/>
        <v>44507</v>
      </c>
      <c r="B303" s="36" t="e">
        <f>SUMIFS(СВЦЭМ!#REF!,СВЦЭМ!$A$40:$A$783,$A303,СВЦЭМ!$B$39:$B$782,B$296)+'СЕТ СН'!$F$15</f>
        <v>#REF!</v>
      </c>
      <c r="C303" s="36" t="e">
        <f>SUMIFS(СВЦЭМ!#REF!,СВЦЭМ!$A$40:$A$783,$A303,СВЦЭМ!$B$39:$B$782,C$296)+'СЕТ СН'!$F$15</f>
        <v>#REF!</v>
      </c>
      <c r="D303" s="36" t="e">
        <f>SUMIFS(СВЦЭМ!#REF!,СВЦЭМ!$A$40:$A$783,$A303,СВЦЭМ!$B$39:$B$782,D$296)+'СЕТ СН'!$F$15</f>
        <v>#REF!</v>
      </c>
      <c r="E303" s="36" t="e">
        <f>SUMIFS(СВЦЭМ!#REF!,СВЦЭМ!$A$40:$A$783,$A303,СВЦЭМ!$B$39:$B$782,E$296)+'СЕТ СН'!$F$15</f>
        <v>#REF!</v>
      </c>
      <c r="F303" s="36" t="e">
        <f>SUMIFS(СВЦЭМ!#REF!,СВЦЭМ!$A$40:$A$783,$A303,СВЦЭМ!$B$39:$B$782,F$296)+'СЕТ СН'!$F$15</f>
        <v>#REF!</v>
      </c>
      <c r="G303" s="36" t="e">
        <f>SUMIFS(СВЦЭМ!#REF!,СВЦЭМ!$A$40:$A$783,$A303,СВЦЭМ!$B$39:$B$782,G$296)+'СЕТ СН'!$F$15</f>
        <v>#REF!</v>
      </c>
      <c r="H303" s="36" t="e">
        <f>SUMIFS(СВЦЭМ!#REF!,СВЦЭМ!$A$40:$A$783,$A303,СВЦЭМ!$B$39:$B$782,H$296)+'СЕТ СН'!$F$15</f>
        <v>#REF!</v>
      </c>
      <c r="I303" s="36" t="e">
        <f>SUMIFS(СВЦЭМ!#REF!,СВЦЭМ!$A$40:$A$783,$A303,СВЦЭМ!$B$39:$B$782,I$296)+'СЕТ СН'!$F$15</f>
        <v>#REF!</v>
      </c>
      <c r="J303" s="36" t="e">
        <f>SUMIFS(СВЦЭМ!#REF!,СВЦЭМ!$A$40:$A$783,$A303,СВЦЭМ!$B$39:$B$782,J$296)+'СЕТ СН'!$F$15</f>
        <v>#REF!</v>
      </c>
      <c r="K303" s="36" t="e">
        <f>SUMIFS(СВЦЭМ!#REF!,СВЦЭМ!$A$40:$A$783,$A303,СВЦЭМ!$B$39:$B$782,K$296)+'СЕТ СН'!$F$15</f>
        <v>#REF!</v>
      </c>
      <c r="L303" s="36" t="e">
        <f>SUMIFS(СВЦЭМ!#REF!,СВЦЭМ!$A$40:$A$783,$A303,СВЦЭМ!$B$39:$B$782,L$296)+'СЕТ СН'!$F$15</f>
        <v>#REF!</v>
      </c>
      <c r="M303" s="36" t="e">
        <f>SUMIFS(СВЦЭМ!#REF!,СВЦЭМ!$A$40:$A$783,$A303,СВЦЭМ!$B$39:$B$782,M$296)+'СЕТ СН'!$F$15</f>
        <v>#REF!</v>
      </c>
      <c r="N303" s="36" t="e">
        <f>SUMIFS(СВЦЭМ!#REF!,СВЦЭМ!$A$40:$A$783,$A303,СВЦЭМ!$B$39:$B$782,N$296)+'СЕТ СН'!$F$15</f>
        <v>#REF!</v>
      </c>
      <c r="O303" s="36" t="e">
        <f>SUMIFS(СВЦЭМ!#REF!,СВЦЭМ!$A$40:$A$783,$A303,СВЦЭМ!$B$39:$B$782,O$296)+'СЕТ СН'!$F$15</f>
        <v>#REF!</v>
      </c>
      <c r="P303" s="36" t="e">
        <f>SUMIFS(СВЦЭМ!#REF!,СВЦЭМ!$A$40:$A$783,$A303,СВЦЭМ!$B$39:$B$782,P$296)+'СЕТ СН'!$F$15</f>
        <v>#REF!</v>
      </c>
      <c r="Q303" s="36" t="e">
        <f>SUMIFS(СВЦЭМ!#REF!,СВЦЭМ!$A$40:$A$783,$A303,СВЦЭМ!$B$39:$B$782,Q$296)+'СЕТ СН'!$F$15</f>
        <v>#REF!</v>
      </c>
      <c r="R303" s="36" t="e">
        <f>SUMIFS(СВЦЭМ!#REF!,СВЦЭМ!$A$40:$A$783,$A303,СВЦЭМ!$B$39:$B$782,R$296)+'СЕТ СН'!$F$15</f>
        <v>#REF!</v>
      </c>
      <c r="S303" s="36" t="e">
        <f>SUMIFS(СВЦЭМ!#REF!,СВЦЭМ!$A$40:$A$783,$A303,СВЦЭМ!$B$39:$B$782,S$296)+'СЕТ СН'!$F$15</f>
        <v>#REF!</v>
      </c>
      <c r="T303" s="36" t="e">
        <f>SUMIFS(СВЦЭМ!#REF!,СВЦЭМ!$A$40:$A$783,$A303,СВЦЭМ!$B$39:$B$782,T$296)+'СЕТ СН'!$F$15</f>
        <v>#REF!</v>
      </c>
      <c r="U303" s="36" t="e">
        <f>SUMIFS(СВЦЭМ!#REF!,СВЦЭМ!$A$40:$A$783,$A303,СВЦЭМ!$B$39:$B$782,U$296)+'СЕТ СН'!$F$15</f>
        <v>#REF!</v>
      </c>
      <c r="V303" s="36" t="e">
        <f>SUMIFS(СВЦЭМ!#REF!,СВЦЭМ!$A$40:$A$783,$A303,СВЦЭМ!$B$39:$B$782,V$296)+'СЕТ СН'!$F$15</f>
        <v>#REF!</v>
      </c>
      <c r="W303" s="36" t="e">
        <f>SUMIFS(СВЦЭМ!#REF!,СВЦЭМ!$A$40:$A$783,$A303,СВЦЭМ!$B$39:$B$782,W$296)+'СЕТ СН'!$F$15</f>
        <v>#REF!</v>
      </c>
      <c r="X303" s="36" t="e">
        <f>SUMIFS(СВЦЭМ!#REF!,СВЦЭМ!$A$40:$A$783,$A303,СВЦЭМ!$B$39:$B$782,X$296)+'СЕТ СН'!$F$15</f>
        <v>#REF!</v>
      </c>
      <c r="Y303" s="36" t="e">
        <f>SUMIFS(СВЦЭМ!#REF!,СВЦЭМ!$A$40:$A$783,$A303,СВЦЭМ!$B$39:$B$782,Y$296)+'СЕТ СН'!$F$15</f>
        <v>#REF!</v>
      </c>
    </row>
    <row r="304" spans="1:27" ht="15.75" hidden="1" x14ac:dyDescent="0.2">
      <c r="A304" s="35">
        <f t="shared" si="8"/>
        <v>44508</v>
      </c>
      <c r="B304" s="36" t="e">
        <f>SUMIFS(СВЦЭМ!#REF!,СВЦЭМ!$A$40:$A$783,$A304,СВЦЭМ!$B$39:$B$782,B$296)+'СЕТ СН'!$F$15</f>
        <v>#REF!</v>
      </c>
      <c r="C304" s="36" t="e">
        <f>SUMIFS(СВЦЭМ!#REF!,СВЦЭМ!$A$40:$A$783,$A304,СВЦЭМ!$B$39:$B$782,C$296)+'СЕТ СН'!$F$15</f>
        <v>#REF!</v>
      </c>
      <c r="D304" s="36" t="e">
        <f>SUMIFS(СВЦЭМ!#REF!,СВЦЭМ!$A$40:$A$783,$A304,СВЦЭМ!$B$39:$B$782,D$296)+'СЕТ СН'!$F$15</f>
        <v>#REF!</v>
      </c>
      <c r="E304" s="36" t="e">
        <f>SUMIFS(СВЦЭМ!#REF!,СВЦЭМ!$A$40:$A$783,$A304,СВЦЭМ!$B$39:$B$782,E$296)+'СЕТ СН'!$F$15</f>
        <v>#REF!</v>
      </c>
      <c r="F304" s="36" t="e">
        <f>SUMIFS(СВЦЭМ!#REF!,СВЦЭМ!$A$40:$A$783,$A304,СВЦЭМ!$B$39:$B$782,F$296)+'СЕТ СН'!$F$15</f>
        <v>#REF!</v>
      </c>
      <c r="G304" s="36" t="e">
        <f>SUMIFS(СВЦЭМ!#REF!,СВЦЭМ!$A$40:$A$783,$A304,СВЦЭМ!$B$39:$B$782,G$296)+'СЕТ СН'!$F$15</f>
        <v>#REF!</v>
      </c>
      <c r="H304" s="36" t="e">
        <f>SUMIFS(СВЦЭМ!#REF!,СВЦЭМ!$A$40:$A$783,$A304,СВЦЭМ!$B$39:$B$782,H$296)+'СЕТ СН'!$F$15</f>
        <v>#REF!</v>
      </c>
      <c r="I304" s="36" t="e">
        <f>SUMIFS(СВЦЭМ!#REF!,СВЦЭМ!$A$40:$A$783,$A304,СВЦЭМ!$B$39:$B$782,I$296)+'СЕТ СН'!$F$15</f>
        <v>#REF!</v>
      </c>
      <c r="J304" s="36" t="e">
        <f>SUMIFS(СВЦЭМ!#REF!,СВЦЭМ!$A$40:$A$783,$A304,СВЦЭМ!$B$39:$B$782,J$296)+'СЕТ СН'!$F$15</f>
        <v>#REF!</v>
      </c>
      <c r="K304" s="36" t="e">
        <f>SUMIFS(СВЦЭМ!#REF!,СВЦЭМ!$A$40:$A$783,$A304,СВЦЭМ!$B$39:$B$782,K$296)+'СЕТ СН'!$F$15</f>
        <v>#REF!</v>
      </c>
      <c r="L304" s="36" t="e">
        <f>SUMIFS(СВЦЭМ!#REF!,СВЦЭМ!$A$40:$A$783,$A304,СВЦЭМ!$B$39:$B$782,L$296)+'СЕТ СН'!$F$15</f>
        <v>#REF!</v>
      </c>
      <c r="M304" s="36" t="e">
        <f>SUMIFS(СВЦЭМ!#REF!,СВЦЭМ!$A$40:$A$783,$A304,СВЦЭМ!$B$39:$B$782,M$296)+'СЕТ СН'!$F$15</f>
        <v>#REF!</v>
      </c>
      <c r="N304" s="36" t="e">
        <f>SUMIFS(СВЦЭМ!#REF!,СВЦЭМ!$A$40:$A$783,$A304,СВЦЭМ!$B$39:$B$782,N$296)+'СЕТ СН'!$F$15</f>
        <v>#REF!</v>
      </c>
      <c r="O304" s="36" t="e">
        <f>SUMIFS(СВЦЭМ!#REF!,СВЦЭМ!$A$40:$A$783,$A304,СВЦЭМ!$B$39:$B$782,O$296)+'СЕТ СН'!$F$15</f>
        <v>#REF!</v>
      </c>
      <c r="P304" s="36" t="e">
        <f>SUMIFS(СВЦЭМ!#REF!,СВЦЭМ!$A$40:$A$783,$A304,СВЦЭМ!$B$39:$B$782,P$296)+'СЕТ СН'!$F$15</f>
        <v>#REF!</v>
      </c>
      <c r="Q304" s="36" t="e">
        <f>SUMIFS(СВЦЭМ!#REF!,СВЦЭМ!$A$40:$A$783,$A304,СВЦЭМ!$B$39:$B$782,Q$296)+'СЕТ СН'!$F$15</f>
        <v>#REF!</v>
      </c>
      <c r="R304" s="36" t="e">
        <f>SUMIFS(СВЦЭМ!#REF!,СВЦЭМ!$A$40:$A$783,$A304,СВЦЭМ!$B$39:$B$782,R$296)+'СЕТ СН'!$F$15</f>
        <v>#REF!</v>
      </c>
      <c r="S304" s="36" t="e">
        <f>SUMIFS(СВЦЭМ!#REF!,СВЦЭМ!$A$40:$A$783,$A304,СВЦЭМ!$B$39:$B$782,S$296)+'СЕТ СН'!$F$15</f>
        <v>#REF!</v>
      </c>
      <c r="T304" s="36" t="e">
        <f>SUMIFS(СВЦЭМ!#REF!,СВЦЭМ!$A$40:$A$783,$A304,СВЦЭМ!$B$39:$B$782,T$296)+'СЕТ СН'!$F$15</f>
        <v>#REF!</v>
      </c>
      <c r="U304" s="36" t="e">
        <f>SUMIFS(СВЦЭМ!#REF!,СВЦЭМ!$A$40:$A$783,$A304,СВЦЭМ!$B$39:$B$782,U$296)+'СЕТ СН'!$F$15</f>
        <v>#REF!</v>
      </c>
      <c r="V304" s="36" t="e">
        <f>SUMIFS(СВЦЭМ!#REF!,СВЦЭМ!$A$40:$A$783,$A304,СВЦЭМ!$B$39:$B$782,V$296)+'СЕТ СН'!$F$15</f>
        <v>#REF!</v>
      </c>
      <c r="W304" s="36" t="e">
        <f>SUMIFS(СВЦЭМ!#REF!,СВЦЭМ!$A$40:$A$783,$A304,СВЦЭМ!$B$39:$B$782,W$296)+'СЕТ СН'!$F$15</f>
        <v>#REF!</v>
      </c>
      <c r="X304" s="36" t="e">
        <f>SUMIFS(СВЦЭМ!#REF!,СВЦЭМ!$A$40:$A$783,$A304,СВЦЭМ!$B$39:$B$782,X$296)+'СЕТ СН'!$F$15</f>
        <v>#REF!</v>
      </c>
      <c r="Y304" s="36" t="e">
        <f>SUMIFS(СВЦЭМ!#REF!,СВЦЭМ!$A$40:$A$783,$A304,СВЦЭМ!$B$39:$B$782,Y$296)+'СЕТ СН'!$F$15</f>
        <v>#REF!</v>
      </c>
    </row>
    <row r="305" spans="1:25" ht="15.75" hidden="1" x14ac:dyDescent="0.2">
      <c r="A305" s="35">
        <f t="shared" si="8"/>
        <v>44509</v>
      </c>
      <c r="B305" s="36" t="e">
        <f>SUMIFS(СВЦЭМ!#REF!,СВЦЭМ!$A$40:$A$783,$A305,СВЦЭМ!$B$39:$B$782,B$296)+'СЕТ СН'!$F$15</f>
        <v>#REF!</v>
      </c>
      <c r="C305" s="36" t="e">
        <f>SUMIFS(СВЦЭМ!#REF!,СВЦЭМ!$A$40:$A$783,$A305,СВЦЭМ!$B$39:$B$782,C$296)+'СЕТ СН'!$F$15</f>
        <v>#REF!</v>
      </c>
      <c r="D305" s="36" t="e">
        <f>SUMIFS(СВЦЭМ!#REF!,СВЦЭМ!$A$40:$A$783,$A305,СВЦЭМ!$B$39:$B$782,D$296)+'СЕТ СН'!$F$15</f>
        <v>#REF!</v>
      </c>
      <c r="E305" s="36" t="e">
        <f>SUMIFS(СВЦЭМ!#REF!,СВЦЭМ!$A$40:$A$783,$A305,СВЦЭМ!$B$39:$B$782,E$296)+'СЕТ СН'!$F$15</f>
        <v>#REF!</v>
      </c>
      <c r="F305" s="36" t="e">
        <f>SUMIFS(СВЦЭМ!#REF!,СВЦЭМ!$A$40:$A$783,$A305,СВЦЭМ!$B$39:$B$782,F$296)+'СЕТ СН'!$F$15</f>
        <v>#REF!</v>
      </c>
      <c r="G305" s="36" t="e">
        <f>SUMIFS(СВЦЭМ!#REF!,СВЦЭМ!$A$40:$A$783,$A305,СВЦЭМ!$B$39:$B$782,G$296)+'СЕТ СН'!$F$15</f>
        <v>#REF!</v>
      </c>
      <c r="H305" s="36" t="e">
        <f>SUMIFS(СВЦЭМ!#REF!,СВЦЭМ!$A$40:$A$783,$A305,СВЦЭМ!$B$39:$B$782,H$296)+'СЕТ СН'!$F$15</f>
        <v>#REF!</v>
      </c>
      <c r="I305" s="36" t="e">
        <f>SUMIFS(СВЦЭМ!#REF!,СВЦЭМ!$A$40:$A$783,$A305,СВЦЭМ!$B$39:$B$782,I$296)+'СЕТ СН'!$F$15</f>
        <v>#REF!</v>
      </c>
      <c r="J305" s="36" t="e">
        <f>SUMIFS(СВЦЭМ!#REF!,СВЦЭМ!$A$40:$A$783,$A305,СВЦЭМ!$B$39:$B$782,J$296)+'СЕТ СН'!$F$15</f>
        <v>#REF!</v>
      </c>
      <c r="K305" s="36" t="e">
        <f>SUMIFS(СВЦЭМ!#REF!,СВЦЭМ!$A$40:$A$783,$A305,СВЦЭМ!$B$39:$B$782,K$296)+'СЕТ СН'!$F$15</f>
        <v>#REF!</v>
      </c>
      <c r="L305" s="36" t="e">
        <f>SUMIFS(СВЦЭМ!#REF!,СВЦЭМ!$A$40:$A$783,$A305,СВЦЭМ!$B$39:$B$782,L$296)+'СЕТ СН'!$F$15</f>
        <v>#REF!</v>
      </c>
      <c r="M305" s="36" t="e">
        <f>SUMIFS(СВЦЭМ!#REF!,СВЦЭМ!$A$40:$A$783,$A305,СВЦЭМ!$B$39:$B$782,M$296)+'СЕТ СН'!$F$15</f>
        <v>#REF!</v>
      </c>
      <c r="N305" s="36" t="e">
        <f>SUMIFS(СВЦЭМ!#REF!,СВЦЭМ!$A$40:$A$783,$A305,СВЦЭМ!$B$39:$B$782,N$296)+'СЕТ СН'!$F$15</f>
        <v>#REF!</v>
      </c>
      <c r="O305" s="36" t="e">
        <f>SUMIFS(СВЦЭМ!#REF!,СВЦЭМ!$A$40:$A$783,$A305,СВЦЭМ!$B$39:$B$782,O$296)+'СЕТ СН'!$F$15</f>
        <v>#REF!</v>
      </c>
      <c r="P305" s="36" t="e">
        <f>SUMIFS(СВЦЭМ!#REF!,СВЦЭМ!$A$40:$A$783,$A305,СВЦЭМ!$B$39:$B$782,P$296)+'СЕТ СН'!$F$15</f>
        <v>#REF!</v>
      </c>
      <c r="Q305" s="36" t="e">
        <f>SUMIFS(СВЦЭМ!#REF!,СВЦЭМ!$A$40:$A$783,$A305,СВЦЭМ!$B$39:$B$782,Q$296)+'СЕТ СН'!$F$15</f>
        <v>#REF!</v>
      </c>
      <c r="R305" s="36" t="e">
        <f>SUMIFS(СВЦЭМ!#REF!,СВЦЭМ!$A$40:$A$783,$A305,СВЦЭМ!$B$39:$B$782,R$296)+'СЕТ СН'!$F$15</f>
        <v>#REF!</v>
      </c>
      <c r="S305" s="36" t="e">
        <f>SUMIFS(СВЦЭМ!#REF!,СВЦЭМ!$A$40:$A$783,$A305,СВЦЭМ!$B$39:$B$782,S$296)+'СЕТ СН'!$F$15</f>
        <v>#REF!</v>
      </c>
      <c r="T305" s="36" t="e">
        <f>SUMIFS(СВЦЭМ!#REF!,СВЦЭМ!$A$40:$A$783,$A305,СВЦЭМ!$B$39:$B$782,T$296)+'СЕТ СН'!$F$15</f>
        <v>#REF!</v>
      </c>
      <c r="U305" s="36" t="e">
        <f>SUMIFS(СВЦЭМ!#REF!,СВЦЭМ!$A$40:$A$783,$A305,СВЦЭМ!$B$39:$B$782,U$296)+'СЕТ СН'!$F$15</f>
        <v>#REF!</v>
      </c>
      <c r="V305" s="36" t="e">
        <f>SUMIFS(СВЦЭМ!#REF!,СВЦЭМ!$A$40:$A$783,$A305,СВЦЭМ!$B$39:$B$782,V$296)+'СЕТ СН'!$F$15</f>
        <v>#REF!</v>
      </c>
      <c r="W305" s="36" t="e">
        <f>SUMIFS(СВЦЭМ!#REF!,СВЦЭМ!$A$40:$A$783,$A305,СВЦЭМ!$B$39:$B$782,W$296)+'СЕТ СН'!$F$15</f>
        <v>#REF!</v>
      </c>
      <c r="X305" s="36" t="e">
        <f>SUMIFS(СВЦЭМ!#REF!,СВЦЭМ!$A$40:$A$783,$A305,СВЦЭМ!$B$39:$B$782,X$296)+'СЕТ СН'!$F$15</f>
        <v>#REF!</v>
      </c>
      <c r="Y305" s="36" t="e">
        <f>SUMIFS(СВЦЭМ!#REF!,СВЦЭМ!$A$40:$A$783,$A305,СВЦЭМ!$B$39:$B$782,Y$296)+'СЕТ СН'!$F$15</f>
        <v>#REF!</v>
      </c>
    </row>
    <row r="306" spans="1:25" ht="15.75" hidden="1" x14ac:dyDescent="0.2">
      <c r="A306" s="35">
        <f t="shared" si="8"/>
        <v>44510</v>
      </c>
      <c r="B306" s="36" t="e">
        <f>SUMIFS(СВЦЭМ!#REF!,СВЦЭМ!$A$40:$A$783,$A306,СВЦЭМ!$B$39:$B$782,B$296)+'СЕТ СН'!$F$15</f>
        <v>#REF!</v>
      </c>
      <c r="C306" s="36" t="e">
        <f>SUMIFS(СВЦЭМ!#REF!,СВЦЭМ!$A$40:$A$783,$A306,СВЦЭМ!$B$39:$B$782,C$296)+'СЕТ СН'!$F$15</f>
        <v>#REF!</v>
      </c>
      <c r="D306" s="36" t="e">
        <f>SUMIFS(СВЦЭМ!#REF!,СВЦЭМ!$A$40:$A$783,$A306,СВЦЭМ!$B$39:$B$782,D$296)+'СЕТ СН'!$F$15</f>
        <v>#REF!</v>
      </c>
      <c r="E306" s="36" t="e">
        <f>SUMIFS(СВЦЭМ!#REF!,СВЦЭМ!$A$40:$A$783,$A306,СВЦЭМ!$B$39:$B$782,E$296)+'СЕТ СН'!$F$15</f>
        <v>#REF!</v>
      </c>
      <c r="F306" s="36" t="e">
        <f>SUMIFS(СВЦЭМ!#REF!,СВЦЭМ!$A$40:$A$783,$A306,СВЦЭМ!$B$39:$B$782,F$296)+'СЕТ СН'!$F$15</f>
        <v>#REF!</v>
      </c>
      <c r="G306" s="36" t="e">
        <f>SUMIFS(СВЦЭМ!#REF!,СВЦЭМ!$A$40:$A$783,$A306,СВЦЭМ!$B$39:$B$782,G$296)+'СЕТ СН'!$F$15</f>
        <v>#REF!</v>
      </c>
      <c r="H306" s="36" t="e">
        <f>SUMIFS(СВЦЭМ!#REF!,СВЦЭМ!$A$40:$A$783,$A306,СВЦЭМ!$B$39:$B$782,H$296)+'СЕТ СН'!$F$15</f>
        <v>#REF!</v>
      </c>
      <c r="I306" s="36" t="e">
        <f>SUMIFS(СВЦЭМ!#REF!,СВЦЭМ!$A$40:$A$783,$A306,СВЦЭМ!$B$39:$B$782,I$296)+'СЕТ СН'!$F$15</f>
        <v>#REF!</v>
      </c>
      <c r="J306" s="36" t="e">
        <f>SUMIFS(СВЦЭМ!#REF!,СВЦЭМ!$A$40:$A$783,$A306,СВЦЭМ!$B$39:$B$782,J$296)+'СЕТ СН'!$F$15</f>
        <v>#REF!</v>
      </c>
      <c r="K306" s="36" t="e">
        <f>SUMIFS(СВЦЭМ!#REF!,СВЦЭМ!$A$40:$A$783,$A306,СВЦЭМ!$B$39:$B$782,K$296)+'СЕТ СН'!$F$15</f>
        <v>#REF!</v>
      </c>
      <c r="L306" s="36" t="e">
        <f>SUMIFS(СВЦЭМ!#REF!,СВЦЭМ!$A$40:$A$783,$A306,СВЦЭМ!$B$39:$B$782,L$296)+'СЕТ СН'!$F$15</f>
        <v>#REF!</v>
      </c>
      <c r="M306" s="36" t="e">
        <f>SUMIFS(СВЦЭМ!#REF!,СВЦЭМ!$A$40:$A$783,$A306,СВЦЭМ!$B$39:$B$782,M$296)+'СЕТ СН'!$F$15</f>
        <v>#REF!</v>
      </c>
      <c r="N306" s="36" t="e">
        <f>SUMIFS(СВЦЭМ!#REF!,СВЦЭМ!$A$40:$A$783,$A306,СВЦЭМ!$B$39:$B$782,N$296)+'СЕТ СН'!$F$15</f>
        <v>#REF!</v>
      </c>
      <c r="O306" s="36" t="e">
        <f>SUMIFS(СВЦЭМ!#REF!,СВЦЭМ!$A$40:$A$783,$A306,СВЦЭМ!$B$39:$B$782,O$296)+'СЕТ СН'!$F$15</f>
        <v>#REF!</v>
      </c>
      <c r="P306" s="36" t="e">
        <f>SUMIFS(СВЦЭМ!#REF!,СВЦЭМ!$A$40:$A$783,$A306,СВЦЭМ!$B$39:$B$782,P$296)+'СЕТ СН'!$F$15</f>
        <v>#REF!</v>
      </c>
      <c r="Q306" s="36" t="e">
        <f>SUMIFS(СВЦЭМ!#REF!,СВЦЭМ!$A$40:$A$783,$A306,СВЦЭМ!$B$39:$B$782,Q$296)+'СЕТ СН'!$F$15</f>
        <v>#REF!</v>
      </c>
      <c r="R306" s="36" t="e">
        <f>SUMIFS(СВЦЭМ!#REF!,СВЦЭМ!$A$40:$A$783,$A306,СВЦЭМ!$B$39:$B$782,R$296)+'СЕТ СН'!$F$15</f>
        <v>#REF!</v>
      </c>
      <c r="S306" s="36" t="e">
        <f>SUMIFS(СВЦЭМ!#REF!,СВЦЭМ!$A$40:$A$783,$A306,СВЦЭМ!$B$39:$B$782,S$296)+'СЕТ СН'!$F$15</f>
        <v>#REF!</v>
      </c>
      <c r="T306" s="36" t="e">
        <f>SUMIFS(СВЦЭМ!#REF!,СВЦЭМ!$A$40:$A$783,$A306,СВЦЭМ!$B$39:$B$782,T$296)+'СЕТ СН'!$F$15</f>
        <v>#REF!</v>
      </c>
      <c r="U306" s="36" t="e">
        <f>SUMIFS(СВЦЭМ!#REF!,СВЦЭМ!$A$40:$A$783,$A306,СВЦЭМ!$B$39:$B$782,U$296)+'СЕТ СН'!$F$15</f>
        <v>#REF!</v>
      </c>
      <c r="V306" s="36" t="e">
        <f>SUMIFS(СВЦЭМ!#REF!,СВЦЭМ!$A$40:$A$783,$A306,СВЦЭМ!$B$39:$B$782,V$296)+'СЕТ СН'!$F$15</f>
        <v>#REF!</v>
      </c>
      <c r="W306" s="36" t="e">
        <f>SUMIFS(СВЦЭМ!#REF!,СВЦЭМ!$A$40:$A$783,$A306,СВЦЭМ!$B$39:$B$782,W$296)+'СЕТ СН'!$F$15</f>
        <v>#REF!</v>
      </c>
      <c r="X306" s="36" t="e">
        <f>SUMIFS(СВЦЭМ!#REF!,СВЦЭМ!$A$40:$A$783,$A306,СВЦЭМ!$B$39:$B$782,X$296)+'СЕТ СН'!$F$15</f>
        <v>#REF!</v>
      </c>
      <c r="Y306" s="36" t="e">
        <f>SUMIFS(СВЦЭМ!#REF!,СВЦЭМ!$A$40:$A$783,$A306,СВЦЭМ!$B$39:$B$782,Y$296)+'СЕТ СН'!$F$15</f>
        <v>#REF!</v>
      </c>
    </row>
    <row r="307" spans="1:25" ht="15.75" hidden="1" x14ac:dyDescent="0.2">
      <c r="A307" s="35">
        <f t="shared" si="8"/>
        <v>44511</v>
      </c>
      <c r="B307" s="36" t="e">
        <f>SUMIFS(СВЦЭМ!#REF!,СВЦЭМ!$A$40:$A$783,$A307,СВЦЭМ!$B$39:$B$782,B$296)+'СЕТ СН'!$F$15</f>
        <v>#REF!</v>
      </c>
      <c r="C307" s="36" t="e">
        <f>SUMIFS(СВЦЭМ!#REF!,СВЦЭМ!$A$40:$A$783,$A307,СВЦЭМ!$B$39:$B$782,C$296)+'СЕТ СН'!$F$15</f>
        <v>#REF!</v>
      </c>
      <c r="D307" s="36" t="e">
        <f>SUMIFS(СВЦЭМ!#REF!,СВЦЭМ!$A$40:$A$783,$A307,СВЦЭМ!$B$39:$B$782,D$296)+'СЕТ СН'!$F$15</f>
        <v>#REF!</v>
      </c>
      <c r="E307" s="36" t="e">
        <f>SUMIFS(СВЦЭМ!#REF!,СВЦЭМ!$A$40:$A$783,$A307,СВЦЭМ!$B$39:$B$782,E$296)+'СЕТ СН'!$F$15</f>
        <v>#REF!</v>
      </c>
      <c r="F307" s="36" t="e">
        <f>SUMIFS(СВЦЭМ!#REF!,СВЦЭМ!$A$40:$A$783,$A307,СВЦЭМ!$B$39:$B$782,F$296)+'СЕТ СН'!$F$15</f>
        <v>#REF!</v>
      </c>
      <c r="G307" s="36" t="e">
        <f>SUMIFS(СВЦЭМ!#REF!,СВЦЭМ!$A$40:$A$783,$A307,СВЦЭМ!$B$39:$B$782,G$296)+'СЕТ СН'!$F$15</f>
        <v>#REF!</v>
      </c>
      <c r="H307" s="36" t="e">
        <f>SUMIFS(СВЦЭМ!#REF!,СВЦЭМ!$A$40:$A$783,$A307,СВЦЭМ!$B$39:$B$782,H$296)+'СЕТ СН'!$F$15</f>
        <v>#REF!</v>
      </c>
      <c r="I307" s="36" t="e">
        <f>SUMIFS(СВЦЭМ!#REF!,СВЦЭМ!$A$40:$A$783,$A307,СВЦЭМ!$B$39:$B$782,I$296)+'СЕТ СН'!$F$15</f>
        <v>#REF!</v>
      </c>
      <c r="J307" s="36" t="e">
        <f>SUMIFS(СВЦЭМ!#REF!,СВЦЭМ!$A$40:$A$783,$A307,СВЦЭМ!$B$39:$B$782,J$296)+'СЕТ СН'!$F$15</f>
        <v>#REF!</v>
      </c>
      <c r="K307" s="36" t="e">
        <f>SUMIFS(СВЦЭМ!#REF!,СВЦЭМ!$A$40:$A$783,$A307,СВЦЭМ!$B$39:$B$782,K$296)+'СЕТ СН'!$F$15</f>
        <v>#REF!</v>
      </c>
      <c r="L307" s="36" t="e">
        <f>SUMIFS(СВЦЭМ!#REF!,СВЦЭМ!$A$40:$A$783,$A307,СВЦЭМ!$B$39:$B$782,L$296)+'СЕТ СН'!$F$15</f>
        <v>#REF!</v>
      </c>
      <c r="M307" s="36" t="e">
        <f>SUMIFS(СВЦЭМ!#REF!,СВЦЭМ!$A$40:$A$783,$A307,СВЦЭМ!$B$39:$B$782,M$296)+'СЕТ СН'!$F$15</f>
        <v>#REF!</v>
      </c>
      <c r="N307" s="36" t="e">
        <f>SUMIFS(СВЦЭМ!#REF!,СВЦЭМ!$A$40:$A$783,$A307,СВЦЭМ!$B$39:$B$782,N$296)+'СЕТ СН'!$F$15</f>
        <v>#REF!</v>
      </c>
      <c r="O307" s="36" t="e">
        <f>SUMIFS(СВЦЭМ!#REF!,СВЦЭМ!$A$40:$A$783,$A307,СВЦЭМ!$B$39:$B$782,O$296)+'СЕТ СН'!$F$15</f>
        <v>#REF!</v>
      </c>
      <c r="P307" s="36" t="e">
        <f>SUMIFS(СВЦЭМ!#REF!,СВЦЭМ!$A$40:$A$783,$A307,СВЦЭМ!$B$39:$B$782,P$296)+'СЕТ СН'!$F$15</f>
        <v>#REF!</v>
      </c>
      <c r="Q307" s="36" t="e">
        <f>SUMIFS(СВЦЭМ!#REF!,СВЦЭМ!$A$40:$A$783,$A307,СВЦЭМ!$B$39:$B$782,Q$296)+'СЕТ СН'!$F$15</f>
        <v>#REF!</v>
      </c>
      <c r="R307" s="36" t="e">
        <f>SUMIFS(СВЦЭМ!#REF!,СВЦЭМ!$A$40:$A$783,$A307,СВЦЭМ!$B$39:$B$782,R$296)+'СЕТ СН'!$F$15</f>
        <v>#REF!</v>
      </c>
      <c r="S307" s="36" t="e">
        <f>SUMIFS(СВЦЭМ!#REF!,СВЦЭМ!$A$40:$A$783,$A307,СВЦЭМ!$B$39:$B$782,S$296)+'СЕТ СН'!$F$15</f>
        <v>#REF!</v>
      </c>
      <c r="T307" s="36" t="e">
        <f>SUMIFS(СВЦЭМ!#REF!,СВЦЭМ!$A$40:$A$783,$A307,СВЦЭМ!$B$39:$B$782,T$296)+'СЕТ СН'!$F$15</f>
        <v>#REF!</v>
      </c>
      <c r="U307" s="36" t="e">
        <f>SUMIFS(СВЦЭМ!#REF!,СВЦЭМ!$A$40:$A$783,$A307,СВЦЭМ!$B$39:$B$782,U$296)+'СЕТ СН'!$F$15</f>
        <v>#REF!</v>
      </c>
      <c r="V307" s="36" t="e">
        <f>SUMIFS(СВЦЭМ!#REF!,СВЦЭМ!$A$40:$A$783,$A307,СВЦЭМ!$B$39:$B$782,V$296)+'СЕТ СН'!$F$15</f>
        <v>#REF!</v>
      </c>
      <c r="W307" s="36" t="e">
        <f>SUMIFS(СВЦЭМ!#REF!,СВЦЭМ!$A$40:$A$783,$A307,СВЦЭМ!$B$39:$B$782,W$296)+'СЕТ СН'!$F$15</f>
        <v>#REF!</v>
      </c>
      <c r="X307" s="36" t="e">
        <f>SUMIFS(СВЦЭМ!#REF!,СВЦЭМ!$A$40:$A$783,$A307,СВЦЭМ!$B$39:$B$782,X$296)+'СЕТ СН'!$F$15</f>
        <v>#REF!</v>
      </c>
      <c r="Y307" s="36" t="e">
        <f>SUMIFS(СВЦЭМ!#REF!,СВЦЭМ!$A$40:$A$783,$A307,СВЦЭМ!$B$39:$B$782,Y$296)+'СЕТ СН'!$F$15</f>
        <v>#REF!</v>
      </c>
    </row>
    <row r="308" spans="1:25" ht="15.75" hidden="1" x14ac:dyDescent="0.2">
      <c r="A308" s="35">
        <f t="shared" si="8"/>
        <v>44512</v>
      </c>
      <c r="B308" s="36" t="e">
        <f>SUMIFS(СВЦЭМ!#REF!,СВЦЭМ!$A$40:$A$783,$A308,СВЦЭМ!$B$39:$B$782,B$296)+'СЕТ СН'!$F$15</f>
        <v>#REF!</v>
      </c>
      <c r="C308" s="36" t="e">
        <f>SUMIFS(СВЦЭМ!#REF!,СВЦЭМ!$A$40:$A$783,$A308,СВЦЭМ!$B$39:$B$782,C$296)+'СЕТ СН'!$F$15</f>
        <v>#REF!</v>
      </c>
      <c r="D308" s="36" t="e">
        <f>SUMIFS(СВЦЭМ!#REF!,СВЦЭМ!$A$40:$A$783,$A308,СВЦЭМ!$B$39:$B$782,D$296)+'СЕТ СН'!$F$15</f>
        <v>#REF!</v>
      </c>
      <c r="E308" s="36" t="e">
        <f>SUMIFS(СВЦЭМ!#REF!,СВЦЭМ!$A$40:$A$783,$A308,СВЦЭМ!$B$39:$B$782,E$296)+'СЕТ СН'!$F$15</f>
        <v>#REF!</v>
      </c>
      <c r="F308" s="36" t="e">
        <f>SUMIFS(СВЦЭМ!#REF!,СВЦЭМ!$A$40:$A$783,$A308,СВЦЭМ!$B$39:$B$782,F$296)+'СЕТ СН'!$F$15</f>
        <v>#REF!</v>
      </c>
      <c r="G308" s="36" t="e">
        <f>SUMIFS(СВЦЭМ!#REF!,СВЦЭМ!$A$40:$A$783,$A308,СВЦЭМ!$B$39:$B$782,G$296)+'СЕТ СН'!$F$15</f>
        <v>#REF!</v>
      </c>
      <c r="H308" s="36" t="e">
        <f>SUMIFS(СВЦЭМ!#REF!,СВЦЭМ!$A$40:$A$783,$A308,СВЦЭМ!$B$39:$B$782,H$296)+'СЕТ СН'!$F$15</f>
        <v>#REF!</v>
      </c>
      <c r="I308" s="36" t="e">
        <f>SUMIFS(СВЦЭМ!#REF!,СВЦЭМ!$A$40:$A$783,$A308,СВЦЭМ!$B$39:$B$782,I$296)+'СЕТ СН'!$F$15</f>
        <v>#REF!</v>
      </c>
      <c r="J308" s="36" t="e">
        <f>SUMIFS(СВЦЭМ!#REF!,СВЦЭМ!$A$40:$A$783,$A308,СВЦЭМ!$B$39:$B$782,J$296)+'СЕТ СН'!$F$15</f>
        <v>#REF!</v>
      </c>
      <c r="K308" s="36" t="e">
        <f>SUMIFS(СВЦЭМ!#REF!,СВЦЭМ!$A$40:$A$783,$A308,СВЦЭМ!$B$39:$B$782,K$296)+'СЕТ СН'!$F$15</f>
        <v>#REF!</v>
      </c>
      <c r="L308" s="36" t="e">
        <f>SUMIFS(СВЦЭМ!#REF!,СВЦЭМ!$A$40:$A$783,$A308,СВЦЭМ!$B$39:$B$782,L$296)+'СЕТ СН'!$F$15</f>
        <v>#REF!</v>
      </c>
      <c r="M308" s="36" t="e">
        <f>SUMIFS(СВЦЭМ!#REF!,СВЦЭМ!$A$40:$A$783,$A308,СВЦЭМ!$B$39:$B$782,M$296)+'СЕТ СН'!$F$15</f>
        <v>#REF!</v>
      </c>
      <c r="N308" s="36" t="e">
        <f>SUMIFS(СВЦЭМ!#REF!,СВЦЭМ!$A$40:$A$783,$A308,СВЦЭМ!$B$39:$B$782,N$296)+'СЕТ СН'!$F$15</f>
        <v>#REF!</v>
      </c>
      <c r="O308" s="36" t="e">
        <f>SUMIFS(СВЦЭМ!#REF!,СВЦЭМ!$A$40:$A$783,$A308,СВЦЭМ!$B$39:$B$782,O$296)+'СЕТ СН'!$F$15</f>
        <v>#REF!</v>
      </c>
      <c r="P308" s="36" t="e">
        <f>SUMIFS(СВЦЭМ!#REF!,СВЦЭМ!$A$40:$A$783,$A308,СВЦЭМ!$B$39:$B$782,P$296)+'СЕТ СН'!$F$15</f>
        <v>#REF!</v>
      </c>
      <c r="Q308" s="36" t="e">
        <f>SUMIFS(СВЦЭМ!#REF!,СВЦЭМ!$A$40:$A$783,$A308,СВЦЭМ!$B$39:$B$782,Q$296)+'СЕТ СН'!$F$15</f>
        <v>#REF!</v>
      </c>
      <c r="R308" s="36" t="e">
        <f>SUMIFS(СВЦЭМ!#REF!,СВЦЭМ!$A$40:$A$783,$A308,СВЦЭМ!$B$39:$B$782,R$296)+'СЕТ СН'!$F$15</f>
        <v>#REF!</v>
      </c>
      <c r="S308" s="36" t="e">
        <f>SUMIFS(СВЦЭМ!#REF!,СВЦЭМ!$A$40:$A$783,$A308,СВЦЭМ!$B$39:$B$782,S$296)+'СЕТ СН'!$F$15</f>
        <v>#REF!</v>
      </c>
      <c r="T308" s="36" t="e">
        <f>SUMIFS(СВЦЭМ!#REF!,СВЦЭМ!$A$40:$A$783,$A308,СВЦЭМ!$B$39:$B$782,T$296)+'СЕТ СН'!$F$15</f>
        <v>#REF!</v>
      </c>
      <c r="U308" s="36" t="e">
        <f>SUMIFS(СВЦЭМ!#REF!,СВЦЭМ!$A$40:$A$783,$A308,СВЦЭМ!$B$39:$B$782,U$296)+'СЕТ СН'!$F$15</f>
        <v>#REF!</v>
      </c>
      <c r="V308" s="36" t="e">
        <f>SUMIFS(СВЦЭМ!#REF!,СВЦЭМ!$A$40:$A$783,$A308,СВЦЭМ!$B$39:$B$782,V$296)+'СЕТ СН'!$F$15</f>
        <v>#REF!</v>
      </c>
      <c r="W308" s="36" t="e">
        <f>SUMIFS(СВЦЭМ!#REF!,СВЦЭМ!$A$40:$A$783,$A308,СВЦЭМ!$B$39:$B$782,W$296)+'СЕТ СН'!$F$15</f>
        <v>#REF!</v>
      </c>
      <c r="X308" s="36" t="e">
        <f>SUMIFS(СВЦЭМ!#REF!,СВЦЭМ!$A$40:$A$783,$A308,СВЦЭМ!$B$39:$B$782,X$296)+'СЕТ СН'!$F$15</f>
        <v>#REF!</v>
      </c>
      <c r="Y308" s="36" t="e">
        <f>SUMIFS(СВЦЭМ!#REF!,СВЦЭМ!$A$40:$A$783,$A308,СВЦЭМ!$B$39:$B$782,Y$296)+'СЕТ СН'!$F$15</f>
        <v>#REF!</v>
      </c>
    </row>
    <row r="309" spans="1:25" ht="15.75" hidden="1" x14ac:dyDescent="0.2">
      <c r="A309" s="35">
        <f t="shared" si="8"/>
        <v>44513</v>
      </c>
      <c r="B309" s="36" t="e">
        <f>SUMIFS(СВЦЭМ!#REF!,СВЦЭМ!$A$40:$A$783,$A309,СВЦЭМ!$B$39:$B$782,B$296)+'СЕТ СН'!$F$15</f>
        <v>#REF!</v>
      </c>
      <c r="C309" s="36" t="e">
        <f>SUMIFS(СВЦЭМ!#REF!,СВЦЭМ!$A$40:$A$783,$A309,СВЦЭМ!$B$39:$B$782,C$296)+'СЕТ СН'!$F$15</f>
        <v>#REF!</v>
      </c>
      <c r="D309" s="36" t="e">
        <f>SUMIFS(СВЦЭМ!#REF!,СВЦЭМ!$A$40:$A$783,$A309,СВЦЭМ!$B$39:$B$782,D$296)+'СЕТ СН'!$F$15</f>
        <v>#REF!</v>
      </c>
      <c r="E309" s="36" t="e">
        <f>SUMIFS(СВЦЭМ!#REF!,СВЦЭМ!$A$40:$A$783,$A309,СВЦЭМ!$B$39:$B$782,E$296)+'СЕТ СН'!$F$15</f>
        <v>#REF!</v>
      </c>
      <c r="F309" s="36" t="e">
        <f>SUMIFS(СВЦЭМ!#REF!,СВЦЭМ!$A$40:$A$783,$A309,СВЦЭМ!$B$39:$B$782,F$296)+'СЕТ СН'!$F$15</f>
        <v>#REF!</v>
      </c>
      <c r="G309" s="36" t="e">
        <f>SUMIFS(СВЦЭМ!#REF!,СВЦЭМ!$A$40:$A$783,$A309,СВЦЭМ!$B$39:$B$782,G$296)+'СЕТ СН'!$F$15</f>
        <v>#REF!</v>
      </c>
      <c r="H309" s="36" t="e">
        <f>SUMIFS(СВЦЭМ!#REF!,СВЦЭМ!$A$40:$A$783,$A309,СВЦЭМ!$B$39:$B$782,H$296)+'СЕТ СН'!$F$15</f>
        <v>#REF!</v>
      </c>
      <c r="I309" s="36" t="e">
        <f>SUMIFS(СВЦЭМ!#REF!,СВЦЭМ!$A$40:$A$783,$A309,СВЦЭМ!$B$39:$B$782,I$296)+'СЕТ СН'!$F$15</f>
        <v>#REF!</v>
      </c>
      <c r="J309" s="36" t="e">
        <f>SUMIFS(СВЦЭМ!#REF!,СВЦЭМ!$A$40:$A$783,$A309,СВЦЭМ!$B$39:$B$782,J$296)+'СЕТ СН'!$F$15</f>
        <v>#REF!</v>
      </c>
      <c r="K309" s="36" t="e">
        <f>SUMIFS(СВЦЭМ!#REF!,СВЦЭМ!$A$40:$A$783,$A309,СВЦЭМ!$B$39:$B$782,K$296)+'СЕТ СН'!$F$15</f>
        <v>#REF!</v>
      </c>
      <c r="L309" s="36" t="e">
        <f>SUMIFS(СВЦЭМ!#REF!,СВЦЭМ!$A$40:$A$783,$A309,СВЦЭМ!$B$39:$B$782,L$296)+'СЕТ СН'!$F$15</f>
        <v>#REF!</v>
      </c>
      <c r="M309" s="36" t="e">
        <f>SUMIFS(СВЦЭМ!#REF!,СВЦЭМ!$A$40:$A$783,$A309,СВЦЭМ!$B$39:$B$782,M$296)+'СЕТ СН'!$F$15</f>
        <v>#REF!</v>
      </c>
      <c r="N309" s="36" t="e">
        <f>SUMIFS(СВЦЭМ!#REF!,СВЦЭМ!$A$40:$A$783,$A309,СВЦЭМ!$B$39:$B$782,N$296)+'СЕТ СН'!$F$15</f>
        <v>#REF!</v>
      </c>
      <c r="O309" s="36" t="e">
        <f>SUMIFS(СВЦЭМ!#REF!,СВЦЭМ!$A$40:$A$783,$A309,СВЦЭМ!$B$39:$B$782,O$296)+'СЕТ СН'!$F$15</f>
        <v>#REF!</v>
      </c>
      <c r="P309" s="36" t="e">
        <f>SUMIFS(СВЦЭМ!#REF!,СВЦЭМ!$A$40:$A$783,$A309,СВЦЭМ!$B$39:$B$782,P$296)+'СЕТ СН'!$F$15</f>
        <v>#REF!</v>
      </c>
      <c r="Q309" s="36" t="e">
        <f>SUMIFS(СВЦЭМ!#REF!,СВЦЭМ!$A$40:$A$783,$A309,СВЦЭМ!$B$39:$B$782,Q$296)+'СЕТ СН'!$F$15</f>
        <v>#REF!</v>
      </c>
      <c r="R309" s="36" t="e">
        <f>SUMIFS(СВЦЭМ!#REF!,СВЦЭМ!$A$40:$A$783,$A309,СВЦЭМ!$B$39:$B$782,R$296)+'СЕТ СН'!$F$15</f>
        <v>#REF!</v>
      </c>
      <c r="S309" s="36" t="e">
        <f>SUMIFS(СВЦЭМ!#REF!,СВЦЭМ!$A$40:$A$783,$A309,СВЦЭМ!$B$39:$B$782,S$296)+'СЕТ СН'!$F$15</f>
        <v>#REF!</v>
      </c>
      <c r="T309" s="36" t="e">
        <f>SUMIFS(СВЦЭМ!#REF!,СВЦЭМ!$A$40:$A$783,$A309,СВЦЭМ!$B$39:$B$782,T$296)+'СЕТ СН'!$F$15</f>
        <v>#REF!</v>
      </c>
      <c r="U309" s="36" t="e">
        <f>SUMIFS(СВЦЭМ!#REF!,СВЦЭМ!$A$40:$A$783,$A309,СВЦЭМ!$B$39:$B$782,U$296)+'СЕТ СН'!$F$15</f>
        <v>#REF!</v>
      </c>
      <c r="V309" s="36" t="e">
        <f>SUMIFS(СВЦЭМ!#REF!,СВЦЭМ!$A$40:$A$783,$A309,СВЦЭМ!$B$39:$B$782,V$296)+'СЕТ СН'!$F$15</f>
        <v>#REF!</v>
      </c>
      <c r="W309" s="36" t="e">
        <f>SUMIFS(СВЦЭМ!#REF!,СВЦЭМ!$A$40:$A$783,$A309,СВЦЭМ!$B$39:$B$782,W$296)+'СЕТ СН'!$F$15</f>
        <v>#REF!</v>
      </c>
      <c r="X309" s="36" t="e">
        <f>SUMIFS(СВЦЭМ!#REF!,СВЦЭМ!$A$40:$A$783,$A309,СВЦЭМ!$B$39:$B$782,X$296)+'СЕТ СН'!$F$15</f>
        <v>#REF!</v>
      </c>
      <c r="Y309" s="36" t="e">
        <f>SUMIFS(СВЦЭМ!#REF!,СВЦЭМ!$A$40:$A$783,$A309,СВЦЭМ!$B$39:$B$782,Y$296)+'СЕТ СН'!$F$15</f>
        <v>#REF!</v>
      </c>
    </row>
    <row r="310" spans="1:25" ht="15.75" hidden="1" x14ac:dyDescent="0.2">
      <c r="A310" s="35">
        <f t="shared" si="8"/>
        <v>44514</v>
      </c>
      <c r="B310" s="36" t="e">
        <f>SUMIFS(СВЦЭМ!#REF!,СВЦЭМ!$A$40:$A$783,$A310,СВЦЭМ!$B$39:$B$782,B$296)+'СЕТ СН'!$F$15</f>
        <v>#REF!</v>
      </c>
      <c r="C310" s="36" t="e">
        <f>SUMIFS(СВЦЭМ!#REF!,СВЦЭМ!$A$40:$A$783,$A310,СВЦЭМ!$B$39:$B$782,C$296)+'СЕТ СН'!$F$15</f>
        <v>#REF!</v>
      </c>
      <c r="D310" s="36" t="e">
        <f>SUMIFS(СВЦЭМ!#REF!,СВЦЭМ!$A$40:$A$783,$A310,СВЦЭМ!$B$39:$B$782,D$296)+'СЕТ СН'!$F$15</f>
        <v>#REF!</v>
      </c>
      <c r="E310" s="36" t="e">
        <f>SUMIFS(СВЦЭМ!#REF!,СВЦЭМ!$A$40:$A$783,$A310,СВЦЭМ!$B$39:$B$782,E$296)+'СЕТ СН'!$F$15</f>
        <v>#REF!</v>
      </c>
      <c r="F310" s="36" t="e">
        <f>SUMIFS(СВЦЭМ!#REF!,СВЦЭМ!$A$40:$A$783,$A310,СВЦЭМ!$B$39:$B$782,F$296)+'СЕТ СН'!$F$15</f>
        <v>#REF!</v>
      </c>
      <c r="G310" s="36" t="e">
        <f>SUMIFS(СВЦЭМ!#REF!,СВЦЭМ!$A$40:$A$783,$A310,СВЦЭМ!$B$39:$B$782,G$296)+'СЕТ СН'!$F$15</f>
        <v>#REF!</v>
      </c>
      <c r="H310" s="36" t="e">
        <f>SUMIFS(СВЦЭМ!#REF!,СВЦЭМ!$A$40:$A$783,$A310,СВЦЭМ!$B$39:$B$782,H$296)+'СЕТ СН'!$F$15</f>
        <v>#REF!</v>
      </c>
      <c r="I310" s="36" t="e">
        <f>SUMIFS(СВЦЭМ!#REF!,СВЦЭМ!$A$40:$A$783,$A310,СВЦЭМ!$B$39:$B$782,I$296)+'СЕТ СН'!$F$15</f>
        <v>#REF!</v>
      </c>
      <c r="J310" s="36" t="e">
        <f>SUMIFS(СВЦЭМ!#REF!,СВЦЭМ!$A$40:$A$783,$A310,СВЦЭМ!$B$39:$B$782,J$296)+'СЕТ СН'!$F$15</f>
        <v>#REF!</v>
      </c>
      <c r="K310" s="36" t="e">
        <f>SUMIFS(СВЦЭМ!#REF!,СВЦЭМ!$A$40:$A$783,$A310,СВЦЭМ!$B$39:$B$782,K$296)+'СЕТ СН'!$F$15</f>
        <v>#REF!</v>
      </c>
      <c r="L310" s="36" t="e">
        <f>SUMIFS(СВЦЭМ!#REF!,СВЦЭМ!$A$40:$A$783,$A310,СВЦЭМ!$B$39:$B$782,L$296)+'СЕТ СН'!$F$15</f>
        <v>#REF!</v>
      </c>
      <c r="M310" s="36" t="e">
        <f>SUMIFS(СВЦЭМ!#REF!,СВЦЭМ!$A$40:$A$783,$A310,СВЦЭМ!$B$39:$B$782,M$296)+'СЕТ СН'!$F$15</f>
        <v>#REF!</v>
      </c>
      <c r="N310" s="36" t="e">
        <f>SUMIFS(СВЦЭМ!#REF!,СВЦЭМ!$A$40:$A$783,$A310,СВЦЭМ!$B$39:$B$782,N$296)+'СЕТ СН'!$F$15</f>
        <v>#REF!</v>
      </c>
      <c r="O310" s="36" t="e">
        <f>SUMIFS(СВЦЭМ!#REF!,СВЦЭМ!$A$40:$A$783,$A310,СВЦЭМ!$B$39:$B$782,O$296)+'СЕТ СН'!$F$15</f>
        <v>#REF!</v>
      </c>
      <c r="P310" s="36" t="e">
        <f>SUMIFS(СВЦЭМ!#REF!,СВЦЭМ!$A$40:$A$783,$A310,СВЦЭМ!$B$39:$B$782,P$296)+'СЕТ СН'!$F$15</f>
        <v>#REF!</v>
      </c>
      <c r="Q310" s="36" t="e">
        <f>SUMIFS(СВЦЭМ!#REF!,СВЦЭМ!$A$40:$A$783,$A310,СВЦЭМ!$B$39:$B$782,Q$296)+'СЕТ СН'!$F$15</f>
        <v>#REF!</v>
      </c>
      <c r="R310" s="36" t="e">
        <f>SUMIFS(СВЦЭМ!#REF!,СВЦЭМ!$A$40:$A$783,$A310,СВЦЭМ!$B$39:$B$782,R$296)+'СЕТ СН'!$F$15</f>
        <v>#REF!</v>
      </c>
      <c r="S310" s="36" t="e">
        <f>SUMIFS(СВЦЭМ!#REF!,СВЦЭМ!$A$40:$A$783,$A310,СВЦЭМ!$B$39:$B$782,S$296)+'СЕТ СН'!$F$15</f>
        <v>#REF!</v>
      </c>
      <c r="T310" s="36" t="e">
        <f>SUMIFS(СВЦЭМ!#REF!,СВЦЭМ!$A$40:$A$783,$A310,СВЦЭМ!$B$39:$B$782,T$296)+'СЕТ СН'!$F$15</f>
        <v>#REF!</v>
      </c>
      <c r="U310" s="36" t="e">
        <f>SUMIFS(СВЦЭМ!#REF!,СВЦЭМ!$A$40:$A$783,$A310,СВЦЭМ!$B$39:$B$782,U$296)+'СЕТ СН'!$F$15</f>
        <v>#REF!</v>
      </c>
      <c r="V310" s="36" t="e">
        <f>SUMIFS(СВЦЭМ!#REF!,СВЦЭМ!$A$40:$A$783,$A310,СВЦЭМ!$B$39:$B$782,V$296)+'СЕТ СН'!$F$15</f>
        <v>#REF!</v>
      </c>
      <c r="W310" s="36" t="e">
        <f>SUMIFS(СВЦЭМ!#REF!,СВЦЭМ!$A$40:$A$783,$A310,СВЦЭМ!$B$39:$B$782,W$296)+'СЕТ СН'!$F$15</f>
        <v>#REF!</v>
      </c>
      <c r="X310" s="36" t="e">
        <f>SUMIFS(СВЦЭМ!#REF!,СВЦЭМ!$A$40:$A$783,$A310,СВЦЭМ!$B$39:$B$782,X$296)+'СЕТ СН'!$F$15</f>
        <v>#REF!</v>
      </c>
      <c r="Y310" s="36" t="e">
        <f>SUMIFS(СВЦЭМ!#REF!,СВЦЭМ!$A$40:$A$783,$A310,СВЦЭМ!$B$39:$B$782,Y$296)+'СЕТ СН'!$F$15</f>
        <v>#REF!</v>
      </c>
    </row>
    <row r="311" spans="1:25" ht="15.75" hidden="1" x14ac:dyDescent="0.2">
      <c r="A311" s="35">
        <f t="shared" si="8"/>
        <v>44515</v>
      </c>
      <c r="B311" s="36" t="e">
        <f>SUMIFS(СВЦЭМ!#REF!,СВЦЭМ!$A$40:$A$783,$A311,СВЦЭМ!$B$39:$B$782,B$296)+'СЕТ СН'!$F$15</f>
        <v>#REF!</v>
      </c>
      <c r="C311" s="36" t="e">
        <f>SUMIFS(СВЦЭМ!#REF!,СВЦЭМ!$A$40:$A$783,$A311,СВЦЭМ!$B$39:$B$782,C$296)+'СЕТ СН'!$F$15</f>
        <v>#REF!</v>
      </c>
      <c r="D311" s="36" t="e">
        <f>SUMIFS(СВЦЭМ!#REF!,СВЦЭМ!$A$40:$A$783,$A311,СВЦЭМ!$B$39:$B$782,D$296)+'СЕТ СН'!$F$15</f>
        <v>#REF!</v>
      </c>
      <c r="E311" s="36" t="e">
        <f>SUMIFS(СВЦЭМ!#REF!,СВЦЭМ!$A$40:$A$783,$A311,СВЦЭМ!$B$39:$B$782,E$296)+'СЕТ СН'!$F$15</f>
        <v>#REF!</v>
      </c>
      <c r="F311" s="36" t="e">
        <f>SUMIFS(СВЦЭМ!#REF!,СВЦЭМ!$A$40:$A$783,$A311,СВЦЭМ!$B$39:$B$782,F$296)+'СЕТ СН'!$F$15</f>
        <v>#REF!</v>
      </c>
      <c r="G311" s="36" t="e">
        <f>SUMIFS(СВЦЭМ!#REF!,СВЦЭМ!$A$40:$A$783,$A311,СВЦЭМ!$B$39:$B$782,G$296)+'СЕТ СН'!$F$15</f>
        <v>#REF!</v>
      </c>
      <c r="H311" s="36" t="e">
        <f>SUMIFS(СВЦЭМ!#REF!,СВЦЭМ!$A$40:$A$783,$A311,СВЦЭМ!$B$39:$B$782,H$296)+'СЕТ СН'!$F$15</f>
        <v>#REF!</v>
      </c>
      <c r="I311" s="36" t="e">
        <f>SUMIFS(СВЦЭМ!#REF!,СВЦЭМ!$A$40:$A$783,$A311,СВЦЭМ!$B$39:$B$782,I$296)+'СЕТ СН'!$F$15</f>
        <v>#REF!</v>
      </c>
      <c r="J311" s="36" t="e">
        <f>SUMIFS(СВЦЭМ!#REF!,СВЦЭМ!$A$40:$A$783,$A311,СВЦЭМ!$B$39:$B$782,J$296)+'СЕТ СН'!$F$15</f>
        <v>#REF!</v>
      </c>
      <c r="K311" s="36" t="e">
        <f>SUMIFS(СВЦЭМ!#REF!,СВЦЭМ!$A$40:$A$783,$A311,СВЦЭМ!$B$39:$B$782,K$296)+'СЕТ СН'!$F$15</f>
        <v>#REF!</v>
      </c>
      <c r="L311" s="36" t="e">
        <f>SUMIFS(СВЦЭМ!#REF!,СВЦЭМ!$A$40:$A$783,$A311,СВЦЭМ!$B$39:$B$782,L$296)+'СЕТ СН'!$F$15</f>
        <v>#REF!</v>
      </c>
      <c r="M311" s="36" t="e">
        <f>SUMIFS(СВЦЭМ!#REF!,СВЦЭМ!$A$40:$A$783,$A311,СВЦЭМ!$B$39:$B$782,M$296)+'СЕТ СН'!$F$15</f>
        <v>#REF!</v>
      </c>
      <c r="N311" s="36" t="e">
        <f>SUMIFS(СВЦЭМ!#REF!,СВЦЭМ!$A$40:$A$783,$A311,СВЦЭМ!$B$39:$B$782,N$296)+'СЕТ СН'!$F$15</f>
        <v>#REF!</v>
      </c>
      <c r="O311" s="36" t="e">
        <f>SUMIFS(СВЦЭМ!#REF!,СВЦЭМ!$A$40:$A$783,$A311,СВЦЭМ!$B$39:$B$782,O$296)+'СЕТ СН'!$F$15</f>
        <v>#REF!</v>
      </c>
      <c r="P311" s="36" t="e">
        <f>SUMIFS(СВЦЭМ!#REF!,СВЦЭМ!$A$40:$A$783,$A311,СВЦЭМ!$B$39:$B$782,P$296)+'СЕТ СН'!$F$15</f>
        <v>#REF!</v>
      </c>
      <c r="Q311" s="36" t="e">
        <f>SUMIFS(СВЦЭМ!#REF!,СВЦЭМ!$A$40:$A$783,$A311,СВЦЭМ!$B$39:$B$782,Q$296)+'СЕТ СН'!$F$15</f>
        <v>#REF!</v>
      </c>
      <c r="R311" s="36" t="e">
        <f>SUMIFS(СВЦЭМ!#REF!,СВЦЭМ!$A$40:$A$783,$A311,СВЦЭМ!$B$39:$B$782,R$296)+'СЕТ СН'!$F$15</f>
        <v>#REF!</v>
      </c>
      <c r="S311" s="36" t="e">
        <f>SUMIFS(СВЦЭМ!#REF!,СВЦЭМ!$A$40:$A$783,$A311,СВЦЭМ!$B$39:$B$782,S$296)+'СЕТ СН'!$F$15</f>
        <v>#REF!</v>
      </c>
      <c r="T311" s="36" t="e">
        <f>SUMIFS(СВЦЭМ!#REF!,СВЦЭМ!$A$40:$A$783,$A311,СВЦЭМ!$B$39:$B$782,T$296)+'СЕТ СН'!$F$15</f>
        <v>#REF!</v>
      </c>
      <c r="U311" s="36" t="e">
        <f>SUMIFS(СВЦЭМ!#REF!,СВЦЭМ!$A$40:$A$783,$A311,СВЦЭМ!$B$39:$B$782,U$296)+'СЕТ СН'!$F$15</f>
        <v>#REF!</v>
      </c>
      <c r="V311" s="36" t="e">
        <f>SUMIFS(СВЦЭМ!#REF!,СВЦЭМ!$A$40:$A$783,$A311,СВЦЭМ!$B$39:$B$782,V$296)+'СЕТ СН'!$F$15</f>
        <v>#REF!</v>
      </c>
      <c r="W311" s="36" t="e">
        <f>SUMIFS(СВЦЭМ!#REF!,СВЦЭМ!$A$40:$A$783,$A311,СВЦЭМ!$B$39:$B$782,W$296)+'СЕТ СН'!$F$15</f>
        <v>#REF!</v>
      </c>
      <c r="X311" s="36" t="e">
        <f>SUMIFS(СВЦЭМ!#REF!,СВЦЭМ!$A$40:$A$783,$A311,СВЦЭМ!$B$39:$B$782,X$296)+'СЕТ СН'!$F$15</f>
        <v>#REF!</v>
      </c>
      <c r="Y311" s="36" t="e">
        <f>SUMIFS(СВЦЭМ!#REF!,СВЦЭМ!$A$40:$A$783,$A311,СВЦЭМ!$B$39:$B$782,Y$296)+'СЕТ СН'!$F$15</f>
        <v>#REF!</v>
      </c>
    </row>
    <row r="312" spans="1:25" ht="15.75" hidden="1" x14ac:dyDescent="0.2">
      <c r="A312" s="35">
        <f t="shared" si="8"/>
        <v>44516</v>
      </c>
      <c r="B312" s="36" t="e">
        <f>SUMIFS(СВЦЭМ!#REF!,СВЦЭМ!$A$40:$A$783,$A312,СВЦЭМ!$B$39:$B$782,B$296)+'СЕТ СН'!$F$15</f>
        <v>#REF!</v>
      </c>
      <c r="C312" s="36" t="e">
        <f>SUMIFS(СВЦЭМ!#REF!,СВЦЭМ!$A$40:$A$783,$A312,СВЦЭМ!$B$39:$B$782,C$296)+'СЕТ СН'!$F$15</f>
        <v>#REF!</v>
      </c>
      <c r="D312" s="36" t="e">
        <f>SUMIFS(СВЦЭМ!#REF!,СВЦЭМ!$A$40:$A$783,$A312,СВЦЭМ!$B$39:$B$782,D$296)+'СЕТ СН'!$F$15</f>
        <v>#REF!</v>
      </c>
      <c r="E312" s="36" t="e">
        <f>SUMIFS(СВЦЭМ!#REF!,СВЦЭМ!$A$40:$A$783,$A312,СВЦЭМ!$B$39:$B$782,E$296)+'СЕТ СН'!$F$15</f>
        <v>#REF!</v>
      </c>
      <c r="F312" s="36" t="e">
        <f>SUMIFS(СВЦЭМ!#REF!,СВЦЭМ!$A$40:$A$783,$A312,СВЦЭМ!$B$39:$B$782,F$296)+'СЕТ СН'!$F$15</f>
        <v>#REF!</v>
      </c>
      <c r="G312" s="36" t="e">
        <f>SUMIFS(СВЦЭМ!#REF!,СВЦЭМ!$A$40:$A$783,$A312,СВЦЭМ!$B$39:$B$782,G$296)+'СЕТ СН'!$F$15</f>
        <v>#REF!</v>
      </c>
      <c r="H312" s="36" t="e">
        <f>SUMIFS(СВЦЭМ!#REF!,СВЦЭМ!$A$40:$A$783,$A312,СВЦЭМ!$B$39:$B$782,H$296)+'СЕТ СН'!$F$15</f>
        <v>#REF!</v>
      </c>
      <c r="I312" s="36" t="e">
        <f>SUMIFS(СВЦЭМ!#REF!,СВЦЭМ!$A$40:$A$783,$A312,СВЦЭМ!$B$39:$B$782,I$296)+'СЕТ СН'!$F$15</f>
        <v>#REF!</v>
      </c>
      <c r="J312" s="36" t="e">
        <f>SUMIFS(СВЦЭМ!#REF!,СВЦЭМ!$A$40:$A$783,$A312,СВЦЭМ!$B$39:$B$782,J$296)+'СЕТ СН'!$F$15</f>
        <v>#REF!</v>
      </c>
      <c r="K312" s="36" t="e">
        <f>SUMIFS(СВЦЭМ!#REF!,СВЦЭМ!$A$40:$A$783,$A312,СВЦЭМ!$B$39:$B$782,K$296)+'СЕТ СН'!$F$15</f>
        <v>#REF!</v>
      </c>
      <c r="L312" s="36" t="e">
        <f>SUMIFS(СВЦЭМ!#REF!,СВЦЭМ!$A$40:$A$783,$A312,СВЦЭМ!$B$39:$B$782,L$296)+'СЕТ СН'!$F$15</f>
        <v>#REF!</v>
      </c>
      <c r="M312" s="36" t="e">
        <f>SUMIFS(СВЦЭМ!#REF!,СВЦЭМ!$A$40:$A$783,$A312,СВЦЭМ!$B$39:$B$782,M$296)+'СЕТ СН'!$F$15</f>
        <v>#REF!</v>
      </c>
      <c r="N312" s="36" t="e">
        <f>SUMIFS(СВЦЭМ!#REF!,СВЦЭМ!$A$40:$A$783,$A312,СВЦЭМ!$B$39:$B$782,N$296)+'СЕТ СН'!$F$15</f>
        <v>#REF!</v>
      </c>
      <c r="O312" s="36" t="e">
        <f>SUMIFS(СВЦЭМ!#REF!,СВЦЭМ!$A$40:$A$783,$A312,СВЦЭМ!$B$39:$B$782,O$296)+'СЕТ СН'!$F$15</f>
        <v>#REF!</v>
      </c>
      <c r="P312" s="36" t="e">
        <f>SUMIFS(СВЦЭМ!#REF!,СВЦЭМ!$A$40:$A$783,$A312,СВЦЭМ!$B$39:$B$782,P$296)+'СЕТ СН'!$F$15</f>
        <v>#REF!</v>
      </c>
      <c r="Q312" s="36" t="e">
        <f>SUMIFS(СВЦЭМ!#REF!,СВЦЭМ!$A$40:$A$783,$A312,СВЦЭМ!$B$39:$B$782,Q$296)+'СЕТ СН'!$F$15</f>
        <v>#REF!</v>
      </c>
      <c r="R312" s="36" t="e">
        <f>SUMIFS(СВЦЭМ!#REF!,СВЦЭМ!$A$40:$A$783,$A312,СВЦЭМ!$B$39:$B$782,R$296)+'СЕТ СН'!$F$15</f>
        <v>#REF!</v>
      </c>
      <c r="S312" s="36" t="e">
        <f>SUMIFS(СВЦЭМ!#REF!,СВЦЭМ!$A$40:$A$783,$A312,СВЦЭМ!$B$39:$B$782,S$296)+'СЕТ СН'!$F$15</f>
        <v>#REF!</v>
      </c>
      <c r="T312" s="36" t="e">
        <f>SUMIFS(СВЦЭМ!#REF!,СВЦЭМ!$A$40:$A$783,$A312,СВЦЭМ!$B$39:$B$782,T$296)+'СЕТ СН'!$F$15</f>
        <v>#REF!</v>
      </c>
      <c r="U312" s="36" t="e">
        <f>SUMIFS(СВЦЭМ!#REF!,СВЦЭМ!$A$40:$A$783,$A312,СВЦЭМ!$B$39:$B$782,U$296)+'СЕТ СН'!$F$15</f>
        <v>#REF!</v>
      </c>
      <c r="V312" s="36" t="e">
        <f>SUMIFS(СВЦЭМ!#REF!,СВЦЭМ!$A$40:$A$783,$A312,СВЦЭМ!$B$39:$B$782,V$296)+'СЕТ СН'!$F$15</f>
        <v>#REF!</v>
      </c>
      <c r="W312" s="36" t="e">
        <f>SUMIFS(СВЦЭМ!#REF!,СВЦЭМ!$A$40:$A$783,$A312,СВЦЭМ!$B$39:$B$782,W$296)+'СЕТ СН'!$F$15</f>
        <v>#REF!</v>
      </c>
      <c r="X312" s="36" t="e">
        <f>SUMIFS(СВЦЭМ!#REF!,СВЦЭМ!$A$40:$A$783,$A312,СВЦЭМ!$B$39:$B$782,X$296)+'СЕТ СН'!$F$15</f>
        <v>#REF!</v>
      </c>
      <c r="Y312" s="36" t="e">
        <f>SUMIFS(СВЦЭМ!#REF!,СВЦЭМ!$A$40:$A$783,$A312,СВЦЭМ!$B$39:$B$782,Y$296)+'СЕТ СН'!$F$15</f>
        <v>#REF!</v>
      </c>
    </row>
    <row r="313" spans="1:25" ht="15.75" hidden="1" x14ac:dyDescent="0.2">
      <c r="A313" s="35">
        <f t="shared" si="8"/>
        <v>44517</v>
      </c>
      <c r="B313" s="36" t="e">
        <f>SUMIFS(СВЦЭМ!#REF!,СВЦЭМ!$A$40:$A$783,$A313,СВЦЭМ!$B$39:$B$782,B$296)+'СЕТ СН'!$F$15</f>
        <v>#REF!</v>
      </c>
      <c r="C313" s="36" t="e">
        <f>SUMIFS(СВЦЭМ!#REF!,СВЦЭМ!$A$40:$A$783,$A313,СВЦЭМ!$B$39:$B$782,C$296)+'СЕТ СН'!$F$15</f>
        <v>#REF!</v>
      </c>
      <c r="D313" s="36" t="e">
        <f>SUMIFS(СВЦЭМ!#REF!,СВЦЭМ!$A$40:$A$783,$A313,СВЦЭМ!$B$39:$B$782,D$296)+'СЕТ СН'!$F$15</f>
        <v>#REF!</v>
      </c>
      <c r="E313" s="36" t="e">
        <f>SUMIFS(СВЦЭМ!#REF!,СВЦЭМ!$A$40:$A$783,$A313,СВЦЭМ!$B$39:$B$782,E$296)+'СЕТ СН'!$F$15</f>
        <v>#REF!</v>
      </c>
      <c r="F313" s="36" t="e">
        <f>SUMIFS(СВЦЭМ!#REF!,СВЦЭМ!$A$40:$A$783,$A313,СВЦЭМ!$B$39:$B$782,F$296)+'СЕТ СН'!$F$15</f>
        <v>#REF!</v>
      </c>
      <c r="G313" s="36" t="e">
        <f>SUMIFS(СВЦЭМ!#REF!,СВЦЭМ!$A$40:$A$783,$A313,СВЦЭМ!$B$39:$B$782,G$296)+'СЕТ СН'!$F$15</f>
        <v>#REF!</v>
      </c>
      <c r="H313" s="36" t="e">
        <f>SUMIFS(СВЦЭМ!#REF!,СВЦЭМ!$A$40:$A$783,$A313,СВЦЭМ!$B$39:$B$782,H$296)+'СЕТ СН'!$F$15</f>
        <v>#REF!</v>
      </c>
      <c r="I313" s="36" t="e">
        <f>SUMIFS(СВЦЭМ!#REF!,СВЦЭМ!$A$40:$A$783,$A313,СВЦЭМ!$B$39:$B$782,I$296)+'СЕТ СН'!$F$15</f>
        <v>#REF!</v>
      </c>
      <c r="J313" s="36" t="e">
        <f>SUMIFS(СВЦЭМ!#REF!,СВЦЭМ!$A$40:$A$783,$A313,СВЦЭМ!$B$39:$B$782,J$296)+'СЕТ СН'!$F$15</f>
        <v>#REF!</v>
      </c>
      <c r="K313" s="36" t="e">
        <f>SUMIFS(СВЦЭМ!#REF!,СВЦЭМ!$A$40:$A$783,$A313,СВЦЭМ!$B$39:$B$782,K$296)+'СЕТ СН'!$F$15</f>
        <v>#REF!</v>
      </c>
      <c r="L313" s="36" t="e">
        <f>SUMIFS(СВЦЭМ!#REF!,СВЦЭМ!$A$40:$A$783,$A313,СВЦЭМ!$B$39:$B$782,L$296)+'СЕТ СН'!$F$15</f>
        <v>#REF!</v>
      </c>
      <c r="M313" s="36" t="e">
        <f>SUMIFS(СВЦЭМ!#REF!,СВЦЭМ!$A$40:$A$783,$A313,СВЦЭМ!$B$39:$B$782,M$296)+'СЕТ СН'!$F$15</f>
        <v>#REF!</v>
      </c>
      <c r="N313" s="36" t="e">
        <f>SUMIFS(СВЦЭМ!#REF!,СВЦЭМ!$A$40:$A$783,$A313,СВЦЭМ!$B$39:$B$782,N$296)+'СЕТ СН'!$F$15</f>
        <v>#REF!</v>
      </c>
      <c r="O313" s="36" t="e">
        <f>SUMIFS(СВЦЭМ!#REF!,СВЦЭМ!$A$40:$A$783,$A313,СВЦЭМ!$B$39:$B$782,O$296)+'СЕТ СН'!$F$15</f>
        <v>#REF!</v>
      </c>
      <c r="P313" s="36" t="e">
        <f>SUMIFS(СВЦЭМ!#REF!,СВЦЭМ!$A$40:$A$783,$A313,СВЦЭМ!$B$39:$B$782,P$296)+'СЕТ СН'!$F$15</f>
        <v>#REF!</v>
      </c>
      <c r="Q313" s="36" t="e">
        <f>SUMIFS(СВЦЭМ!#REF!,СВЦЭМ!$A$40:$A$783,$A313,СВЦЭМ!$B$39:$B$782,Q$296)+'СЕТ СН'!$F$15</f>
        <v>#REF!</v>
      </c>
      <c r="R313" s="36" t="e">
        <f>SUMIFS(СВЦЭМ!#REF!,СВЦЭМ!$A$40:$A$783,$A313,СВЦЭМ!$B$39:$B$782,R$296)+'СЕТ СН'!$F$15</f>
        <v>#REF!</v>
      </c>
      <c r="S313" s="36" t="e">
        <f>SUMIFS(СВЦЭМ!#REF!,СВЦЭМ!$A$40:$A$783,$A313,СВЦЭМ!$B$39:$B$782,S$296)+'СЕТ СН'!$F$15</f>
        <v>#REF!</v>
      </c>
      <c r="T313" s="36" t="e">
        <f>SUMIFS(СВЦЭМ!#REF!,СВЦЭМ!$A$40:$A$783,$A313,СВЦЭМ!$B$39:$B$782,T$296)+'СЕТ СН'!$F$15</f>
        <v>#REF!</v>
      </c>
      <c r="U313" s="36" t="e">
        <f>SUMIFS(СВЦЭМ!#REF!,СВЦЭМ!$A$40:$A$783,$A313,СВЦЭМ!$B$39:$B$782,U$296)+'СЕТ СН'!$F$15</f>
        <v>#REF!</v>
      </c>
      <c r="V313" s="36" t="e">
        <f>SUMIFS(СВЦЭМ!#REF!,СВЦЭМ!$A$40:$A$783,$A313,СВЦЭМ!$B$39:$B$782,V$296)+'СЕТ СН'!$F$15</f>
        <v>#REF!</v>
      </c>
      <c r="W313" s="36" t="e">
        <f>SUMIFS(СВЦЭМ!#REF!,СВЦЭМ!$A$40:$A$783,$A313,СВЦЭМ!$B$39:$B$782,W$296)+'СЕТ СН'!$F$15</f>
        <v>#REF!</v>
      </c>
      <c r="X313" s="36" t="e">
        <f>SUMIFS(СВЦЭМ!#REF!,СВЦЭМ!$A$40:$A$783,$A313,СВЦЭМ!$B$39:$B$782,X$296)+'СЕТ СН'!$F$15</f>
        <v>#REF!</v>
      </c>
      <c r="Y313" s="36" t="e">
        <f>SUMIFS(СВЦЭМ!#REF!,СВЦЭМ!$A$40:$A$783,$A313,СВЦЭМ!$B$39:$B$782,Y$296)+'СЕТ СН'!$F$15</f>
        <v>#REF!</v>
      </c>
    </row>
    <row r="314" spans="1:25" ht="15.75" hidden="1" x14ac:dyDescent="0.2">
      <c r="A314" s="35">
        <f t="shared" si="8"/>
        <v>44518</v>
      </c>
      <c r="B314" s="36" t="e">
        <f>SUMIFS(СВЦЭМ!#REF!,СВЦЭМ!$A$40:$A$783,$A314,СВЦЭМ!$B$39:$B$782,B$296)+'СЕТ СН'!$F$15</f>
        <v>#REF!</v>
      </c>
      <c r="C314" s="36" t="e">
        <f>SUMIFS(СВЦЭМ!#REF!,СВЦЭМ!$A$40:$A$783,$A314,СВЦЭМ!$B$39:$B$782,C$296)+'СЕТ СН'!$F$15</f>
        <v>#REF!</v>
      </c>
      <c r="D314" s="36" t="e">
        <f>SUMIFS(СВЦЭМ!#REF!,СВЦЭМ!$A$40:$A$783,$A314,СВЦЭМ!$B$39:$B$782,D$296)+'СЕТ СН'!$F$15</f>
        <v>#REF!</v>
      </c>
      <c r="E314" s="36" t="e">
        <f>SUMIFS(СВЦЭМ!#REF!,СВЦЭМ!$A$40:$A$783,$A314,СВЦЭМ!$B$39:$B$782,E$296)+'СЕТ СН'!$F$15</f>
        <v>#REF!</v>
      </c>
      <c r="F314" s="36" t="e">
        <f>SUMIFS(СВЦЭМ!#REF!,СВЦЭМ!$A$40:$A$783,$A314,СВЦЭМ!$B$39:$B$782,F$296)+'СЕТ СН'!$F$15</f>
        <v>#REF!</v>
      </c>
      <c r="G314" s="36" t="e">
        <f>SUMIFS(СВЦЭМ!#REF!,СВЦЭМ!$A$40:$A$783,$A314,СВЦЭМ!$B$39:$B$782,G$296)+'СЕТ СН'!$F$15</f>
        <v>#REF!</v>
      </c>
      <c r="H314" s="36" t="e">
        <f>SUMIFS(СВЦЭМ!#REF!,СВЦЭМ!$A$40:$A$783,$A314,СВЦЭМ!$B$39:$B$782,H$296)+'СЕТ СН'!$F$15</f>
        <v>#REF!</v>
      </c>
      <c r="I314" s="36" t="e">
        <f>SUMIFS(СВЦЭМ!#REF!,СВЦЭМ!$A$40:$A$783,$A314,СВЦЭМ!$B$39:$B$782,I$296)+'СЕТ СН'!$F$15</f>
        <v>#REF!</v>
      </c>
      <c r="J314" s="36" t="e">
        <f>SUMIFS(СВЦЭМ!#REF!,СВЦЭМ!$A$40:$A$783,$A314,СВЦЭМ!$B$39:$B$782,J$296)+'СЕТ СН'!$F$15</f>
        <v>#REF!</v>
      </c>
      <c r="K314" s="36" t="e">
        <f>SUMIFS(СВЦЭМ!#REF!,СВЦЭМ!$A$40:$A$783,$A314,СВЦЭМ!$B$39:$B$782,K$296)+'СЕТ СН'!$F$15</f>
        <v>#REF!</v>
      </c>
      <c r="L314" s="36" t="e">
        <f>SUMIFS(СВЦЭМ!#REF!,СВЦЭМ!$A$40:$A$783,$A314,СВЦЭМ!$B$39:$B$782,L$296)+'СЕТ СН'!$F$15</f>
        <v>#REF!</v>
      </c>
      <c r="M314" s="36" t="e">
        <f>SUMIFS(СВЦЭМ!#REF!,СВЦЭМ!$A$40:$A$783,$A314,СВЦЭМ!$B$39:$B$782,M$296)+'СЕТ СН'!$F$15</f>
        <v>#REF!</v>
      </c>
      <c r="N314" s="36" t="e">
        <f>SUMIFS(СВЦЭМ!#REF!,СВЦЭМ!$A$40:$A$783,$A314,СВЦЭМ!$B$39:$B$782,N$296)+'СЕТ СН'!$F$15</f>
        <v>#REF!</v>
      </c>
      <c r="O314" s="36" t="e">
        <f>SUMIFS(СВЦЭМ!#REF!,СВЦЭМ!$A$40:$A$783,$A314,СВЦЭМ!$B$39:$B$782,O$296)+'СЕТ СН'!$F$15</f>
        <v>#REF!</v>
      </c>
      <c r="P314" s="36" t="e">
        <f>SUMIFS(СВЦЭМ!#REF!,СВЦЭМ!$A$40:$A$783,$A314,СВЦЭМ!$B$39:$B$782,P$296)+'СЕТ СН'!$F$15</f>
        <v>#REF!</v>
      </c>
      <c r="Q314" s="36" t="e">
        <f>SUMIFS(СВЦЭМ!#REF!,СВЦЭМ!$A$40:$A$783,$A314,СВЦЭМ!$B$39:$B$782,Q$296)+'СЕТ СН'!$F$15</f>
        <v>#REF!</v>
      </c>
      <c r="R314" s="36" t="e">
        <f>SUMIFS(СВЦЭМ!#REF!,СВЦЭМ!$A$40:$A$783,$A314,СВЦЭМ!$B$39:$B$782,R$296)+'СЕТ СН'!$F$15</f>
        <v>#REF!</v>
      </c>
      <c r="S314" s="36" t="e">
        <f>SUMIFS(СВЦЭМ!#REF!,СВЦЭМ!$A$40:$A$783,$A314,СВЦЭМ!$B$39:$B$782,S$296)+'СЕТ СН'!$F$15</f>
        <v>#REF!</v>
      </c>
      <c r="T314" s="36" t="e">
        <f>SUMIFS(СВЦЭМ!#REF!,СВЦЭМ!$A$40:$A$783,$A314,СВЦЭМ!$B$39:$B$782,T$296)+'СЕТ СН'!$F$15</f>
        <v>#REF!</v>
      </c>
      <c r="U314" s="36" t="e">
        <f>SUMIFS(СВЦЭМ!#REF!,СВЦЭМ!$A$40:$A$783,$A314,СВЦЭМ!$B$39:$B$782,U$296)+'СЕТ СН'!$F$15</f>
        <v>#REF!</v>
      </c>
      <c r="V314" s="36" t="e">
        <f>SUMIFS(СВЦЭМ!#REF!,СВЦЭМ!$A$40:$A$783,$A314,СВЦЭМ!$B$39:$B$782,V$296)+'СЕТ СН'!$F$15</f>
        <v>#REF!</v>
      </c>
      <c r="W314" s="36" t="e">
        <f>SUMIFS(СВЦЭМ!#REF!,СВЦЭМ!$A$40:$A$783,$A314,СВЦЭМ!$B$39:$B$782,W$296)+'СЕТ СН'!$F$15</f>
        <v>#REF!</v>
      </c>
      <c r="X314" s="36" t="e">
        <f>SUMIFS(СВЦЭМ!#REF!,СВЦЭМ!$A$40:$A$783,$A314,СВЦЭМ!$B$39:$B$782,X$296)+'СЕТ СН'!$F$15</f>
        <v>#REF!</v>
      </c>
      <c r="Y314" s="36" t="e">
        <f>SUMIFS(СВЦЭМ!#REF!,СВЦЭМ!$A$40:$A$783,$A314,СВЦЭМ!$B$39:$B$782,Y$296)+'СЕТ СН'!$F$15</f>
        <v>#REF!</v>
      </c>
    </row>
    <row r="315" spans="1:25" ht="15.75" hidden="1" x14ac:dyDescent="0.2">
      <c r="A315" s="35">
        <f t="shared" si="8"/>
        <v>44519</v>
      </c>
      <c r="B315" s="36" t="e">
        <f>SUMIFS(СВЦЭМ!#REF!,СВЦЭМ!$A$40:$A$783,$A315,СВЦЭМ!$B$39:$B$782,B$296)+'СЕТ СН'!$F$15</f>
        <v>#REF!</v>
      </c>
      <c r="C315" s="36" t="e">
        <f>SUMIFS(СВЦЭМ!#REF!,СВЦЭМ!$A$40:$A$783,$A315,СВЦЭМ!$B$39:$B$782,C$296)+'СЕТ СН'!$F$15</f>
        <v>#REF!</v>
      </c>
      <c r="D315" s="36" t="e">
        <f>SUMIFS(СВЦЭМ!#REF!,СВЦЭМ!$A$40:$A$783,$A315,СВЦЭМ!$B$39:$B$782,D$296)+'СЕТ СН'!$F$15</f>
        <v>#REF!</v>
      </c>
      <c r="E315" s="36" t="e">
        <f>SUMIFS(СВЦЭМ!#REF!,СВЦЭМ!$A$40:$A$783,$A315,СВЦЭМ!$B$39:$B$782,E$296)+'СЕТ СН'!$F$15</f>
        <v>#REF!</v>
      </c>
      <c r="F315" s="36" t="e">
        <f>SUMIFS(СВЦЭМ!#REF!,СВЦЭМ!$A$40:$A$783,$A315,СВЦЭМ!$B$39:$B$782,F$296)+'СЕТ СН'!$F$15</f>
        <v>#REF!</v>
      </c>
      <c r="G315" s="36" t="e">
        <f>SUMIFS(СВЦЭМ!#REF!,СВЦЭМ!$A$40:$A$783,$A315,СВЦЭМ!$B$39:$B$782,G$296)+'СЕТ СН'!$F$15</f>
        <v>#REF!</v>
      </c>
      <c r="H315" s="36" t="e">
        <f>SUMIFS(СВЦЭМ!#REF!,СВЦЭМ!$A$40:$A$783,$A315,СВЦЭМ!$B$39:$B$782,H$296)+'СЕТ СН'!$F$15</f>
        <v>#REF!</v>
      </c>
      <c r="I315" s="36" t="e">
        <f>SUMIFS(СВЦЭМ!#REF!,СВЦЭМ!$A$40:$A$783,$A315,СВЦЭМ!$B$39:$B$782,I$296)+'СЕТ СН'!$F$15</f>
        <v>#REF!</v>
      </c>
      <c r="J315" s="36" t="e">
        <f>SUMIFS(СВЦЭМ!#REF!,СВЦЭМ!$A$40:$A$783,$A315,СВЦЭМ!$B$39:$B$782,J$296)+'СЕТ СН'!$F$15</f>
        <v>#REF!</v>
      </c>
      <c r="K315" s="36" t="e">
        <f>SUMIFS(СВЦЭМ!#REF!,СВЦЭМ!$A$40:$A$783,$A315,СВЦЭМ!$B$39:$B$782,K$296)+'СЕТ СН'!$F$15</f>
        <v>#REF!</v>
      </c>
      <c r="L315" s="36" t="e">
        <f>SUMIFS(СВЦЭМ!#REF!,СВЦЭМ!$A$40:$A$783,$A315,СВЦЭМ!$B$39:$B$782,L$296)+'СЕТ СН'!$F$15</f>
        <v>#REF!</v>
      </c>
      <c r="M315" s="36" t="e">
        <f>SUMIFS(СВЦЭМ!#REF!,СВЦЭМ!$A$40:$A$783,$A315,СВЦЭМ!$B$39:$B$782,M$296)+'СЕТ СН'!$F$15</f>
        <v>#REF!</v>
      </c>
      <c r="N315" s="36" t="e">
        <f>SUMIFS(СВЦЭМ!#REF!,СВЦЭМ!$A$40:$A$783,$A315,СВЦЭМ!$B$39:$B$782,N$296)+'СЕТ СН'!$F$15</f>
        <v>#REF!</v>
      </c>
      <c r="O315" s="36" t="e">
        <f>SUMIFS(СВЦЭМ!#REF!,СВЦЭМ!$A$40:$A$783,$A315,СВЦЭМ!$B$39:$B$782,O$296)+'СЕТ СН'!$F$15</f>
        <v>#REF!</v>
      </c>
      <c r="P315" s="36" t="e">
        <f>SUMIFS(СВЦЭМ!#REF!,СВЦЭМ!$A$40:$A$783,$A315,СВЦЭМ!$B$39:$B$782,P$296)+'СЕТ СН'!$F$15</f>
        <v>#REF!</v>
      </c>
      <c r="Q315" s="36" t="e">
        <f>SUMIFS(СВЦЭМ!#REF!,СВЦЭМ!$A$40:$A$783,$A315,СВЦЭМ!$B$39:$B$782,Q$296)+'СЕТ СН'!$F$15</f>
        <v>#REF!</v>
      </c>
      <c r="R315" s="36" t="e">
        <f>SUMIFS(СВЦЭМ!#REF!,СВЦЭМ!$A$40:$A$783,$A315,СВЦЭМ!$B$39:$B$782,R$296)+'СЕТ СН'!$F$15</f>
        <v>#REF!</v>
      </c>
      <c r="S315" s="36" t="e">
        <f>SUMIFS(СВЦЭМ!#REF!,СВЦЭМ!$A$40:$A$783,$A315,СВЦЭМ!$B$39:$B$782,S$296)+'СЕТ СН'!$F$15</f>
        <v>#REF!</v>
      </c>
      <c r="T315" s="36" t="e">
        <f>SUMIFS(СВЦЭМ!#REF!,СВЦЭМ!$A$40:$A$783,$A315,СВЦЭМ!$B$39:$B$782,T$296)+'СЕТ СН'!$F$15</f>
        <v>#REF!</v>
      </c>
      <c r="U315" s="36" t="e">
        <f>SUMIFS(СВЦЭМ!#REF!,СВЦЭМ!$A$40:$A$783,$A315,СВЦЭМ!$B$39:$B$782,U$296)+'СЕТ СН'!$F$15</f>
        <v>#REF!</v>
      </c>
      <c r="V315" s="36" t="e">
        <f>SUMIFS(СВЦЭМ!#REF!,СВЦЭМ!$A$40:$A$783,$A315,СВЦЭМ!$B$39:$B$782,V$296)+'СЕТ СН'!$F$15</f>
        <v>#REF!</v>
      </c>
      <c r="W315" s="36" t="e">
        <f>SUMIFS(СВЦЭМ!#REF!,СВЦЭМ!$A$40:$A$783,$A315,СВЦЭМ!$B$39:$B$782,W$296)+'СЕТ СН'!$F$15</f>
        <v>#REF!</v>
      </c>
      <c r="X315" s="36" t="e">
        <f>SUMIFS(СВЦЭМ!#REF!,СВЦЭМ!$A$40:$A$783,$A315,СВЦЭМ!$B$39:$B$782,X$296)+'СЕТ СН'!$F$15</f>
        <v>#REF!</v>
      </c>
      <c r="Y315" s="36" t="e">
        <f>SUMIFS(СВЦЭМ!#REF!,СВЦЭМ!$A$40:$A$783,$A315,СВЦЭМ!$B$39:$B$782,Y$296)+'СЕТ СН'!$F$15</f>
        <v>#REF!</v>
      </c>
    </row>
    <row r="316" spans="1:25" ht="15.75" hidden="1" x14ac:dyDescent="0.2">
      <c r="A316" s="35">
        <f t="shared" si="8"/>
        <v>44520</v>
      </c>
      <c r="B316" s="36" t="e">
        <f>SUMIFS(СВЦЭМ!#REF!,СВЦЭМ!$A$40:$A$783,$A316,СВЦЭМ!$B$39:$B$782,B$296)+'СЕТ СН'!$F$15</f>
        <v>#REF!</v>
      </c>
      <c r="C316" s="36" t="e">
        <f>SUMIFS(СВЦЭМ!#REF!,СВЦЭМ!$A$40:$A$783,$A316,СВЦЭМ!$B$39:$B$782,C$296)+'СЕТ СН'!$F$15</f>
        <v>#REF!</v>
      </c>
      <c r="D316" s="36" t="e">
        <f>SUMIFS(СВЦЭМ!#REF!,СВЦЭМ!$A$40:$A$783,$A316,СВЦЭМ!$B$39:$B$782,D$296)+'СЕТ СН'!$F$15</f>
        <v>#REF!</v>
      </c>
      <c r="E316" s="36" t="e">
        <f>SUMIFS(СВЦЭМ!#REF!,СВЦЭМ!$A$40:$A$783,$A316,СВЦЭМ!$B$39:$B$782,E$296)+'СЕТ СН'!$F$15</f>
        <v>#REF!</v>
      </c>
      <c r="F316" s="36" t="e">
        <f>SUMIFS(СВЦЭМ!#REF!,СВЦЭМ!$A$40:$A$783,$A316,СВЦЭМ!$B$39:$B$782,F$296)+'СЕТ СН'!$F$15</f>
        <v>#REF!</v>
      </c>
      <c r="G316" s="36" t="e">
        <f>SUMIFS(СВЦЭМ!#REF!,СВЦЭМ!$A$40:$A$783,$A316,СВЦЭМ!$B$39:$B$782,G$296)+'СЕТ СН'!$F$15</f>
        <v>#REF!</v>
      </c>
      <c r="H316" s="36" t="e">
        <f>SUMIFS(СВЦЭМ!#REF!,СВЦЭМ!$A$40:$A$783,$A316,СВЦЭМ!$B$39:$B$782,H$296)+'СЕТ СН'!$F$15</f>
        <v>#REF!</v>
      </c>
      <c r="I316" s="36" t="e">
        <f>SUMIFS(СВЦЭМ!#REF!,СВЦЭМ!$A$40:$A$783,$A316,СВЦЭМ!$B$39:$B$782,I$296)+'СЕТ СН'!$F$15</f>
        <v>#REF!</v>
      </c>
      <c r="J316" s="36" t="e">
        <f>SUMIFS(СВЦЭМ!#REF!,СВЦЭМ!$A$40:$A$783,$A316,СВЦЭМ!$B$39:$B$782,J$296)+'СЕТ СН'!$F$15</f>
        <v>#REF!</v>
      </c>
      <c r="K316" s="36" t="e">
        <f>SUMIFS(СВЦЭМ!#REF!,СВЦЭМ!$A$40:$A$783,$A316,СВЦЭМ!$B$39:$B$782,K$296)+'СЕТ СН'!$F$15</f>
        <v>#REF!</v>
      </c>
      <c r="L316" s="36" t="e">
        <f>SUMIFS(СВЦЭМ!#REF!,СВЦЭМ!$A$40:$A$783,$A316,СВЦЭМ!$B$39:$B$782,L$296)+'СЕТ СН'!$F$15</f>
        <v>#REF!</v>
      </c>
      <c r="M316" s="36" t="e">
        <f>SUMIFS(СВЦЭМ!#REF!,СВЦЭМ!$A$40:$A$783,$A316,СВЦЭМ!$B$39:$B$782,M$296)+'СЕТ СН'!$F$15</f>
        <v>#REF!</v>
      </c>
      <c r="N316" s="36" t="e">
        <f>SUMIFS(СВЦЭМ!#REF!,СВЦЭМ!$A$40:$A$783,$A316,СВЦЭМ!$B$39:$B$782,N$296)+'СЕТ СН'!$F$15</f>
        <v>#REF!</v>
      </c>
      <c r="O316" s="36" t="e">
        <f>SUMIFS(СВЦЭМ!#REF!,СВЦЭМ!$A$40:$A$783,$A316,СВЦЭМ!$B$39:$B$782,O$296)+'СЕТ СН'!$F$15</f>
        <v>#REF!</v>
      </c>
      <c r="P316" s="36" t="e">
        <f>SUMIFS(СВЦЭМ!#REF!,СВЦЭМ!$A$40:$A$783,$A316,СВЦЭМ!$B$39:$B$782,P$296)+'СЕТ СН'!$F$15</f>
        <v>#REF!</v>
      </c>
      <c r="Q316" s="36" t="e">
        <f>SUMIFS(СВЦЭМ!#REF!,СВЦЭМ!$A$40:$A$783,$A316,СВЦЭМ!$B$39:$B$782,Q$296)+'СЕТ СН'!$F$15</f>
        <v>#REF!</v>
      </c>
      <c r="R316" s="36" t="e">
        <f>SUMIFS(СВЦЭМ!#REF!,СВЦЭМ!$A$40:$A$783,$A316,СВЦЭМ!$B$39:$B$782,R$296)+'СЕТ СН'!$F$15</f>
        <v>#REF!</v>
      </c>
      <c r="S316" s="36" t="e">
        <f>SUMIFS(СВЦЭМ!#REF!,СВЦЭМ!$A$40:$A$783,$A316,СВЦЭМ!$B$39:$B$782,S$296)+'СЕТ СН'!$F$15</f>
        <v>#REF!</v>
      </c>
      <c r="T316" s="36" t="e">
        <f>SUMIFS(СВЦЭМ!#REF!,СВЦЭМ!$A$40:$A$783,$A316,СВЦЭМ!$B$39:$B$782,T$296)+'СЕТ СН'!$F$15</f>
        <v>#REF!</v>
      </c>
      <c r="U316" s="36" t="e">
        <f>SUMIFS(СВЦЭМ!#REF!,СВЦЭМ!$A$40:$A$783,$A316,СВЦЭМ!$B$39:$B$782,U$296)+'СЕТ СН'!$F$15</f>
        <v>#REF!</v>
      </c>
      <c r="V316" s="36" t="e">
        <f>SUMIFS(СВЦЭМ!#REF!,СВЦЭМ!$A$40:$A$783,$A316,СВЦЭМ!$B$39:$B$782,V$296)+'СЕТ СН'!$F$15</f>
        <v>#REF!</v>
      </c>
      <c r="W316" s="36" t="e">
        <f>SUMIFS(СВЦЭМ!#REF!,СВЦЭМ!$A$40:$A$783,$A316,СВЦЭМ!$B$39:$B$782,W$296)+'СЕТ СН'!$F$15</f>
        <v>#REF!</v>
      </c>
      <c r="X316" s="36" t="e">
        <f>SUMIFS(СВЦЭМ!#REF!,СВЦЭМ!$A$40:$A$783,$A316,СВЦЭМ!$B$39:$B$782,X$296)+'СЕТ СН'!$F$15</f>
        <v>#REF!</v>
      </c>
      <c r="Y316" s="36" t="e">
        <f>SUMIFS(СВЦЭМ!#REF!,СВЦЭМ!$A$40:$A$783,$A316,СВЦЭМ!$B$39:$B$782,Y$296)+'СЕТ СН'!$F$15</f>
        <v>#REF!</v>
      </c>
    </row>
    <row r="317" spans="1:25" ht="15.75" hidden="1" x14ac:dyDescent="0.2">
      <c r="A317" s="35">
        <f t="shared" si="8"/>
        <v>44521</v>
      </c>
      <c r="B317" s="36" t="e">
        <f>SUMIFS(СВЦЭМ!#REF!,СВЦЭМ!$A$40:$A$783,$A317,СВЦЭМ!$B$39:$B$782,B$296)+'СЕТ СН'!$F$15</f>
        <v>#REF!</v>
      </c>
      <c r="C317" s="36" t="e">
        <f>SUMIFS(СВЦЭМ!#REF!,СВЦЭМ!$A$40:$A$783,$A317,СВЦЭМ!$B$39:$B$782,C$296)+'СЕТ СН'!$F$15</f>
        <v>#REF!</v>
      </c>
      <c r="D317" s="36" t="e">
        <f>SUMIFS(СВЦЭМ!#REF!,СВЦЭМ!$A$40:$A$783,$A317,СВЦЭМ!$B$39:$B$782,D$296)+'СЕТ СН'!$F$15</f>
        <v>#REF!</v>
      </c>
      <c r="E317" s="36" t="e">
        <f>SUMIFS(СВЦЭМ!#REF!,СВЦЭМ!$A$40:$A$783,$A317,СВЦЭМ!$B$39:$B$782,E$296)+'СЕТ СН'!$F$15</f>
        <v>#REF!</v>
      </c>
      <c r="F317" s="36" t="e">
        <f>SUMIFS(СВЦЭМ!#REF!,СВЦЭМ!$A$40:$A$783,$A317,СВЦЭМ!$B$39:$B$782,F$296)+'СЕТ СН'!$F$15</f>
        <v>#REF!</v>
      </c>
      <c r="G317" s="36" t="e">
        <f>SUMIFS(СВЦЭМ!#REF!,СВЦЭМ!$A$40:$A$783,$A317,СВЦЭМ!$B$39:$B$782,G$296)+'СЕТ СН'!$F$15</f>
        <v>#REF!</v>
      </c>
      <c r="H317" s="36" t="e">
        <f>SUMIFS(СВЦЭМ!#REF!,СВЦЭМ!$A$40:$A$783,$A317,СВЦЭМ!$B$39:$B$782,H$296)+'СЕТ СН'!$F$15</f>
        <v>#REF!</v>
      </c>
      <c r="I317" s="36" t="e">
        <f>SUMIFS(СВЦЭМ!#REF!,СВЦЭМ!$A$40:$A$783,$A317,СВЦЭМ!$B$39:$B$782,I$296)+'СЕТ СН'!$F$15</f>
        <v>#REF!</v>
      </c>
      <c r="J317" s="36" t="e">
        <f>SUMIFS(СВЦЭМ!#REF!,СВЦЭМ!$A$40:$A$783,$A317,СВЦЭМ!$B$39:$B$782,J$296)+'СЕТ СН'!$F$15</f>
        <v>#REF!</v>
      </c>
      <c r="K317" s="36" t="e">
        <f>SUMIFS(СВЦЭМ!#REF!,СВЦЭМ!$A$40:$A$783,$A317,СВЦЭМ!$B$39:$B$782,K$296)+'СЕТ СН'!$F$15</f>
        <v>#REF!</v>
      </c>
      <c r="L317" s="36" t="e">
        <f>SUMIFS(СВЦЭМ!#REF!,СВЦЭМ!$A$40:$A$783,$A317,СВЦЭМ!$B$39:$B$782,L$296)+'СЕТ СН'!$F$15</f>
        <v>#REF!</v>
      </c>
      <c r="M317" s="36" t="e">
        <f>SUMIFS(СВЦЭМ!#REF!,СВЦЭМ!$A$40:$A$783,$A317,СВЦЭМ!$B$39:$B$782,M$296)+'СЕТ СН'!$F$15</f>
        <v>#REF!</v>
      </c>
      <c r="N317" s="36" t="e">
        <f>SUMIFS(СВЦЭМ!#REF!,СВЦЭМ!$A$40:$A$783,$A317,СВЦЭМ!$B$39:$B$782,N$296)+'СЕТ СН'!$F$15</f>
        <v>#REF!</v>
      </c>
      <c r="O317" s="36" t="e">
        <f>SUMIFS(СВЦЭМ!#REF!,СВЦЭМ!$A$40:$A$783,$A317,СВЦЭМ!$B$39:$B$782,O$296)+'СЕТ СН'!$F$15</f>
        <v>#REF!</v>
      </c>
      <c r="P317" s="36" t="e">
        <f>SUMIFS(СВЦЭМ!#REF!,СВЦЭМ!$A$40:$A$783,$A317,СВЦЭМ!$B$39:$B$782,P$296)+'СЕТ СН'!$F$15</f>
        <v>#REF!</v>
      </c>
      <c r="Q317" s="36" t="e">
        <f>SUMIFS(СВЦЭМ!#REF!,СВЦЭМ!$A$40:$A$783,$A317,СВЦЭМ!$B$39:$B$782,Q$296)+'СЕТ СН'!$F$15</f>
        <v>#REF!</v>
      </c>
      <c r="R317" s="36" t="e">
        <f>SUMIFS(СВЦЭМ!#REF!,СВЦЭМ!$A$40:$A$783,$A317,СВЦЭМ!$B$39:$B$782,R$296)+'СЕТ СН'!$F$15</f>
        <v>#REF!</v>
      </c>
      <c r="S317" s="36" t="e">
        <f>SUMIFS(СВЦЭМ!#REF!,СВЦЭМ!$A$40:$A$783,$A317,СВЦЭМ!$B$39:$B$782,S$296)+'СЕТ СН'!$F$15</f>
        <v>#REF!</v>
      </c>
      <c r="T317" s="36" t="e">
        <f>SUMIFS(СВЦЭМ!#REF!,СВЦЭМ!$A$40:$A$783,$A317,СВЦЭМ!$B$39:$B$782,T$296)+'СЕТ СН'!$F$15</f>
        <v>#REF!</v>
      </c>
      <c r="U317" s="36" t="e">
        <f>SUMIFS(СВЦЭМ!#REF!,СВЦЭМ!$A$40:$A$783,$A317,СВЦЭМ!$B$39:$B$782,U$296)+'СЕТ СН'!$F$15</f>
        <v>#REF!</v>
      </c>
      <c r="V317" s="36" t="e">
        <f>SUMIFS(СВЦЭМ!#REF!,СВЦЭМ!$A$40:$A$783,$A317,СВЦЭМ!$B$39:$B$782,V$296)+'СЕТ СН'!$F$15</f>
        <v>#REF!</v>
      </c>
      <c r="W317" s="36" t="e">
        <f>SUMIFS(СВЦЭМ!#REF!,СВЦЭМ!$A$40:$A$783,$A317,СВЦЭМ!$B$39:$B$782,W$296)+'СЕТ СН'!$F$15</f>
        <v>#REF!</v>
      </c>
      <c r="X317" s="36" t="e">
        <f>SUMIFS(СВЦЭМ!#REF!,СВЦЭМ!$A$40:$A$783,$A317,СВЦЭМ!$B$39:$B$782,X$296)+'СЕТ СН'!$F$15</f>
        <v>#REF!</v>
      </c>
      <c r="Y317" s="36" t="e">
        <f>SUMIFS(СВЦЭМ!#REF!,СВЦЭМ!$A$40:$A$783,$A317,СВЦЭМ!$B$39:$B$782,Y$296)+'СЕТ СН'!$F$15</f>
        <v>#REF!</v>
      </c>
    </row>
    <row r="318" spans="1:25" ht="15.75" hidden="1" x14ac:dyDescent="0.2">
      <c r="A318" s="35">
        <f t="shared" si="8"/>
        <v>44522</v>
      </c>
      <c r="B318" s="36" t="e">
        <f>SUMIFS(СВЦЭМ!#REF!,СВЦЭМ!$A$40:$A$783,$A318,СВЦЭМ!$B$39:$B$782,B$296)+'СЕТ СН'!$F$15</f>
        <v>#REF!</v>
      </c>
      <c r="C318" s="36" t="e">
        <f>SUMIFS(СВЦЭМ!#REF!,СВЦЭМ!$A$40:$A$783,$A318,СВЦЭМ!$B$39:$B$782,C$296)+'СЕТ СН'!$F$15</f>
        <v>#REF!</v>
      </c>
      <c r="D318" s="36" t="e">
        <f>SUMIFS(СВЦЭМ!#REF!,СВЦЭМ!$A$40:$A$783,$A318,СВЦЭМ!$B$39:$B$782,D$296)+'СЕТ СН'!$F$15</f>
        <v>#REF!</v>
      </c>
      <c r="E318" s="36" t="e">
        <f>SUMIFS(СВЦЭМ!#REF!,СВЦЭМ!$A$40:$A$783,$A318,СВЦЭМ!$B$39:$B$782,E$296)+'СЕТ СН'!$F$15</f>
        <v>#REF!</v>
      </c>
      <c r="F318" s="36" t="e">
        <f>SUMIFS(СВЦЭМ!#REF!,СВЦЭМ!$A$40:$A$783,$A318,СВЦЭМ!$B$39:$B$782,F$296)+'СЕТ СН'!$F$15</f>
        <v>#REF!</v>
      </c>
      <c r="G318" s="36" t="e">
        <f>SUMIFS(СВЦЭМ!#REF!,СВЦЭМ!$A$40:$A$783,$A318,СВЦЭМ!$B$39:$B$782,G$296)+'СЕТ СН'!$F$15</f>
        <v>#REF!</v>
      </c>
      <c r="H318" s="36" t="e">
        <f>SUMIFS(СВЦЭМ!#REF!,СВЦЭМ!$A$40:$A$783,$A318,СВЦЭМ!$B$39:$B$782,H$296)+'СЕТ СН'!$F$15</f>
        <v>#REF!</v>
      </c>
      <c r="I318" s="36" t="e">
        <f>SUMIFS(СВЦЭМ!#REF!,СВЦЭМ!$A$40:$A$783,$A318,СВЦЭМ!$B$39:$B$782,I$296)+'СЕТ СН'!$F$15</f>
        <v>#REF!</v>
      </c>
      <c r="J318" s="36" t="e">
        <f>SUMIFS(СВЦЭМ!#REF!,СВЦЭМ!$A$40:$A$783,$A318,СВЦЭМ!$B$39:$B$782,J$296)+'СЕТ СН'!$F$15</f>
        <v>#REF!</v>
      </c>
      <c r="K318" s="36" t="e">
        <f>SUMIFS(СВЦЭМ!#REF!,СВЦЭМ!$A$40:$A$783,$A318,СВЦЭМ!$B$39:$B$782,K$296)+'СЕТ СН'!$F$15</f>
        <v>#REF!</v>
      </c>
      <c r="L318" s="36" t="e">
        <f>SUMIFS(СВЦЭМ!#REF!,СВЦЭМ!$A$40:$A$783,$A318,СВЦЭМ!$B$39:$B$782,L$296)+'СЕТ СН'!$F$15</f>
        <v>#REF!</v>
      </c>
      <c r="M318" s="36" t="e">
        <f>SUMIFS(СВЦЭМ!#REF!,СВЦЭМ!$A$40:$A$783,$A318,СВЦЭМ!$B$39:$B$782,M$296)+'СЕТ СН'!$F$15</f>
        <v>#REF!</v>
      </c>
      <c r="N318" s="36" t="e">
        <f>SUMIFS(СВЦЭМ!#REF!,СВЦЭМ!$A$40:$A$783,$A318,СВЦЭМ!$B$39:$B$782,N$296)+'СЕТ СН'!$F$15</f>
        <v>#REF!</v>
      </c>
      <c r="O318" s="36" t="e">
        <f>SUMIFS(СВЦЭМ!#REF!,СВЦЭМ!$A$40:$A$783,$A318,СВЦЭМ!$B$39:$B$782,O$296)+'СЕТ СН'!$F$15</f>
        <v>#REF!</v>
      </c>
      <c r="P318" s="36" t="e">
        <f>SUMIFS(СВЦЭМ!#REF!,СВЦЭМ!$A$40:$A$783,$A318,СВЦЭМ!$B$39:$B$782,P$296)+'СЕТ СН'!$F$15</f>
        <v>#REF!</v>
      </c>
      <c r="Q318" s="36" t="e">
        <f>SUMIFS(СВЦЭМ!#REF!,СВЦЭМ!$A$40:$A$783,$A318,СВЦЭМ!$B$39:$B$782,Q$296)+'СЕТ СН'!$F$15</f>
        <v>#REF!</v>
      </c>
      <c r="R318" s="36" t="e">
        <f>SUMIFS(СВЦЭМ!#REF!,СВЦЭМ!$A$40:$A$783,$A318,СВЦЭМ!$B$39:$B$782,R$296)+'СЕТ СН'!$F$15</f>
        <v>#REF!</v>
      </c>
      <c r="S318" s="36" t="e">
        <f>SUMIFS(СВЦЭМ!#REF!,СВЦЭМ!$A$40:$A$783,$A318,СВЦЭМ!$B$39:$B$782,S$296)+'СЕТ СН'!$F$15</f>
        <v>#REF!</v>
      </c>
      <c r="T318" s="36" t="e">
        <f>SUMIFS(СВЦЭМ!#REF!,СВЦЭМ!$A$40:$A$783,$A318,СВЦЭМ!$B$39:$B$782,T$296)+'СЕТ СН'!$F$15</f>
        <v>#REF!</v>
      </c>
      <c r="U318" s="36" t="e">
        <f>SUMIFS(СВЦЭМ!#REF!,СВЦЭМ!$A$40:$A$783,$A318,СВЦЭМ!$B$39:$B$782,U$296)+'СЕТ СН'!$F$15</f>
        <v>#REF!</v>
      </c>
      <c r="V318" s="36" t="e">
        <f>SUMIFS(СВЦЭМ!#REF!,СВЦЭМ!$A$40:$A$783,$A318,СВЦЭМ!$B$39:$B$782,V$296)+'СЕТ СН'!$F$15</f>
        <v>#REF!</v>
      </c>
      <c r="W318" s="36" t="e">
        <f>SUMIFS(СВЦЭМ!#REF!,СВЦЭМ!$A$40:$A$783,$A318,СВЦЭМ!$B$39:$B$782,W$296)+'СЕТ СН'!$F$15</f>
        <v>#REF!</v>
      </c>
      <c r="X318" s="36" t="e">
        <f>SUMIFS(СВЦЭМ!#REF!,СВЦЭМ!$A$40:$A$783,$A318,СВЦЭМ!$B$39:$B$782,X$296)+'СЕТ СН'!$F$15</f>
        <v>#REF!</v>
      </c>
      <c r="Y318" s="36" t="e">
        <f>SUMIFS(СВЦЭМ!#REF!,СВЦЭМ!$A$40:$A$783,$A318,СВЦЭМ!$B$39:$B$782,Y$296)+'СЕТ СН'!$F$15</f>
        <v>#REF!</v>
      </c>
    </row>
    <row r="319" spans="1:25" ht="15.75" hidden="1" x14ac:dyDescent="0.2">
      <c r="A319" s="35">
        <f t="shared" si="8"/>
        <v>44523</v>
      </c>
      <c r="B319" s="36" t="e">
        <f>SUMIFS(СВЦЭМ!#REF!,СВЦЭМ!$A$40:$A$783,$A319,СВЦЭМ!$B$39:$B$782,B$296)+'СЕТ СН'!$F$15</f>
        <v>#REF!</v>
      </c>
      <c r="C319" s="36" t="e">
        <f>SUMIFS(СВЦЭМ!#REF!,СВЦЭМ!$A$40:$A$783,$A319,СВЦЭМ!$B$39:$B$782,C$296)+'СЕТ СН'!$F$15</f>
        <v>#REF!</v>
      </c>
      <c r="D319" s="36" t="e">
        <f>SUMIFS(СВЦЭМ!#REF!,СВЦЭМ!$A$40:$A$783,$A319,СВЦЭМ!$B$39:$B$782,D$296)+'СЕТ СН'!$F$15</f>
        <v>#REF!</v>
      </c>
      <c r="E319" s="36" t="e">
        <f>SUMIFS(СВЦЭМ!#REF!,СВЦЭМ!$A$40:$A$783,$A319,СВЦЭМ!$B$39:$B$782,E$296)+'СЕТ СН'!$F$15</f>
        <v>#REF!</v>
      </c>
      <c r="F319" s="36" t="e">
        <f>SUMIFS(СВЦЭМ!#REF!,СВЦЭМ!$A$40:$A$783,$A319,СВЦЭМ!$B$39:$B$782,F$296)+'СЕТ СН'!$F$15</f>
        <v>#REF!</v>
      </c>
      <c r="G319" s="36" t="e">
        <f>SUMIFS(СВЦЭМ!#REF!,СВЦЭМ!$A$40:$A$783,$A319,СВЦЭМ!$B$39:$B$782,G$296)+'СЕТ СН'!$F$15</f>
        <v>#REF!</v>
      </c>
      <c r="H319" s="36" t="e">
        <f>SUMIFS(СВЦЭМ!#REF!,СВЦЭМ!$A$40:$A$783,$A319,СВЦЭМ!$B$39:$B$782,H$296)+'СЕТ СН'!$F$15</f>
        <v>#REF!</v>
      </c>
      <c r="I319" s="36" t="e">
        <f>SUMIFS(СВЦЭМ!#REF!,СВЦЭМ!$A$40:$A$783,$A319,СВЦЭМ!$B$39:$B$782,I$296)+'СЕТ СН'!$F$15</f>
        <v>#REF!</v>
      </c>
      <c r="J319" s="36" t="e">
        <f>SUMIFS(СВЦЭМ!#REF!,СВЦЭМ!$A$40:$A$783,$A319,СВЦЭМ!$B$39:$B$782,J$296)+'СЕТ СН'!$F$15</f>
        <v>#REF!</v>
      </c>
      <c r="K319" s="36" t="e">
        <f>SUMIFS(СВЦЭМ!#REF!,СВЦЭМ!$A$40:$A$783,$A319,СВЦЭМ!$B$39:$B$782,K$296)+'СЕТ СН'!$F$15</f>
        <v>#REF!</v>
      </c>
      <c r="L319" s="36" t="e">
        <f>SUMIFS(СВЦЭМ!#REF!,СВЦЭМ!$A$40:$A$783,$A319,СВЦЭМ!$B$39:$B$782,L$296)+'СЕТ СН'!$F$15</f>
        <v>#REF!</v>
      </c>
      <c r="M319" s="36" t="e">
        <f>SUMIFS(СВЦЭМ!#REF!,СВЦЭМ!$A$40:$A$783,$A319,СВЦЭМ!$B$39:$B$782,M$296)+'СЕТ СН'!$F$15</f>
        <v>#REF!</v>
      </c>
      <c r="N319" s="36" t="e">
        <f>SUMIFS(СВЦЭМ!#REF!,СВЦЭМ!$A$40:$A$783,$A319,СВЦЭМ!$B$39:$B$782,N$296)+'СЕТ СН'!$F$15</f>
        <v>#REF!</v>
      </c>
      <c r="O319" s="36" t="e">
        <f>SUMIFS(СВЦЭМ!#REF!,СВЦЭМ!$A$40:$A$783,$A319,СВЦЭМ!$B$39:$B$782,O$296)+'СЕТ СН'!$F$15</f>
        <v>#REF!</v>
      </c>
      <c r="P319" s="36" t="e">
        <f>SUMIFS(СВЦЭМ!#REF!,СВЦЭМ!$A$40:$A$783,$A319,СВЦЭМ!$B$39:$B$782,P$296)+'СЕТ СН'!$F$15</f>
        <v>#REF!</v>
      </c>
      <c r="Q319" s="36" t="e">
        <f>SUMIFS(СВЦЭМ!#REF!,СВЦЭМ!$A$40:$A$783,$A319,СВЦЭМ!$B$39:$B$782,Q$296)+'СЕТ СН'!$F$15</f>
        <v>#REF!</v>
      </c>
      <c r="R319" s="36" t="e">
        <f>SUMIFS(СВЦЭМ!#REF!,СВЦЭМ!$A$40:$A$783,$A319,СВЦЭМ!$B$39:$B$782,R$296)+'СЕТ СН'!$F$15</f>
        <v>#REF!</v>
      </c>
      <c r="S319" s="36" t="e">
        <f>SUMIFS(СВЦЭМ!#REF!,СВЦЭМ!$A$40:$A$783,$A319,СВЦЭМ!$B$39:$B$782,S$296)+'СЕТ СН'!$F$15</f>
        <v>#REF!</v>
      </c>
      <c r="T319" s="36" t="e">
        <f>SUMIFS(СВЦЭМ!#REF!,СВЦЭМ!$A$40:$A$783,$A319,СВЦЭМ!$B$39:$B$782,T$296)+'СЕТ СН'!$F$15</f>
        <v>#REF!</v>
      </c>
      <c r="U319" s="36" t="e">
        <f>SUMIFS(СВЦЭМ!#REF!,СВЦЭМ!$A$40:$A$783,$A319,СВЦЭМ!$B$39:$B$782,U$296)+'СЕТ СН'!$F$15</f>
        <v>#REF!</v>
      </c>
      <c r="V319" s="36" t="e">
        <f>SUMIFS(СВЦЭМ!#REF!,СВЦЭМ!$A$40:$A$783,$A319,СВЦЭМ!$B$39:$B$782,V$296)+'СЕТ СН'!$F$15</f>
        <v>#REF!</v>
      </c>
      <c r="W319" s="36" t="e">
        <f>SUMIFS(СВЦЭМ!#REF!,СВЦЭМ!$A$40:$A$783,$A319,СВЦЭМ!$B$39:$B$782,W$296)+'СЕТ СН'!$F$15</f>
        <v>#REF!</v>
      </c>
      <c r="X319" s="36" t="e">
        <f>SUMIFS(СВЦЭМ!#REF!,СВЦЭМ!$A$40:$A$783,$A319,СВЦЭМ!$B$39:$B$782,X$296)+'СЕТ СН'!$F$15</f>
        <v>#REF!</v>
      </c>
      <c r="Y319" s="36" t="e">
        <f>SUMIFS(СВЦЭМ!#REF!,СВЦЭМ!$A$40:$A$783,$A319,СВЦЭМ!$B$39:$B$782,Y$296)+'СЕТ СН'!$F$15</f>
        <v>#REF!</v>
      </c>
    </row>
    <row r="320" spans="1:25" ht="15.75" hidden="1" x14ac:dyDescent="0.2">
      <c r="A320" s="35">
        <f t="shared" si="8"/>
        <v>44524</v>
      </c>
      <c r="B320" s="36" t="e">
        <f>SUMIFS(СВЦЭМ!#REF!,СВЦЭМ!$A$40:$A$783,$A320,СВЦЭМ!$B$39:$B$782,B$296)+'СЕТ СН'!$F$15</f>
        <v>#REF!</v>
      </c>
      <c r="C320" s="36" t="e">
        <f>SUMIFS(СВЦЭМ!#REF!,СВЦЭМ!$A$40:$A$783,$A320,СВЦЭМ!$B$39:$B$782,C$296)+'СЕТ СН'!$F$15</f>
        <v>#REF!</v>
      </c>
      <c r="D320" s="36" t="e">
        <f>SUMIFS(СВЦЭМ!#REF!,СВЦЭМ!$A$40:$A$783,$A320,СВЦЭМ!$B$39:$B$782,D$296)+'СЕТ СН'!$F$15</f>
        <v>#REF!</v>
      </c>
      <c r="E320" s="36" t="e">
        <f>SUMIFS(СВЦЭМ!#REF!,СВЦЭМ!$A$40:$A$783,$A320,СВЦЭМ!$B$39:$B$782,E$296)+'СЕТ СН'!$F$15</f>
        <v>#REF!</v>
      </c>
      <c r="F320" s="36" t="e">
        <f>SUMIFS(СВЦЭМ!#REF!,СВЦЭМ!$A$40:$A$783,$A320,СВЦЭМ!$B$39:$B$782,F$296)+'СЕТ СН'!$F$15</f>
        <v>#REF!</v>
      </c>
      <c r="G320" s="36" t="e">
        <f>SUMIFS(СВЦЭМ!#REF!,СВЦЭМ!$A$40:$A$783,$A320,СВЦЭМ!$B$39:$B$782,G$296)+'СЕТ СН'!$F$15</f>
        <v>#REF!</v>
      </c>
      <c r="H320" s="36" t="e">
        <f>SUMIFS(СВЦЭМ!#REF!,СВЦЭМ!$A$40:$A$783,$A320,СВЦЭМ!$B$39:$B$782,H$296)+'СЕТ СН'!$F$15</f>
        <v>#REF!</v>
      </c>
      <c r="I320" s="36" t="e">
        <f>SUMIFS(СВЦЭМ!#REF!,СВЦЭМ!$A$40:$A$783,$A320,СВЦЭМ!$B$39:$B$782,I$296)+'СЕТ СН'!$F$15</f>
        <v>#REF!</v>
      </c>
      <c r="J320" s="36" t="e">
        <f>SUMIFS(СВЦЭМ!#REF!,СВЦЭМ!$A$40:$A$783,$A320,СВЦЭМ!$B$39:$B$782,J$296)+'СЕТ СН'!$F$15</f>
        <v>#REF!</v>
      </c>
      <c r="K320" s="36" t="e">
        <f>SUMIFS(СВЦЭМ!#REF!,СВЦЭМ!$A$40:$A$783,$A320,СВЦЭМ!$B$39:$B$782,K$296)+'СЕТ СН'!$F$15</f>
        <v>#REF!</v>
      </c>
      <c r="L320" s="36" t="e">
        <f>SUMIFS(СВЦЭМ!#REF!,СВЦЭМ!$A$40:$A$783,$A320,СВЦЭМ!$B$39:$B$782,L$296)+'СЕТ СН'!$F$15</f>
        <v>#REF!</v>
      </c>
      <c r="M320" s="36" t="e">
        <f>SUMIFS(СВЦЭМ!#REF!,СВЦЭМ!$A$40:$A$783,$A320,СВЦЭМ!$B$39:$B$782,M$296)+'СЕТ СН'!$F$15</f>
        <v>#REF!</v>
      </c>
      <c r="N320" s="36" t="e">
        <f>SUMIFS(СВЦЭМ!#REF!,СВЦЭМ!$A$40:$A$783,$A320,СВЦЭМ!$B$39:$B$782,N$296)+'СЕТ СН'!$F$15</f>
        <v>#REF!</v>
      </c>
      <c r="O320" s="36" t="e">
        <f>SUMIFS(СВЦЭМ!#REF!,СВЦЭМ!$A$40:$A$783,$A320,СВЦЭМ!$B$39:$B$782,O$296)+'СЕТ СН'!$F$15</f>
        <v>#REF!</v>
      </c>
      <c r="P320" s="36" t="e">
        <f>SUMIFS(СВЦЭМ!#REF!,СВЦЭМ!$A$40:$A$783,$A320,СВЦЭМ!$B$39:$B$782,P$296)+'СЕТ СН'!$F$15</f>
        <v>#REF!</v>
      </c>
      <c r="Q320" s="36" t="e">
        <f>SUMIFS(СВЦЭМ!#REF!,СВЦЭМ!$A$40:$A$783,$A320,СВЦЭМ!$B$39:$B$782,Q$296)+'СЕТ СН'!$F$15</f>
        <v>#REF!</v>
      </c>
      <c r="R320" s="36" t="e">
        <f>SUMIFS(СВЦЭМ!#REF!,СВЦЭМ!$A$40:$A$783,$A320,СВЦЭМ!$B$39:$B$782,R$296)+'СЕТ СН'!$F$15</f>
        <v>#REF!</v>
      </c>
      <c r="S320" s="36" t="e">
        <f>SUMIFS(СВЦЭМ!#REF!,СВЦЭМ!$A$40:$A$783,$A320,СВЦЭМ!$B$39:$B$782,S$296)+'СЕТ СН'!$F$15</f>
        <v>#REF!</v>
      </c>
      <c r="T320" s="36" t="e">
        <f>SUMIFS(СВЦЭМ!#REF!,СВЦЭМ!$A$40:$A$783,$A320,СВЦЭМ!$B$39:$B$782,T$296)+'СЕТ СН'!$F$15</f>
        <v>#REF!</v>
      </c>
      <c r="U320" s="36" t="e">
        <f>SUMIFS(СВЦЭМ!#REF!,СВЦЭМ!$A$40:$A$783,$A320,СВЦЭМ!$B$39:$B$782,U$296)+'СЕТ СН'!$F$15</f>
        <v>#REF!</v>
      </c>
      <c r="V320" s="36" t="e">
        <f>SUMIFS(СВЦЭМ!#REF!,СВЦЭМ!$A$40:$A$783,$A320,СВЦЭМ!$B$39:$B$782,V$296)+'СЕТ СН'!$F$15</f>
        <v>#REF!</v>
      </c>
      <c r="W320" s="36" t="e">
        <f>SUMIFS(СВЦЭМ!#REF!,СВЦЭМ!$A$40:$A$783,$A320,СВЦЭМ!$B$39:$B$782,W$296)+'СЕТ СН'!$F$15</f>
        <v>#REF!</v>
      </c>
      <c r="X320" s="36" t="e">
        <f>SUMIFS(СВЦЭМ!#REF!,СВЦЭМ!$A$40:$A$783,$A320,СВЦЭМ!$B$39:$B$782,X$296)+'СЕТ СН'!$F$15</f>
        <v>#REF!</v>
      </c>
      <c r="Y320" s="36" t="e">
        <f>SUMIFS(СВЦЭМ!#REF!,СВЦЭМ!$A$40:$A$783,$A320,СВЦЭМ!$B$39:$B$782,Y$296)+'СЕТ СН'!$F$15</f>
        <v>#REF!</v>
      </c>
    </row>
    <row r="321" spans="1:27" ht="15.75" hidden="1" x14ac:dyDescent="0.2">
      <c r="A321" s="35">
        <f t="shared" si="8"/>
        <v>44525</v>
      </c>
      <c r="B321" s="36" t="e">
        <f>SUMIFS(СВЦЭМ!#REF!,СВЦЭМ!$A$40:$A$783,$A321,СВЦЭМ!$B$39:$B$782,B$296)+'СЕТ СН'!$F$15</f>
        <v>#REF!</v>
      </c>
      <c r="C321" s="36" t="e">
        <f>SUMIFS(СВЦЭМ!#REF!,СВЦЭМ!$A$40:$A$783,$A321,СВЦЭМ!$B$39:$B$782,C$296)+'СЕТ СН'!$F$15</f>
        <v>#REF!</v>
      </c>
      <c r="D321" s="36" t="e">
        <f>SUMIFS(СВЦЭМ!#REF!,СВЦЭМ!$A$40:$A$783,$A321,СВЦЭМ!$B$39:$B$782,D$296)+'СЕТ СН'!$F$15</f>
        <v>#REF!</v>
      </c>
      <c r="E321" s="36" t="e">
        <f>SUMIFS(СВЦЭМ!#REF!,СВЦЭМ!$A$40:$A$783,$A321,СВЦЭМ!$B$39:$B$782,E$296)+'СЕТ СН'!$F$15</f>
        <v>#REF!</v>
      </c>
      <c r="F321" s="36" t="e">
        <f>SUMIFS(СВЦЭМ!#REF!,СВЦЭМ!$A$40:$A$783,$A321,СВЦЭМ!$B$39:$B$782,F$296)+'СЕТ СН'!$F$15</f>
        <v>#REF!</v>
      </c>
      <c r="G321" s="36" t="e">
        <f>SUMIFS(СВЦЭМ!#REF!,СВЦЭМ!$A$40:$A$783,$A321,СВЦЭМ!$B$39:$B$782,G$296)+'СЕТ СН'!$F$15</f>
        <v>#REF!</v>
      </c>
      <c r="H321" s="36" t="e">
        <f>SUMIFS(СВЦЭМ!#REF!,СВЦЭМ!$A$40:$A$783,$A321,СВЦЭМ!$B$39:$B$782,H$296)+'СЕТ СН'!$F$15</f>
        <v>#REF!</v>
      </c>
      <c r="I321" s="36" t="e">
        <f>SUMIFS(СВЦЭМ!#REF!,СВЦЭМ!$A$40:$A$783,$A321,СВЦЭМ!$B$39:$B$782,I$296)+'СЕТ СН'!$F$15</f>
        <v>#REF!</v>
      </c>
      <c r="J321" s="36" t="e">
        <f>SUMIFS(СВЦЭМ!#REF!,СВЦЭМ!$A$40:$A$783,$A321,СВЦЭМ!$B$39:$B$782,J$296)+'СЕТ СН'!$F$15</f>
        <v>#REF!</v>
      </c>
      <c r="K321" s="36" t="e">
        <f>SUMIFS(СВЦЭМ!#REF!,СВЦЭМ!$A$40:$A$783,$A321,СВЦЭМ!$B$39:$B$782,K$296)+'СЕТ СН'!$F$15</f>
        <v>#REF!</v>
      </c>
      <c r="L321" s="36" t="e">
        <f>SUMIFS(СВЦЭМ!#REF!,СВЦЭМ!$A$40:$A$783,$A321,СВЦЭМ!$B$39:$B$782,L$296)+'СЕТ СН'!$F$15</f>
        <v>#REF!</v>
      </c>
      <c r="M321" s="36" t="e">
        <f>SUMIFS(СВЦЭМ!#REF!,СВЦЭМ!$A$40:$A$783,$A321,СВЦЭМ!$B$39:$B$782,M$296)+'СЕТ СН'!$F$15</f>
        <v>#REF!</v>
      </c>
      <c r="N321" s="36" t="e">
        <f>SUMIFS(СВЦЭМ!#REF!,СВЦЭМ!$A$40:$A$783,$A321,СВЦЭМ!$B$39:$B$782,N$296)+'СЕТ СН'!$F$15</f>
        <v>#REF!</v>
      </c>
      <c r="O321" s="36" t="e">
        <f>SUMIFS(СВЦЭМ!#REF!,СВЦЭМ!$A$40:$A$783,$A321,СВЦЭМ!$B$39:$B$782,O$296)+'СЕТ СН'!$F$15</f>
        <v>#REF!</v>
      </c>
      <c r="P321" s="36" t="e">
        <f>SUMIFS(СВЦЭМ!#REF!,СВЦЭМ!$A$40:$A$783,$A321,СВЦЭМ!$B$39:$B$782,P$296)+'СЕТ СН'!$F$15</f>
        <v>#REF!</v>
      </c>
      <c r="Q321" s="36" t="e">
        <f>SUMIFS(СВЦЭМ!#REF!,СВЦЭМ!$A$40:$A$783,$A321,СВЦЭМ!$B$39:$B$782,Q$296)+'СЕТ СН'!$F$15</f>
        <v>#REF!</v>
      </c>
      <c r="R321" s="36" t="e">
        <f>SUMIFS(СВЦЭМ!#REF!,СВЦЭМ!$A$40:$A$783,$A321,СВЦЭМ!$B$39:$B$782,R$296)+'СЕТ СН'!$F$15</f>
        <v>#REF!</v>
      </c>
      <c r="S321" s="36" t="e">
        <f>SUMIFS(СВЦЭМ!#REF!,СВЦЭМ!$A$40:$A$783,$A321,СВЦЭМ!$B$39:$B$782,S$296)+'СЕТ СН'!$F$15</f>
        <v>#REF!</v>
      </c>
      <c r="T321" s="36" t="e">
        <f>SUMIFS(СВЦЭМ!#REF!,СВЦЭМ!$A$40:$A$783,$A321,СВЦЭМ!$B$39:$B$782,T$296)+'СЕТ СН'!$F$15</f>
        <v>#REF!</v>
      </c>
      <c r="U321" s="36" t="e">
        <f>SUMIFS(СВЦЭМ!#REF!,СВЦЭМ!$A$40:$A$783,$A321,СВЦЭМ!$B$39:$B$782,U$296)+'СЕТ СН'!$F$15</f>
        <v>#REF!</v>
      </c>
      <c r="V321" s="36" t="e">
        <f>SUMIFS(СВЦЭМ!#REF!,СВЦЭМ!$A$40:$A$783,$A321,СВЦЭМ!$B$39:$B$782,V$296)+'СЕТ СН'!$F$15</f>
        <v>#REF!</v>
      </c>
      <c r="W321" s="36" t="e">
        <f>SUMIFS(СВЦЭМ!#REF!,СВЦЭМ!$A$40:$A$783,$A321,СВЦЭМ!$B$39:$B$782,W$296)+'СЕТ СН'!$F$15</f>
        <v>#REF!</v>
      </c>
      <c r="X321" s="36" t="e">
        <f>SUMIFS(СВЦЭМ!#REF!,СВЦЭМ!$A$40:$A$783,$A321,СВЦЭМ!$B$39:$B$782,X$296)+'СЕТ СН'!$F$15</f>
        <v>#REF!</v>
      </c>
      <c r="Y321" s="36" t="e">
        <f>SUMIFS(СВЦЭМ!#REF!,СВЦЭМ!$A$40:$A$783,$A321,СВЦЭМ!$B$39:$B$782,Y$296)+'СЕТ СН'!$F$15</f>
        <v>#REF!</v>
      </c>
    </row>
    <row r="322" spans="1:27" ht="15.75" hidden="1" x14ac:dyDescent="0.2">
      <c r="A322" s="35">
        <f t="shared" si="8"/>
        <v>44526</v>
      </c>
      <c r="B322" s="36" t="e">
        <f>SUMIFS(СВЦЭМ!#REF!,СВЦЭМ!$A$40:$A$783,$A322,СВЦЭМ!$B$39:$B$782,B$296)+'СЕТ СН'!$F$15</f>
        <v>#REF!</v>
      </c>
      <c r="C322" s="36" t="e">
        <f>SUMIFS(СВЦЭМ!#REF!,СВЦЭМ!$A$40:$A$783,$A322,СВЦЭМ!$B$39:$B$782,C$296)+'СЕТ СН'!$F$15</f>
        <v>#REF!</v>
      </c>
      <c r="D322" s="36" t="e">
        <f>SUMIFS(СВЦЭМ!#REF!,СВЦЭМ!$A$40:$A$783,$A322,СВЦЭМ!$B$39:$B$782,D$296)+'СЕТ СН'!$F$15</f>
        <v>#REF!</v>
      </c>
      <c r="E322" s="36" t="e">
        <f>SUMIFS(СВЦЭМ!#REF!,СВЦЭМ!$A$40:$A$783,$A322,СВЦЭМ!$B$39:$B$782,E$296)+'СЕТ СН'!$F$15</f>
        <v>#REF!</v>
      </c>
      <c r="F322" s="36" t="e">
        <f>SUMIFS(СВЦЭМ!#REF!,СВЦЭМ!$A$40:$A$783,$A322,СВЦЭМ!$B$39:$B$782,F$296)+'СЕТ СН'!$F$15</f>
        <v>#REF!</v>
      </c>
      <c r="G322" s="36" t="e">
        <f>SUMIFS(СВЦЭМ!#REF!,СВЦЭМ!$A$40:$A$783,$A322,СВЦЭМ!$B$39:$B$782,G$296)+'СЕТ СН'!$F$15</f>
        <v>#REF!</v>
      </c>
      <c r="H322" s="36" t="e">
        <f>SUMIFS(СВЦЭМ!#REF!,СВЦЭМ!$A$40:$A$783,$A322,СВЦЭМ!$B$39:$B$782,H$296)+'СЕТ СН'!$F$15</f>
        <v>#REF!</v>
      </c>
      <c r="I322" s="36" t="e">
        <f>SUMIFS(СВЦЭМ!#REF!,СВЦЭМ!$A$40:$A$783,$A322,СВЦЭМ!$B$39:$B$782,I$296)+'СЕТ СН'!$F$15</f>
        <v>#REF!</v>
      </c>
      <c r="J322" s="36" t="e">
        <f>SUMIFS(СВЦЭМ!#REF!,СВЦЭМ!$A$40:$A$783,$A322,СВЦЭМ!$B$39:$B$782,J$296)+'СЕТ СН'!$F$15</f>
        <v>#REF!</v>
      </c>
      <c r="K322" s="36" t="e">
        <f>SUMIFS(СВЦЭМ!#REF!,СВЦЭМ!$A$40:$A$783,$A322,СВЦЭМ!$B$39:$B$782,K$296)+'СЕТ СН'!$F$15</f>
        <v>#REF!</v>
      </c>
      <c r="L322" s="36" t="e">
        <f>SUMIFS(СВЦЭМ!#REF!,СВЦЭМ!$A$40:$A$783,$A322,СВЦЭМ!$B$39:$B$782,L$296)+'СЕТ СН'!$F$15</f>
        <v>#REF!</v>
      </c>
      <c r="M322" s="36" t="e">
        <f>SUMIFS(СВЦЭМ!#REF!,СВЦЭМ!$A$40:$A$783,$A322,СВЦЭМ!$B$39:$B$782,M$296)+'СЕТ СН'!$F$15</f>
        <v>#REF!</v>
      </c>
      <c r="N322" s="36" t="e">
        <f>SUMIFS(СВЦЭМ!#REF!,СВЦЭМ!$A$40:$A$783,$A322,СВЦЭМ!$B$39:$B$782,N$296)+'СЕТ СН'!$F$15</f>
        <v>#REF!</v>
      </c>
      <c r="O322" s="36" t="e">
        <f>SUMIFS(СВЦЭМ!#REF!,СВЦЭМ!$A$40:$A$783,$A322,СВЦЭМ!$B$39:$B$782,O$296)+'СЕТ СН'!$F$15</f>
        <v>#REF!</v>
      </c>
      <c r="P322" s="36" t="e">
        <f>SUMIFS(СВЦЭМ!#REF!,СВЦЭМ!$A$40:$A$783,$A322,СВЦЭМ!$B$39:$B$782,P$296)+'СЕТ СН'!$F$15</f>
        <v>#REF!</v>
      </c>
      <c r="Q322" s="36" t="e">
        <f>SUMIFS(СВЦЭМ!#REF!,СВЦЭМ!$A$40:$A$783,$A322,СВЦЭМ!$B$39:$B$782,Q$296)+'СЕТ СН'!$F$15</f>
        <v>#REF!</v>
      </c>
      <c r="R322" s="36" t="e">
        <f>SUMIFS(СВЦЭМ!#REF!,СВЦЭМ!$A$40:$A$783,$A322,СВЦЭМ!$B$39:$B$782,R$296)+'СЕТ СН'!$F$15</f>
        <v>#REF!</v>
      </c>
      <c r="S322" s="36" t="e">
        <f>SUMIFS(СВЦЭМ!#REF!,СВЦЭМ!$A$40:$A$783,$A322,СВЦЭМ!$B$39:$B$782,S$296)+'СЕТ СН'!$F$15</f>
        <v>#REF!</v>
      </c>
      <c r="T322" s="36" t="e">
        <f>SUMIFS(СВЦЭМ!#REF!,СВЦЭМ!$A$40:$A$783,$A322,СВЦЭМ!$B$39:$B$782,T$296)+'СЕТ СН'!$F$15</f>
        <v>#REF!</v>
      </c>
      <c r="U322" s="36" t="e">
        <f>SUMIFS(СВЦЭМ!#REF!,СВЦЭМ!$A$40:$A$783,$A322,СВЦЭМ!$B$39:$B$782,U$296)+'СЕТ СН'!$F$15</f>
        <v>#REF!</v>
      </c>
      <c r="V322" s="36" t="e">
        <f>SUMIFS(СВЦЭМ!#REF!,СВЦЭМ!$A$40:$A$783,$A322,СВЦЭМ!$B$39:$B$782,V$296)+'СЕТ СН'!$F$15</f>
        <v>#REF!</v>
      </c>
      <c r="W322" s="36" t="e">
        <f>SUMIFS(СВЦЭМ!#REF!,СВЦЭМ!$A$40:$A$783,$A322,СВЦЭМ!$B$39:$B$782,W$296)+'СЕТ СН'!$F$15</f>
        <v>#REF!</v>
      </c>
      <c r="X322" s="36" t="e">
        <f>SUMIFS(СВЦЭМ!#REF!,СВЦЭМ!$A$40:$A$783,$A322,СВЦЭМ!$B$39:$B$782,X$296)+'СЕТ СН'!$F$15</f>
        <v>#REF!</v>
      </c>
      <c r="Y322" s="36" t="e">
        <f>SUMIFS(СВЦЭМ!#REF!,СВЦЭМ!$A$40:$A$783,$A322,СВЦЭМ!$B$39:$B$782,Y$296)+'СЕТ СН'!$F$15</f>
        <v>#REF!</v>
      </c>
    </row>
    <row r="323" spans="1:27" ht="15.75" hidden="1" x14ac:dyDescent="0.2">
      <c r="A323" s="35">
        <f t="shared" si="8"/>
        <v>44527</v>
      </c>
      <c r="B323" s="36" t="e">
        <f>SUMIFS(СВЦЭМ!#REF!,СВЦЭМ!$A$40:$A$783,$A323,СВЦЭМ!$B$39:$B$782,B$296)+'СЕТ СН'!$F$15</f>
        <v>#REF!</v>
      </c>
      <c r="C323" s="36" t="e">
        <f>SUMIFS(СВЦЭМ!#REF!,СВЦЭМ!$A$40:$A$783,$A323,СВЦЭМ!$B$39:$B$782,C$296)+'СЕТ СН'!$F$15</f>
        <v>#REF!</v>
      </c>
      <c r="D323" s="36" t="e">
        <f>SUMIFS(СВЦЭМ!#REF!,СВЦЭМ!$A$40:$A$783,$A323,СВЦЭМ!$B$39:$B$782,D$296)+'СЕТ СН'!$F$15</f>
        <v>#REF!</v>
      </c>
      <c r="E323" s="36" t="e">
        <f>SUMIFS(СВЦЭМ!#REF!,СВЦЭМ!$A$40:$A$783,$A323,СВЦЭМ!$B$39:$B$782,E$296)+'СЕТ СН'!$F$15</f>
        <v>#REF!</v>
      </c>
      <c r="F323" s="36" t="e">
        <f>SUMIFS(СВЦЭМ!#REF!,СВЦЭМ!$A$40:$A$783,$A323,СВЦЭМ!$B$39:$B$782,F$296)+'СЕТ СН'!$F$15</f>
        <v>#REF!</v>
      </c>
      <c r="G323" s="36" t="e">
        <f>SUMIFS(СВЦЭМ!#REF!,СВЦЭМ!$A$40:$A$783,$A323,СВЦЭМ!$B$39:$B$782,G$296)+'СЕТ СН'!$F$15</f>
        <v>#REF!</v>
      </c>
      <c r="H323" s="36" t="e">
        <f>SUMIFS(СВЦЭМ!#REF!,СВЦЭМ!$A$40:$A$783,$A323,СВЦЭМ!$B$39:$B$782,H$296)+'СЕТ СН'!$F$15</f>
        <v>#REF!</v>
      </c>
      <c r="I323" s="36" t="e">
        <f>SUMIFS(СВЦЭМ!#REF!,СВЦЭМ!$A$40:$A$783,$A323,СВЦЭМ!$B$39:$B$782,I$296)+'СЕТ СН'!$F$15</f>
        <v>#REF!</v>
      </c>
      <c r="J323" s="36" t="e">
        <f>SUMIFS(СВЦЭМ!#REF!,СВЦЭМ!$A$40:$A$783,$A323,СВЦЭМ!$B$39:$B$782,J$296)+'СЕТ СН'!$F$15</f>
        <v>#REF!</v>
      </c>
      <c r="K323" s="36" t="e">
        <f>SUMIFS(СВЦЭМ!#REF!,СВЦЭМ!$A$40:$A$783,$A323,СВЦЭМ!$B$39:$B$782,K$296)+'СЕТ СН'!$F$15</f>
        <v>#REF!</v>
      </c>
      <c r="L323" s="36" t="e">
        <f>SUMIFS(СВЦЭМ!#REF!,СВЦЭМ!$A$40:$A$783,$A323,СВЦЭМ!$B$39:$B$782,L$296)+'СЕТ СН'!$F$15</f>
        <v>#REF!</v>
      </c>
      <c r="M323" s="36" t="e">
        <f>SUMIFS(СВЦЭМ!#REF!,СВЦЭМ!$A$40:$A$783,$A323,СВЦЭМ!$B$39:$B$782,M$296)+'СЕТ СН'!$F$15</f>
        <v>#REF!</v>
      </c>
      <c r="N323" s="36" t="e">
        <f>SUMIFS(СВЦЭМ!#REF!,СВЦЭМ!$A$40:$A$783,$A323,СВЦЭМ!$B$39:$B$782,N$296)+'СЕТ СН'!$F$15</f>
        <v>#REF!</v>
      </c>
      <c r="O323" s="36" t="e">
        <f>SUMIFS(СВЦЭМ!#REF!,СВЦЭМ!$A$40:$A$783,$A323,СВЦЭМ!$B$39:$B$782,O$296)+'СЕТ СН'!$F$15</f>
        <v>#REF!</v>
      </c>
      <c r="P323" s="36" t="e">
        <f>SUMIFS(СВЦЭМ!#REF!,СВЦЭМ!$A$40:$A$783,$A323,СВЦЭМ!$B$39:$B$782,P$296)+'СЕТ СН'!$F$15</f>
        <v>#REF!</v>
      </c>
      <c r="Q323" s="36" t="e">
        <f>SUMIFS(СВЦЭМ!#REF!,СВЦЭМ!$A$40:$A$783,$A323,СВЦЭМ!$B$39:$B$782,Q$296)+'СЕТ СН'!$F$15</f>
        <v>#REF!</v>
      </c>
      <c r="R323" s="36" t="e">
        <f>SUMIFS(СВЦЭМ!#REF!,СВЦЭМ!$A$40:$A$783,$A323,СВЦЭМ!$B$39:$B$782,R$296)+'СЕТ СН'!$F$15</f>
        <v>#REF!</v>
      </c>
      <c r="S323" s="36" t="e">
        <f>SUMIFS(СВЦЭМ!#REF!,СВЦЭМ!$A$40:$A$783,$A323,СВЦЭМ!$B$39:$B$782,S$296)+'СЕТ СН'!$F$15</f>
        <v>#REF!</v>
      </c>
      <c r="T323" s="36" t="e">
        <f>SUMIFS(СВЦЭМ!#REF!,СВЦЭМ!$A$40:$A$783,$A323,СВЦЭМ!$B$39:$B$782,T$296)+'СЕТ СН'!$F$15</f>
        <v>#REF!</v>
      </c>
      <c r="U323" s="36" t="e">
        <f>SUMIFS(СВЦЭМ!#REF!,СВЦЭМ!$A$40:$A$783,$A323,СВЦЭМ!$B$39:$B$782,U$296)+'СЕТ СН'!$F$15</f>
        <v>#REF!</v>
      </c>
      <c r="V323" s="36" t="e">
        <f>SUMIFS(СВЦЭМ!#REF!,СВЦЭМ!$A$40:$A$783,$A323,СВЦЭМ!$B$39:$B$782,V$296)+'СЕТ СН'!$F$15</f>
        <v>#REF!</v>
      </c>
      <c r="W323" s="36" t="e">
        <f>SUMIFS(СВЦЭМ!#REF!,СВЦЭМ!$A$40:$A$783,$A323,СВЦЭМ!$B$39:$B$782,W$296)+'СЕТ СН'!$F$15</f>
        <v>#REF!</v>
      </c>
      <c r="X323" s="36" t="e">
        <f>SUMIFS(СВЦЭМ!#REF!,СВЦЭМ!$A$40:$A$783,$A323,СВЦЭМ!$B$39:$B$782,X$296)+'СЕТ СН'!$F$15</f>
        <v>#REF!</v>
      </c>
      <c r="Y323" s="36" t="e">
        <f>SUMIFS(СВЦЭМ!#REF!,СВЦЭМ!$A$40:$A$783,$A323,СВЦЭМ!$B$39:$B$782,Y$296)+'СЕТ СН'!$F$15</f>
        <v>#REF!</v>
      </c>
    </row>
    <row r="324" spans="1:27" ht="15.75" hidden="1" x14ac:dyDescent="0.2">
      <c r="A324" s="35">
        <f t="shared" si="8"/>
        <v>44528</v>
      </c>
      <c r="B324" s="36" t="e">
        <f>SUMIFS(СВЦЭМ!#REF!,СВЦЭМ!$A$40:$A$783,$A324,СВЦЭМ!$B$39:$B$782,B$296)+'СЕТ СН'!$F$15</f>
        <v>#REF!</v>
      </c>
      <c r="C324" s="36" t="e">
        <f>SUMIFS(СВЦЭМ!#REF!,СВЦЭМ!$A$40:$A$783,$A324,СВЦЭМ!$B$39:$B$782,C$296)+'СЕТ СН'!$F$15</f>
        <v>#REF!</v>
      </c>
      <c r="D324" s="36" t="e">
        <f>SUMIFS(СВЦЭМ!#REF!,СВЦЭМ!$A$40:$A$783,$A324,СВЦЭМ!$B$39:$B$782,D$296)+'СЕТ СН'!$F$15</f>
        <v>#REF!</v>
      </c>
      <c r="E324" s="36" t="e">
        <f>SUMIFS(СВЦЭМ!#REF!,СВЦЭМ!$A$40:$A$783,$A324,СВЦЭМ!$B$39:$B$782,E$296)+'СЕТ СН'!$F$15</f>
        <v>#REF!</v>
      </c>
      <c r="F324" s="36" t="e">
        <f>SUMIFS(СВЦЭМ!#REF!,СВЦЭМ!$A$40:$A$783,$A324,СВЦЭМ!$B$39:$B$782,F$296)+'СЕТ СН'!$F$15</f>
        <v>#REF!</v>
      </c>
      <c r="G324" s="36" t="e">
        <f>SUMIFS(СВЦЭМ!#REF!,СВЦЭМ!$A$40:$A$783,$A324,СВЦЭМ!$B$39:$B$782,G$296)+'СЕТ СН'!$F$15</f>
        <v>#REF!</v>
      </c>
      <c r="H324" s="36" t="e">
        <f>SUMIFS(СВЦЭМ!#REF!,СВЦЭМ!$A$40:$A$783,$A324,СВЦЭМ!$B$39:$B$782,H$296)+'СЕТ СН'!$F$15</f>
        <v>#REF!</v>
      </c>
      <c r="I324" s="36" t="e">
        <f>SUMIFS(СВЦЭМ!#REF!,СВЦЭМ!$A$40:$A$783,$A324,СВЦЭМ!$B$39:$B$782,I$296)+'СЕТ СН'!$F$15</f>
        <v>#REF!</v>
      </c>
      <c r="J324" s="36" t="e">
        <f>SUMIFS(СВЦЭМ!#REF!,СВЦЭМ!$A$40:$A$783,$A324,СВЦЭМ!$B$39:$B$782,J$296)+'СЕТ СН'!$F$15</f>
        <v>#REF!</v>
      </c>
      <c r="K324" s="36" t="e">
        <f>SUMIFS(СВЦЭМ!#REF!,СВЦЭМ!$A$40:$A$783,$A324,СВЦЭМ!$B$39:$B$782,K$296)+'СЕТ СН'!$F$15</f>
        <v>#REF!</v>
      </c>
      <c r="L324" s="36" t="e">
        <f>SUMIFS(СВЦЭМ!#REF!,СВЦЭМ!$A$40:$A$783,$A324,СВЦЭМ!$B$39:$B$782,L$296)+'СЕТ СН'!$F$15</f>
        <v>#REF!</v>
      </c>
      <c r="M324" s="36" t="e">
        <f>SUMIFS(СВЦЭМ!#REF!,СВЦЭМ!$A$40:$A$783,$A324,СВЦЭМ!$B$39:$B$782,M$296)+'СЕТ СН'!$F$15</f>
        <v>#REF!</v>
      </c>
      <c r="N324" s="36" t="e">
        <f>SUMIFS(СВЦЭМ!#REF!,СВЦЭМ!$A$40:$A$783,$A324,СВЦЭМ!$B$39:$B$782,N$296)+'СЕТ СН'!$F$15</f>
        <v>#REF!</v>
      </c>
      <c r="O324" s="36" t="e">
        <f>SUMIFS(СВЦЭМ!#REF!,СВЦЭМ!$A$40:$A$783,$A324,СВЦЭМ!$B$39:$B$782,O$296)+'СЕТ СН'!$F$15</f>
        <v>#REF!</v>
      </c>
      <c r="P324" s="36" t="e">
        <f>SUMIFS(СВЦЭМ!#REF!,СВЦЭМ!$A$40:$A$783,$A324,СВЦЭМ!$B$39:$B$782,P$296)+'СЕТ СН'!$F$15</f>
        <v>#REF!</v>
      </c>
      <c r="Q324" s="36" t="e">
        <f>SUMIFS(СВЦЭМ!#REF!,СВЦЭМ!$A$40:$A$783,$A324,СВЦЭМ!$B$39:$B$782,Q$296)+'СЕТ СН'!$F$15</f>
        <v>#REF!</v>
      </c>
      <c r="R324" s="36" t="e">
        <f>SUMIFS(СВЦЭМ!#REF!,СВЦЭМ!$A$40:$A$783,$A324,СВЦЭМ!$B$39:$B$782,R$296)+'СЕТ СН'!$F$15</f>
        <v>#REF!</v>
      </c>
      <c r="S324" s="36" t="e">
        <f>SUMIFS(СВЦЭМ!#REF!,СВЦЭМ!$A$40:$A$783,$A324,СВЦЭМ!$B$39:$B$782,S$296)+'СЕТ СН'!$F$15</f>
        <v>#REF!</v>
      </c>
      <c r="T324" s="36" t="e">
        <f>SUMIFS(СВЦЭМ!#REF!,СВЦЭМ!$A$40:$A$783,$A324,СВЦЭМ!$B$39:$B$782,T$296)+'СЕТ СН'!$F$15</f>
        <v>#REF!</v>
      </c>
      <c r="U324" s="36" t="e">
        <f>SUMIFS(СВЦЭМ!#REF!,СВЦЭМ!$A$40:$A$783,$A324,СВЦЭМ!$B$39:$B$782,U$296)+'СЕТ СН'!$F$15</f>
        <v>#REF!</v>
      </c>
      <c r="V324" s="36" t="e">
        <f>SUMIFS(СВЦЭМ!#REF!,СВЦЭМ!$A$40:$A$783,$A324,СВЦЭМ!$B$39:$B$782,V$296)+'СЕТ СН'!$F$15</f>
        <v>#REF!</v>
      </c>
      <c r="W324" s="36" t="e">
        <f>SUMIFS(СВЦЭМ!#REF!,СВЦЭМ!$A$40:$A$783,$A324,СВЦЭМ!$B$39:$B$782,W$296)+'СЕТ СН'!$F$15</f>
        <v>#REF!</v>
      </c>
      <c r="X324" s="36" t="e">
        <f>SUMIFS(СВЦЭМ!#REF!,СВЦЭМ!$A$40:$A$783,$A324,СВЦЭМ!$B$39:$B$782,X$296)+'СЕТ СН'!$F$15</f>
        <v>#REF!</v>
      </c>
      <c r="Y324" s="36" t="e">
        <f>SUMIFS(СВЦЭМ!#REF!,СВЦЭМ!$A$40:$A$783,$A324,СВЦЭМ!$B$39:$B$782,Y$296)+'СЕТ СН'!$F$15</f>
        <v>#REF!</v>
      </c>
    </row>
    <row r="325" spans="1:27" ht="15.75" hidden="1" x14ac:dyDescent="0.2">
      <c r="A325" s="35">
        <f t="shared" si="8"/>
        <v>44529</v>
      </c>
      <c r="B325" s="36" t="e">
        <f>SUMIFS(СВЦЭМ!#REF!,СВЦЭМ!$A$40:$A$783,$A325,СВЦЭМ!$B$39:$B$782,B$296)+'СЕТ СН'!$F$15</f>
        <v>#REF!</v>
      </c>
      <c r="C325" s="36" t="e">
        <f>SUMIFS(СВЦЭМ!#REF!,СВЦЭМ!$A$40:$A$783,$A325,СВЦЭМ!$B$39:$B$782,C$296)+'СЕТ СН'!$F$15</f>
        <v>#REF!</v>
      </c>
      <c r="D325" s="36" t="e">
        <f>SUMIFS(СВЦЭМ!#REF!,СВЦЭМ!$A$40:$A$783,$A325,СВЦЭМ!$B$39:$B$782,D$296)+'СЕТ СН'!$F$15</f>
        <v>#REF!</v>
      </c>
      <c r="E325" s="36" t="e">
        <f>SUMIFS(СВЦЭМ!#REF!,СВЦЭМ!$A$40:$A$783,$A325,СВЦЭМ!$B$39:$B$782,E$296)+'СЕТ СН'!$F$15</f>
        <v>#REF!</v>
      </c>
      <c r="F325" s="36" t="e">
        <f>SUMIFS(СВЦЭМ!#REF!,СВЦЭМ!$A$40:$A$783,$A325,СВЦЭМ!$B$39:$B$782,F$296)+'СЕТ СН'!$F$15</f>
        <v>#REF!</v>
      </c>
      <c r="G325" s="36" t="e">
        <f>SUMIFS(СВЦЭМ!#REF!,СВЦЭМ!$A$40:$A$783,$A325,СВЦЭМ!$B$39:$B$782,G$296)+'СЕТ СН'!$F$15</f>
        <v>#REF!</v>
      </c>
      <c r="H325" s="36" t="e">
        <f>SUMIFS(СВЦЭМ!#REF!,СВЦЭМ!$A$40:$A$783,$A325,СВЦЭМ!$B$39:$B$782,H$296)+'СЕТ СН'!$F$15</f>
        <v>#REF!</v>
      </c>
      <c r="I325" s="36" t="e">
        <f>SUMIFS(СВЦЭМ!#REF!,СВЦЭМ!$A$40:$A$783,$A325,СВЦЭМ!$B$39:$B$782,I$296)+'СЕТ СН'!$F$15</f>
        <v>#REF!</v>
      </c>
      <c r="J325" s="36" t="e">
        <f>SUMIFS(СВЦЭМ!#REF!,СВЦЭМ!$A$40:$A$783,$A325,СВЦЭМ!$B$39:$B$782,J$296)+'СЕТ СН'!$F$15</f>
        <v>#REF!</v>
      </c>
      <c r="K325" s="36" t="e">
        <f>SUMIFS(СВЦЭМ!#REF!,СВЦЭМ!$A$40:$A$783,$A325,СВЦЭМ!$B$39:$B$782,K$296)+'СЕТ СН'!$F$15</f>
        <v>#REF!</v>
      </c>
      <c r="L325" s="36" t="e">
        <f>SUMIFS(СВЦЭМ!#REF!,СВЦЭМ!$A$40:$A$783,$A325,СВЦЭМ!$B$39:$B$782,L$296)+'СЕТ СН'!$F$15</f>
        <v>#REF!</v>
      </c>
      <c r="M325" s="36" t="e">
        <f>SUMIFS(СВЦЭМ!#REF!,СВЦЭМ!$A$40:$A$783,$A325,СВЦЭМ!$B$39:$B$782,M$296)+'СЕТ СН'!$F$15</f>
        <v>#REF!</v>
      </c>
      <c r="N325" s="36" t="e">
        <f>SUMIFS(СВЦЭМ!#REF!,СВЦЭМ!$A$40:$A$783,$A325,СВЦЭМ!$B$39:$B$782,N$296)+'СЕТ СН'!$F$15</f>
        <v>#REF!</v>
      </c>
      <c r="O325" s="36" t="e">
        <f>SUMIFS(СВЦЭМ!#REF!,СВЦЭМ!$A$40:$A$783,$A325,СВЦЭМ!$B$39:$B$782,O$296)+'СЕТ СН'!$F$15</f>
        <v>#REF!</v>
      </c>
      <c r="P325" s="36" t="e">
        <f>SUMIFS(СВЦЭМ!#REF!,СВЦЭМ!$A$40:$A$783,$A325,СВЦЭМ!$B$39:$B$782,P$296)+'СЕТ СН'!$F$15</f>
        <v>#REF!</v>
      </c>
      <c r="Q325" s="36" t="e">
        <f>SUMIFS(СВЦЭМ!#REF!,СВЦЭМ!$A$40:$A$783,$A325,СВЦЭМ!$B$39:$B$782,Q$296)+'СЕТ СН'!$F$15</f>
        <v>#REF!</v>
      </c>
      <c r="R325" s="36" t="e">
        <f>SUMIFS(СВЦЭМ!#REF!,СВЦЭМ!$A$40:$A$783,$A325,СВЦЭМ!$B$39:$B$782,R$296)+'СЕТ СН'!$F$15</f>
        <v>#REF!</v>
      </c>
      <c r="S325" s="36" t="e">
        <f>SUMIFS(СВЦЭМ!#REF!,СВЦЭМ!$A$40:$A$783,$A325,СВЦЭМ!$B$39:$B$782,S$296)+'СЕТ СН'!$F$15</f>
        <v>#REF!</v>
      </c>
      <c r="T325" s="36" t="e">
        <f>SUMIFS(СВЦЭМ!#REF!,СВЦЭМ!$A$40:$A$783,$A325,СВЦЭМ!$B$39:$B$782,T$296)+'СЕТ СН'!$F$15</f>
        <v>#REF!</v>
      </c>
      <c r="U325" s="36" t="e">
        <f>SUMIFS(СВЦЭМ!#REF!,СВЦЭМ!$A$40:$A$783,$A325,СВЦЭМ!$B$39:$B$782,U$296)+'СЕТ СН'!$F$15</f>
        <v>#REF!</v>
      </c>
      <c r="V325" s="36" t="e">
        <f>SUMIFS(СВЦЭМ!#REF!,СВЦЭМ!$A$40:$A$783,$A325,СВЦЭМ!$B$39:$B$782,V$296)+'СЕТ СН'!$F$15</f>
        <v>#REF!</v>
      </c>
      <c r="W325" s="36" t="e">
        <f>SUMIFS(СВЦЭМ!#REF!,СВЦЭМ!$A$40:$A$783,$A325,СВЦЭМ!$B$39:$B$782,W$296)+'СЕТ СН'!$F$15</f>
        <v>#REF!</v>
      </c>
      <c r="X325" s="36" t="e">
        <f>SUMIFS(СВЦЭМ!#REF!,СВЦЭМ!$A$40:$A$783,$A325,СВЦЭМ!$B$39:$B$782,X$296)+'СЕТ СН'!$F$15</f>
        <v>#REF!</v>
      </c>
      <c r="Y325" s="36" t="e">
        <f>SUMIFS(СВЦЭМ!#REF!,СВЦЭМ!$A$40:$A$783,$A325,СВЦЭМ!$B$39:$B$782,Y$296)+'СЕТ СН'!$F$15</f>
        <v>#REF!</v>
      </c>
    </row>
    <row r="326" spans="1:27" ht="15.75" hidden="1" x14ac:dyDescent="0.2">
      <c r="A326" s="35">
        <f t="shared" si="8"/>
        <v>44530</v>
      </c>
      <c r="B326" s="36" t="e">
        <f>SUMIFS(СВЦЭМ!#REF!,СВЦЭМ!$A$40:$A$783,$A326,СВЦЭМ!$B$39:$B$782,B$296)+'СЕТ СН'!$F$15</f>
        <v>#REF!</v>
      </c>
      <c r="C326" s="36" t="e">
        <f>SUMIFS(СВЦЭМ!#REF!,СВЦЭМ!$A$40:$A$783,$A326,СВЦЭМ!$B$39:$B$782,C$296)+'СЕТ СН'!$F$15</f>
        <v>#REF!</v>
      </c>
      <c r="D326" s="36" t="e">
        <f>SUMIFS(СВЦЭМ!#REF!,СВЦЭМ!$A$40:$A$783,$A326,СВЦЭМ!$B$39:$B$782,D$296)+'СЕТ СН'!$F$15</f>
        <v>#REF!</v>
      </c>
      <c r="E326" s="36" t="e">
        <f>SUMIFS(СВЦЭМ!#REF!,СВЦЭМ!$A$40:$A$783,$A326,СВЦЭМ!$B$39:$B$782,E$296)+'СЕТ СН'!$F$15</f>
        <v>#REF!</v>
      </c>
      <c r="F326" s="36" t="e">
        <f>SUMIFS(СВЦЭМ!#REF!,СВЦЭМ!$A$40:$A$783,$A326,СВЦЭМ!$B$39:$B$782,F$296)+'СЕТ СН'!$F$15</f>
        <v>#REF!</v>
      </c>
      <c r="G326" s="36" t="e">
        <f>SUMIFS(СВЦЭМ!#REF!,СВЦЭМ!$A$40:$A$783,$A326,СВЦЭМ!$B$39:$B$782,G$296)+'СЕТ СН'!$F$15</f>
        <v>#REF!</v>
      </c>
      <c r="H326" s="36" t="e">
        <f>SUMIFS(СВЦЭМ!#REF!,СВЦЭМ!$A$40:$A$783,$A326,СВЦЭМ!$B$39:$B$782,H$296)+'СЕТ СН'!$F$15</f>
        <v>#REF!</v>
      </c>
      <c r="I326" s="36" t="e">
        <f>SUMIFS(СВЦЭМ!#REF!,СВЦЭМ!$A$40:$A$783,$A326,СВЦЭМ!$B$39:$B$782,I$296)+'СЕТ СН'!$F$15</f>
        <v>#REF!</v>
      </c>
      <c r="J326" s="36" t="e">
        <f>SUMIFS(СВЦЭМ!#REF!,СВЦЭМ!$A$40:$A$783,$A326,СВЦЭМ!$B$39:$B$782,J$296)+'СЕТ СН'!$F$15</f>
        <v>#REF!</v>
      </c>
      <c r="K326" s="36" t="e">
        <f>SUMIFS(СВЦЭМ!#REF!,СВЦЭМ!$A$40:$A$783,$A326,СВЦЭМ!$B$39:$B$782,K$296)+'СЕТ СН'!$F$15</f>
        <v>#REF!</v>
      </c>
      <c r="L326" s="36" t="e">
        <f>SUMIFS(СВЦЭМ!#REF!,СВЦЭМ!$A$40:$A$783,$A326,СВЦЭМ!$B$39:$B$782,L$296)+'СЕТ СН'!$F$15</f>
        <v>#REF!</v>
      </c>
      <c r="M326" s="36" t="e">
        <f>SUMIFS(СВЦЭМ!#REF!,СВЦЭМ!$A$40:$A$783,$A326,СВЦЭМ!$B$39:$B$782,M$296)+'СЕТ СН'!$F$15</f>
        <v>#REF!</v>
      </c>
      <c r="N326" s="36" t="e">
        <f>SUMIFS(СВЦЭМ!#REF!,СВЦЭМ!$A$40:$A$783,$A326,СВЦЭМ!$B$39:$B$782,N$296)+'СЕТ СН'!$F$15</f>
        <v>#REF!</v>
      </c>
      <c r="O326" s="36" t="e">
        <f>SUMIFS(СВЦЭМ!#REF!,СВЦЭМ!$A$40:$A$783,$A326,СВЦЭМ!$B$39:$B$782,O$296)+'СЕТ СН'!$F$15</f>
        <v>#REF!</v>
      </c>
      <c r="P326" s="36" t="e">
        <f>SUMIFS(СВЦЭМ!#REF!,СВЦЭМ!$A$40:$A$783,$A326,СВЦЭМ!$B$39:$B$782,P$296)+'СЕТ СН'!$F$15</f>
        <v>#REF!</v>
      </c>
      <c r="Q326" s="36" t="e">
        <f>SUMIFS(СВЦЭМ!#REF!,СВЦЭМ!$A$40:$A$783,$A326,СВЦЭМ!$B$39:$B$782,Q$296)+'СЕТ СН'!$F$15</f>
        <v>#REF!</v>
      </c>
      <c r="R326" s="36" t="e">
        <f>SUMIFS(СВЦЭМ!#REF!,СВЦЭМ!$A$40:$A$783,$A326,СВЦЭМ!$B$39:$B$782,R$296)+'СЕТ СН'!$F$15</f>
        <v>#REF!</v>
      </c>
      <c r="S326" s="36" t="e">
        <f>SUMIFS(СВЦЭМ!#REF!,СВЦЭМ!$A$40:$A$783,$A326,СВЦЭМ!$B$39:$B$782,S$296)+'СЕТ СН'!$F$15</f>
        <v>#REF!</v>
      </c>
      <c r="T326" s="36" t="e">
        <f>SUMIFS(СВЦЭМ!#REF!,СВЦЭМ!$A$40:$A$783,$A326,СВЦЭМ!$B$39:$B$782,T$296)+'СЕТ СН'!$F$15</f>
        <v>#REF!</v>
      </c>
      <c r="U326" s="36" t="e">
        <f>SUMIFS(СВЦЭМ!#REF!,СВЦЭМ!$A$40:$A$783,$A326,СВЦЭМ!$B$39:$B$782,U$296)+'СЕТ СН'!$F$15</f>
        <v>#REF!</v>
      </c>
      <c r="V326" s="36" t="e">
        <f>SUMIFS(СВЦЭМ!#REF!,СВЦЭМ!$A$40:$A$783,$A326,СВЦЭМ!$B$39:$B$782,V$296)+'СЕТ СН'!$F$15</f>
        <v>#REF!</v>
      </c>
      <c r="W326" s="36" t="e">
        <f>SUMIFS(СВЦЭМ!#REF!,СВЦЭМ!$A$40:$A$783,$A326,СВЦЭМ!$B$39:$B$782,W$296)+'СЕТ СН'!$F$15</f>
        <v>#REF!</v>
      </c>
      <c r="X326" s="36" t="e">
        <f>SUMIFS(СВЦЭМ!#REF!,СВЦЭМ!$A$40:$A$783,$A326,СВЦЭМ!$B$39:$B$782,X$296)+'СЕТ СН'!$F$15</f>
        <v>#REF!</v>
      </c>
      <c r="Y326" s="36" t="e">
        <f>SUMIFS(СВЦЭМ!#REF!,СВЦЭМ!$A$40:$A$783,$A326,СВЦЭМ!$B$39:$B$782,Y$296)+'СЕТ СН'!$F$15</f>
        <v>#REF!</v>
      </c>
    </row>
    <row r="327" spans="1:27" ht="15.75" hidden="1" x14ac:dyDescent="0.2">
      <c r="A327" s="35">
        <f t="shared" si="8"/>
        <v>44531</v>
      </c>
      <c r="B327" s="36" t="e">
        <f>SUMIFS(СВЦЭМ!#REF!,СВЦЭМ!$A$40:$A$783,$A327,СВЦЭМ!$B$39:$B$782,B$296)+'СЕТ СН'!$F$15</f>
        <v>#REF!</v>
      </c>
      <c r="C327" s="36" t="e">
        <f>SUMIFS(СВЦЭМ!#REF!,СВЦЭМ!$A$40:$A$783,$A327,СВЦЭМ!$B$39:$B$782,C$296)+'СЕТ СН'!$F$15</f>
        <v>#REF!</v>
      </c>
      <c r="D327" s="36" t="e">
        <f>SUMIFS(СВЦЭМ!#REF!,СВЦЭМ!$A$40:$A$783,$A327,СВЦЭМ!$B$39:$B$782,D$296)+'СЕТ СН'!$F$15</f>
        <v>#REF!</v>
      </c>
      <c r="E327" s="36" t="e">
        <f>SUMIFS(СВЦЭМ!#REF!,СВЦЭМ!$A$40:$A$783,$A327,СВЦЭМ!$B$39:$B$782,E$296)+'СЕТ СН'!$F$15</f>
        <v>#REF!</v>
      </c>
      <c r="F327" s="36" t="e">
        <f>SUMIFS(СВЦЭМ!#REF!,СВЦЭМ!$A$40:$A$783,$A327,СВЦЭМ!$B$39:$B$782,F$296)+'СЕТ СН'!$F$15</f>
        <v>#REF!</v>
      </c>
      <c r="G327" s="36" t="e">
        <f>SUMIFS(СВЦЭМ!#REF!,СВЦЭМ!$A$40:$A$783,$A327,СВЦЭМ!$B$39:$B$782,G$296)+'СЕТ СН'!$F$15</f>
        <v>#REF!</v>
      </c>
      <c r="H327" s="36" t="e">
        <f>SUMIFS(СВЦЭМ!#REF!,СВЦЭМ!$A$40:$A$783,$A327,СВЦЭМ!$B$39:$B$782,H$296)+'СЕТ СН'!$F$15</f>
        <v>#REF!</v>
      </c>
      <c r="I327" s="36" t="e">
        <f>SUMIFS(СВЦЭМ!#REF!,СВЦЭМ!$A$40:$A$783,$A327,СВЦЭМ!$B$39:$B$782,I$296)+'СЕТ СН'!$F$15</f>
        <v>#REF!</v>
      </c>
      <c r="J327" s="36" t="e">
        <f>SUMIFS(СВЦЭМ!#REF!,СВЦЭМ!$A$40:$A$783,$A327,СВЦЭМ!$B$39:$B$782,J$296)+'СЕТ СН'!$F$15</f>
        <v>#REF!</v>
      </c>
      <c r="K327" s="36" t="e">
        <f>SUMIFS(СВЦЭМ!#REF!,СВЦЭМ!$A$40:$A$783,$A327,СВЦЭМ!$B$39:$B$782,K$296)+'СЕТ СН'!$F$15</f>
        <v>#REF!</v>
      </c>
      <c r="L327" s="36" t="e">
        <f>SUMIFS(СВЦЭМ!#REF!,СВЦЭМ!$A$40:$A$783,$A327,СВЦЭМ!$B$39:$B$782,L$296)+'СЕТ СН'!$F$15</f>
        <v>#REF!</v>
      </c>
      <c r="M327" s="36" t="e">
        <f>SUMIFS(СВЦЭМ!#REF!,СВЦЭМ!$A$40:$A$783,$A327,СВЦЭМ!$B$39:$B$782,M$296)+'СЕТ СН'!$F$15</f>
        <v>#REF!</v>
      </c>
      <c r="N327" s="36" t="e">
        <f>SUMIFS(СВЦЭМ!#REF!,СВЦЭМ!$A$40:$A$783,$A327,СВЦЭМ!$B$39:$B$782,N$296)+'СЕТ СН'!$F$15</f>
        <v>#REF!</v>
      </c>
      <c r="O327" s="36" t="e">
        <f>SUMIFS(СВЦЭМ!#REF!,СВЦЭМ!$A$40:$A$783,$A327,СВЦЭМ!$B$39:$B$782,O$296)+'СЕТ СН'!$F$15</f>
        <v>#REF!</v>
      </c>
      <c r="P327" s="36" t="e">
        <f>SUMIFS(СВЦЭМ!#REF!,СВЦЭМ!$A$40:$A$783,$A327,СВЦЭМ!$B$39:$B$782,P$296)+'СЕТ СН'!$F$15</f>
        <v>#REF!</v>
      </c>
      <c r="Q327" s="36" t="e">
        <f>SUMIFS(СВЦЭМ!#REF!,СВЦЭМ!$A$40:$A$783,$A327,СВЦЭМ!$B$39:$B$782,Q$296)+'СЕТ СН'!$F$15</f>
        <v>#REF!</v>
      </c>
      <c r="R327" s="36" t="e">
        <f>SUMIFS(СВЦЭМ!#REF!,СВЦЭМ!$A$40:$A$783,$A327,СВЦЭМ!$B$39:$B$782,R$296)+'СЕТ СН'!$F$15</f>
        <v>#REF!</v>
      </c>
      <c r="S327" s="36" t="e">
        <f>SUMIFS(СВЦЭМ!#REF!,СВЦЭМ!$A$40:$A$783,$A327,СВЦЭМ!$B$39:$B$782,S$296)+'СЕТ СН'!$F$15</f>
        <v>#REF!</v>
      </c>
      <c r="T327" s="36" t="e">
        <f>SUMIFS(СВЦЭМ!#REF!,СВЦЭМ!$A$40:$A$783,$A327,СВЦЭМ!$B$39:$B$782,T$296)+'СЕТ СН'!$F$15</f>
        <v>#REF!</v>
      </c>
      <c r="U327" s="36" t="e">
        <f>SUMIFS(СВЦЭМ!#REF!,СВЦЭМ!$A$40:$A$783,$A327,СВЦЭМ!$B$39:$B$782,U$296)+'СЕТ СН'!$F$15</f>
        <v>#REF!</v>
      </c>
      <c r="V327" s="36" t="e">
        <f>SUMIFS(СВЦЭМ!#REF!,СВЦЭМ!$A$40:$A$783,$A327,СВЦЭМ!$B$39:$B$782,V$296)+'СЕТ СН'!$F$15</f>
        <v>#REF!</v>
      </c>
      <c r="W327" s="36" t="e">
        <f>SUMIFS(СВЦЭМ!#REF!,СВЦЭМ!$A$40:$A$783,$A327,СВЦЭМ!$B$39:$B$782,W$296)+'СЕТ СН'!$F$15</f>
        <v>#REF!</v>
      </c>
      <c r="X327" s="36" t="e">
        <f>SUMIFS(СВЦЭМ!#REF!,СВЦЭМ!$A$40:$A$783,$A327,СВЦЭМ!$B$39:$B$782,X$296)+'СЕТ СН'!$F$15</f>
        <v>#REF!</v>
      </c>
      <c r="Y327" s="36" t="e">
        <f>SUMIFS(СВЦЭМ!#REF!,СВЦЭМ!$A$40:$A$783,$A327,СВЦЭМ!$B$39:$B$782,Y$296)+'СЕТ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01.11.2021</v>
      </c>
      <c r="B333" s="36" t="e">
        <f>SUMIFS(СВЦЭМ!#REF!,СВЦЭМ!$A$40:$A$783,$A333,СВЦЭМ!$B$39:$B$782,B$332)+'СЕТ СН'!$F$16</f>
        <v>#REF!</v>
      </c>
      <c r="C333" s="36" t="e">
        <f>SUMIFS(СВЦЭМ!#REF!,СВЦЭМ!$A$40:$A$783,$A333,СВЦЭМ!$B$39:$B$782,C$332)+'СЕТ СН'!$F$16</f>
        <v>#REF!</v>
      </c>
      <c r="D333" s="36" t="e">
        <f>SUMIFS(СВЦЭМ!#REF!,СВЦЭМ!$A$40:$A$783,$A333,СВЦЭМ!$B$39:$B$782,D$332)+'СЕТ СН'!$F$16</f>
        <v>#REF!</v>
      </c>
      <c r="E333" s="36" t="e">
        <f>SUMIFS(СВЦЭМ!#REF!,СВЦЭМ!$A$40:$A$783,$A333,СВЦЭМ!$B$39:$B$782,E$332)+'СЕТ СН'!$F$16</f>
        <v>#REF!</v>
      </c>
      <c r="F333" s="36" t="e">
        <f>SUMIFS(СВЦЭМ!#REF!,СВЦЭМ!$A$40:$A$783,$A333,СВЦЭМ!$B$39:$B$782,F$332)+'СЕТ СН'!$F$16</f>
        <v>#REF!</v>
      </c>
      <c r="G333" s="36" t="e">
        <f>SUMIFS(СВЦЭМ!#REF!,СВЦЭМ!$A$40:$A$783,$A333,СВЦЭМ!$B$39:$B$782,G$332)+'СЕТ СН'!$F$16</f>
        <v>#REF!</v>
      </c>
      <c r="H333" s="36" t="e">
        <f>SUMIFS(СВЦЭМ!#REF!,СВЦЭМ!$A$40:$A$783,$A333,СВЦЭМ!$B$39:$B$782,H$332)+'СЕТ СН'!$F$16</f>
        <v>#REF!</v>
      </c>
      <c r="I333" s="36" t="e">
        <f>SUMIFS(СВЦЭМ!#REF!,СВЦЭМ!$A$40:$A$783,$A333,СВЦЭМ!$B$39:$B$782,I$332)+'СЕТ СН'!$F$16</f>
        <v>#REF!</v>
      </c>
      <c r="J333" s="36" t="e">
        <f>SUMIFS(СВЦЭМ!#REF!,СВЦЭМ!$A$40:$A$783,$A333,СВЦЭМ!$B$39:$B$782,J$332)+'СЕТ СН'!$F$16</f>
        <v>#REF!</v>
      </c>
      <c r="K333" s="36" t="e">
        <f>SUMIFS(СВЦЭМ!#REF!,СВЦЭМ!$A$40:$A$783,$A333,СВЦЭМ!$B$39:$B$782,K$332)+'СЕТ СН'!$F$16</f>
        <v>#REF!</v>
      </c>
      <c r="L333" s="36" t="e">
        <f>SUMIFS(СВЦЭМ!#REF!,СВЦЭМ!$A$40:$A$783,$A333,СВЦЭМ!$B$39:$B$782,L$332)+'СЕТ СН'!$F$16</f>
        <v>#REF!</v>
      </c>
      <c r="M333" s="36" t="e">
        <f>SUMIFS(СВЦЭМ!#REF!,СВЦЭМ!$A$40:$A$783,$A333,СВЦЭМ!$B$39:$B$782,M$332)+'СЕТ СН'!$F$16</f>
        <v>#REF!</v>
      </c>
      <c r="N333" s="36" t="e">
        <f>SUMIFS(СВЦЭМ!#REF!,СВЦЭМ!$A$40:$A$783,$A333,СВЦЭМ!$B$39:$B$782,N$332)+'СЕТ СН'!$F$16</f>
        <v>#REF!</v>
      </c>
      <c r="O333" s="36" t="e">
        <f>SUMIFS(СВЦЭМ!#REF!,СВЦЭМ!$A$40:$A$783,$A333,СВЦЭМ!$B$39:$B$782,O$332)+'СЕТ СН'!$F$16</f>
        <v>#REF!</v>
      </c>
      <c r="P333" s="36" t="e">
        <f>SUMIFS(СВЦЭМ!#REF!,СВЦЭМ!$A$40:$A$783,$A333,СВЦЭМ!$B$39:$B$782,P$332)+'СЕТ СН'!$F$16</f>
        <v>#REF!</v>
      </c>
      <c r="Q333" s="36" t="e">
        <f>SUMIFS(СВЦЭМ!#REF!,СВЦЭМ!$A$40:$A$783,$A333,СВЦЭМ!$B$39:$B$782,Q$332)+'СЕТ СН'!$F$16</f>
        <v>#REF!</v>
      </c>
      <c r="R333" s="36" t="e">
        <f>SUMIFS(СВЦЭМ!#REF!,СВЦЭМ!$A$40:$A$783,$A333,СВЦЭМ!$B$39:$B$782,R$332)+'СЕТ СН'!$F$16</f>
        <v>#REF!</v>
      </c>
      <c r="S333" s="36" t="e">
        <f>SUMIFS(СВЦЭМ!#REF!,СВЦЭМ!$A$40:$A$783,$A333,СВЦЭМ!$B$39:$B$782,S$332)+'СЕТ СН'!$F$16</f>
        <v>#REF!</v>
      </c>
      <c r="T333" s="36" t="e">
        <f>SUMIFS(СВЦЭМ!#REF!,СВЦЭМ!$A$40:$A$783,$A333,СВЦЭМ!$B$39:$B$782,T$332)+'СЕТ СН'!$F$16</f>
        <v>#REF!</v>
      </c>
      <c r="U333" s="36" t="e">
        <f>SUMIFS(СВЦЭМ!#REF!,СВЦЭМ!$A$40:$A$783,$A333,СВЦЭМ!$B$39:$B$782,U$332)+'СЕТ СН'!$F$16</f>
        <v>#REF!</v>
      </c>
      <c r="V333" s="36" t="e">
        <f>SUMIFS(СВЦЭМ!#REF!,СВЦЭМ!$A$40:$A$783,$A333,СВЦЭМ!$B$39:$B$782,V$332)+'СЕТ СН'!$F$16</f>
        <v>#REF!</v>
      </c>
      <c r="W333" s="36" t="e">
        <f>SUMIFS(СВЦЭМ!#REF!,СВЦЭМ!$A$40:$A$783,$A333,СВЦЭМ!$B$39:$B$782,W$332)+'СЕТ СН'!$F$16</f>
        <v>#REF!</v>
      </c>
      <c r="X333" s="36" t="e">
        <f>SUMIFS(СВЦЭМ!#REF!,СВЦЭМ!$A$40:$A$783,$A333,СВЦЭМ!$B$39:$B$782,X$332)+'СЕТ СН'!$F$16</f>
        <v>#REF!</v>
      </c>
      <c r="Y333" s="36" t="e">
        <f>SUMIFS(СВЦЭМ!#REF!,СВЦЭМ!$A$40:$A$783,$A333,СВЦЭМ!$B$39:$B$782,Y$332)+'СЕТ СН'!$F$16</f>
        <v>#REF!</v>
      </c>
      <c r="AA333" s="45"/>
    </row>
    <row r="334" spans="1:27" ht="15.75" hidden="1" x14ac:dyDescent="0.2">
      <c r="A334" s="35">
        <f>A333+1</f>
        <v>44502</v>
      </c>
      <c r="B334" s="36" t="e">
        <f>SUMIFS(СВЦЭМ!#REF!,СВЦЭМ!$A$40:$A$783,$A334,СВЦЭМ!$B$39:$B$782,B$332)+'СЕТ СН'!$F$16</f>
        <v>#REF!</v>
      </c>
      <c r="C334" s="36" t="e">
        <f>SUMIFS(СВЦЭМ!#REF!,СВЦЭМ!$A$40:$A$783,$A334,СВЦЭМ!$B$39:$B$782,C$332)+'СЕТ СН'!$F$16</f>
        <v>#REF!</v>
      </c>
      <c r="D334" s="36" t="e">
        <f>SUMIFS(СВЦЭМ!#REF!,СВЦЭМ!$A$40:$A$783,$A334,СВЦЭМ!$B$39:$B$782,D$332)+'СЕТ СН'!$F$16</f>
        <v>#REF!</v>
      </c>
      <c r="E334" s="36" t="e">
        <f>SUMIFS(СВЦЭМ!#REF!,СВЦЭМ!$A$40:$A$783,$A334,СВЦЭМ!$B$39:$B$782,E$332)+'СЕТ СН'!$F$16</f>
        <v>#REF!</v>
      </c>
      <c r="F334" s="36" t="e">
        <f>SUMIFS(СВЦЭМ!#REF!,СВЦЭМ!$A$40:$A$783,$A334,СВЦЭМ!$B$39:$B$782,F$332)+'СЕТ СН'!$F$16</f>
        <v>#REF!</v>
      </c>
      <c r="G334" s="36" t="e">
        <f>SUMIFS(СВЦЭМ!#REF!,СВЦЭМ!$A$40:$A$783,$A334,СВЦЭМ!$B$39:$B$782,G$332)+'СЕТ СН'!$F$16</f>
        <v>#REF!</v>
      </c>
      <c r="H334" s="36" t="e">
        <f>SUMIFS(СВЦЭМ!#REF!,СВЦЭМ!$A$40:$A$783,$A334,СВЦЭМ!$B$39:$B$782,H$332)+'СЕТ СН'!$F$16</f>
        <v>#REF!</v>
      </c>
      <c r="I334" s="36" t="e">
        <f>SUMIFS(СВЦЭМ!#REF!,СВЦЭМ!$A$40:$A$783,$A334,СВЦЭМ!$B$39:$B$782,I$332)+'СЕТ СН'!$F$16</f>
        <v>#REF!</v>
      </c>
      <c r="J334" s="36" t="e">
        <f>SUMIFS(СВЦЭМ!#REF!,СВЦЭМ!$A$40:$A$783,$A334,СВЦЭМ!$B$39:$B$782,J$332)+'СЕТ СН'!$F$16</f>
        <v>#REF!</v>
      </c>
      <c r="K334" s="36" t="e">
        <f>SUMIFS(СВЦЭМ!#REF!,СВЦЭМ!$A$40:$A$783,$A334,СВЦЭМ!$B$39:$B$782,K$332)+'СЕТ СН'!$F$16</f>
        <v>#REF!</v>
      </c>
      <c r="L334" s="36" t="e">
        <f>SUMIFS(СВЦЭМ!#REF!,СВЦЭМ!$A$40:$A$783,$A334,СВЦЭМ!$B$39:$B$782,L$332)+'СЕТ СН'!$F$16</f>
        <v>#REF!</v>
      </c>
      <c r="M334" s="36" t="e">
        <f>SUMIFS(СВЦЭМ!#REF!,СВЦЭМ!$A$40:$A$783,$A334,СВЦЭМ!$B$39:$B$782,M$332)+'СЕТ СН'!$F$16</f>
        <v>#REF!</v>
      </c>
      <c r="N334" s="36" t="e">
        <f>SUMIFS(СВЦЭМ!#REF!,СВЦЭМ!$A$40:$A$783,$A334,СВЦЭМ!$B$39:$B$782,N$332)+'СЕТ СН'!$F$16</f>
        <v>#REF!</v>
      </c>
      <c r="O334" s="36" t="e">
        <f>SUMIFS(СВЦЭМ!#REF!,СВЦЭМ!$A$40:$A$783,$A334,СВЦЭМ!$B$39:$B$782,O$332)+'СЕТ СН'!$F$16</f>
        <v>#REF!</v>
      </c>
      <c r="P334" s="36" t="e">
        <f>SUMIFS(СВЦЭМ!#REF!,СВЦЭМ!$A$40:$A$783,$A334,СВЦЭМ!$B$39:$B$782,P$332)+'СЕТ СН'!$F$16</f>
        <v>#REF!</v>
      </c>
      <c r="Q334" s="36" t="e">
        <f>SUMIFS(СВЦЭМ!#REF!,СВЦЭМ!$A$40:$A$783,$A334,СВЦЭМ!$B$39:$B$782,Q$332)+'СЕТ СН'!$F$16</f>
        <v>#REF!</v>
      </c>
      <c r="R334" s="36" t="e">
        <f>SUMIFS(СВЦЭМ!#REF!,СВЦЭМ!$A$40:$A$783,$A334,СВЦЭМ!$B$39:$B$782,R$332)+'СЕТ СН'!$F$16</f>
        <v>#REF!</v>
      </c>
      <c r="S334" s="36" t="e">
        <f>SUMIFS(СВЦЭМ!#REF!,СВЦЭМ!$A$40:$A$783,$A334,СВЦЭМ!$B$39:$B$782,S$332)+'СЕТ СН'!$F$16</f>
        <v>#REF!</v>
      </c>
      <c r="T334" s="36" t="e">
        <f>SUMIFS(СВЦЭМ!#REF!,СВЦЭМ!$A$40:$A$783,$A334,СВЦЭМ!$B$39:$B$782,T$332)+'СЕТ СН'!$F$16</f>
        <v>#REF!</v>
      </c>
      <c r="U334" s="36" t="e">
        <f>SUMIFS(СВЦЭМ!#REF!,СВЦЭМ!$A$40:$A$783,$A334,СВЦЭМ!$B$39:$B$782,U$332)+'СЕТ СН'!$F$16</f>
        <v>#REF!</v>
      </c>
      <c r="V334" s="36" t="e">
        <f>SUMIFS(СВЦЭМ!#REF!,СВЦЭМ!$A$40:$A$783,$A334,СВЦЭМ!$B$39:$B$782,V$332)+'СЕТ СН'!$F$16</f>
        <v>#REF!</v>
      </c>
      <c r="W334" s="36" t="e">
        <f>SUMIFS(СВЦЭМ!#REF!,СВЦЭМ!$A$40:$A$783,$A334,СВЦЭМ!$B$39:$B$782,W$332)+'СЕТ СН'!$F$16</f>
        <v>#REF!</v>
      </c>
      <c r="X334" s="36" t="e">
        <f>SUMIFS(СВЦЭМ!#REF!,СВЦЭМ!$A$40:$A$783,$A334,СВЦЭМ!$B$39:$B$782,X$332)+'СЕТ СН'!$F$16</f>
        <v>#REF!</v>
      </c>
      <c r="Y334" s="36" t="e">
        <f>SUMIFS(СВЦЭМ!#REF!,СВЦЭМ!$A$40:$A$783,$A334,СВЦЭМ!$B$39:$B$782,Y$332)+'СЕТ СН'!$F$16</f>
        <v>#REF!</v>
      </c>
    </row>
    <row r="335" spans="1:27" ht="15.75" hidden="1" x14ac:dyDescent="0.2">
      <c r="A335" s="35">
        <f t="shared" ref="A335:A363" si="9">A334+1</f>
        <v>44503</v>
      </c>
      <c r="B335" s="36" t="e">
        <f>SUMIFS(СВЦЭМ!#REF!,СВЦЭМ!$A$40:$A$783,$A335,СВЦЭМ!$B$39:$B$782,B$332)+'СЕТ СН'!$F$16</f>
        <v>#REF!</v>
      </c>
      <c r="C335" s="36" t="e">
        <f>SUMIFS(СВЦЭМ!#REF!,СВЦЭМ!$A$40:$A$783,$A335,СВЦЭМ!$B$39:$B$782,C$332)+'СЕТ СН'!$F$16</f>
        <v>#REF!</v>
      </c>
      <c r="D335" s="36" t="e">
        <f>SUMIFS(СВЦЭМ!#REF!,СВЦЭМ!$A$40:$A$783,$A335,СВЦЭМ!$B$39:$B$782,D$332)+'СЕТ СН'!$F$16</f>
        <v>#REF!</v>
      </c>
      <c r="E335" s="36" t="e">
        <f>SUMIFS(СВЦЭМ!#REF!,СВЦЭМ!$A$40:$A$783,$A335,СВЦЭМ!$B$39:$B$782,E$332)+'СЕТ СН'!$F$16</f>
        <v>#REF!</v>
      </c>
      <c r="F335" s="36" t="e">
        <f>SUMIFS(СВЦЭМ!#REF!,СВЦЭМ!$A$40:$A$783,$A335,СВЦЭМ!$B$39:$B$782,F$332)+'СЕТ СН'!$F$16</f>
        <v>#REF!</v>
      </c>
      <c r="G335" s="36" t="e">
        <f>SUMIFS(СВЦЭМ!#REF!,СВЦЭМ!$A$40:$A$783,$A335,СВЦЭМ!$B$39:$B$782,G$332)+'СЕТ СН'!$F$16</f>
        <v>#REF!</v>
      </c>
      <c r="H335" s="36" t="e">
        <f>SUMIFS(СВЦЭМ!#REF!,СВЦЭМ!$A$40:$A$783,$A335,СВЦЭМ!$B$39:$B$782,H$332)+'СЕТ СН'!$F$16</f>
        <v>#REF!</v>
      </c>
      <c r="I335" s="36" t="e">
        <f>SUMIFS(СВЦЭМ!#REF!,СВЦЭМ!$A$40:$A$783,$A335,СВЦЭМ!$B$39:$B$782,I$332)+'СЕТ СН'!$F$16</f>
        <v>#REF!</v>
      </c>
      <c r="J335" s="36" t="e">
        <f>SUMIFS(СВЦЭМ!#REF!,СВЦЭМ!$A$40:$A$783,$A335,СВЦЭМ!$B$39:$B$782,J$332)+'СЕТ СН'!$F$16</f>
        <v>#REF!</v>
      </c>
      <c r="K335" s="36" t="e">
        <f>SUMIFS(СВЦЭМ!#REF!,СВЦЭМ!$A$40:$A$783,$A335,СВЦЭМ!$B$39:$B$782,K$332)+'СЕТ СН'!$F$16</f>
        <v>#REF!</v>
      </c>
      <c r="L335" s="36" t="e">
        <f>SUMIFS(СВЦЭМ!#REF!,СВЦЭМ!$A$40:$A$783,$A335,СВЦЭМ!$B$39:$B$782,L$332)+'СЕТ СН'!$F$16</f>
        <v>#REF!</v>
      </c>
      <c r="M335" s="36" t="e">
        <f>SUMIFS(СВЦЭМ!#REF!,СВЦЭМ!$A$40:$A$783,$A335,СВЦЭМ!$B$39:$B$782,M$332)+'СЕТ СН'!$F$16</f>
        <v>#REF!</v>
      </c>
      <c r="N335" s="36" t="e">
        <f>SUMIFS(СВЦЭМ!#REF!,СВЦЭМ!$A$40:$A$783,$A335,СВЦЭМ!$B$39:$B$782,N$332)+'СЕТ СН'!$F$16</f>
        <v>#REF!</v>
      </c>
      <c r="O335" s="36" t="e">
        <f>SUMIFS(СВЦЭМ!#REF!,СВЦЭМ!$A$40:$A$783,$A335,СВЦЭМ!$B$39:$B$782,O$332)+'СЕТ СН'!$F$16</f>
        <v>#REF!</v>
      </c>
      <c r="P335" s="36" t="e">
        <f>SUMIFS(СВЦЭМ!#REF!,СВЦЭМ!$A$40:$A$783,$A335,СВЦЭМ!$B$39:$B$782,P$332)+'СЕТ СН'!$F$16</f>
        <v>#REF!</v>
      </c>
      <c r="Q335" s="36" t="e">
        <f>SUMIFS(СВЦЭМ!#REF!,СВЦЭМ!$A$40:$A$783,$A335,СВЦЭМ!$B$39:$B$782,Q$332)+'СЕТ СН'!$F$16</f>
        <v>#REF!</v>
      </c>
      <c r="R335" s="36" t="e">
        <f>SUMIFS(СВЦЭМ!#REF!,СВЦЭМ!$A$40:$A$783,$A335,СВЦЭМ!$B$39:$B$782,R$332)+'СЕТ СН'!$F$16</f>
        <v>#REF!</v>
      </c>
      <c r="S335" s="36" t="e">
        <f>SUMIFS(СВЦЭМ!#REF!,СВЦЭМ!$A$40:$A$783,$A335,СВЦЭМ!$B$39:$B$782,S$332)+'СЕТ СН'!$F$16</f>
        <v>#REF!</v>
      </c>
      <c r="T335" s="36" t="e">
        <f>SUMIFS(СВЦЭМ!#REF!,СВЦЭМ!$A$40:$A$783,$A335,СВЦЭМ!$B$39:$B$782,T$332)+'СЕТ СН'!$F$16</f>
        <v>#REF!</v>
      </c>
      <c r="U335" s="36" t="e">
        <f>SUMIFS(СВЦЭМ!#REF!,СВЦЭМ!$A$40:$A$783,$A335,СВЦЭМ!$B$39:$B$782,U$332)+'СЕТ СН'!$F$16</f>
        <v>#REF!</v>
      </c>
      <c r="V335" s="36" t="e">
        <f>SUMIFS(СВЦЭМ!#REF!,СВЦЭМ!$A$40:$A$783,$A335,СВЦЭМ!$B$39:$B$782,V$332)+'СЕТ СН'!$F$16</f>
        <v>#REF!</v>
      </c>
      <c r="W335" s="36" t="e">
        <f>SUMIFS(СВЦЭМ!#REF!,СВЦЭМ!$A$40:$A$783,$A335,СВЦЭМ!$B$39:$B$782,W$332)+'СЕТ СН'!$F$16</f>
        <v>#REF!</v>
      </c>
      <c r="X335" s="36" t="e">
        <f>SUMIFS(СВЦЭМ!#REF!,СВЦЭМ!$A$40:$A$783,$A335,СВЦЭМ!$B$39:$B$782,X$332)+'СЕТ СН'!$F$16</f>
        <v>#REF!</v>
      </c>
      <c r="Y335" s="36" t="e">
        <f>SUMIFS(СВЦЭМ!#REF!,СВЦЭМ!$A$40:$A$783,$A335,СВЦЭМ!$B$39:$B$782,Y$332)+'СЕТ СН'!$F$16</f>
        <v>#REF!</v>
      </c>
    </row>
    <row r="336" spans="1:27" ht="15.75" hidden="1" x14ac:dyDescent="0.2">
      <c r="A336" s="35">
        <f t="shared" si="9"/>
        <v>44504</v>
      </c>
      <c r="B336" s="36" t="e">
        <f>SUMIFS(СВЦЭМ!#REF!,СВЦЭМ!$A$40:$A$783,$A336,СВЦЭМ!$B$39:$B$782,B$332)+'СЕТ СН'!$F$16</f>
        <v>#REF!</v>
      </c>
      <c r="C336" s="36" t="e">
        <f>SUMIFS(СВЦЭМ!#REF!,СВЦЭМ!$A$40:$A$783,$A336,СВЦЭМ!$B$39:$B$782,C$332)+'СЕТ СН'!$F$16</f>
        <v>#REF!</v>
      </c>
      <c r="D336" s="36" t="e">
        <f>SUMIFS(СВЦЭМ!#REF!,СВЦЭМ!$A$40:$A$783,$A336,СВЦЭМ!$B$39:$B$782,D$332)+'СЕТ СН'!$F$16</f>
        <v>#REF!</v>
      </c>
      <c r="E336" s="36" t="e">
        <f>SUMIFS(СВЦЭМ!#REF!,СВЦЭМ!$A$40:$A$783,$A336,СВЦЭМ!$B$39:$B$782,E$332)+'СЕТ СН'!$F$16</f>
        <v>#REF!</v>
      </c>
      <c r="F336" s="36" t="e">
        <f>SUMIFS(СВЦЭМ!#REF!,СВЦЭМ!$A$40:$A$783,$A336,СВЦЭМ!$B$39:$B$782,F$332)+'СЕТ СН'!$F$16</f>
        <v>#REF!</v>
      </c>
      <c r="G336" s="36" t="e">
        <f>SUMIFS(СВЦЭМ!#REF!,СВЦЭМ!$A$40:$A$783,$A336,СВЦЭМ!$B$39:$B$782,G$332)+'СЕТ СН'!$F$16</f>
        <v>#REF!</v>
      </c>
      <c r="H336" s="36" t="e">
        <f>SUMIFS(СВЦЭМ!#REF!,СВЦЭМ!$A$40:$A$783,$A336,СВЦЭМ!$B$39:$B$782,H$332)+'СЕТ СН'!$F$16</f>
        <v>#REF!</v>
      </c>
      <c r="I336" s="36" t="e">
        <f>SUMIFS(СВЦЭМ!#REF!,СВЦЭМ!$A$40:$A$783,$A336,СВЦЭМ!$B$39:$B$782,I$332)+'СЕТ СН'!$F$16</f>
        <v>#REF!</v>
      </c>
      <c r="J336" s="36" t="e">
        <f>SUMIFS(СВЦЭМ!#REF!,СВЦЭМ!$A$40:$A$783,$A336,СВЦЭМ!$B$39:$B$782,J$332)+'СЕТ СН'!$F$16</f>
        <v>#REF!</v>
      </c>
      <c r="K336" s="36" t="e">
        <f>SUMIFS(СВЦЭМ!#REF!,СВЦЭМ!$A$40:$A$783,$A336,СВЦЭМ!$B$39:$B$782,K$332)+'СЕТ СН'!$F$16</f>
        <v>#REF!</v>
      </c>
      <c r="L336" s="36" t="e">
        <f>SUMIFS(СВЦЭМ!#REF!,СВЦЭМ!$A$40:$A$783,$A336,СВЦЭМ!$B$39:$B$782,L$332)+'СЕТ СН'!$F$16</f>
        <v>#REF!</v>
      </c>
      <c r="M336" s="36" t="e">
        <f>SUMIFS(СВЦЭМ!#REF!,СВЦЭМ!$A$40:$A$783,$A336,СВЦЭМ!$B$39:$B$782,M$332)+'СЕТ СН'!$F$16</f>
        <v>#REF!</v>
      </c>
      <c r="N336" s="36" t="e">
        <f>SUMIFS(СВЦЭМ!#REF!,СВЦЭМ!$A$40:$A$783,$A336,СВЦЭМ!$B$39:$B$782,N$332)+'СЕТ СН'!$F$16</f>
        <v>#REF!</v>
      </c>
      <c r="O336" s="36" t="e">
        <f>SUMIFS(СВЦЭМ!#REF!,СВЦЭМ!$A$40:$A$783,$A336,СВЦЭМ!$B$39:$B$782,O$332)+'СЕТ СН'!$F$16</f>
        <v>#REF!</v>
      </c>
      <c r="P336" s="36" t="e">
        <f>SUMIFS(СВЦЭМ!#REF!,СВЦЭМ!$A$40:$A$783,$A336,СВЦЭМ!$B$39:$B$782,P$332)+'СЕТ СН'!$F$16</f>
        <v>#REF!</v>
      </c>
      <c r="Q336" s="36" t="e">
        <f>SUMIFS(СВЦЭМ!#REF!,СВЦЭМ!$A$40:$A$783,$A336,СВЦЭМ!$B$39:$B$782,Q$332)+'СЕТ СН'!$F$16</f>
        <v>#REF!</v>
      </c>
      <c r="R336" s="36" t="e">
        <f>SUMIFS(СВЦЭМ!#REF!,СВЦЭМ!$A$40:$A$783,$A336,СВЦЭМ!$B$39:$B$782,R$332)+'СЕТ СН'!$F$16</f>
        <v>#REF!</v>
      </c>
      <c r="S336" s="36" t="e">
        <f>SUMIFS(СВЦЭМ!#REF!,СВЦЭМ!$A$40:$A$783,$A336,СВЦЭМ!$B$39:$B$782,S$332)+'СЕТ СН'!$F$16</f>
        <v>#REF!</v>
      </c>
      <c r="T336" s="36" t="e">
        <f>SUMIFS(СВЦЭМ!#REF!,СВЦЭМ!$A$40:$A$783,$A336,СВЦЭМ!$B$39:$B$782,T$332)+'СЕТ СН'!$F$16</f>
        <v>#REF!</v>
      </c>
      <c r="U336" s="36" t="e">
        <f>SUMIFS(СВЦЭМ!#REF!,СВЦЭМ!$A$40:$A$783,$A336,СВЦЭМ!$B$39:$B$782,U$332)+'СЕТ СН'!$F$16</f>
        <v>#REF!</v>
      </c>
      <c r="V336" s="36" t="e">
        <f>SUMIFS(СВЦЭМ!#REF!,СВЦЭМ!$A$40:$A$783,$A336,СВЦЭМ!$B$39:$B$782,V$332)+'СЕТ СН'!$F$16</f>
        <v>#REF!</v>
      </c>
      <c r="W336" s="36" t="e">
        <f>SUMIFS(СВЦЭМ!#REF!,СВЦЭМ!$A$40:$A$783,$A336,СВЦЭМ!$B$39:$B$782,W$332)+'СЕТ СН'!$F$16</f>
        <v>#REF!</v>
      </c>
      <c r="X336" s="36" t="e">
        <f>SUMIFS(СВЦЭМ!#REF!,СВЦЭМ!$A$40:$A$783,$A336,СВЦЭМ!$B$39:$B$782,X$332)+'СЕТ СН'!$F$16</f>
        <v>#REF!</v>
      </c>
      <c r="Y336" s="36" t="e">
        <f>SUMIFS(СВЦЭМ!#REF!,СВЦЭМ!$A$40:$A$783,$A336,СВЦЭМ!$B$39:$B$782,Y$332)+'СЕТ СН'!$F$16</f>
        <v>#REF!</v>
      </c>
    </row>
    <row r="337" spans="1:25" ht="15.75" hidden="1" x14ac:dyDescent="0.2">
      <c r="A337" s="35">
        <f t="shared" si="9"/>
        <v>44505</v>
      </c>
      <c r="B337" s="36" t="e">
        <f>SUMIFS(СВЦЭМ!#REF!,СВЦЭМ!$A$40:$A$783,$A337,СВЦЭМ!$B$39:$B$782,B$332)+'СЕТ СН'!$F$16</f>
        <v>#REF!</v>
      </c>
      <c r="C337" s="36" t="e">
        <f>SUMIFS(СВЦЭМ!#REF!,СВЦЭМ!$A$40:$A$783,$A337,СВЦЭМ!$B$39:$B$782,C$332)+'СЕТ СН'!$F$16</f>
        <v>#REF!</v>
      </c>
      <c r="D337" s="36" t="e">
        <f>SUMIFS(СВЦЭМ!#REF!,СВЦЭМ!$A$40:$A$783,$A337,СВЦЭМ!$B$39:$B$782,D$332)+'СЕТ СН'!$F$16</f>
        <v>#REF!</v>
      </c>
      <c r="E337" s="36" t="e">
        <f>SUMIFS(СВЦЭМ!#REF!,СВЦЭМ!$A$40:$A$783,$A337,СВЦЭМ!$B$39:$B$782,E$332)+'СЕТ СН'!$F$16</f>
        <v>#REF!</v>
      </c>
      <c r="F337" s="36" t="e">
        <f>SUMIFS(СВЦЭМ!#REF!,СВЦЭМ!$A$40:$A$783,$A337,СВЦЭМ!$B$39:$B$782,F$332)+'СЕТ СН'!$F$16</f>
        <v>#REF!</v>
      </c>
      <c r="G337" s="36" t="e">
        <f>SUMIFS(СВЦЭМ!#REF!,СВЦЭМ!$A$40:$A$783,$A337,СВЦЭМ!$B$39:$B$782,G$332)+'СЕТ СН'!$F$16</f>
        <v>#REF!</v>
      </c>
      <c r="H337" s="36" t="e">
        <f>SUMIFS(СВЦЭМ!#REF!,СВЦЭМ!$A$40:$A$783,$A337,СВЦЭМ!$B$39:$B$782,H$332)+'СЕТ СН'!$F$16</f>
        <v>#REF!</v>
      </c>
      <c r="I337" s="36" t="e">
        <f>SUMIFS(СВЦЭМ!#REF!,СВЦЭМ!$A$40:$A$783,$A337,СВЦЭМ!$B$39:$B$782,I$332)+'СЕТ СН'!$F$16</f>
        <v>#REF!</v>
      </c>
      <c r="J337" s="36" t="e">
        <f>SUMIFS(СВЦЭМ!#REF!,СВЦЭМ!$A$40:$A$783,$A337,СВЦЭМ!$B$39:$B$782,J$332)+'СЕТ СН'!$F$16</f>
        <v>#REF!</v>
      </c>
      <c r="K337" s="36" t="e">
        <f>SUMIFS(СВЦЭМ!#REF!,СВЦЭМ!$A$40:$A$783,$A337,СВЦЭМ!$B$39:$B$782,K$332)+'СЕТ СН'!$F$16</f>
        <v>#REF!</v>
      </c>
      <c r="L337" s="36" t="e">
        <f>SUMIFS(СВЦЭМ!#REF!,СВЦЭМ!$A$40:$A$783,$A337,СВЦЭМ!$B$39:$B$782,L$332)+'СЕТ СН'!$F$16</f>
        <v>#REF!</v>
      </c>
      <c r="M337" s="36" t="e">
        <f>SUMIFS(СВЦЭМ!#REF!,СВЦЭМ!$A$40:$A$783,$A337,СВЦЭМ!$B$39:$B$782,M$332)+'СЕТ СН'!$F$16</f>
        <v>#REF!</v>
      </c>
      <c r="N337" s="36" t="e">
        <f>SUMIFS(СВЦЭМ!#REF!,СВЦЭМ!$A$40:$A$783,$A337,СВЦЭМ!$B$39:$B$782,N$332)+'СЕТ СН'!$F$16</f>
        <v>#REF!</v>
      </c>
      <c r="O337" s="36" t="e">
        <f>SUMIFS(СВЦЭМ!#REF!,СВЦЭМ!$A$40:$A$783,$A337,СВЦЭМ!$B$39:$B$782,O$332)+'СЕТ СН'!$F$16</f>
        <v>#REF!</v>
      </c>
      <c r="P337" s="36" t="e">
        <f>SUMIFS(СВЦЭМ!#REF!,СВЦЭМ!$A$40:$A$783,$A337,СВЦЭМ!$B$39:$B$782,P$332)+'СЕТ СН'!$F$16</f>
        <v>#REF!</v>
      </c>
      <c r="Q337" s="36" t="e">
        <f>SUMIFS(СВЦЭМ!#REF!,СВЦЭМ!$A$40:$A$783,$A337,СВЦЭМ!$B$39:$B$782,Q$332)+'СЕТ СН'!$F$16</f>
        <v>#REF!</v>
      </c>
      <c r="R337" s="36" t="e">
        <f>SUMIFS(СВЦЭМ!#REF!,СВЦЭМ!$A$40:$A$783,$A337,СВЦЭМ!$B$39:$B$782,R$332)+'СЕТ СН'!$F$16</f>
        <v>#REF!</v>
      </c>
      <c r="S337" s="36" t="e">
        <f>SUMIFS(СВЦЭМ!#REF!,СВЦЭМ!$A$40:$A$783,$A337,СВЦЭМ!$B$39:$B$782,S$332)+'СЕТ СН'!$F$16</f>
        <v>#REF!</v>
      </c>
      <c r="T337" s="36" t="e">
        <f>SUMIFS(СВЦЭМ!#REF!,СВЦЭМ!$A$40:$A$783,$A337,СВЦЭМ!$B$39:$B$782,T$332)+'СЕТ СН'!$F$16</f>
        <v>#REF!</v>
      </c>
      <c r="U337" s="36" t="e">
        <f>SUMIFS(СВЦЭМ!#REF!,СВЦЭМ!$A$40:$A$783,$A337,СВЦЭМ!$B$39:$B$782,U$332)+'СЕТ СН'!$F$16</f>
        <v>#REF!</v>
      </c>
      <c r="V337" s="36" t="e">
        <f>SUMIFS(СВЦЭМ!#REF!,СВЦЭМ!$A$40:$A$783,$A337,СВЦЭМ!$B$39:$B$782,V$332)+'СЕТ СН'!$F$16</f>
        <v>#REF!</v>
      </c>
      <c r="W337" s="36" t="e">
        <f>SUMIFS(СВЦЭМ!#REF!,СВЦЭМ!$A$40:$A$783,$A337,СВЦЭМ!$B$39:$B$782,W$332)+'СЕТ СН'!$F$16</f>
        <v>#REF!</v>
      </c>
      <c r="X337" s="36" t="e">
        <f>SUMIFS(СВЦЭМ!#REF!,СВЦЭМ!$A$40:$A$783,$A337,СВЦЭМ!$B$39:$B$782,X$332)+'СЕТ СН'!$F$16</f>
        <v>#REF!</v>
      </c>
      <c r="Y337" s="36" t="e">
        <f>SUMIFS(СВЦЭМ!#REF!,СВЦЭМ!$A$40:$A$783,$A337,СВЦЭМ!$B$39:$B$782,Y$332)+'СЕТ СН'!$F$16</f>
        <v>#REF!</v>
      </c>
    </row>
    <row r="338" spans="1:25" ht="15.75" hidden="1" x14ac:dyDescent="0.2">
      <c r="A338" s="35">
        <f t="shared" si="9"/>
        <v>44506</v>
      </c>
      <c r="B338" s="36" t="e">
        <f>SUMIFS(СВЦЭМ!#REF!,СВЦЭМ!$A$40:$A$783,$A338,СВЦЭМ!$B$39:$B$782,B$332)+'СЕТ СН'!$F$16</f>
        <v>#REF!</v>
      </c>
      <c r="C338" s="36" t="e">
        <f>SUMIFS(СВЦЭМ!#REF!,СВЦЭМ!$A$40:$A$783,$A338,СВЦЭМ!$B$39:$B$782,C$332)+'СЕТ СН'!$F$16</f>
        <v>#REF!</v>
      </c>
      <c r="D338" s="36" t="e">
        <f>SUMIFS(СВЦЭМ!#REF!,СВЦЭМ!$A$40:$A$783,$A338,СВЦЭМ!$B$39:$B$782,D$332)+'СЕТ СН'!$F$16</f>
        <v>#REF!</v>
      </c>
      <c r="E338" s="36" t="e">
        <f>SUMIFS(СВЦЭМ!#REF!,СВЦЭМ!$A$40:$A$783,$A338,СВЦЭМ!$B$39:$B$782,E$332)+'СЕТ СН'!$F$16</f>
        <v>#REF!</v>
      </c>
      <c r="F338" s="36" t="e">
        <f>SUMIFS(СВЦЭМ!#REF!,СВЦЭМ!$A$40:$A$783,$A338,СВЦЭМ!$B$39:$B$782,F$332)+'СЕТ СН'!$F$16</f>
        <v>#REF!</v>
      </c>
      <c r="G338" s="36" t="e">
        <f>SUMIFS(СВЦЭМ!#REF!,СВЦЭМ!$A$40:$A$783,$A338,СВЦЭМ!$B$39:$B$782,G$332)+'СЕТ СН'!$F$16</f>
        <v>#REF!</v>
      </c>
      <c r="H338" s="36" t="e">
        <f>SUMIFS(СВЦЭМ!#REF!,СВЦЭМ!$A$40:$A$783,$A338,СВЦЭМ!$B$39:$B$782,H$332)+'СЕТ СН'!$F$16</f>
        <v>#REF!</v>
      </c>
      <c r="I338" s="36" t="e">
        <f>SUMIFS(СВЦЭМ!#REF!,СВЦЭМ!$A$40:$A$783,$A338,СВЦЭМ!$B$39:$B$782,I$332)+'СЕТ СН'!$F$16</f>
        <v>#REF!</v>
      </c>
      <c r="J338" s="36" t="e">
        <f>SUMIFS(СВЦЭМ!#REF!,СВЦЭМ!$A$40:$A$783,$A338,СВЦЭМ!$B$39:$B$782,J$332)+'СЕТ СН'!$F$16</f>
        <v>#REF!</v>
      </c>
      <c r="K338" s="36" t="e">
        <f>SUMIFS(СВЦЭМ!#REF!,СВЦЭМ!$A$40:$A$783,$A338,СВЦЭМ!$B$39:$B$782,K$332)+'СЕТ СН'!$F$16</f>
        <v>#REF!</v>
      </c>
      <c r="L338" s="36" t="e">
        <f>SUMIFS(СВЦЭМ!#REF!,СВЦЭМ!$A$40:$A$783,$A338,СВЦЭМ!$B$39:$B$782,L$332)+'СЕТ СН'!$F$16</f>
        <v>#REF!</v>
      </c>
      <c r="M338" s="36" t="e">
        <f>SUMIFS(СВЦЭМ!#REF!,СВЦЭМ!$A$40:$A$783,$A338,СВЦЭМ!$B$39:$B$782,M$332)+'СЕТ СН'!$F$16</f>
        <v>#REF!</v>
      </c>
      <c r="N338" s="36" t="e">
        <f>SUMIFS(СВЦЭМ!#REF!,СВЦЭМ!$A$40:$A$783,$A338,СВЦЭМ!$B$39:$B$782,N$332)+'СЕТ СН'!$F$16</f>
        <v>#REF!</v>
      </c>
      <c r="O338" s="36" t="e">
        <f>SUMIFS(СВЦЭМ!#REF!,СВЦЭМ!$A$40:$A$783,$A338,СВЦЭМ!$B$39:$B$782,O$332)+'СЕТ СН'!$F$16</f>
        <v>#REF!</v>
      </c>
      <c r="P338" s="36" t="e">
        <f>SUMIFS(СВЦЭМ!#REF!,СВЦЭМ!$A$40:$A$783,$A338,СВЦЭМ!$B$39:$B$782,P$332)+'СЕТ СН'!$F$16</f>
        <v>#REF!</v>
      </c>
      <c r="Q338" s="36" t="e">
        <f>SUMIFS(СВЦЭМ!#REF!,СВЦЭМ!$A$40:$A$783,$A338,СВЦЭМ!$B$39:$B$782,Q$332)+'СЕТ СН'!$F$16</f>
        <v>#REF!</v>
      </c>
      <c r="R338" s="36" t="e">
        <f>SUMIFS(СВЦЭМ!#REF!,СВЦЭМ!$A$40:$A$783,$A338,СВЦЭМ!$B$39:$B$782,R$332)+'СЕТ СН'!$F$16</f>
        <v>#REF!</v>
      </c>
      <c r="S338" s="36" t="e">
        <f>SUMIFS(СВЦЭМ!#REF!,СВЦЭМ!$A$40:$A$783,$A338,СВЦЭМ!$B$39:$B$782,S$332)+'СЕТ СН'!$F$16</f>
        <v>#REF!</v>
      </c>
      <c r="T338" s="36" t="e">
        <f>SUMIFS(СВЦЭМ!#REF!,СВЦЭМ!$A$40:$A$783,$A338,СВЦЭМ!$B$39:$B$782,T$332)+'СЕТ СН'!$F$16</f>
        <v>#REF!</v>
      </c>
      <c r="U338" s="36" t="e">
        <f>SUMIFS(СВЦЭМ!#REF!,СВЦЭМ!$A$40:$A$783,$A338,СВЦЭМ!$B$39:$B$782,U$332)+'СЕТ СН'!$F$16</f>
        <v>#REF!</v>
      </c>
      <c r="V338" s="36" t="e">
        <f>SUMIFS(СВЦЭМ!#REF!,СВЦЭМ!$A$40:$A$783,$A338,СВЦЭМ!$B$39:$B$782,V$332)+'СЕТ СН'!$F$16</f>
        <v>#REF!</v>
      </c>
      <c r="W338" s="36" t="e">
        <f>SUMIFS(СВЦЭМ!#REF!,СВЦЭМ!$A$40:$A$783,$A338,СВЦЭМ!$B$39:$B$782,W$332)+'СЕТ СН'!$F$16</f>
        <v>#REF!</v>
      </c>
      <c r="X338" s="36" t="e">
        <f>SUMIFS(СВЦЭМ!#REF!,СВЦЭМ!$A$40:$A$783,$A338,СВЦЭМ!$B$39:$B$782,X$332)+'СЕТ СН'!$F$16</f>
        <v>#REF!</v>
      </c>
      <c r="Y338" s="36" t="e">
        <f>SUMIFS(СВЦЭМ!#REF!,СВЦЭМ!$A$40:$A$783,$A338,СВЦЭМ!$B$39:$B$782,Y$332)+'СЕТ СН'!$F$16</f>
        <v>#REF!</v>
      </c>
    </row>
    <row r="339" spans="1:25" ht="15.75" hidden="1" x14ac:dyDescent="0.2">
      <c r="A339" s="35">
        <f t="shared" si="9"/>
        <v>44507</v>
      </c>
      <c r="B339" s="36" t="e">
        <f>SUMIFS(СВЦЭМ!#REF!,СВЦЭМ!$A$40:$A$783,$A339,СВЦЭМ!$B$39:$B$782,B$332)+'СЕТ СН'!$F$16</f>
        <v>#REF!</v>
      </c>
      <c r="C339" s="36" t="e">
        <f>SUMIFS(СВЦЭМ!#REF!,СВЦЭМ!$A$40:$A$783,$A339,СВЦЭМ!$B$39:$B$782,C$332)+'СЕТ СН'!$F$16</f>
        <v>#REF!</v>
      </c>
      <c r="D339" s="36" t="e">
        <f>SUMIFS(СВЦЭМ!#REF!,СВЦЭМ!$A$40:$A$783,$A339,СВЦЭМ!$B$39:$B$782,D$332)+'СЕТ СН'!$F$16</f>
        <v>#REF!</v>
      </c>
      <c r="E339" s="36" t="e">
        <f>SUMIFS(СВЦЭМ!#REF!,СВЦЭМ!$A$40:$A$783,$A339,СВЦЭМ!$B$39:$B$782,E$332)+'СЕТ СН'!$F$16</f>
        <v>#REF!</v>
      </c>
      <c r="F339" s="36" t="e">
        <f>SUMIFS(СВЦЭМ!#REF!,СВЦЭМ!$A$40:$A$783,$A339,СВЦЭМ!$B$39:$B$782,F$332)+'СЕТ СН'!$F$16</f>
        <v>#REF!</v>
      </c>
      <c r="G339" s="36" t="e">
        <f>SUMIFS(СВЦЭМ!#REF!,СВЦЭМ!$A$40:$A$783,$A339,СВЦЭМ!$B$39:$B$782,G$332)+'СЕТ СН'!$F$16</f>
        <v>#REF!</v>
      </c>
      <c r="H339" s="36" t="e">
        <f>SUMIFS(СВЦЭМ!#REF!,СВЦЭМ!$A$40:$A$783,$A339,СВЦЭМ!$B$39:$B$782,H$332)+'СЕТ СН'!$F$16</f>
        <v>#REF!</v>
      </c>
      <c r="I339" s="36" t="e">
        <f>SUMIFS(СВЦЭМ!#REF!,СВЦЭМ!$A$40:$A$783,$A339,СВЦЭМ!$B$39:$B$782,I$332)+'СЕТ СН'!$F$16</f>
        <v>#REF!</v>
      </c>
      <c r="J339" s="36" t="e">
        <f>SUMIFS(СВЦЭМ!#REF!,СВЦЭМ!$A$40:$A$783,$A339,СВЦЭМ!$B$39:$B$782,J$332)+'СЕТ СН'!$F$16</f>
        <v>#REF!</v>
      </c>
      <c r="K339" s="36" t="e">
        <f>SUMIFS(СВЦЭМ!#REF!,СВЦЭМ!$A$40:$A$783,$A339,СВЦЭМ!$B$39:$B$782,K$332)+'СЕТ СН'!$F$16</f>
        <v>#REF!</v>
      </c>
      <c r="L339" s="36" t="e">
        <f>SUMIFS(СВЦЭМ!#REF!,СВЦЭМ!$A$40:$A$783,$A339,СВЦЭМ!$B$39:$B$782,L$332)+'СЕТ СН'!$F$16</f>
        <v>#REF!</v>
      </c>
      <c r="M339" s="36" t="e">
        <f>SUMIFS(СВЦЭМ!#REF!,СВЦЭМ!$A$40:$A$783,$A339,СВЦЭМ!$B$39:$B$782,M$332)+'СЕТ СН'!$F$16</f>
        <v>#REF!</v>
      </c>
      <c r="N339" s="36" t="e">
        <f>SUMIFS(СВЦЭМ!#REF!,СВЦЭМ!$A$40:$A$783,$A339,СВЦЭМ!$B$39:$B$782,N$332)+'СЕТ СН'!$F$16</f>
        <v>#REF!</v>
      </c>
      <c r="O339" s="36" t="e">
        <f>SUMIFS(СВЦЭМ!#REF!,СВЦЭМ!$A$40:$A$783,$A339,СВЦЭМ!$B$39:$B$782,O$332)+'СЕТ СН'!$F$16</f>
        <v>#REF!</v>
      </c>
      <c r="P339" s="36" t="e">
        <f>SUMIFS(СВЦЭМ!#REF!,СВЦЭМ!$A$40:$A$783,$A339,СВЦЭМ!$B$39:$B$782,P$332)+'СЕТ СН'!$F$16</f>
        <v>#REF!</v>
      </c>
      <c r="Q339" s="36" t="e">
        <f>SUMIFS(СВЦЭМ!#REF!,СВЦЭМ!$A$40:$A$783,$A339,СВЦЭМ!$B$39:$B$782,Q$332)+'СЕТ СН'!$F$16</f>
        <v>#REF!</v>
      </c>
      <c r="R339" s="36" t="e">
        <f>SUMIFS(СВЦЭМ!#REF!,СВЦЭМ!$A$40:$A$783,$A339,СВЦЭМ!$B$39:$B$782,R$332)+'СЕТ СН'!$F$16</f>
        <v>#REF!</v>
      </c>
      <c r="S339" s="36" t="e">
        <f>SUMIFS(СВЦЭМ!#REF!,СВЦЭМ!$A$40:$A$783,$A339,СВЦЭМ!$B$39:$B$782,S$332)+'СЕТ СН'!$F$16</f>
        <v>#REF!</v>
      </c>
      <c r="T339" s="36" t="e">
        <f>SUMIFS(СВЦЭМ!#REF!,СВЦЭМ!$A$40:$A$783,$A339,СВЦЭМ!$B$39:$B$782,T$332)+'СЕТ СН'!$F$16</f>
        <v>#REF!</v>
      </c>
      <c r="U339" s="36" t="e">
        <f>SUMIFS(СВЦЭМ!#REF!,СВЦЭМ!$A$40:$A$783,$A339,СВЦЭМ!$B$39:$B$782,U$332)+'СЕТ СН'!$F$16</f>
        <v>#REF!</v>
      </c>
      <c r="V339" s="36" t="e">
        <f>SUMIFS(СВЦЭМ!#REF!,СВЦЭМ!$A$40:$A$783,$A339,СВЦЭМ!$B$39:$B$782,V$332)+'СЕТ СН'!$F$16</f>
        <v>#REF!</v>
      </c>
      <c r="W339" s="36" t="e">
        <f>SUMIFS(СВЦЭМ!#REF!,СВЦЭМ!$A$40:$A$783,$A339,СВЦЭМ!$B$39:$B$782,W$332)+'СЕТ СН'!$F$16</f>
        <v>#REF!</v>
      </c>
      <c r="X339" s="36" t="e">
        <f>SUMIFS(СВЦЭМ!#REF!,СВЦЭМ!$A$40:$A$783,$A339,СВЦЭМ!$B$39:$B$782,X$332)+'СЕТ СН'!$F$16</f>
        <v>#REF!</v>
      </c>
      <c r="Y339" s="36" t="e">
        <f>SUMIFS(СВЦЭМ!#REF!,СВЦЭМ!$A$40:$A$783,$A339,СВЦЭМ!$B$39:$B$782,Y$332)+'СЕТ СН'!$F$16</f>
        <v>#REF!</v>
      </c>
    </row>
    <row r="340" spans="1:25" ht="15.75" hidden="1" x14ac:dyDescent="0.2">
      <c r="A340" s="35">
        <f t="shared" si="9"/>
        <v>44508</v>
      </c>
      <c r="B340" s="36" t="e">
        <f>SUMIFS(СВЦЭМ!#REF!,СВЦЭМ!$A$40:$A$783,$A340,СВЦЭМ!$B$39:$B$782,B$332)+'СЕТ СН'!$F$16</f>
        <v>#REF!</v>
      </c>
      <c r="C340" s="36" t="e">
        <f>SUMIFS(СВЦЭМ!#REF!,СВЦЭМ!$A$40:$A$783,$A340,СВЦЭМ!$B$39:$B$782,C$332)+'СЕТ СН'!$F$16</f>
        <v>#REF!</v>
      </c>
      <c r="D340" s="36" t="e">
        <f>SUMIFS(СВЦЭМ!#REF!,СВЦЭМ!$A$40:$A$783,$A340,СВЦЭМ!$B$39:$B$782,D$332)+'СЕТ СН'!$F$16</f>
        <v>#REF!</v>
      </c>
      <c r="E340" s="36" t="e">
        <f>SUMIFS(СВЦЭМ!#REF!,СВЦЭМ!$A$40:$A$783,$A340,СВЦЭМ!$B$39:$B$782,E$332)+'СЕТ СН'!$F$16</f>
        <v>#REF!</v>
      </c>
      <c r="F340" s="36" t="e">
        <f>SUMIFS(СВЦЭМ!#REF!,СВЦЭМ!$A$40:$A$783,$A340,СВЦЭМ!$B$39:$B$782,F$332)+'СЕТ СН'!$F$16</f>
        <v>#REF!</v>
      </c>
      <c r="G340" s="36" t="e">
        <f>SUMIFS(СВЦЭМ!#REF!,СВЦЭМ!$A$40:$A$783,$A340,СВЦЭМ!$B$39:$B$782,G$332)+'СЕТ СН'!$F$16</f>
        <v>#REF!</v>
      </c>
      <c r="H340" s="36" t="e">
        <f>SUMIFS(СВЦЭМ!#REF!,СВЦЭМ!$A$40:$A$783,$A340,СВЦЭМ!$B$39:$B$782,H$332)+'СЕТ СН'!$F$16</f>
        <v>#REF!</v>
      </c>
      <c r="I340" s="36" t="e">
        <f>SUMIFS(СВЦЭМ!#REF!,СВЦЭМ!$A$40:$A$783,$A340,СВЦЭМ!$B$39:$B$782,I$332)+'СЕТ СН'!$F$16</f>
        <v>#REF!</v>
      </c>
      <c r="J340" s="36" t="e">
        <f>SUMIFS(СВЦЭМ!#REF!,СВЦЭМ!$A$40:$A$783,$A340,СВЦЭМ!$B$39:$B$782,J$332)+'СЕТ СН'!$F$16</f>
        <v>#REF!</v>
      </c>
      <c r="K340" s="36" t="e">
        <f>SUMIFS(СВЦЭМ!#REF!,СВЦЭМ!$A$40:$A$783,$A340,СВЦЭМ!$B$39:$B$782,K$332)+'СЕТ СН'!$F$16</f>
        <v>#REF!</v>
      </c>
      <c r="L340" s="36" t="e">
        <f>SUMIFS(СВЦЭМ!#REF!,СВЦЭМ!$A$40:$A$783,$A340,СВЦЭМ!$B$39:$B$782,L$332)+'СЕТ СН'!$F$16</f>
        <v>#REF!</v>
      </c>
      <c r="M340" s="36" t="e">
        <f>SUMIFS(СВЦЭМ!#REF!,СВЦЭМ!$A$40:$A$783,$A340,СВЦЭМ!$B$39:$B$782,M$332)+'СЕТ СН'!$F$16</f>
        <v>#REF!</v>
      </c>
      <c r="N340" s="36" t="e">
        <f>SUMIFS(СВЦЭМ!#REF!,СВЦЭМ!$A$40:$A$783,$A340,СВЦЭМ!$B$39:$B$782,N$332)+'СЕТ СН'!$F$16</f>
        <v>#REF!</v>
      </c>
      <c r="O340" s="36" t="e">
        <f>SUMIFS(СВЦЭМ!#REF!,СВЦЭМ!$A$40:$A$783,$A340,СВЦЭМ!$B$39:$B$782,O$332)+'СЕТ СН'!$F$16</f>
        <v>#REF!</v>
      </c>
      <c r="P340" s="36" t="e">
        <f>SUMIFS(СВЦЭМ!#REF!,СВЦЭМ!$A$40:$A$783,$A340,СВЦЭМ!$B$39:$B$782,P$332)+'СЕТ СН'!$F$16</f>
        <v>#REF!</v>
      </c>
      <c r="Q340" s="36" t="e">
        <f>SUMIFS(СВЦЭМ!#REF!,СВЦЭМ!$A$40:$A$783,$A340,СВЦЭМ!$B$39:$B$782,Q$332)+'СЕТ СН'!$F$16</f>
        <v>#REF!</v>
      </c>
      <c r="R340" s="36" t="e">
        <f>SUMIFS(СВЦЭМ!#REF!,СВЦЭМ!$A$40:$A$783,$A340,СВЦЭМ!$B$39:$B$782,R$332)+'СЕТ СН'!$F$16</f>
        <v>#REF!</v>
      </c>
      <c r="S340" s="36" t="e">
        <f>SUMIFS(СВЦЭМ!#REF!,СВЦЭМ!$A$40:$A$783,$A340,СВЦЭМ!$B$39:$B$782,S$332)+'СЕТ СН'!$F$16</f>
        <v>#REF!</v>
      </c>
      <c r="T340" s="36" t="e">
        <f>SUMIFS(СВЦЭМ!#REF!,СВЦЭМ!$A$40:$A$783,$A340,СВЦЭМ!$B$39:$B$782,T$332)+'СЕТ СН'!$F$16</f>
        <v>#REF!</v>
      </c>
      <c r="U340" s="36" t="e">
        <f>SUMIFS(СВЦЭМ!#REF!,СВЦЭМ!$A$40:$A$783,$A340,СВЦЭМ!$B$39:$B$782,U$332)+'СЕТ СН'!$F$16</f>
        <v>#REF!</v>
      </c>
      <c r="V340" s="36" t="e">
        <f>SUMIFS(СВЦЭМ!#REF!,СВЦЭМ!$A$40:$A$783,$A340,СВЦЭМ!$B$39:$B$782,V$332)+'СЕТ СН'!$F$16</f>
        <v>#REF!</v>
      </c>
      <c r="W340" s="36" t="e">
        <f>SUMIFS(СВЦЭМ!#REF!,СВЦЭМ!$A$40:$A$783,$A340,СВЦЭМ!$B$39:$B$782,W$332)+'СЕТ СН'!$F$16</f>
        <v>#REF!</v>
      </c>
      <c r="X340" s="36" t="e">
        <f>SUMIFS(СВЦЭМ!#REF!,СВЦЭМ!$A$40:$A$783,$A340,СВЦЭМ!$B$39:$B$782,X$332)+'СЕТ СН'!$F$16</f>
        <v>#REF!</v>
      </c>
      <c r="Y340" s="36" t="e">
        <f>SUMIFS(СВЦЭМ!#REF!,СВЦЭМ!$A$40:$A$783,$A340,СВЦЭМ!$B$39:$B$782,Y$332)+'СЕТ СН'!$F$16</f>
        <v>#REF!</v>
      </c>
    </row>
    <row r="341" spans="1:25" ht="15.75" hidden="1" x14ac:dyDescent="0.2">
      <c r="A341" s="35">
        <f t="shared" si="9"/>
        <v>44509</v>
      </c>
      <c r="B341" s="36" t="e">
        <f>SUMIFS(СВЦЭМ!#REF!,СВЦЭМ!$A$40:$A$783,$A341,СВЦЭМ!$B$39:$B$782,B$332)+'СЕТ СН'!$F$16</f>
        <v>#REF!</v>
      </c>
      <c r="C341" s="36" t="e">
        <f>SUMIFS(СВЦЭМ!#REF!,СВЦЭМ!$A$40:$A$783,$A341,СВЦЭМ!$B$39:$B$782,C$332)+'СЕТ СН'!$F$16</f>
        <v>#REF!</v>
      </c>
      <c r="D341" s="36" t="e">
        <f>SUMIFS(СВЦЭМ!#REF!,СВЦЭМ!$A$40:$A$783,$A341,СВЦЭМ!$B$39:$B$782,D$332)+'СЕТ СН'!$F$16</f>
        <v>#REF!</v>
      </c>
      <c r="E341" s="36" t="e">
        <f>SUMIFS(СВЦЭМ!#REF!,СВЦЭМ!$A$40:$A$783,$A341,СВЦЭМ!$B$39:$B$782,E$332)+'СЕТ СН'!$F$16</f>
        <v>#REF!</v>
      </c>
      <c r="F341" s="36" t="e">
        <f>SUMIFS(СВЦЭМ!#REF!,СВЦЭМ!$A$40:$A$783,$A341,СВЦЭМ!$B$39:$B$782,F$332)+'СЕТ СН'!$F$16</f>
        <v>#REF!</v>
      </c>
      <c r="G341" s="36" t="e">
        <f>SUMIFS(СВЦЭМ!#REF!,СВЦЭМ!$A$40:$A$783,$A341,СВЦЭМ!$B$39:$B$782,G$332)+'СЕТ СН'!$F$16</f>
        <v>#REF!</v>
      </c>
      <c r="H341" s="36" t="e">
        <f>SUMIFS(СВЦЭМ!#REF!,СВЦЭМ!$A$40:$A$783,$A341,СВЦЭМ!$B$39:$B$782,H$332)+'СЕТ СН'!$F$16</f>
        <v>#REF!</v>
      </c>
      <c r="I341" s="36" t="e">
        <f>SUMIFS(СВЦЭМ!#REF!,СВЦЭМ!$A$40:$A$783,$A341,СВЦЭМ!$B$39:$B$782,I$332)+'СЕТ СН'!$F$16</f>
        <v>#REF!</v>
      </c>
      <c r="J341" s="36" t="e">
        <f>SUMIFS(СВЦЭМ!#REF!,СВЦЭМ!$A$40:$A$783,$A341,СВЦЭМ!$B$39:$B$782,J$332)+'СЕТ СН'!$F$16</f>
        <v>#REF!</v>
      </c>
      <c r="K341" s="36" t="e">
        <f>SUMIFS(СВЦЭМ!#REF!,СВЦЭМ!$A$40:$A$783,$A341,СВЦЭМ!$B$39:$B$782,K$332)+'СЕТ СН'!$F$16</f>
        <v>#REF!</v>
      </c>
      <c r="L341" s="36" t="e">
        <f>SUMIFS(СВЦЭМ!#REF!,СВЦЭМ!$A$40:$A$783,$A341,СВЦЭМ!$B$39:$B$782,L$332)+'СЕТ СН'!$F$16</f>
        <v>#REF!</v>
      </c>
      <c r="M341" s="36" t="e">
        <f>SUMIFS(СВЦЭМ!#REF!,СВЦЭМ!$A$40:$A$783,$A341,СВЦЭМ!$B$39:$B$782,M$332)+'СЕТ СН'!$F$16</f>
        <v>#REF!</v>
      </c>
      <c r="N341" s="36" t="e">
        <f>SUMIFS(СВЦЭМ!#REF!,СВЦЭМ!$A$40:$A$783,$A341,СВЦЭМ!$B$39:$B$782,N$332)+'СЕТ СН'!$F$16</f>
        <v>#REF!</v>
      </c>
      <c r="O341" s="36" t="e">
        <f>SUMIFS(СВЦЭМ!#REF!,СВЦЭМ!$A$40:$A$783,$A341,СВЦЭМ!$B$39:$B$782,O$332)+'СЕТ СН'!$F$16</f>
        <v>#REF!</v>
      </c>
      <c r="P341" s="36" t="e">
        <f>SUMIFS(СВЦЭМ!#REF!,СВЦЭМ!$A$40:$A$783,$A341,СВЦЭМ!$B$39:$B$782,P$332)+'СЕТ СН'!$F$16</f>
        <v>#REF!</v>
      </c>
      <c r="Q341" s="36" t="e">
        <f>SUMIFS(СВЦЭМ!#REF!,СВЦЭМ!$A$40:$A$783,$A341,СВЦЭМ!$B$39:$B$782,Q$332)+'СЕТ СН'!$F$16</f>
        <v>#REF!</v>
      </c>
      <c r="R341" s="36" t="e">
        <f>SUMIFS(СВЦЭМ!#REF!,СВЦЭМ!$A$40:$A$783,$A341,СВЦЭМ!$B$39:$B$782,R$332)+'СЕТ СН'!$F$16</f>
        <v>#REF!</v>
      </c>
      <c r="S341" s="36" t="e">
        <f>SUMIFS(СВЦЭМ!#REF!,СВЦЭМ!$A$40:$A$783,$A341,СВЦЭМ!$B$39:$B$782,S$332)+'СЕТ СН'!$F$16</f>
        <v>#REF!</v>
      </c>
      <c r="T341" s="36" t="e">
        <f>SUMIFS(СВЦЭМ!#REF!,СВЦЭМ!$A$40:$A$783,$A341,СВЦЭМ!$B$39:$B$782,T$332)+'СЕТ СН'!$F$16</f>
        <v>#REF!</v>
      </c>
      <c r="U341" s="36" t="e">
        <f>SUMIFS(СВЦЭМ!#REF!,СВЦЭМ!$A$40:$A$783,$A341,СВЦЭМ!$B$39:$B$782,U$332)+'СЕТ СН'!$F$16</f>
        <v>#REF!</v>
      </c>
      <c r="V341" s="36" t="e">
        <f>SUMIFS(СВЦЭМ!#REF!,СВЦЭМ!$A$40:$A$783,$A341,СВЦЭМ!$B$39:$B$782,V$332)+'СЕТ СН'!$F$16</f>
        <v>#REF!</v>
      </c>
      <c r="W341" s="36" t="e">
        <f>SUMIFS(СВЦЭМ!#REF!,СВЦЭМ!$A$40:$A$783,$A341,СВЦЭМ!$B$39:$B$782,W$332)+'СЕТ СН'!$F$16</f>
        <v>#REF!</v>
      </c>
      <c r="X341" s="36" t="e">
        <f>SUMIFS(СВЦЭМ!#REF!,СВЦЭМ!$A$40:$A$783,$A341,СВЦЭМ!$B$39:$B$782,X$332)+'СЕТ СН'!$F$16</f>
        <v>#REF!</v>
      </c>
      <c r="Y341" s="36" t="e">
        <f>SUMIFS(СВЦЭМ!#REF!,СВЦЭМ!$A$40:$A$783,$A341,СВЦЭМ!$B$39:$B$782,Y$332)+'СЕТ СН'!$F$16</f>
        <v>#REF!</v>
      </c>
    </row>
    <row r="342" spans="1:25" ht="15.75" hidden="1" x14ac:dyDescent="0.2">
      <c r="A342" s="35">
        <f t="shared" si="9"/>
        <v>44510</v>
      </c>
      <c r="B342" s="36" t="e">
        <f>SUMIFS(СВЦЭМ!#REF!,СВЦЭМ!$A$40:$A$783,$A342,СВЦЭМ!$B$39:$B$782,B$332)+'СЕТ СН'!$F$16</f>
        <v>#REF!</v>
      </c>
      <c r="C342" s="36" t="e">
        <f>SUMIFS(СВЦЭМ!#REF!,СВЦЭМ!$A$40:$A$783,$A342,СВЦЭМ!$B$39:$B$782,C$332)+'СЕТ СН'!$F$16</f>
        <v>#REF!</v>
      </c>
      <c r="D342" s="36" t="e">
        <f>SUMIFS(СВЦЭМ!#REF!,СВЦЭМ!$A$40:$A$783,$A342,СВЦЭМ!$B$39:$B$782,D$332)+'СЕТ СН'!$F$16</f>
        <v>#REF!</v>
      </c>
      <c r="E342" s="36" t="e">
        <f>SUMIFS(СВЦЭМ!#REF!,СВЦЭМ!$A$40:$A$783,$A342,СВЦЭМ!$B$39:$B$782,E$332)+'СЕТ СН'!$F$16</f>
        <v>#REF!</v>
      </c>
      <c r="F342" s="36" t="e">
        <f>SUMIFS(СВЦЭМ!#REF!,СВЦЭМ!$A$40:$A$783,$A342,СВЦЭМ!$B$39:$B$782,F$332)+'СЕТ СН'!$F$16</f>
        <v>#REF!</v>
      </c>
      <c r="G342" s="36" t="e">
        <f>SUMIFS(СВЦЭМ!#REF!,СВЦЭМ!$A$40:$A$783,$A342,СВЦЭМ!$B$39:$B$782,G$332)+'СЕТ СН'!$F$16</f>
        <v>#REF!</v>
      </c>
      <c r="H342" s="36" t="e">
        <f>SUMIFS(СВЦЭМ!#REF!,СВЦЭМ!$A$40:$A$783,$A342,СВЦЭМ!$B$39:$B$782,H$332)+'СЕТ СН'!$F$16</f>
        <v>#REF!</v>
      </c>
      <c r="I342" s="36" t="e">
        <f>SUMIFS(СВЦЭМ!#REF!,СВЦЭМ!$A$40:$A$783,$A342,СВЦЭМ!$B$39:$B$782,I$332)+'СЕТ СН'!$F$16</f>
        <v>#REF!</v>
      </c>
      <c r="J342" s="36" t="e">
        <f>SUMIFS(СВЦЭМ!#REF!,СВЦЭМ!$A$40:$A$783,$A342,СВЦЭМ!$B$39:$B$782,J$332)+'СЕТ СН'!$F$16</f>
        <v>#REF!</v>
      </c>
      <c r="K342" s="36" t="e">
        <f>SUMIFS(СВЦЭМ!#REF!,СВЦЭМ!$A$40:$A$783,$A342,СВЦЭМ!$B$39:$B$782,K$332)+'СЕТ СН'!$F$16</f>
        <v>#REF!</v>
      </c>
      <c r="L342" s="36" t="e">
        <f>SUMIFS(СВЦЭМ!#REF!,СВЦЭМ!$A$40:$A$783,$A342,СВЦЭМ!$B$39:$B$782,L$332)+'СЕТ СН'!$F$16</f>
        <v>#REF!</v>
      </c>
      <c r="M342" s="36" t="e">
        <f>SUMIFS(СВЦЭМ!#REF!,СВЦЭМ!$A$40:$A$783,$A342,СВЦЭМ!$B$39:$B$782,M$332)+'СЕТ СН'!$F$16</f>
        <v>#REF!</v>
      </c>
      <c r="N342" s="36" t="e">
        <f>SUMIFS(СВЦЭМ!#REF!,СВЦЭМ!$A$40:$A$783,$A342,СВЦЭМ!$B$39:$B$782,N$332)+'СЕТ СН'!$F$16</f>
        <v>#REF!</v>
      </c>
      <c r="O342" s="36" t="e">
        <f>SUMIFS(СВЦЭМ!#REF!,СВЦЭМ!$A$40:$A$783,$A342,СВЦЭМ!$B$39:$B$782,O$332)+'СЕТ СН'!$F$16</f>
        <v>#REF!</v>
      </c>
      <c r="P342" s="36" t="e">
        <f>SUMIFS(СВЦЭМ!#REF!,СВЦЭМ!$A$40:$A$783,$A342,СВЦЭМ!$B$39:$B$782,P$332)+'СЕТ СН'!$F$16</f>
        <v>#REF!</v>
      </c>
      <c r="Q342" s="36" t="e">
        <f>SUMIFS(СВЦЭМ!#REF!,СВЦЭМ!$A$40:$A$783,$A342,СВЦЭМ!$B$39:$B$782,Q$332)+'СЕТ СН'!$F$16</f>
        <v>#REF!</v>
      </c>
      <c r="R342" s="36" t="e">
        <f>SUMIFS(СВЦЭМ!#REF!,СВЦЭМ!$A$40:$A$783,$A342,СВЦЭМ!$B$39:$B$782,R$332)+'СЕТ СН'!$F$16</f>
        <v>#REF!</v>
      </c>
      <c r="S342" s="36" t="e">
        <f>SUMIFS(СВЦЭМ!#REF!,СВЦЭМ!$A$40:$A$783,$A342,СВЦЭМ!$B$39:$B$782,S$332)+'СЕТ СН'!$F$16</f>
        <v>#REF!</v>
      </c>
      <c r="T342" s="36" t="e">
        <f>SUMIFS(СВЦЭМ!#REF!,СВЦЭМ!$A$40:$A$783,$A342,СВЦЭМ!$B$39:$B$782,T$332)+'СЕТ СН'!$F$16</f>
        <v>#REF!</v>
      </c>
      <c r="U342" s="36" t="e">
        <f>SUMIFS(СВЦЭМ!#REF!,СВЦЭМ!$A$40:$A$783,$A342,СВЦЭМ!$B$39:$B$782,U$332)+'СЕТ СН'!$F$16</f>
        <v>#REF!</v>
      </c>
      <c r="V342" s="36" t="e">
        <f>SUMIFS(СВЦЭМ!#REF!,СВЦЭМ!$A$40:$A$783,$A342,СВЦЭМ!$B$39:$B$782,V$332)+'СЕТ СН'!$F$16</f>
        <v>#REF!</v>
      </c>
      <c r="W342" s="36" t="e">
        <f>SUMIFS(СВЦЭМ!#REF!,СВЦЭМ!$A$40:$A$783,$A342,СВЦЭМ!$B$39:$B$782,W$332)+'СЕТ СН'!$F$16</f>
        <v>#REF!</v>
      </c>
      <c r="X342" s="36" t="e">
        <f>SUMIFS(СВЦЭМ!#REF!,СВЦЭМ!$A$40:$A$783,$A342,СВЦЭМ!$B$39:$B$782,X$332)+'СЕТ СН'!$F$16</f>
        <v>#REF!</v>
      </c>
      <c r="Y342" s="36" t="e">
        <f>SUMIFS(СВЦЭМ!#REF!,СВЦЭМ!$A$40:$A$783,$A342,СВЦЭМ!$B$39:$B$782,Y$332)+'СЕТ СН'!$F$16</f>
        <v>#REF!</v>
      </c>
    </row>
    <row r="343" spans="1:25" ht="15.75" hidden="1" x14ac:dyDescent="0.2">
      <c r="A343" s="35">
        <f t="shared" si="9"/>
        <v>44511</v>
      </c>
      <c r="B343" s="36" t="e">
        <f>SUMIFS(СВЦЭМ!#REF!,СВЦЭМ!$A$40:$A$783,$A343,СВЦЭМ!$B$39:$B$782,B$332)+'СЕТ СН'!$F$16</f>
        <v>#REF!</v>
      </c>
      <c r="C343" s="36" t="e">
        <f>SUMIFS(СВЦЭМ!#REF!,СВЦЭМ!$A$40:$A$783,$A343,СВЦЭМ!$B$39:$B$782,C$332)+'СЕТ СН'!$F$16</f>
        <v>#REF!</v>
      </c>
      <c r="D343" s="36" t="e">
        <f>SUMIFS(СВЦЭМ!#REF!,СВЦЭМ!$A$40:$A$783,$A343,СВЦЭМ!$B$39:$B$782,D$332)+'СЕТ СН'!$F$16</f>
        <v>#REF!</v>
      </c>
      <c r="E343" s="36" t="e">
        <f>SUMIFS(СВЦЭМ!#REF!,СВЦЭМ!$A$40:$A$783,$A343,СВЦЭМ!$B$39:$B$782,E$332)+'СЕТ СН'!$F$16</f>
        <v>#REF!</v>
      </c>
      <c r="F343" s="36" t="e">
        <f>SUMIFS(СВЦЭМ!#REF!,СВЦЭМ!$A$40:$A$783,$A343,СВЦЭМ!$B$39:$B$782,F$332)+'СЕТ СН'!$F$16</f>
        <v>#REF!</v>
      </c>
      <c r="G343" s="36" t="e">
        <f>SUMIFS(СВЦЭМ!#REF!,СВЦЭМ!$A$40:$A$783,$A343,СВЦЭМ!$B$39:$B$782,G$332)+'СЕТ СН'!$F$16</f>
        <v>#REF!</v>
      </c>
      <c r="H343" s="36" t="e">
        <f>SUMIFS(СВЦЭМ!#REF!,СВЦЭМ!$A$40:$A$783,$A343,СВЦЭМ!$B$39:$B$782,H$332)+'СЕТ СН'!$F$16</f>
        <v>#REF!</v>
      </c>
      <c r="I343" s="36" t="e">
        <f>SUMIFS(СВЦЭМ!#REF!,СВЦЭМ!$A$40:$A$783,$A343,СВЦЭМ!$B$39:$B$782,I$332)+'СЕТ СН'!$F$16</f>
        <v>#REF!</v>
      </c>
      <c r="J343" s="36" t="e">
        <f>SUMIFS(СВЦЭМ!#REF!,СВЦЭМ!$A$40:$A$783,$A343,СВЦЭМ!$B$39:$B$782,J$332)+'СЕТ СН'!$F$16</f>
        <v>#REF!</v>
      </c>
      <c r="K343" s="36" t="e">
        <f>SUMIFS(СВЦЭМ!#REF!,СВЦЭМ!$A$40:$A$783,$A343,СВЦЭМ!$B$39:$B$782,K$332)+'СЕТ СН'!$F$16</f>
        <v>#REF!</v>
      </c>
      <c r="L343" s="36" t="e">
        <f>SUMIFS(СВЦЭМ!#REF!,СВЦЭМ!$A$40:$A$783,$A343,СВЦЭМ!$B$39:$B$782,L$332)+'СЕТ СН'!$F$16</f>
        <v>#REF!</v>
      </c>
      <c r="M343" s="36" t="e">
        <f>SUMIFS(СВЦЭМ!#REF!,СВЦЭМ!$A$40:$A$783,$A343,СВЦЭМ!$B$39:$B$782,M$332)+'СЕТ СН'!$F$16</f>
        <v>#REF!</v>
      </c>
      <c r="N343" s="36" t="e">
        <f>SUMIFS(СВЦЭМ!#REF!,СВЦЭМ!$A$40:$A$783,$A343,СВЦЭМ!$B$39:$B$782,N$332)+'СЕТ СН'!$F$16</f>
        <v>#REF!</v>
      </c>
      <c r="O343" s="36" t="e">
        <f>SUMIFS(СВЦЭМ!#REF!,СВЦЭМ!$A$40:$A$783,$A343,СВЦЭМ!$B$39:$B$782,O$332)+'СЕТ СН'!$F$16</f>
        <v>#REF!</v>
      </c>
      <c r="P343" s="36" t="e">
        <f>SUMIFS(СВЦЭМ!#REF!,СВЦЭМ!$A$40:$A$783,$A343,СВЦЭМ!$B$39:$B$782,P$332)+'СЕТ СН'!$F$16</f>
        <v>#REF!</v>
      </c>
      <c r="Q343" s="36" t="e">
        <f>SUMIFS(СВЦЭМ!#REF!,СВЦЭМ!$A$40:$A$783,$A343,СВЦЭМ!$B$39:$B$782,Q$332)+'СЕТ СН'!$F$16</f>
        <v>#REF!</v>
      </c>
      <c r="R343" s="36" t="e">
        <f>SUMIFS(СВЦЭМ!#REF!,СВЦЭМ!$A$40:$A$783,$A343,СВЦЭМ!$B$39:$B$782,R$332)+'СЕТ СН'!$F$16</f>
        <v>#REF!</v>
      </c>
      <c r="S343" s="36" t="e">
        <f>SUMIFS(СВЦЭМ!#REF!,СВЦЭМ!$A$40:$A$783,$A343,СВЦЭМ!$B$39:$B$782,S$332)+'СЕТ СН'!$F$16</f>
        <v>#REF!</v>
      </c>
      <c r="T343" s="36" t="e">
        <f>SUMIFS(СВЦЭМ!#REF!,СВЦЭМ!$A$40:$A$783,$A343,СВЦЭМ!$B$39:$B$782,T$332)+'СЕТ СН'!$F$16</f>
        <v>#REF!</v>
      </c>
      <c r="U343" s="36" t="e">
        <f>SUMIFS(СВЦЭМ!#REF!,СВЦЭМ!$A$40:$A$783,$A343,СВЦЭМ!$B$39:$B$782,U$332)+'СЕТ СН'!$F$16</f>
        <v>#REF!</v>
      </c>
      <c r="V343" s="36" t="e">
        <f>SUMIFS(СВЦЭМ!#REF!,СВЦЭМ!$A$40:$A$783,$A343,СВЦЭМ!$B$39:$B$782,V$332)+'СЕТ СН'!$F$16</f>
        <v>#REF!</v>
      </c>
      <c r="W343" s="36" t="e">
        <f>SUMIFS(СВЦЭМ!#REF!,СВЦЭМ!$A$40:$A$783,$A343,СВЦЭМ!$B$39:$B$782,W$332)+'СЕТ СН'!$F$16</f>
        <v>#REF!</v>
      </c>
      <c r="X343" s="36" t="e">
        <f>SUMIFS(СВЦЭМ!#REF!,СВЦЭМ!$A$40:$A$783,$A343,СВЦЭМ!$B$39:$B$782,X$332)+'СЕТ СН'!$F$16</f>
        <v>#REF!</v>
      </c>
      <c r="Y343" s="36" t="e">
        <f>SUMIFS(СВЦЭМ!#REF!,СВЦЭМ!$A$40:$A$783,$A343,СВЦЭМ!$B$39:$B$782,Y$332)+'СЕТ СН'!$F$16</f>
        <v>#REF!</v>
      </c>
    </row>
    <row r="344" spans="1:25" ht="15.75" hidden="1" x14ac:dyDescent="0.2">
      <c r="A344" s="35">
        <f t="shared" si="9"/>
        <v>44512</v>
      </c>
      <c r="B344" s="36" t="e">
        <f>SUMIFS(СВЦЭМ!#REF!,СВЦЭМ!$A$40:$A$783,$A344,СВЦЭМ!$B$39:$B$782,B$332)+'СЕТ СН'!$F$16</f>
        <v>#REF!</v>
      </c>
      <c r="C344" s="36" t="e">
        <f>SUMIFS(СВЦЭМ!#REF!,СВЦЭМ!$A$40:$A$783,$A344,СВЦЭМ!$B$39:$B$782,C$332)+'СЕТ СН'!$F$16</f>
        <v>#REF!</v>
      </c>
      <c r="D344" s="36" t="e">
        <f>SUMIFS(СВЦЭМ!#REF!,СВЦЭМ!$A$40:$A$783,$A344,СВЦЭМ!$B$39:$B$782,D$332)+'СЕТ СН'!$F$16</f>
        <v>#REF!</v>
      </c>
      <c r="E344" s="36" t="e">
        <f>SUMIFS(СВЦЭМ!#REF!,СВЦЭМ!$A$40:$A$783,$A344,СВЦЭМ!$B$39:$B$782,E$332)+'СЕТ СН'!$F$16</f>
        <v>#REF!</v>
      </c>
      <c r="F344" s="36" t="e">
        <f>SUMIFS(СВЦЭМ!#REF!,СВЦЭМ!$A$40:$A$783,$A344,СВЦЭМ!$B$39:$B$782,F$332)+'СЕТ СН'!$F$16</f>
        <v>#REF!</v>
      </c>
      <c r="G344" s="36" t="e">
        <f>SUMIFS(СВЦЭМ!#REF!,СВЦЭМ!$A$40:$A$783,$A344,СВЦЭМ!$B$39:$B$782,G$332)+'СЕТ СН'!$F$16</f>
        <v>#REF!</v>
      </c>
      <c r="H344" s="36" t="e">
        <f>SUMIFS(СВЦЭМ!#REF!,СВЦЭМ!$A$40:$A$783,$A344,СВЦЭМ!$B$39:$B$782,H$332)+'СЕТ СН'!$F$16</f>
        <v>#REF!</v>
      </c>
      <c r="I344" s="36" t="e">
        <f>SUMIFS(СВЦЭМ!#REF!,СВЦЭМ!$A$40:$A$783,$A344,СВЦЭМ!$B$39:$B$782,I$332)+'СЕТ СН'!$F$16</f>
        <v>#REF!</v>
      </c>
      <c r="J344" s="36" t="e">
        <f>SUMIFS(СВЦЭМ!#REF!,СВЦЭМ!$A$40:$A$783,$A344,СВЦЭМ!$B$39:$B$782,J$332)+'СЕТ СН'!$F$16</f>
        <v>#REF!</v>
      </c>
      <c r="K344" s="36" t="e">
        <f>SUMIFS(СВЦЭМ!#REF!,СВЦЭМ!$A$40:$A$783,$A344,СВЦЭМ!$B$39:$B$782,K$332)+'СЕТ СН'!$F$16</f>
        <v>#REF!</v>
      </c>
      <c r="L344" s="36" t="e">
        <f>SUMIFS(СВЦЭМ!#REF!,СВЦЭМ!$A$40:$A$783,$A344,СВЦЭМ!$B$39:$B$782,L$332)+'СЕТ СН'!$F$16</f>
        <v>#REF!</v>
      </c>
      <c r="M344" s="36" t="e">
        <f>SUMIFS(СВЦЭМ!#REF!,СВЦЭМ!$A$40:$A$783,$A344,СВЦЭМ!$B$39:$B$782,M$332)+'СЕТ СН'!$F$16</f>
        <v>#REF!</v>
      </c>
      <c r="N344" s="36" t="e">
        <f>SUMIFS(СВЦЭМ!#REF!,СВЦЭМ!$A$40:$A$783,$A344,СВЦЭМ!$B$39:$B$782,N$332)+'СЕТ СН'!$F$16</f>
        <v>#REF!</v>
      </c>
      <c r="O344" s="36" t="e">
        <f>SUMIFS(СВЦЭМ!#REF!,СВЦЭМ!$A$40:$A$783,$A344,СВЦЭМ!$B$39:$B$782,O$332)+'СЕТ СН'!$F$16</f>
        <v>#REF!</v>
      </c>
      <c r="P344" s="36" t="e">
        <f>SUMIFS(СВЦЭМ!#REF!,СВЦЭМ!$A$40:$A$783,$A344,СВЦЭМ!$B$39:$B$782,P$332)+'СЕТ СН'!$F$16</f>
        <v>#REF!</v>
      </c>
      <c r="Q344" s="36" t="e">
        <f>SUMIFS(СВЦЭМ!#REF!,СВЦЭМ!$A$40:$A$783,$A344,СВЦЭМ!$B$39:$B$782,Q$332)+'СЕТ СН'!$F$16</f>
        <v>#REF!</v>
      </c>
      <c r="R344" s="36" t="e">
        <f>SUMIFS(СВЦЭМ!#REF!,СВЦЭМ!$A$40:$A$783,$A344,СВЦЭМ!$B$39:$B$782,R$332)+'СЕТ СН'!$F$16</f>
        <v>#REF!</v>
      </c>
      <c r="S344" s="36" t="e">
        <f>SUMIFS(СВЦЭМ!#REF!,СВЦЭМ!$A$40:$A$783,$A344,СВЦЭМ!$B$39:$B$782,S$332)+'СЕТ СН'!$F$16</f>
        <v>#REF!</v>
      </c>
      <c r="T344" s="36" t="e">
        <f>SUMIFS(СВЦЭМ!#REF!,СВЦЭМ!$A$40:$A$783,$A344,СВЦЭМ!$B$39:$B$782,T$332)+'СЕТ СН'!$F$16</f>
        <v>#REF!</v>
      </c>
      <c r="U344" s="36" t="e">
        <f>SUMIFS(СВЦЭМ!#REF!,СВЦЭМ!$A$40:$A$783,$A344,СВЦЭМ!$B$39:$B$782,U$332)+'СЕТ СН'!$F$16</f>
        <v>#REF!</v>
      </c>
      <c r="V344" s="36" t="e">
        <f>SUMIFS(СВЦЭМ!#REF!,СВЦЭМ!$A$40:$A$783,$A344,СВЦЭМ!$B$39:$B$782,V$332)+'СЕТ СН'!$F$16</f>
        <v>#REF!</v>
      </c>
      <c r="W344" s="36" t="e">
        <f>SUMIFS(СВЦЭМ!#REF!,СВЦЭМ!$A$40:$A$783,$A344,СВЦЭМ!$B$39:$B$782,W$332)+'СЕТ СН'!$F$16</f>
        <v>#REF!</v>
      </c>
      <c r="X344" s="36" t="e">
        <f>SUMIFS(СВЦЭМ!#REF!,СВЦЭМ!$A$40:$A$783,$A344,СВЦЭМ!$B$39:$B$782,X$332)+'СЕТ СН'!$F$16</f>
        <v>#REF!</v>
      </c>
      <c r="Y344" s="36" t="e">
        <f>SUMIFS(СВЦЭМ!#REF!,СВЦЭМ!$A$40:$A$783,$A344,СВЦЭМ!$B$39:$B$782,Y$332)+'СЕТ СН'!$F$16</f>
        <v>#REF!</v>
      </c>
    </row>
    <row r="345" spans="1:25" ht="15.75" hidden="1" x14ac:dyDescent="0.2">
      <c r="A345" s="35">
        <f t="shared" si="9"/>
        <v>44513</v>
      </c>
      <c r="B345" s="36" t="e">
        <f>SUMIFS(СВЦЭМ!#REF!,СВЦЭМ!$A$40:$A$783,$A345,СВЦЭМ!$B$39:$B$782,B$332)+'СЕТ СН'!$F$16</f>
        <v>#REF!</v>
      </c>
      <c r="C345" s="36" t="e">
        <f>SUMIFS(СВЦЭМ!#REF!,СВЦЭМ!$A$40:$A$783,$A345,СВЦЭМ!$B$39:$B$782,C$332)+'СЕТ СН'!$F$16</f>
        <v>#REF!</v>
      </c>
      <c r="D345" s="36" t="e">
        <f>SUMIFS(СВЦЭМ!#REF!,СВЦЭМ!$A$40:$A$783,$A345,СВЦЭМ!$B$39:$B$782,D$332)+'СЕТ СН'!$F$16</f>
        <v>#REF!</v>
      </c>
      <c r="E345" s="36" t="e">
        <f>SUMIFS(СВЦЭМ!#REF!,СВЦЭМ!$A$40:$A$783,$A345,СВЦЭМ!$B$39:$B$782,E$332)+'СЕТ СН'!$F$16</f>
        <v>#REF!</v>
      </c>
      <c r="F345" s="36" t="e">
        <f>SUMIFS(СВЦЭМ!#REF!,СВЦЭМ!$A$40:$A$783,$A345,СВЦЭМ!$B$39:$B$782,F$332)+'СЕТ СН'!$F$16</f>
        <v>#REF!</v>
      </c>
      <c r="G345" s="36" t="e">
        <f>SUMIFS(СВЦЭМ!#REF!,СВЦЭМ!$A$40:$A$783,$A345,СВЦЭМ!$B$39:$B$782,G$332)+'СЕТ СН'!$F$16</f>
        <v>#REF!</v>
      </c>
      <c r="H345" s="36" t="e">
        <f>SUMIFS(СВЦЭМ!#REF!,СВЦЭМ!$A$40:$A$783,$A345,СВЦЭМ!$B$39:$B$782,H$332)+'СЕТ СН'!$F$16</f>
        <v>#REF!</v>
      </c>
      <c r="I345" s="36" t="e">
        <f>SUMIFS(СВЦЭМ!#REF!,СВЦЭМ!$A$40:$A$783,$A345,СВЦЭМ!$B$39:$B$782,I$332)+'СЕТ СН'!$F$16</f>
        <v>#REF!</v>
      </c>
      <c r="J345" s="36" t="e">
        <f>SUMIFS(СВЦЭМ!#REF!,СВЦЭМ!$A$40:$A$783,$A345,СВЦЭМ!$B$39:$B$782,J$332)+'СЕТ СН'!$F$16</f>
        <v>#REF!</v>
      </c>
      <c r="K345" s="36" t="e">
        <f>SUMIFS(СВЦЭМ!#REF!,СВЦЭМ!$A$40:$A$783,$A345,СВЦЭМ!$B$39:$B$782,K$332)+'СЕТ СН'!$F$16</f>
        <v>#REF!</v>
      </c>
      <c r="L345" s="36" t="e">
        <f>SUMIFS(СВЦЭМ!#REF!,СВЦЭМ!$A$40:$A$783,$A345,СВЦЭМ!$B$39:$B$782,L$332)+'СЕТ СН'!$F$16</f>
        <v>#REF!</v>
      </c>
      <c r="M345" s="36" t="e">
        <f>SUMIFS(СВЦЭМ!#REF!,СВЦЭМ!$A$40:$A$783,$A345,СВЦЭМ!$B$39:$B$782,M$332)+'СЕТ СН'!$F$16</f>
        <v>#REF!</v>
      </c>
      <c r="N345" s="36" t="e">
        <f>SUMIFS(СВЦЭМ!#REF!,СВЦЭМ!$A$40:$A$783,$A345,СВЦЭМ!$B$39:$B$782,N$332)+'СЕТ СН'!$F$16</f>
        <v>#REF!</v>
      </c>
      <c r="O345" s="36" t="e">
        <f>SUMIFS(СВЦЭМ!#REF!,СВЦЭМ!$A$40:$A$783,$A345,СВЦЭМ!$B$39:$B$782,O$332)+'СЕТ СН'!$F$16</f>
        <v>#REF!</v>
      </c>
      <c r="P345" s="36" t="e">
        <f>SUMIFS(СВЦЭМ!#REF!,СВЦЭМ!$A$40:$A$783,$A345,СВЦЭМ!$B$39:$B$782,P$332)+'СЕТ СН'!$F$16</f>
        <v>#REF!</v>
      </c>
      <c r="Q345" s="36" t="e">
        <f>SUMIFS(СВЦЭМ!#REF!,СВЦЭМ!$A$40:$A$783,$A345,СВЦЭМ!$B$39:$B$782,Q$332)+'СЕТ СН'!$F$16</f>
        <v>#REF!</v>
      </c>
      <c r="R345" s="36" t="e">
        <f>SUMIFS(СВЦЭМ!#REF!,СВЦЭМ!$A$40:$A$783,$A345,СВЦЭМ!$B$39:$B$782,R$332)+'СЕТ СН'!$F$16</f>
        <v>#REF!</v>
      </c>
      <c r="S345" s="36" t="e">
        <f>SUMIFS(СВЦЭМ!#REF!,СВЦЭМ!$A$40:$A$783,$A345,СВЦЭМ!$B$39:$B$782,S$332)+'СЕТ СН'!$F$16</f>
        <v>#REF!</v>
      </c>
      <c r="T345" s="36" t="e">
        <f>SUMIFS(СВЦЭМ!#REF!,СВЦЭМ!$A$40:$A$783,$A345,СВЦЭМ!$B$39:$B$782,T$332)+'СЕТ СН'!$F$16</f>
        <v>#REF!</v>
      </c>
      <c r="U345" s="36" t="e">
        <f>SUMIFS(СВЦЭМ!#REF!,СВЦЭМ!$A$40:$A$783,$A345,СВЦЭМ!$B$39:$B$782,U$332)+'СЕТ СН'!$F$16</f>
        <v>#REF!</v>
      </c>
      <c r="V345" s="36" t="e">
        <f>SUMIFS(СВЦЭМ!#REF!,СВЦЭМ!$A$40:$A$783,$A345,СВЦЭМ!$B$39:$B$782,V$332)+'СЕТ СН'!$F$16</f>
        <v>#REF!</v>
      </c>
      <c r="W345" s="36" t="e">
        <f>SUMIFS(СВЦЭМ!#REF!,СВЦЭМ!$A$40:$A$783,$A345,СВЦЭМ!$B$39:$B$782,W$332)+'СЕТ СН'!$F$16</f>
        <v>#REF!</v>
      </c>
      <c r="X345" s="36" t="e">
        <f>SUMIFS(СВЦЭМ!#REF!,СВЦЭМ!$A$40:$A$783,$A345,СВЦЭМ!$B$39:$B$782,X$332)+'СЕТ СН'!$F$16</f>
        <v>#REF!</v>
      </c>
      <c r="Y345" s="36" t="e">
        <f>SUMIFS(СВЦЭМ!#REF!,СВЦЭМ!$A$40:$A$783,$A345,СВЦЭМ!$B$39:$B$782,Y$332)+'СЕТ СН'!$F$16</f>
        <v>#REF!</v>
      </c>
    </row>
    <row r="346" spans="1:25" ht="15.75" hidden="1" x14ac:dyDescent="0.2">
      <c r="A346" s="35">
        <f t="shared" si="9"/>
        <v>44514</v>
      </c>
      <c r="B346" s="36" t="e">
        <f>SUMIFS(СВЦЭМ!#REF!,СВЦЭМ!$A$40:$A$783,$A346,СВЦЭМ!$B$39:$B$782,B$332)+'СЕТ СН'!$F$16</f>
        <v>#REF!</v>
      </c>
      <c r="C346" s="36" t="e">
        <f>SUMIFS(СВЦЭМ!#REF!,СВЦЭМ!$A$40:$A$783,$A346,СВЦЭМ!$B$39:$B$782,C$332)+'СЕТ СН'!$F$16</f>
        <v>#REF!</v>
      </c>
      <c r="D346" s="36" t="e">
        <f>SUMIFS(СВЦЭМ!#REF!,СВЦЭМ!$A$40:$A$783,$A346,СВЦЭМ!$B$39:$B$782,D$332)+'СЕТ СН'!$F$16</f>
        <v>#REF!</v>
      </c>
      <c r="E346" s="36" t="e">
        <f>SUMIFS(СВЦЭМ!#REF!,СВЦЭМ!$A$40:$A$783,$A346,СВЦЭМ!$B$39:$B$782,E$332)+'СЕТ СН'!$F$16</f>
        <v>#REF!</v>
      </c>
      <c r="F346" s="36" t="e">
        <f>SUMIFS(СВЦЭМ!#REF!,СВЦЭМ!$A$40:$A$783,$A346,СВЦЭМ!$B$39:$B$782,F$332)+'СЕТ СН'!$F$16</f>
        <v>#REF!</v>
      </c>
      <c r="G346" s="36" t="e">
        <f>SUMIFS(СВЦЭМ!#REF!,СВЦЭМ!$A$40:$A$783,$A346,СВЦЭМ!$B$39:$B$782,G$332)+'СЕТ СН'!$F$16</f>
        <v>#REF!</v>
      </c>
      <c r="H346" s="36" t="e">
        <f>SUMIFS(СВЦЭМ!#REF!,СВЦЭМ!$A$40:$A$783,$A346,СВЦЭМ!$B$39:$B$782,H$332)+'СЕТ СН'!$F$16</f>
        <v>#REF!</v>
      </c>
      <c r="I346" s="36" t="e">
        <f>SUMIFS(СВЦЭМ!#REF!,СВЦЭМ!$A$40:$A$783,$A346,СВЦЭМ!$B$39:$B$782,I$332)+'СЕТ СН'!$F$16</f>
        <v>#REF!</v>
      </c>
      <c r="J346" s="36" t="e">
        <f>SUMIFS(СВЦЭМ!#REF!,СВЦЭМ!$A$40:$A$783,$A346,СВЦЭМ!$B$39:$B$782,J$332)+'СЕТ СН'!$F$16</f>
        <v>#REF!</v>
      </c>
      <c r="K346" s="36" t="e">
        <f>SUMIFS(СВЦЭМ!#REF!,СВЦЭМ!$A$40:$A$783,$A346,СВЦЭМ!$B$39:$B$782,K$332)+'СЕТ СН'!$F$16</f>
        <v>#REF!</v>
      </c>
      <c r="L346" s="36" t="e">
        <f>SUMIFS(СВЦЭМ!#REF!,СВЦЭМ!$A$40:$A$783,$A346,СВЦЭМ!$B$39:$B$782,L$332)+'СЕТ СН'!$F$16</f>
        <v>#REF!</v>
      </c>
      <c r="M346" s="36" t="e">
        <f>SUMIFS(СВЦЭМ!#REF!,СВЦЭМ!$A$40:$A$783,$A346,СВЦЭМ!$B$39:$B$782,M$332)+'СЕТ СН'!$F$16</f>
        <v>#REF!</v>
      </c>
      <c r="N346" s="36" t="e">
        <f>SUMIFS(СВЦЭМ!#REF!,СВЦЭМ!$A$40:$A$783,$A346,СВЦЭМ!$B$39:$B$782,N$332)+'СЕТ СН'!$F$16</f>
        <v>#REF!</v>
      </c>
      <c r="O346" s="36" t="e">
        <f>SUMIFS(СВЦЭМ!#REF!,СВЦЭМ!$A$40:$A$783,$A346,СВЦЭМ!$B$39:$B$782,O$332)+'СЕТ СН'!$F$16</f>
        <v>#REF!</v>
      </c>
      <c r="P346" s="36" t="e">
        <f>SUMIFS(СВЦЭМ!#REF!,СВЦЭМ!$A$40:$A$783,$A346,СВЦЭМ!$B$39:$B$782,P$332)+'СЕТ СН'!$F$16</f>
        <v>#REF!</v>
      </c>
      <c r="Q346" s="36" t="e">
        <f>SUMIFS(СВЦЭМ!#REF!,СВЦЭМ!$A$40:$A$783,$A346,СВЦЭМ!$B$39:$B$782,Q$332)+'СЕТ СН'!$F$16</f>
        <v>#REF!</v>
      </c>
      <c r="R346" s="36" t="e">
        <f>SUMIFS(СВЦЭМ!#REF!,СВЦЭМ!$A$40:$A$783,$A346,СВЦЭМ!$B$39:$B$782,R$332)+'СЕТ СН'!$F$16</f>
        <v>#REF!</v>
      </c>
      <c r="S346" s="36" t="e">
        <f>SUMIFS(СВЦЭМ!#REF!,СВЦЭМ!$A$40:$A$783,$A346,СВЦЭМ!$B$39:$B$782,S$332)+'СЕТ СН'!$F$16</f>
        <v>#REF!</v>
      </c>
      <c r="T346" s="36" t="e">
        <f>SUMIFS(СВЦЭМ!#REF!,СВЦЭМ!$A$40:$A$783,$A346,СВЦЭМ!$B$39:$B$782,T$332)+'СЕТ СН'!$F$16</f>
        <v>#REF!</v>
      </c>
      <c r="U346" s="36" t="e">
        <f>SUMIFS(СВЦЭМ!#REF!,СВЦЭМ!$A$40:$A$783,$A346,СВЦЭМ!$B$39:$B$782,U$332)+'СЕТ СН'!$F$16</f>
        <v>#REF!</v>
      </c>
      <c r="V346" s="36" t="e">
        <f>SUMIFS(СВЦЭМ!#REF!,СВЦЭМ!$A$40:$A$783,$A346,СВЦЭМ!$B$39:$B$782,V$332)+'СЕТ СН'!$F$16</f>
        <v>#REF!</v>
      </c>
      <c r="W346" s="36" t="e">
        <f>SUMIFS(СВЦЭМ!#REF!,СВЦЭМ!$A$40:$A$783,$A346,СВЦЭМ!$B$39:$B$782,W$332)+'СЕТ СН'!$F$16</f>
        <v>#REF!</v>
      </c>
      <c r="X346" s="36" t="e">
        <f>SUMIFS(СВЦЭМ!#REF!,СВЦЭМ!$A$40:$A$783,$A346,СВЦЭМ!$B$39:$B$782,X$332)+'СЕТ СН'!$F$16</f>
        <v>#REF!</v>
      </c>
      <c r="Y346" s="36" t="e">
        <f>SUMIFS(СВЦЭМ!#REF!,СВЦЭМ!$A$40:$A$783,$A346,СВЦЭМ!$B$39:$B$782,Y$332)+'СЕТ СН'!$F$16</f>
        <v>#REF!</v>
      </c>
    </row>
    <row r="347" spans="1:25" ht="15.75" hidden="1" x14ac:dyDescent="0.2">
      <c r="A347" s="35">
        <f t="shared" si="9"/>
        <v>44515</v>
      </c>
      <c r="B347" s="36" t="e">
        <f>SUMIFS(СВЦЭМ!#REF!,СВЦЭМ!$A$40:$A$783,$A347,СВЦЭМ!$B$39:$B$782,B$332)+'СЕТ СН'!$F$16</f>
        <v>#REF!</v>
      </c>
      <c r="C347" s="36" t="e">
        <f>SUMIFS(СВЦЭМ!#REF!,СВЦЭМ!$A$40:$A$783,$A347,СВЦЭМ!$B$39:$B$782,C$332)+'СЕТ СН'!$F$16</f>
        <v>#REF!</v>
      </c>
      <c r="D347" s="36" t="e">
        <f>SUMIFS(СВЦЭМ!#REF!,СВЦЭМ!$A$40:$A$783,$A347,СВЦЭМ!$B$39:$B$782,D$332)+'СЕТ СН'!$F$16</f>
        <v>#REF!</v>
      </c>
      <c r="E347" s="36" t="e">
        <f>SUMIFS(СВЦЭМ!#REF!,СВЦЭМ!$A$40:$A$783,$A347,СВЦЭМ!$B$39:$B$782,E$332)+'СЕТ СН'!$F$16</f>
        <v>#REF!</v>
      </c>
      <c r="F347" s="36" t="e">
        <f>SUMIFS(СВЦЭМ!#REF!,СВЦЭМ!$A$40:$A$783,$A347,СВЦЭМ!$B$39:$B$782,F$332)+'СЕТ СН'!$F$16</f>
        <v>#REF!</v>
      </c>
      <c r="G347" s="36" t="e">
        <f>SUMIFS(СВЦЭМ!#REF!,СВЦЭМ!$A$40:$A$783,$A347,СВЦЭМ!$B$39:$B$782,G$332)+'СЕТ СН'!$F$16</f>
        <v>#REF!</v>
      </c>
      <c r="H347" s="36" t="e">
        <f>SUMIFS(СВЦЭМ!#REF!,СВЦЭМ!$A$40:$A$783,$A347,СВЦЭМ!$B$39:$B$782,H$332)+'СЕТ СН'!$F$16</f>
        <v>#REF!</v>
      </c>
      <c r="I347" s="36" t="e">
        <f>SUMIFS(СВЦЭМ!#REF!,СВЦЭМ!$A$40:$A$783,$A347,СВЦЭМ!$B$39:$B$782,I$332)+'СЕТ СН'!$F$16</f>
        <v>#REF!</v>
      </c>
      <c r="J347" s="36" t="e">
        <f>SUMIFS(СВЦЭМ!#REF!,СВЦЭМ!$A$40:$A$783,$A347,СВЦЭМ!$B$39:$B$782,J$332)+'СЕТ СН'!$F$16</f>
        <v>#REF!</v>
      </c>
      <c r="K347" s="36" t="e">
        <f>SUMIFS(СВЦЭМ!#REF!,СВЦЭМ!$A$40:$A$783,$A347,СВЦЭМ!$B$39:$B$782,K$332)+'СЕТ СН'!$F$16</f>
        <v>#REF!</v>
      </c>
      <c r="L347" s="36" t="e">
        <f>SUMIFS(СВЦЭМ!#REF!,СВЦЭМ!$A$40:$A$783,$A347,СВЦЭМ!$B$39:$B$782,L$332)+'СЕТ СН'!$F$16</f>
        <v>#REF!</v>
      </c>
      <c r="M347" s="36" t="e">
        <f>SUMIFS(СВЦЭМ!#REF!,СВЦЭМ!$A$40:$A$783,$A347,СВЦЭМ!$B$39:$B$782,M$332)+'СЕТ СН'!$F$16</f>
        <v>#REF!</v>
      </c>
      <c r="N347" s="36" t="e">
        <f>SUMIFS(СВЦЭМ!#REF!,СВЦЭМ!$A$40:$A$783,$A347,СВЦЭМ!$B$39:$B$782,N$332)+'СЕТ СН'!$F$16</f>
        <v>#REF!</v>
      </c>
      <c r="O347" s="36" t="e">
        <f>SUMIFS(СВЦЭМ!#REF!,СВЦЭМ!$A$40:$A$783,$A347,СВЦЭМ!$B$39:$B$782,O$332)+'СЕТ СН'!$F$16</f>
        <v>#REF!</v>
      </c>
      <c r="P347" s="36" t="e">
        <f>SUMIFS(СВЦЭМ!#REF!,СВЦЭМ!$A$40:$A$783,$A347,СВЦЭМ!$B$39:$B$782,P$332)+'СЕТ СН'!$F$16</f>
        <v>#REF!</v>
      </c>
      <c r="Q347" s="36" t="e">
        <f>SUMIFS(СВЦЭМ!#REF!,СВЦЭМ!$A$40:$A$783,$A347,СВЦЭМ!$B$39:$B$782,Q$332)+'СЕТ СН'!$F$16</f>
        <v>#REF!</v>
      </c>
      <c r="R347" s="36" t="e">
        <f>SUMIFS(СВЦЭМ!#REF!,СВЦЭМ!$A$40:$A$783,$A347,СВЦЭМ!$B$39:$B$782,R$332)+'СЕТ СН'!$F$16</f>
        <v>#REF!</v>
      </c>
      <c r="S347" s="36" t="e">
        <f>SUMIFS(СВЦЭМ!#REF!,СВЦЭМ!$A$40:$A$783,$A347,СВЦЭМ!$B$39:$B$782,S$332)+'СЕТ СН'!$F$16</f>
        <v>#REF!</v>
      </c>
      <c r="T347" s="36" t="e">
        <f>SUMIFS(СВЦЭМ!#REF!,СВЦЭМ!$A$40:$A$783,$A347,СВЦЭМ!$B$39:$B$782,T$332)+'СЕТ СН'!$F$16</f>
        <v>#REF!</v>
      </c>
      <c r="U347" s="36" t="e">
        <f>SUMIFS(СВЦЭМ!#REF!,СВЦЭМ!$A$40:$A$783,$A347,СВЦЭМ!$B$39:$B$782,U$332)+'СЕТ СН'!$F$16</f>
        <v>#REF!</v>
      </c>
      <c r="V347" s="36" t="e">
        <f>SUMIFS(СВЦЭМ!#REF!,СВЦЭМ!$A$40:$A$783,$A347,СВЦЭМ!$B$39:$B$782,V$332)+'СЕТ СН'!$F$16</f>
        <v>#REF!</v>
      </c>
      <c r="W347" s="36" t="e">
        <f>SUMIFS(СВЦЭМ!#REF!,СВЦЭМ!$A$40:$A$783,$A347,СВЦЭМ!$B$39:$B$782,W$332)+'СЕТ СН'!$F$16</f>
        <v>#REF!</v>
      </c>
      <c r="X347" s="36" t="e">
        <f>SUMIFS(СВЦЭМ!#REF!,СВЦЭМ!$A$40:$A$783,$A347,СВЦЭМ!$B$39:$B$782,X$332)+'СЕТ СН'!$F$16</f>
        <v>#REF!</v>
      </c>
      <c r="Y347" s="36" t="e">
        <f>SUMIFS(СВЦЭМ!#REF!,СВЦЭМ!$A$40:$A$783,$A347,СВЦЭМ!$B$39:$B$782,Y$332)+'СЕТ СН'!$F$16</f>
        <v>#REF!</v>
      </c>
    </row>
    <row r="348" spans="1:25" ht="15.75" hidden="1" x14ac:dyDescent="0.2">
      <c r="A348" s="35">
        <f t="shared" si="9"/>
        <v>44516</v>
      </c>
      <c r="B348" s="36" t="e">
        <f>SUMIFS(СВЦЭМ!#REF!,СВЦЭМ!$A$40:$A$783,$A348,СВЦЭМ!$B$39:$B$782,B$332)+'СЕТ СН'!$F$16</f>
        <v>#REF!</v>
      </c>
      <c r="C348" s="36" t="e">
        <f>SUMIFS(СВЦЭМ!#REF!,СВЦЭМ!$A$40:$A$783,$A348,СВЦЭМ!$B$39:$B$782,C$332)+'СЕТ СН'!$F$16</f>
        <v>#REF!</v>
      </c>
      <c r="D348" s="36" t="e">
        <f>SUMIFS(СВЦЭМ!#REF!,СВЦЭМ!$A$40:$A$783,$A348,СВЦЭМ!$B$39:$B$782,D$332)+'СЕТ СН'!$F$16</f>
        <v>#REF!</v>
      </c>
      <c r="E348" s="36" t="e">
        <f>SUMIFS(СВЦЭМ!#REF!,СВЦЭМ!$A$40:$A$783,$A348,СВЦЭМ!$B$39:$B$782,E$332)+'СЕТ СН'!$F$16</f>
        <v>#REF!</v>
      </c>
      <c r="F348" s="36" t="e">
        <f>SUMIFS(СВЦЭМ!#REF!,СВЦЭМ!$A$40:$A$783,$A348,СВЦЭМ!$B$39:$B$782,F$332)+'СЕТ СН'!$F$16</f>
        <v>#REF!</v>
      </c>
      <c r="G348" s="36" t="e">
        <f>SUMIFS(СВЦЭМ!#REF!,СВЦЭМ!$A$40:$A$783,$A348,СВЦЭМ!$B$39:$B$782,G$332)+'СЕТ СН'!$F$16</f>
        <v>#REF!</v>
      </c>
      <c r="H348" s="36" t="e">
        <f>SUMIFS(СВЦЭМ!#REF!,СВЦЭМ!$A$40:$A$783,$A348,СВЦЭМ!$B$39:$B$782,H$332)+'СЕТ СН'!$F$16</f>
        <v>#REF!</v>
      </c>
      <c r="I348" s="36" t="e">
        <f>SUMIFS(СВЦЭМ!#REF!,СВЦЭМ!$A$40:$A$783,$A348,СВЦЭМ!$B$39:$B$782,I$332)+'СЕТ СН'!$F$16</f>
        <v>#REF!</v>
      </c>
      <c r="J348" s="36" t="e">
        <f>SUMIFS(СВЦЭМ!#REF!,СВЦЭМ!$A$40:$A$783,$A348,СВЦЭМ!$B$39:$B$782,J$332)+'СЕТ СН'!$F$16</f>
        <v>#REF!</v>
      </c>
      <c r="K348" s="36" t="e">
        <f>SUMIFS(СВЦЭМ!#REF!,СВЦЭМ!$A$40:$A$783,$A348,СВЦЭМ!$B$39:$B$782,K$332)+'СЕТ СН'!$F$16</f>
        <v>#REF!</v>
      </c>
      <c r="L348" s="36" t="e">
        <f>SUMIFS(СВЦЭМ!#REF!,СВЦЭМ!$A$40:$A$783,$A348,СВЦЭМ!$B$39:$B$782,L$332)+'СЕТ СН'!$F$16</f>
        <v>#REF!</v>
      </c>
      <c r="M348" s="36" t="e">
        <f>SUMIFS(СВЦЭМ!#REF!,СВЦЭМ!$A$40:$A$783,$A348,СВЦЭМ!$B$39:$B$782,M$332)+'СЕТ СН'!$F$16</f>
        <v>#REF!</v>
      </c>
      <c r="N348" s="36" t="e">
        <f>SUMIFS(СВЦЭМ!#REF!,СВЦЭМ!$A$40:$A$783,$A348,СВЦЭМ!$B$39:$B$782,N$332)+'СЕТ СН'!$F$16</f>
        <v>#REF!</v>
      </c>
      <c r="O348" s="36" t="e">
        <f>SUMIFS(СВЦЭМ!#REF!,СВЦЭМ!$A$40:$A$783,$A348,СВЦЭМ!$B$39:$B$782,O$332)+'СЕТ СН'!$F$16</f>
        <v>#REF!</v>
      </c>
      <c r="P348" s="36" t="e">
        <f>SUMIFS(СВЦЭМ!#REF!,СВЦЭМ!$A$40:$A$783,$A348,СВЦЭМ!$B$39:$B$782,P$332)+'СЕТ СН'!$F$16</f>
        <v>#REF!</v>
      </c>
      <c r="Q348" s="36" t="e">
        <f>SUMIFS(СВЦЭМ!#REF!,СВЦЭМ!$A$40:$A$783,$A348,СВЦЭМ!$B$39:$B$782,Q$332)+'СЕТ СН'!$F$16</f>
        <v>#REF!</v>
      </c>
      <c r="R348" s="36" t="e">
        <f>SUMIFS(СВЦЭМ!#REF!,СВЦЭМ!$A$40:$A$783,$A348,СВЦЭМ!$B$39:$B$782,R$332)+'СЕТ СН'!$F$16</f>
        <v>#REF!</v>
      </c>
      <c r="S348" s="36" t="e">
        <f>SUMIFS(СВЦЭМ!#REF!,СВЦЭМ!$A$40:$A$783,$A348,СВЦЭМ!$B$39:$B$782,S$332)+'СЕТ СН'!$F$16</f>
        <v>#REF!</v>
      </c>
      <c r="T348" s="36" t="e">
        <f>SUMIFS(СВЦЭМ!#REF!,СВЦЭМ!$A$40:$A$783,$A348,СВЦЭМ!$B$39:$B$782,T$332)+'СЕТ СН'!$F$16</f>
        <v>#REF!</v>
      </c>
      <c r="U348" s="36" t="e">
        <f>SUMIFS(СВЦЭМ!#REF!,СВЦЭМ!$A$40:$A$783,$A348,СВЦЭМ!$B$39:$B$782,U$332)+'СЕТ СН'!$F$16</f>
        <v>#REF!</v>
      </c>
      <c r="V348" s="36" t="e">
        <f>SUMIFS(СВЦЭМ!#REF!,СВЦЭМ!$A$40:$A$783,$A348,СВЦЭМ!$B$39:$B$782,V$332)+'СЕТ СН'!$F$16</f>
        <v>#REF!</v>
      </c>
      <c r="W348" s="36" t="e">
        <f>SUMIFS(СВЦЭМ!#REF!,СВЦЭМ!$A$40:$A$783,$A348,СВЦЭМ!$B$39:$B$782,W$332)+'СЕТ СН'!$F$16</f>
        <v>#REF!</v>
      </c>
      <c r="X348" s="36" t="e">
        <f>SUMIFS(СВЦЭМ!#REF!,СВЦЭМ!$A$40:$A$783,$A348,СВЦЭМ!$B$39:$B$782,X$332)+'СЕТ СН'!$F$16</f>
        <v>#REF!</v>
      </c>
      <c r="Y348" s="36" t="e">
        <f>SUMIFS(СВЦЭМ!#REF!,СВЦЭМ!$A$40:$A$783,$A348,СВЦЭМ!$B$39:$B$782,Y$332)+'СЕТ СН'!$F$16</f>
        <v>#REF!</v>
      </c>
    </row>
    <row r="349" spans="1:25" ht="15.75" hidden="1" x14ac:dyDescent="0.2">
      <c r="A349" s="35">
        <f t="shared" si="9"/>
        <v>44517</v>
      </c>
      <c r="B349" s="36" t="e">
        <f>SUMIFS(СВЦЭМ!#REF!,СВЦЭМ!$A$40:$A$783,$A349,СВЦЭМ!$B$39:$B$782,B$332)+'СЕТ СН'!$F$16</f>
        <v>#REF!</v>
      </c>
      <c r="C349" s="36" t="e">
        <f>SUMIFS(СВЦЭМ!#REF!,СВЦЭМ!$A$40:$A$783,$A349,СВЦЭМ!$B$39:$B$782,C$332)+'СЕТ СН'!$F$16</f>
        <v>#REF!</v>
      </c>
      <c r="D349" s="36" t="e">
        <f>SUMIFS(СВЦЭМ!#REF!,СВЦЭМ!$A$40:$A$783,$A349,СВЦЭМ!$B$39:$B$782,D$332)+'СЕТ СН'!$F$16</f>
        <v>#REF!</v>
      </c>
      <c r="E349" s="36" t="e">
        <f>SUMIFS(СВЦЭМ!#REF!,СВЦЭМ!$A$40:$A$783,$A349,СВЦЭМ!$B$39:$B$782,E$332)+'СЕТ СН'!$F$16</f>
        <v>#REF!</v>
      </c>
      <c r="F349" s="36" t="e">
        <f>SUMIFS(СВЦЭМ!#REF!,СВЦЭМ!$A$40:$A$783,$A349,СВЦЭМ!$B$39:$B$782,F$332)+'СЕТ СН'!$F$16</f>
        <v>#REF!</v>
      </c>
      <c r="G349" s="36" t="e">
        <f>SUMIFS(СВЦЭМ!#REF!,СВЦЭМ!$A$40:$A$783,$A349,СВЦЭМ!$B$39:$B$782,G$332)+'СЕТ СН'!$F$16</f>
        <v>#REF!</v>
      </c>
      <c r="H349" s="36" t="e">
        <f>SUMIFS(СВЦЭМ!#REF!,СВЦЭМ!$A$40:$A$783,$A349,СВЦЭМ!$B$39:$B$782,H$332)+'СЕТ СН'!$F$16</f>
        <v>#REF!</v>
      </c>
      <c r="I349" s="36" t="e">
        <f>SUMIFS(СВЦЭМ!#REF!,СВЦЭМ!$A$40:$A$783,$A349,СВЦЭМ!$B$39:$B$782,I$332)+'СЕТ СН'!$F$16</f>
        <v>#REF!</v>
      </c>
      <c r="J349" s="36" t="e">
        <f>SUMIFS(СВЦЭМ!#REF!,СВЦЭМ!$A$40:$A$783,$A349,СВЦЭМ!$B$39:$B$782,J$332)+'СЕТ СН'!$F$16</f>
        <v>#REF!</v>
      </c>
      <c r="K349" s="36" t="e">
        <f>SUMIFS(СВЦЭМ!#REF!,СВЦЭМ!$A$40:$A$783,$A349,СВЦЭМ!$B$39:$B$782,K$332)+'СЕТ СН'!$F$16</f>
        <v>#REF!</v>
      </c>
      <c r="L349" s="36" t="e">
        <f>SUMIFS(СВЦЭМ!#REF!,СВЦЭМ!$A$40:$A$783,$A349,СВЦЭМ!$B$39:$B$782,L$332)+'СЕТ СН'!$F$16</f>
        <v>#REF!</v>
      </c>
      <c r="M349" s="36" t="e">
        <f>SUMIFS(СВЦЭМ!#REF!,СВЦЭМ!$A$40:$A$783,$A349,СВЦЭМ!$B$39:$B$782,M$332)+'СЕТ СН'!$F$16</f>
        <v>#REF!</v>
      </c>
      <c r="N349" s="36" t="e">
        <f>SUMIFS(СВЦЭМ!#REF!,СВЦЭМ!$A$40:$A$783,$A349,СВЦЭМ!$B$39:$B$782,N$332)+'СЕТ СН'!$F$16</f>
        <v>#REF!</v>
      </c>
      <c r="O349" s="36" t="e">
        <f>SUMIFS(СВЦЭМ!#REF!,СВЦЭМ!$A$40:$A$783,$A349,СВЦЭМ!$B$39:$B$782,O$332)+'СЕТ СН'!$F$16</f>
        <v>#REF!</v>
      </c>
      <c r="P349" s="36" t="e">
        <f>SUMIFS(СВЦЭМ!#REF!,СВЦЭМ!$A$40:$A$783,$A349,СВЦЭМ!$B$39:$B$782,P$332)+'СЕТ СН'!$F$16</f>
        <v>#REF!</v>
      </c>
      <c r="Q349" s="36" t="e">
        <f>SUMIFS(СВЦЭМ!#REF!,СВЦЭМ!$A$40:$A$783,$A349,СВЦЭМ!$B$39:$B$782,Q$332)+'СЕТ СН'!$F$16</f>
        <v>#REF!</v>
      </c>
      <c r="R349" s="36" t="e">
        <f>SUMIFS(СВЦЭМ!#REF!,СВЦЭМ!$A$40:$A$783,$A349,СВЦЭМ!$B$39:$B$782,R$332)+'СЕТ СН'!$F$16</f>
        <v>#REF!</v>
      </c>
      <c r="S349" s="36" t="e">
        <f>SUMIFS(СВЦЭМ!#REF!,СВЦЭМ!$A$40:$A$783,$A349,СВЦЭМ!$B$39:$B$782,S$332)+'СЕТ СН'!$F$16</f>
        <v>#REF!</v>
      </c>
      <c r="T349" s="36" t="e">
        <f>SUMIFS(СВЦЭМ!#REF!,СВЦЭМ!$A$40:$A$783,$A349,СВЦЭМ!$B$39:$B$782,T$332)+'СЕТ СН'!$F$16</f>
        <v>#REF!</v>
      </c>
      <c r="U349" s="36" t="e">
        <f>SUMIFS(СВЦЭМ!#REF!,СВЦЭМ!$A$40:$A$783,$A349,СВЦЭМ!$B$39:$B$782,U$332)+'СЕТ СН'!$F$16</f>
        <v>#REF!</v>
      </c>
      <c r="V349" s="36" t="e">
        <f>SUMIFS(СВЦЭМ!#REF!,СВЦЭМ!$A$40:$A$783,$A349,СВЦЭМ!$B$39:$B$782,V$332)+'СЕТ СН'!$F$16</f>
        <v>#REF!</v>
      </c>
      <c r="W349" s="36" t="e">
        <f>SUMIFS(СВЦЭМ!#REF!,СВЦЭМ!$A$40:$A$783,$A349,СВЦЭМ!$B$39:$B$782,W$332)+'СЕТ СН'!$F$16</f>
        <v>#REF!</v>
      </c>
      <c r="X349" s="36" t="e">
        <f>SUMIFS(СВЦЭМ!#REF!,СВЦЭМ!$A$40:$A$783,$A349,СВЦЭМ!$B$39:$B$782,X$332)+'СЕТ СН'!$F$16</f>
        <v>#REF!</v>
      </c>
      <c r="Y349" s="36" t="e">
        <f>SUMIFS(СВЦЭМ!#REF!,СВЦЭМ!$A$40:$A$783,$A349,СВЦЭМ!$B$39:$B$782,Y$332)+'СЕТ СН'!$F$16</f>
        <v>#REF!</v>
      </c>
    </row>
    <row r="350" spans="1:25" ht="15.75" hidden="1" x14ac:dyDescent="0.2">
      <c r="A350" s="35">
        <f t="shared" si="9"/>
        <v>44518</v>
      </c>
      <c r="B350" s="36" t="e">
        <f>SUMIFS(СВЦЭМ!#REF!,СВЦЭМ!$A$40:$A$783,$A350,СВЦЭМ!$B$39:$B$782,B$332)+'СЕТ СН'!$F$16</f>
        <v>#REF!</v>
      </c>
      <c r="C350" s="36" t="e">
        <f>SUMIFS(СВЦЭМ!#REF!,СВЦЭМ!$A$40:$A$783,$A350,СВЦЭМ!$B$39:$B$782,C$332)+'СЕТ СН'!$F$16</f>
        <v>#REF!</v>
      </c>
      <c r="D350" s="36" t="e">
        <f>SUMIFS(СВЦЭМ!#REF!,СВЦЭМ!$A$40:$A$783,$A350,СВЦЭМ!$B$39:$B$782,D$332)+'СЕТ СН'!$F$16</f>
        <v>#REF!</v>
      </c>
      <c r="E350" s="36" t="e">
        <f>SUMIFS(СВЦЭМ!#REF!,СВЦЭМ!$A$40:$A$783,$A350,СВЦЭМ!$B$39:$B$782,E$332)+'СЕТ СН'!$F$16</f>
        <v>#REF!</v>
      </c>
      <c r="F350" s="36" t="e">
        <f>SUMIFS(СВЦЭМ!#REF!,СВЦЭМ!$A$40:$A$783,$A350,СВЦЭМ!$B$39:$B$782,F$332)+'СЕТ СН'!$F$16</f>
        <v>#REF!</v>
      </c>
      <c r="G350" s="36" t="e">
        <f>SUMIFS(СВЦЭМ!#REF!,СВЦЭМ!$A$40:$A$783,$A350,СВЦЭМ!$B$39:$B$782,G$332)+'СЕТ СН'!$F$16</f>
        <v>#REF!</v>
      </c>
      <c r="H350" s="36" t="e">
        <f>SUMIFS(СВЦЭМ!#REF!,СВЦЭМ!$A$40:$A$783,$A350,СВЦЭМ!$B$39:$B$782,H$332)+'СЕТ СН'!$F$16</f>
        <v>#REF!</v>
      </c>
      <c r="I350" s="36" t="e">
        <f>SUMIFS(СВЦЭМ!#REF!,СВЦЭМ!$A$40:$A$783,$A350,СВЦЭМ!$B$39:$B$782,I$332)+'СЕТ СН'!$F$16</f>
        <v>#REF!</v>
      </c>
      <c r="J350" s="36" t="e">
        <f>SUMIFS(СВЦЭМ!#REF!,СВЦЭМ!$A$40:$A$783,$A350,СВЦЭМ!$B$39:$B$782,J$332)+'СЕТ СН'!$F$16</f>
        <v>#REF!</v>
      </c>
      <c r="K350" s="36" t="e">
        <f>SUMIFS(СВЦЭМ!#REF!,СВЦЭМ!$A$40:$A$783,$A350,СВЦЭМ!$B$39:$B$782,K$332)+'СЕТ СН'!$F$16</f>
        <v>#REF!</v>
      </c>
      <c r="L350" s="36" t="e">
        <f>SUMIFS(СВЦЭМ!#REF!,СВЦЭМ!$A$40:$A$783,$A350,СВЦЭМ!$B$39:$B$782,L$332)+'СЕТ СН'!$F$16</f>
        <v>#REF!</v>
      </c>
      <c r="M350" s="36" t="e">
        <f>SUMIFS(СВЦЭМ!#REF!,СВЦЭМ!$A$40:$A$783,$A350,СВЦЭМ!$B$39:$B$782,M$332)+'СЕТ СН'!$F$16</f>
        <v>#REF!</v>
      </c>
      <c r="N350" s="36" t="e">
        <f>SUMIFS(СВЦЭМ!#REF!,СВЦЭМ!$A$40:$A$783,$A350,СВЦЭМ!$B$39:$B$782,N$332)+'СЕТ СН'!$F$16</f>
        <v>#REF!</v>
      </c>
      <c r="O350" s="36" t="e">
        <f>SUMIFS(СВЦЭМ!#REF!,СВЦЭМ!$A$40:$A$783,$A350,СВЦЭМ!$B$39:$B$782,O$332)+'СЕТ СН'!$F$16</f>
        <v>#REF!</v>
      </c>
      <c r="P350" s="36" t="e">
        <f>SUMIFS(СВЦЭМ!#REF!,СВЦЭМ!$A$40:$A$783,$A350,СВЦЭМ!$B$39:$B$782,P$332)+'СЕТ СН'!$F$16</f>
        <v>#REF!</v>
      </c>
      <c r="Q350" s="36" t="e">
        <f>SUMIFS(СВЦЭМ!#REF!,СВЦЭМ!$A$40:$A$783,$A350,СВЦЭМ!$B$39:$B$782,Q$332)+'СЕТ СН'!$F$16</f>
        <v>#REF!</v>
      </c>
      <c r="R350" s="36" t="e">
        <f>SUMIFS(СВЦЭМ!#REF!,СВЦЭМ!$A$40:$A$783,$A350,СВЦЭМ!$B$39:$B$782,R$332)+'СЕТ СН'!$F$16</f>
        <v>#REF!</v>
      </c>
      <c r="S350" s="36" t="e">
        <f>SUMIFS(СВЦЭМ!#REF!,СВЦЭМ!$A$40:$A$783,$A350,СВЦЭМ!$B$39:$B$782,S$332)+'СЕТ СН'!$F$16</f>
        <v>#REF!</v>
      </c>
      <c r="T350" s="36" t="e">
        <f>SUMIFS(СВЦЭМ!#REF!,СВЦЭМ!$A$40:$A$783,$A350,СВЦЭМ!$B$39:$B$782,T$332)+'СЕТ СН'!$F$16</f>
        <v>#REF!</v>
      </c>
      <c r="U350" s="36" t="e">
        <f>SUMIFS(СВЦЭМ!#REF!,СВЦЭМ!$A$40:$A$783,$A350,СВЦЭМ!$B$39:$B$782,U$332)+'СЕТ СН'!$F$16</f>
        <v>#REF!</v>
      </c>
      <c r="V350" s="36" t="e">
        <f>SUMIFS(СВЦЭМ!#REF!,СВЦЭМ!$A$40:$A$783,$A350,СВЦЭМ!$B$39:$B$782,V$332)+'СЕТ СН'!$F$16</f>
        <v>#REF!</v>
      </c>
      <c r="W350" s="36" t="e">
        <f>SUMIFS(СВЦЭМ!#REF!,СВЦЭМ!$A$40:$A$783,$A350,СВЦЭМ!$B$39:$B$782,W$332)+'СЕТ СН'!$F$16</f>
        <v>#REF!</v>
      </c>
      <c r="X350" s="36" t="e">
        <f>SUMIFS(СВЦЭМ!#REF!,СВЦЭМ!$A$40:$A$783,$A350,СВЦЭМ!$B$39:$B$782,X$332)+'СЕТ СН'!$F$16</f>
        <v>#REF!</v>
      </c>
      <c r="Y350" s="36" t="e">
        <f>SUMIFS(СВЦЭМ!#REF!,СВЦЭМ!$A$40:$A$783,$A350,СВЦЭМ!$B$39:$B$782,Y$332)+'СЕТ СН'!$F$16</f>
        <v>#REF!</v>
      </c>
    </row>
    <row r="351" spans="1:25" ht="15.75" hidden="1" x14ac:dyDescent="0.2">
      <c r="A351" s="35">
        <f t="shared" si="9"/>
        <v>44519</v>
      </c>
      <c r="B351" s="36" t="e">
        <f>SUMIFS(СВЦЭМ!#REF!,СВЦЭМ!$A$40:$A$783,$A351,СВЦЭМ!$B$39:$B$782,B$332)+'СЕТ СН'!$F$16</f>
        <v>#REF!</v>
      </c>
      <c r="C351" s="36" t="e">
        <f>SUMIFS(СВЦЭМ!#REF!,СВЦЭМ!$A$40:$A$783,$A351,СВЦЭМ!$B$39:$B$782,C$332)+'СЕТ СН'!$F$16</f>
        <v>#REF!</v>
      </c>
      <c r="D351" s="36" t="e">
        <f>SUMIFS(СВЦЭМ!#REF!,СВЦЭМ!$A$40:$A$783,$A351,СВЦЭМ!$B$39:$B$782,D$332)+'СЕТ СН'!$F$16</f>
        <v>#REF!</v>
      </c>
      <c r="E351" s="36" t="e">
        <f>SUMIFS(СВЦЭМ!#REF!,СВЦЭМ!$A$40:$A$783,$A351,СВЦЭМ!$B$39:$B$782,E$332)+'СЕТ СН'!$F$16</f>
        <v>#REF!</v>
      </c>
      <c r="F351" s="36" t="e">
        <f>SUMIFS(СВЦЭМ!#REF!,СВЦЭМ!$A$40:$A$783,$A351,СВЦЭМ!$B$39:$B$782,F$332)+'СЕТ СН'!$F$16</f>
        <v>#REF!</v>
      </c>
      <c r="G351" s="36" t="e">
        <f>SUMIFS(СВЦЭМ!#REF!,СВЦЭМ!$A$40:$A$783,$A351,СВЦЭМ!$B$39:$B$782,G$332)+'СЕТ СН'!$F$16</f>
        <v>#REF!</v>
      </c>
      <c r="H351" s="36" t="e">
        <f>SUMIFS(СВЦЭМ!#REF!,СВЦЭМ!$A$40:$A$783,$A351,СВЦЭМ!$B$39:$B$782,H$332)+'СЕТ СН'!$F$16</f>
        <v>#REF!</v>
      </c>
      <c r="I351" s="36" t="e">
        <f>SUMIFS(СВЦЭМ!#REF!,СВЦЭМ!$A$40:$A$783,$A351,СВЦЭМ!$B$39:$B$782,I$332)+'СЕТ СН'!$F$16</f>
        <v>#REF!</v>
      </c>
      <c r="J351" s="36" t="e">
        <f>SUMIFS(СВЦЭМ!#REF!,СВЦЭМ!$A$40:$A$783,$A351,СВЦЭМ!$B$39:$B$782,J$332)+'СЕТ СН'!$F$16</f>
        <v>#REF!</v>
      </c>
      <c r="K351" s="36" t="e">
        <f>SUMIFS(СВЦЭМ!#REF!,СВЦЭМ!$A$40:$A$783,$A351,СВЦЭМ!$B$39:$B$782,K$332)+'СЕТ СН'!$F$16</f>
        <v>#REF!</v>
      </c>
      <c r="L351" s="36" t="e">
        <f>SUMIFS(СВЦЭМ!#REF!,СВЦЭМ!$A$40:$A$783,$A351,СВЦЭМ!$B$39:$B$782,L$332)+'СЕТ СН'!$F$16</f>
        <v>#REF!</v>
      </c>
      <c r="M351" s="36" t="e">
        <f>SUMIFS(СВЦЭМ!#REF!,СВЦЭМ!$A$40:$A$783,$A351,СВЦЭМ!$B$39:$B$782,M$332)+'СЕТ СН'!$F$16</f>
        <v>#REF!</v>
      </c>
      <c r="N351" s="36" t="e">
        <f>SUMIFS(СВЦЭМ!#REF!,СВЦЭМ!$A$40:$A$783,$A351,СВЦЭМ!$B$39:$B$782,N$332)+'СЕТ СН'!$F$16</f>
        <v>#REF!</v>
      </c>
      <c r="O351" s="36" t="e">
        <f>SUMIFS(СВЦЭМ!#REF!,СВЦЭМ!$A$40:$A$783,$A351,СВЦЭМ!$B$39:$B$782,O$332)+'СЕТ СН'!$F$16</f>
        <v>#REF!</v>
      </c>
      <c r="P351" s="36" t="e">
        <f>SUMIFS(СВЦЭМ!#REF!,СВЦЭМ!$A$40:$A$783,$A351,СВЦЭМ!$B$39:$B$782,P$332)+'СЕТ СН'!$F$16</f>
        <v>#REF!</v>
      </c>
      <c r="Q351" s="36" t="e">
        <f>SUMIFS(СВЦЭМ!#REF!,СВЦЭМ!$A$40:$A$783,$A351,СВЦЭМ!$B$39:$B$782,Q$332)+'СЕТ СН'!$F$16</f>
        <v>#REF!</v>
      </c>
      <c r="R351" s="36" t="e">
        <f>SUMIFS(СВЦЭМ!#REF!,СВЦЭМ!$A$40:$A$783,$A351,СВЦЭМ!$B$39:$B$782,R$332)+'СЕТ СН'!$F$16</f>
        <v>#REF!</v>
      </c>
      <c r="S351" s="36" t="e">
        <f>SUMIFS(СВЦЭМ!#REF!,СВЦЭМ!$A$40:$A$783,$A351,СВЦЭМ!$B$39:$B$782,S$332)+'СЕТ СН'!$F$16</f>
        <v>#REF!</v>
      </c>
      <c r="T351" s="36" t="e">
        <f>SUMIFS(СВЦЭМ!#REF!,СВЦЭМ!$A$40:$A$783,$A351,СВЦЭМ!$B$39:$B$782,T$332)+'СЕТ СН'!$F$16</f>
        <v>#REF!</v>
      </c>
      <c r="U351" s="36" t="e">
        <f>SUMIFS(СВЦЭМ!#REF!,СВЦЭМ!$A$40:$A$783,$A351,СВЦЭМ!$B$39:$B$782,U$332)+'СЕТ СН'!$F$16</f>
        <v>#REF!</v>
      </c>
      <c r="V351" s="36" t="e">
        <f>SUMIFS(СВЦЭМ!#REF!,СВЦЭМ!$A$40:$A$783,$A351,СВЦЭМ!$B$39:$B$782,V$332)+'СЕТ СН'!$F$16</f>
        <v>#REF!</v>
      </c>
      <c r="W351" s="36" t="e">
        <f>SUMIFS(СВЦЭМ!#REF!,СВЦЭМ!$A$40:$A$783,$A351,СВЦЭМ!$B$39:$B$782,W$332)+'СЕТ СН'!$F$16</f>
        <v>#REF!</v>
      </c>
      <c r="X351" s="36" t="e">
        <f>SUMIFS(СВЦЭМ!#REF!,СВЦЭМ!$A$40:$A$783,$A351,СВЦЭМ!$B$39:$B$782,X$332)+'СЕТ СН'!$F$16</f>
        <v>#REF!</v>
      </c>
      <c r="Y351" s="36" t="e">
        <f>SUMIFS(СВЦЭМ!#REF!,СВЦЭМ!$A$40:$A$783,$A351,СВЦЭМ!$B$39:$B$782,Y$332)+'СЕТ СН'!$F$16</f>
        <v>#REF!</v>
      </c>
    </row>
    <row r="352" spans="1:25" ht="15.75" hidden="1" x14ac:dyDescent="0.2">
      <c r="A352" s="35">
        <f t="shared" si="9"/>
        <v>44520</v>
      </c>
      <c r="B352" s="36" t="e">
        <f>SUMIFS(СВЦЭМ!#REF!,СВЦЭМ!$A$40:$A$783,$A352,СВЦЭМ!$B$39:$B$782,B$332)+'СЕТ СН'!$F$16</f>
        <v>#REF!</v>
      </c>
      <c r="C352" s="36" t="e">
        <f>SUMIFS(СВЦЭМ!#REF!,СВЦЭМ!$A$40:$A$783,$A352,СВЦЭМ!$B$39:$B$782,C$332)+'СЕТ СН'!$F$16</f>
        <v>#REF!</v>
      </c>
      <c r="D352" s="36" t="e">
        <f>SUMIFS(СВЦЭМ!#REF!,СВЦЭМ!$A$40:$A$783,$A352,СВЦЭМ!$B$39:$B$782,D$332)+'СЕТ СН'!$F$16</f>
        <v>#REF!</v>
      </c>
      <c r="E352" s="36" t="e">
        <f>SUMIFS(СВЦЭМ!#REF!,СВЦЭМ!$A$40:$A$783,$A352,СВЦЭМ!$B$39:$B$782,E$332)+'СЕТ СН'!$F$16</f>
        <v>#REF!</v>
      </c>
      <c r="F352" s="36" t="e">
        <f>SUMIFS(СВЦЭМ!#REF!,СВЦЭМ!$A$40:$A$783,$A352,СВЦЭМ!$B$39:$B$782,F$332)+'СЕТ СН'!$F$16</f>
        <v>#REF!</v>
      </c>
      <c r="G352" s="36" t="e">
        <f>SUMIFS(СВЦЭМ!#REF!,СВЦЭМ!$A$40:$A$783,$A352,СВЦЭМ!$B$39:$B$782,G$332)+'СЕТ СН'!$F$16</f>
        <v>#REF!</v>
      </c>
      <c r="H352" s="36" t="e">
        <f>SUMIFS(СВЦЭМ!#REF!,СВЦЭМ!$A$40:$A$783,$A352,СВЦЭМ!$B$39:$B$782,H$332)+'СЕТ СН'!$F$16</f>
        <v>#REF!</v>
      </c>
      <c r="I352" s="36" t="e">
        <f>SUMIFS(СВЦЭМ!#REF!,СВЦЭМ!$A$40:$A$783,$A352,СВЦЭМ!$B$39:$B$782,I$332)+'СЕТ СН'!$F$16</f>
        <v>#REF!</v>
      </c>
      <c r="J352" s="36" t="e">
        <f>SUMIFS(СВЦЭМ!#REF!,СВЦЭМ!$A$40:$A$783,$A352,СВЦЭМ!$B$39:$B$782,J$332)+'СЕТ СН'!$F$16</f>
        <v>#REF!</v>
      </c>
      <c r="K352" s="36" t="e">
        <f>SUMIFS(СВЦЭМ!#REF!,СВЦЭМ!$A$40:$A$783,$A352,СВЦЭМ!$B$39:$B$782,K$332)+'СЕТ СН'!$F$16</f>
        <v>#REF!</v>
      </c>
      <c r="L352" s="36" t="e">
        <f>SUMIFS(СВЦЭМ!#REF!,СВЦЭМ!$A$40:$A$783,$A352,СВЦЭМ!$B$39:$B$782,L$332)+'СЕТ СН'!$F$16</f>
        <v>#REF!</v>
      </c>
      <c r="M352" s="36" t="e">
        <f>SUMIFS(СВЦЭМ!#REF!,СВЦЭМ!$A$40:$A$783,$A352,СВЦЭМ!$B$39:$B$782,M$332)+'СЕТ СН'!$F$16</f>
        <v>#REF!</v>
      </c>
      <c r="N352" s="36" t="e">
        <f>SUMIFS(СВЦЭМ!#REF!,СВЦЭМ!$A$40:$A$783,$A352,СВЦЭМ!$B$39:$B$782,N$332)+'СЕТ СН'!$F$16</f>
        <v>#REF!</v>
      </c>
      <c r="O352" s="36" t="e">
        <f>SUMIFS(СВЦЭМ!#REF!,СВЦЭМ!$A$40:$A$783,$A352,СВЦЭМ!$B$39:$B$782,O$332)+'СЕТ СН'!$F$16</f>
        <v>#REF!</v>
      </c>
      <c r="P352" s="36" t="e">
        <f>SUMIFS(СВЦЭМ!#REF!,СВЦЭМ!$A$40:$A$783,$A352,СВЦЭМ!$B$39:$B$782,P$332)+'СЕТ СН'!$F$16</f>
        <v>#REF!</v>
      </c>
      <c r="Q352" s="36" t="e">
        <f>SUMIFS(СВЦЭМ!#REF!,СВЦЭМ!$A$40:$A$783,$A352,СВЦЭМ!$B$39:$B$782,Q$332)+'СЕТ СН'!$F$16</f>
        <v>#REF!</v>
      </c>
      <c r="R352" s="36" t="e">
        <f>SUMIFS(СВЦЭМ!#REF!,СВЦЭМ!$A$40:$A$783,$A352,СВЦЭМ!$B$39:$B$782,R$332)+'СЕТ СН'!$F$16</f>
        <v>#REF!</v>
      </c>
      <c r="S352" s="36" t="e">
        <f>SUMIFS(СВЦЭМ!#REF!,СВЦЭМ!$A$40:$A$783,$A352,СВЦЭМ!$B$39:$B$782,S$332)+'СЕТ СН'!$F$16</f>
        <v>#REF!</v>
      </c>
      <c r="T352" s="36" t="e">
        <f>SUMIFS(СВЦЭМ!#REF!,СВЦЭМ!$A$40:$A$783,$A352,СВЦЭМ!$B$39:$B$782,T$332)+'СЕТ СН'!$F$16</f>
        <v>#REF!</v>
      </c>
      <c r="U352" s="36" t="e">
        <f>SUMIFS(СВЦЭМ!#REF!,СВЦЭМ!$A$40:$A$783,$A352,СВЦЭМ!$B$39:$B$782,U$332)+'СЕТ СН'!$F$16</f>
        <v>#REF!</v>
      </c>
      <c r="V352" s="36" t="e">
        <f>SUMIFS(СВЦЭМ!#REF!,СВЦЭМ!$A$40:$A$783,$A352,СВЦЭМ!$B$39:$B$782,V$332)+'СЕТ СН'!$F$16</f>
        <v>#REF!</v>
      </c>
      <c r="W352" s="36" t="e">
        <f>SUMIFS(СВЦЭМ!#REF!,СВЦЭМ!$A$40:$A$783,$A352,СВЦЭМ!$B$39:$B$782,W$332)+'СЕТ СН'!$F$16</f>
        <v>#REF!</v>
      </c>
      <c r="X352" s="36" t="e">
        <f>SUMIFS(СВЦЭМ!#REF!,СВЦЭМ!$A$40:$A$783,$A352,СВЦЭМ!$B$39:$B$782,X$332)+'СЕТ СН'!$F$16</f>
        <v>#REF!</v>
      </c>
      <c r="Y352" s="36" t="e">
        <f>SUMIFS(СВЦЭМ!#REF!,СВЦЭМ!$A$40:$A$783,$A352,СВЦЭМ!$B$39:$B$782,Y$332)+'СЕТ СН'!$F$16</f>
        <v>#REF!</v>
      </c>
    </row>
    <row r="353" spans="1:27" ht="15.75" hidden="1" x14ac:dyDescent="0.2">
      <c r="A353" s="35">
        <f t="shared" si="9"/>
        <v>44521</v>
      </c>
      <c r="B353" s="36" t="e">
        <f>SUMIFS(СВЦЭМ!#REF!,СВЦЭМ!$A$40:$A$783,$A353,СВЦЭМ!$B$39:$B$782,B$332)+'СЕТ СН'!$F$16</f>
        <v>#REF!</v>
      </c>
      <c r="C353" s="36" t="e">
        <f>SUMIFS(СВЦЭМ!#REF!,СВЦЭМ!$A$40:$A$783,$A353,СВЦЭМ!$B$39:$B$782,C$332)+'СЕТ СН'!$F$16</f>
        <v>#REF!</v>
      </c>
      <c r="D353" s="36" t="e">
        <f>SUMIFS(СВЦЭМ!#REF!,СВЦЭМ!$A$40:$A$783,$A353,СВЦЭМ!$B$39:$B$782,D$332)+'СЕТ СН'!$F$16</f>
        <v>#REF!</v>
      </c>
      <c r="E353" s="36" t="e">
        <f>SUMIFS(СВЦЭМ!#REF!,СВЦЭМ!$A$40:$A$783,$A353,СВЦЭМ!$B$39:$B$782,E$332)+'СЕТ СН'!$F$16</f>
        <v>#REF!</v>
      </c>
      <c r="F353" s="36" t="e">
        <f>SUMIFS(СВЦЭМ!#REF!,СВЦЭМ!$A$40:$A$783,$A353,СВЦЭМ!$B$39:$B$782,F$332)+'СЕТ СН'!$F$16</f>
        <v>#REF!</v>
      </c>
      <c r="G353" s="36" t="e">
        <f>SUMIFS(СВЦЭМ!#REF!,СВЦЭМ!$A$40:$A$783,$A353,СВЦЭМ!$B$39:$B$782,G$332)+'СЕТ СН'!$F$16</f>
        <v>#REF!</v>
      </c>
      <c r="H353" s="36" t="e">
        <f>SUMIFS(СВЦЭМ!#REF!,СВЦЭМ!$A$40:$A$783,$A353,СВЦЭМ!$B$39:$B$782,H$332)+'СЕТ СН'!$F$16</f>
        <v>#REF!</v>
      </c>
      <c r="I353" s="36" t="e">
        <f>SUMIFS(СВЦЭМ!#REF!,СВЦЭМ!$A$40:$A$783,$A353,СВЦЭМ!$B$39:$B$782,I$332)+'СЕТ СН'!$F$16</f>
        <v>#REF!</v>
      </c>
      <c r="J353" s="36" t="e">
        <f>SUMIFS(СВЦЭМ!#REF!,СВЦЭМ!$A$40:$A$783,$A353,СВЦЭМ!$B$39:$B$782,J$332)+'СЕТ СН'!$F$16</f>
        <v>#REF!</v>
      </c>
      <c r="K353" s="36" t="e">
        <f>SUMIFS(СВЦЭМ!#REF!,СВЦЭМ!$A$40:$A$783,$A353,СВЦЭМ!$B$39:$B$782,K$332)+'СЕТ СН'!$F$16</f>
        <v>#REF!</v>
      </c>
      <c r="L353" s="36" t="e">
        <f>SUMIFS(СВЦЭМ!#REF!,СВЦЭМ!$A$40:$A$783,$A353,СВЦЭМ!$B$39:$B$782,L$332)+'СЕТ СН'!$F$16</f>
        <v>#REF!</v>
      </c>
      <c r="M353" s="36" t="e">
        <f>SUMIFS(СВЦЭМ!#REF!,СВЦЭМ!$A$40:$A$783,$A353,СВЦЭМ!$B$39:$B$782,M$332)+'СЕТ СН'!$F$16</f>
        <v>#REF!</v>
      </c>
      <c r="N353" s="36" t="e">
        <f>SUMIFS(СВЦЭМ!#REF!,СВЦЭМ!$A$40:$A$783,$A353,СВЦЭМ!$B$39:$B$782,N$332)+'СЕТ СН'!$F$16</f>
        <v>#REF!</v>
      </c>
      <c r="O353" s="36" t="e">
        <f>SUMIFS(СВЦЭМ!#REF!,СВЦЭМ!$A$40:$A$783,$A353,СВЦЭМ!$B$39:$B$782,O$332)+'СЕТ СН'!$F$16</f>
        <v>#REF!</v>
      </c>
      <c r="P353" s="36" t="e">
        <f>SUMIFS(СВЦЭМ!#REF!,СВЦЭМ!$A$40:$A$783,$A353,СВЦЭМ!$B$39:$B$782,P$332)+'СЕТ СН'!$F$16</f>
        <v>#REF!</v>
      </c>
      <c r="Q353" s="36" t="e">
        <f>SUMIFS(СВЦЭМ!#REF!,СВЦЭМ!$A$40:$A$783,$A353,СВЦЭМ!$B$39:$B$782,Q$332)+'СЕТ СН'!$F$16</f>
        <v>#REF!</v>
      </c>
      <c r="R353" s="36" t="e">
        <f>SUMIFS(СВЦЭМ!#REF!,СВЦЭМ!$A$40:$A$783,$A353,СВЦЭМ!$B$39:$B$782,R$332)+'СЕТ СН'!$F$16</f>
        <v>#REF!</v>
      </c>
      <c r="S353" s="36" t="e">
        <f>SUMIFS(СВЦЭМ!#REF!,СВЦЭМ!$A$40:$A$783,$A353,СВЦЭМ!$B$39:$B$782,S$332)+'СЕТ СН'!$F$16</f>
        <v>#REF!</v>
      </c>
      <c r="T353" s="36" t="e">
        <f>SUMIFS(СВЦЭМ!#REF!,СВЦЭМ!$A$40:$A$783,$A353,СВЦЭМ!$B$39:$B$782,T$332)+'СЕТ СН'!$F$16</f>
        <v>#REF!</v>
      </c>
      <c r="U353" s="36" t="e">
        <f>SUMIFS(СВЦЭМ!#REF!,СВЦЭМ!$A$40:$A$783,$A353,СВЦЭМ!$B$39:$B$782,U$332)+'СЕТ СН'!$F$16</f>
        <v>#REF!</v>
      </c>
      <c r="V353" s="36" t="e">
        <f>SUMIFS(СВЦЭМ!#REF!,СВЦЭМ!$A$40:$A$783,$A353,СВЦЭМ!$B$39:$B$782,V$332)+'СЕТ СН'!$F$16</f>
        <v>#REF!</v>
      </c>
      <c r="W353" s="36" t="e">
        <f>SUMIFS(СВЦЭМ!#REF!,СВЦЭМ!$A$40:$A$783,$A353,СВЦЭМ!$B$39:$B$782,W$332)+'СЕТ СН'!$F$16</f>
        <v>#REF!</v>
      </c>
      <c r="X353" s="36" t="e">
        <f>SUMIFS(СВЦЭМ!#REF!,СВЦЭМ!$A$40:$A$783,$A353,СВЦЭМ!$B$39:$B$782,X$332)+'СЕТ СН'!$F$16</f>
        <v>#REF!</v>
      </c>
      <c r="Y353" s="36" t="e">
        <f>SUMIFS(СВЦЭМ!#REF!,СВЦЭМ!$A$40:$A$783,$A353,СВЦЭМ!$B$39:$B$782,Y$332)+'СЕТ СН'!$F$16</f>
        <v>#REF!</v>
      </c>
    </row>
    <row r="354" spans="1:27" ht="15.75" hidden="1" x14ac:dyDescent="0.2">
      <c r="A354" s="35">
        <f t="shared" si="9"/>
        <v>44522</v>
      </c>
      <c r="B354" s="36" t="e">
        <f>SUMIFS(СВЦЭМ!#REF!,СВЦЭМ!$A$40:$A$783,$A354,СВЦЭМ!$B$39:$B$782,B$332)+'СЕТ СН'!$F$16</f>
        <v>#REF!</v>
      </c>
      <c r="C354" s="36" t="e">
        <f>SUMIFS(СВЦЭМ!#REF!,СВЦЭМ!$A$40:$A$783,$A354,СВЦЭМ!$B$39:$B$782,C$332)+'СЕТ СН'!$F$16</f>
        <v>#REF!</v>
      </c>
      <c r="D354" s="36" t="e">
        <f>SUMIFS(СВЦЭМ!#REF!,СВЦЭМ!$A$40:$A$783,$A354,СВЦЭМ!$B$39:$B$782,D$332)+'СЕТ СН'!$F$16</f>
        <v>#REF!</v>
      </c>
      <c r="E354" s="36" t="e">
        <f>SUMIFS(СВЦЭМ!#REF!,СВЦЭМ!$A$40:$A$783,$A354,СВЦЭМ!$B$39:$B$782,E$332)+'СЕТ СН'!$F$16</f>
        <v>#REF!</v>
      </c>
      <c r="F354" s="36" t="e">
        <f>SUMIFS(СВЦЭМ!#REF!,СВЦЭМ!$A$40:$A$783,$A354,СВЦЭМ!$B$39:$B$782,F$332)+'СЕТ СН'!$F$16</f>
        <v>#REF!</v>
      </c>
      <c r="G354" s="36" t="e">
        <f>SUMIFS(СВЦЭМ!#REF!,СВЦЭМ!$A$40:$A$783,$A354,СВЦЭМ!$B$39:$B$782,G$332)+'СЕТ СН'!$F$16</f>
        <v>#REF!</v>
      </c>
      <c r="H354" s="36" t="e">
        <f>SUMIFS(СВЦЭМ!#REF!,СВЦЭМ!$A$40:$A$783,$A354,СВЦЭМ!$B$39:$B$782,H$332)+'СЕТ СН'!$F$16</f>
        <v>#REF!</v>
      </c>
      <c r="I354" s="36" t="e">
        <f>SUMIFS(СВЦЭМ!#REF!,СВЦЭМ!$A$40:$A$783,$A354,СВЦЭМ!$B$39:$B$782,I$332)+'СЕТ СН'!$F$16</f>
        <v>#REF!</v>
      </c>
      <c r="J354" s="36" t="e">
        <f>SUMIFS(СВЦЭМ!#REF!,СВЦЭМ!$A$40:$A$783,$A354,СВЦЭМ!$B$39:$B$782,J$332)+'СЕТ СН'!$F$16</f>
        <v>#REF!</v>
      </c>
      <c r="K354" s="36" t="e">
        <f>SUMIFS(СВЦЭМ!#REF!,СВЦЭМ!$A$40:$A$783,$A354,СВЦЭМ!$B$39:$B$782,K$332)+'СЕТ СН'!$F$16</f>
        <v>#REF!</v>
      </c>
      <c r="L354" s="36" t="e">
        <f>SUMIFS(СВЦЭМ!#REF!,СВЦЭМ!$A$40:$A$783,$A354,СВЦЭМ!$B$39:$B$782,L$332)+'СЕТ СН'!$F$16</f>
        <v>#REF!</v>
      </c>
      <c r="M354" s="36" t="e">
        <f>SUMIFS(СВЦЭМ!#REF!,СВЦЭМ!$A$40:$A$783,$A354,СВЦЭМ!$B$39:$B$782,M$332)+'СЕТ СН'!$F$16</f>
        <v>#REF!</v>
      </c>
      <c r="N354" s="36" t="e">
        <f>SUMIFS(СВЦЭМ!#REF!,СВЦЭМ!$A$40:$A$783,$A354,СВЦЭМ!$B$39:$B$782,N$332)+'СЕТ СН'!$F$16</f>
        <v>#REF!</v>
      </c>
      <c r="O354" s="36" t="e">
        <f>SUMIFS(СВЦЭМ!#REF!,СВЦЭМ!$A$40:$A$783,$A354,СВЦЭМ!$B$39:$B$782,O$332)+'СЕТ СН'!$F$16</f>
        <v>#REF!</v>
      </c>
      <c r="P354" s="36" t="e">
        <f>SUMIFS(СВЦЭМ!#REF!,СВЦЭМ!$A$40:$A$783,$A354,СВЦЭМ!$B$39:$B$782,P$332)+'СЕТ СН'!$F$16</f>
        <v>#REF!</v>
      </c>
      <c r="Q354" s="36" t="e">
        <f>SUMIFS(СВЦЭМ!#REF!,СВЦЭМ!$A$40:$A$783,$A354,СВЦЭМ!$B$39:$B$782,Q$332)+'СЕТ СН'!$F$16</f>
        <v>#REF!</v>
      </c>
      <c r="R354" s="36" t="e">
        <f>SUMIFS(СВЦЭМ!#REF!,СВЦЭМ!$A$40:$A$783,$A354,СВЦЭМ!$B$39:$B$782,R$332)+'СЕТ СН'!$F$16</f>
        <v>#REF!</v>
      </c>
      <c r="S354" s="36" t="e">
        <f>SUMIFS(СВЦЭМ!#REF!,СВЦЭМ!$A$40:$A$783,$A354,СВЦЭМ!$B$39:$B$782,S$332)+'СЕТ СН'!$F$16</f>
        <v>#REF!</v>
      </c>
      <c r="T354" s="36" t="e">
        <f>SUMIFS(СВЦЭМ!#REF!,СВЦЭМ!$A$40:$A$783,$A354,СВЦЭМ!$B$39:$B$782,T$332)+'СЕТ СН'!$F$16</f>
        <v>#REF!</v>
      </c>
      <c r="U354" s="36" t="e">
        <f>SUMIFS(СВЦЭМ!#REF!,СВЦЭМ!$A$40:$A$783,$A354,СВЦЭМ!$B$39:$B$782,U$332)+'СЕТ СН'!$F$16</f>
        <v>#REF!</v>
      </c>
      <c r="V354" s="36" t="e">
        <f>SUMIFS(СВЦЭМ!#REF!,СВЦЭМ!$A$40:$A$783,$A354,СВЦЭМ!$B$39:$B$782,V$332)+'СЕТ СН'!$F$16</f>
        <v>#REF!</v>
      </c>
      <c r="W354" s="36" t="e">
        <f>SUMIFS(СВЦЭМ!#REF!,СВЦЭМ!$A$40:$A$783,$A354,СВЦЭМ!$B$39:$B$782,W$332)+'СЕТ СН'!$F$16</f>
        <v>#REF!</v>
      </c>
      <c r="X354" s="36" t="e">
        <f>SUMIFS(СВЦЭМ!#REF!,СВЦЭМ!$A$40:$A$783,$A354,СВЦЭМ!$B$39:$B$782,X$332)+'СЕТ СН'!$F$16</f>
        <v>#REF!</v>
      </c>
      <c r="Y354" s="36" t="e">
        <f>SUMIFS(СВЦЭМ!#REF!,СВЦЭМ!$A$40:$A$783,$A354,СВЦЭМ!$B$39:$B$782,Y$332)+'СЕТ СН'!$F$16</f>
        <v>#REF!</v>
      </c>
    </row>
    <row r="355" spans="1:27" ht="15.75" hidden="1" x14ac:dyDescent="0.2">
      <c r="A355" s="35">
        <f t="shared" si="9"/>
        <v>44523</v>
      </c>
      <c r="B355" s="36" t="e">
        <f>SUMIFS(СВЦЭМ!#REF!,СВЦЭМ!$A$40:$A$783,$A355,СВЦЭМ!$B$39:$B$782,B$332)+'СЕТ СН'!$F$16</f>
        <v>#REF!</v>
      </c>
      <c r="C355" s="36" t="e">
        <f>SUMIFS(СВЦЭМ!#REF!,СВЦЭМ!$A$40:$A$783,$A355,СВЦЭМ!$B$39:$B$782,C$332)+'СЕТ СН'!$F$16</f>
        <v>#REF!</v>
      </c>
      <c r="D355" s="36" t="e">
        <f>SUMIFS(СВЦЭМ!#REF!,СВЦЭМ!$A$40:$A$783,$A355,СВЦЭМ!$B$39:$B$782,D$332)+'СЕТ СН'!$F$16</f>
        <v>#REF!</v>
      </c>
      <c r="E355" s="36" t="e">
        <f>SUMIFS(СВЦЭМ!#REF!,СВЦЭМ!$A$40:$A$783,$A355,СВЦЭМ!$B$39:$B$782,E$332)+'СЕТ СН'!$F$16</f>
        <v>#REF!</v>
      </c>
      <c r="F355" s="36" t="e">
        <f>SUMIFS(СВЦЭМ!#REF!,СВЦЭМ!$A$40:$A$783,$A355,СВЦЭМ!$B$39:$B$782,F$332)+'СЕТ СН'!$F$16</f>
        <v>#REF!</v>
      </c>
      <c r="G355" s="36" t="e">
        <f>SUMIFS(СВЦЭМ!#REF!,СВЦЭМ!$A$40:$A$783,$A355,СВЦЭМ!$B$39:$B$782,G$332)+'СЕТ СН'!$F$16</f>
        <v>#REF!</v>
      </c>
      <c r="H355" s="36" t="e">
        <f>SUMIFS(СВЦЭМ!#REF!,СВЦЭМ!$A$40:$A$783,$A355,СВЦЭМ!$B$39:$B$782,H$332)+'СЕТ СН'!$F$16</f>
        <v>#REF!</v>
      </c>
      <c r="I355" s="36" t="e">
        <f>SUMIFS(СВЦЭМ!#REF!,СВЦЭМ!$A$40:$A$783,$A355,СВЦЭМ!$B$39:$B$782,I$332)+'СЕТ СН'!$F$16</f>
        <v>#REF!</v>
      </c>
      <c r="J355" s="36" t="e">
        <f>SUMIFS(СВЦЭМ!#REF!,СВЦЭМ!$A$40:$A$783,$A355,СВЦЭМ!$B$39:$B$782,J$332)+'СЕТ СН'!$F$16</f>
        <v>#REF!</v>
      </c>
      <c r="K355" s="36" t="e">
        <f>SUMIFS(СВЦЭМ!#REF!,СВЦЭМ!$A$40:$A$783,$A355,СВЦЭМ!$B$39:$B$782,K$332)+'СЕТ СН'!$F$16</f>
        <v>#REF!</v>
      </c>
      <c r="L355" s="36" t="e">
        <f>SUMIFS(СВЦЭМ!#REF!,СВЦЭМ!$A$40:$A$783,$A355,СВЦЭМ!$B$39:$B$782,L$332)+'СЕТ СН'!$F$16</f>
        <v>#REF!</v>
      </c>
      <c r="M355" s="36" t="e">
        <f>SUMIFS(СВЦЭМ!#REF!,СВЦЭМ!$A$40:$A$783,$A355,СВЦЭМ!$B$39:$B$782,M$332)+'СЕТ СН'!$F$16</f>
        <v>#REF!</v>
      </c>
      <c r="N355" s="36" t="e">
        <f>SUMIFS(СВЦЭМ!#REF!,СВЦЭМ!$A$40:$A$783,$A355,СВЦЭМ!$B$39:$B$782,N$332)+'СЕТ СН'!$F$16</f>
        <v>#REF!</v>
      </c>
      <c r="O355" s="36" t="e">
        <f>SUMIFS(СВЦЭМ!#REF!,СВЦЭМ!$A$40:$A$783,$A355,СВЦЭМ!$B$39:$B$782,O$332)+'СЕТ СН'!$F$16</f>
        <v>#REF!</v>
      </c>
      <c r="P355" s="36" t="e">
        <f>SUMIFS(СВЦЭМ!#REF!,СВЦЭМ!$A$40:$A$783,$A355,СВЦЭМ!$B$39:$B$782,P$332)+'СЕТ СН'!$F$16</f>
        <v>#REF!</v>
      </c>
      <c r="Q355" s="36" t="e">
        <f>SUMIFS(СВЦЭМ!#REF!,СВЦЭМ!$A$40:$A$783,$A355,СВЦЭМ!$B$39:$B$782,Q$332)+'СЕТ СН'!$F$16</f>
        <v>#REF!</v>
      </c>
      <c r="R355" s="36" t="e">
        <f>SUMIFS(СВЦЭМ!#REF!,СВЦЭМ!$A$40:$A$783,$A355,СВЦЭМ!$B$39:$B$782,R$332)+'СЕТ СН'!$F$16</f>
        <v>#REF!</v>
      </c>
      <c r="S355" s="36" t="e">
        <f>SUMIFS(СВЦЭМ!#REF!,СВЦЭМ!$A$40:$A$783,$A355,СВЦЭМ!$B$39:$B$782,S$332)+'СЕТ СН'!$F$16</f>
        <v>#REF!</v>
      </c>
      <c r="T355" s="36" t="e">
        <f>SUMIFS(СВЦЭМ!#REF!,СВЦЭМ!$A$40:$A$783,$A355,СВЦЭМ!$B$39:$B$782,T$332)+'СЕТ СН'!$F$16</f>
        <v>#REF!</v>
      </c>
      <c r="U355" s="36" t="e">
        <f>SUMIFS(СВЦЭМ!#REF!,СВЦЭМ!$A$40:$A$783,$A355,СВЦЭМ!$B$39:$B$782,U$332)+'СЕТ СН'!$F$16</f>
        <v>#REF!</v>
      </c>
      <c r="V355" s="36" t="e">
        <f>SUMIFS(СВЦЭМ!#REF!,СВЦЭМ!$A$40:$A$783,$A355,СВЦЭМ!$B$39:$B$782,V$332)+'СЕТ СН'!$F$16</f>
        <v>#REF!</v>
      </c>
      <c r="W355" s="36" t="e">
        <f>SUMIFS(СВЦЭМ!#REF!,СВЦЭМ!$A$40:$A$783,$A355,СВЦЭМ!$B$39:$B$782,W$332)+'СЕТ СН'!$F$16</f>
        <v>#REF!</v>
      </c>
      <c r="X355" s="36" t="e">
        <f>SUMIFS(СВЦЭМ!#REF!,СВЦЭМ!$A$40:$A$783,$A355,СВЦЭМ!$B$39:$B$782,X$332)+'СЕТ СН'!$F$16</f>
        <v>#REF!</v>
      </c>
      <c r="Y355" s="36" t="e">
        <f>SUMIFS(СВЦЭМ!#REF!,СВЦЭМ!$A$40:$A$783,$A355,СВЦЭМ!$B$39:$B$782,Y$332)+'СЕТ СН'!$F$16</f>
        <v>#REF!</v>
      </c>
    </row>
    <row r="356" spans="1:27" ht="15.75" hidden="1" x14ac:dyDescent="0.2">
      <c r="A356" s="35">
        <f t="shared" si="9"/>
        <v>44524</v>
      </c>
      <c r="B356" s="36" t="e">
        <f>SUMIFS(СВЦЭМ!#REF!,СВЦЭМ!$A$40:$A$783,$A356,СВЦЭМ!$B$39:$B$782,B$332)+'СЕТ СН'!$F$16</f>
        <v>#REF!</v>
      </c>
      <c r="C356" s="36" t="e">
        <f>SUMIFS(СВЦЭМ!#REF!,СВЦЭМ!$A$40:$A$783,$A356,СВЦЭМ!$B$39:$B$782,C$332)+'СЕТ СН'!$F$16</f>
        <v>#REF!</v>
      </c>
      <c r="D356" s="36" t="e">
        <f>SUMIFS(СВЦЭМ!#REF!,СВЦЭМ!$A$40:$A$783,$A356,СВЦЭМ!$B$39:$B$782,D$332)+'СЕТ СН'!$F$16</f>
        <v>#REF!</v>
      </c>
      <c r="E356" s="36" t="e">
        <f>SUMIFS(СВЦЭМ!#REF!,СВЦЭМ!$A$40:$A$783,$A356,СВЦЭМ!$B$39:$B$782,E$332)+'СЕТ СН'!$F$16</f>
        <v>#REF!</v>
      </c>
      <c r="F356" s="36" t="e">
        <f>SUMIFS(СВЦЭМ!#REF!,СВЦЭМ!$A$40:$A$783,$A356,СВЦЭМ!$B$39:$B$782,F$332)+'СЕТ СН'!$F$16</f>
        <v>#REF!</v>
      </c>
      <c r="G356" s="36" t="e">
        <f>SUMIFS(СВЦЭМ!#REF!,СВЦЭМ!$A$40:$A$783,$A356,СВЦЭМ!$B$39:$B$782,G$332)+'СЕТ СН'!$F$16</f>
        <v>#REF!</v>
      </c>
      <c r="H356" s="36" t="e">
        <f>SUMIFS(СВЦЭМ!#REF!,СВЦЭМ!$A$40:$A$783,$A356,СВЦЭМ!$B$39:$B$782,H$332)+'СЕТ СН'!$F$16</f>
        <v>#REF!</v>
      </c>
      <c r="I356" s="36" t="e">
        <f>SUMIFS(СВЦЭМ!#REF!,СВЦЭМ!$A$40:$A$783,$A356,СВЦЭМ!$B$39:$B$782,I$332)+'СЕТ СН'!$F$16</f>
        <v>#REF!</v>
      </c>
      <c r="J356" s="36" t="e">
        <f>SUMIFS(СВЦЭМ!#REF!,СВЦЭМ!$A$40:$A$783,$A356,СВЦЭМ!$B$39:$B$782,J$332)+'СЕТ СН'!$F$16</f>
        <v>#REF!</v>
      </c>
      <c r="K356" s="36" t="e">
        <f>SUMIFS(СВЦЭМ!#REF!,СВЦЭМ!$A$40:$A$783,$A356,СВЦЭМ!$B$39:$B$782,K$332)+'СЕТ СН'!$F$16</f>
        <v>#REF!</v>
      </c>
      <c r="L356" s="36" t="e">
        <f>SUMIFS(СВЦЭМ!#REF!,СВЦЭМ!$A$40:$A$783,$A356,СВЦЭМ!$B$39:$B$782,L$332)+'СЕТ СН'!$F$16</f>
        <v>#REF!</v>
      </c>
      <c r="M356" s="36" t="e">
        <f>SUMIFS(СВЦЭМ!#REF!,СВЦЭМ!$A$40:$A$783,$A356,СВЦЭМ!$B$39:$B$782,M$332)+'СЕТ СН'!$F$16</f>
        <v>#REF!</v>
      </c>
      <c r="N356" s="36" t="e">
        <f>SUMIFS(СВЦЭМ!#REF!,СВЦЭМ!$A$40:$A$783,$A356,СВЦЭМ!$B$39:$B$782,N$332)+'СЕТ СН'!$F$16</f>
        <v>#REF!</v>
      </c>
      <c r="O356" s="36" t="e">
        <f>SUMIFS(СВЦЭМ!#REF!,СВЦЭМ!$A$40:$A$783,$A356,СВЦЭМ!$B$39:$B$782,O$332)+'СЕТ СН'!$F$16</f>
        <v>#REF!</v>
      </c>
      <c r="P356" s="36" t="e">
        <f>SUMIFS(СВЦЭМ!#REF!,СВЦЭМ!$A$40:$A$783,$A356,СВЦЭМ!$B$39:$B$782,P$332)+'СЕТ СН'!$F$16</f>
        <v>#REF!</v>
      </c>
      <c r="Q356" s="36" t="e">
        <f>SUMIFS(СВЦЭМ!#REF!,СВЦЭМ!$A$40:$A$783,$A356,СВЦЭМ!$B$39:$B$782,Q$332)+'СЕТ СН'!$F$16</f>
        <v>#REF!</v>
      </c>
      <c r="R356" s="36" t="e">
        <f>SUMIFS(СВЦЭМ!#REF!,СВЦЭМ!$A$40:$A$783,$A356,СВЦЭМ!$B$39:$B$782,R$332)+'СЕТ СН'!$F$16</f>
        <v>#REF!</v>
      </c>
      <c r="S356" s="36" t="e">
        <f>SUMIFS(СВЦЭМ!#REF!,СВЦЭМ!$A$40:$A$783,$A356,СВЦЭМ!$B$39:$B$782,S$332)+'СЕТ СН'!$F$16</f>
        <v>#REF!</v>
      </c>
      <c r="T356" s="36" t="e">
        <f>SUMIFS(СВЦЭМ!#REF!,СВЦЭМ!$A$40:$A$783,$A356,СВЦЭМ!$B$39:$B$782,T$332)+'СЕТ СН'!$F$16</f>
        <v>#REF!</v>
      </c>
      <c r="U356" s="36" t="e">
        <f>SUMIFS(СВЦЭМ!#REF!,СВЦЭМ!$A$40:$A$783,$A356,СВЦЭМ!$B$39:$B$782,U$332)+'СЕТ СН'!$F$16</f>
        <v>#REF!</v>
      </c>
      <c r="V356" s="36" t="e">
        <f>SUMIFS(СВЦЭМ!#REF!,СВЦЭМ!$A$40:$A$783,$A356,СВЦЭМ!$B$39:$B$782,V$332)+'СЕТ СН'!$F$16</f>
        <v>#REF!</v>
      </c>
      <c r="W356" s="36" t="e">
        <f>SUMIFS(СВЦЭМ!#REF!,СВЦЭМ!$A$40:$A$783,$A356,СВЦЭМ!$B$39:$B$782,W$332)+'СЕТ СН'!$F$16</f>
        <v>#REF!</v>
      </c>
      <c r="X356" s="36" t="e">
        <f>SUMIFS(СВЦЭМ!#REF!,СВЦЭМ!$A$40:$A$783,$A356,СВЦЭМ!$B$39:$B$782,X$332)+'СЕТ СН'!$F$16</f>
        <v>#REF!</v>
      </c>
      <c r="Y356" s="36" t="e">
        <f>SUMIFS(СВЦЭМ!#REF!,СВЦЭМ!$A$40:$A$783,$A356,СВЦЭМ!$B$39:$B$782,Y$332)+'СЕТ СН'!$F$16</f>
        <v>#REF!</v>
      </c>
    </row>
    <row r="357" spans="1:27" ht="15.75" hidden="1" x14ac:dyDescent="0.2">
      <c r="A357" s="35">
        <f t="shared" si="9"/>
        <v>44525</v>
      </c>
      <c r="B357" s="36" t="e">
        <f>SUMIFS(СВЦЭМ!#REF!,СВЦЭМ!$A$40:$A$783,$A357,СВЦЭМ!$B$39:$B$782,B$332)+'СЕТ СН'!$F$16</f>
        <v>#REF!</v>
      </c>
      <c r="C357" s="36" t="e">
        <f>SUMIFS(СВЦЭМ!#REF!,СВЦЭМ!$A$40:$A$783,$A357,СВЦЭМ!$B$39:$B$782,C$332)+'СЕТ СН'!$F$16</f>
        <v>#REF!</v>
      </c>
      <c r="D357" s="36" t="e">
        <f>SUMIFS(СВЦЭМ!#REF!,СВЦЭМ!$A$40:$A$783,$A357,СВЦЭМ!$B$39:$B$782,D$332)+'СЕТ СН'!$F$16</f>
        <v>#REF!</v>
      </c>
      <c r="E357" s="36" t="e">
        <f>SUMIFS(СВЦЭМ!#REF!,СВЦЭМ!$A$40:$A$783,$A357,СВЦЭМ!$B$39:$B$782,E$332)+'СЕТ СН'!$F$16</f>
        <v>#REF!</v>
      </c>
      <c r="F357" s="36" t="e">
        <f>SUMIFS(СВЦЭМ!#REF!,СВЦЭМ!$A$40:$A$783,$A357,СВЦЭМ!$B$39:$B$782,F$332)+'СЕТ СН'!$F$16</f>
        <v>#REF!</v>
      </c>
      <c r="G357" s="36" t="e">
        <f>SUMIFS(СВЦЭМ!#REF!,СВЦЭМ!$A$40:$A$783,$A357,СВЦЭМ!$B$39:$B$782,G$332)+'СЕТ СН'!$F$16</f>
        <v>#REF!</v>
      </c>
      <c r="H357" s="36" t="e">
        <f>SUMIFS(СВЦЭМ!#REF!,СВЦЭМ!$A$40:$A$783,$A357,СВЦЭМ!$B$39:$B$782,H$332)+'СЕТ СН'!$F$16</f>
        <v>#REF!</v>
      </c>
      <c r="I357" s="36" t="e">
        <f>SUMIFS(СВЦЭМ!#REF!,СВЦЭМ!$A$40:$A$783,$A357,СВЦЭМ!$B$39:$B$782,I$332)+'СЕТ СН'!$F$16</f>
        <v>#REF!</v>
      </c>
      <c r="J357" s="36" t="e">
        <f>SUMIFS(СВЦЭМ!#REF!,СВЦЭМ!$A$40:$A$783,$A357,СВЦЭМ!$B$39:$B$782,J$332)+'СЕТ СН'!$F$16</f>
        <v>#REF!</v>
      </c>
      <c r="K357" s="36" t="e">
        <f>SUMIFS(СВЦЭМ!#REF!,СВЦЭМ!$A$40:$A$783,$A357,СВЦЭМ!$B$39:$B$782,K$332)+'СЕТ СН'!$F$16</f>
        <v>#REF!</v>
      </c>
      <c r="L357" s="36" t="e">
        <f>SUMIFS(СВЦЭМ!#REF!,СВЦЭМ!$A$40:$A$783,$A357,СВЦЭМ!$B$39:$B$782,L$332)+'СЕТ СН'!$F$16</f>
        <v>#REF!</v>
      </c>
      <c r="M357" s="36" t="e">
        <f>SUMIFS(СВЦЭМ!#REF!,СВЦЭМ!$A$40:$A$783,$A357,СВЦЭМ!$B$39:$B$782,M$332)+'СЕТ СН'!$F$16</f>
        <v>#REF!</v>
      </c>
      <c r="N357" s="36" t="e">
        <f>SUMIFS(СВЦЭМ!#REF!,СВЦЭМ!$A$40:$A$783,$A357,СВЦЭМ!$B$39:$B$782,N$332)+'СЕТ СН'!$F$16</f>
        <v>#REF!</v>
      </c>
      <c r="O357" s="36" t="e">
        <f>SUMIFS(СВЦЭМ!#REF!,СВЦЭМ!$A$40:$A$783,$A357,СВЦЭМ!$B$39:$B$782,O$332)+'СЕТ СН'!$F$16</f>
        <v>#REF!</v>
      </c>
      <c r="P357" s="36" t="e">
        <f>SUMIFS(СВЦЭМ!#REF!,СВЦЭМ!$A$40:$A$783,$A357,СВЦЭМ!$B$39:$B$782,P$332)+'СЕТ СН'!$F$16</f>
        <v>#REF!</v>
      </c>
      <c r="Q357" s="36" t="e">
        <f>SUMIFS(СВЦЭМ!#REF!,СВЦЭМ!$A$40:$A$783,$A357,СВЦЭМ!$B$39:$B$782,Q$332)+'СЕТ СН'!$F$16</f>
        <v>#REF!</v>
      </c>
      <c r="R357" s="36" t="e">
        <f>SUMIFS(СВЦЭМ!#REF!,СВЦЭМ!$A$40:$A$783,$A357,СВЦЭМ!$B$39:$B$782,R$332)+'СЕТ СН'!$F$16</f>
        <v>#REF!</v>
      </c>
      <c r="S357" s="36" t="e">
        <f>SUMIFS(СВЦЭМ!#REF!,СВЦЭМ!$A$40:$A$783,$A357,СВЦЭМ!$B$39:$B$782,S$332)+'СЕТ СН'!$F$16</f>
        <v>#REF!</v>
      </c>
      <c r="T357" s="36" t="e">
        <f>SUMIFS(СВЦЭМ!#REF!,СВЦЭМ!$A$40:$A$783,$A357,СВЦЭМ!$B$39:$B$782,T$332)+'СЕТ СН'!$F$16</f>
        <v>#REF!</v>
      </c>
      <c r="U357" s="36" t="e">
        <f>SUMIFS(СВЦЭМ!#REF!,СВЦЭМ!$A$40:$A$783,$A357,СВЦЭМ!$B$39:$B$782,U$332)+'СЕТ СН'!$F$16</f>
        <v>#REF!</v>
      </c>
      <c r="V357" s="36" t="e">
        <f>SUMIFS(СВЦЭМ!#REF!,СВЦЭМ!$A$40:$A$783,$A357,СВЦЭМ!$B$39:$B$782,V$332)+'СЕТ СН'!$F$16</f>
        <v>#REF!</v>
      </c>
      <c r="W357" s="36" t="e">
        <f>SUMIFS(СВЦЭМ!#REF!,СВЦЭМ!$A$40:$A$783,$A357,СВЦЭМ!$B$39:$B$782,W$332)+'СЕТ СН'!$F$16</f>
        <v>#REF!</v>
      </c>
      <c r="X357" s="36" t="e">
        <f>SUMIFS(СВЦЭМ!#REF!,СВЦЭМ!$A$40:$A$783,$A357,СВЦЭМ!$B$39:$B$782,X$332)+'СЕТ СН'!$F$16</f>
        <v>#REF!</v>
      </c>
      <c r="Y357" s="36" t="e">
        <f>SUMIFS(СВЦЭМ!#REF!,СВЦЭМ!$A$40:$A$783,$A357,СВЦЭМ!$B$39:$B$782,Y$332)+'СЕТ СН'!$F$16</f>
        <v>#REF!</v>
      </c>
    </row>
    <row r="358" spans="1:27" ht="15.75" hidden="1" x14ac:dyDescent="0.2">
      <c r="A358" s="35">
        <f t="shared" si="9"/>
        <v>44526</v>
      </c>
      <c r="B358" s="36" t="e">
        <f>SUMIFS(СВЦЭМ!#REF!,СВЦЭМ!$A$40:$A$783,$A358,СВЦЭМ!$B$39:$B$782,B$332)+'СЕТ СН'!$F$16</f>
        <v>#REF!</v>
      </c>
      <c r="C358" s="36" t="e">
        <f>SUMIFS(СВЦЭМ!#REF!,СВЦЭМ!$A$40:$A$783,$A358,СВЦЭМ!$B$39:$B$782,C$332)+'СЕТ СН'!$F$16</f>
        <v>#REF!</v>
      </c>
      <c r="D358" s="36" t="e">
        <f>SUMIFS(СВЦЭМ!#REF!,СВЦЭМ!$A$40:$A$783,$A358,СВЦЭМ!$B$39:$B$782,D$332)+'СЕТ СН'!$F$16</f>
        <v>#REF!</v>
      </c>
      <c r="E358" s="36" t="e">
        <f>SUMIFS(СВЦЭМ!#REF!,СВЦЭМ!$A$40:$A$783,$A358,СВЦЭМ!$B$39:$B$782,E$332)+'СЕТ СН'!$F$16</f>
        <v>#REF!</v>
      </c>
      <c r="F358" s="36" t="e">
        <f>SUMIFS(СВЦЭМ!#REF!,СВЦЭМ!$A$40:$A$783,$A358,СВЦЭМ!$B$39:$B$782,F$332)+'СЕТ СН'!$F$16</f>
        <v>#REF!</v>
      </c>
      <c r="G358" s="36" t="e">
        <f>SUMIFS(СВЦЭМ!#REF!,СВЦЭМ!$A$40:$A$783,$A358,СВЦЭМ!$B$39:$B$782,G$332)+'СЕТ СН'!$F$16</f>
        <v>#REF!</v>
      </c>
      <c r="H358" s="36" t="e">
        <f>SUMIFS(СВЦЭМ!#REF!,СВЦЭМ!$A$40:$A$783,$A358,СВЦЭМ!$B$39:$B$782,H$332)+'СЕТ СН'!$F$16</f>
        <v>#REF!</v>
      </c>
      <c r="I358" s="36" t="e">
        <f>SUMIFS(СВЦЭМ!#REF!,СВЦЭМ!$A$40:$A$783,$A358,СВЦЭМ!$B$39:$B$782,I$332)+'СЕТ СН'!$F$16</f>
        <v>#REF!</v>
      </c>
      <c r="J358" s="36" t="e">
        <f>SUMIFS(СВЦЭМ!#REF!,СВЦЭМ!$A$40:$A$783,$A358,СВЦЭМ!$B$39:$B$782,J$332)+'СЕТ СН'!$F$16</f>
        <v>#REF!</v>
      </c>
      <c r="K358" s="36" t="e">
        <f>SUMIFS(СВЦЭМ!#REF!,СВЦЭМ!$A$40:$A$783,$A358,СВЦЭМ!$B$39:$B$782,K$332)+'СЕТ СН'!$F$16</f>
        <v>#REF!</v>
      </c>
      <c r="L358" s="36" t="e">
        <f>SUMIFS(СВЦЭМ!#REF!,СВЦЭМ!$A$40:$A$783,$A358,СВЦЭМ!$B$39:$B$782,L$332)+'СЕТ СН'!$F$16</f>
        <v>#REF!</v>
      </c>
      <c r="M358" s="36" t="e">
        <f>SUMIFS(СВЦЭМ!#REF!,СВЦЭМ!$A$40:$A$783,$A358,СВЦЭМ!$B$39:$B$782,M$332)+'СЕТ СН'!$F$16</f>
        <v>#REF!</v>
      </c>
      <c r="N358" s="36" t="e">
        <f>SUMIFS(СВЦЭМ!#REF!,СВЦЭМ!$A$40:$A$783,$A358,СВЦЭМ!$B$39:$B$782,N$332)+'СЕТ СН'!$F$16</f>
        <v>#REF!</v>
      </c>
      <c r="O358" s="36" t="e">
        <f>SUMIFS(СВЦЭМ!#REF!,СВЦЭМ!$A$40:$A$783,$A358,СВЦЭМ!$B$39:$B$782,O$332)+'СЕТ СН'!$F$16</f>
        <v>#REF!</v>
      </c>
      <c r="P358" s="36" t="e">
        <f>SUMIFS(СВЦЭМ!#REF!,СВЦЭМ!$A$40:$A$783,$A358,СВЦЭМ!$B$39:$B$782,P$332)+'СЕТ СН'!$F$16</f>
        <v>#REF!</v>
      </c>
      <c r="Q358" s="36" t="e">
        <f>SUMIFS(СВЦЭМ!#REF!,СВЦЭМ!$A$40:$A$783,$A358,СВЦЭМ!$B$39:$B$782,Q$332)+'СЕТ СН'!$F$16</f>
        <v>#REF!</v>
      </c>
      <c r="R358" s="36" t="e">
        <f>SUMIFS(СВЦЭМ!#REF!,СВЦЭМ!$A$40:$A$783,$A358,СВЦЭМ!$B$39:$B$782,R$332)+'СЕТ СН'!$F$16</f>
        <v>#REF!</v>
      </c>
      <c r="S358" s="36" t="e">
        <f>SUMIFS(СВЦЭМ!#REF!,СВЦЭМ!$A$40:$A$783,$A358,СВЦЭМ!$B$39:$B$782,S$332)+'СЕТ СН'!$F$16</f>
        <v>#REF!</v>
      </c>
      <c r="T358" s="36" t="e">
        <f>SUMIFS(СВЦЭМ!#REF!,СВЦЭМ!$A$40:$A$783,$A358,СВЦЭМ!$B$39:$B$782,T$332)+'СЕТ СН'!$F$16</f>
        <v>#REF!</v>
      </c>
      <c r="U358" s="36" t="e">
        <f>SUMIFS(СВЦЭМ!#REF!,СВЦЭМ!$A$40:$A$783,$A358,СВЦЭМ!$B$39:$B$782,U$332)+'СЕТ СН'!$F$16</f>
        <v>#REF!</v>
      </c>
      <c r="V358" s="36" t="e">
        <f>SUMIFS(СВЦЭМ!#REF!,СВЦЭМ!$A$40:$A$783,$A358,СВЦЭМ!$B$39:$B$782,V$332)+'СЕТ СН'!$F$16</f>
        <v>#REF!</v>
      </c>
      <c r="W358" s="36" t="e">
        <f>SUMIFS(СВЦЭМ!#REF!,СВЦЭМ!$A$40:$A$783,$A358,СВЦЭМ!$B$39:$B$782,W$332)+'СЕТ СН'!$F$16</f>
        <v>#REF!</v>
      </c>
      <c r="X358" s="36" t="e">
        <f>SUMIFS(СВЦЭМ!#REF!,СВЦЭМ!$A$40:$A$783,$A358,СВЦЭМ!$B$39:$B$782,X$332)+'СЕТ СН'!$F$16</f>
        <v>#REF!</v>
      </c>
      <c r="Y358" s="36" t="e">
        <f>SUMIFS(СВЦЭМ!#REF!,СВЦЭМ!$A$40:$A$783,$A358,СВЦЭМ!$B$39:$B$782,Y$332)+'СЕТ СН'!$F$16</f>
        <v>#REF!</v>
      </c>
    </row>
    <row r="359" spans="1:27" ht="15.75" hidden="1" x14ac:dyDescent="0.2">
      <c r="A359" s="35">
        <f t="shared" si="9"/>
        <v>44527</v>
      </c>
      <c r="B359" s="36" t="e">
        <f>SUMIFS(СВЦЭМ!#REF!,СВЦЭМ!$A$40:$A$783,$A359,СВЦЭМ!$B$39:$B$782,B$332)+'СЕТ СН'!$F$16</f>
        <v>#REF!</v>
      </c>
      <c r="C359" s="36" t="e">
        <f>SUMIFS(СВЦЭМ!#REF!,СВЦЭМ!$A$40:$A$783,$A359,СВЦЭМ!$B$39:$B$782,C$332)+'СЕТ СН'!$F$16</f>
        <v>#REF!</v>
      </c>
      <c r="D359" s="36" t="e">
        <f>SUMIFS(СВЦЭМ!#REF!,СВЦЭМ!$A$40:$A$783,$A359,СВЦЭМ!$B$39:$B$782,D$332)+'СЕТ СН'!$F$16</f>
        <v>#REF!</v>
      </c>
      <c r="E359" s="36" t="e">
        <f>SUMIFS(СВЦЭМ!#REF!,СВЦЭМ!$A$40:$A$783,$A359,СВЦЭМ!$B$39:$B$782,E$332)+'СЕТ СН'!$F$16</f>
        <v>#REF!</v>
      </c>
      <c r="F359" s="36" t="e">
        <f>SUMIFS(СВЦЭМ!#REF!,СВЦЭМ!$A$40:$A$783,$A359,СВЦЭМ!$B$39:$B$782,F$332)+'СЕТ СН'!$F$16</f>
        <v>#REF!</v>
      </c>
      <c r="G359" s="36" t="e">
        <f>SUMIFS(СВЦЭМ!#REF!,СВЦЭМ!$A$40:$A$783,$A359,СВЦЭМ!$B$39:$B$782,G$332)+'СЕТ СН'!$F$16</f>
        <v>#REF!</v>
      </c>
      <c r="H359" s="36" t="e">
        <f>SUMIFS(СВЦЭМ!#REF!,СВЦЭМ!$A$40:$A$783,$A359,СВЦЭМ!$B$39:$B$782,H$332)+'СЕТ СН'!$F$16</f>
        <v>#REF!</v>
      </c>
      <c r="I359" s="36" t="e">
        <f>SUMIFS(СВЦЭМ!#REF!,СВЦЭМ!$A$40:$A$783,$A359,СВЦЭМ!$B$39:$B$782,I$332)+'СЕТ СН'!$F$16</f>
        <v>#REF!</v>
      </c>
      <c r="J359" s="36" t="e">
        <f>SUMIFS(СВЦЭМ!#REF!,СВЦЭМ!$A$40:$A$783,$A359,СВЦЭМ!$B$39:$B$782,J$332)+'СЕТ СН'!$F$16</f>
        <v>#REF!</v>
      </c>
      <c r="K359" s="36" t="e">
        <f>SUMIFS(СВЦЭМ!#REF!,СВЦЭМ!$A$40:$A$783,$A359,СВЦЭМ!$B$39:$B$782,K$332)+'СЕТ СН'!$F$16</f>
        <v>#REF!</v>
      </c>
      <c r="L359" s="36" t="e">
        <f>SUMIFS(СВЦЭМ!#REF!,СВЦЭМ!$A$40:$A$783,$A359,СВЦЭМ!$B$39:$B$782,L$332)+'СЕТ СН'!$F$16</f>
        <v>#REF!</v>
      </c>
      <c r="M359" s="36" t="e">
        <f>SUMIFS(СВЦЭМ!#REF!,СВЦЭМ!$A$40:$A$783,$A359,СВЦЭМ!$B$39:$B$782,M$332)+'СЕТ СН'!$F$16</f>
        <v>#REF!</v>
      </c>
      <c r="N359" s="36" t="e">
        <f>SUMIFS(СВЦЭМ!#REF!,СВЦЭМ!$A$40:$A$783,$A359,СВЦЭМ!$B$39:$B$782,N$332)+'СЕТ СН'!$F$16</f>
        <v>#REF!</v>
      </c>
      <c r="O359" s="36" t="e">
        <f>SUMIFS(СВЦЭМ!#REF!,СВЦЭМ!$A$40:$A$783,$A359,СВЦЭМ!$B$39:$B$782,O$332)+'СЕТ СН'!$F$16</f>
        <v>#REF!</v>
      </c>
      <c r="P359" s="36" t="e">
        <f>SUMIFS(СВЦЭМ!#REF!,СВЦЭМ!$A$40:$A$783,$A359,СВЦЭМ!$B$39:$B$782,P$332)+'СЕТ СН'!$F$16</f>
        <v>#REF!</v>
      </c>
      <c r="Q359" s="36" t="e">
        <f>SUMIFS(СВЦЭМ!#REF!,СВЦЭМ!$A$40:$A$783,$A359,СВЦЭМ!$B$39:$B$782,Q$332)+'СЕТ СН'!$F$16</f>
        <v>#REF!</v>
      </c>
      <c r="R359" s="36" t="e">
        <f>SUMIFS(СВЦЭМ!#REF!,СВЦЭМ!$A$40:$A$783,$A359,СВЦЭМ!$B$39:$B$782,R$332)+'СЕТ СН'!$F$16</f>
        <v>#REF!</v>
      </c>
      <c r="S359" s="36" t="e">
        <f>SUMIFS(СВЦЭМ!#REF!,СВЦЭМ!$A$40:$A$783,$A359,СВЦЭМ!$B$39:$B$782,S$332)+'СЕТ СН'!$F$16</f>
        <v>#REF!</v>
      </c>
      <c r="T359" s="36" t="e">
        <f>SUMIFS(СВЦЭМ!#REF!,СВЦЭМ!$A$40:$A$783,$A359,СВЦЭМ!$B$39:$B$782,T$332)+'СЕТ СН'!$F$16</f>
        <v>#REF!</v>
      </c>
      <c r="U359" s="36" t="e">
        <f>SUMIFS(СВЦЭМ!#REF!,СВЦЭМ!$A$40:$A$783,$A359,СВЦЭМ!$B$39:$B$782,U$332)+'СЕТ СН'!$F$16</f>
        <v>#REF!</v>
      </c>
      <c r="V359" s="36" t="e">
        <f>SUMIFS(СВЦЭМ!#REF!,СВЦЭМ!$A$40:$A$783,$A359,СВЦЭМ!$B$39:$B$782,V$332)+'СЕТ СН'!$F$16</f>
        <v>#REF!</v>
      </c>
      <c r="W359" s="36" t="e">
        <f>SUMIFS(СВЦЭМ!#REF!,СВЦЭМ!$A$40:$A$783,$A359,СВЦЭМ!$B$39:$B$782,W$332)+'СЕТ СН'!$F$16</f>
        <v>#REF!</v>
      </c>
      <c r="X359" s="36" t="e">
        <f>SUMIFS(СВЦЭМ!#REF!,СВЦЭМ!$A$40:$A$783,$A359,СВЦЭМ!$B$39:$B$782,X$332)+'СЕТ СН'!$F$16</f>
        <v>#REF!</v>
      </c>
      <c r="Y359" s="36" t="e">
        <f>SUMIFS(СВЦЭМ!#REF!,СВЦЭМ!$A$40:$A$783,$A359,СВЦЭМ!$B$39:$B$782,Y$332)+'СЕТ СН'!$F$16</f>
        <v>#REF!</v>
      </c>
    </row>
    <row r="360" spans="1:27" ht="15.75" hidden="1" x14ac:dyDescent="0.2">
      <c r="A360" s="35">
        <f t="shared" si="9"/>
        <v>44528</v>
      </c>
      <c r="B360" s="36" t="e">
        <f>SUMIFS(СВЦЭМ!#REF!,СВЦЭМ!$A$40:$A$783,$A360,СВЦЭМ!$B$39:$B$782,B$332)+'СЕТ СН'!$F$16</f>
        <v>#REF!</v>
      </c>
      <c r="C360" s="36" t="e">
        <f>SUMIFS(СВЦЭМ!#REF!,СВЦЭМ!$A$40:$A$783,$A360,СВЦЭМ!$B$39:$B$782,C$332)+'СЕТ СН'!$F$16</f>
        <v>#REF!</v>
      </c>
      <c r="D360" s="36" t="e">
        <f>SUMIFS(СВЦЭМ!#REF!,СВЦЭМ!$A$40:$A$783,$A360,СВЦЭМ!$B$39:$B$782,D$332)+'СЕТ СН'!$F$16</f>
        <v>#REF!</v>
      </c>
      <c r="E360" s="36" t="e">
        <f>SUMIFS(СВЦЭМ!#REF!,СВЦЭМ!$A$40:$A$783,$A360,СВЦЭМ!$B$39:$B$782,E$332)+'СЕТ СН'!$F$16</f>
        <v>#REF!</v>
      </c>
      <c r="F360" s="36" t="e">
        <f>SUMIFS(СВЦЭМ!#REF!,СВЦЭМ!$A$40:$A$783,$A360,СВЦЭМ!$B$39:$B$782,F$332)+'СЕТ СН'!$F$16</f>
        <v>#REF!</v>
      </c>
      <c r="G360" s="36" t="e">
        <f>SUMIFS(СВЦЭМ!#REF!,СВЦЭМ!$A$40:$A$783,$A360,СВЦЭМ!$B$39:$B$782,G$332)+'СЕТ СН'!$F$16</f>
        <v>#REF!</v>
      </c>
      <c r="H360" s="36" t="e">
        <f>SUMIFS(СВЦЭМ!#REF!,СВЦЭМ!$A$40:$A$783,$A360,СВЦЭМ!$B$39:$B$782,H$332)+'СЕТ СН'!$F$16</f>
        <v>#REF!</v>
      </c>
      <c r="I360" s="36" t="e">
        <f>SUMIFS(СВЦЭМ!#REF!,СВЦЭМ!$A$40:$A$783,$A360,СВЦЭМ!$B$39:$B$782,I$332)+'СЕТ СН'!$F$16</f>
        <v>#REF!</v>
      </c>
      <c r="J360" s="36" t="e">
        <f>SUMIFS(СВЦЭМ!#REF!,СВЦЭМ!$A$40:$A$783,$A360,СВЦЭМ!$B$39:$B$782,J$332)+'СЕТ СН'!$F$16</f>
        <v>#REF!</v>
      </c>
      <c r="K360" s="36" t="e">
        <f>SUMIFS(СВЦЭМ!#REF!,СВЦЭМ!$A$40:$A$783,$A360,СВЦЭМ!$B$39:$B$782,K$332)+'СЕТ СН'!$F$16</f>
        <v>#REF!</v>
      </c>
      <c r="L360" s="36" t="e">
        <f>SUMIFS(СВЦЭМ!#REF!,СВЦЭМ!$A$40:$A$783,$A360,СВЦЭМ!$B$39:$B$782,L$332)+'СЕТ СН'!$F$16</f>
        <v>#REF!</v>
      </c>
      <c r="M360" s="36" t="e">
        <f>SUMIFS(СВЦЭМ!#REF!,СВЦЭМ!$A$40:$A$783,$A360,СВЦЭМ!$B$39:$B$782,M$332)+'СЕТ СН'!$F$16</f>
        <v>#REF!</v>
      </c>
      <c r="N360" s="36" t="e">
        <f>SUMIFS(СВЦЭМ!#REF!,СВЦЭМ!$A$40:$A$783,$A360,СВЦЭМ!$B$39:$B$782,N$332)+'СЕТ СН'!$F$16</f>
        <v>#REF!</v>
      </c>
      <c r="O360" s="36" t="e">
        <f>SUMIFS(СВЦЭМ!#REF!,СВЦЭМ!$A$40:$A$783,$A360,СВЦЭМ!$B$39:$B$782,O$332)+'СЕТ СН'!$F$16</f>
        <v>#REF!</v>
      </c>
      <c r="P360" s="36" t="e">
        <f>SUMIFS(СВЦЭМ!#REF!,СВЦЭМ!$A$40:$A$783,$A360,СВЦЭМ!$B$39:$B$782,P$332)+'СЕТ СН'!$F$16</f>
        <v>#REF!</v>
      </c>
      <c r="Q360" s="36" t="e">
        <f>SUMIFS(СВЦЭМ!#REF!,СВЦЭМ!$A$40:$A$783,$A360,СВЦЭМ!$B$39:$B$782,Q$332)+'СЕТ СН'!$F$16</f>
        <v>#REF!</v>
      </c>
      <c r="R360" s="36" t="e">
        <f>SUMIFS(СВЦЭМ!#REF!,СВЦЭМ!$A$40:$A$783,$A360,СВЦЭМ!$B$39:$B$782,R$332)+'СЕТ СН'!$F$16</f>
        <v>#REF!</v>
      </c>
      <c r="S360" s="36" t="e">
        <f>SUMIFS(СВЦЭМ!#REF!,СВЦЭМ!$A$40:$A$783,$A360,СВЦЭМ!$B$39:$B$782,S$332)+'СЕТ СН'!$F$16</f>
        <v>#REF!</v>
      </c>
      <c r="T360" s="36" t="e">
        <f>SUMIFS(СВЦЭМ!#REF!,СВЦЭМ!$A$40:$A$783,$A360,СВЦЭМ!$B$39:$B$782,T$332)+'СЕТ СН'!$F$16</f>
        <v>#REF!</v>
      </c>
      <c r="U360" s="36" t="e">
        <f>SUMIFS(СВЦЭМ!#REF!,СВЦЭМ!$A$40:$A$783,$A360,СВЦЭМ!$B$39:$B$782,U$332)+'СЕТ СН'!$F$16</f>
        <v>#REF!</v>
      </c>
      <c r="V360" s="36" t="e">
        <f>SUMIFS(СВЦЭМ!#REF!,СВЦЭМ!$A$40:$A$783,$A360,СВЦЭМ!$B$39:$B$782,V$332)+'СЕТ СН'!$F$16</f>
        <v>#REF!</v>
      </c>
      <c r="W360" s="36" t="e">
        <f>SUMIFS(СВЦЭМ!#REF!,СВЦЭМ!$A$40:$A$783,$A360,СВЦЭМ!$B$39:$B$782,W$332)+'СЕТ СН'!$F$16</f>
        <v>#REF!</v>
      </c>
      <c r="X360" s="36" t="e">
        <f>SUMIFS(СВЦЭМ!#REF!,СВЦЭМ!$A$40:$A$783,$A360,СВЦЭМ!$B$39:$B$782,X$332)+'СЕТ СН'!$F$16</f>
        <v>#REF!</v>
      </c>
      <c r="Y360" s="36" t="e">
        <f>SUMIFS(СВЦЭМ!#REF!,СВЦЭМ!$A$40:$A$783,$A360,СВЦЭМ!$B$39:$B$782,Y$332)+'СЕТ СН'!$F$16</f>
        <v>#REF!</v>
      </c>
    </row>
    <row r="361" spans="1:27" ht="15.75" hidden="1" x14ac:dyDescent="0.2">
      <c r="A361" s="35">
        <f t="shared" si="9"/>
        <v>44529</v>
      </c>
      <c r="B361" s="36" t="e">
        <f>SUMIFS(СВЦЭМ!#REF!,СВЦЭМ!$A$40:$A$783,$A361,СВЦЭМ!$B$39:$B$782,B$332)+'СЕТ СН'!$F$16</f>
        <v>#REF!</v>
      </c>
      <c r="C361" s="36" t="e">
        <f>SUMIFS(СВЦЭМ!#REF!,СВЦЭМ!$A$40:$A$783,$A361,СВЦЭМ!$B$39:$B$782,C$332)+'СЕТ СН'!$F$16</f>
        <v>#REF!</v>
      </c>
      <c r="D361" s="36" t="e">
        <f>SUMIFS(СВЦЭМ!#REF!,СВЦЭМ!$A$40:$A$783,$A361,СВЦЭМ!$B$39:$B$782,D$332)+'СЕТ СН'!$F$16</f>
        <v>#REF!</v>
      </c>
      <c r="E361" s="36" t="e">
        <f>SUMIFS(СВЦЭМ!#REF!,СВЦЭМ!$A$40:$A$783,$A361,СВЦЭМ!$B$39:$B$782,E$332)+'СЕТ СН'!$F$16</f>
        <v>#REF!</v>
      </c>
      <c r="F361" s="36" t="e">
        <f>SUMIFS(СВЦЭМ!#REF!,СВЦЭМ!$A$40:$A$783,$A361,СВЦЭМ!$B$39:$B$782,F$332)+'СЕТ СН'!$F$16</f>
        <v>#REF!</v>
      </c>
      <c r="G361" s="36" t="e">
        <f>SUMIFS(СВЦЭМ!#REF!,СВЦЭМ!$A$40:$A$783,$A361,СВЦЭМ!$B$39:$B$782,G$332)+'СЕТ СН'!$F$16</f>
        <v>#REF!</v>
      </c>
      <c r="H361" s="36" t="e">
        <f>SUMIFS(СВЦЭМ!#REF!,СВЦЭМ!$A$40:$A$783,$A361,СВЦЭМ!$B$39:$B$782,H$332)+'СЕТ СН'!$F$16</f>
        <v>#REF!</v>
      </c>
      <c r="I361" s="36" t="e">
        <f>SUMIFS(СВЦЭМ!#REF!,СВЦЭМ!$A$40:$A$783,$A361,СВЦЭМ!$B$39:$B$782,I$332)+'СЕТ СН'!$F$16</f>
        <v>#REF!</v>
      </c>
      <c r="J361" s="36" t="e">
        <f>SUMIFS(СВЦЭМ!#REF!,СВЦЭМ!$A$40:$A$783,$A361,СВЦЭМ!$B$39:$B$782,J$332)+'СЕТ СН'!$F$16</f>
        <v>#REF!</v>
      </c>
      <c r="K361" s="36" t="e">
        <f>SUMIFS(СВЦЭМ!#REF!,СВЦЭМ!$A$40:$A$783,$A361,СВЦЭМ!$B$39:$B$782,K$332)+'СЕТ СН'!$F$16</f>
        <v>#REF!</v>
      </c>
      <c r="L361" s="36" t="e">
        <f>SUMIFS(СВЦЭМ!#REF!,СВЦЭМ!$A$40:$A$783,$A361,СВЦЭМ!$B$39:$B$782,L$332)+'СЕТ СН'!$F$16</f>
        <v>#REF!</v>
      </c>
      <c r="M361" s="36" t="e">
        <f>SUMIFS(СВЦЭМ!#REF!,СВЦЭМ!$A$40:$A$783,$A361,СВЦЭМ!$B$39:$B$782,M$332)+'СЕТ СН'!$F$16</f>
        <v>#REF!</v>
      </c>
      <c r="N361" s="36" t="e">
        <f>SUMIFS(СВЦЭМ!#REF!,СВЦЭМ!$A$40:$A$783,$A361,СВЦЭМ!$B$39:$B$782,N$332)+'СЕТ СН'!$F$16</f>
        <v>#REF!</v>
      </c>
      <c r="O361" s="36" t="e">
        <f>SUMIFS(СВЦЭМ!#REF!,СВЦЭМ!$A$40:$A$783,$A361,СВЦЭМ!$B$39:$B$782,O$332)+'СЕТ СН'!$F$16</f>
        <v>#REF!</v>
      </c>
      <c r="P361" s="36" t="e">
        <f>SUMIFS(СВЦЭМ!#REF!,СВЦЭМ!$A$40:$A$783,$A361,СВЦЭМ!$B$39:$B$782,P$332)+'СЕТ СН'!$F$16</f>
        <v>#REF!</v>
      </c>
      <c r="Q361" s="36" t="e">
        <f>SUMIFS(СВЦЭМ!#REF!,СВЦЭМ!$A$40:$A$783,$A361,СВЦЭМ!$B$39:$B$782,Q$332)+'СЕТ СН'!$F$16</f>
        <v>#REF!</v>
      </c>
      <c r="R361" s="36" t="e">
        <f>SUMIFS(СВЦЭМ!#REF!,СВЦЭМ!$A$40:$A$783,$A361,СВЦЭМ!$B$39:$B$782,R$332)+'СЕТ СН'!$F$16</f>
        <v>#REF!</v>
      </c>
      <c r="S361" s="36" t="e">
        <f>SUMIFS(СВЦЭМ!#REF!,СВЦЭМ!$A$40:$A$783,$A361,СВЦЭМ!$B$39:$B$782,S$332)+'СЕТ СН'!$F$16</f>
        <v>#REF!</v>
      </c>
      <c r="T361" s="36" t="e">
        <f>SUMIFS(СВЦЭМ!#REF!,СВЦЭМ!$A$40:$A$783,$A361,СВЦЭМ!$B$39:$B$782,T$332)+'СЕТ СН'!$F$16</f>
        <v>#REF!</v>
      </c>
      <c r="U361" s="36" t="e">
        <f>SUMIFS(СВЦЭМ!#REF!,СВЦЭМ!$A$40:$A$783,$A361,СВЦЭМ!$B$39:$B$782,U$332)+'СЕТ СН'!$F$16</f>
        <v>#REF!</v>
      </c>
      <c r="V361" s="36" t="e">
        <f>SUMIFS(СВЦЭМ!#REF!,СВЦЭМ!$A$40:$A$783,$A361,СВЦЭМ!$B$39:$B$782,V$332)+'СЕТ СН'!$F$16</f>
        <v>#REF!</v>
      </c>
      <c r="W361" s="36" t="e">
        <f>SUMIFS(СВЦЭМ!#REF!,СВЦЭМ!$A$40:$A$783,$A361,СВЦЭМ!$B$39:$B$782,W$332)+'СЕТ СН'!$F$16</f>
        <v>#REF!</v>
      </c>
      <c r="X361" s="36" t="e">
        <f>SUMIFS(СВЦЭМ!#REF!,СВЦЭМ!$A$40:$A$783,$A361,СВЦЭМ!$B$39:$B$782,X$332)+'СЕТ СН'!$F$16</f>
        <v>#REF!</v>
      </c>
      <c r="Y361" s="36" t="e">
        <f>SUMIFS(СВЦЭМ!#REF!,СВЦЭМ!$A$40:$A$783,$A361,СВЦЭМ!$B$39:$B$782,Y$332)+'СЕТ СН'!$F$16</f>
        <v>#REF!</v>
      </c>
    </row>
    <row r="362" spans="1:27" ht="15.75" hidden="1" x14ac:dyDescent="0.2">
      <c r="A362" s="35">
        <f t="shared" si="9"/>
        <v>44530</v>
      </c>
      <c r="B362" s="36" t="e">
        <f>SUMIFS(СВЦЭМ!#REF!,СВЦЭМ!$A$40:$A$783,$A362,СВЦЭМ!$B$39:$B$782,B$332)+'СЕТ СН'!$F$16</f>
        <v>#REF!</v>
      </c>
      <c r="C362" s="36" t="e">
        <f>SUMIFS(СВЦЭМ!#REF!,СВЦЭМ!$A$40:$A$783,$A362,СВЦЭМ!$B$39:$B$782,C$332)+'СЕТ СН'!$F$16</f>
        <v>#REF!</v>
      </c>
      <c r="D362" s="36" t="e">
        <f>SUMIFS(СВЦЭМ!#REF!,СВЦЭМ!$A$40:$A$783,$A362,СВЦЭМ!$B$39:$B$782,D$332)+'СЕТ СН'!$F$16</f>
        <v>#REF!</v>
      </c>
      <c r="E362" s="36" t="e">
        <f>SUMIFS(СВЦЭМ!#REF!,СВЦЭМ!$A$40:$A$783,$A362,СВЦЭМ!$B$39:$B$782,E$332)+'СЕТ СН'!$F$16</f>
        <v>#REF!</v>
      </c>
      <c r="F362" s="36" t="e">
        <f>SUMIFS(СВЦЭМ!#REF!,СВЦЭМ!$A$40:$A$783,$A362,СВЦЭМ!$B$39:$B$782,F$332)+'СЕТ СН'!$F$16</f>
        <v>#REF!</v>
      </c>
      <c r="G362" s="36" t="e">
        <f>SUMIFS(СВЦЭМ!#REF!,СВЦЭМ!$A$40:$A$783,$A362,СВЦЭМ!$B$39:$B$782,G$332)+'СЕТ СН'!$F$16</f>
        <v>#REF!</v>
      </c>
      <c r="H362" s="36" t="e">
        <f>SUMIFS(СВЦЭМ!#REF!,СВЦЭМ!$A$40:$A$783,$A362,СВЦЭМ!$B$39:$B$782,H$332)+'СЕТ СН'!$F$16</f>
        <v>#REF!</v>
      </c>
      <c r="I362" s="36" t="e">
        <f>SUMIFS(СВЦЭМ!#REF!,СВЦЭМ!$A$40:$A$783,$A362,СВЦЭМ!$B$39:$B$782,I$332)+'СЕТ СН'!$F$16</f>
        <v>#REF!</v>
      </c>
      <c r="J362" s="36" t="e">
        <f>SUMIFS(СВЦЭМ!#REF!,СВЦЭМ!$A$40:$A$783,$A362,СВЦЭМ!$B$39:$B$782,J$332)+'СЕТ СН'!$F$16</f>
        <v>#REF!</v>
      </c>
      <c r="K362" s="36" t="e">
        <f>SUMIFS(СВЦЭМ!#REF!,СВЦЭМ!$A$40:$A$783,$A362,СВЦЭМ!$B$39:$B$782,K$332)+'СЕТ СН'!$F$16</f>
        <v>#REF!</v>
      </c>
      <c r="L362" s="36" t="e">
        <f>SUMIFS(СВЦЭМ!#REF!,СВЦЭМ!$A$40:$A$783,$A362,СВЦЭМ!$B$39:$B$782,L$332)+'СЕТ СН'!$F$16</f>
        <v>#REF!</v>
      </c>
      <c r="M362" s="36" t="e">
        <f>SUMIFS(СВЦЭМ!#REF!,СВЦЭМ!$A$40:$A$783,$A362,СВЦЭМ!$B$39:$B$782,M$332)+'СЕТ СН'!$F$16</f>
        <v>#REF!</v>
      </c>
      <c r="N362" s="36" t="e">
        <f>SUMIFS(СВЦЭМ!#REF!,СВЦЭМ!$A$40:$A$783,$A362,СВЦЭМ!$B$39:$B$782,N$332)+'СЕТ СН'!$F$16</f>
        <v>#REF!</v>
      </c>
      <c r="O362" s="36" t="e">
        <f>SUMIFS(СВЦЭМ!#REF!,СВЦЭМ!$A$40:$A$783,$A362,СВЦЭМ!$B$39:$B$782,O$332)+'СЕТ СН'!$F$16</f>
        <v>#REF!</v>
      </c>
      <c r="P362" s="36" t="e">
        <f>SUMIFS(СВЦЭМ!#REF!,СВЦЭМ!$A$40:$A$783,$A362,СВЦЭМ!$B$39:$B$782,P$332)+'СЕТ СН'!$F$16</f>
        <v>#REF!</v>
      </c>
      <c r="Q362" s="36" t="e">
        <f>SUMIFS(СВЦЭМ!#REF!,СВЦЭМ!$A$40:$A$783,$A362,СВЦЭМ!$B$39:$B$782,Q$332)+'СЕТ СН'!$F$16</f>
        <v>#REF!</v>
      </c>
      <c r="R362" s="36" t="e">
        <f>SUMIFS(СВЦЭМ!#REF!,СВЦЭМ!$A$40:$A$783,$A362,СВЦЭМ!$B$39:$B$782,R$332)+'СЕТ СН'!$F$16</f>
        <v>#REF!</v>
      </c>
      <c r="S362" s="36" t="e">
        <f>SUMIFS(СВЦЭМ!#REF!,СВЦЭМ!$A$40:$A$783,$A362,СВЦЭМ!$B$39:$B$782,S$332)+'СЕТ СН'!$F$16</f>
        <v>#REF!</v>
      </c>
      <c r="T362" s="36" t="e">
        <f>SUMIFS(СВЦЭМ!#REF!,СВЦЭМ!$A$40:$A$783,$A362,СВЦЭМ!$B$39:$B$782,T$332)+'СЕТ СН'!$F$16</f>
        <v>#REF!</v>
      </c>
      <c r="U362" s="36" t="e">
        <f>SUMIFS(СВЦЭМ!#REF!,СВЦЭМ!$A$40:$A$783,$A362,СВЦЭМ!$B$39:$B$782,U$332)+'СЕТ СН'!$F$16</f>
        <v>#REF!</v>
      </c>
      <c r="V362" s="36" t="e">
        <f>SUMIFS(СВЦЭМ!#REF!,СВЦЭМ!$A$40:$A$783,$A362,СВЦЭМ!$B$39:$B$782,V$332)+'СЕТ СН'!$F$16</f>
        <v>#REF!</v>
      </c>
      <c r="W362" s="36" t="e">
        <f>SUMIFS(СВЦЭМ!#REF!,СВЦЭМ!$A$40:$A$783,$A362,СВЦЭМ!$B$39:$B$782,W$332)+'СЕТ СН'!$F$16</f>
        <v>#REF!</v>
      </c>
      <c r="X362" s="36" t="e">
        <f>SUMIFS(СВЦЭМ!#REF!,СВЦЭМ!$A$40:$A$783,$A362,СВЦЭМ!$B$39:$B$782,X$332)+'СЕТ СН'!$F$16</f>
        <v>#REF!</v>
      </c>
      <c r="Y362" s="36" t="e">
        <f>SUMIFS(СВЦЭМ!#REF!,СВЦЭМ!$A$40:$A$783,$A362,СВЦЭМ!$B$39:$B$782,Y$332)+'СЕТ СН'!$F$16</f>
        <v>#REF!</v>
      </c>
    </row>
    <row r="363" spans="1:27" ht="15.75" hidden="1" x14ac:dyDescent="0.2">
      <c r="A363" s="35">
        <f t="shared" si="9"/>
        <v>44531</v>
      </c>
      <c r="B363" s="36" t="e">
        <f>SUMIFS(СВЦЭМ!#REF!,СВЦЭМ!$A$40:$A$783,$A363,СВЦЭМ!$B$39:$B$782,B$332)+'СЕТ СН'!$F$16</f>
        <v>#REF!</v>
      </c>
      <c r="C363" s="36" t="e">
        <f>SUMIFS(СВЦЭМ!#REF!,СВЦЭМ!$A$40:$A$783,$A363,СВЦЭМ!$B$39:$B$782,C$332)+'СЕТ СН'!$F$16</f>
        <v>#REF!</v>
      </c>
      <c r="D363" s="36" t="e">
        <f>SUMIFS(СВЦЭМ!#REF!,СВЦЭМ!$A$40:$A$783,$A363,СВЦЭМ!$B$39:$B$782,D$332)+'СЕТ СН'!$F$16</f>
        <v>#REF!</v>
      </c>
      <c r="E363" s="36" t="e">
        <f>SUMIFS(СВЦЭМ!#REF!,СВЦЭМ!$A$40:$A$783,$A363,СВЦЭМ!$B$39:$B$782,E$332)+'СЕТ СН'!$F$16</f>
        <v>#REF!</v>
      </c>
      <c r="F363" s="36" t="e">
        <f>SUMIFS(СВЦЭМ!#REF!,СВЦЭМ!$A$40:$A$783,$A363,СВЦЭМ!$B$39:$B$782,F$332)+'СЕТ СН'!$F$16</f>
        <v>#REF!</v>
      </c>
      <c r="G363" s="36" t="e">
        <f>SUMIFS(СВЦЭМ!#REF!,СВЦЭМ!$A$40:$A$783,$A363,СВЦЭМ!$B$39:$B$782,G$332)+'СЕТ СН'!$F$16</f>
        <v>#REF!</v>
      </c>
      <c r="H363" s="36" t="e">
        <f>SUMIFS(СВЦЭМ!#REF!,СВЦЭМ!$A$40:$A$783,$A363,СВЦЭМ!$B$39:$B$782,H$332)+'СЕТ СН'!$F$16</f>
        <v>#REF!</v>
      </c>
      <c r="I363" s="36" t="e">
        <f>SUMIFS(СВЦЭМ!#REF!,СВЦЭМ!$A$40:$A$783,$A363,СВЦЭМ!$B$39:$B$782,I$332)+'СЕТ СН'!$F$16</f>
        <v>#REF!</v>
      </c>
      <c r="J363" s="36" t="e">
        <f>SUMIFS(СВЦЭМ!#REF!,СВЦЭМ!$A$40:$A$783,$A363,СВЦЭМ!$B$39:$B$782,J$332)+'СЕТ СН'!$F$16</f>
        <v>#REF!</v>
      </c>
      <c r="K363" s="36" t="e">
        <f>SUMIFS(СВЦЭМ!#REF!,СВЦЭМ!$A$40:$A$783,$A363,СВЦЭМ!$B$39:$B$782,K$332)+'СЕТ СН'!$F$16</f>
        <v>#REF!</v>
      </c>
      <c r="L363" s="36" t="e">
        <f>SUMIFS(СВЦЭМ!#REF!,СВЦЭМ!$A$40:$A$783,$A363,СВЦЭМ!$B$39:$B$782,L$332)+'СЕТ СН'!$F$16</f>
        <v>#REF!</v>
      </c>
      <c r="M363" s="36" t="e">
        <f>SUMIFS(СВЦЭМ!#REF!,СВЦЭМ!$A$40:$A$783,$A363,СВЦЭМ!$B$39:$B$782,M$332)+'СЕТ СН'!$F$16</f>
        <v>#REF!</v>
      </c>
      <c r="N363" s="36" t="e">
        <f>SUMIFS(СВЦЭМ!#REF!,СВЦЭМ!$A$40:$A$783,$A363,СВЦЭМ!$B$39:$B$782,N$332)+'СЕТ СН'!$F$16</f>
        <v>#REF!</v>
      </c>
      <c r="O363" s="36" t="e">
        <f>SUMIFS(СВЦЭМ!#REF!,СВЦЭМ!$A$40:$A$783,$A363,СВЦЭМ!$B$39:$B$782,O$332)+'СЕТ СН'!$F$16</f>
        <v>#REF!</v>
      </c>
      <c r="P363" s="36" t="e">
        <f>SUMIFS(СВЦЭМ!#REF!,СВЦЭМ!$A$40:$A$783,$A363,СВЦЭМ!$B$39:$B$782,P$332)+'СЕТ СН'!$F$16</f>
        <v>#REF!</v>
      </c>
      <c r="Q363" s="36" t="e">
        <f>SUMIFS(СВЦЭМ!#REF!,СВЦЭМ!$A$40:$A$783,$A363,СВЦЭМ!$B$39:$B$782,Q$332)+'СЕТ СН'!$F$16</f>
        <v>#REF!</v>
      </c>
      <c r="R363" s="36" t="e">
        <f>SUMIFS(СВЦЭМ!#REF!,СВЦЭМ!$A$40:$A$783,$A363,СВЦЭМ!$B$39:$B$782,R$332)+'СЕТ СН'!$F$16</f>
        <v>#REF!</v>
      </c>
      <c r="S363" s="36" t="e">
        <f>SUMIFS(СВЦЭМ!#REF!,СВЦЭМ!$A$40:$A$783,$A363,СВЦЭМ!$B$39:$B$782,S$332)+'СЕТ СН'!$F$16</f>
        <v>#REF!</v>
      </c>
      <c r="T363" s="36" t="e">
        <f>SUMIFS(СВЦЭМ!#REF!,СВЦЭМ!$A$40:$A$783,$A363,СВЦЭМ!$B$39:$B$782,T$332)+'СЕТ СН'!$F$16</f>
        <v>#REF!</v>
      </c>
      <c r="U363" s="36" t="e">
        <f>SUMIFS(СВЦЭМ!#REF!,СВЦЭМ!$A$40:$A$783,$A363,СВЦЭМ!$B$39:$B$782,U$332)+'СЕТ СН'!$F$16</f>
        <v>#REF!</v>
      </c>
      <c r="V363" s="36" t="e">
        <f>SUMIFS(СВЦЭМ!#REF!,СВЦЭМ!$A$40:$A$783,$A363,СВЦЭМ!$B$39:$B$782,V$332)+'СЕТ СН'!$F$16</f>
        <v>#REF!</v>
      </c>
      <c r="W363" s="36" t="e">
        <f>SUMIFS(СВЦЭМ!#REF!,СВЦЭМ!$A$40:$A$783,$A363,СВЦЭМ!$B$39:$B$782,W$332)+'СЕТ СН'!$F$16</f>
        <v>#REF!</v>
      </c>
      <c r="X363" s="36" t="e">
        <f>SUMIFS(СВЦЭМ!#REF!,СВЦЭМ!$A$40:$A$783,$A363,СВЦЭМ!$B$39:$B$782,X$332)+'СЕТ СН'!$F$16</f>
        <v>#REF!</v>
      </c>
      <c r="Y363" s="36" t="e">
        <f>SUMIFS(СВЦЭМ!#REF!,СВЦЭМ!$A$40:$A$783,$A363,СВЦЭМ!$B$39:$B$782,Y$332)+'СЕТ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01.11.2021</v>
      </c>
      <c r="B368" s="36" t="e">
        <f>SUMIFS(СВЦЭМ!#REF!,СВЦЭМ!$A$40:$A$783,$A368,СВЦЭМ!$B$39:$B$782,B$367)+'СЕТ СН'!$F$16</f>
        <v>#REF!</v>
      </c>
      <c r="C368" s="36" t="e">
        <f>SUMIFS(СВЦЭМ!#REF!,СВЦЭМ!$A$40:$A$783,$A368,СВЦЭМ!$B$39:$B$782,C$367)+'СЕТ СН'!$F$16</f>
        <v>#REF!</v>
      </c>
      <c r="D368" s="36" t="e">
        <f>SUMIFS(СВЦЭМ!#REF!,СВЦЭМ!$A$40:$A$783,$A368,СВЦЭМ!$B$39:$B$782,D$367)+'СЕТ СН'!$F$16</f>
        <v>#REF!</v>
      </c>
      <c r="E368" s="36" t="e">
        <f>SUMIFS(СВЦЭМ!#REF!,СВЦЭМ!$A$40:$A$783,$A368,СВЦЭМ!$B$39:$B$782,E$367)+'СЕТ СН'!$F$16</f>
        <v>#REF!</v>
      </c>
      <c r="F368" s="36" t="e">
        <f>SUMIFS(СВЦЭМ!#REF!,СВЦЭМ!$A$40:$A$783,$A368,СВЦЭМ!$B$39:$B$782,F$367)+'СЕТ СН'!$F$16</f>
        <v>#REF!</v>
      </c>
      <c r="G368" s="36" t="e">
        <f>SUMIFS(СВЦЭМ!#REF!,СВЦЭМ!$A$40:$A$783,$A368,СВЦЭМ!$B$39:$B$782,G$367)+'СЕТ СН'!$F$16</f>
        <v>#REF!</v>
      </c>
      <c r="H368" s="36" t="e">
        <f>SUMIFS(СВЦЭМ!#REF!,СВЦЭМ!$A$40:$A$783,$A368,СВЦЭМ!$B$39:$B$782,H$367)+'СЕТ СН'!$F$16</f>
        <v>#REF!</v>
      </c>
      <c r="I368" s="36" t="e">
        <f>SUMIFS(СВЦЭМ!#REF!,СВЦЭМ!$A$40:$A$783,$A368,СВЦЭМ!$B$39:$B$782,I$367)+'СЕТ СН'!$F$16</f>
        <v>#REF!</v>
      </c>
      <c r="J368" s="36" t="e">
        <f>SUMIFS(СВЦЭМ!#REF!,СВЦЭМ!$A$40:$A$783,$A368,СВЦЭМ!$B$39:$B$782,J$367)+'СЕТ СН'!$F$16</f>
        <v>#REF!</v>
      </c>
      <c r="K368" s="36" t="e">
        <f>SUMIFS(СВЦЭМ!#REF!,СВЦЭМ!$A$40:$A$783,$A368,СВЦЭМ!$B$39:$B$782,K$367)+'СЕТ СН'!$F$16</f>
        <v>#REF!</v>
      </c>
      <c r="L368" s="36" t="e">
        <f>SUMIFS(СВЦЭМ!#REF!,СВЦЭМ!$A$40:$A$783,$A368,СВЦЭМ!$B$39:$B$782,L$367)+'СЕТ СН'!$F$16</f>
        <v>#REF!</v>
      </c>
      <c r="M368" s="36" t="e">
        <f>SUMIFS(СВЦЭМ!#REF!,СВЦЭМ!$A$40:$A$783,$A368,СВЦЭМ!$B$39:$B$782,M$367)+'СЕТ СН'!$F$16</f>
        <v>#REF!</v>
      </c>
      <c r="N368" s="36" t="e">
        <f>SUMIFS(СВЦЭМ!#REF!,СВЦЭМ!$A$40:$A$783,$A368,СВЦЭМ!$B$39:$B$782,N$367)+'СЕТ СН'!$F$16</f>
        <v>#REF!</v>
      </c>
      <c r="O368" s="36" t="e">
        <f>SUMIFS(СВЦЭМ!#REF!,СВЦЭМ!$A$40:$A$783,$A368,СВЦЭМ!$B$39:$B$782,O$367)+'СЕТ СН'!$F$16</f>
        <v>#REF!</v>
      </c>
      <c r="P368" s="36" t="e">
        <f>SUMIFS(СВЦЭМ!#REF!,СВЦЭМ!$A$40:$A$783,$A368,СВЦЭМ!$B$39:$B$782,P$367)+'СЕТ СН'!$F$16</f>
        <v>#REF!</v>
      </c>
      <c r="Q368" s="36" t="e">
        <f>SUMIFS(СВЦЭМ!#REF!,СВЦЭМ!$A$40:$A$783,$A368,СВЦЭМ!$B$39:$B$782,Q$367)+'СЕТ СН'!$F$16</f>
        <v>#REF!</v>
      </c>
      <c r="R368" s="36" t="e">
        <f>SUMIFS(СВЦЭМ!#REF!,СВЦЭМ!$A$40:$A$783,$A368,СВЦЭМ!$B$39:$B$782,R$367)+'СЕТ СН'!$F$16</f>
        <v>#REF!</v>
      </c>
      <c r="S368" s="36" t="e">
        <f>SUMIFS(СВЦЭМ!#REF!,СВЦЭМ!$A$40:$A$783,$A368,СВЦЭМ!$B$39:$B$782,S$367)+'СЕТ СН'!$F$16</f>
        <v>#REF!</v>
      </c>
      <c r="T368" s="36" t="e">
        <f>SUMIFS(СВЦЭМ!#REF!,СВЦЭМ!$A$40:$A$783,$A368,СВЦЭМ!$B$39:$B$782,T$367)+'СЕТ СН'!$F$16</f>
        <v>#REF!</v>
      </c>
      <c r="U368" s="36" t="e">
        <f>SUMIFS(СВЦЭМ!#REF!,СВЦЭМ!$A$40:$A$783,$A368,СВЦЭМ!$B$39:$B$782,U$367)+'СЕТ СН'!$F$16</f>
        <v>#REF!</v>
      </c>
      <c r="V368" s="36" t="e">
        <f>SUMIFS(СВЦЭМ!#REF!,СВЦЭМ!$A$40:$A$783,$A368,СВЦЭМ!$B$39:$B$782,V$367)+'СЕТ СН'!$F$16</f>
        <v>#REF!</v>
      </c>
      <c r="W368" s="36" t="e">
        <f>SUMIFS(СВЦЭМ!#REF!,СВЦЭМ!$A$40:$A$783,$A368,СВЦЭМ!$B$39:$B$782,W$367)+'СЕТ СН'!$F$16</f>
        <v>#REF!</v>
      </c>
      <c r="X368" s="36" t="e">
        <f>SUMIFS(СВЦЭМ!#REF!,СВЦЭМ!$A$40:$A$783,$A368,СВЦЭМ!$B$39:$B$782,X$367)+'СЕТ СН'!$F$16</f>
        <v>#REF!</v>
      </c>
      <c r="Y368" s="36" t="e">
        <f>SUMIFS(СВЦЭМ!#REF!,СВЦЭМ!$A$40:$A$783,$A368,СВЦЭМ!$B$39:$B$782,Y$367)+'СЕТ СН'!$F$16</f>
        <v>#REF!</v>
      </c>
      <c r="AA368" s="45"/>
    </row>
    <row r="369" spans="1:25" ht="15.75" hidden="1" x14ac:dyDescent="0.2">
      <c r="A369" s="35">
        <f>A368+1</f>
        <v>44502</v>
      </c>
      <c r="B369" s="36" t="e">
        <f>SUMIFS(СВЦЭМ!#REF!,СВЦЭМ!$A$40:$A$783,$A369,СВЦЭМ!$B$39:$B$782,B$367)+'СЕТ СН'!$F$16</f>
        <v>#REF!</v>
      </c>
      <c r="C369" s="36" t="e">
        <f>SUMIFS(СВЦЭМ!#REF!,СВЦЭМ!$A$40:$A$783,$A369,СВЦЭМ!$B$39:$B$782,C$367)+'СЕТ СН'!$F$16</f>
        <v>#REF!</v>
      </c>
      <c r="D369" s="36" t="e">
        <f>SUMIFS(СВЦЭМ!#REF!,СВЦЭМ!$A$40:$A$783,$A369,СВЦЭМ!$B$39:$B$782,D$367)+'СЕТ СН'!$F$16</f>
        <v>#REF!</v>
      </c>
      <c r="E369" s="36" t="e">
        <f>SUMIFS(СВЦЭМ!#REF!,СВЦЭМ!$A$40:$A$783,$A369,СВЦЭМ!$B$39:$B$782,E$367)+'СЕТ СН'!$F$16</f>
        <v>#REF!</v>
      </c>
      <c r="F369" s="36" t="e">
        <f>SUMIFS(СВЦЭМ!#REF!,СВЦЭМ!$A$40:$A$783,$A369,СВЦЭМ!$B$39:$B$782,F$367)+'СЕТ СН'!$F$16</f>
        <v>#REF!</v>
      </c>
      <c r="G369" s="36" t="e">
        <f>SUMIFS(СВЦЭМ!#REF!,СВЦЭМ!$A$40:$A$783,$A369,СВЦЭМ!$B$39:$B$782,G$367)+'СЕТ СН'!$F$16</f>
        <v>#REF!</v>
      </c>
      <c r="H369" s="36" t="e">
        <f>SUMIFS(СВЦЭМ!#REF!,СВЦЭМ!$A$40:$A$783,$A369,СВЦЭМ!$B$39:$B$782,H$367)+'СЕТ СН'!$F$16</f>
        <v>#REF!</v>
      </c>
      <c r="I369" s="36" t="e">
        <f>SUMIFS(СВЦЭМ!#REF!,СВЦЭМ!$A$40:$A$783,$A369,СВЦЭМ!$B$39:$B$782,I$367)+'СЕТ СН'!$F$16</f>
        <v>#REF!</v>
      </c>
      <c r="J369" s="36" t="e">
        <f>SUMIFS(СВЦЭМ!#REF!,СВЦЭМ!$A$40:$A$783,$A369,СВЦЭМ!$B$39:$B$782,J$367)+'СЕТ СН'!$F$16</f>
        <v>#REF!</v>
      </c>
      <c r="K369" s="36" t="e">
        <f>SUMIFS(СВЦЭМ!#REF!,СВЦЭМ!$A$40:$A$783,$A369,СВЦЭМ!$B$39:$B$782,K$367)+'СЕТ СН'!$F$16</f>
        <v>#REF!</v>
      </c>
      <c r="L369" s="36" t="e">
        <f>SUMIFS(СВЦЭМ!#REF!,СВЦЭМ!$A$40:$A$783,$A369,СВЦЭМ!$B$39:$B$782,L$367)+'СЕТ СН'!$F$16</f>
        <v>#REF!</v>
      </c>
      <c r="M369" s="36" t="e">
        <f>SUMIFS(СВЦЭМ!#REF!,СВЦЭМ!$A$40:$A$783,$A369,СВЦЭМ!$B$39:$B$782,M$367)+'СЕТ СН'!$F$16</f>
        <v>#REF!</v>
      </c>
      <c r="N369" s="36" t="e">
        <f>SUMIFS(СВЦЭМ!#REF!,СВЦЭМ!$A$40:$A$783,$A369,СВЦЭМ!$B$39:$B$782,N$367)+'СЕТ СН'!$F$16</f>
        <v>#REF!</v>
      </c>
      <c r="O369" s="36" t="e">
        <f>SUMIFS(СВЦЭМ!#REF!,СВЦЭМ!$A$40:$A$783,$A369,СВЦЭМ!$B$39:$B$782,O$367)+'СЕТ СН'!$F$16</f>
        <v>#REF!</v>
      </c>
      <c r="P369" s="36" t="e">
        <f>SUMIFS(СВЦЭМ!#REF!,СВЦЭМ!$A$40:$A$783,$A369,СВЦЭМ!$B$39:$B$782,P$367)+'СЕТ СН'!$F$16</f>
        <v>#REF!</v>
      </c>
      <c r="Q369" s="36" t="e">
        <f>SUMIFS(СВЦЭМ!#REF!,СВЦЭМ!$A$40:$A$783,$A369,СВЦЭМ!$B$39:$B$782,Q$367)+'СЕТ СН'!$F$16</f>
        <v>#REF!</v>
      </c>
      <c r="R369" s="36" t="e">
        <f>SUMIFS(СВЦЭМ!#REF!,СВЦЭМ!$A$40:$A$783,$A369,СВЦЭМ!$B$39:$B$782,R$367)+'СЕТ СН'!$F$16</f>
        <v>#REF!</v>
      </c>
      <c r="S369" s="36" t="e">
        <f>SUMIFS(СВЦЭМ!#REF!,СВЦЭМ!$A$40:$A$783,$A369,СВЦЭМ!$B$39:$B$782,S$367)+'СЕТ СН'!$F$16</f>
        <v>#REF!</v>
      </c>
      <c r="T369" s="36" t="e">
        <f>SUMIFS(СВЦЭМ!#REF!,СВЦЭМ!$A$40:$A$783,$A369,СВЦЭМ!$B$39:$B$782,T$367)+'СЕТ СН'!$F$16</f>
        <v>#REF!</v>
      </c>
      <c r="U369" s="36" t="e">
        <f>SUMIFS(СВЦЭМ!#REF!,СВЦЭМ!$A$40:$A$783,$A369,СВЦЭМ!$B$39:$B$782,U$367)+'СЕТ СН'!$F$16</f>
        <v>#REF!</v>
      </c>
      <c r="V369" s="36" t="e">
        <f>SUMIFS(СВЦЭМ!#REF!,СВЦЭМ!$A$40:$A$783,$A369,СВЦЭМ!$B$39:$B$782,V$367)+'СЕТ СН'!$F$16</f>
        <v>#REF!</v>
      </c>
      <c r="W369" s="36" t="e">
        <f>SUMIFS(СВЦЭМ!#REF!,СВЦЭМ!$A$40:$A$783,$A369,СВЦЭМ!$B$39:$B$782,W$367)+'СЕТ СН'!$F$16</f>
        <v>#REF!</v>
      </c>
      <c r="X369" s="36" t="e">
        <f>SUMIFS(СВЦЭМ!#REF!,СВЦЭМ!$A$40:$A$783,$A369,СВЦЭМ!$B$39:$B$782,X$367)+'СЕТ СН'!$F$16</f>
        <v>#REF!</v>
      </c>
      <c r="Y369" s="36" t="e">
        <f>SUMIFS(СВЦЭМ!#REF!,СВЦЭМ!$A$40:$A$783,$A369,СВЦЭМ!$B$39:$B$782,Y$367)+'СЕТ СН'!$F$16</f>
        <v>#REF!</v>
      </c>
    </row>
    <row r="370" spans="1:25" ht="15.75" hidden="1" x14ac:dyDescent="0.2">
      <c r="A370" s="35">
        <f t="shared" ref="A370:A398" si="10">A369+1</f>
        <v>44503</v>
      </c>
      <c r="B370" s="36" t="e">
        <f>SUMIFS(СВЦЭМ!#REF!,СВЦЭМ!$A$40:$A$783,$A370,СВЦЭМ!$B$39:$B$782,B$367)+'СЕТ СН'!$F$16</f>
        <v>#REF!</v>
      </c>
      <c r="C370" s="36" t="e">
        <f>SUMIFS(СВЦЭМ!#REF!,СВЦЭМ!$A$40:$A$783,$A370,СВЦЭМ!$B$39:$B$782,C$367)+'СЕТ СН'!$F$16</f>
        <v>#REF!</v>
      </c>
      <c r="D370" s="36" t="e">
        <f>SUMIFS(СВЦЭМ!#REF!,СВЦЭМ!$A$40:$A$783,$A370,СВЦЭМ!$B$39:$B$782,D$367)+'СЕТ СН'!$F$16</f>
        <v>#REF!</v>
      </c>
      <c r="E370" s="36" t="e">
        <f>SUMIFS(СВЦЭМ!#REF!,СВЦЭМ!$A$40:$A$783,$A370,СВЦЭМ!$B$39:$B$782,E$367)+'СЕТ СН'!$F$16</f>
        <v>#REF!</v>
      </c>
      <c r="F370" s="36" t="e">
        <f>SUMIFS(СВЦЭМ!#REF!,СВЦЭМ!$A$40:$A$783,$A370,СВЦЭМ!$B$39:$B$782,F$367)+'СЕТ СН'!$F$16</f>
        <v>#REF!</v>
      </c>
      <c r="G370" s="36" t="e">
        <f>SUMIFS(СВЦЭМ!#REF!,СВЦЭМ!$A$40:$A$783,$A370,СВЦЭМ!$B$39:$B$782,G$367)+'СЕТ СН'!$F$16</f>
        <v>#REF!</v>
      </c>
      <c r="H370" s="36" t="e">
        <f>SUMIFS(СВЦЭМ!#REF!,СВЦЭМ!$A$40:$A$783,$A370,СВЦЭМ!$B$39:$B$782,H$367)+'СЕТ СН'!$F$16</f>
        <v>#REF!</v>
      </c>
      <c r="I370" s="36" t="e">
        <f>SUMIFS(СВЦЭМ!#REF!,СВЦЭМ!$A$40:$A$783,$A370,СВЦЭМ!$B$39:$B$782,I$367)+'СЕТ СН'!$F$16</f>
        <v>#REF!</v>
      </c>
      <c r="J370" s="36" t="e">
        <f>SUMIFS(СВЦЭМ!#REF!,СВЦЭМ!$A$40:$A$783,$A370,СВЦЭМ!$B$39:$B$782,J$367)+'СЕТ СН'!$F$16</f>
        <v>#REF!</v>
      </c>
      <c r="K370" s="36" t="e">
        <f>SUMIFS(СВЦЭМ!#REF!,СВЦЭМ!$A$40:$A$783,$A370,СВЦЭМ!$B$39:$B$782,K$367)+'СЕТ СН'!$F$16</f>
        <v>#REF!</v>
      </c>
      <c r="L370" s="36" t="e">
        <f>SUMIFS(СВЦЭМ!#REF!,СВЦЭМ!$A$40:$A$783,$A370,СВЦЭМ!$B$39:$B$782,L$367)+'СЕТ СН'!$F$16</f>
        <v>#REF!</v>
      </c>
      <c r="M370" s="36" t="e">
        <f>SUMIFS(СВЦЭМ!#REF!,СВЦЭМ!$A$40:$A$783,$A370,СВЦЭМ!$B$39:$B$782,M$367)+'СЕТ СН'!$F$16</f>
        <v>#REF!</v>
      </c>
      <c r="N370" s="36" t="e">
        <f>SUMIFS(СВЦЭМ!#REF!,СВЦЭМ!$A$40:$A$783,$A370,СВЦЭМ!$B$39:$B$782,N$367)+'СЕТ СН'!$F$16</f>
        <v>#REF!</v>
      </c>
      <c r="O370" s="36" t="e">
        <f>SUMIFS(СВЦЭМ!#REF!,СВЦЭМ!$A$40:$A$783,$A370,СВЦЭМ!$B$39:$B$782,O$367)+'СЕТ СН'!$F$16</f>
        <v>#REF!</v>
      </c>
      <c r="P370" s="36" t="e">
        <f>SUMIFS(СВЦЭМ!#REF!,СВЦЭМ!$A$40:$A$783,$A370,СВЦЭМ!$B$39:$B$782,P$367)+'СЕТ СН'!$F$16</f>
        <v>#REF!</v>
      </c>
      <c r="Q370" s="36" t="e">
        <f>SUMIFS(СВЦЭМ!#REF!,СВЦЭМ!$A$40:$A$783,$A370,СВЦЭМ!$B$39:$B$782,Q$367)+'СЕТ СН'!$F$16</f>
        <v>#REF!</v>
      </c>
      <c r="R370" s="36" t="e">
        <f>SUMIFS(СВЦЭМ!#REF!,СВЦЭМ!$A$40:$A$783,$A370,СВЦЭМ!$B$39:$B$782,R$367)+'СЕТ СН'!$F$16</f>
        <v>#REF!</v>
      </c>
      <c r="S370" s="36" t="e">
        <f>SUMIFS(СВЦЭМ!#REF!,СВЦЭМ!$A$40:$A$783,$A370,СВЦЭМ!$B$39:$B$782,S$367)+'СЕТ СН'!$F$16</f>
        <v>#REF!</v>
      </c>
      <c r="T370" s="36" t="e">
        <f>SUMIFS(СВЦЭМ!#REF!,СВЦЭМ!$A$40:$A$783,$A370,СВЦЭМ!$B$39:$B$782,T$367)+'СЕТ СН'!$F$16</f>
        <v>#REF!</v>
      </c>
      <c r="U370" s="36" t="e">
        <f>SUMIFS(СВЦЭМ!#REF!,СВЦЭМ!$A$40:$A$783,$A370,СВЦЭМ!$B$39:$B$782,U$367)+'СЕТ СН'!$F$16</f>
        <v>#REF!</v>
      </c>
      <c r="V370" s="36" t="e">
        <f>SUMIFS(СВЦЭМ!#REF!,СВЦЭМ!$A$40:$A$783,$A370,СВЦЭМ!$B$39:$B$782,V$367)+'СЕТ СН'!$F$16</f>
        <v>#REF!</v>
      </c>
      <c r="W370" s="36" t="e">
        <f>SUMIFS(СВЦЭМ!#REF!,СВЦЭМ!$A$40:$A$783,$A370,СВЦЭМ!$B$39:$B$782,W$367)+'СЕТ СН'!$F$16</f>
        <v>#REF!</v>
      </c>
      <c r="X370" s="36" t="e">
        <f>SUMIFS(СВЦЭМ!#REF!,СВЦЭМ!$A$40:$A$783,$A370,СВЦЭМ!$B$39:$B$782,X$367)+'СЕТ СН'!$F$16</f>
        <v>#REF!</v>
      </c>
      <c r="Y370" s="36" t="e">
        <f>SUMIFS(СВЦЭМ!#REF!,СВЦЭМ!$A$40:$A$783,$A370,СВЦЭМ!$B$39:$B$782,Y$367)+'СЕТ СН'!$F$16</f>
        <v>#REF!</v>
      </c>
    </row>
    <row r="371" spans="1:25" ht="15.75" hidden="1" x14ac:dyDescent="0.2">
      <c r="A371" s="35">
        <f t="shared" si="10"/>
        <v>44504</v>
      </c>
      <c r="B371" s="36" t="e">
        <f>SUMIFS(СВЦЭМ!#REF!,СВЦЭМ!$A$40:$A$783,$A371,СВЦЭМ!$B$39:$B$782,B$367)+'СЕТ СН'!$F$16</f>
        <v>#REF!</v>
      </c>
      <c r="C371" s="36" t="e">
        <f>SUMIFS(СВЦЭМ!#REF!,СВЦЭМ!$A$40:$A$783,$A371,СВЦЭМ!$B$39:$B$782,C$367)+'СЕТ СН'!$F$16</f>
        <v>#REF!</v>
      </c>
      <c r="D371" s="36" t="e">
        <f>SUMIFS(СВЦЭМ!#REF!,СВЦЭМ!$A$40:$A$783,$A371,СВЦЭМ!$B$39:$B$782,D$367)+'СЕТ СН'!$F$16</f>
        <v>#REF!</v>
      </c>
      <c r="E371" s="36" t="e">
        <f>SUMIFS(СВЦЭМ!#REF!,СВЦЭМ!$A$40:$A$783,$A371,СВЦЭМ!$B$39:$B$782,E$367)+'СЕТ СН'!$F$16</f>
        <v>#REF!</v>
      </c>
      <c r="F371" s="36" t="e">
        <f>SUMIFS(СВЦЭМ!#REF!,СВЦЭМ!$A$40:$A$783,$A371,СВЦЭМ!$B$39:$B$782,F$367)+'СЕТ СН'!$F$16</f>
        <v>#REF!</v>
      </c>
      <c r="G371" s="36" t="e">
        <f>SUMIFS(СВЦЭМ!#REF!,СВЦЭМ!$A$40:$A$783,$A371,СВЦЭМ!$B$39:$B$782,G$367)+'СЕТ СН'!$F$16</f>
        <v>#REF!</v>
      </c>
      <c r="H371" s="36" t="e">
        <f>SUMIFS(СВЦЭМ!#REF!,СВЦЭМ!$A$40:$A$783,$A371,СВЦЭМ!$B$39:$B$782,H$367)+'СЕТ СН'!$F$16</f>
        <v>#REF!</v>
      </c>
      <c r="I371" s="36" t="e">
        <f>SUMIFS(СВЦЭМ!#REF!,СВЦЭМ!$A$40:$A$783,$A371,СВЦЭМ!$B$39:$B$782,I$367)+'СЕТ СН'!$F$16</f>
        <v>#REF!</v>
      </c>
      <c r="J371" s="36" t="e">
        <f>SUMIFS(СВЦЭМ!#REF!,СВЦЭМ!$A$40:$A$783,$A371,СВЦЭМ!$B$39:$B$782,J$367)+'СЕТ СН'!$F$16</f>
        <v>#REF!</v>
      </c>
      <c r="K371" s="36" t="e">
        <f>SUMIFS(СВЦЭМ!#REF!,СВЦЭМ!$A$40:$A$783,$A371,СВЦЭМ!$B$39:$B$782,K$367)+'СЕТ СН'!$F$16</f>
        <v>#REF!</v>
      </c>
      <c r="L371" s="36" t="e">
        <f>SUMIFS(СВЦЭМ!#REF!,СВЦЭМ!$A$40:$A$783,$A371,СВЦЭМ!$B$39:$B$782,L$367)+'СЕТ СН'!$F$16</f>
        <v>#REF!</v>
      </c>
      <c r="M371" s="36" t="e">
        <f>SUMIFS(СВЦЭМ!#REF!,СВЦЭМ!$A$40:$A$783,$A371,СВЦЭМ!$B$39:$B$782,M$367)+'СЕТ СН'!$F$16</f>
        <v>#REF!</v>
      </c>
      <c r="N371" s="36" t="e">
        <f>SUMIFS(СВЦЭМ!#REF!,СВЦЭМ!$A$40:$A$783,$A371,СВЦЭМ!$B$39:$B$782,N$367)+'СЕТ СН'!$F$16</f>
        <v>#REF!</v>
      </c>
      <c r="O371" s="36" t="e">
        <f>SUMIFS(СВЦЭМ!#REF!,СВЦЭМ!$A$40:$A$783,$A371,СВЦЭМ!$B$39:$B$782,O$367)+'СЕТ СН'!$F$16</f>
        <v>#REF!</v>
      </c>
      <c r="P371" s="36" t="e">
        <f>SUMIFS(СВЦЭМ!#REF!,СВЦЭМ!$A$40:$A$783,$A371,СВЦЭМ!$B$39:$B$782,P$367)+'СЕТ СН'!$F$16</f>
        <v>#REF!</v>
      </c>
      <c r="Q371" s="36" t="e">
        <f>SUMIFS(СВЦЭМ!#REF!,СВЦЭМ!$A$40:$A$783,$A371,СВЦЭМ!$B$39:$B$782,Q$367)+'СЕТ СН'!$F$16</f>
        <v>#REF!</v>
      </c>
      <c r="R371" s="36" t="e">
        <f>SUMIFS(СВЦЭМ!#REF!,СВЦЭМ!$A$40:$A$783,$A371,СВЦЭМ!$B$39:$B$782,R$367)+'СЕТ СН'!$F$16</f>
        <v>#REF!</v>
      </c>
      <c r="S371" s="36" t="e">
        <f>SUMIFS(СВЦЭМ!#REF!,СВЦЭМ!$A$40:$A$783,$A371,СВЦЭМ!$B$39:$B$782,S$367)+'СЕТ СН'!$F$16</f>
        <v>#REF!</v>
      </c>
      <c r="T371" s="36" t="e">
        <f>SUMIFS(СВЦЭМ!#REF!,СВЦЭМ!$A$40:$A$783,$A371,СВЦЭМ!$B$39:$B$782,T$367)+'СЕТ СН'!$F$16</f>
        <v>#REF!</v>
      </c>
      <c r="U371" s="36" t="e">
        <f>SUMIFS(СВЦЭМ!#REF!,СВЦЭМ!$A$40:$A$783,$A371,СВЦЭМ!$B$39:$B$782,U$367)+'СЕТ СН'!$F$16</f>
        <v>#REF!</v>
      </c>
      <c r="V371" s="36" t="e">
        <f>SUMIFS(СВЦЭМ!#REF!,СВЦЭМ!$A$40:$A$783,$A371,СВЦЭМ!$B$39:$B$782,V$367)+'СЕТ СН'!$F$16</f>
        <v>#REF!</v>
      </c>
      <c r="W371" s="36" t="e">
        <f>SUMIFS(СВЦЭМ!#REF!,СВЦЭМ!$A$40:$A$783,$A371,СВЦЭМ!$B$39:$B$782,W$367)+'СЕТ СН'!$F$16</f>
        <v>#REF!</v>
      </c>
      <c r="X371" s="36" t="e">
        <f>SUMIFS(СВЦЭМ!#REF!,СВЦЭМ!$A$40:$A$783,$A371,СВЦЭМ!$B$39:$B$782,X$367)+'СЕТ СН'!$F$16</f>
        <v>#REF!</v>
      </c>
      <c r="Y371" s="36" t="e">
        <f>SUMIFS(СВЦЭМ!#REF!,СВЦЭМ!$A$40:$A$783,$A371,СВЦЭМ!$B$39:$B$782,Y$367)+'СЕТ СН'!$F$16</f>
        <v>#REF!</v>
      </c>
    </row>
    <row r="372" spans="1:25" ht="15.75" hidden="1" x14ac:dyDescent="0.2">
      <c r="A372" s="35">
        <f t="shared" si="10"/>
        <v>44505</v>
      </c>
      <c r="B372" s="36" t="e">
        <f>SUMIFS(СВЦЭМ!#REF!,СВЦЭМ!$A$40:$A$783,$A372,СВЦЭМ!$B$39:$B$782,B$367)+'СЕТ СН'!$F$16</f>
        <v>#REF!</v>
      </c>
      <c r="C372" s="36" t="e">
        <f>SUMIFS(СВЦЭМ!#REF!,СВЦЭМ!$A$40:$A$783,$A372,СВЦЭМ!$B$39:$B$782,C$367)+'СЕТ СН'!$F$16</f>
        <v>#REF!</v>
      </c>
      <c r="D372" s="36" t="e">
        <f>SUMIFS(СВЦЭМ!#REF!,СВЦЭМ!$A$40:$A$783,$A372,СВЦЭМ!$B$39:$B$782,D$367)+'СЕТ СН'!$F$16</f>
        <v>#REF!</v>
      </c>
      <c r="E372" s="36" t="e">
        <f>SUMIFS(СВЦЭМ!#REF!,СВЦЭМ!$A$40:$A$783,$A372,СВЦЭМ!$B$39:$B$782,E$367)+'СЕТ СН'!$F$16</f>
        <v>#REF!</v>
      </c>
      <c r="F372" s="36" t="e">
        <f>SUMIFS(СВЦЭМ!#REF!,СВЦЭМ!$A$40:$A$783,$A372,СВЦЭМ!$B$39:$B$782,F$367)+'СЕТ СН'!$F$16</f>
        <v>#REF!</v>
      </c>
      <c r="G372" s="36" t="e">
        <f>SUMIFS(СВЦЭМ!#REF!,СВЦЭМ!$A$40:$A$783,$A372,СВЦЭМ!$B$39:$B$782,G$367)+'СЕТ СН'!$F$16</f>
        <v>#REF!</v>
      </c>
      <c r="H372" s="36" t="e">
        <f>SUMIFS(СВЦЭМ!#REF!,СВЦЭМ!$A$40:$A$783,$A372,СВЦЭМ!$B$39:$B$782,H$367)+'СЕТ СН'!$F$16</f>
        <v>#REF!</v>
      </c>
      <c r="I372" s="36" t="e">
        <f>SUMIFS(СВЦЭМ!#REF!,СВЦЭМ!$A$40:$A$783,$A372,СВЦЭМ!$B$39:$B$782,I$367)+'СЕТ СН'!$F$16</f>
        <v>#REF!</v>
      </c>
      <c r="J372" s="36" t="e">
        <f>SUMIFS(СВЦЭМ!#REF!,СВЦЭМ!$A$40:$A$783,$A372,СВЦЭМ!$B$39:$B$782,J$367)+'СЕТ СН'!$F$16</f>
        <v>#REF!</v>
      </c>
      <c r="K372" s="36" t="e">
        <f>SUMIFS(СВЦЭМ!#REF!,СВЦЭМ!$A$40:$A$783,$A372,СВЦЭМ!$B$39:$B$782,K$367)+'СЕТ СН'!$F$16</f>
        <v>#REF!</v>
      </c>
      <c r="L372" s="36" t="e">
        <f>SUMIFS(СВЦЭМ!#REF!,СВЦЭМ!$A$40:$A$783,$A372,СВЦЭМ!$B$39:$B$782,L$367)+'СЕТ СН'!$F$16</f>
        <v>#REF!</v>
      </c>
      <c r="M372" s="36" t="e">
        <f>SUMIFS(СВЦЭМ!#REF!,СВЦЭМ!$A$40:$A$783,$A372,СВЦЭМ!$B$39:$B$782,M$367)+'СЕТ СН'!$F$16</f>
        <v>#REF!</v>
      </c>
      <c r="N372" s="36" t="e">
        <f>SUMIFS(СВЦЭМ!#REF!,СВЦЭМ!$A$40:$A$783,$A372,СВЦЭМ!$B$39:$B$782,N$367)+'СЕТ СН'!$F$16</f>
        <v>#REF!</v>
      </c>
      <c r="O372" s="36" t="e">
        <f>SUMIFS(СВЦЭМ!#REF!,СВЦЭМ!$A$40:$A$783,$A372,СВЦЭМ!$B$39:$B$782,O$367)+'СЕТ СН'!$F$16</f>
        <v>#REF!</v>
      </c>
      <c r="P372" s="36" t="e">
        <f>SUMIFS(СВЦЭМ!#REF!,СВЦЭМ!$A$40:$A$783,$A372,СВЦЭМ!$B$39:$B$782,P$367)+'СЕТ СН'!$F$16</f>
        <v>#REF!</v>
      </c>
      <c r="Q372" s="36" t="e">
        <f>SUMIFS(СВЦЭМ!#REF!,СВЦЭМ!$A$40:$A$783,$A372,СВЦЭМ!$B$39:$B$782,Q$367)+'СЕТ СН'!$F$16</f>
        <v>#REF!</v>
      </c>
      <c r="R372" s="36" t="e">
        <f>SUMIFS(СВЦЭМ!#REF!,СВЦЭМ!$A$40:$A$783,$A372,СВЦЭМ!$B$39:$B$782,R$367)+'СЕТ СН'!$F$16</f>
        <v>#REF!</v>
      </c>
      <c r="S372" s="36" t="e">
        <f>SUMIFS(СВЦЭМ!#REF!,СВЦЭМ!$A$40:$A$783,$A372,СВЦЭМ!$B$39:$B$782,S$367)+'СЕТ СН'!$F$16</f>
        <v>#REF!</v>
      </c>
      <c r="T372" s="36" t="e">
        <f>SUMIFS(СВЦЭМ!#REF!,СВЦЭМ!$A$40:$A$783,$A372,СВЦЭМ!$B$39:$B$782,T$367)+'СЕТ СН'!$F$16</f>
        <v>#REF!</v>
      </c>
      <c r="U372" s="36" t="e">
        <f>SUMIFS(СВЦЭМ!#REF!,СВЦЭМ!$A$40:$A$783,$A372,СВЦЭМ!$B$39:$B$782,U$367)+'СЕТ СН'!$F$16</f>
        <v>#REF!</v>
      </c>
      <c r="V372" s="36" t="e">
        <f>SUMIFS(СВЦЭМ!#REF!,СВЦЭМ!$A$40:$A$783,$A372,СВЦЭМ!$B$39:$B$782,V$367)+'СЕТ СН'!$F$16</f>
        <v>#REF!</v>
      </c>
      <c r="W372" s="36" t="e">
        <f>SUMIFS(СВЦЭМ!#REF!,СВЦЭМ!$A$40:$A$783,$A372,СВЦЭМ!$B$39:$B$782,W$367)+'СЕТ СН'!$F$16</f>
        <v>#REF!</v>
      </c>
      <c r="X372" s="36" t="e">
        <f>SUMIFS(СВЦЭМ!#REF!,СВЦЭМ!$A$40:$A$783,$A372,СВЦЭМ!$B$39:$B$782,X$367)+'СЕТ СН'!$F$16</f>
        <v>#REF!</v>
      </c>
      <c r="Y372" s="36" t="e">
        <f>SUMIFS(СВЦЭМ!#REF!,СВЦЭМ!$A$40:$A$783,$A372,СВЦЭМ!$B$39:$B$782,Y$367)+'СЕТ СН'!$F$16</f>
        <v>#REF!</v>
      </c>
    </row>
    <row r="373" spans="1:25" ht="15.75" hidden="1" x14ac:dyDescent="0.2">
      <c r="A373" s="35">
        <f t="shared" si="10"/>
        <v>44506</v>
      </c>
      <c r="B373" s="36" t="e">
        <f>SUMIFS(СВЦЭМ!#REF!,СВЦЭМ!$A$40:$A$783,$A373,СВЦЭМ!$B$39:$B$782,B$367)+'СЕТ СН'!$F$16</f>
        <v>#REF!</v>
      </c>
      <c r="C373" s="36" t="e">
        <f>SUMIFS(СВЦЭМ!#REF!,СВЦЭМ!$A$40:$A$783,$A373,СВЦЭМ!$B$39:$B$782,C$367)+'СЕТ СН'!$F$16</f>
        <v>#REF!</v>
      </c>
      <c r="D373" s="36" t="e">
        <f>SUMIFS(СВЦЭМ!#REF!,СВЦЭМ!$A$40:$A$783,$A373,СВЦЭМ!$B$39:$B$782,D$367)+'СЕТ СН'!$F$16</f>
        <v>#REF!</v>
      </c>
      <c r="E373" s="36" t="e">
        <f>SUMIFS(СВЦЭМ!#REF!,СВЦЭМ!$A$40:$A$783,$A373,СВЦЭМ!$B$39:$B$782,E$367)+'СЕТ СН'!$F$16</f>
        <v>#REF!</v>
      </c>
      <c r="F373" s="36" t="e">
        <f>SUMIFS(СВЦЭМ!#REF!,СВЦЭМ!$A$40:$A$783,$A373,СВЦЭМ!$B$39:$B$782,F$367)+'СЕТ СН'!$F$16</f>
        <v>#REF!</v>
      </c>
      <c r="G373" s="36" t="e">
        <f>SUMIFS(СВЦЭМ!#REF!,СВЦЭМ!$A$40:$A$783,$A373,СВЦЭМ!$B$39:$B$782,G$367)+'СЕТ СН'!$F$16</f>
        <v>#REF!</v>
      </c>
      <c r="H373" s="36" t="e">
        <f>SUMIFS(СВЦЭМ!#REF!,СВЦЭМ!$A$40:$A$783,$A373,СВЦЭМ!$B$39:$B$782,H$367)+'СЕТ СН'!$F$16</f>
        <v>#REF!</v>
      </c>
      <c r="I373" s="36" t="e">
        <f>SUMIFS(СВЦЭМ!#REF!,СВЦЭМ!$A$40:$A$783,$A373,СВЦЭМ!$B$39:$B$782,I$367)+'СЕТ СН'!$F$16</f>
        <v>#REF!</v>
      </c>
      <c r="J373" s="36" t="e">
        <f>SUMIFS(СВЦЭМ!#REF!,СВЦЭМ!$A$40:$A$783,$A373,СВЦЭМ!$B$39:$B$782,J$367)+'СЕТ СН'!$F$16</f>
        <v>#REF!</v>
      </c>
      <c r="K373" s="36" t="e">
        <f>SUMIFS(СВЦЭМ!#REF!,СВЦЭМ!$A$40:$A$783,$A373,СВЦЭМ!$B$39:$B$782,K$367)+'СЕТ СН'!$F$16</f>
        <v>#REF!</v>
      </c>
      <c r="L373" s="36" t="e">
        <f>SUMIFS(СВЦЭМ!#REF!,СВЦЭМ!$A$40:$A$783,$A373,СВЦЭМ!$B$39:$B$782,L$367)+'СЕТ СН'!$F$16</f>
        <v>#REF!</v>
      </c>
      <c r="M373" s="36" t="e">
        <f>SUMIFS(СВЦЭМ!#REF!,СВЦЭМ!$A$40:$A$783,$A373,СВЦЭМ!$B$39:$B$782,M$367)+'СЕТ СН'!$F$16</f>
        <v>#REF!</v>
      </c>
      <c r="N373" s="36" t="e">
        <f>SUMIFS(СВЦЭМ!#REF!,СВЦЭМ!$A$40:$A$783,$A373,СВЦЭМ!$B$39:$B$782,N$367)+'СЕТ СН'!$F$16</f>
        <v>#REF!</v>
      </c>
      <c r="O373" s="36" t="e">
        <f>SUMIFS(СВЦЭМ!#REF!,СВЦЭМ!$A$40:$A$783,$A373,СВЦЭМ!$B$39:$B$782,O$367)+'СЕТ СН'!$F$16</f>
        <v>#REF!</v>
      </c>
      <c r="P373" s="36" t="e">
        <f>SUMIFS(СВЦЭМ!#REF!,СВЦЭМ!$A$40:$A$783,$A373,СВЦЭМ!$B$39:$B$782,P$367)+'СЕТ СН'!$F$16</f>
        <v>#REF!</v>
      </c>
      <c r="Q373" s="36" t="e">
        <f>SUMIFS(СВЦЭМ!#REF!,СВЦЭМ!$A$40:$A$783,$A373,СВЦЭМ!$B$39:$B$782,Q$367)+'СЕТ СН'!$F$16</f>
        <v>#REF!</v>
      </c>
      <c r="R373" s="36" t="e">
        <f>SUMIFS(СВЦЭМ!#REF!,СВЦЭМ!$A$40:$A$783,$A373,СВЦЭМ!$B$39:$B$782,R$367)+'СЕТ СН'!$F$16</f>
        <v>#REF!</v>
      </c>
      <c r="S373" s="36" t="e">
        <f>SUMIFS(СВЦЭМ!#REF!,СВЦЭМ!$A$40:$A$783,$A373,СВЦЭМ!$B$39:$B$782,S$367)+'СЕТ СН'!$F$16</f>
        <v>#REF!</v>
      </c>
      <c r="T373" s="36" t="e">
        <f>SUMIFS(СВЦЭМ!#REF!,СВЦЭМ!$A$40:$A$783,$A373,СВЦЭМ!$B$39:$B$782,T$367)+'СЕТ СН'!$F$16</f>
        <v>#REF!</v>
      </c>
      <c r="U373" s="36" t="e">
        <f>SUMIFS(СВЦЭМ!#REF!,СВЦЭМ!$A$40:$A$783,$A373,СВЦЭМ!$B$39:$B$782,U$367)+'СЕТ СН'!$F$16</f>
        <v>#REF!</v>
      </c>
      <c r="V373" s="36" t="e">
        <f>SUMIFS(СВЦЭМ!#REF!,СВЦЭМ!$A$40:$A$783,$A373,СВЦЭМ!$B$39:$B$782,V$367)+'СЕТ СН'!$F$16</f>
        <v>#REF!</v>
      </c>
      <c r="W373" s="36" t="e">
        <f>SUMIFS(СВЦЭМ!#REF!,СВЦЭМ!$A$40:$A$783,$A373,СВЦЭМ!$B$39:$B$782,W$367)+'СЕТ СН'!$F$16</f>
        <v>#REF!</v>
      </c>
      <c r="X373" s="36" t="e">
        <f>SUMIFS(СВЦЭМ!#REF!,СВЦЭМ!$A$40:$A$783,$A373,СВЦЭМ!$B$39:$B$782,X$367)+'СЕТ СН'!$F$16</f>
        <v>#REF!</v>
      </c>
      <c r="Y373" s="36" t="e">
        <f>SUMIFS(СВЦЭМ!#REF!,СВЦЭМ!$A$40:$A$783,$A373,СВЦЭМ!$B$39:$B$782,Y$367)+'СЕТ СН'!$F$16</f>
        <v>#REF!</v>
      </c>
    </row>
    <row r="374" spans="1:25" ht="15.75" hidden="1" x14ac:dyDescent="0.2">
      <c r="A374" s="35">
        <f t="shared" si="10"/>
        <v>44507</v>
      </c>
      <c r="B374" s="36" t="e">
        <f>SUMIFS(СВЦЭМ!#REF!,СВЦЭМ!$A$40:$A$783,$A374,СВЦЭМ!$B$39:$B$782,B$367)+'СЕТ СН'!$F$16</f>
        <v>#REF!</v>
      </c>
      <c r="C374" s="36" t="e">
        <f>SUMIFS(СВЦЭМ!#REF!,СВЦЭМ!$A$40:$A$783,$A374,СВЦЭМ!$B$39:$B$782,C$367)+'СЕТ СН'!$F$16</f>
        <v>#REF!</v>
      </c>
      <c r="D374" s="36" t="e">
        <f>SUMIFS(СВЦЭМ!#REF!,СВЦЭМ!$A$40:$A$783,$A374,СВЦЭМ!$B$39:$B$782,D$367)+'СЕТ СН'!$F$16</f>
        <v>#REF!</v>
      </c>
      <c r="E374" s="36" t="e">
        <f>SUMIFS(СВЦЭМ!#REF!,СВЦЭМ!$A$40:$A$783,$A374,СВЦЭМ!$B$39:$B$782,E$367)+'СЕТ СН'!$F$16</f>
        <v>#REF!</v>
      </c>
      <c r="F374" s="36" t="e">
        <f>SUMIFS(СВЦЭМ!#REF!,СВЦЭМ!$A$40:$A$783,$A374,СВЦЭМ!$B$39:$B$782,F$367)+'СЕТ СН'!$F$16</f>
        <v>#REF!</v>
      </c>
      <c r="G374" s="36" t="e">
        <f>SUMIFS(СВЦЭМ!#REF!,СВЦЭМ!$A$40:$A$783,$A374,СВЦЭМ!$B$39:$B$782,G$367)+'СЕТ СН'!$F$16</f>
        <v>#REF!</v>
      </c>
      <c r="H374" s="36" t="e">
        <f>SUMIFS(СВЦЭМ!#REF!,СВЦЭМ!$A$40:$A$783,$A374,СВЦЭМ!$B$39:$B$782,H$367)+'СЕТ СН'!$F$16</f>
        <v>#REF!</v>
      </c>
      <c r="I374" s="36" t="e">
        <f>SUMIFS(СВЦЭМ!#REF!,СВЦЭМ!$A$40:$A$783,$A374,СВЦЭМ!$B$39:$B$782,I$367)+'СЕТ СН'!$F$16</f>
        <v>#REF!</v>
      </c>
      <c r="J374" s="36" t="e">
        <f>SUMIFS(СВЦЭМ!#REF!,СВЦЭМ!$A$40:$A$783,$A374,СВЦЭМ!$B$39:$B$782,J$367)+'СЕТ СН'!$F$16</f>
        <v>#REF!</v>
      </c>
      <c r="K374" s="36" t="e">
        <f>SUMIFS(СВЦЭМ!#REF!,СВЦЭМ!$A$40:$A$783,$A374,СВЦЭМ!$B$39:$B$782,K$367)+'СЕТ СН'!$F$16</f>
        <v>#REF!</v>
      </c>
      <c r="L374" s="36" t="e">
        <f>SUMIFS(СВЦЭМ!#REF!,СВЦЭМ!$A$40:$A$783,$A374,СВЦЭМ!$B$39:$B$782,L$367)+'СЕТ СН'!$F$16</f>
        <v>#REF!</v>
      </c>
      <c r="M374" s="36" t="e">
        <f>SUMIFS(СВЦЭМ!#REF!,СВЦЭМ!$A$40:$A$783,$A374,СВЦЭМ!$B$39:$B$782,M$367)+'СЕТ СН'!$F$16</f>
        <v>#REF!</v>
      </c>
      <c r="N374" s="36" t="e">
        <f>SUMIFS(СВЦЭМ!#REF!,СВЦЭМ!$A$40:$A$783,$A374,СВЦЭМ!$B$39:$B$782,N$367)+'СЕТ СН'!$F$16</f>
        <v>#REF!</v>
      </c>
      <c r="O374" s="36" t="e">
        <f>SUMIFS(СВЦЭМ!#REF!,СВЦЭМ!$A$40:$A$783,$A374,СВЦЭМ!$B$39:$B$782,O$367)+'СЕТ СН'!$F$16</f>
        <v>#REF!</v>
      </c>
      <c r="P374" s="36" t="e">
        <f>SUMIFS(СВЦЭМ!#REF!,СВЦЭМ!$A$40:$A$783,$A374,СВЦЭМ!$B$39:$B$782,P$367)+'СЕТ СН'!$F$16</f>
        <v>#REF!</v>
      </c>
      <c r="Q374" s="36" t="e">
        <f>SUMIFS(СВЦЭМ!#REF!,СВЦЭМ!$A$40:$A$783,$A374,СВЦЭМ!$B$39:$B$782,Q$367)+'СЕТ СН'!$F$16</f>
        <v>#REF!</v>
      </c>
      <c r="R374" s="36" t="e">
        <f>SUMIFS(СВЦЭМ!#REF!,СВЦЭМ!$A$40:$A$783,$A374,СВЦЭМ!$B$39:$B$782,R$367)+'СЕТ СН'!$F$16</f>
        <v>#REF!</v>
      </c>
      <c r="S374" s="36" t="e">
        <f>SUMIFS(СВЦЭМ!#REF!,СВЦЭМ!$A$40:$A$783,$A374,СВЦЭМ!$B$39:$B$782,S$367)+'СЕТ СН'!$F$16</f>
        <v>#REF!</v>
      </c>
      <c r="T374" s="36" t="e">
        <f>SUMIFS(СВЦЭМ!#REF!,СВЦЭМ!$A$40:$A$783,$A374,СВЦЭМ!$B$39:$B$782,T$367)+'СЕТ СН'!$F$16</f>
        <v>#REF!</v>
      </c>
      <c r="U374" s="36" t="e">
        <f>SUMIFS(СВЦЭМ!#REF!,СВЦЭМ!$A$40:$A$783,$A374,СВЦЭМ!$B$39:$B$782,U$367)+'СЕТ СН'!$F$16</f>
        <v>#REF!</v>
      </c>
      <c r="V374" s="36" t="e">
        <f>SUMIFS(СВЦЭМ!#REF!,СВЦЭМ!$A$40:$A$783,$A374,СВЦЭМ!$B$39:$B$782,V$367)+'СЕТ СН'!$F$16</f>
        <v>#REF!</v>
      </c>
      <c r="W374" s="36" t="e">
        <f>SUMIFS(СВЦЭМ!#REF!,СВЦЭМ!$A$40:$A$783,$A374,СВЦЭМ!$B$39:$B$782,W$367)+'СЕТ СН'!$F$16</f>
        <v>#REF!</v>
      </c>
      <c r="X374" s="36" t="e">
        <f>SUMIFS(СВЦЭМ!#REF!,СВЦЭМ!$A$40:$A$783,$A374,СВЦЭМ!$B$39:$B$782,X$367)+'СЕТ СН'!$F$16</f>
        <v>#REF!</v>
      </c>
      <c r="Y374" s="36" t="e">
        <f>SUMIFS(СВЦЭМ!#REF!,СВЦЭМ!$A$40:$A$783,$A374,СВЦЭМ!$B$39:$B$782,Y$367)+'СЕТ СН'!$F$16</f>
        <v>#REF!</v>
      </c>
    </row>
    <row r="375" spans="1:25" ht="15.75" hidden="1" x14ac:dyDescent="0.2">
      <c r="A375" s="35">
        <f t="shared" si="10"/>
        <v>44508</v>
      </c>
      <c r="B375" s="36" t="e">
        <f>SUMIFS(СВЦЭМ!#REF!,СВЦЭМ!$A$40:$A$783,$A375,СВЦЭМ!$B$39:$B$782,B$367)+'СЕТ СН'!$F$16</f>
        <v>#REF!</v>
      </c>
      <c r="C375" s="36" t="e">
        <f>SUMIFS(СВЦЭМ!#REF!,СВЦЭМ!$A$40:$A$783,$A375,СВЦЭМ!$B$39:$B$782,C$367)+'СЕТ СН'!$F$16</f>
        <v>#REF!</v>
      </c>
      <c r="D375" s="36" t="e">
        <f>SUMIFS(СВЦЭМ!#REF!,СВЦЭМ!$A$40:$A$783,$A375,СВЦЭМ!$B$39:$B$782,D$367)+'СЕТ СН'!$F$16</f>
        <v>#REF!</v>
      </c>
      <c r="E375" s="36" t="e">
        <f>SUMIFS(СВЦЭМ!#REF!,СВЦЭМ!$A$40:$A$783,$A375,СВЦЭМ!$B$39:$B$782,E$367)+'СЕТ СН'!$F$16</f>
        <v>#REF!</v>
      </c>
      <c r="F375" s="36" t="e">
        <f>SUMIFS(СВЦЭМ!#REF!,СВЦЭМ!$A$40:$A$783,$A375,СВЦЭМ!$B$39:$B$782,F$367)+'СЕТ СН'!$F$16</f>
        <v>#REF!</v>
      </c>
      <c r="G375" s="36" t="e">
        <f>SUMIFS(СВЦЭМ!#REF!,СВЦЭМ!$A$40:$A$783,$A375,СВЦЭМ!$B$39:$B$782,G$367)+'СЕТ СН'!$F$16</f>
        <v>#REF!</v>
      </c>
      <c r="H375" s="36" t="e">
        <f>SUMIFS(СВЦЭМ!#REF!,СВЦЭМ!$A$40:$A$783,$A375,СВЦЭМ!$B$39:$B$782,H$367)+'СЕТ СН'!$F$16</f>
        <v>#REF!</v>
      </c>
      <c r="I375" s="36" t="e">
        <f>SUMIFS(СВЦЭМ!#REF!,СВЦЭМ!$A$40:$A$783,$A375,СВЦЭМ!$B$39:$B$782,I$367)+'СЕТ СН'!$F$16</f>
        <v>#REF!</v>
      </c>
      <c r="J375" s="36" t="e">
        <f>SUMIFS(СВЦЭМ!#REF!,СВЦЭМ!$A$40:$A$783,$A375,СВЦЭМ!$B$39:$B$782,J$367)+'СЕТ СН'!$F$16</f>
        <v>#REF!</v>
      </c>
      <c r="K375" s="36" t="e">
        <f>SUMIFS(СВЦЭМ!#REF!,СВЦЭМ!$A$40:$A$783,$A375,СВЦЭМ!$B$39:$B$782,K$367)+'СЕТ СН'!$F$16</f>
        <v>#REF!</v>
      </c>
      <c r="L375" s="36" t="e">
        <f>SUMIFS(СВЦЭМ!#REF!,СВЦЭМ!$A$40:$A$783,$A375,СВЦЭМ!$B$39:$B$782,L$367)+'СЕТ СН'!$F$16</f>
        <v>#REF!</v>
      </c>
      <c r="M375" s="36" t="e">
        <f>SUMIFS(СВЦЭМ!#REF!,СВЦЭМ!$A$40:$A$783,$A375,СВЦЭМ!$B$39:$B$782,M$367)+'СЕТ СН'!$F$16</f>
        <v>#REF!</v>
      </c>
      <c r="N375" s="36" t="e">
        <f>SUMIFS(СВЦЭМ!#REF!,СВЦЭМ!$A$40:$A$783,$A375,СВЦЭМ!$B$39:$B$782,N$367)+'СЕТ СН'!$F$16</f>
        <v>#REF!</v>
      </c>
      <c r="O375" s="36" t="e">
        <f>SUMIFS(СВЦЭМ!#REF!,СВЦЭМ!$A$40:$A$783,$A375,СВЦЭМ!$B$39:$B$782,O$367)+'СЕТ СН'!$F$16</f>
        <v>#REF!</v>
      </c>
      <c r="P375" s="36" t="e">
        <f>SUMIFS(СВЦЭМ!#REF!,СВЦЭМ!$A$40:$A$783,$A375,СВЦЭМ!$B$39:$B$782,P$367)+'СЕТ СН'!$F$16</f>
        <v>#REF!</v>
      </c>
      <c r="Q375" s="36" t="e">
        <f>SUMIFS(СВЦЭМ!#REF!,СВЦЭМ!$A$40:$A$783,$A375,СВЦЭМ!$B$39:$B$782,Q$367)+'СЕТ СН'!$F$16</f>
        <v>#REF!</v>
      </c>
      <c r="R375" s="36" t="e">
        <f>SUMIFS(СВЦЭМ!#REF!,СВЦЭМ!$A$40:$A$783,$A375,СВЦЭМ!$B$39:$B$782,R$367)+'СЕТ СН'!$F$16</f>
        <v>#REF!</v>
      </c>
      <c r="S375" s="36" t="e">
        <f>SUMIFS(СВЦЭМ!#REF!,СВЦЭМ!$A$40:$A$783,$A375,СВЦЭМ!$B$39:$B$782,S$367)+'СЕТ СН'!$F$16</f>
        <v>#REF!</v>
      </c>
      <c r="T375" s="36" t="e">
        <f>SUMIFS(СВЦЭМ!#REF!,СВЦЭМ!$A$40:$A$783,$A375,СВЦЭМ!$B$39:$B$782,T$367)+'СЕТ СН'!$F$16</f>
        <v>#REF!</v>
      </c>
      <c r="U375" s="36" t="e">
        <f>SUMIFS(СВЦЭМ!#REF!,СВЦЭМ!$A$40:$A$783,$A375,СВЦЭМ!$B$39:$B$782,U$367)+'СЕТ СН'!$F$16</f>
        <v>#REF!</v>
      </c>
      <c r="V375" s="36" t="e">
        <f>SUMIFS(СВЦЭМ!#REF!,СВЦЭМ!$A$40:$A$783,$A375,СВЦЭМ!$B$39:$B$782,V$367)+'СЕТ СН'!$F$16</f>
        <v>#REF!</v>
      </c>
      <c r="W375" s="36" t="e">
        <f>SUMIFS(СВЦЭМ!#REF!,СВЦЭМ!$A$40:$A$783,$A375,СВЦЭМ!$B$39:$B$782,W$367)+'СЕТ СН'!$F$16</f>
        <v>#REF!</v>
      </c>
      <c r="X375" s="36" t="e">
        <f>SUMIFS(СВЦЭМ!#REF!,СВЦЭМ!$A$40:$A$783,$A375,СВЦЭМ!$B$39:$B$782,X$367)+'СЕТ СН'!$F$16</f>
        <v>#REF!</v>
      </c>
      <c r="Y375" s="36" t="e">
        <f>SUMIFS(СВЦЭМ!#REF!,СВЦЭМ!$A$40:$A$783,$A375,СВЦЭМ!$B$39:$B$782,Y$367)+'СЕТ СН'!$F$16</f>
        <v>#REF!</v>
      </c>
    </row>
    <row r="376" spans="1:25" ht="15.75" hidden="1" x14ac:dyDescent="0.2">
      <c r="A376" s="35">
        <f t="shared" si="10"/>
        <v>44509</v>
      </c>
      <c r="B376" s="36" t="e">
        <f>SUMIFS(СВЦЭМ!#REF!,СВЦЭМ!$A$40:$A$783,$A376,СВЦЭМ!$B$39:$B$782,B$367)+'СЕТ СН'!$F$16</f>
        <v>#REF!</v>
      </c>
      <c r="C376" s="36" t="e">
        <f>SUMIFS(СВЦЭМ!#REF!,СВЦЭМ!$A$40:$A$783,$A376,СВЦЭМ!$B$39:$B$782,C$367)+'СЕТ СН'!$F$16</f>
        <v>#REF!</v>
      </c>
      <c r="D376" s="36" t="e">
        <f>SUMIFS(СВЦЭМ!#REF!,СВЦЭМ!$A$40:$A$783,$A376,СВЦЭМ!$B$39:$B$782,D$367)+'СЕТ СН'!$F$16</f>
        <v>#REF!</v>
      </c>
      <c r="E376" s="36" t="e">
        <f>SUMIFS(СВЦЭМ!#REF!,СВЦЭМ!$A$40:$A$783,$A376,СВЦЭМ!$B$39:$B$782,E$367)+'СЕТ СН'!$F$16</f>
        <v>#REF!</v>
      </c>
      <c r="F376" s="36" t="e">
        <f>SUMIFS(СВЦЭМ!#REF!,СВЦЭМ!$A$40:$A$783,$A376,СВЦЭМ!$B$39:$B$782,F$367)+'СЕТ СН'!$F$16</f>
        <v>#REF!</v>
      </c>
      <c r="G376" s="36" t="e">
        <f>SUMIFS(СВЦЭМ!#REF!,СВЦЭМ!$A$40:$A$783,$A376,СВЦЭМ!$B$39:$B$782,G$367)+'СЕТ СН'!$F$16</f>
        <v>#REF!</v>
      </c>
      <c r="H376" s="36" t="e">
        <f>SUMIFS(СВЦЭМ!#REF!,СВЦЭМ!$A$40:$A$783,$A376,СВЦЭМ!$B$39:$B$782,H$367)+'СЕТ СН'!$F$16</f>
        <v>#REF!</v>
      </c>
      <c r="I376" s="36" t="e">
        <f>SUMIFS(СВЦЭМ!#REF!,СВЦЭМ!$A$40:$A$783,$A376,СВЦЭМ!$B$39:$B$782,I$367)+'СЕТ СН'!$F$16</f>
        <v>#REF!</v>
      </c>
      <c r="J376" s="36" t="e">
        <f>SUMIFS(СВЦЭМ!#REF!,СВЦЭМ!$A$40:$A$783,$A376,СВЦЭМ!$B$39:$B$782,J$367)+'СЕТ СН'!$F$16</f>
        <v>#REF!</v>
      </c>
      <c r="K376" s="36" t="e">
        <f>SUMIFS(СВЦЭМ!#REF!,СВЦЭМ!$A$40:$A$783,$A376,СВЦЭМ!$B$39:$B$782,K$367)+'СЕТ СН'!$F$16</f>
        <v>#REF!</v>
      </c>
      <c r="L376" s="36" t="e">
        <f>SUMIFS(СВЦЭМ!#REF!,СВЦЭМ!$A$40:$A$783,$A376,СВЦЭМ!$B$39:$B$782,L$367)+'СЕТ СН'!$F$16</f>
        <v>#REF!</v>
      </c>
      <c r="M376" s="36" t="e">
        <f>SUMIFS(СВЦЭМ!#REF!,СВЦЭМ!$A$40:$A$783,$A376,СВЦЭМ!$B$39:$B$782,M$367)+'СЕТ СН'!$F$16</f>
        <v>#REF!</v>
      </c>
      <c r="N376" s="36" t="e">
        <f>SUMIFS(СВЦЭМ!#REF!,СВЦЭМ!$A$40:$A$783,$A376,СВЦЭМ!$B$39:$B$782,N$367)+'СЕТ СН'!$F$16</f>
        <v>#REF!</v>
      </c>
      <c r="O376" s="36" t="e">
        <f>SUMIFS(СВЦЭМ!#REF!,СВЦЭМ!$A$40:$A$783,$A376,СВЦЭМ!$B$39:$B$782,O$367)+'СЕТ СН'!$F$16</f>
        <v>#REF!</v>
      </c>
      <c r="P376" s="36" t="e">
        <f>SUMIFS(СВЦЭМ!#REF!,СВЦЭМ!$A$40:$A$783,$A376,СВЦЭМ!$B$39:$B$782,P$367)+'СЕТ СН'!$F$16</f>
        <v>#REF!</v>
      </c>
      <c r="Q376" s="36" t="e">
        <f>SUMIFS(СВЦЭМ!#REF!,СВЦЭМ!$A$40:$A$783,$A376,СВЦЭМ!$B$39:$B$782,Q$367)+'СЕТ СН'!$F$16</f>
        <v>#REF!</v>
      </c>
      <c r="R376" s="36" t="e">
        <f>SUMIFS(СВЦЭМ!#REF!,СВЦЭМ!$A$40:$A$783,$A376,СВЦЭМ!$B$39:$B$782,R$367)+'СЕТ СН'!$F$16</f>
        <v>#REF!</v>
      </c>
      <c r="S376" s="36" t="e">
        <f>SUMIFS(СВЦЭМ!#REF!,СВЦЭМ!$A$40:$A$783,$A376,СВЦЭМ!$B$39:$B$782,S$367)+'СЕТ СН'!$F$16</f>
        <v>#REF!</v>
      </c>
      <c r="T376" s="36" t="e">
        <f>SUMIFS(СВЦЭМ!#REF!,СВЦЭМ!$A$40:$A$783,$A376,СВЦЭМ!$B$39:$B$782,T$367)+'СЕТ СН'!$F$16</f>
        <v>#REF!</v>
      </c>
      <c r="U376" s="36" t="e">
        <f>SUMIFS(СВЦЭМ!#REF!,СВЦЭМ!$A$40:$A$783,$A376,СВЦЭМ!$B$39:$B$782,U$367)+'СЕТ СН'!$F$16</f>
        <v>#REF!</v>
      </c>
      <c r="V376" s="36" t="e">
        <f>SUMIFS(СВЦЭМ!#REF!,СВЦЭМ!$A$40:$A$783,$A376,СВЦЭМ!$B$39:$B$782,V$367)+'СЕТ СН'!$F$16</f>
        <v>#REF!</v>
      </c>
      <c r="W376" s="36" t="e">
        <f>SUMIFS(СВЦЭМ!#REF!,СВЦЭМ!$A$40:$A$783,$A376,СВЦЭМ!$B$39:$B$782,W$367)+'СЕТ СН'!$F$16</f>
        <v>#REF!</v>
      </c>
      <c r="X376" s="36" t="e">
        <f>SUMIFS(СВЦЭМ!#REF!,СВЦЭМ!$A$40:$A$783,$A376,СВЦЭМ!$B$39:$B$782,X$367)+'СЕТ СН'!$F$16</f>
        <v>#REF!</v>
      </c>
      <c r="Y376" s="36" t="e">
        <f>SUMIFS(СВЦЭМ!#REF!,СВЦЭМ!$A$40:$A$783,$A376,СВЦЭМ!$B$39:$B$782,Y$367)+'СЕТ СН'!$F$16</f>
        <v>#REF!</v>
      </c>
    </row>
    <row r="377" spans="1:25" ht="15.75" hidden="1" x14ac:dyDescent="0.2">
      <c r="A377" s="35">
        <f t="shared" si="10"/>
        <v>44510</v>
      </c>
      <c r="B377" s="36" t="e">
        <f>SUMIFS(СВЦЭМ!#REF!,СВЦЭМ!$A$40:$A$783,$A377,СВЦЭМ!$B$39:$B$782,B$367)+'СЕТ СН'!$F$16</f>
        <v>#REF!</v>
      </c>
      <c r="C377" s="36" t="e">
        <f>SUMIFS(СВЦЭМ!#REF!,СВЦЭМ!$A$40:$A$783,$A377,СВЦЭМ!$B$39:$B$782,C$367)+'СЕТ СН'!$F$16</f>
        <v>#REF!</v>
      </c>
      <c r="D377" s="36" t="e">
        <f>SUMIFS(СВЦЭМ!#REF!,СВЦЭМ!$A$40:$A$783,$A377,СВЦЭМ!$B$39:$B$782,D$367)+'СЕТ СН'!$F$16</f>
        <v>#REF!</v>
      </c>
      <c r="E377" s="36" t="e">
        <f>SUMIFS(СВЦЭМ!#REF!,СВЦЭМ!$A$40:$A$783,$A377,СВЦЭМ!$B$39:$B$782,E$367)+'СЕТ СН'!$F$16</f>
        <v>#REF!</v>
      </c>
      <c r="F377" s="36" t="e">
        <f>SUMIFS(СВЦЭМ!#REF!,СВЦЭМ!$A$40:$A$783,$A377,СВЦЭМ!$B$39:$B$782,F$367)+'СЕТ СН'!$F$16</f>
        <v>#REF!</v>
      </c>
      <c r="G377" s="36" t="e">
        <f>SUMIFS(СВЦЭМ!#REF!,СВЦЭМ!$A$40:$A$783,$A377,СВЦЭМ!$B$39:$B$782,G$367)+'СЕТ СН'!$F$16</f>
        <v>#REF!</v>
      </c>
      <c r="H377" s="36" t="e">
        <f>SUMIFS(СВЦЭМ!#REF!,СВЦЭМ!$A$40:$A$783,$A377,СВЦЭМ!$B$39:$B$782,H$367)+'СЕТ СН'!$F$16</f>
        <v>#REF!</v>
      </c>
      <c r="I377" s="36" t="e">
        <f>SUMIFS(СВЦЭМ!#REF!,СВЦЭМ!$A$40:$A$783,$A377,СВЦЭМ!$B$39:$B$782,I$367)+'СЕТ СН'!$F$16</f>
        <v>#REF!</v>
      </c>
      <c r="J377" s="36" t="e">
        <f>SUMIFS(СВЦЭМ!#REF!,СВЦЭМ!$A$40:$A$783,$A377,СВЦЭМ!$B$39:$B$782,J$367)+'СЕТ СН'!$F$16</f>
        <v>#REF!</v>
      </c>
      <c r="K377" s="36" t="e">
        <f>SUMIFS(СВЦЭМ!#REF!,СВЦЭМ!$A$40:$A$783,$A377,СВЦЭМ!$B$39:$B$782,K$367)+'СЕТ СН'!$F$16</f>
        <v>#REF!</v>
      </c>
      <c r="L377" s="36" t="e">
        <f>SUMIFS(СВЦЭМ!#REF!,СВЦЭМ!$A$40:$A$783,$A377,СВЦЭМ!$B$39:$B$782,L$367)+'СЕТ СН'!$F$16</f>
        <v>#REF!</v>
      </c>
      <c r="M377" s="36" t="e">
        <f>SUMIFS(СВЦЭМ!#REF!,СВЦЭМ!$A$40:$A$783,$A377,СВЦЭМ!$B$39:$B$782,M$367)+'СЕТ СН'!$F$16</f>
        <v>#REF!</v>
      </c>
      <c r="N377" s="36" t="e">
        <f>SUMIFS(СВЦЭМ!#REF!,СВЦЭМ!$A$40:$A$783,$A377,СВЦЭМ!$B$39:$B$782,N$367)+'СЕТ СН'!$F$16</f>
        <v>#REF!</v>
      </c>
      <c r="O377" s="36" t="e">
        <f>SUMIFS(СВЦЭМ!#REF!,СВЦЭМ!$A$40:$A$783,$A377,СВЦЭМ!$B$39:$B$782,O$367)+'СЕТ СН'!$F$16</f>
        <v>#REF!</v>
      </c>
      <c r="P377" s="36" t="e">
        <f>SUMIFS(СВЦЭМ!#REF!,СВЦЭМ!$A$40:$A$783,$A377,СВЦЭМ!$B$39:$B$782,P$367)+'СЕТ СН'!$F$16</f>
        <v>#REF!</v>
      </c>
      <c r="Q377" s="36" t="e">
        <f>SUMIFS(СВЦЭМ!#REF!,СВЦЭМ!$A$40:$A$783,$A377,СВЦЭМ!$B$39:$B$782,Q$367)+'СЕТ СН'!$F$16</f>
        <v>#REF!</v>
      </c>
      <c r="R377" s="36" t="e">
        <f>SUMIFS(СВЦЭМ!#REF!,СВЦЭМ!$A$40:$A$783,$A377,СВЦЭМ!$B$39:$B$782,R$367)+'СЕТ СН'!$F$16</f>
        <v>#REF!</v>
      </c>
      <c r="S377" s="36" t="e">
        <f>SUMIFS(СВЦЭМ!#REF!,СВЦЭМ!$A$40:$A$783,$A377,СВЦЭМ!$B$39:$B$782,S$367)+'СЕТ СН'!$F$16</f>
        <v>#REF!</v>
      </c>
      <c r="T377" s="36" t="e">
        <f>SUMIFS(СВЦЭМ!#REF!,СВЦЭМ!$A$40:$A$783,$A377,СВЦЭМ!$B$39:$B$782,T$367)+'СЕТ СН'!$F$16</f>
        <v>#REF!</v>
      </c>
      <c r="U377" s="36" t="e">
        <f>SUMIFS(СВЦЭМ!#REF!,СВЦЭМ!$A$40:$A$783,$A377,СВЦЭМ!$B$39:$B$782,U$367)+'СЕТ СН'!$F$16</f>
        <v>#REF!</v>
      </c>
      <c r="V377" s="36" t="e">
        <f>SUMIFS(СВЦЭМ!#REF!,СВЦЭМ!$A$40:$A$783,$A377,СВЦЭМ!$B$39:$B$782,V$367)+'СЕТ СН'!$F$16</f>
        <v>#REF!</v>
      </c>
      <c r="W377" s="36" t="e">
        <f>SUMIFS(СВЦЭМ!#REF!,СВЦЭМ!$A$40:$A$783,$A377,СВЦЭМ!$B$39:$B$782,W$367)+'СЕТ СН'!$F$16</f>
        <v>#REF!</v>
      </c>
      <c r="X377" s="36" t="e">
        <f>SUMIFS(СВЦЭМ!#REF!,СВЦЭМ!$A$40:$A$783,$A377,СВЦЭМ!$B$39:$B$782,X$367)+'СЕТ СН'!$F$16</f>
        <v>#REF!</v>
      </c>
      <c r="Y377" s="36" t="e">
        <f>SUMIFS(СВЦЭМ!#REF!,СВЦЭМ!$A$40:$A$783,$A377,СВЦЭМ!$B$39:$B$782,Y$367)+'СЕТ СН'!$F$16</f>
        <v>#REF!</v>
      </c>
    </row>
    <row r="378" spans="1:25" ht="15.75" hidden="1" x14ac:dyDescent="0.2">
      <c r="A378" s="35">
        <f t="shared" si="10"/>
        <v>44511</v>
      </c>
      <c r="B378" s="36" t="e">
        <f>SUMIFS(СВЦЭМ!#REF!,СВЦЭМ!$A$40:$A$783,$A378,СВЦЭМ!$B$39:$B$782,B$367)+'СЕТ СН'!$F$16</f>
        <v>#REF!</v>
      </c>
      <c r="C378" s="36" t="e">
        <f>SUMIFS(СВЦЭМ!#REF!,СВЦЭМ!$A$40:$A$783,$A378,СВЦЭМ!$B$39:$B$782,C$367)+'СЕТ СН'!$F$16</f>
        <v>#REF!</v>
      </c>
      <c r="D378" s="36" t="e">
        <f>SUMIFS(СВЦЭМ!#REF!,СВЦЭМ!$A$40:$A$783,$A378,СВЦЭМ!$B$39:$B$782,D$367)+'СЕТ СН'!$F$16</f>
        <v>#REF!</v>
      </c>
      <c r="E378" s="36" t="e">
        <f>SUMIFS(СВЦЭМ!#REF!,СВЦЭМ!$A$40:$A$783,$A378,СВЦЭМ!$B$39:$B$782,E$367)+'СЕТ СН'!$F$16</f>
        <v>#REF!</v>
      </c>
      <c r="F378" s="36" t="e">
        <f>SUMIFS(СВЦЭМ!#REF!,СВЦЭМ!$A$40:$A$783,$A378,СВЦЭМ!$B$39:$B$782,F$367)+'СЕТ СН'!$F$16</f>
        <v>#REF!</v>
      </c>
      <c r="G378" s="36" t="e">
        <f>SUMIFS(СВЦЭМ!#REF!,СВЦЭМ!$A$40:$A$783,$A378,СВЦЭМ!$B$39:$B$782,G$367)+'СЕТ СН'!$F$16</f>
        <v>#REF!</v>
      </c>
      <c r="H378" s="36" t="e">
        <f>SUMIFS(СВЦЭМ!#REF!,СВЦЭМ!$A$40:$A$783,$A378,СВЦЭМ!$B$39:$B$782,H$367)+'СЕТ СН'!$F$16</f>
        <v>#REF!</v>
      </c>
      <c r="I378" s="36" t="e">
        <f>SUMIFS(СВЦЭМ!#REF!,СВЦЭМ!$A$40:$A$783,$A378,СВЦЭМ!$B$39:$B$782,I$367)+'СЕТ СН'!$F$16</f>
        <v>#REF!</v>
      </c>
      <c r="J378" s="36" t="e">
        <f>SUMIFS(СВЦЭМ!#REF!,СВЦЭМ!$A$40:$A$783,$A378,СВЦЭМ!$B$39:$B$782,J$367)+'СЕТ СН'!$F$16</f>
        <v>#REF!</v>
      </c>
      <c r="K378" s="36" t="e">
        <f>SUMIFS(СВЦЭМ!#REF!,СВЦЭМ!$A$40:$A$783,$A378,СВЦЭМ!$B$39:$B$782,K$367)+'СЕТ СН'!$F$16</f>
        <v>#REF!</v>
      </c>
      <c r="L378" s="36" t="e">
        <f>SUMIFS(СВЦЭМ!#REF!,СВЦЭМ!$A$40:$A$783,$A378,СВЦЭМ!$B$39:$B$782,L$367)+'СЕТ СН'!$F$16</f>
        <v>#REF!</v>
      </c>
      <c r="M378" s="36" t="e">
        <f>SUMIFS(СВЦЭМ!#REF!,СВЦЭМ!$A$40:$A$783,$A378,СВЦЭМ!$B$39:$B$782,M$367)+'СЕТ СН'!$F$16</f>
        <v>#REF!</v>
      </c>
      <c r="N378" s="36" t="e">
        <f>SUMIFS(СВЦЭМ!#REF!,СВЦЭМ!$A$40:$A$783,$A378,СВЦЭМ!$B$39:$B$782,N$367)+'СЕТ СН'!$F$16</f>
        <v>#REF!</v>
      </c>
      <c r="O378" s="36" t="e">
        <f>SUMIFS(СВЦЭМ!#REF!,СВЦЭМ!$A$40:$A$783,$A378,СВЦЭМ!$B$39:$B$782,O$367)+'СЕТ СН'!$F$16</f>
        <v>#REF!</v>
      </c>
      <c r="P378" s="36" t="e">
        <f>SUMIFS(СВЦЭМ!#REF!,СВЦЭМ!$A$40:$A$783,$A378,СВЦЭМ!$B$39:$B$782,P$367)+'СЕТ СН'!$F$16</f>
        <v>#REF!</v>
      </c>
      <c r="Q378" s="36" t="e">
        <f>SUMIFS(СВЦЭМ!#REF!,СВЦЭМ!$A$40:$A$783,$A378,СВЦЭМ!$B$39:$B$782,Q$367)+'СЕТ СН'!$F$16</f>
        <v>#REF!</v>
      </c>
      <c r="R378" s="36" t="e">
        <f>SUMIFS(СВЦЭМ!#REF!,СВЦЭМ!$A$40:$A$783,$A378,СВЦЭМ!$B$39:$B$782,R$367)+'СЕТ СН'!$F$16</f>
        <v>#REF!</v>
      </c>
      <c r="S378" s="36" t="e">
        <f>SUMIFS(СВЦЭМ!#REF!,СВЦЭМ!$A$40:$A$783,$A378,СВЦЭМ!$B$39:$B$782,S$367)+'СЕТ СН'!$F$16</f>
        <v>#REF!</v>
      </c>
      <c r="T378" s="36" t="e">
        <f>SUMIFS(СВЦЭМ!#REF!,СВЦЭМ!$A$40:$A$783,$A378,СВЦЭМ!$B$39:$B$782,T$367)+'СЕТ СН'!$F$16</f>
        <v>#REF!</v>
      </c>
      <c r="U378" s="36" t="e">
        <f>SUMIFS(СВЦЭМ!#REF!,СВЦЭМ!$A$40:$A$783,$A378,СВЦЭМ!$B$39:$B$782,U$367)+'СЕТ СН'!$F$16</f>
        <v>#REF!</v>
      </c>
      <c r="V378" s="36" t="e">
        <f>SUMIFS(СВЦЭМ!#REF!,СВЦЭМ!$A$40:$A$783,$A378,СВЦЭМ!$B$39:$B$782,V$367)+'СЕТ СН'!$F$16</f>
        <v>#REF!</v>
      </c>
      <c r="W378" s="36" t="e">
        <f>SUMIFS(СВЦЭМ!#REF!,СВЦЭМ!$A$40:$A$783,$A378,СВЦЭМ!$B$39:$B$782,W$367)+'СЕТ СН'!$F$16</f>
        <v>#REF!</v>
      </c>
      <c r="X378" s="36" t="e">
        <f>SUMIFS(СВЦЭМ!#REF!,СВЦЭМ!$A$40:$A$783,$A378,СВЦЭМ!$B$39:$B$782,X$367)+'СЕТ СН'!$F$16</f>
        <v>#REF!</v>
      </c>
      <c r="Y378" s="36" t="e">
        <f>SUMIFS(СВЦЭМ!#REF!,СВЦЭМ!$A$40:$A$783,$A378,СВЦЭМ!$B$39:$B$782,Y$367)+'СЕТ СН'!$F$16</f>
        <v>#REF!</v>
      </c>
    </row>
    <row r="379" spans="1:25" ht="15.75" hidden="1" x14ac:dyDescent="0.2">
      <c r="A379" s="35">
        <f t="shared" si="10"/>
        <v>44512</v>
      </c>
      <c r="B379" s="36" t="e">
        <f>SUMIFS(СВЦЭМ!#REF!,СВЦЭМ!$A$40:$A$783,$A379,СВЦЭМ!$B$39:$B$782,B$367)+'СЕТ СН'!$F$16</f>
        <v>#REF!</v>
      </c>
      <c r="C379" s="36" t="e">
        <f>SUMIFS(СВЦЭМ!#REF!,СВЦЭМ!$A$40:$A$783,$A379,СВЦЭМ!$B$39:$B$782,C$367)+'СЕТ СН'!$F$16</f>
        <v>#REF!</v>
      </c>
      <c r="D379" s="36" t="e">
        <f>SUMIFS(СВЦЭМ!#REF!,СВЦЭМ!$A$40:$A$783,$A379,СВЦЭМ!$B$39:$B$782,D$367)+'СЕТ СН'!$F$16</f>
        <v>#REF!</v>
      </c>
      <c r="E379" s="36" t="e">
        <f>SUMIFS(СВЦЭМ!#REF!,СВЦЭМ!$A$40:$A$783,$A379,СВЦЭМ!$B$39:$B$782,E$367)+'СЕТ СН'!$F$16</f>
        <v>#REF!</v>
      </c>
      <c r="F379" s="36" t="e">
        <f>SUMIFS(СВЦЭМ!#REF!,СВЦЭМ!$A$40:$A$783,$A379,СВЦЭМ!$B$39:$B$782,F$367)+'СЕТ СН'!$F$16</f>
        <v>#REF!</v>
      </c>
      <c r="G379" s="36" t="e">
        <f>SUMIFS(СВЦЭМ!#REF!,СВЦЭМ!$A$40:$A$783,$A379,СВЦЭМ!$B$39:$B$782,G$367)+'СЕТ СН'!$F$16</f>
        <v>#REF!</v>
      </c>
      <c r="H379" s="36" t="e">
        <f>SUMIFS(СВЦЭМ!#REF!,СВЦЭМ!$A$40:$A$783,$A379,СВЦЭМ!$B$39:$B$782,H$367)+'СЕТ СН'!$F$16</f>
        <v>#REF!</v>
      </c>
      <c r="I379" s="36" t="e">
        <f>SUMIFS(СВЦЭМ!#REF!,СВЦЭМ!$A$40:$A$783,$A379,СВЦЭМ!$B$39:$B$782,I$367)+'СЕТ СН'!$F$16</f>
        <v>#REF!</v>
      </c>
      <c r="J379" s="36" t="e">
        <f>SUMIFS(СВЦЭМ!#REF!,СВЦЭМ!$A$40:$A$783,$A379,СВЦЭМ!$B$39:$B$782,J$367)+'СЕТ СН'!$F$16</f>
        <v>#REF!</v>
      </c>
      <c r="K379" s="36" t="e">
        <f>SUMIFS(СВЦЭМ!#REF!,СВЦЭМ!$A$40:$A$783,$A379,СВЦЭМ!$B$39:$B$782,K$367)+'СЕТ СН'!$F$16</f>
        <v>#REF!</v>
      </c>
      <c r="L379" s="36" t="e">
        <f>SUMIFS(СВЦЭМ!#REF!,СВЦЭМ!$A$40:$A$783,$A379,СВЦЭМ!$B$39:$B$782,L$367)+'СЕТ СН'!$F$16</f>
        <v>#REF!</v>
      </c>
      <c r="M379" s="36" t="e">
        <f>SUMIFS(СВЦЭМ!#REF!,СВЦЭМ!$A$40:$A$783,$A379,СВЦЭМ!$B$39:$B$782,M$367)+'СЕТ СН'!$F$16</f>
        <v>#REF!</v>
      </c>
      <c r="N379" s="36" t="e">
        <f>SUMIFS(СВЦЭМ!#REF!,СВЦЭМ!$A$40:$A$783,$A379,СВЦЭМ!$B$39:$B$782,N$367)+'СЕТ СН'!$F$16</f>
        <v>#REF!</v>
      </c>
      <c r="O379" s="36" t="e">
        <f>SUMIFS(СВЦЭМ!#REF!,СВЦЭМ!$A$40:$A$783,$A379,СВЦЭМ!$B$39:$B$782,O$367)+'СЕТ СН'!$F$16</f>
        <v>#REF!</v>
      </c>
      <c r="P379" s="36" t="e">
        <f>SUMIFS(СВЦЭМ!#REF!,СВЦЭМ!$A$40:$A$783,$A379,СВЦЭМ!$B$39:$B$782,P$367)+'СЕТ СН'!$F$16</f>
        <v>#REF!</v>
      </c>
      <c r="Q379" s="36" t="e">
        <f>SUMIFS(СВЦЭМ!#REF!,СВЦЭМ!$A$40:$A$783,$A379,СВЦЭМ!$B$39:$B$782,Q$367)+'СЕТ СН'!$F$16</f>
        <v>#REF!</v>
      </c>
      <c r="R379" s="36" t="e">
        <f>SUMIFS(СВЦЭМ!#REF!,СВЦЭМ!$A$40:$A$783,$A379,СВЦЭМ!$B$39:$B$782,R$367)+'СЕТ СН'!$F$16</f>
        <v>#REF!</v>
      </c>
      <c r="S379" s="36" t="e">
        <f>SUMIFS(СВЦЭМ!#REF!,СВЦЭМ!$A$40:$A$783,$A379,СВЦЭМ!$B$39:$B$782,S$367)+'СЕТ СН'!$F$16</f>
        <v>#REF!</v>
      </c>
      <c r="T379" s="36" t="e">
        <f>SUMIFS(СВЦЭМ!#REF!,СВЦЭМ!$A$40:$A$783,$A379,СВЦЭМ!$B$39:$B$782,T$367)+'СЕТ СН'!$F$16</f>
        <v>#REF!</v>
      </c>
      <c r="U379" s="36" t="e">
        <f>SUMIFS(СВЦЭМ!#REF!,СВЦЭМ!$A$40:$A$783,$A379,СВЦЭМ!$B$39:$B$782,U$367)+'СЕТ СН'!$F$16</f>
        <v>#REF!</v>
      </c>
      <c r="V379" s="36" t="e">
        <f>SUMIFS(СВЦЭМ!#REF!,СВЦЭМ!$A$40:$A$783,$A379,СВЦЭМ!$B$39:$B$782,V$367)+'СЕТ СН'!$F$16</f>
        <v>#REF!</v>
      </c>
      <c r="W379" s="36" t="e">
        <f>SUMIFS(СВЦЭМ!#REF!,СВЦЭМ!$A$40:$A$783,$A379,СВЦЭМ!$B$39:$B$782,W$367)+'СЕТ СН'!$F$16</f>
        <v>#REF!</v>
      </c>
      <c r="X379" s="36" t="e">
        <f>SUMIFS(СВЦЭМ!#REF!,СВЦЭМ!$A$40:$A$783,$A379,СВЦЭМ!$B$39:$B$782,X$367)+'СЕТ СН'!$F$16</f>
        <v>#REF!</v>
      </c>
      <c r="Y379" s="36" t="e">
        <f>SUMIFS(СВЦЭМ!#REF!,СВЦЭМ!$A$40:$A$783,$A379,СВЦЭМ!$B$39:$B$782,Y$367)+'СЕТ СН'!$F$16</f>
        <v>#REF!</v>
      </c>
    </row>
    <row r="380" spans="1:25" ht="15.75" hidden="1" x14ac:dyDescent="0.2">
      <c r="A380" s="35">
        <f t="shared" si="10"/>
        <v>44513</v>
      </c>
      <c r="B380" s="36" t="e">
        <f>SUMIFS(СВЦЭМ!#REF!,СВЦЭМ!$A$40:$A$783,$A380,СВЦЭМ!$B$39:$B$782,B$367)+'СЕТ СН'!$F$16</f>
        <v>#REF!</v>
      </c>
      <c r="C380" s="36" t="e">
        <f>SUMIFS(СВЦЭМ!#REF!,СВЦЭМ!$A$40:$A$783,$A380,СВЦЭМ!$B$39:$B$782,C$367)+'СЕТ СН'!$F$16</f>
        <v>#REF!</v>
      </c>
      <c r="D380" s="36" t="e">
        <f>SUMIFS(СВЦЭМ!#REF!,СВЦЭМ!$A$40:$A$783,$A380,СВЦЭМ!$B$39:$B$782,D$367)+'СЕТ СН'!$F$16</f>
        <v>#REF!</v>
      </c>
      <c r="E380" s="36" t="e">
        <f>SUMIFS(СВЦЭМ!#REF!,СВЦЭМ!$A$40:$A$783,$A380,СВЦЭМ!$B$39:$B$782,E$367)+'СЕТ СН'!$F$16</f>
        <v>#REF!</v>
      </c>
      <c r="F380" s="36" t="e">
        <f>SUMIFS(СВЦЭМ!#REF!,СВЦЭМ!$A$40:$A$783,$A380,СВЦЭМ!$B$39:$B$782,F$367)+'СЕТ СН'!$F$16</f>
        <v>#REF!</v>
      </c>
      <c r="G380" s="36" t="e">
        <f>SUMIFS(СВЦЭМ!#REF!,СВЦЭМ!$A$40:$A$783,$A380,СВЦЭМ!$B$39:$B$782,G$367)+'СЕТ СН'!$F$16</f>
        <v>#REF!</v>
      </c>
      <c r="H380" s="36" t="e">
        <f>SUMIFS(СВЦЭМ!#REF!,СВЦЭМ!$A$40:$A$783,$A380,СВЦЭМ!$B$39:$B$782,H$367)+'СЕТ СН'!$F$16</f>
        <v>#REF!</v>
      </c>
      <c r="I380" s="36" t="e">
        <f>SUMIFS(СВЦЭМ!#REF!,СВЦЭМ!$A$40:$A$783,$A380,СВЦЭМ!$B$39:$B$782,I$367)+'СЕТ СН'!$F$16</f>
        <v>#REF!</v>
      </c>
      <c r="J380" s="36" t="e">
        <f>SUMIFS(СВЦЭМ!#REF!,СВЦЭМ!$A$40:$A$783,$A380,СВЦЭМ!$B$39:$B$782,J$367)+'СЕТ СН'!$F$16</f>
        <v>#REF!</v>
      </c>
      <c r="K380" s="36" t="e">
        <f>SUMIFS(СВЦЭМ!#REF!,СВЦЭМ!$A$40:$A$783,$A380,СВЦЭМ!$B$39:$B$782,K$367)+'СЕТ СН'!$F$16</f>
        <v>#REF!</v>
      </c>
      <c r="L380" s="36" t="e">
        <f>SUMIFS(СВЦЭМ!#REF!,СВЦЭМ!$A$40:$A$783,$A380,СВЦЭМ!$B$39:$B$782,L$367)+'СЕТ СН'!$F$16</f>
        <v>#REF!</v>
      </c>
      <c r="M380" s="36" t="e">
        <f>SUMIFS(СВЦЭМ!#REF!,СВЦЭМ!$A$40:$A$783,$A380,СВЦЭМ!$B$39:$B$782,M$367)+'СЕТ СН'!$F$16</f>
        <v>#REF!</v>
      </c>
      <c r="N380" s="36" t="e">
        <f>SUMIFS(СВЦЭМ!#REF!,СВЦЭМ!$A$40:$A$783,$A380,СВЦЭМ!$B$39:$B$782,N$367)+'СЕТ СН'!$F$16</f>
        <v>#REF!</v>
      </c>
      <c r="O380" s="36" t="e">
        <f>SUMIFS(СВЦЭМ!#REF!,СВЦЭМ!$A$40:$A$783,$A380,СВЦЭМ!$B$39:$B$782,O$367)+'СЕТ СН'!$F$16</f>
        <v>#REF!</v>
      </c>
      <c r="P380" s="36" t="e">
        <f>SUMIFS(СВЦЭМ!#REF!,СВЦЭМ!$A$40:$A$783,$A380,СВЦЭМ!$B$39:$B$782,P$367)+'СЕТ СН'!$F$16</f>
        <v>#REF!</v>
      </c>
      <c r="Q380" s="36" t="e">
        <f>SUMIFS(СВЦЭМ!#REF!,СВЦЭМ!$A$40:$A$783,$A380,СВЦЭМ!$B$39:$B$782,Q$367)+'СЕТ СН'!$F$16</f>
        <v>#REF!</v>
      </c>
      <c r="R380" s="36" t="e">
        <f>SUMIFS(СВЦЭМ!#REF!,СВЦЭМ!$A$40:$A$783,$A380,СВЦЭМ!$B$39:$B$782,R$367)+'СЕТ СН'!$F$16</f>
        <v>#REF!</v>
      </c>
      <c r="S380" s="36" t="e">
        <f>SUMIFS(СВЦЭМ!#REF!,СВЦЭМ!$A$40:$A$783,$A380,СВЦЭМ!$B$39:$B$782,S$367)+'СЕТ СН'!$F$16</f>
        <v>#REF!</v>
      </c>
      <c r="T380" s="36" t="e">
        <f>SUMIFS(СВЦЭМ!#REF!,СВЦЭМ!$A$40:$A$783,$A380,СВЦЭМ!$B$39:$B$782,T$367)+'СЕТ СН'!$F$16</f>
        <v>#REF!</v>
      </c>
      <c r="U380" s="36" t="e">
        <f>SUMIFS(СВЦЭМ!#REF!,СВЦЭМ!$A$40:$A$783,$A380,СВЦЭМ!$B$39:$B$782,U$367)+'СЕТ СН'!$F$16</f>
        <v>#REF!</v>
      </c>
      <c r="V380" s="36" t="e">
        <f>SUMIFS(СВЦЭМ!#REF!,СВЦЭМ!$A$40:$A$783,$A380,СВЦЭМ!$B$39:$B$782,V$367)+'СЕТ СН'!$F$16</f>
        <v>#REF!</v>
      </c>
      <c r="W380" s="36" t="e">
        <f>SUMIFS(СВЦЭМ!#REF!,СВЦЭМ!$A$40:$A$783,$A380,СВЦЭМ!$B$39:$B$782,W$367)+'СЕТ СН'!$F$16</f>
        <v>#REF!</v>
      </c>
      <c r="X380" s="36" t="e">
        <f>SUMIFS(СВЦЭМ!#REF!,СВЦЭМ!$A$40:$A$783,$A380,СВЦЭМ!$B$39:$B$782,X$367)+'СЕТ СН'!$F$16</f>
        <v>#REF!</v>
      </c>
      <c r="Y380" s="36" t="e">
        <f>SUMIFS(СВЦЭМ!#REF!,СВЦЭМ!$A$40:$A$783,$A380,СВЦЭМ!$B$39:$B$782,Y$367)+'СЕТ СН'!$F$16</f>
        <v>#REF!</v>
      </c>
    </row>
    <row r="381" spans="1:25" ht="15.75" hidden="1" x14ac:dyDescent="0.2">
      <c r="A381" s="35">
        <f t="shared" si="10"/>
        <v>44514</v>
      </c>
      <c r="B381" s="36" t="e">
        <f>SUMIFS(СВЦЭМ!#REF!,СВЦЭМ!$A$40:$A$783,$A381,СВЦЭМ!$B$39:$B$782,B$367)+'СЕТ СН'!$F$16</f>
        <v>#REF!</v>
      </c>
      <c r="C381" s="36" t="e">
        <f>SUMIFS(СВЦЭМ!#REF!,СВЦЭМ!$A$40:$A$783,$A381,СВЦЭМ!$B$39:$B$782,C$367)+'СЕТ СН'!$F$16</f>
        <v>#REF!</v>
      </c>
      <c r="D381" s="36" t="e">
        <f>SUMIFS(СВЦЭМ!#REF!,СВЦЭМ!$A$40:$A$783,$A381,СВЦЭМ!$B$39:$B$782,D$367)+'СЕТ СН'!$F$16</f>
        <v>#REF!</v>
      </c>
      <c r="E381" s="36" t="e">
        <f>SUMIFS(СВЦЭМ!#REF!,СВЦЭМ!$A$40:$A$783,$A381,СВЦЭМ!$B$39:$B$782,E$367)+'СЕТ СН'!$F$16</f>
        <v>#REF!</v>
      </c>
      <c r="F381" s="36" t="e">
        <f>SUMIFS(СВЦЭМ!#REF!,СВЦЭМ!$A$40:$A$783,$A381,СВЦЭМ!$B$39:$B$782,F$367)+'СЕТ СН'!$F$16</f>
        <v>#REF!</v>
      </c>
      <c r="G381" s="36" t="e">
        <f>SUMIFS(СВЦЭМ!#REF!,СВЦЭМ!$A$40:$A$783,$A381,СВЦЭМ!$B$39:$B$782,G$367)+'СЕТ СН'!$F$16</f>
        <v>#REF!</v>
      </c>
      <c r="H381" s="36" t="e">
        <f>SUMIFS(СВЦЭМ!#REF!,СВЦЭМ!$A$40:$A$783,$A381,СВЦЭМ!$B$39:$B$782,H$367)+'СЕТ СН'!$F$16</f>
        <v>#REF!</v>
      </c>
      <c r="I381" s="36" t="e">
        <f>SUMIFS(СВЦЭМ!#REF!,СВЦЭМ!$A$40:$A$783,$A381,СВЦЭМ!$B$39:$B$782,I$367)+'СЕТ СН'!$F$16</f>
        <v>#REF!</v>
      </c>
      <c r="J381" s="36" t="e">
        <f>SUMIFS(СВЦЭМ!#REF!,СВЦЭМ!$A$40:$A$783,$A381,СВЦЭМ!$B$39:$B$782,J$367)+'СЕТ СН'!$F$16</f>
        <v>#REF!</v>
      </c>
      <c r="K381" s="36" t="e">
        <f>SUMIFS(СВЦЭМ!#REF!,СВЦЭМ!$A$40:$A$783,$A381,СВЦЭМ!$B$39:$B$782,K$367)+'СЕТ СН'!$F$16</f>
        <v>#REF!</v>
      </c>
      <c r="L381" s="36" t="e">
        <f>SUMIFS(СВЦЭМ!#REF!,СВЦЭМ!$A$40:$A$783,$A381,СВЦЭМ!$B$39:$B$782,L$367)+'СЕТ СН'!$F$16</f>
        <v>#REF!</v>
      </c>
      <c r="M381" s="36" t="e">
        <f>SUMIFS(СВЦЭМ!#REF!,СВЦЭМ!$A$40:$A$783,$A381,СВЦЭМ!$B$39:$B$782,M$367)+'СЕТ СН'!$F$16</f>
        <v>#REF!</v>
      </c>
      <c r="N381" s="36" t="e">
        <f>SUMIFS(СВЦЭМ!#REF!,СВЦЭМ!$A$40:$A$783,$A381,СВЦЭМ!$B$39:$B$782,N$367)+'СЕТ СН'!$F$16</f>
        <v>#REF!</v>
      </c>
      <c r="O381" s="36" t="e">
        <f>SUMIFS(СВЦЭМ!#REF!,СВЦЭМ!$A$40:$A$783,$A381,СВЦЭМ!$B$39:$B$782,O$367)+'СЕТ СН'!$F$16</f>
        <v>#REF!</v>
      </c>
      <c r="P381" s="36" t="e">
        <f>SUMIFS(СВЦЭМ!#REF!,СВЦЭМ!$A$40:$A$783,$A381,СВЦЭМ!$B$39:$B$782,P$367)+'СЕТ СН'!$F$16</f>
        <v>#REF!</v>
      </c>
      <c r="Q381" s="36" t="e">
        <f>SUMIFS(СВЦЭМ!#REF!,СВЦЭМ!$A$40:$A$783,$A381,СВЦЭМ!$B$39:$B$782,Q$367)+'СЕТ СН'!$F$16</f>
        <v>#REF!</v>
      </c>
      <c r="R381" s="36" t="e">
        <f>SUMIFS(СВЦЭМ!#REF!,СВЦЭМ!$A$40:$A$783,$A381,СВЦЭМ!$B$39:$B$782,R$367)+'СЕТ СН'!$F$16</f>
        <v>#REF!</v>
      </c>
      <c r="S381" s="36" t="e">
        <f>SUMIFS(СВЦЭМ!#REF!,СВЦЭМ!$A$40:$A$783,$A381,СВЦЭМ!$B$39:$B$782,S$367)+'СЕТ СН'!$F$16</f>
        <v>#REF!</v>
      </c>
      <c r="T381" s="36" t="e">
        <f>SUMIFS(СВЦЭМ!#REF!,СВЦЭМ!$A$40:$A$783,$A381,СВЦЭМ!$B$39:$B$782,T$367)+'СЕТ СН'!$F$16</f>
        <v>#REF!</v>
      </c>
      <c r="U381" s="36" t="e">
        <f>SUMIFS(СВЦЭМ!#REF!,СВЦЭМ!$A$40:$A$783,$A381,СВЦЭМ!$B$39:$B$782,U$367)+'СЕТ СН'!$F$16</f>
        <v>#REF!</v>
      </c>
      <c r="V381" s="36" t="e">
        <f>SUMIFS(СВЦЭМ!#REF!,СВЦЭМ!$A$40:$A$783,$A381,СВЦЭМ!$B$39:$B$782,V$367)+'СЕТ СН'!$F$16</f>
        <v>#REF!</v>
      </c>
      <c r="W381" s="36" t="e">
        <f>SUMIFS(СВЦЭМ!#REF!,СВЦЭМ!$A$40:$A$783,$A381,СВЦЭМ!$B$39:$B$782,W$367)+'СЕТ СН'!$F$16</f>
        <v>#REF!</v>
      </c>
      <c r="X381" s="36" t="e">
        <f>SUMIFS(СВЦЭМ!#REF!,СВЦЭМ!$A$40:$A$783,$A381,СВЦЭМ!$B$39:$B$782,X$367)+'СЕТ СН'!$F$16</f>
        <v>#REF!</v>
      </c>
      <c r="Y381" s="36" t="e">
        <f>SUMIFS(СВЦЭМ!#REF!,СВЦЭМ!$A$40:$A$783,$A381,СВЦЭМ!$B$39:$B$782,Y$367)+'СЕТ СН'!$F$16</f>
        <v>#REF!</v>
      </c>
    </row>
    <row r="382" spans="1:25" ht="15.75" hidden="1" x14ac:dyDescent="0.2">
      <c r="A382" s="35">
        <f t="shared" si="10"/>
        <v>44515</v>
      </c>
      <c r="B382" s="36" t="e">
        <f>SUMIFS(СВЦЭМ!#REF!,СВЦЭМ!$A$40:$A$783,$A382,СВЦЭМ!$B$39:$B$782,B$367)+'СЕТ СН'!$F$16</f>
        <v>#REF!</v>
      </c>
      <c r="C382" s="36" t="e">
        <f>SUMIFS(СВЦЭМ!#REF!,СВЦЭМ!$A$40:$A$783,$A382,СВЦЭМ!$B$39:$B$782,C$367)+'СЕТ СН'!$F$16</f>
        <v>#REF!</v>
      </c>
      <c r="D382" s="36" t="e">
        <f>SUMIFS(СВЦЭМ!#REF!,СВЦЭМ!$A$40:$A$783,$A382,СВЦЭМ!$B$39:$B$782,D$367)+'СЕТ СН'!$F$16</f>
        <v>#REF!</v>
      </c>
      <c r="E382" s="36" t="e">
        <f>SUMIFS(СВЦЭМ!#REF!,СВЦЭМ!$A$40:$A$783,$A382,СВЦЭМ!$B$39:$B$782,E$367)+'СЕТ СН'!$F$16</f>
        <v>#REF!</v>
      </c>
      <c r="F382" s="36" t="e">
        <f>SUMIFS(СВЦЭМ!#REF!,СВЦЭМ!$A$40:$A$783,$A382,СВЦЭМ!$B$39:$B$782,F$367)+'СЕТ СН'!$F$16</f>
        <v>#REF!</v>
      </c>
      <c r="G382" s="36" t="e">
        <f>SUMIFS(СВЦЭМ!#REF!,СВЦЭМ!$A$40:$A$783,$A382,СВЦЭМ!$B$39:$B$782,G$367)+'СЕТ СН'!$F$16</f>
        <v>#REF!</v>
      </c>
      <c r="H382" s="36" t="e">
        <f>SUMIFS(СВЦЭМ!#REF!,СВЦЭМ!$A$40:$A$783,$A382,СВЦЭМ!$B$39:$B$782,H$367)+'СЕТ СН'!$F$16</f>
        <v>#REF!</v>
      </c>
      <c r="I382" s="36" t="e">
        <f>SUMIFS(СВЦЭМ!#REF!,СВЦЭМ!$A$40:$A$783,$A382,СВЦЭМ!$B$39:$B$782,I$367)+'СЕТ СН'!$F$16</f>
        <v>#REF!</v>
      </c>
      <c r="J382" s="36" t="e">
        <f>SUMIFS(СВЦЭМ!#REF!,СВЦЭМ!$A$40:$A$783,$A382,СВЦЭМ!$B$39:$B$782,J$367)+'СЕТ СН'!$F$16</f>
        <v>#REF!</v>
      </c>
      <c r="K382" s="36" t="e">
        <f>SUMIFS(СВЦЭМ!#REF!,СВЦЭМ!$A$40:$A$783,$A382,СВЦЭМ!$B$39:$B$782,K$367)+'СЕТ СН'!$F$16</f>
        <v>#REF!</v>
      </c>
      <c r="L382" s="36" t="e">
        <f>SUMIFS(СВЦЭМ!#REF!,СВЦЭМ!$A$40:$A$783,$A382,СВЦЭМ!$B$39:$B$782,L$367)+'СЕТ СН'!$F$16</f>
        <v>#REF!</v>
      </c>
      <c r="M382" s="36" t="e">
        <f>SUMIFS(СВЦЭМ!#REF!,СВЦЭМ!$A$40:$A$783,$A382,СВЦЭМ!$B$39:$B$782,M$367)+'СЕТ СН'!$F$16</f>
        <v>#REF!</v>
      </c>
      <c r="N382" s="36" t="e">
        <f>SUMIFS(СВЦЭМ!#REF!,СВЦЭМ!$A$40:$A$783,$A382,СВЦЭМ!$B$39:$B$782,N$367)+'СЕТ СН'!$F$16</f>
        <v>#REF!</v>
      </c>
      <c r="O382" s="36" t="e">
        <f>SUMIFS(СВЦЭМ!#REF!,СВЦЭМ!$A$40:$A$783,$A382,СВЦЭМ!$B$39:$B$782,O$367)+'СЕТ СН'!$F$16</f>
        <v>#REF!</v>
      </c>
      <c r="P382" s="36" t="e">
        <f>SUMIFS(СВЦЭМ!#REF!,СВЦЭМ!$A$40:$A$783,$A382,СВЦЭМ!$B$39:$B$782,P$367)+'СЕТ СН'!$F$16</f>
        <v>#REF!</v>
      </c>
      <c r="Q382" s="36" t="e">
        <f>SUMIFS(СВЦЭМ!#REF!,СВЦЭМ!$A$40:$A$783,$A382,СВЦЭМ!$B$39:$B$782,Q$367)+'СЕТ СН'!$F$16</f>
        <v>#REF!</v>
      </c>
      <c r="R382" s="36" t="e">
        <f>SUMIFS(СВЦЭМ!#REF!,СВЦЭМ!$A$40:$A$783,$A382,СВЦЭМ!$B$39:$B$782,R$367)+'СЕТ СН'!$F$16</f>
        <v>#REF!</v>
      </c>
      <c r="S382" s="36" t="e">
        <f>SUMIFS(СВЦЭМ!#REF!,СВЦЭМ!$A$40:$A$783,$A382,СВЦЭМ!$B$39:$B$782,S$367)+'СЕТ СН'!$F$16</f>
        <v>#REF!</v>
      </c>
      <c r="T382" s="36" t="e">
        <f>SUMIFS(СВЦЭМ!#REF!,СВЦЭМ!$A$40:$A$783,$A382,СВЦЭМ!$B$39:$B$782,T$367)+'СЕТ СН'!$F$16</f>
        <v>#REF!</v>
      </c>
      <c r="U382" s="36" t="e">
        <f>SUMIFS(СВЦЭМ!#REF!,СВЦЭМ!$A$40:$A$783,$A382,СВЦЭМ!$B$39:$B$782,U$367)+'СЕТ СН'!$F$16</f>
        <v>#REF!</v>
      </c>
      <c r="V382" s="36" t="e">
        <f>SUMIFS(СВЦЭМ!#REF!,СВЦЭМ!$A$40:$A$783,$A382,СВЦЭМ!$B$39:$B$782,V$367)+'СЕТ СН'!$F$16</f>
        <v>#REF!</v>
      </c>
      <c r="W382" s="36" t="e">
        <f>SUMIFS(СВЦЭМ!#REF!,СВЦЭМ!$A$40:$A$783,$A382,СВЦЭМ!$B$39:$B$782,W$367)+'СЕТ СН'!$F$16</f>
        <v>#REF!</v>
      </c>
      <c r="X382" s="36" t="e">
        <f>SUMIFS(СВЦЭМ!#REF!,СВЦЭМ!$A$40:$A$783,$A382,СВЦЭМ!$B$39:$B$782,X$367)+'СЕТ СН'!$F$16</f>
        <v>#REF!</v>
      </c>
      <c r="Y382" s="36" t="e">
        <f>SUMIFS(СВЦЭМ!#REF!,СВЦЭМ!$A$40:$A$783,$A382,СВЦЭМ!$B$39:$B$782,Y$367)+'СЕТ СН'!$F$16</f>
        <v>#REF!</v>
      </c>
    </row>
    <row r="383" spans="1:25" ht="15.75" hidden="1" x14ac:dyDescent="0.2">
      <c r="A383" s="35">
        <f t="shared" si="10"/>
        <v>44516</v>
      </c>
      <c r="B383" s="36" t="e">
        <f>SUMIFS(СВЦЭМ!#REF!,СВЦЭМ!$A$40:$A$783,$A383,СВЦЭМ!$B$39:$B$782,B$367)+'СЕТ СН'!$F$16</f>
        <v>#REF!</v>
      </c>
      <c r="C383" s="36" t="e">
        <f>SUMIFS(СВЦЭМ!#REF!,СВЦЭМ!$A$40:$A$783,$A383,СВЦЭМ!$B$39:$B$782,C$367)+'СЕТ СН'!$F$16</f>
        <v>#REF!</v>
      </c>
      <c r="D383" s="36" t="e">
        <f>SUMIFS(СВЦЭМ!#REF!,СВЦЭМ!$A$40:$A$783,$A383,СВЦЭМ!$B$39:$B$782,D$367)+'СЕТ СН'!$F$16</f>
        <v>#REF!</v>
      </c>
      <c r="E383" s="36" t="e">
        <f>SUMIFS(СВЦЭМ!#REF!,СВЦЭМ!$A$40:$A$783,$A383,СВЦЭМ!$B$39:$B$782,E$367)+'СЕТ СН'!$F$16</f>
        <v>#REF!</v>
      </c>
      <c r="F383" s="36" t="e">
        <f>SUMIFS(СВЦЭМ!#REF!,СВЦЭМ!$A$40:$A$783,$A383,СВЦЭМ!$B$39:$B$782,F$367)+'СЕТ СН'!$F$16</f>
        <v>#REF!</v>
      </c>
      <c r="G383" s="36" t="e">
        <f>SUMIFS(СВЦЭМ!#REF!,СВЦЭМ!$A$40:$A$783,$A383,СВЦЭМ!$B$39:$B$782,G$367)+'СЕТ СН'!$F$16</f>
        <v>#REF!</v>
      </c>
      <c r="H383" s="36" t="e">
        <f>SUMIFS(СВЦЭМ!#REF!,СВЦЭМ!$A$40:$A$783,$A383,СВЦЭМ!$B$39:$B$782,H$367)+'СЕТ СН'!$F$16</f>
        <v>#REF!</v>
      </c>
      <c r="I383" s="36" t="e">
        <f>SUMIFS(СВЦЭМ!#REF!,СВЦЭМ!$A$40:$A$783,$A383,СВЦЭМ!$B$39:$B$782,I$367)+'СЕТ СН'!$F$16</f>
        <v>#REF!</v>
      </c>
      <c r="J383" s="36" t="e">
        <f>SUMIFS(СВЦЭМ!#REF!,СВЦЭМ!$A$40:$A$783,$A383,СВЦЭМ!$B$39:$B$782,J$367)+'СЕТ СН'!$F$16</f>
        <v>#REF!</v>
      </c>
      <c r="K383" s="36" t="e">
        <f>SUMIFS(СВЦЭМ!#REF!,СВЦЭМ!$A$40:$A$783,$A383,СВЦЭМ!$B$39:$B$782,K$367)+'СЕТ СН'!$F$16</f>
        <v>#REF!</v>
      </c>
      <c r="L383" s="36" t="e">
        <f>SUMIFS(СВЦЭМ!#REF!,СВЦЭМ!$A$40:$A$783,$A383,СВЦЭМ!$B$39:$B$782,L$367)+'СЕТ СН'!$F$16</f>
        <v>#REF!</v>
      </c>
      <c r="M383" s="36" t="e">
        <f>SUMIFS(СВЦЭМ!#REF!,СВЦЭМ!$A$40:$A$783,$A383,СВЦЭМ!$B$39:$B$782,M$367)+'СЕТ СН'!$F$16</f>
        <v>#REF!</v>
      </c>
      <c r="N383" s="36" t="e">
        <f>SUMIFS(СВЦЭМ!#REF!,СВЦЭМ!$A$40:$A$783,$A383,СВЦЭМ!$B$39:$B$782,N$367)+'СЕТ СН'!$F$16</f>
        <v>#REF!</v>
      </c>
      <c r="O383" s="36" t="e">
        <f>SUMIFS(СВЦЭМ!#REF!,СВЦЭМ!$A$40:$A$783,$A383,СВЦЭМ!$B$39:$B$782,O$367)+'СЕТ СН'!$F$16</f>
        <v>#REF!</v>
      </c>
      <c r="P383" s="36" t="e">
        <f>SUMIFS(СВЦЭМ!#REF!,СВЦЭМ!$A$40:$A$783,$A383,СВЦЭМ!$B$39:$B$782,P$367)+'СЕТ СН'!$F$16</f>
        <v>#REF!</v>
      </c>
      <c r="Q383" s="36" t="e">
        <f>SUMIFS(СВЦЭМ!#REF!,СВЦЭМ!$A$40:$A$783,$A383,СВЦЭМ!$B$39:$B$782,Q$367)+'СЕТ СН'!$F$16</f>
        <v>#REF!</v>
      </c>
      <c r="R383" s="36" t="e">
        <f>SUMIFS(СВЦЭМ!#REF!,СВЦЭМ!$A$40:$A$783,$A383,СВЦЭМ!$B$39:$B$782,R$367)+'СЕТ СН'!$F$16</f>
        <v>#REF!</v>
      </c>
      <c r="S383" s="36" t="e">
        <f>SUMIFS(СВЦЭМ!#REF!,СВЦЭМ!$A$40:$A$783,$A383,СВЦЭМ!$B$39:$B$782,S$367)+'СЕТ СН'!$F$16</f>
        <v>#REF!</v>
      </c>
      <c r="T383" s="36" t="e">
        <f>SUMIFS(СВЦЭМ!#REF!,СВЦЭМ!$A$40:$A$783,$A383,СВЦЭМ!$B$39:$B$782,T$367)+'СЕТ СН'!$F$16</f>
        <v>#REF!</v>
      </c>
      <c r="U383" s="36" t="e">
        <f>SUMIFS(СВЦЭМ!#REF!,СВЦЭМ!$A$40:$A$783,$A383,СВЦЭМ!$B$39:$B$782,U$367)+'СЕТ СН'!$F$16</f>
        <v>#REF!</v>
      </c>
      <c r="V383" s="36" t="e">
        <f>SUMIFS(СВЦЭМ!#REF!,СВЦЭМ!$A$40:$A$783,$A383,СВЦЭМ!$B$39:$B$782,V$367)+'СЕТ СН'!$F$16</f>
        <v>#REF!</v>
      </c>
      <c r="W383" s="36" t="e">
        <f>SUMIFS(СВЦЭМ!#REF!,СВЦЭМ!$A$40:$A$783,$A383,СВЦЭМ!$B$39:$B$782,W$367)+'СЕТ СН'!$F$16</f>
        <v>#REF!</v>
      </c>
      <c r="X383" s="36" t="e">
        <f>SUMIFS(СВЦЭМ!#REF!,СВЦЭМ!$A$40:$A$783,$A383,СВЦЭМ!$B$39:$B$782,X$367)+'СЕТ СН'!$F$16</f>
        <v>#REF!</v>
      </c>
      <c r="Y383" s="36" t="e">
        <f>SUMIFS(СВЦЭМ!#REF!,СВЦЭМ!$A$40:$A$783,$A383,СВЦЭМ!$B$39:$B$782,Y$367)+'СЕТ СН'!$F$16</f>
        <v>#REF!</v>
      </c>
    </row>
    <row r="384" spans="1:25" ht="15.75" hidden="1" x14ac:dyDescent="0.2">
      <c r="A384" s="35">
        <f t="shared" si="10"/>
        <v>44517</v>
      </c>
      <c r="B384" s="36" t="e">
        <f>SUMIFS(СВЦЭМ!#REF!,СВЦЭМ!$A$40:$A$783,$A384,СВЦЭМ!$B$39:$B$782,B$367)+'СЕТ СН'!$F$16</f>
        <v>#REF!</v>
      </c>
      <c r="C384" s="36" t="e">
        <f>SUMIFS(СВЦЭМ!#REF!,СВЦЭМ!$A$40:$A$783,$A384,СВЦЭМ!$B$39:$B$782,C$367)+'СЕТ СН'!$F$16</f>
        <v>#REF!</v>
      </c>
      <c r="D384" s="36" t="e">
        <f>SUMIFS(СВЦЭМ!#REF!,СВЦЭМ!$A$40:$A$783,$A384,СВЦЭМ!$B$39:$B$782,D$367)+'СЕТ СН'!$F$16</f>
        <v>#REF!</v>
      </c>
      <c r="E384" s="36" t="e">
        <f>SUMIFS(СВЦЭМ!#REF!,СВЦЭМ!$A$40:$A$783,$A384,СВЦЭМ!$B$39:$B$782,E$367)+'СЕТ СН'!$F$16</f>
        <v>#REF!</v>
      </c>
      <c r="F384" s="36" t="e">
        <f>SUMIFS(СВЦЭМ!#REF!,СВЦЭМ!$A$40:$A$783,$A384,СВЦЭМ!$B$39:$B$782,F$367)+'СЕТ СН'!$F$16</f>
        <v>#REF!</v>
      </c>
      <c r="G384" s="36" t="e">
        <f>SUMIFS(СВЦЭМ!#REF!,СВЦЭМ!$A$40:$A$783,$A384,СВЦЭМ!$B$39:$B$782,G$367)+'СЕТ СН'!$F$16</f>
        <v>#REF!</v>
      </c>
      <c r="H384" s="36" t="e">
        <f>SUMIFS(СВЦЭМ!#REF!,СВЦЭМ!$A$40:$A$783,$A384,СВЦЭМ!$B$39:$B$782,H$367)+'СЕТ СН'!$F$16</f>
        <v>#REF!</v>
      </c>
      <c r="I384" s="36" t="e">
        <f>SUMIFS(СВЦЭМ!#REF!,СВЦЭМ!$A$40:$A$783,$A384,СВЦЭМ!$B$39:$B$782,I$367)+'СЕТ СН'!$F$16</f>
        <v>#REF!</v>
      </c>
      <c r="J384" s="36" t="e">
        <f>SUMIFS(СВЦЭМ!#REF!,СВЦЭМ!$A$40:$A$783,$A384,СВЦЭМ!$B$39:$B$782,J$367)+'СЕТ СН'!$F$16</f>
        <v>#REF!</v>
      </c>
      <c r="K384" s="36" t="e">
        <f>SUMIFS(СВЦЭМ!#REF!,СВЦЭМ!$A$40:$A$783,$A384,СВЦЭМ!$B$39:$B$782,K$367)+'СЕТ СН'!$F$16</f>
        <v>#REF!</v>
      </c>
      <c r="L384" s="36" t="e">
        <f>SUMIFS(СВЦЭМ!#REF!,СВЦЭМ!$A$40:$A$783,$A384,СВЦЭМ!$B$39:$B$782,L$367)+'СЕТ СН'!$F$16</f>
        <v>#REF!</v>
      </c>
      <c r="M384" s="36" t="e">
        <f>SUMIFS(СВЦЭМ!#REF!,СВЦЭМ!$A$40:$A$783,$A384,СВЦЭМ!$B$39:$B$782,M$367)+'СЕТ СН'!$F$16</f>
        <v>#REF!</v>
      </c>
      <c r="N384" s="36" t="e">
        <f>SUMIFS(СВЦЭМ!#REF!,СВЦЭМ!$A$40:$A$783,$A384,СВЦЭМ!$B$39:$B$782,N$367)+'СЕТ СН'!$F$16</f>
        <v>#REF!</v>
      </c>
      <c r="O384" s="36" t="e">
        <f>SUMIFS(СВЦЭМ!#REF!,СВЦЭМ!$A$40:$A$783,$A384,СВЦЭМ!$B$39:$B$782,O$367)+'СЕТ СН'!$F$16</f>
        <v>#REF!</v>
      </c>
      <c r="P384" s="36" t="e">
        <f>SUMIFS(СВЦЭМ!#REF!,СВЦЭМ!$A$40:$A$783,$A384,СВЦЭМ!$B$39:$B$782,P$367)+'СЕТ СН'!$F$16</f>
        <v>#REF!</v>
      </c>
      <c r="Q384" s="36" t="e">
        <f>SUMIFS(СВЦЭМ!#REF!,СВЦЭМ!$A$40:$A$783,$A384,СВЦЭМ!$B$39:$B$782,Q$367)+'СЕТ СН'!$F$16</f>
        <v>#REF!</v>
      </c>
      <c r="R384" s="36" t="e">
        <f>SUMIFS(СВЦЭМ!#REF!,СВЦЭМ!$A$40:$A$783,$A384,СВЦЭМ!$B$39:$B$782,R$367)+'СЕТ СН'!$F$16</f>
        <v>#REF!</v>
      </c>
      <c r="S384" s="36" t="e">
        <f>SUMIFS(СВЦЭМ!#REF!,СВЦЭМ!$A$40:$A$783,$A384,СВЦЭМ!$B$39:$B$782,S$367)+'СЕТ СН'!$F$16</f>
        <v>#REF!</v>
      </c>
      <c r="T384" s="36" t="e">
        <f>SUMIFS(СВЦЭМ!#REF!,СВЦЭМ!$A$40:$A$783,$A384,СВЦЭМ!$B$39:$B$782,T$367)+'СЕТ СН'!$F$16</f>
        <v>#REF!</v>
      </c>
      <c r="U384" s="36" t="e">
        <f>SUMIFS(СВЦЭМ!#REF!,СВЦЭМ!$A$40:$A$783,$A384,СВЦЭМ!$B$39:$B$782,U$367)+'СЕТ СН'!$F$16</f>
        <v>#REF!</v>
      </c>
      <c r="V384" s="36" t="e">
        <f>SUMIFS(СВЦЭМ!#REF!,СВЦЭМ!$A$40:$A$783,$A384,СВЦЭМ!$B$39:$B$782,V$367)+'СЕТ СН'!$F$16</f>
        <v>#REF!</v>
      </c>
      <c r="W384" s="36" t="e">
        <f>SUMIFS(СВЦЭМ!#REF!,СВЦЭМ!$A$40:$A$783,$A384,СВЦЭМ!$B$39:$B$782,W$367)+'СЕТ СН'!$F$16</f>
        <v>#REF!</v>
      </c>
      <c r="X384" s="36" t="e">
        <f>SUMIFS(СВЦЭМ!#REF!,СВЦЭМ!$A$40:$A$783,$A384,СВЦЭМ!$B$39:$B$782,X$367)+'СЕТ СН'!$F$16</f>
        <v>#REF!</v>
      </c>
      <c r="Y384" s="36" t="e">
        <f>SUMIFS(СВЦЭМ!#REF!,СВЦЭМ!$A$40:$A$783,$A384,СВЦЭМ!$B$39:$B$782,Y$367)+'СЕТ СН'!$F$16</f>
        <v>#REF!</v>
      </c>
    </row>
    <row r="385" spans="1:26" ht="15.75" hidden="1" x14ac:dyDescent="0.2">
      <c r="A385" s="35">
        <f t="shared" si="10"/>
        <v>44518</v>
      </c>
      <c r="B385" s="36" t="e">
        <f>SUMIFS(СВЦЭМ!#REF!,СВЦЭМ!$A$40:$A$783,$A385,СВЦЭМ!$B$39:$B$782,B$367)+'СЕТ СН'!$F$16</f>
        <v>#REF!</v>
      </c>
      <c r="C385" s="36" t="e">
        <f>SUMIFS(СВЦЭМ!#REF!,СВЦЭМ!$A$40:$A$783,$A385,СВЦЭМ!$B$39:$B$782,C$367)+'СЕТ СН'!$F$16</f>
        <v>#REF!</v>
      </c>
      <c r="D385" s="36" t="e">
        <f>SUMIFS(СВЦЭМ!#REF!,СВЦЭМ!$A$40:$A$783,$A385,СВЦЭМ!$B$39:$B$782,D$367)+'СЕТ СН'!$F$16</f>
        <v>#REF!</v>
      </c>
      <c r="E385" s="36" t="e">
        <f>SUMIFS(СВЦЭМ!#REF!,СВЦЭМ!$A$40:$A$783,$A385,СВЦЭМ!$B$39:$B$782,E$367)+'СЕТ СН'!$F$16</f>
        <v>#REF!</v>
      </c>
      <c r="F385" s="36" t="e">
        <f>SUMIFS(СВЦЭМ!#REF!,СВЦЭМ!$A$40:$A$783,$A385,СВЦЭМ!$B$39:$B$782,F$367)+'СЕТ СН'!$F$16</f>
        <v>#REF!</v>
      </c>
      <c r="G385" s="36" t="e">
        <f>SUMIFS(СВЦЭМ!#REF!,СВЦЭМ!$A$40:$A$783,$A385,СВЦЭМ!$B$39:$B$782,G$367)+'СЕТ СН'!$F$16</f>
        <v>#REF!</v>
      </c>
      <c r="H385" s="36" t="e">
        <f>SUMIFS(СВЦЭМ!#REF!,СВЦЭМ!$A$40:$A$783,$A385,СВЦЭМ!$B$39:$B$782,H$367)+'СЕТ СН'!$F$16</f>
        <v>#REF!</v>
      </c>
      <c r="I385" s="36" t="e">
        <f>SUMIFS(СВЦЭМ!#REF!,СВЦЭМ!$A$40:$A$783,$A385,СВЦЭМ!$B$39:$B$782,I$367)+'СЕТ СН'!$F$16</f>
        <v>#REF!</v>
      </c>
      <c r="J385" s="36" t="e">
        <f>SUMIFS(СВЦЭМ!#REF!,СВЦЭМ!$A$40:$A$783,$A385,СВЦЭМ!$B$39:$B$782,J$367)+'СЕТ СН'!$F$16</f>
        <v>#REF!</v>
      </c>
      <c r="K385" s="36" t="e">
        <f>SUMIFS(СВЦЭМ!#REF!,СВЦЭМ!$A$40:$A$783,$A385,СВЦЭМ!$B$39:$B$782,K$367)+'СЕТ СН'!$F$16</f>
        <v>#REF!</v>
      </c>
      <c r="L385" s="36" t="e">
        <f>SUMIFS(СВЦЭМ!#REF!,СВЦЭМ!$A$40:$A$783,$A385,СВЦЭМ!$B$39:$B$782,L$367)+'СЕТ СН'!$F$16</f>
        <v>#REF!</v>
      </c>
      <c r="M385" s="36" t="e">
        <f>SUMIFS(СВЦЭМ!#REF!,СВЦЭМ!$A$40:$A$783,$A385,СВЦЭМ!$B$39:$B$782,M$367)+'СЕТ СН'!$F$16</f>
        <v>#REF!</v>
      </c>
      <c r="N385" s="36" t="e">
        <f>SUMIFS(СВЦЭМ!#REF!,СВЦЭМ!$A$40:$A$783,$A385,СВЦЭМ!$B$39:$B$782,N$367)+'СЕТ СН'!$F$16</f>
        <v>#REF!</v>
      </c>
      <c r="O385" s="36" t="e">
        <f>SUMIFS(СВЦЭМ!#REF!,СВЦЭМ!$A$40:$A$783,$A385,СВЦЭМ!$B$39:$B$782,O$367)+'СЕТ СН'!$F$16</f>
        <v>#REF!</v>
      </c>
      <c r="P385" s="36" t="e">
        <f>SUMIFS(СВЦЭМ!#REF!,СВЦЭМ!$A$40:$A$783,$A385,СВЦЭМ!$B$39:$B$782,P$367)+'СЕТ СН'!$F$16</f>
        <v>#REF!</v>
      </c>
      <c r="Q385" s="36" t="e">
        <f>SUMIFS(СВЦЭМ!#REF!,СВЦЭМ!$A$40:$A$783,$A385,СВЦЭМ!$B$39:$B$782,Q$367)+'СЕТ СН'!$F$16</f>
        <v>#REF!</v>
      </c>
      <c r="R385" s="36" t="e">
        <f>SUMIFS(СВЦЭМ!#REF!,СВЦЭМ!$A$40:$A$783,$A385,СВЦЭМ!$B$39:$B$782,R$367)+'СЕТ СН'!$F$16</f>
        <v>#REF!</v>
      </c>
      <c r="S385" s="36" t="e">
        <f>SUMIFS(СВЦЭМ!#REF!,СВЦЭМ!$A$40:$A$783,$A385,СВЦЭМ!$B$39:$B$782,S$367)+'СЕТ СН'!$F$16</f>
        <v>#REF!</v>
      </c>
      <c r="T385" s="36" t="e">
        <f>SUMIFS(СВЦЭМ!#REF!,СВЦЭМ!$A$40:$A$783,$A385,СВЦЭМ!$B$39:$B$782,T$367)+'СЕТ СН'!$F$16</f>
        <v>#REF!</v>
      </c>
      <c r="U385" s="36" t="e">
        <f>SUMIFS(СВЦЭМ!#REF!,СВЦЭМ!$A$40:$A$783,$A385,СВЦЭМ!$B$39:$B$782,U$367)+'СЕТ СН'!$F$16</f>
        <v>#REF!</v>
      </c>
      <c r="V385" s="36" t="e">
        <f>SUMIFS(СВЦЭМ!#REF!,СВЦЭМ!$A$40:$A$783,$A385,СВЦЭМ!$B$39:$B$782,V$367)+'СЕТ СН'!$F$16</f>
        <v>#REF!</v>
      </c>
      <c r="W385" s="36" t="e">
        <f>SUMIFS(СВЦЭМ!#REF!,СВЦЭМ!$A$40:$A$783,$A385,СВЦЭМ!$B$39:$B$782,W$367)+'СЕТ СН'!$F$16</f>
        <v>#REF!</v>
      </c>
      <c r="X385" s="36" t="e">
        <f>SUMIFS(СВЦЭМ!#REF!,СВЦЭМ!$A$40:$A$783,$A385,СВЦЭМ!$B$39:$B$782,X$367)+'СЕТ СН'!$F$16</f>
        <v>#REF!</v>
      </c>
      <c r="Y385" s="36" t="e">
        <f>SUMIFS(СВЦЭМ!#REF!,СВЦЭМ!$A$40:$A$783,$A385,СВЦЭМ!$B$39:$B$782,Y$367)+'СЕТ СН'!$F$16</f>
        <v>#REF!</v>
      </c>
    </row>
    <row r="386" spans="1:26" ht="15.75" hidden="1" x14ac:dyDescent="0.2">
      <c r="A386" s="35">
        <f t="shared" si="10"/>
        <v>44519</v>
      </c>
      <c r="B386" s="36" t="e">
        <f>SUMIFS(СВЦЭМ!#REF!,СВЦЭМ!$A$40:$A$783,$A386,СВЦЭМ!$B$39:$B$782,B$367)+'СЕТ СН'!$F$16</f>
        <v>#REF!</v>
      </c>
      <c r="C386" s="36" t="e">
        <f>SUMIFS(СВЦЭМ!#REF!,СВЦЭМ!$A$40:$A$783,$A386,СВЦЭМ!$B$39:$B$782,C$367)+'СЕТ СН'!$F$16</f>
        <v>#REF!</v>
      </c>
      <c r="D386" s="36" t="e">
        <f>SUMIFS(СВЦЭМ!#REF!,СВЦЭМ!$A$40:$A$783,$A386,СВЦЭМ!$B$39:$B$782,D$367)+'СЕТ СН'!$F$16</f>
        <v>#REF!</v>
      </c>
      <c r="E386" s="36" t="e">
        <f>SUMIFS(СВЦЭМ!#REF!,СВЦЭМ!$A$40:$A$783,$A386,СВЦЭМ!$B$39:$B$782,E$367)+'СЕТ СН'!$F$16</f>
        <v>#REF!</v>
      </c>
      <c r="F386" s="36" t="e">
        <f>SUMIFS(СВЦЭМ!#REF!,СВЦЭМ!$A$40:$A$783,$A386,СВЦЭМ!$B$39:$B$782,F$367)+'СЕТ СН'!$F$16</f>
        <v>#REF!</v>
      </c>
      <c r="G386" s="36" t="e">
        <f>SUMIFS(СВЦЭМ!#REF!,СВЦЭМ!$A$40:$A$783,$A386,СВЦЭМ!$B$39:$B$782,G$367)+'СЕТ СН'!$F$16</f>
        <v>#REF!</v>
      </c>
      <c r="H386" s="36" t="e">
        <f>SUMIFS(СВЦЭМ!#REF!,СВЦЭМ!$A$40:$A$783,$A386,СВЦЭМ!$B$39:$B$782,H$367)+'СЕТ СН'!$F$16</f>
        <v>#REF!</v>
      </c>
      <c r="I386" s="36" t="e">
        <f>SUMIFS(СВЦЭМ!#REF!,СВЦЭМ!$A$40:$A$783,$A386,СВЦЭМ!$B$39:$B$782,I$367)+'СЕТ СН'!$F$16</f>
        <v>#REF!</v>
      </c>
      <c r="J386" s="36" t="e">
        <f>SUMIFS(СВЦЭМ!#REF!,СВЦЭМ!$A$40:$A$783,$A386,СВЦЭМ!$B$39:$B$782,J$367)+'СЕТ СН'!$F$16</f>
        <v>#REF!</v>
      </c>
      <c r="K386" s="36" t="e">
        <f>SUMIFS(СВЦЭМ!#REF!,СВЦЭМ!$A$40:$A$783,$A386,СВЦЭМ!$B$39:$B$782,K$367)+'СЕТ СН'!$F$16</f>
        <v>#REF!</v>
      </c>
      <c r="L386" s="36" t="e">
        <f>SUMIFS(СВЦЭМ!#REF!,СВЦЭМ!$A$40:$A$783,$A386,СВЦЭМ!$B$39:$B$782,L$367)+'СЕТ СН'!$F$16</f>
        <v>#REF!</v>
      </c>
      <c r="M386" s="36" t="e">
        <f>SUMIFS(СВЦЭМ!#REF!,СВЦЭМ!$A$40:$A$783,$A386,СВЦЭМ!$B$39:$B$782,M$367)+'СЕТ СН'!$F$16</f>
        <v>#REF!</v>
      </c>
      <c r="N386" s="36" t="e">
        <f>SUMIFS(СВЦЭМ!#REF!,СВЦЭМ!$A$40:$A$783,$A386,СВЦЭМ!$B$39:$B$782,N$367)+'СЕТ СН'!$F$16</f>
        <v>#REF!</v>
      </c>
      <c r="O386" s="36" t="e">
        <f>SUMIFS(СВЦЭМ!#REF!,СВЦЭМ!$A$40:$A$783,$A386,СВЦЭМ!$B$39:$B$782,O$367)+'СЕТ СН'!$F$16</f>
        <v>#REF!</v>
      </c>
      <c r="P386" s="36" t="e">
        <f>SUMIFS(СВЦЭМ!#REF!,СВЦЭМ!$A$40:$A$783,$A386,СВЦЭМ!$B$39:$B$782,P$367)+'СЕТ СН'!$F$16</f>
        <v>#REF!</v>
      </c>
      <c r="Q386" s="36" t="e">
        <f>SUMIFS(СВЦЭМ!#REF!,СВЦЭМ!$A$40:$A$783,$A386,СВЦЭМ!$B$39:$B$782,Q$367)+'СЕТ СН'!$F$16</f>
        <v>#REF!</v>
      </c>
      <c r="R386" s="36" t="e">
        <f>SUMIFS(СВЦЭМ!#REF!,СВЦЭМ!$A$40:$A$783,$A386,СВЦЭМ!$B$39:$B$782,R$367)+'СЕТ СН'!$F$16</f>
        <v>#REF!</v>
      </c>
      <c r="S386" s="36" t="e">
        <f>SUMIFS(СВЦЭМ!#REF!,СВЦЭМ!$A$40:$A$783,$A386,СВЦЭМ!$B$39:$B$782,S$367)+'СЕТ СН'!$F$16</f>
        <v>#REF!</v>
      </c>
      <c r="T386" s="36" t="e">
        <f>SUMIFS(СВЦЭМ!#REF!,СВЦЭМ!$A$40:$A$783,$A386,СВЦЭМ!$B$39:$B$782,T$367)+'СЕТ СН'!$F$16</f>
        <v>#REF!</v>
      </c>
      <c r="U386" s="36" t="e">
        <f>SUMIFS(СВЦЭМ!#REF!,СВЦЭМ!$A$40:$A$783,$A386,СВЦЭМ!$B$39:$B$782,U$367)+'СЕТ СН'!$F$16</f>
        <v>#REF!</v>
      </c>
      <c r="V386" s="36" t="e">
        <f>SUMIFS(СВЦЭМ!#REF!,СВЦЭМ!$A$40:$A$783,$A386,СВЦЭМ!$B$39:$B$782,V$367)+'СЕТ СН'!$F$16</f>
        <v>#REF!</v>
      </c>
      <c r="W386" s="36" t="e">
        <f>SUMIFS(СВЦЭМ!#REF!,СВЦЭМ!$A$40:$A$783,$A386,СВЦЭМ!$B$39:$B$782,W$367)+'СЕТ СН'!$F$16</f>
        <v>#REF!</v>
      </c>
      <c r="X386" s="36" t="e">
        <f>SUMIFS(СВЦЭМ!#REF!,СВЦЭМ!$A$40:$A$783,$A386,СВЦЭМ!$B$39:$B$782,X$367)+'СЕТ СН'!$F$16</f>
        <v>#REF!</v>
      </c>
      <c r="Y386" s="36" t="e">
        <f>SUMIFS(СВЦЭМ!#REF!,СВЦЭМ!$A$40:$A$783,$A386,СВЦЭМ!$B$39:$B$782,Y$367)+'СЕТ СН'!$F$16</f>
        <v>#REF!</v>
      </c>
    </row>
    <row r="387" spans="1:26" ht="15.75" hidden="1" x14ac:dyDescent="0.2">
      <c r="A387" s="35">
        <f t="shared" si="10"/>
        <v>44520</v>
      </c>
      <c r="B387" s="36" t="e">
        <f>SUMIFS(СВЦЭМ!#REF!,СВЦЭМ!$A$40:$A$783,$A387,СВЦЭМ!$B$39:$B$782,B$367)+'СЕТ СН'!$F$16</f>
        <v>#REF!</v>
      </c>
      <c r="C387" s="36" t="e">
        <f>SUMIFS(СВЦЭМ!#REF!,СВЦЭМ!$A$40:$A$783,$A387,СВЦЭМ!$B$39:$B$782,C$367)+'СЕТ СН'!$F$16</f>
        <v>#REF!</v>
      </c>
      <c r="D387" s="36" t="e">
        <f>SUMIFS(СВЦЭМ!#REF!,СВЦЭМ!$A$40:$A$783,$A387,СВЦЭМ!$B$39:$B$782,D$367)+'СЕТ СН'!$F$16</f>
        <v>#REF!</v>
      </c>
      <c r="E387" s="36" t="e">
        <f>SUMIFS(СВЦЭМ!#REF!,СВЦЭМ!$A$40:$A$783,$A387,СВЦЭМ!$B$39:$B$782,E$367)+'СЕТ СН'!$F$16</f>
        <v>#REF!</v>
      </c>
      <c r="F387" s="36" t="e">
        <f>SUMIFS(СВЦЭМ!#REF!,СВЦЭМ!$A$40:$A$783,$A387,СВЦЭМ!$B$39:$B$782,F$367)+'СЕТ СН'!$F$16</f>
        <v>#REF!</v>
      </c>
      <c r="G387" s="36" t="e">
        <f>SUMIFS(СВЦЭМ!#REF!,СВЦЭМ!$A$40:$A$783,$A387,СВЦЭМ!$B$39:$B$782,G$367)+'СЕТ СН'!$F$16</f>
        <v>#REF!</v>
      </c>
      <c r="H387" s="36" t="e">
        <f>SUMIFS(СВЦЭМ!#REF!,СВЦЭМ!$A$40:$A$783,$A387,СВЦЭМ!$B$39:$B$782,H$367)+'СЕТ СН'!$F$16</f>
        <v>#REF!</v>
      </c>
      <c r="I387" s="36" t="e">
        <f>SUMIFS(СВЦЭМ!#REF!,СВЦЭМ!$A$40:$A$783,$A387,СВЦЭМ!$B$39:$B$782,I$367)+'СЕТ СН'!$F$16</f>
        <v>#REF!</v>
      </c>
      <c r="J387" s="36" t="e">
        <f>SUMIFS(СВЦЭМ!#REF!,СВЦЭМ!$A$40:$A$783,$A387,СВЦЭМ!$B$39:$B$782,J$367)+'СЕТ СН'!$F$16</f>
        <v>#REF!</v>
      </c>
      <c r="K387" s="36" t="e">
        <f>SUMIFS(СВЦЭМ!#REF!,СВЦЭМ!$A$40:$A$783,$A387,СВЦЭМ!$B$39:$B$782,K$367)+'СЕТ СН'!$F$16</f>
        <v>#REF!</v>
      </c>
      <c r="L387" s="36" t="e">
        <f>SUMIFS(СВЦЭМ!#REF!,СВЦЭМ!$A$40:$A$783,$A387,СВЦЭМ!$B$39:$B$782,L$367)+'СЕТ СН'!$F$16</f>
        <v>#REF!</v>
      </c>
      <c r="M387" s="36" t="e">
        <f>SUMIFS(СВЦЭМ!#REF!,СВЦЭМ!$A$40:$A$783,$A387,СВЦЭМ!$B$39:$B$782,M$367)+'СЕТ СН'!$F$16</f>
        <v>#REF!</v>
      </c>
      <c r="N387" s="36" t="e">
        <f>SUMIFS(СВЦЭМ!#REF!,СВЦЭМ!$A$40:$A$783,$A387,СВЦЭМ!$B$39:$B$782,N$367)+'СЕТ СН'!$F$16</f>
        <v>#REF!</v>
      </c>
      <c r="O387" s="36" t="e">
        <f>SUMIFS(СВЦЭМ!#REF!,СВЦЭМ!$A$40:$A$783,$A387,СВЦЭМ!$B$39:$B$782,O$367)+'СЕТ СН'!$F$16</f>
        <v>#REF!</v>
      </c>
      <c r="P387" s="36" t="e">
        <f>SUMIFS(СВЦЭМ!#REF!,СВЦЭМ!$A$40:$A$783,$A387,СВЦЭМ!$B$39:$B$782,P$367)+'СЕТ СН'!$F$16</f>
        <v>#REF!</v>
      </c>
      <c r="Q387" s="36" t="e">
        <f>SUMIFS(СВЦЭМ!#REF!,СВЦЭМ!$A$40:$A$783,$A387,СВЦЭМ!$B$39:$B$782,Q$367)+'СЕТ СН'!$F$16</f>
        <v>#REF!</v>
      </c>
      <c r="R387" s="36" t="e">
        <f>SUMIFS(СВЦЭМ!#REF!,СВЦЭМ!$A$40:$A$783,$A387,СВЦЭМ!$B$39:$B$782,R$367)+'СЕТ СН'!$F$16</f>
        <v>#REF!</v>
      </c>
      <c r="S387" s="36" t="e">
        <f>SUMIFS(СВЦЭМ!#REF!,СВЦЭМ!$A$40:$A$783,$A387,СВЦЭМ!$B$39:$B$782,S$367)+'СЕТ СН'!$F$16</f>
        <v>#REF!</v>
      </c>
      <c r="T387" s="36" t="e">
        <f>SUMIFS(СВЦЭМ!#REF!,СВЦЭМ!$A$40:$A$783,$A387,СВЦЭМ!$B$39:$B$782,T$367)+'СЕТ СН'!$F$16</f>
        <v>#REF!</v>
      </c>
      <c r="U387" s="36" t="e">
        <f>SUMIFS(СВЦЭМ!#REF!,СВЦЭМ!$A$40:$A$783,$A387,СВЦЭМ!$B$39:$B$782,U$367)+'СЕТ СН'!$F$16</f>
        <v>#REF!</v>
      </c>
      <c r="V387" s="36" t="e">
        <f>SUMIFS(СВЦЭМ!#REF!,СВЦЭМ!$A$40:$A$783,$A387,СВЦЭМ!$B$39:$B$782,V$367)+'СЕТ СН'!$F$16</f>
        <v>#REF!</v>
      </c>
      <c r="W387" s="36" t="e">
        <f>SUMIFS(СВЦЭМ!#REF!,СВЦЭМ!$A$40:$A$783,$A387,СВЦЭМ!$B$39:$B$782,W$367)+'СЕТ СН'!$F$16</f>
        <v>#REF!</v>
      </c>
      <c r="X387" s="36" t="e">
        <f>SUMIFS(СВЦЭМ!#REF!,СВЦЭМ!$A$40:$A$783,$A387,СВЦЭМ!$B$39:$B$782,X$367)+'СЕТ СН'!$F$16</f>
        <v>#REF!</v>
      </c>
      <c r="Y387" s="36" t="e">
        <f>SUMIFS(СВЦЭМ!#REF!,СВЦЭМ!$A$40:$A$783,$A387,СВЦЭМ!$B$39:$B$782,Y$367)+'СЕТ СН'!$F$16</f>
        <v>#REF!</v>
      </c>
    </row>
    <row r="388" spans="1:26" ht="15.75" hidden="1" x14ac:dyDescent="0.2">
      <c r="A388" s="35">
        <f t="shared" si="10"/>
        <v>44521</v>
      </c>
      <c r="B388" s="36" t="e">
        <f>SUMIFS(СВЦЭМ!#REF!,СВЦЭМ!$A$40:$A$783,$A388,СВЦЭМ!$B$39:$B$782,B$367)+'СЕТ СН'!$F$16</f>
        <v>#REF!</v>
      </c>
      <c r="C388" s="36" t="e">
        <f>SUMIFS(СВЦЭМ!#REF!,СВЦЭМ!$A$40:$A$783,$A388,СВЦЭМ!$B$39:$B$782,C$367)+'СЕТ СН'!$F$16</f>
        <v>#REF!</v>
      </c>
      <c r="D388" s="36" t="e">
        <f>SUMIFS(СВЦЭМ!#REF!,СВЦЭМ!$A$40:$A$783,$A388,СВЦЭМ!$B$39:$B$782,D$367)+'СЕТ СН'!$F$16</f>
        <v>#REF!</v>
      </c>
      <c r="E388" s="36" t="e">
        <f>SUMIFS(СВЦЭМ!#REF!,СВЦЭМ!$A$40:$A$783,$A388,СВЦЭМ!$B$39:$B$782,E$367)+'СЕТ СН'!$F$16</f>
        <v>#REF!</v>
      </c>
      <c r="F388" s="36" t="e">
        <f>SUMIFS(СВЦЭМ!#REF!,СВЦЭМ!$A$40:$A$783,$A388,СВЦЭМ!$B$39:$B$782,F$367)+'СЕТ СН'!$F$16</f>
        <v>#REF!</v>
      </c>
      <c r="G388" s="36" t="e">
        <f>SUMIFS(СВЦЭМ!#REF!,СВЦЭМ!$A$40:$A$783,$A388,СВЦЭМ!$B$39:$B$782,G$367)+'СЕТ СН'!$F$16</f>
        <v>#REF!</v>
      </c>
      <c r="H388" s="36" t="e">
        <f>SUMIFS(СВЦЭМ!#REF!,СВЦЭМ!$A$40:$A$783,$A388,СВЦЭМ!$B$39:$B$782,H$367)+'СЕТ СН'!$F$16</f>
        <v>#REF!</v>
      </c>
      <c r="I388" s="36" t="e">
        <f>SUMIFS(СВЦЭМ!#REF!,СВЦЭМ!$A$40:$A$783,$A388,СВЦЭМ!$B$39:$B$782,I$367)+'СЕТ СН'!$F$16</f>
        <v>#REF!</v>
      </c>
      <c r="J388" s="36" t="e">
        <f>SUMIFS(СВЦЭМ!#REF!,СВЦЭМ!$A$40:$A$783,$A388,СВЦЭМ!$B$39:$B$782,J$367)+'СЕТ СН'!$F$16</f>
        <v>#REF!</v>
      </c>
      <c r="K388" s="36" t="e">
        <f>SUMIFS(СВЦЭМ!#REF!,СВЦЭМ!$A$40:$A$783,$A388,СВЦЭМ!$B$39:$B$782,K$367)+'СЕТ СН'!$F$16</f>
        <v>#REF!</v>
      </c>
      <c r="L388" s="36" t="e">
        <f>SUMIFS(СВЦЭМ!#REF!,СВЦЭМ!$A$40:$A$783,$A388,СВЦЭМ!$B$39:$B$782,L$367)+'СЕТ СН'!$F$16</f>
        <v>#REF!</v>
      </c>
      <c r="M388" s="36" t="e">
        <f>SUMIFS(СВЦЭМ!#REF!,СВЦЭМ!$A$40:$A$783,$A388,СВЦЭМ!$B$39:$B$782,M$367)+'СЕТ СН'!$F$16</f>
        <v>#REF!</v>
      </c>
      <c r="N388" s="36" t="e">
        <f>SUMIFS(СВЦЭМ!#REF!,СВЦЭМ!$A$40:$A$783,$A388,СВЦЭМ!$B$39:$B$782,N$367)+'СЕТ СН'!$F$16</f>
        <v>#REF!</v>
      </c>
      <c r="O388" s="36" t="e">
        <f>SUMIFS(СВЦЭМ!#REF!,СВЦЭМ!$A$40:$A$783,$A388,СВЦЭМ!$B$39:$B$782,O$367)+'СЕТ СН'!$F$16</f>
        <v>#REF!</v>
      </c>
      <c r="P388" s="36" t="e">
        <f>SUMIFS(СВЦЭМ!#REF!,СВЦЭМ!$A$40:$A$783,$A388,СВЦЭМ!$B$39:$B$782,P$367)+'СЕТ СН'!$F$16</f>
        <v>#REF!</v>
      </c>
      <c r="Q388" s="36" t="e">
        <f>SUMIFS(СВЦЭМ!#REF!,СВЦЭМ!$A$40:$A$783,$A388,СВЦЭМ!$B$39:$B$782,Q$367)+'СЕТ СН'!$F$16</f>
        <v>#REF!</v>
      </c>
      <c r="R388" s="36" t="e">
        <f>SUMIFS(СВЦЭМ!#REF!,СВЦЭМ!$A$40:$A$783,$A388,СВЦЭМ!$B$39:$B$782,R$367)+'СЕТ СН'!$F$16</f>
        <v>#REF!</v>
      </c>
      <c r="S388" s="36" t="e">
        <f>SUMIFS(СВЦЭМ!#REF!,СВЦЭМ!$A$40:$A$783,$A388,СВЦЭМ!$B$39:$B$782,S$367)+'СЕТ СН'!$F$16</f>
        <v>#REF!</v>
      </c>
      <c r="T388" s="36" t="e">
        <f>SUMIFS(СВЦЭМ!#REF!,СВЦЭМ!$A$40:$A$783,$A388,СВЦЭМ!$B$39:$B$782,T$367)+'СЕТ СН'!$F$16</f>
        <v>#REF!</v>
      </c>
      <c r="U388" s="36" t="e">
        <f>SUMIFS(СВЦЭМ!#REF!,СВЦЭМ!$A$40:$A$783,$A388,СВЦЭМ!$B$39:$B$782,U$367)+'СЕТ СН'!$F$16</f>
        <v>#REF!</v>
      </c>
      <c r="V388" s="36" t="e">
        <f>SUMIFS(СВЦЭМ!#REF!,СВЦЭМ!$A$40:$A$783,$A388,СВЦЭМ!$B$39:$B$782,V$367)+'СЕТ СН'!$F$16</f>
        <v>#REF!</v>
      </c>
      <c r="W388" s="36" t="e">
        <f>SUMIFS(СВЦЭМ!#REF!,СВЦЭМ!$A$40:$A$783,$A388,СВЦЭМ!$B$39:$B$782,W$367)+'СЕТ СН'!$F$16</f>
        <v>#REF!</v>
      </c>
      <c r="X388" s="36" t="e">
        <f>SUMIFS(СВЦЭМ!#REF!,СВЦЭМ!$A$40:$A$783,$A388,СВЦЭМ!$B$39:$B$782,X$367)+'СЕТ СН'!$F$16</f>
        <v>#REF!</v>
      </c>
      <c r="Y388" s="36" t="e">
        <f>SUMIFS(СВЦЭМ!#REF!,СВЦЭМ!$A$40:$A$783,$A388,СВЦЭМ!$B$39:$B$782,Y$367)+'СЕТ СН'!$F$16</f>
        <v>#REF!</v>
      </c>
    </row>
    <row r="389" spans="1:26" ht="15.75" hidden="1" x14ac:dyDescent="0.2">
      <c r="A389" s="35">
        <f t="shared" si="10"/>
        <v>44522</v>
      </c>
      <c r="B389" s="36" t="e">
        <f>SUMIFS(СВЦЭМ!#REF!,СВЦЭМ!$A$40:$A$783,$A389,СВЦЭМ!$B$39:$B$782,B$367)+'СЕТ СН'!$F$16</f>
        <v>#REF!</v>
      </c>
      <c r="C389" s="36" t="e">
        <f>SUMIFS(СВЦЭМ!#REF!,СВЦЭМ!$A$40:$A$783,$A389,СВЦЭМ!$B$39:$B$782,C$367)+'СЕТ СН'!$F$16</f>
        <v>#REF!</v>
      </c>
      <c r="D389" s="36" t="e">
        <f>SUMIFS(СВЦЭМ!#REF!,СВЦЭМ!$A$40:$A$783,$A389,СВЦЭМ!$B$39:$B$782,D$367)+'СЕТ СН'!$F$16</f>
        <v>#REF!</v>
      </c>
      <c r="E389" s="36" t="e">
        <f>SUMIFS(СВЦЭМ!#REF!,СВЦЭМ!$A$40:$A$783,$A389,СВЦЭМ!$B$39:$B$782,E$367)+'СЕТ СН'!$F$16</f>
        <v>#REF!</v>
      </c>
      <c r="F389" s="36" t="e">
        <f>SUMIFS(СВЦЭМ!#REF!,СВЦЭМ!$A$40:$A$783,$A389,СВЦЭМ!$B$39:$B$782,F$367)+'СЕТ СН'!$F$16</f>
        <v>#REF!</v>
      </c>
      <c r="G389" s="36" t="e">
        <f>SUMIFS(СВЦЭМ!#REF!,СВЦЭМ!$A$40:$A$783,$A389,СВЦЭМ!$B$39:$B$782,G$367)+'СЕТ СН'!$F$16</f>
        <v>#REF!</v>
      </c>
      <c r="H389" s="36" t="e">
        <f>SUMIFS(СВЦЭМ!#REF!,СВЦЭМ!$A$40:$A$783,$A389,СВЦЭМ!$B$39:$B$782,H$367)+'СЕТ СН'!$F$16</f>
        <v>#REF!</v>
      </c>
      <c r="I389" s="36" t="e">
        <f>SUMIFS(СВЦЭМ!#REF!,СВЦЭМ!$A$40:$A$783,$A389,СВЦЭМ!$B$39:$B$782,I$367)+'СЕТ СН'!$F$16</f>
        <v>#REF!</v>
      </c>
      <c r="J389" s="36" t="e">
        <f>SUMIFS(СВЦЭМ!#REF!,СВЦЭМ!$A$40:$A$783,$A389,СВЦЭМ!$B$39:$B$782,J$367)+'СЕТ СН'!$F$16</f>
        <v>#REF!</v>
      </c>
      <c r="K389" s="36" t="e">
        <f>SUMIFS(СВЦЭМ!#REF!,СВЦЭМ!$A$40:$A$783,$A389,СВЦЭМ!$B$39:$B$782,K$367)+'СЕТ СН'!$F$16</f>
        <v>#REF!</v>
      </c>
      <c r="L389" s="36" t="e">
        <f>SUMIFS(СВЦЭМ!#REF!,СВЦЭМ!$A$40:$A$783,$A389,СВЦЭМ!$B$39:$B$782,L$367)+'СЕТ СН'!$F$16</f>
        <v>#REF!</v>
      </c>
      <c r="M389" s="36" t="e">
        <f>SUMIFS(СВЦЭМ!#REF!,СВЦЭМ!$A$40:$A$783,$A389,СВЦЭМ!$B$39:$B$782,M$367)+'СЕТ СН'!$F$16</f>
        <v>#REF!</v>
      </c>
      <c r="N389" s="36" t="e">
        <f>SUMIFS(СВЦЭМ!#REF!,СВЦЭМ!$A$40:$A$783,$A389,СВЦЭМ!$B$39:$B$782,N$367)+'СЕТ СН'!$F$16</f>
        <v>#REF!</v>
      </c>
      <c r="O389" s="36" t="e">
        <f>SUMIFS(СВЦЭМ!#REF!,СВЦЭМ!$A$40:$A$783,$A389,СВЦЭМ!$B$39:$B$782,O$367)+'СЕТ СН'!$F$16</f>
        <v>#REF!</v>
      </c>
      <c r="P389" s="36" t="e">
        <f>SUMIFS(СВЦЭМ!#REF!,СВЦЭМ!$A$40:$A$783,$A389,СВЦЭМ!$B$39:$B$782,P$367)+'СЕТ СН'!$F$16</f>
        <v>#REF!</v>
      </c>
      <c r="Q389" s="36" t="e">
        <f>SUMIFS(СВЦЭМ!#REF!,СВЦЭМ!$A$40:$A$783,$A389,СВЦЭМ!$B$39:$B$782,Q$367)+'СЕТ СН'!$F$16</f>
        <v>#REF!</v>
      </c>
      <c r="R389" s="36" t="e">
        <f>SUMIFS(СВЦЭМ!#REF!,СВЦЭМ!$A$40:$A$783,$A389,СВЦЭМ!$B$39:$B$782,R$367)+'СЕТ СН'!$F$16</f>
        <v>#REF!</v>
      </c>
      <c r="S389" s="36" t="e">
        <f>SUMIFS(СВЦЭМ!#REF!,СВЦЭМ!$A$40:$A$783,$A389,СВЦЭМ!$B$39:$B$782,S$367)+'СЕТ СН'!$F$16</f>
        <v>#REF!</v>
      </c>
      <c r="T389" s="36" t="e">
        <f>SUMIFS(СВЦЭМ!#REF!,СВЦЭМ!$A$40:$A$783,$A389,СВЦЭМ!$B$39:$B$782,T$367)+'СЕТ СН'!$F$16</f>
        <v>#REF!</v>
      </c>
      <c r="U389" s="36" t="e">
        <f>SUMIFS(СВЦЭМ!#REF!,СВЦЭМ!$A$40:$A$783,$A389,СВЦЭМ!$B$39:$B$782,U$367)+'СЕТ СН'!$F$16</f>
        <v>#REF!</v>
      </c>
      <c r="V389" s="36" t="e">
        <f>SUMIFS(СВЦЭМ!#REF!,СВЦЭМ!$A$40:$A$783,$A389,СВЦЭМ!$B$39:$B$782,V$367)+'СЕТ СН'!$F$16</f>
        <v>#REF!</v>
      </c>
      <c r="W389" s="36" t="e">
        <f>SUMIFS(СВЦЭМ!#REF!,СВЦЭМ!$A$40:$A$783,$A389,СВЦЭМ!$B$39:$B$782,W$367)+'СЕТ СН'!$F$16</f>
        <v>#REF!</v>
      </c>
      <c r="X389" s="36" t="e">
        <f>SUMIFS(СВЦЭМ!#REF!,СВЦЭМ!$A$40:$A$783,$A389,СВЦЭМ!$B$39:$B$782,X$367)+'СЕТ СН'!$F$16</f>
        <v>#REF!</v>
      </c>
      <c r="Y389" s="36" t="e">
        <f>SUMIFS(СВЦЭМ!#REF!,СВЦЭМ!$A$40:$A$783,$A389,СВЦЭМ!$B$39:$B$782,Y$367)+'СЕТ СН'!$F$16</f>
        <v>#REF!</v>
      </c>
    </row>
    <row r="390" spans="1:26" ht="15.75" hidden="1" x14ac:dyDescent="0.2">
      <c r="A390" s="35">
        <f t="shared" si="10"/>
        <v>44523</v>
      </c>
      <c r="B390" s="36" t="e">
        <f>SUMIFS(СВЦЭМ!#REF!,СВЦЭМ!$A$40:$A$783,$A390,СВЦЭМ!$B$39:$B$782,B$367)+'СЕТ СН'!$F$16</f>
        <v>#REF!</v>
      </c>
      <c r="C390" s="36" t="e">
        <f>SUMIFS(СВЦЭМ!#REF!,СВЦЭМ!$A$40:$A$783,$A390,СВЦЭМ!$B$39:$B$782,C$367)+'СЕТ СН'!$F$16</f>
        <v>#REF!</v>
      </c>
      <c r="D390" s="36" t="e">
        <f>SUMIFS(СВЦЭМ!#REF!,СВЦЭМ!$A$40:$A$783,$A390,СВЦЭМ!$B$39:$B$782,D$367)+'СЕТ СН'!$F$16</f>
        <v>#REF!</v>
      </c>
      <c r="E390" s="36" t="e">
        <f>SUMIFS(СВЦЭМ!#REF!,СВЦЭМ!$A$40:$A$783,$A390,СВЦЭМ!$B$39:$B$782,E$367)+'СЕТ СН'!$F$16</f>
        <v>#REF!</v>
      </c>
      <c r="F390" s="36" t="e">
        <f>SUMIFS(СВЦЭМ!#REF!,СВЦЭМ!$A$40:$A$783,$A390,СВЦЭМ!$B$39:$B$782,F$367)+'СЕТ СН'!$F$16</f>
        <v>#REF!</v>
      </c>
      <c r="G390" s="36" t="e">
        <f>SUMIFS(СВЦЭМ!#REF!,СВЦЭМ!$A$40:$A$783,$A390,СВЦЭМ!$B$39:$B$782,G$367)+'СЕТ СН'!$F$16</f>
        <v>#REF!</v>
      </c>
      <c r="H390" s="36" t="e">
        <f>SUMIFS(СВЦЭМ!#REF!,СВЦЭМ!$A$40:$A$783,$A390,СВЦЭМ!$B$39:$B$782,H$367)+'СЕТ СН'!$F$16</f>
        <v>#REF!</v>
      </c>
      <c r="I390" s="36" t="e">
        <f>SUMIFS(СВЦЭМ!#REF!,СВЦЭМ!$A$40:$A$783,$A390,СВЦЭМ!$B$39:$B$782,I$367)+'СЕТ СН'!$F$16</f>
        <v>#REF!</v>
      </c>
      <c r="J390" s="36" t="e">
        <f>SUMIFS(СВЦЭМ!#REF!,СВЦЭМ!$A$40:$A$783,$A390,СВЦЭМ!$B$39:$B$782,J$367)+'СЕТ СН'!$F$16</f>
        <v>#REF!</v>
      </c>
      <c r="K390" s="36" t="e">
        <f>SUMIFS(СВЦЭМ!#REF!,СВЦЭМ!$A$40:$A$783,$A390,СВЦЭМ!$B$39:$B$782,K$367)+'СЕТ СН'!$F$16</f>
        <v>#REF!</v>
      </c>
      <c r="L390" s="36" t="e">
        <f>SUMIFS(СВЦЭМ!#REF!,СВЦЭМ!$A$40:$A$783,$A390,СВЦЭМ!$B$39:$B$782,L$367)+'СЕТ СН'!$F$16</f>
        <v>#REF!</v>
      </c>
      <c r="M390" s="36" t="e">
        <f>SUMIFS(СВЦЭМ!#REF!,СВЦЭМ!$A$40:$A$783,$A390,СВЦЭМ!$B$39:$B$782,M$367)+'СЕТ СН'!$F$16</f>
        <v>#REF!</v>
      </c>
      <c r="N390" s="36" t="e">
        <f>SUMIFS(СВЦЭМ!#REF!,СВЦЭМ!$A$40:$A$783,$A390,СВЦЭМ!$B$39:$B$782,N$367)+'СЕТ СН'!$F$16</f>
        <v>#REF!</v>
      </c>
      <c r="O390" s="36" t="e">
        <f>SUMIFS(СВЦЭМ!#REF!,СВЦЭМ!$A$40:$A$783,$A390,СВЦЭМ!$B$39:$B$782,O$367)+'СЕТ СН'!$F$16</f>
        <v>#REF!</v>
      </c>
      <c r="P390" s="36" t="e">
        <f>SUMIFS(СВЦЭМ!#REF!,СВЦЭМ!$A$40:$A$783,$A390,СВЦЭМ!$B$39:$B$782,P$367)+'СЕТ СН'!$F$16</f>
        <v>#REF!</v>
      </c>
      <c r="Q390" s="36" t="e">
        <f>SUMIFS(СВЦЭМ!#REF!,СВЦЭМ!$A$40:$A$783,$A390,СВЦЭМ!$B$39:$B$782,Q$367)+'СЕТ СН'!$F$16</f>
        <v>#REF!</v>
      </c>
      <c r="R390" s="36" t="e">
        <f>SUMIFS(СВЦЭМ!#REF!,СВЦЭМ!$A$40:$A$783,$A390,СВЦЭМ!$B$39:$B$782,R$367)+'СЕТ СН'!$F$16</f>
        <v>#REF!</v>
      </c>
      <c r="S390" s="36" t="e">
        <f>SUMIFS(СВЦЭМ!#REF!,СВЦЭМ!$A$40:$A$783,$A390,СВЦЭМ!$B$39:$B$782,S$367)+'СЕТ СН'!$F$16</f>
        <v>#REF!</v>
      </c>
      <c r="T390" s="36" t="e">
        <f>SUMIFS(СВЦЭМ!#REF!,СВЦЭМ!$A$40:$A$783,$A390,СВЦЭМ!$B$39:$B$782,T$367)+'СЕТ СН'!$F$16</f>
        <v>#REF!</v>
      </c>
      <c r="U390" s="36" t="e">
        <f>SUMIFS(СВЦЭМ!#REF!,СВЦЭМ!$A$40:$A$783,$A390,СВЦЭМ!$B$39:$B$782,U$367)+'СЕТ СН'!$F$16</f>
        <v>#REF!</v>
      </c>
      <c r="V390" s="36" t="e">
        <f>SUMIFS(СВЦЭМ!#REF!,СВЦЭМ!$A$40:$A$783,$A390,СВЦЭМ!$B$39:$B$782,V$367)+'СЕТ СН'!$F$16</f>
        <v>#REF!</v>
      </c>
      <c r="W390" s="36" t="e">
        <f>SUMIFS(СВЦЭМ!#REF!,СВЦЭМ!$A$40:$A$783,$A390,СВЦЭМ!$B$39:$B$782,W$367)+'СЕТ СН'!$F$16</f>
        <v>#REF!</v>
      </c>
      <c r="X390" s="36" t="e">
        <f>SUMIFS(СВЦЭМ!#REF!,СВЦЭМ!$A$40:$A$783,$A390,СВЦЭМ!$B$39:$B$782,X$367)+'СЕТ СН'!$F$16</f>
        <v>#REF!</v>
      </c>
      <c r="Y390" s="36" t="e">
        <f>SUMIFS(СВЦЭМ!#REF!,СВЦЭМ!$A$40:$A$783,$A390,СВЦЭМ!$B$39:$B$782,Y$367)+'СЕТ СН'!$F$16</f>
        <v>#REF!</v>
      </c>
    </row>
    <row r="391" spans="1:26" ht="15.75" hidden="1" x14ac:dyDescent="0.2">
      <c r="A391" s="35">
        <f t="shared" si="10"/>
        <v>44524</v>
      </c>
      <c r="B391" s="36" t="e">
        <f>SUMIFS(СВЦЭМ!#REF!,СВЦЭМ!$A$40:$A$783,$A391,СВЦЭМ!$B$39:$B$782,B$367)+'СЕТ СН'!$F$16</f>
        <v>#REF!</v>
      </c>
      <c r="C391" s="36" t="e">
        <f>SUMIFS(СВЦЭМ!#REF!,СВЦЭМ!$A$40:$A$783,$A391,СВЦЭМ!$B$39:$B$782,C$367)+'СЕТ СН'!$F$16</f>
        <v>#REF!</v>
      </c>
      <c r="D391" s="36" t="e">
        <f>SUMIFS(СВЦЭМ!#REF!,СВЦЭМ!$A$40:$A$783,$A391,СВЦЭМ!$B$39:$B$782,D$367)+'СЕТ СН'!$F$16</f>
        <v>#REF!</v>
      </c>
      <c r="E391" s="36" t="e">
        <f>SUMIFS(СВЦЭМ!#REF!,СВЦЭМ!$A$40:$A$783,$A391,СВЦЭМ!$B$39:$B$782,E$367)+'СЕТ СН'!$F$16</f>
        <v>#REF!</v>
      </c>
      <c r="F391" s="36" t="e">
        <f>SUMIFS(СВЦЭМ!#REF!,СВЦЭМ!$A$40:$A$783,$A391,СВЦЭМ!$B$39:$B$782,F$367)+'СЕТ СН'!$F$16</f>
        <v>#REF!</v>
      </c>
      <c r="G391" s="36" t="e">
        <f>SUMIFS(СВЦЭМ!#REF!,СВЦЭМ!$A$40:$A$783,$A391,СВЦЭМ!$B$39:$B$782,G$367)+'СЕТ СН'!$F$16</f>
        <v>#REF!</v>
      </c>
      <c r="H391" s="36" t="e">
        <f>SUMIFS(СВЦЭМ!#REF!,СВЦЭМ!$A$40:$A$783,$A391,СВЦЭМ!$B$39:$B$782,H$367)+'СЕТ СН'!$F$16</f>
        <v>#REF!</v>
      </c>
      <c r="I391" s="36" t="e">
        <f>SUMIFS(СВЦЭМ!#REF!,СВЦЭМ!$A$40:$A$783,$A391,СВЦЭМ!$B$39:$B$782,I$367)+'СЕТ СН'!$F$16</f>
        <v>#REF!</v>
      </c>
      <c r="J391" s="36" t="e">
        <f>SUMIFS(СВЦЭМ!#REF!,СВЦЭМ!$A$40:$A$783,$A391,СВЦЭМ!$B$39:$B$782,J$367)+'СЕТ СН'!$F$16</f>
        <v>#REF!</v>
      </c>
      <c r="K391" s="36" t="e">
        <f>SUMIFS(СВЦЭМ!#REF!,СВЦЭМ!$A$40:$A$783,$A391,СВЦЭМ!$B$39:$B$782,K$367)+'СЕТ СН'!$F$16</f>
        <v>#REF!</v>
      </c>
      <c r="L391" s="36" t="e">
        <f>SUMIFS(СВЦЭМ!#REF!,СВЦЭМ!$A$40:$A$783,$A391,СВЦЭМ!$B$39:$B$782,L$367)+'СЕТ СН'!$F$16</f>
        <v>#REF!</v>
      </c>
      <c r="M391" s="36" t="e">
        <f>SUMIFS(СВЦЭМ!#REF!,СВЦЭМ!$A$40:$A$783,$A391,СВЦЭМ!$B$39:$B$782,M$367)+'СЕТ СН'!$F$16</f>
        <v>#REF!</v>
      </c>
      <c r="N391" s="36" t="e">
        <f>SUMIFS(СВЦЭМ!#REF!,СВЦЭМ!$A$40:$A$783,$A391,СВЦЭМ!$B$39:$B$782,N$367)+'СЕТ СН'!$F$16</f>
        <v>#REF!</v>
      </c>
      <c r="O391" s="36" t="e">
        <f>SUMIFS(СВЦЭМ!#REF!,СВЦЭМ!$A$40:$A$783,$A391,СВЦЭМ!$B$39:$B$782,O$367)+'СЕТ СН'!$F$16</f>
        <v>#REF!</v>
      </c>
      <c r="P391" s="36" t="e">
        <f>SUMIFS(СВЦЭМ!#REF!,СВЦЭМ!$A$40:$A$783,$A391,СВЦЭМ!$B$39:$B$782,P$367)+'СЕТ СН'!$F$16</f>
        <v>#REF!</v>
      </c>
      <c r="Q391" s="36" t="e">
        <f>SUMIFS(СВЦЭМ!#REF!,СВЦЭМ!$A$40:$A$783,$A391,СВЦЭМ!$B$39:$B$782,Q$367)+'СЕТ СН'!$F$16</f>
        <v>#REF!</v>
      </c>
      <c r="R391" s="36" t="e">
        <f>SUMIFS(СВЦЭМ!#REF!,СВЦЭМ!$A$40:$A$783,$A391,СВЦЭМ!$B$39:$B$782,R$367)+'СЕТ СН'!$F$16</f>
        <v>#REF!</v>
      </c>
      <c r="S391" s="36" t="e">
        <f>SUMIFS(СВЦЭМ!#REF!,СВЦЭМ!$A$40:$A$783,$A391,СВЦЭМ!$B$39:$B$782,S$367)+'СЕТ СН'!$F$16</f>
        <v>#REF!</v>
      </c>
      <c r="T391" s="36" t="e">
        <f>SUMIFS(СВЦЭМ!#REF!,СВЦЭМ!$A$40:$A$783,$A391,СВЦЭМ!$B$39:$B$782,T$367)+'СЕТ СН'!$F$16</f>
        <v>#REF!</v>
      </c>
      <c r="U391" s="36" t="e">
        <f>SUMIFS(СВЦЭМ!#REF!,СВЦЭМ!$A$40:$A$783,$A391,СВЦЭМ!$B$39:$B$782,U$367)+'СЕТ СН'!$F$16</f>
        <v>#REF!</v>
      </c>
      <c r="V391" s="36" t="e">
        <f>SUMIFS(СВЦЭМ!#REF!,СВЦЭМ!$A$40:$A$783,$A391,СВЦЭМ!$B$39:$B$782,V$367)+'СЕТ СН'!$F$16</f>
        <v>#REF!</v>
      </c>
      <c r="W391" s="36" t="e">
        <f>SUMIFS(СВЦЭМ!#REF!,СВЦЭМ!$A$40:$A$783,$A391,СВЦЭМ!$B$39:$B$782,W$367)+'СЕТ СН'!$F$16</f>
        <v>#REF!</v>
      </c>
      <c r="X391" s="36" t="e">
        <f>SUMIFS(СВЦЭМ!#REF!,СВЦЭМ!$A$40:$A$783,$A391,СВЦЭМ!$B$39:$B$782,X$367)+'СЕТ СН'!$F$16</f>
        <v>#REF!</v>
      </c>
      <c r="Y391" s="36" t="e">
        <f>SUMIFS(СВЦЭМ!#REF!,СВЦЭМ!$A$40:$A$783,$A391,СВЦЭМ!$B$39:$B$782,Y$367)+'СЕТ СН'!$F$16</f>
        <v>#REF!</v>
      </c>
    </row>
    <row r="392" spans="1:26" ht="15.75" hidden="1" x14ac:dyDescent="0.2">
      <c r="A392" s="35">
        <f t="shared" si="10"/>
        <v>44525</v>
      </c>
      <c r="B392" s="36" t="e">
        <f>SUMIFS(СВЦЭМ!#REF!,СВЦЭМ!$A$40:$A$783,$A392,СВЦЭМ!$B$39:$B$782,B$367)+'СЕТ СН'!$F$16</f>
        <v>#REF!</v>
      </c>
      <c r="C392" s="36" t="e">
        <f>SUMIFS(СВЦЭМ!#REF!,СВЦЭМ!$A$40:$A$783,$A392,СВЦЭМ!$B$39:$B$782,C$367)+'СЕТ СН'!$F$16</f>
        <v>#REF!</v>
      </c>
      <c r="D392" s="36" t="e">
        <f>SUMIFS(СВЦЭМ!#REF!,СВЦЭМ!$A$40:$A$783,$A392,СВЦЭМ!$B$39:$B$782,D$367)+'СЕТ СН'!$F$16</f>
        <v>#REF!</v>
      </c>
      <c r="E392" s="36" t="e">
        <f>SUMIFS(СВЦЭМ!#REF!,СВЦЭМ!$A$40:$A$783,$A392,СВЦЭМ!$B$39:$B$782,E$367)+'СЕТ СН'!$F$16</f>
        <v>#REF!</v>
      </c>
      <c r="F392" s="36" t="e">
        <f>SUMIFS(СВЦЭМ!#REF!,СВЦЭМ!$A$40:$A$783,$A392,СВЦЭМ!$B$39:$B$782,F$367)+'СЕТ СН'!$F$16</f>
        <v>#REF!</v>
      </c>
      <c r="G392" s="36" t="e">
        <f>SUMIFS(СВЦЭМ!#REF!,СВЦЭМ!$A$40:$A$783,$A392,СВЦЭМ!$B$39:$B$782,G$367)+'СЕТ СН'!$F$16</f>
        <v>#REF!</v>
      </c>
      <c r="H392" s="36" t="e">
        <f>SUMIFS(СВЦЭМ!#REF!,СВЦЭМ!$A$40:$A$783,$A392,СВЦЭМ!$B$39:$B$782,H$367)+'СЕТ СН'!$F$16</f>
        <v>#REF!</v>
      </c>
      <c r="I392" s="36" t="e">
        <f>SUMIFS(СВЦЭМ!#REF!,СВЦЭМ!$A$40:$A$783,$A392,СВЦЭМ!$B$39:$B$782,I$367)+'СЕТ СН'!$F$16</f>
        <v>#REF!</v>
      </c>
      <c r="J392" s="36" t="e">
        <f>SUMIFS(СВЦЭМ!#REF!,СВЦЭМ!$A$40:$A$783,$A392,СВЦЭМ!$B$39:$B$782,J$367)+'СЕТ СН'!$F$16</f>
        <v>#REF!</v>
      </c>
      <c r="K392" s="36" t="e">
        <f>SUMIFS(СВЦЭМ!#REF!,СВЦЭМ!$A$40:$A$783,$A392,СВЦЭМ!$B$39:$B$782,K$367)+'СЕТ СН'!$F$16</f>
        <v>#REF!</v>
      </c>
      <c r="L392" s="36" t="e">
        <f>SUMIFS(СВЦЭМ!#REF!,СВЦЭМ!$A$40:$A$783,$A392,СВЦЭМ!$B$39:$B$782,L$367)+'СЕТ СН'!$F$16</f>
        <v>#REF!</v>
      </c>
      <c r="M392" s="36" t="e">
        <f>SUMIFS(СВЦЭМ!#REF!,СВЦЭМ!$A$40:$A$783,$A392,СВЦЭМ!$B$39:$B$782,M$367)+'СЕТ СН'!$F$16</f>
        <v>#REF!</v>
      </c>
      <c r="N392" s="36" t="e">
        <f>SUMIFS(СВЦЭМ!#REF!,СВЦЭМ!$A$40:$A$783,$A392,СВЦЭМ!$B$39:$B$782,N$367)+'СЕТ СН'!$F$16</f>
        <v>#REF!</v>
      </c>
      <c r="O392" s="36" t="e">
        <f>SUMIFS(СВЦЭМ!#REF!,СВЦЭМ!$A$40:$A$783,$A392,СВЦЭМ!$B$39:$B$782,O$367)+'СЕТ СН'!$F$16</f>
        <v>#REF!</v>
      </c>
      <c r="P392" s="36" t="e">
        <f>SUMIFS(СВЦЭМ!#REF!,СВЦЭМ!$A$40:$A$783,$A392,СВЦЭМ!$B$39:$B$782,P$367)+'СЕТ СН'!$F$16</f>
        <v>#REF!</v>
      </c>
      <c r="Q392" s="36" t="e">
        <f>SUMIFS(СВЦЭМ!#REF!,СВЦЭМ!$A$40:$A$783,$A392,СВЦЭМ!$B$39:$B$782,Q$367)+'СЕТ СН'!$F$16</f>
        <v>#REF!</v>
      </c>
      <c r="R392" s="36" t="e">
        <f>SUMIFS(СВЦЭМ!#REF!,СВЦЭМ!$A$40:$A$783,$A392,СВЦЭМ!$B$39:$B$782,R$367)+'СЕТ СН'!$F$16</f>
        <v>#REF!</v>
      </c>
      <c r="S392" s="36" t="e">
        <f>SUMIFS(СВЦЭМ!#REF!,СВЦЭМ!$A$40:$A$783,$A392,СВЦЭМ!$B$39:$B$782,S$367)+'СЕТ СН'!$F$16</f>
        <v>#REF!</v>
      </c>
      <c r="T392" s="36" t="e">
        <f>SUMIFS(СВЦЭМ!#REF!,СВЦЭМ!$A$40:$A$783,$A392,СВЦЭМ!$B$39:$B$782,T$367)+'СЕТ СН'!$F$16</f>
        <v>#REF!</v>
      </c>
      <c r="U392" s="36" t="e">
        <f>SUMIFS(СВЦЭМ!#REF!,СВЦЭМ!$A$40:$A$783,$A392,СВЦЭМ!$B$39:$B$782,U$367)+'СЕТ СН'!$F$16</f>
        <v>#REF!</v>
      </c>
      <c r="V392" s="36" t="e">
        <f>SUMIFS(СВЦЭМ!#REF!,СВЦЭМ!$A$40:$A$783,$A392,СВЦЭМ!$B$39:$B$782,V$367)+'СЕТ СН'!$F$16</f>
        <v>#REF!</v>
      </c>
      <c r="W392" s="36" t="e">
        <f>SUMIFS(СВЦЭМ!#REF!,СВЦЭМ!$A$40:$A$783,$A392,СВЦЭМ!$B$39:$B$782,W$367)+'СЕТ СН'!$F$16</f>
        <v>#REF!</v>
      </c>
      <c r="X392" s="36" t="e">
        <f>SUMIFS(СВЦЭМ!#REF!,СВЦЭМ!$A$40:$A$783,$A392,СВЦЭМ!$B$39:$B$782,X$367)+'СЕТ СН'!$F$16</f>
        <v>#REF!</v>
      </c>
      <c r="Y392" s="36" t="e">
        <f>SUMIFS(СВЦЭМ!#REF!,СВЦЭМ!$A$40:$A$783,$A392,СВЦЭМ!$B$39:$B$782,Y$367)+'СЕТ СН'!$F$16</f>
        <v>#REF!</v>
      </c>
    </row>
    <row r="393" spans="1:26" ht="15.75" hidden="1" x14ac:dyDescent="0.2">
      <c r="A393" s="35">
        <f t="shared" si="10"/>
        <v>44526</v>
      </c>
      <c r="B393" s="36" t="e">
        <f>SUMIFS(СВЦЭМ!#REF!,СВЦЭМ!$A$40:$A$783,$A393,СВЦЭМ!$B$39:$B$782,B$367)+'СЕТ СН'!$F$16</f>
        <v>#REF!</v>
      </c>
      <c r="C393" s="36" t="e">
        <f>SUMIFS(СВЦЭМ!#REF!,СВЦЭМ!$A$40:$A$783,$A393,СВЦЭМ!$B$39:$B$782,C$367)+'СЕТ СН'!$F$16</f>
        <v>#REF!</v>
      </c>
      <c r="D393" s="36" t="e">
        <f>SUMIFS(СВЦЭМ!#REF!,СВЦЭМ!$A$40:$A$783,$A393,СВЦЭМ!$B$39:$B$782,D$367)+'СЕТ СН'!$F$16</f>
        <v>#REF!</v>
      </c>
      <c r="E393" s="36" t="e">
        <f>SUMIFS(СВЦЭМ!#REF!,СВЦЭМ!$A$40:$A$783,$A393,СВЦЭМ!$B$39:$B$782,E$367)+'СЕТ СН'!$F$16</f>
        <v>#REF!</v>
      </c>
      <c r="F393" s="36" t="e">
        <f>SUMIFS(СВЦЭМ!#REF!,СВЦЭМ!$A$40:$A$783,$A393,СВЦЭМ!$B$39:$B$782,F$367)+'СЕТ СН'!$F$16</f>
        <v>#REF!</v>
      </c>
      <c r="G393" s="36" t="e">
        <f>SUMIFS(СВЦЭМ!#REF!,СВЦЭМ!$A$40:$A$783,$A393,СВЦЭМ!$B$39:$B$782,G$367)+'СЕТ СН'!$F$16</f>
        <v>#REF!</v>
      </c>
      <c r="H393" s="36" t="e">
        <f>SUMIFS(СВЦЭМ!#REF!,СВЦЭМ!$A$40:$A$783,$A393,СВЦЭМ!$B$39:$B$782,H$367)+'СЕТ СН'!$F$16</f>
        <v>#REF!</v>
      </c>
      <c r="I393" s="36" t="e">
        <f>SUMIFS(СВЦЭМ!#REF!,СВЦЭМ!$A$40:$A$783,$A393,СВЦЭМ!$B$39:$B$782,I$367)+'СЕТ СН'!$F$16</f>
        <v>#REF!</v>
      </c>
      <c r="J393" s="36" t="e">
        <f>SUMIFS(СВЦЭМ!#REF!,СВЦЭМ!$A$40:$A$783,$A393,СВЦЭМ!$B$39:$B$782,J$367)+'СЕТ СН'!$F$16</f>
        <v>#REF!</v>
      </c>
      <c r="K393" s="36" t="e">
        <f>SUMIFS(СВЦЭМ!#REF!,СВЦЭМ!$A$40:$A$783,$A393,СВЦЭМ!$B$39:$B$782,K$367)+'СЕТ СН'!$F$16</f>
        <v>#REF!</v>
      </c>
      <c r="L393" s="36" t="e">
        <f>SUMIFS(СВЦЭМ!#REF!,СВЦЭМ!$A$40:$A$783,$A393,СВЦЭМ!$B$39:$B$782,L$367)+'СЕТ СН'!$F$16</f>
        <v>#REF!</v>
      </c>
      <c r="M393" s="36" t="e">
        <f>SUMIFS(СВЦЭМ!#REF!,СВЦЭМ!$A$40:$A$783,$A393,СВЦЭМ!$B$39:$B$782,M$367)+'СЕТ СН'!$F$16</f>
        <v>#REF!</v>
      </c>
      <c r="N393" s="36" t="e">
        <f>SUMIFS(СВЦЭМ!#REF!,СВЦЭМ!$A$40:$A$783,$A393,СВЦЭМ!$B$39:$B$782,N$367)+'СЕТ СН'!$F$16</f>
        <v>#REF!</v>
      </c>
      <c r="O393" s="36" t="e">
        <f>SUMIFS(СВЦЭМ!#REF!,СВЦЭМ!$A$40:$A$783,$A393,СВЦЭМ!$B$39:$B$782,O$367)+'СЕТ СН'!$F$16</f>
        <v>#REF!</v>
      </c>
      <c r="P393" s="36" t="e">
        <f>SUMIFS(СВЦЭМ!#REF!,СВЦЭМ!$A$40:$A$783,$A393,СВЦЭМ!$B$39:$B$782,P$367)+'СЕТ СН'!$F$16</f>
        <v>#REF!</v>
      </c>
      <c r="Q393" s="36" t="e">
        <f>SUMIFS(СВЦЭМ!#REF!,СВЦЭМ!$A$40:$A$783,$A393,СВЦЭМ!$B$39:$B$782,Q$367)+'СЕТ СН'!$F$16</f>
        <v>#REF!</v>
      </c>
      <c r="R393" s="36" t="e">
        <f>SUMIFS(СВЦЭМ!#REF!,СВЦЭМ!$A$40:$A$783,$A393,СВЦЭМ!$B$39:$B$782,R$367)+'СЕТ СН'!$F$16</f>
        <v>#REF!</v>
      </c>
      <c r="S393" s="36" t="e">
        <f>SUMIFS(СВЦЭМ!#REF!,СВЦЭМ!$A$40:$A$783,$A393,СВЦЭМ!$B$39:$B$782,S$367)+'СЕТ СН'!$F$16</f>
        <v>#REF!</v>
      </c>
      <c r="T393" s="36" t="e">
        <f>SUMIFS(СВЦЭМ!#REF!,СВЦЭМ!$A$40:$A$783,$A393,СВЦЭМ!$B$39:$B$782,T$367)+'СЕТ СН'!$F$16</f>
        <v>#REF!</v>
      </c>
      <c r="U393" s="36" t="e">
        <f>SUMIFS(СВЦЭМ!#REF!,СВЦЭМ!$A$40:$A$783,$A393,СВЦЭМ!$B$39:$B$782,U$367)+'СЕТ СН'!$F$16</f>
        <v>#REF!</v>
      </c>
      <c r="V393" s="36" t="e">
        <f>SUMIFS(СВЦЭМ!#REF!,СВЦЭМ!$A$40:$A$783,$A393,СВЦЭМ!$B$39:$B$782,V$367)+'СЕТ СН'!$F$16</f>
        <v>#REF!</v>
      </c>
      <c r="W393" s="36" t="e">
        <f>SUMIFS(СВЦЭМ!#REF!,СВЦЭМ!$A$40:$A$783,$A393,СВЦЭМ!$B$39:$B$782,W$367)+'СЕТ СН'!$F$16</f>
        <v>#REF!</v>
      </c>
      <c r="X393" s="36" t="e">
        <f>SUMIFS(СВЦЭМ!#REF!,СВЦЭМ!$A$40:$A$783,$A393,СВЦЭМ!$B$39:$B$782,X$367)+'СЕТ СН'!$F$16</f>
        <v>#REF!</v>
      </c>
      <c r="Y393" s="36" t="e">
        <f>SUMIFS(СВЦЭМ!#REF!,СВЦЭМ!$A$40:$A$783,$A393,СВЦЭМ!$B$39:$B$782,Y$367)+'СЕТ СН'!$F$16</f>
        <v>#REF!</v>
      </c>
    </row>
    <row r="394" spans="1:26" ht="15.75" hidden="1" x14ac:dyDescent="0.2">
      <c r="A394" s="35">
        <f t="shared" si="10"/>
        <v>44527</v>
      </c>
      <c r="B394" s="36" t="e">
        <f>SUMIFS(СВЦЭМ!#REF!,СВЦЭМ!$A$40:$A$783,$A394,СВЦЭМ!$B$39:$B$782,B$367)+'СЕТ СН'!$F$16</f>
        <v>#REF!</v>
      </c>
      <c r="C394" s="36" t="e">
        <f>SUMIFS(СВЦЭМ!#REF!,СВЦЭМ!$A$40:$A$783,$A394,СВЦЭМ!$B$39:$B$782,C$367)+'СЕТ СН'!$F$16</f>
        <v>#REF!</v>
      </c>
      <c r="D394" s="36" t="e">
        <f>SUMIFS(СВЦЭМ!#REF!,СВЦЭМ!$A$40:$A$783,$A394,СВЦЭМ!$B$39:$B$782,D$367)+'СЕТ СН'!$F$16</f>
        <v>#REF!</v>
      </c>
      <c r="E394" s="36" t="e">
        <f>SUMIFS(СВЦЭМ!#REF!,СВЦЭМ!$A$40:$A$783,$A394,СВЦЭМ!$B$39:$B$782,E$367)+'СЕТ СН'!$F$16</f>
        <v>#REF!</v>
      </c>
      <c r="F394" s="36" t="e">
        <f>SUMIFS(СВЦЭМ!#REF!,СВЦЭМ!$A$40:$A$783,$A394,СВЦЭМ!$B$39:$B$782,F$367)+'СЕТ СН'!$F$16</f>
        <v>#REF!</v>
      </c>
      <c r="G394" s="36" t="e">
        <f>SUMIFS(СВЦЭМ!#REF!,СВЦЭМ!$A$40:$A$783,$A394,СВЦЭМ!$B$39:$B$782,G$367)+'СЕТ СН'!$F$16</f>
        <v>#REF!</v>
      </c>
      <c r="H394" s="36" t="e">
        <f>SUMIFS(СВЦЭМ!#REF!,СВЦЭМ!$A$40:$A$783,$A394,СВЦЭМ!$B$39:$B$782,H$367)+'СЕТ СН'!$F$16</f>
        <v>#REF!</v>
      </c>
      <c r="I394" s="36" t="e">
        <f>SUMIFS(СВЦЭМ!#REF!,СВЦЭМ!$A$40:$A$783,$A394,СВЦЭМ!$B$39:$B$782,I$367)+'СЕТ СН'!$F$16</f>
        <v>#REF!</v>
      </c>
      <c r="J394" s="36" t="e">
        <f>SUMIFS(СВЦЭМ!#REF!,СВЦЭМ!$A$40:$A$783,$A394,СВЦЭМ!$B$39:$B$782,J$367)+'СЕТ СН'!$F$16</f>
        <v>#REF!</v>
      </c>
      <c r="K394" s="36" t="e">
        <f>SUMIFS(СВЦЭМ!#REF!,СВЦЭМ!$A$40:$A$783,$A394,СВЦЭМ!$B$39:$B$782,K$367)+'СЕТ СН'!$F$16</f>
        <v>#REF!</v>
      </c>
      <c r="L394" s="36" t="e">
        <f>SUMIFS(СВЦЭМ!#REF!,СВЦЭМ!$A$40:$A$783,$A394,СВЦЭМ!$B$39:$B$782,L$367)+'СЕТ СН'!$F$16</f>
        <v>#REF!</v>
      </c>
      <c r="M394" s="36" t="e">
        <f>SUMIFS(СВЦЭМ!#REF!,СВЦЭМ!$A$40:$A$783,$A394,СВЦЭМ!$B$39:$B$782,M$367)+'СЕТ СН'!$F$16</f>
        <v>#REF!</v>
      </c>
      <c r="N394" s="36" t="e">
        <f>SUMIFS(СВЦЭМ!#REF!,СВЦЭМ!$A$40:$A$783,$A394,СВЦЭМ!$B$39:$B$782,N$367)+'СЕТ СН'!$F$16</f>
        <v>#REF!</v>
      </c>
      <c r="O394" s="36" t="e">
        <f>SUMIFS(СВЦЭМ!#REF!,СВЦЭМ!$A$40:$A$783,$A394,СВЦЭМ!$B$39:$B$782,O$367)+'СЕТ СН'!$F$16</f>
        <v>#REF!</v>
      </c>
      <c r="P394" s="36" t="e">
        <f>SUMIFS(СВЦЭМ!#REF!,СВЦЭМ!$A$40:$A$783,$A394,СВЦЭМ!$B$39:$B$782,P$367)+'СЕТ СН'!$F$16</f>
        <v>#REF!</v>
      </c>
      <c r="Q394" s="36" t="e">
        <f>SUMIFS(СВЦЭМ!#REF!,СВЦЭМ!$A$40:$A$783,$A394,СВЦЭМ!$B$39:$B$782,Q$367)+'СЕТ СН'!$F$16</f>
        <v>#REF!</v>
      </c>
      <c r="R394" s="36" t="e">
        <f>SUMIFS(СВЦЭМ!#REF!,СВЦЭМ!$A$40:$A$783,$A394,СВЦЭМ!$B$39:$B$782,R$367)+'СЕТ СН'!$F$16</f>
        <v>#REF!</v>
      </c>
      <c r="S394" s="36" t="e">
        <f>SUMIFS(СВЦЭМ!#REF!,СВЦЭМ!$A$40:$A$783,$A394,СВЦЭМ!$B$39:$B$782,S$367)+'СЕТ СН'!$F$16</f>
        <v>#REF!</v>
      </c>
      <c r="T394" s="36" t="e">
        <f>SUMIFS(СВЦЭМ!#REF!,СВЦЭМ!$A$40:$A$783,$A394,СВЦЭМ!$B$39:$B$782,T$367)+'СЕТ СН'!$F$16</f>
        <v>#REF!</v>
      </c>
      <c r="U394" s="36" t="e">
        <f>SUMIFS(СВЦЭМ!#REF!,СВЦЭМ!$A$40:$A$783,$A394,СВЦЭМ!$B$39:$B$782,U$367)+'СЕТ СН'!$F$16</f>
        <v>#REF!</v>
      </c>
      <c r="V394" s="36" t="e">
        <f>SUMIFS(СВЦЭМ!#REF!,СВЦЭМ!$A$40:$A$783,$A394,СВЦЭМ!$B$39:$B$782,V$367)+'СЕТ СН'!$F$16</f>
        <v>#REF!</v>
      </c>
      <c r="W394" s="36" t="e">
        <f>SUMIFS(СВЦЭМ!#REF!,СВЦЭМ!$A$40:$A$783,$A394,СВЦЭМ!$B$39:$B$782,W$367)+'СЕТ СН'!$F$16</f>
        <v>#REF!</v>
      </c>
      <c r="X394" s="36" t="e">
        <f>SUMIFS(СВЦЭМ!#REF!,СВЦЭМ!$A$40:$A$783,$A394,СВЦЭМ!$B$39:$B$782,X$367)+'СЕТ СН'!$F$16</f>
        <v>#REF!</v>
      </c>
      <c r="Y394" s="36" t="e">
        <f>SUMIFS(СВЦЭМ!#REF!,СВЦЭМ!$A$40:$A$783,$A394,СВЦЭМ!$B$39:$B$782,Y$367)+'СЕТ СН'!$F$16</f>
        <v>#REF!</v>
      </c>
    </row>
    <row r="395" spans="1:26" ht="15.75" hidden="1" x14ac:dyDescent="0.2">
      <c r="A395" s="35">
        <f t="shared" si="10"/>
        <v>44528</v>
      </c>
      <c r="B395" s="36" t="e">
        <f>SUMIFS(СВЦЭМ!#REF!,СВЦЭМ!$A$40:$A$783,$A395,СВЦЭМ!$B$39:$B$782,B$367)+'СЕТ СН'!$F$16</f>
        <v>#REF!</v>
      </c>
      <c r="C395" s="36" t="e">
        <f>SUMIFS(СВЦЭМ!#REF!,СВЦЭМ!$A$40:$A$783,$A395,СВЦЭМ!$B$39:$B$782,C$367)+'СЕТ СН'!$F$16</f>
        <v>#REF!</v>
      </c>
      <c r="D395" s="36" t="e">
        <f>SUMIFS(СВЦЭМ!#REF!,СВЦЭМ!$A$40:$A$783,$A395,СВЦЭМ!$B$39:$B$782,D$367)+'СЕТ СН'!$F$16</f>
        <v>#REF!</v>
      </c>
      <c r="E395" s="36" t="e">
        <f>SUMIFS(СВЦЭМ!#REF!,СВЦЭМ!$A$40:$A$783,$A395,СВЦЭМ!$B$39:$B$782,E$367)+'СЕТ СН'!$F$16</f>
        <v>#REF!</v>
      </c>
      <c r="F395" s="36" t="e">
        <f>SUMIFS(СВЦЭМ!#REF!,СВЦЭМ!$A$40:$A$783,$A395,СВЦЭМ!$B$39:$B$782,F$367)+'СЕТ СН'!$F$16</f>
        <v>#REF!</v>
      </c>
      <c r="G395" s="36" t="e">
        <f>SUMIFS(СВЦЭМ!#REF!,СВЦЭМ!$A$40:$A$783,$A395,СВЦЭМ!$B$39:$B$782,G$367)+'СЕТ СН'!$F$16</f>
        <v>#REF!</v>
      </c>
      <c r="H395" s="36" t="e">
        <f>SUMIFS(СВЦЭМ!#REF!,СВЦЭМ!$A$40:$A$783,$A395,СВЦЭМ!$B$39:$B$782,H$367)+'СЕТ СН'!$F$16</f>
        <v>#REF!</v>
      </c>
      <c r="I395" s="36" t="e">
        <f>SUMIFS(СВЦЭМ!#REF!,СВЦЭМ!$A$40:$A$783,$A395,СВЦЭМ!$B$39:$B$782,I$367)+'СЕТ СН'!$F$16</f>
        <v>#REF!</v>
      </c>
      <c r="J395" s="36" t="e">
        <f>SUMIFS(СВЦЭМ!#REF!,СВЦЭМ!$A$40:$A$783,$A395,СВЦЭМ!$B$39:$B$782,J$367)+'СЕТ СН'!$F$16</f>
        <v>#REF!</v>
      </c>
      <c r="K395" s="36" t="e">
        <f>SUMIFS(СВЦЭМ!#REF!,СВЦЭМ!$A$40:$A$783,$A395,СВЦЭМ!$B$39:$B$782,K$367)+'СЕТ СН'!$F$16</f>
        <v>#REF!</v>
      </c>
      <c r="L395" s="36" t="e">
        <f>SUMIFS(СВЦЭМ!#REF!,СВЦЭМ!$A$40:$A$783,$A395,СВЦЭМ!$B$39:$B$782,L$367)+'СЕТ СН'!$F$16</f>
        <v>#REF!</v>
      </c>
      <c r="M395" s="36" t="e">
        <f>SUMIFS(СВЦЭМ!#REF!,СВЦЭМ!$A$40:$A$783,$A395,СВЦЭМ!$B$39:$B$782,M$367)+'СЕТ СН'!$F$16</f>
        <v>#REF!</v>
      </c>
      <c r="N395" s="36" t="e">
        <f>SUMIFS(СВЦЭМ!#REF!,СВЦЭМ!$A$40:$A$783,$A395,СВЦЭМ!$B$39:$B$782,N$367)+'СЕТ СН'!$F$16</f>
        <v>#REF!</v>
      </c>
      <c r="O395" s="36" t="e">
        <f>SUMIFS(СВЦЭМ!#REF!,СВЦЭМ!$A$40:$A$783,$A395,СВЦЭМ!$B$39:$B$782,O$367)+'СЕТ СН'!$F$16</f>
        <v>#REF!</v>
      </c>
      <c r="P395" s="36" t="e">
        <f>SUMIFS(СВЦЭМ!#REF!,СВЦЭМ!$A$40:$A$783,$A395,СВЦЭМ!$B$39:$B$782,P$367)+'СЕТ СН'!$F$16</f>
        <v>#REF!</v>
      </c>
      <c r="Q395" s="36" t="e">
        <f>SUMIFS(СВЦЭМ!#REF!,СВЦЭМ!$A$40:$A$783,$A395,СВЦЭМ!$B$39:$B$782,Q$367)+'СЕТ СН'!$F$16</f>
        <v>#REF!</v>
      </c>
      <c r="R395" s="36" t="e">
        <f>SUMIFS(СВЦЭМ!#REF!,СВЦЭМ!$A$40:$A$783,$A395,СВЦЭМ!$B$39:$B$782,R$367)+'СЕТ СН'!$F$16</f>
        <v>#REF!</v>
      </c>
      <c r="S395" s="36" t="e">
        <f>SUMIFS(СВЦЭМ!#REF!,СВЦЭМ!$A$40:$A$783,$A395,СВЦЭМ!$B$39:$B$782,S$367)+'СЕТ СН'!$F$16</f>
        <v>#REF!</v>
      </c>
      <c r="T395" s="36" t="e">
        <f>SUMIFS(СВЦЭМ!#REF!,СВЦЭМ!$A$40:$A$783,$A395,СВЦЭМ!$B$39:$B$782,T$367)+'СЕТ СН'!$F$16</f>
        <v>#REF!</v>
      </c>
      <c r="U395" s="36" t="e">
        <f>SUMIFS(СВЦЭМ!#REF!,СВЦЭМ!$A$40:$A$783,$A395,СВЦЭМ!$B$39:$B$782,U$367)+'СЕТ СН'!$F$16</f>
        <v>#REF!</v>
      </c>
      <c r="V395" s="36" t="e">
        <f>SUMIFS(СВЦЭМ!#REF!,СВЦЭМ!$A$40:$A$783,$A395,СВЦЭМ!$B$39:$B$782,V$367)+'СЕТ СН'!$F$16</f>
        <v>#REF!</v>
      </c>
      <c r="W395" s="36" t="e">
        <f>SUMIFS(СВЦЭМ!#REF!,СВЦЭМ!$A$40:$A$783,$A395,СВЦЭМ!$B$39:$B$782,W$367)+'СЕТ СН'!$F$16</f>
        <v>#REF!</v>
      </c>
      <c r="X395" s="36" t="e">
        <f>SUMIFS(СВЦЭМ!#REF!,СВЦЭМ!$A$40:$A$783,$A395,СВЦЭМ!$B$39:$B$782,X$367)+'СЕТ СН'!$F$16</f>
        <v>#REF!</v>
      </c>
      <c r="Y395" s="36" t="e">
        <f>SUMIFS(СВЦЭМ!#REF!,СВЦЭМ!$A$40:$A$783,$A395,СВЦЭМ!$B$39:$B$782,Y$367)+'СЕТ СН'!$F$16</f>
        <v>#REF!</v>
      </c>
    </row>
    <row r="396" spans="1:26" ht="15.75" hidden="1" x14ac:dyDescent="0.2">
      <c r="A396" s="35">
        <f t="shared" si="10"/>
        <v>44529</v>
      </c>
      <c r="B396" s="36" t="e">
        <f>SUMIFS(СВЦЭМ!#REF!,СВЦЭМ!$A$40:$A$783,$A396,СВЦЭМ!$B$39:$B$782,B$367)+'СЕТ СН'!$F$16</f>
        <v>#REF!</v>
      </c>
      <c r="C396" s="36" t="e">
        <f>SUMIFS(СВЦЭМ!#REF!,СВЦЭМ!$A$40:$A$783,$A396,СВЦЭМ!$B$39:$B$782,C$367)+'СЕТ СН'!$F$16</f>
        <v>#REF!</v>
      </c>
      <c r="D396" s="36" t="e">
        <f>SUMIFS(СВЦЭМ!#REF!,СВЦЭМ!$A$40:$A$783,$A396,СВЦЭМ!$B$39:$B$782,D$367)+'СЕТ СН'!$F$16</f>
        <v>#REF!</v>
      </c>
      <c r="E396" s="36" t="e">
        <f>SUMIFS(СВЦЭМ!#REF!,СВЦЭМ!$A$40:$A$783,$A396,СВЦЭМ!$B$39:$B$782,E$367)+'СЕТ СН'!$F$16</f>
        <v>#REF!</v>
      </c>
      <c r="F396" s="36" t="e">
        <f>SUMIFS(СВЦЭМ!#REF!,СВЦЭМ!$A$40:$A$783,$A396,СВЦЭМ!$B$39:$B$782,F$367)+'СЕТ СН'!$F$16</f>
        <v>#REF!</v>
      </c>
      <c r="G396" s="36" t="e">
        <f>SUMIFS(СВЦЭМ!#REF!,СВЦЭМ!$A$40:$A$783,$A396,СВЦЭМ!$B$39:$B$782,G$367)+'СЕТ СН'!$F$16</f>
        <v>#REF!</v>
      </c>
      <c r="H396" s="36" t="e">
        <f>SUMIFS(СВЦЭМ!#REF!,СВЦЭМ!$A$40:$A$783,$A396,СВЦЭМ!$B$39:$B$782,H$367)+'СЕТ СН'!$F$16</f>
        <v>#REF!</v>
      </c>
      <c r="I396" s="36" t="e">
        <f>SUMIFS(СВЦЭМ!#REF!,СВЦЭМ!$A$40:$A$783,$A396,СВЦЭМ!$B$39:$B$782,I$367)+'СЕТ СН'!$F$16</f>
        <v>#REF!</v>
      </c>
      <c r="J396" s="36" t="e">
        <f>SUMIFS(СВЦЭМ!#REF!,СВЦЭМ!$A$40:$A$783,$A396,СВЦЭМ!$B$39:$B$782,J$367)+'СЕТ СН'!$F$16</f>
        <v>#REF!</v>
      </c>
      <c r="K396" s="36" t="e">
        <f>SUMIFS(СВЦЭМ!#REF!,СВЦЭМ!$A$40:$A$783,$A396,СВЦЭМ!$B$39:$B$782,K$367)+'СЕТ СН'!$F$16</f>
        <v>#REF!</v>
      </c>
      <c r="L396" s="36" t="e">
        <f>SUMIFS(СВЦЭМ!#REF!,СВЦЭМ!$A$40:$A$783,$A396,СВЦЭМ!$B$39:$B$782,L$367)+'СЕТ СН'!$F$16</f>
        <v>#REF!</v>
      </c>
      <c r="M396" s="36" t="e">
        <f>SUMIFS(СВЦЭМ!#REF!,СВЦЭМ!$A$40:$A$783,$A396,СВЦЭМ!$B$39:$B$782,M$367)+'СЕТ СН'!$F$16</f>
        <v>#REF!</v>
      </c>
      <c r="N396" s="36" t="e">
        <f>SUMIFS(СВЦЭМ!#REF!,СВЦЭМ!$A$40:$A$783,$A396,СВЦЭМ!$B$39:$B$782,N$367)+'СЕТ СН'!$F$16</f>
        <v>#REF!</v>
      </c>
      <c r="O396" s="36" t="e">
        <f>SUMIFS(СВЦЭМ!#REF!,СВЦЭМ!$A$40:$A$783,$A396,СВЦЭМ!$B$39:$B$782,O$367)+'СЕТ СН'!$F$16</f>
        <v>#REF!</v>
      </c>
      <c r="P396" s="36" t="e">
        <f>SUMIFS(СВЦЭМ!#REF!,СВЦЭМ!$A$40:$A$783,$A396,СВЦЭМ!$B$39:$B$782,P$367)+'СЕТ СН'!$F$16</f>
        <v>#REF!</v>
      </c>
      <c r="Q396" s="36" t="e">
        <f>SUMIFS(СВЦЭМ!#REF!,СВЦЭМ!$A$40:$A$783,$A396,СВЦЭМ!$B$39:$B$782,Q$367)+'СЕТ СН'!$F$16</f>
        <v>#REF!</v>
      </c>
      <c r="R396" s="36" t="e">
        <f>SUMIFS(СВЦЭМ!#REF!,СВЦЭМ!$A$40:$A$783,$A396,СВЦЭМ!$B$39:$B$782,R$367)+'СЕТ СН'!$F$16</f>
        <v>#REF!</v>
      </c>
      <c r="S396" s="36" t="e">
        <f>SUMIFS(СВЦЭМ!#REF!,СВЦЭМ!$A$40:$A$783,$A396,СВЦЭМ!$B$39:$B$782,S$367)+'СЕТ СН'!$F$16</f>
        <v>#REF!</v>
      </c>
      <c r="T396" s="36" t="e">
        <f>SUMIFS(СВЦЭМ!#REF!,СВЦЭМ!$A$40:$A$783,$A396,СВЦЭМ!$B$39:$B$782,T$367)+'СЕТ СН'!$F$16</f>
        <v>#REF!</v>
      </c>
      <c r="U396" s="36" t="e">
        <f>SUMIFS(СВЦЭМ!#REF!,СВЦЭМ!$A$40:$A$783,$A396,СВЦЭМ!$B$39:$B$782,U$367)+'СЕТ СН'!$F$16</f>
        <v>#REF!</v>
      </c>
      <c r="V396" s="36" t="e">
        <f>SUMIFS(СВЦЭМ!#REF!,СВЦЭМ!$A$40:$A$783,$A396,СВЦЭМ!$B$39:$B$782,V$367)+'СЕТ СН'!$F$16</f>
        <v>#REF!</v>
      </c>
      <c r="W396" s="36" t="e">
        <f>SUMIFS(СВЦЭМ!#REF!,СВЦЭМ!$A$40:$A$783,$A396,СВЦЭМ!$B$39:$B$782,W$367)+'СЕТ СН'!$F$16</f>
        <v>#REF!</v>
      </c>
      <c r="X396" s="36" t="e">
        <f>SUMIFS(СВЦЭМ!#REF!,СВЦЭМ!$A$40:$A$783,$A396,СВЦЭМ!$B$39:$B$782,X$367)+'СЕТ СН'!$F$16</f>
        <v>#REF!</v>
      </c>
      <c r="Y396" s="36" t="e">
        <f>SUMIFS(СВЦЭМ!#REF!,СВЦЭМ!$A$40:$A$783,$A396,СВЦЭМ!$B$39:$B$782,Y$367)+'СЕТ СН'!$F$16</f>
        <v>#REF!</v>
      </c>
    </row>
    <row r="397" spans="1:26" ht="15.75" hidden="1" x14ac:dyDescent="0.2">
      <c r="A397" s="35">
        <f t="shared" si="10"/>
        <v>44530</v>
      </c>
      <c r="B397" s="36" t="e">
        <f>SUMIFS(СВЦЭМ!#REF!,СВЦЭМ!$A$40:$A$783,$A397,СВЦЭМ!$B$39:$B$782,B$367)+'СЕТ СН'!$F$16</f>
        <v>#REF!</v>
      </c>
      <c r="C397" s="36" t="e">
        <f>SUMIFS(СВЦЭМ!#REF!,СВЦЭМ!$A$40:$A$783,$A397,СВЦЭМ!$B$39:$B$782,C$367)+'СЕТ СН'!$F$16</f>
        <v>#REF!</v>
      </c>
      <c r="D397" s="36" t="e">
        <f>SUMIFS(СВЦЭМ!#REF!,СВЦЭМ!$A$40:$A$783,$A397,СВЦЭМ!$B$39:$B$782,D$367)+'СЕТ СН'!$F$16</f>
        <v>#REF!</v>
      </c>
      <c r="E397" s="36" t="e">
        <f>SUMIFS(СВЦЭМ!#REF!,СВЦЭМ!$A$40:$A$783,$A397,СВЦЭМ!$B$39:$B$782,E$367)+'СЕТ СН'!$F$16</f>
        <v>#REF!</v>
      </c>
      <c r="F397" s="36" t="e">
        <f>SUMIFS(СВЦЭМ!#REF!,СВЦЭМ!$A$40:$A$783,$A397,СВЦЭМ!$B$39:$B$782,F$367)+'СЕТ СН'!$F$16</f>
        <v>#REF!</v>
      </c>
      <c r="G397" s="36" t="e">
        <f>SUMIFS(СВЦЭМ!#REF!,СВЦЭМ!$A$40:$A$783,$A397,СВЦЭМ!$B$39:$B$782,G$367)+'СЕТ СН'!$F$16</f>
        <v>#REF!</v>
      </c>
      <c r="H397" s="36" t="e">
        <f>SUMIFS(СВЦЭМ!#REF!,СВЦЭМ!$A$40:$A$783,$A397,СВЦЭМ!$B$39:$B$782,H$367)+'СЕТ СН'!$F$16</f>
        <v>#REF!</v>
      </c>
      <c r="I397" s="36" t="e">
        <f>SUMIFS(СВЦЭМ!#REF!,СВЦЭМ!$A$40:$A$783,$A397,СВЦЭМ!$B$39:$B$782,I$367)+'СЕТ СН'!$F$16</f>
        <v>#REF!</v>
      </c>
      <c r="J397" s="36" t="e">
        <f>SUMIFS(СВЦЭМ!#REF!,СВЦЭМ!$A$40:$A$783,$A397,СВЦЭМ!$B$39:$B$782,J$367)+'СЕТ СН'!$F$16</f>
        <v>#REF!</v>
      </c>
      <c r="K397" s="36" t="e">
        <f>SUMIFS(СВЦЭМ!#REF!,СВЦЭМ!$A$40:$A$783,$A397,СВЦЭМ!$B$39:$B$782,K$367)+'СЕТ СН'!$F$16</f>
        <v>#REF!</v>
      </c>
      <c r="L397" s="36" t="e">
        <f>SUMIFS(СВЦЭМ!#REF!,СВЦЭМ!$A$40:$A$783,$A397,СВЦЭМ!$B$39:$B$782,L$367)+'СЕТ СН'!$F$16</f>
        <v>#REF!</v>
      </c>
      <c r="M397" s="36" t="e">
        <f>SUMIFS(СВЦЭМ!#REF!,СВЦЭМ!$A$40:$A$783,$A397,СВЦЭМ!$B$39:$B$782,M$367)+'СЕТ СН'!$F$16</f>
        <v>#REF!</v>
      </c>
      <c r="N397" s="36" t="e">
        <f>SUMIFS(СВЦЭМ!#REF!,СВЦЭМ!$A$40:$A$783,$A397,СВЦЭМ!$B$39:$B$782,N$367)+'СЕТ СН'!$F$16</f>
        <v>#REF!</v>
      </c>
      <c r="O397" s="36" t="e">
        <f>SUMIFS(СВЦЭМ!#REF!,СВЦЭМ!$A$40:$A$783,$A397,СВЦЭМ!$B$39:$B$782,O$367)+'СЕТ СН'!$F$16</f>
        <v>#REF!</v>
      </c>
      <c r="P397" s="36" t="e">
        <f>SUMIFS(СВЦЭМ!#REF!,СВЦЭМ!$A$40:$A$783,$A397,СВЦЭМ!$B$39:$B$782,P$367)+'СЕТ СН'!$F$16</f>
        <v>#REF!</v>
      </c>
      <c r="Q397" s="36" t="e">
        <f>SUMIFS(СВЦЭМ!#REF!,СВЦЭМ!$A$40:$A$783,$A397,СВЦЭМ!$B$39:$B$782,Q$367)+'СЕТ СН'!$F$16</f>
        <v>#REF!</v>
      </c>
      <c r="R397" s="36" t="e">
        <f>SUMIFS(СВЦЭМ!#REF!,СВЦЭМ!$A$40:$A$783,$A397,СВЦЭМ!$B$39:$B$782,R$367)+'СЕТ СН'!$F$16</f>
        <v>#REF!</v>
      </c>
      <c r="S397" s="36" t="e">
        <f>SUMIFS(СВЦЭМ!#REF!,СВЦЭМ!$A$40:$A$783,$A397,СВЦЭМ!$B$39:$B$782,S$367)+'СЕТ СН'!$F$16</f>
        <v>#REF!</v>
      </c>
      <c r="T397" s="36" t="e">
        <f>SUMIFS(СВЦЭМ!#REF!,СВЦЭМ!$A$40:$A$783,$A397,СВЦЭМ!$B$39:$B$782,T$367)+'СЕТ СН'!$F$16</f>
        <v>#REF!</v>
      </c>
      <c r="U397" s="36" t="e">
        <f>SUMIFS(СВЦЭМ!#REF!,СВЦЭМ!$A$40:$A$783,$A397,СВЦЭМ!$B$39:$B$782,U$367)+'СЕТ СН'!$F$16</f>
        <v>#REF!</v>
      </c>
      <c r="V397" s="36" t="e">
        <f>SUMIFS(СВЦЭМ!#REF!,СВЦЭМ!$A$40:$A$783,$A397,СВЦЭМ!$B$39:$B$782,V$367)+'СЕТ СН'!$F$16</f>
        <v>#REF!</v>
      </c>
      <c r="W397" s="36" t="e">
        <f>SUMIFS(СВЦЭМ!#REF!,СВЦЭМ!$A$40:$A$783,$A397,СВЦЭМ!$B$39:$B$782,W$367)+'СЕТ СН'!$F$16</f>
        <v>#REF!</v>
      </c>
      <c r="X397" s="36" t="e">
        <f>SUMIFS(СВЦЭМ!#REF!,СВЦЭМ!$A$40:$A$783,$A397,СВЦЭМ!$B$39:$B$782,X$367)+'СЕТ СН'!$F$16</f>
        <v>#REF!</v>
      </c>
      <c r="Y397" s="36" t="e">
        <f>SUMIFS(СВЦЭМ!#REF!,СВЦЭМ!$A$40:$A$783,$A397,СВЦЭМ!$B$39:$B$782,Y$367)+'СЕТ СН'!$F$16</f>
        <v>#REF!</v>
      </c>
    </row>
    <row r="398" spans="1:26" ht="15.75" hidden="1" x14ac:dyDescent="0.2">
      <c r="A398" s="35">
        <f t="shared" si="10"/>
        <v>44531</v>
      </c>
      <c r="B398" s="36" t="e">
        <f>SUMIFS(СВЦЭМ!#REF!,СВЦЭМ!$A$40:$A$783,$A398,СВЦЭМ!$B$39:$B$782,B$367)+'СЕТ СН'!$F$16</f>
        <v>#REF!</v>
      </c>
      <c r="C398" s="36" t="e">
        <f>SUMIFS(СВЦЭМ!#REF!,СВЦЭМ!$A$40:$A$783,$A398,СВЦЭМ!$B$39:$B$782,C$367)+'СЕТ СН'!$F$16</f>
        <v>#REF!</v>
      </c>
      <c r="D398" s="36" t="e">
        <f>SUMIFS(СВЦЭМ!#REF!,СВЦЭМ!$A$40:$A$783,$A398,СВЦЭМ!$B$39:$B$782,D$367)+'СЕТ СН'!$F$16</f>
        <v>#REF!</v>
      </c>
      <c r="E398" s="36" t="e">
        <f>SUMIFS(СВЦЭМ!#REF!,СВЦЭМ!$A$40:$A$783,$A398,СВЦЭМ!$B$39:$B$782,E$367)+'СЕТ СН'!$F$16</f>
        <v>#REF!</v>
      </c>
      <c r="F398" s="36" t="e">
        <f>SUMIFS(СВЦЭМ!#REF!,СВЦЭМ!$A$40:$A$783,$A398,СВЦЭМ!$B$39:$B$782,F$367)+'СЕТ СН'!$F$16</f>
        <v>#REF!</v>
      </c>
      <c r="G398" s="36" t="e">
        <f>SUMIFS(СВЦЭМ!#REF!,СВЦЭМ!$A$40:$A$783,$A398,СВЦЭМ!$B$39:$B$782,G$367)+'СЕТ СН'!$F$16</f>
        <v>#REF!</v>
      </c>
      <c r="H398" s="36" t="e">
        <f>SUMIFS(СВЦЭМ!#REF!,СВЦЭМ!$A$40:$A$783,$A398,СВЦЭМ!$B$39:$B$782,H$367)+'СЕТ СН'!$F$16</f>
        <v>#REF!</v>
      </c>
      <c r="I398" s="36" t="e">
        <f>SUMIFS(СВЦЭМ!#REF!,СВЦЭМ!$A$40:$A$783,$A398,СВЦЭМ!$B$39:$B$782,I$367)+'СЕТ СН'!$F$16</f>
        <v>#REF!</v>
      </c>
      <c r="J398" s="36" t="e">
        <f>SUMIFS(СВЦЭМ!#REF!,СВЦЭМ!$A$40:$A$783,$A398,СВЦЭМ!$B$39:$B$782,J$367)+'СЕТ СН'!$F$16</f>
        <v>#REF!</v>
      </c>
      <c r="K398" s="36" t="e">
        <f>SUMIFS(СВЦЭМ!#REF!,СВЦЭМ!$A$40:$A$783,$A398,СВЦЭМ!$B$39:$B$782,K$367)+'СЕТ СН'!$F$16</f>
        <v>#REF!</v>
      </c>
      <c r="L398" s="36" t="e">
        <f>SUMIFS(СВЦЭМ!#REF!,СВЦЭМ!$A$40:$A$783,$A398,СВЦЭМ!$B$39:$B$782,L$367)+'СЕТ СН'!$F$16</f>
        <v>#REF!</v>
      </c>
      <c r="M398" s="36" t="e">
        <f>SUMIFS(СВЦЭМ!#REF!,СВЦЭМ!$A$40:$A$783,$A398,СВЦЭМ!$B$39:$B$782,M$367)+'СЕТ СН'!$F$16</f>
        <v>#REF!</v>
      </c>
      <c r="N398" s="36" t="e">
        <f>SUMIFS(СВЦЭМ!#REF!,СВЦЭМ!$A$40:$A$783,$A398,СВЦЭМ!$B$39:$B$782,N$367)+'СЕТ СН'!$F$16</f>
        <v>#REF!</v>
      </c>
      <c r="O398" s="36" t="e">
        <f>SUMIFS(СВЦЭМ!#REF!,СВЦЭМ!$A$40:$A$783,$A398,СВЦЭМ!$B$39:$B$782,O$367)+'СЕТ СН'!$F$16</f>
        <v>#REF!</v>
      </c>
      <c r="P398" s="36" t="e">
        <f>SUMIFS(СВЦЭМ!#REF!,СВЦЭМ!$A$40:$A$783,$A398,СВЦЭМ!$B$39:$B$782,P$367)+'СЕТ СН'!$F$16</f>
        <v>#REF!</v>
      </c>
      <c r="Q398" s="36" t="e">
        <f>SUMIFS(СВЦЭМ!#REF!,СВЦЭМ!$A$40:$A$783,$A398,СВЦЭМ!$B$39:$B$782,Q$367)+'СЕТ СН'!$F$16</f>
        <v>#REF!</v>
      </c>
      <c r="R398" s="36" t="e">
        <f>SUMIFS(СВЦЭМ!#REF!,СВЦЭМ!$A$40:$A$783,$A398,СВЦЭМ!$B$39:$B$782,R$367)+'СЕТ СН'!$F$16</f>
        <v>#REF!</v>
      </c>
      <c r="S398" s="36" t="e">
        <f>SUMIFS(СВЦЭМ!#REF!,СВЦЭМ!$A$40:$A$783,$A398,СВЦЭМ!$B$39:$B$782,S$367)+'СЕТ СН'!$F$16</f>
        <v>#REF!</v>
      </c>
      <c r="T398" s="36" t="e">
        <f>SUMIFS(СВЦЭМ!#REF!,СВЦЭМ!$A$40:$A$783,$A398,СВЦЭМ!$B$39:$B$782,T$367)+'СЕТ СН'!$F$16</f>
        <v>#REF!</v>
      </c>
      <c r="U398" s="36" t="e">
        <f>SUMIFS(СВЦЭМ!#REF!,СВЦЭМ!$A$40:$A$783,$A398,СВЦЭМ!$B$39:$B$782,U$367)+'СЕТ СН'!$F$16</f>
        <v>#REF!</v>
      </c>
      <c r="V398" s="36" t="e">
        <f>SUMIFS(СВЦЭМ!#REF!,СВЦЭМ!$A$40:$A$783,$A398,СВЦЭМ!$B$39:$B$782,V$367)+'СЕТ СН'!$F$16</f>
        <v>#REF!</v>
      </c>
      <c r="W398" s="36" t="e">
        <f>SUMIFS(СВЦЭМ!#REF!,СВЦЭМ!$A$40:$A$783,$A398,СВЦЭМ!$B$39:$B$782,W$367)+'СЕТ СН'!$F$16</f>
        <v>#REF!</v>
      </c>
      <c r="X398" s="36" t="e">
        <f>SUMIFS(СВЦЭМ!#REF!,СВЦЭМ!$A$40:$A$783,$A398,СВЦЭМ!$B$39:$B$782,X$367)+'СЕТ СН'!$F$16</f>
        <v>#REF!</v>
      </c>
      <c r="Y398" s="36" t="e">
        <f>SUMIFS(СВЦЭМ!#REF!,СВЦЭМ!$A$40:$A$783,$A398,СВЦЭМ!$B$39:$B$782,Y$367)+'СЕТ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01.11.2021</v>
      </c>
      <c r="B403" s="36" t="e">
        <f>SUMIFS(СВЦЭМ!#REF!,СВЦЭМ!$A$40:$A$783,$A403,СВЦЭМ!$B$39:$B$782,B$402)+'СЕТ СН'!$F$16</f>
        <v>#REF!</v>
      </c>
      <c r="C403" s="36" t="e">
        <f>SUMIFS(СВЦЭМ!#REF!,СВЦЭМ!$A$40:$A$783,$A403,СВЦЭМ!$B$39:$B$782,C$402)+'СЕТ СН'!$F$16</f>
        <v>#REF!</v>
      </c>
      <c r="D403" s="36" t="e">
        <f>SUMIFS(СВЦЭМ!#REF!,СВЦЭМ!$A$40:$A$783,$A403,СВЦЭМ!$B$39:$B$782,D$402)+'СЕТ СН'!$F$16</f>
        <v>#REF!</v>
      </c>
      <c r="E403" s="36" t="e">
        <f>SUMIFS(СВЦЭМ!#REF!,СВЦЭМ!$A$40:$A$783,$A403,СВЦЭМ!$B$39:$B$782,E$402)+'СЕТ СН'!$F$16</f>
        <v>#REF!</v>
      </c>
      <c r="F403" s="36" t="e">
        <f>SUMIFS(СВЦЭМ!#REF!,СВЦЭМ!$A$40:$A$783,$A403,СВЦЭМ!$B$39:$B$782,F$402)+'СЕТ СН'!$F$16</f>
        <v>#REF!</v>
      </c>
      <c r="G403" s="36" t="e">
        <f>SUMIFS(СВЦЭМ!#REF!,СВЦЭМ!$A$40:$A$783,$A403,СВЦЭМ!$B$39:$B$782,G$402)+'СЕТ СН'!$F$16</f>
        <v>#REF!</v>
      </c>
      <c r="H403" s="36" t="e">
        <f>SUMIFS(СВЦЭМ!#REF!,СВЦЭМ!$A$40:$A$783,$A403,СВЦЭМ!$B$39:$B$782,H$402)+'СЕТ СН'!$F$16</f>
        <v>#REF!</v>
      </c>
      <c r="I403" s="36" t="e">
        <f>SUMIFS(СВЦЭМ!#REF!,СВЦЭМ!$A$40:$A$783,$A403,СВЦЭМ!$B$39:$B$782,I$402)+'СЕТ СН'!$F$16</f>
        <v>#REF!</v>
      </c>
      <c r="J403" s="36" t="e">
        <f>SUMIFS(СВЦЭМ!#REF!,СВЦЭМ!$A$40:$A$783,$A403,СВЦЭМ!$B$39:$B$782,J$402)+'СЕТ СН'!$F$16</f>
        <v>#REF!</v>
      </c>
      <c r="K403" s="36" t="e">
        <f>SUMIFS(СВЦЭМ!#REF!,СВЦЭМ!$A$40:$A$783,$A403,СВЦЭМ!$B$39:$B$782,K$402)+'СЕТ СН'!$F$16</f>
        <v>#REF!</v>
      </c>
      <c r="L403" s="36" t="e">
        <f>SUMIFS(СВЦЭМ!#REF!,СВЦЭМ!$A$40:$A$783,$A403,СВЦЭМ!$B$39:$B$782,L$402)+'СЕТ СН'!$F$16</f>
        <v>#REF!</v>
      </c>
      <c r="M403" s="36" t="e">
        <f>SUMIFS(СВЦЭМ!#REF!,СВЦЭМ!$A$40:$A$783,$A403,СВЦЭМ!$B$39:$B$782,M$402)+'СЕТ СН'!$F$16</f>
        <v>#REF!</v>
      </c>
      <c r="N403" s="36" t="e">
        <f>SUMIFS(СВЦЭМ!#REF!,СВЦЭМ!$A$40:$A$783,$A403,СВЦЭМ!$B$39:$B$782,N$402)+'СЕТ СН'!$F$16</f>
        <v>#REF!</v>
      </c>
      <c r="O403" s="36" t="e">
        <f>SUMIFS(СВЦЭМ!#REF!,СВЦЭМ!$A$40:$A$783,$A403,СВЦЭМ!$B$39:$B$782,O$402)+'СЕТ СН'!$F$16</f>
        <v>#REF!</v>
      </c>
      <c r="P403" s="36" t="e">
        <f>SUMIFS(СВЦЭМ!#REF!,СВЦЭМ!$A$40:$A$783,$A403,СВЦЭМ!$B$39:$B$782,P$402)+'СЕТ СН'!$F$16</f>
        <v>#REF!</v>
      </c>
      <c r="Q403" s="36" t="e">
        <f>SUMIFS(СВЦЭМ!#REF!,СВЦЭМ!$A$40:$A$783,$A403,СВЦЭМ!$B$39:$B$782,Q$402)+'СЕТ СН'!$F$16</f>
        <v>#REF!</v>
      </c>
      <c r="R403" s="36" t="e">
        <f>SUMIFS(СВЦЭМ!#REF!,СВЦЭМ!$A$40:$A$783,$A403,СВЦЭМ!$B$39:$B$782,R$402)+'СЕТ СН'!$F$16</f>
        <v>#REF!</v>
      </c>
      <c r="S403" s="36" t="e">
        <f>SUMIFS(СВЦЭМ!#REF!,СВЦЭМ!$A$40:$A$783,$A403,СВЦЭМ!$B$39:$B$782,S$402)+'СЕТ СН'!$F$16</f>
        <v>#REF!</v>
      </c>
      <c r="T403" s="36" t="e">
        <f>SUMIFS(СВЦЭМ!#REF!,СВЦЭМ!$A$40:$A$783,$A403,СВЦЭМ!$B$39:$B$782,T$402)+'СЕТ СН'!$F$16</f>
        <v>#REF!</v>
      </c>
      <c r="U403" s="36" t="e">
        <f>SUMIFS(СВЦЭМ!#REF!,СВЦЭМ!$A$40:$A$783,$A403,СВЦЭМ!$B$39:$B$782,U$402)+'СЕТ СН'!$F$16</f>
        <v>#REF!</v>
      </c>
      <c r="V403" s="36" t="e">
        <f>SUMIFS(СВЦЭМ!#REF!,СВЦЭМ!$A$40:$A$783,$A403,СВЦЭМ!$B$39:$B$782,V$402)+'СЕТ СН'!$F$16</f>
        <v>#REF!</v>
      </c>
      <c r="W403" s="36" t="e">
        <f>SUMIFS(СВЦЭМ!#REF!,СВЦЭМ!$A$40:$A$783,$A403,СВЦЭМ!$B$39:$B$782,W$402)+'СЕТ СН'!$F$16</f>
        <v>#REF!</v>
      </c>
      <c r="X403" s="36" t="e">
        <f>SUMIFS(СВЦЭМ!#REF!,СВЦЭМ!$A$40:$A$783,$A403,СВЦЭМ!$B$39:$B$782,X$402)+'СЕТ СН'!$F$16</f>
        <v>#REF!</v>
      </c>
      <c r="Y403" s="36" t="e">
        <f>SUMIFS(СВЦЭМ!#REF!,СВЦЭМ!$A$40:$A$783,$A403,СВЦЭМ!$B$39:$B$782,Y$402)+'СЕТ СН'!$F$16</f>
        <v>#REF!</v>
      </c>
      <c r="AA403" s="45"/>
    </row>
    <row r="404" spans="1:27" ht="15.75" hidden="1" x14ac:dyDescent="0.2">
      <c r="A404" s="35">
        <f>A403+1</f>
        <v>44502</v>
      </c>
      <c r="B404" s="36" t="e">
        <f>SUMIFS(СВЦЭМ!#REF!,СВЦЭМ!$A$40:$A$783,$A404,СВЦЭМ!$B$39:$B$782,B$402)+'СЕТ СН'!$F$16</f>
        <v>#REF!</v>
      </c>
      <c r="C404" s="36" t="e">
        <f>SUMIFS(СВЦЭМ!#REF!,СВЦЭМ!$A$40:$A$783,$A404,СВЦЭМ!$B$39:$B$782,C$402)+'СЕТ СН'!$F$16</f>
        <v>#REF!</v>
      </c>
      <c r="D404" s="36" t="e">
        <f>SUMIFS(СВЦЭМ!#REF!,СВЦЭМ!$A$40:$A$783,$A404,СВЦЭМ!$B$39:$B$782,D$402)+'СЕТ СН'!$F$16</f>
        <v>#REF!</v>
      </c>
      <c r="E404" s="36" t="e">
        <f>SUMIFS(СВЦЭМ!#REF!,СВЦЭМ!$A$40:$A$783,$A404,СВЦЭМ!$B$39:$B$782,E$402)+'СЕТ СН'!$F$16</f>
        <v>#REF!</v>
      </c>
      <c r="F404" s="36" t="e">
        <f>SUMIFS(СВЦЭМ!#REF!,СВЦЭМ!$A$40:$A$783,$A404,СВЦЭМ!$B$39:$B$782,F$402)+'СЕТ СН'!$F$16</f>
        <v>#REF!</v>
      </c>
      <c r="G404" s="36" t="e">
        <f>SUMIFS(СВЦЭМ!#REF!,СВЦЭМ!$A$40:$A$783,$A404,СВЦЭМ!$B$39:$B$782,G$402)+'СЕТ СН'!$F$16</f>
        <v>#REF!</v>
      </c>
      <c r="H404" s="36" t="e">
        <f>SUMIFS(СВЦЭМ!#REF!,СВЦЭМ!$A$40:$A$783,$A404,СВЦЭМ!$B$39:$B$782,H$402)+'СЕТ СН'!$F$16</f>
        <v>#REF!</v>
      </c>
      <c r="I404" s="36" t="e">
        <f>SUMIFS(СВЦЭМ!#REF!,СВЦЭМ!$A$40:$A$783,$A404,СВЦЭМ!$B$39:$B$782,I$402)+'СЕТ СН'!$F$16</f>
        <v>#REF!</v>
      </c>
      <c r="J404" s="36" t="e">
        <f>SUMIFS(СВЦЭМ!#REF!,СВЦЭМ!$A$40:$A$783,$A404,СВЦЭМ!$B$39:$B$782,J$402)+'СЕТ СН'!$F$16</f>
        <v>#REF!</v>
      </c>
      <c r="K404" s="36" t="e">
        <f>SUMIFS(СВЦЭМ!#REF!,СВЦЭМ!$A$40:$A$783,$A404,СВЦЭМ!$B$39:$B$782,K$402)+'СЕТ СН'!$F$16</f>
        <v>#REF!</v>
      </c>
      <c r="L404" s="36" t="e">
        <f>SUMIFS(СВЦЭМ!#REF!,СВЦЭМ!$A$40:$A$783,$A404,СВЦЭМ!$B$39:$B$782,L$402)+'СЕТ СН'!$F$16</f>
        <v>#REF!</v>
      </c>
      <c r="M404" s="36" t="e">
        <f>SUMIFS(СВЦЭМ!#REF!,СВЦЭМ!$A$40:$A$783,$A404,СВЦЭМ!$B$39:$B$782,M$402)+'СЕТ СН'!$F$16</f>
        <v>#REF!</v>
      </c>
      <c r="N404" s="36" t="e">
        <f>SUMIFS(СВЦЭМ!#REF!,СВЦЭМ!$A$40:$A$783,$A404,СВЦЭМ!$B$39:$B$782,N$402)+'СЕТ СН'!$F$16</f>
        <v>#REF!</v>
      </c>
      <c r="O404" s="36" t="e">
        <f>SUMIFS(СВЦЭМ!#REF!,СВЦЭМ!$A$40:$A$783,$A404,СВЦЭМ!$B$39:$B$782,O$402)+'СЕТ СН'!$F$16</f>
        <v>#REF!</v>
      </c>
      <c r="P404" s="36" t="e">
        <f>SUMIFS(СВЦЭМ!#REF!,СВЦЭМ!$A$40:$A$783,$A404,СВЦЭМ!$B$39:$B$782,P$402)+'СЕТ СН'!$F$16</f>
        <v>#REF!</v>
      </c>
      <c r="Q404" s="36" t="e">
        <f>SUMIFS(СВЦЭМ!#REF!,СВЦЭМ!$A$40:$A$783,$A404,СВЦЭМ!$B$39:$B$782,Q$402)+'СЕТ СН'!$F$16</f>
        <v>#REF!</v>
      </c>
      <c r="R404" s="36" t="e">
        <f>SUMIFS(СВЦЭМ!#REF!,СВЦЭМ!$A$40:$A$783,$A404,СВЦЭМ!$B$39:$B$782,R$402)+'СЕТ СН'!$F$16</f>
        <v>#REF!</v>
      </c>
      <c r="S404" s="36" t="e">
        <f>SUMIFS(СВЦЭМ!#REF!,СВЦЭМ!$A$40:$A$783,$A404,СВЦЭМ!$B$39:$B$782,S$402)+'СЕТ СН'!$F$16</f>
        <v>#REF!</v>
      </c>
      <c r="T404" s="36" t="e">
        <f>SUMIFS(СВЦЭМ!#REF!,СВЦЭМ!$A$40:$A$783,$A404,СВЦЭМ!$B$39:$B$782,T$402)+'СЕТ СН'!$F$16</f>
        <v>#REF!</v>
      </c>
      <c r="U404" s="36" t="e">
        <f>SUMIFS(СВЦЭМ!#REF!,СВЦЭМ!$A$40:$A$783,$A404,СВЦЭМ!$B$39:$B$782,U$402)+'СЕТ СН'!$F$16</f>
        <v>#REF!</v>
      </c>
      <c r="V404" s="36" t="e">
        <f>SUMIFS(СВЦЭМ!#REF!,СВЦЭМ!$A$40:$A$783,$A404,СВЦЭМ!$B$39:$B$782,V$402)+'СЕТ СН'!$F$16</f>
        <v>#REF!</v>
      </c>
      <c r="W404" s="36" t="e">
        <f>SUMIFS(СВЦЭМ!#REF!,СВЦЭМ!$A$40:$A$783,$A404,СВЦЭМ!$B$39:$B$782,W$402)+'СЕТ СН'!$F$16</f>
        <v>#REF!</v>
      </c>
      <c r="X404" s="36" t="e">
        <f>SUMIFS(СВЦЭМ!#REF!,СВЦЭМ!$A$40:$A$783,$A404,СВЦЭМ!$B$39:$B$782,X$402)+'СЕТ СН'!$F$16</f>
        <v>#REF!</v>
      </c>
      <c r="Y404" s="36" t="e">
        <f>SUMIFS(СВЦЭМ!#REF!,СВЦЭМ!$A$40:$A$783,$A404,СВЦЭМ!$B$39:$B$782,Y$402)+'СЕТ СН'!$F$16</f>
        <v>#REF!</v>
      </c>
    </row>
    <row r="405" spans="1:27" ht="15.75" hidden="1" x14ac:dyDescent="0.2">
      <c r="A405" s="35">
        <f t="shared" ref="A405:A433" si="11">A404+1</f>
        <v>44503</v>
      </c>
      <c r="B405" s="36" t="e">
        <f>SUMIFS(СВЦЭМ!#REF!,СВЦЭМ!$A$40:$A$783,$A405,СВЦЭМ!$B$39:$B$782,B$402)+'СЕТ СН'!$F$16</f>
        <v>#REF!</v>
      </c>
      <c r="C405" s="36" t="e">
        <f>SUMIFS(СВЦЭМ!#REF!,СВЦЭМ!$A$40:$A$783,$A405,СВЦЭМ!$B$39:$B$782,C$402)+'СЕТ СН'!$F$16</f>
        <v>#REF!</v>
      </c>
      <c r="D405" s="36" t="e">
        <f>SUMIFS(СВЦЭМ!#REF!,СВЦЭМ!$A$40:$A$783,$A405,СВЦЭМ!$B$39:$B$782,D$402)+'СЕТ СН'!$F$16</f>
        <v>#REF!</v>
      </c>
      <c r="E405" s="36" t="e">
        <f>SUMIFS(СВЦЭМ!#REF!,СВЦЭМ!$A$40:$A$783,$A405,СВЦЭМ!$B$39:$B$782,E$402)+'СЕТ СН'!$F$16</f>
        <v>#REF!</v>
      </c>
      <c r="F405" s="36" t="e">
        <f>SUMIFS(СВЦЭМ!#REF!,СВЦЭМ!$A$40:$A$783,$A405,СВЦЭМ!$B$39:$B$782,F$402)+'СЕТ СН'!$F$16</f>
        <v>#REF!</v>
      </c>
      <c r="G405" s="36" t="e">
        <f>SUMIFS(СВЦЭМ!#REF!,СВЦЭМ!$A$40:$A$783,$A405,СВЦЭМ!$B$39:$B$782,G$402)+'СЕТ СН'!$F$16</f>
        <v>#REF!</v>
      </c>
      <c r="H405" s="36" t="e">
        <f>SUMIFS(СВЦЭМ!#REF!,СВЦЭМ!$A$40:$A$783,$A405,СВЦЭМ!$B$39:$B$782,H$402)+'СЕТ СН'!$F$16</f>
        <v>#REF!</v>
      </c>
      <c r="I405" s="36" t="e">
        <f>SUMIFS(СВЦЭМ!#REF!,СВЦЭМ!$A$40:$A$783,$A405,СВЦЭМ!$B$39:$B$782,I$402)+'СЕТ СН'!$F$16</f>
        <v>#REF!</v>
      </c>
      <c r="J405" s="36" t="e">
        <f>SUMIFS(СВЦЭМ!#REF!,СВЦЭМ!$A$40:$A$783,$A405,СВЦЭМ!$B$39:$B$782,J$402)+'СЕТ СН'!$F$16</f>
        <v>#REF!</v>
      </c>
      <c r="K405" s="36" t="e">
        <f>SUMIFS(СВЦЭМ!#REF!,СВЦЭМ!$A$40:$A$783,$A405,СВЦЭМ!$B$39:$B$782,K$402)+'СЕТ СН'!$F$16</f>
        <v>#REF!</v>
      </c>
      <c r="L405" s="36" t="e">
        <f>SUMIFS(СВЦЭМ!#REF!,СВЦЭМ!$A$40:$A$783,$A405,СВЦЭМ!$B$39:$B$782,L$402)+'СЕТ СН'!$F$16</f>
        <v>#REF!</v>
      </c>
      <c r="M405" s="36" t="e">
        <f>SUMIFS(СВЦЭМ!#REF!,СВЦЭМ!$A$40:$A$783,$A405,СВЦЭМ!$B$39:$B$782,M$402)+'СЕТ СН'!$F$16</f>
        <v>#REF!</v>
      </c>
      <c r="N405" s="36" t="e">
        <f>SUMIFS(СВЦЭМ!#REF!,СВЦЭМ!$A$40:$A$783,$A405,СВЦЭМ!$B$39:$B$782,N$402)+'СЕТ СН'!$F$16</f>
        <v>#REF!</v>
      </c>
      <c r="O405" s="36" t="e">
        <f>SUMIFS(СВЦЭМ!#REF!,СВЦЭМ!$A$40:$A$783,$A405,СВЦЭМ!$B$39:$B$782,O$402)+'СЕТ СН'!$F$16</f>
        <v>#REF!</v>
      </c>
      <c r="P405" s="36" t="e">
        <f>SUMIFS(СВЦЭМ!#REF!,СВЦЭМ!$A$40:$A$783,$A405,СВЦЭМ!$B$39:$B$782,P$402)+'СЕТ СН'!$F$16</f>
        <v>#REF!</v>
      </c>
      <c r="Q405" s="36" t="e">
        <f>SUMIFS(СВЦЭМ!#REF!,СВЦЭМ!$A$40:$A$783,$A405,СВЦЭМ!$B$39:$B$782,Q$402)+'СЕТ СН'!$F$16</f>
        <v>#REF!</v>
      </c>
      <c r="R405" s="36" t="e">
        <f>SUMIFS(СВЦЭМ!#REF!,СВЦЭМ!$A$40:$A$783,$A405,СВЦЭМ!$B$39:$B$782,R$402)+'СЕТ СН'!$F$16</f>
        <v>#REF!</v>
      </c>
      <c r="S405" s="36" t="e">
        <f>SUMIFS(СВЦЭМ!#REF!,СВЦЭМ!$A$40:$A$783,$A405,СВЦЭМ!$B$39:$B$782,S$402)+'СЕТ СН'!$F$16</f>
        <v>#REF!</v>
      </c>
      <c r="T405" s="36" t="e">
        <f>SUMIFS(СВЦЭМ!#REF!,СВЦЭМ!$A$40:$A$783,$A405,СВЦЭМ!$B$39:$B$782,T$402)+'СЕТ СН'!$F$16</f>
        <v>#REF!</v>
      </c>
      <c r="U405" s="36" t="e">
        <f>SUMIFS(СВЦЭМ!#REF!,СВЦЭМ!$A$40:$A$783,$A405,СВЦЭМ!$B$39:$B$782,U$402)+'СЕТ СН'!$F$16</f>
        <v>#REF!</v>
      </c>
      <c r="V405" s="36" t="e">
        <f>SUMIFS(СВЦЭМ!#REF!,СВЦЭМ!$A$40:$A$783,$A405,СВЦЭМ!$B$39:$B$782,V$402)+'СЕТ СН'!$F$16</f>
        <v>#REF!</v>
      </c>
      <c r="W405" s="36" t="e">
        <f>SUMIFS(СВЦЭМ!#REF!,СВЦЭМ!$A$40:$A$783,$A405,СВЦЭМ!$B$39:$B$782,W$402)+'СЕТ СН'!$F$16</f>
        <v>#REF!</v>
      </c>
      <c r="X405" s="36" t="e">
        <f>SUMIFS(СВЦЭМ!#REF!,СВЦЭМ!$A$40:$A$783,$A405,СВЦЭМ!$B$39:$B$782,X$402)+'СЕТ СН'!$F$16</f>
        <v>#REF!</v>
      </c>
      <c r="Y405" s="36" t="e">
        <f>SUMIFS(СВЦЭМ!#REF!,СВЦЭМ!$A$40:$A$783,$A405,СВЦЭМ!$B$39:$B$782,Y$402)+'СЕТ СН'!$F$16</f>
        <v>#REF!</v>
      </c>
    </row>
    <row r="406" spans="1:27" ht="15.75" hidden="1" x14ac:dyDescent="0.2">
      <c r="A406" s="35">
        <f t="shared" si="11"/>
        <v>44504</v>
      </c>
      <c r="B406" s="36" t="e">
        <f>SUMIFS(СВЦЭМ!#REF!,СВЦЭМ!$A$40:$A$783,$A406,СВЦЭМ!$B$39:$B$782,B$402)+'СЕТ СН'!$F$16</f>
        <v>#REF!</v>
      </c>
      <c r="C406" s="36" t="e">
        <f>SUMIFS(СВЦЭМ!#REF!,СВЦЭМ!$A$40:$A$783,$A406,СВЦЭМ!$B$39:$B$782,C$402)+'СЕТ СН'!$F$16</f>
        <v>#REF!</v>
      </c>
      <c r="D406" s="36" t="e">
        <f>SUMIFS(СВЦЭМ!#REF!,СВЦЭМ!$A$40:$A$783,$A406,СВЦЭМ!$B$39:$B$782,D$402)+'СЕТ СН'!$F$16</f>
        <v>#REF!</v>
      </c>
      <c r="E406" s="36" t="e">
        <f>SUMIFS(СВЦЭМ!#REF!,СВЦЭМ!$A$40:$A$783,$A406,СВЦЭМ!$B$39:$B$782,E$402)+'СЕТ СН'!$F$16</f>
        <v>#REF!</v>
      </c>
      <c r="F406" s="36" t="e">
        <f>SUMIFS(СВЦЭМ!#REF!,СВЦЭМ!$A$40:$A$783,$A406,СВЦЭМ!$B$39:$B$782,F$402)+'СЕТ СН'!$F$16</f>
        <v>#REF!</v>
      </c>
      <c r="G406" s="36" t="e">
        <f>SUMIFS(СВЦЭМ!#REF!,СВЦЭМ!$A$40:$A$783,$A406,СВЦЭМ!$B$39:$B$782,G$402)+'СЕТ СН'!$F$16</f>
        <v>#REF!</v>
      </c>
      <c r="H406" s="36" t="e">
        <f>SUMIFS(СВЦЭМ!#REF!,СВЦЭМ!$A$40:$A$783,$A406,СВЦЭМ!$B$39:$B$782,H$402)+'СЕТ СН'!$F$16</f>
        <v>#REF!</v>
      </c>
      <c r="I406" s="36" t="e">
        <f>SUMIFS(СВЦЭМ!#REF!,СВЦЭМ!$A$40:$A$783,$A406,СВЦЭМ!$B$39:$B$782,I$402)+'СЕТ СН'!$F$16</f>
        <v>#REF!</v>
      </c>
      <c r="J406" s="36" t="e">
        <f>SUMIFS(СВЦЭМ!#REF!,СВЦЭМ!$A$40:$A$783,$A406,СВЦЭМ!$B$39:$B$782,J$402)+'СЕТ СН'!$F$16</f>
        <v>#REF!</v>
      </c>
      <c r="K406" s="36" t="e">
        <f>SUMIFS(СВЦЭМ!#REF!,СВЦЭМ!$A$40:$A$783,$A406,СВЦЭМ!$B$39:$B$782,K$402)+'СЕТ СН'!$F$16</f>
        <v>#REF!</v>
      </c>
      <c r="L406" s="36" t="e">
        <f>SUMIFS(СВЦЭМ!#REF!,СВЦЭМ!$A$40:$A$783,$A406,СВЦЭМ!$B$39:$B$782,L$402)+'СЕТ СН'!$F$16</f>
        <v>#REF!</v>
      </c>
      <c r="M406" s="36" t="e">
        <f>SUMIFS(СВЦЭМ!#REF!,СВЦЭМ!$A$40:$A$783,$A406,СВЦЭМ!$B$39:$B$782,M$402)+'СЕТ СН'!$F$16</f>
        <v>#REF!</v>
      </c>
      <c r="N406" s="36" t="e">
        <f>SUMIFS(СВЦЭМ!#REF!,СВЦЭМ!$A$40:$A$783,$A406,СВЦЭМ!$B$39:$B$782,N$402)+'СЕТ СН'!$F$16</f>
        <v>#REF!</v>
      </c>
      <c r="O406" s="36" t="e">
        <f>SUMIFS(СВЦЭМ!#REF!,СВЦЭМ!$A$40:$A$783,$A406,СВЦЭМ!$B$39:$B$782,O$402)+'СЕТ СН'!$F$16</f>
        <v>#REF!</v>
      </c>
      <c r="P406" s="36" t="e">
        <f>SUMIFS(СВЦЭМ!#REF!,СВЦЭМ!$A$40:$A$783,$A406,СВЦЭМ!$B$39:$B$782,P$402)+'СЕТ СН'!$F$16</f>
        <v>#REF!</v>
      </c>
      <c r="Q406" s="36" t="e">
        <f>SUMIFS(СВЦЭМ!#REF!,СВЦЭМ!$A$40:$A$783,$A406,СВЦЭМ!$B$39:$B$782,Q$402)+'СЕТ СН'!$F$16</f>
        <v>#REF!</v>
      </c>
      <c r="R406" s="36" t="e">
        <f>SUMIFS(СВЦЭМ!#REF!,СВЦЭМ!$A$40:$A$783,$A406,СВЦЭМ!$B$39:$B$782,R$402)+'СЕТ СН'!$F$16</f>
        <v>#REF!</v>
      </c>
      <c r="S406" s="36" t="e">
        <f>SUMIFS(СВЦЭМ!#REF!,СВЦЭМ!$A$40:$A$783,$A406,СВЦЭМ!$B$39:$B$782,S$402)+'СЕТ СН'!$F$16</f>
        <v>#REF!</v>
      </c>
      <c r="T406" s="36" t="e">
        <f>SUMIFS(СВЦЭМ!#REF!,СВЦЭМ!$A$40:$A$783,$A406,СВЦЭМ!$B$39:$B$782,T$402)+'СЕТ СН'!$F$16</f>
        <v>#REF!</v>
      </c>
      <c r="U406" s="36" t="e">
        <f>SUMIFS(СВЦЭМ!#REF!,СВЦЭМ!$A$40:$A$783,$A406,СВЦЭМ!$B$39:$B$782,U$402)+'СЕТ СН'!$F$16</f>
        <v>#REF!</v>
      </c>
      <c r="V406" s="36" t="e">
        <f>SUMIFS(СВЦЭМ!#REF!,СВЦЭМ!$A$40:$A$783,$A406,СВЦЭМ!$B$39:$B$782,V$402)+'СЕТ СН'!$F$16</f>
        <v>#REF!</v>
      </c>
      <c r="W406" s="36" t="e">
        <f>SUMIFS(СВЦЭМ!#REF!,СВЦЭМ!$A$40:$A$783,$A406,СВЦЭМ!$B$39:$B$782,W$402)+'СЕТ СН'!$F$16</f>
        <v>#REF!</v>
      </c>
      <c r="X406" s="36" t="e">
        <f>SUMIFS(СВЦЭМ!#REF!,СВЦЭМ!$A$40:$A$783,$A406,СВЦЭМ!$B$39:$B$782,X$402)+'СЕТ СН'!$F$16</f>
        <v>#REF!</v>
      </c>
      <c r="Y406" s="36" t="e">
        <f>SUMIFS(СВЦЭМ!#REF!,СВЦЭМ!$A$40:$A$783,$A406,СВЦЭМ!$B$39:$B$782,Y$402)+'СЕТ СН'!$F$16</f>
        <v>#REF!</v>
      </c>
    </row>
    <row r="407" spans="1:27" ht="15.75" hidden="1" x14ac:dyDescent="0.2">
      <c r="A407" s="35">
        <f t="shared" si="11"/>
        <v>44505</v>
      </c>
      <c r="B407" s="36" t="e">
        <f>SUMIFS(СВЦЭМ!#REF!,СВЦЭМ!$A$40:$A$783,$A407,СВЦЭМ!$B$39:$B$782,B$402)+'СЕТ СН'!$F$16</f>
        <v>#REF!</v>
      </c>
      <c r="C407" s="36" t="e">
        <f>SUMIFS(СВЦЭМ!#REF!,СВЦЭМ!$A$40:$A$783,$A407,СВЦЭМ!$B$39:$B$782,C$402)+'СЕТ СН'!$F$16</f>
        <v>#REF!</v>
      </c>
      <c r="D407" s="36" t="e">
        <f>SUMIFS(СВЦЭМ!#REF!,СВЦЭМ!$A$40:$A$783,$A407,СВЦЭМ!$B$39:$B$782,D$402)+'СЕТ СН'!$F$16</f>
        <v>#REF!</v>
      </c>
      <c r="E407" s="36" t="e">
        <f>SUMIFS(СВЦЭМ!#REF!,СВЦЭМ!$A$40:$A$783,$A407,СВЦЭМ!$B$39:$B$782,E$402)+'СЕТ СН'!$F$16</f>
        <v>#REF!</v>
      </c>
      <c r="F407" s="36" t="e">
        <f>SUMIFS(СВЦЭМ!#REF!,СВЦЭМ!$A$40:$A$783,$A407,СВЦЭМ!$B$39:$B$782,F$402)+'СЕТ СН'!$F$16</f>
        <v>#REF!</v>
      </c>
      <c r="G407" s="36" t="e">
        <f>SUMIFS(СВЦЭМ!#REF!,СВЦЭМ!$A$40:$A$783,$A407,СВЦЭМ!$B$39:$B$782,G$402)+'СЕТ СН'!$F$16</f>
        <v>#REF!</v>
      </c>
      <c r="H407" s="36" t="e">
        <f>SUMIFS(СВЦЭМ!#REF!,СВЦЭМ!$A$40:$A$783,$A407,СВЦЭМ!$B$39:$B$782,H$402)+'СЕТ СН'!$F$16</f>
        <v>#REF!</v>
      </c>
      <c r="I407" s="36" t="e">
        <f>SUMIFS(СВЦЭМ!#REF!,СВЦЭМ!$A$40:$A$783,$A407,СВЦЭМ!$B$39:$B$782,I$402)+'СЕТ СН'!$F$16</f>
        <v>#REF!</v>
      </c>
      <c r="J407" s="36" t="e">
        <f>SUMIFS(СВЦЭМ!#REF!,СВЦЭМ!$A$40:$A$783,$A407,СВЦЭМ!$B$39:$B$782,J$402)+'СЕТ СН'!$F$16</f>
        <v>#REF!</v>
      </c>
      <c r="K407" s="36" t="e">
        <f>SUMIFS(СВЦЭМ!#REF!,СВЦЭМ!$A$40:$A$783,$A407,СВЦЭМ!$B$39:$B$782,K$402)+'СЕТ СН'!$F$16</f>
        <v>#REF!</v>
      </c>
      <c r="L407" s="36" t="e">
        <f>SUMIFS(СВЦЭМ!#REF!,СВЦЭМ!$A$40:$A$783,$A407,СВЦЭМ!$B$39:$B$782,L$402)+'СЕТ СН'!$F$16</f>
        <v>#REF!</v>
      </c>
      <c r="M407" s="36" t="e">
        <f>SUMIFS(СВЦЭМ!#REF!,СВЦЭМ!$A$40:$A$783,$A407,СВЦЭМ!$B$39:$B$782,M$402)+'СЕТ СН'!$F$16</f>
        <v>#REF!</v>
      </c>
      <c r="N407" s="36" t="e">
        <f>SUMIFS(СВЦЭМ!#REF!,СВЦЭМ!$A$40:$A$783,$A407,СВЦЭМ!$B$39:$B$782,N$402)+'СЕТ СН'!$F$16</f>
        <v>#REF!</v>
      </c>
      <c r="O407" s="36" t="e">
        <f>SUMIFS(СВЦЭМ!#REF!,СВЦЭМ!$A$40:$A$783,$A407,СВЦЭМ!$B$39:$B$782,O$402)+'СЕТ СН'!$F$16</f>
        <v>#REF!</v>
      </c>
      <c r="P407" s="36" t="e">
        <f>SUMIFS(СВЦЭМ!#REF!,СВЦЭМ!$A$40:$A$783,$A407,СВЦЭМ!$B$39:$B$782,P$402)+'СЕТ СН'!$F$16</f>
        <v>#REF!</v>
      </c>
      <c r="Q407" s="36" t="e">
        <f>SUMIFS(СВЦЭМ!#REF!,СВЦЭМ!$A$40:$A$783,$A407,СВЦЭМ!$B$39:$B$782,Q$402)+'СЕТ СН'!$F$16</f>
        <v>#REF!</v>
      </c>
      <c r="R407" s="36" t="e">
        <f>SUMIFS(СВЦЭМ!#REF!,СВЦЭМ!$A$40:$A$783,$A407,СВЦЭМ!$B$39:$B$782,R$402)+'СЕТ СН'!$F$16</f>
        <v>#REF!</v>
      </c>
      <c r="S407" s="36" t="e">
        <f>SUMIFS(СВЦЭМ!#REF!,СВЦЭМ!$A$40:$A$783,$A407,СВЦЭМ!$B$39:$B$782,S$402)+'СЕТ СН'!$F$16</f>
        <v>#REF!</v>
      </c>
      <c r="T407" s="36" t="e">
        <f>SUMIFS(СВЦЭМ!#REF!,СВЦЭМ!$A$40:$A$783,$A407,СВЦЭМ!$B$39:$B$782,T$402)+'СЕТ СН'!$F$16</f>
        <v>#REF!</v>
      </c>
      <c r="U407" s="36" t="e">
        <f>SUMIFS(СВЦЭМ!#REF!,СВЦЭМ!$A$40:$A$783,$A407,СВЦЭМ!$B$39:$B$782,U$402)+'СЕТ СН'!$F$16</f>
        <v>#REF!</v>
      </c>
      <c r="V407" s="36" t="e">
        <f>SUMIFS(СВЦЭМ!#REF!,СВЦЭМ!$A$40:$A$783,$A407,СВЦЭМ!$B$39:$B$782,V$402)+'СЕТ СН'!$F$16</f>
        <v>#REF!</v>
      </c>
      <c r="W407" s="36" t="e">
        <f>SUMIFS(СВЦЭМ!#REF!,СВЦЭМ!$A$40:$A$783,$A407,СВЦЭМ!$B$39:$B$782,W$402)+'СЕТ СН'!$F$16</f>
        <v>#REF!</v>
      </c>
      <c r="X407" s="36" t="e">
        <f>SUMIFS(СВЦЭМ!#REF!,СВЦЭМ!$A$40:$A$783,$A407,СВЦЭМ!$B$39:$B$782,X$402)+'СЕТ СН'!$F$16</f>
        <v>#REF!</v>
      </c>
      <c r="Y407" s="36" t="e">
        <f>SUMIFS(СВЦЭМ!#REF!,СВЦЭМ!$A$40:$A$783,$A407,СВЦЭМ!$B$39:$B$782,Y$402)+'СЕТ СН'!$F$16</f>
        <v>#REF!</v>
      </c>
    </row>
    <row r="408" spans="1:27" ht="15.75" hidden="1" x14ac:dyDescent="0.2">
      <c r="A408" s="35">
        <f t="shared" si="11"/>
        <v>44506</v>
      </c>
      <c r="B408" s="36" t="e">
        <f>SUMIFS(СВЦЭМ!#REF!,СВЦЭМ!$A$40:$A$783,$A408,СВЦЭМ!$B$39:$B$782,B$402)+'СЕТ СН'!$F$16</f>
        <v>#REF!</v>
      </c>
      <c r="C408" s="36" t="e">
        <f>SUMIFS(СВЦЭМ!#REF!,СВЦЭМ!$A$40:$A$783,$A408,СВЦЭМ!$B$39:$B$782,C$402)+'СЕТ СН'!$F$16</f>
        <v>#REF!</v>
      </c>
      <c r="D408" s="36" t="e">
        <f>SUMIFS(СВЦЭМ!#REF!,СВЦЭМ!$A$40:$A$783,$A408,СВЦЭМ!$B$39:$B$782,D$402)+'СЕТ СН'!$F$16</f>
        <v>#REF!</v>
      </c>
      <c r="E408" s="36" t="e">
        <f>SUMIFS(СВЦЭМ!#REF!,СВЦЭМ!$A$40:$A$783,$A408,СВЦЭМ!$B$39:$B$782,E$402)+'СЕТ СН'!$F$16</f>
        <v>#REF!</v>
      </c>
      <c r="F408" s="36" t="e">
        <f>SUMIFS(СВЦЭМ!#REF!,СВЦЭМ!$A$40:$A$783,$A408,СВЦЭМ!$B$39:$B$782,F$402)+'СЕТ СН'!$F$16</f>
        <v>#REF!</v>
      </c>
      <c r="G408" s="36" t="e">
        <f>SUMIFS(СВЦЭМ!#REF!,СВЦЭМ!$A$40:$A$783,$A408,СВЦЭМ!$B$39:$B$782,G$402)+'СЕТ СН'!$F$16</f>
        <v>#REF!</v>
      </c>
      <c r="H408" s="36" t="e">
        <f>SUMIFS(СВЦЭМ!#REF!,СВЦЭМ!$A$40:$A$783,$A408,СВЦЭМ!$B$39:$B$782,H$402)+'СЕТ СН'!$F$16</f>
        <v>#REF!</v>
      </c>
      <c r="I408" s="36" t="e">
        <f>SUMIFS(СВЦЭМ!#REF!,СВЦЭМ!$A$40:$A$783,$A408,СВЦЭМ!$B$39:$B$782,I$402)+'СЕТ СН'!$F$16</f>
        <v>#REF!</v>
      </c>
      <c r="J408" s="36" t="e">
        <f>SUMIFS(СВЦЭМ!#REF!,СВЦЭМ!$A$40:$A$783,$A408,СВЦЭМ!$B$39:$B$782,J$402)+'СЕТ СН'!$F$16</f>
        <v>#REF!</v>
      </c>
      <c r="K408" s="36" t="e">
        <f>SUMIFS(СВЦЭМ!#REF!,СВЦЭМ!$A$40:$A$783,$A408,СВЦЭМ!$B$39:$B$782,K$402)+'СЕТ СН'!$F$16</f>
        <v>#REF!</v>
      </c>
      <c r="L408" s="36" t="e">
        <f>SUMIFS(СВЦЭМ!#REF!,СВЦЭМ!$A$40:$A$783,$A408,СВЦЭМ!$B$39:$B$782,L$402)+'СЕТ СН'!$F$16</f>
        <v>#REF!</v>
      </c>
      <c r="M408" s="36" t="e">
        <f>SUMIFS(СВЦЭМ!#REF!,СВЦЭМ!$A$40:$A$783,$A408,СВЦЭМ!$B$39:$B$782,M$402)+'СЕТ СН'!$F$16</f>
        <v>#REF!</v>
      </c>
      <c r="N408" s="36" t="e">
        <f>SUMIFS(СВЦЭМ!#REF!,СВЦЭМ!$A$40:$A$783,$A408,СВЦЭМ!$B$39:$B$782,N$402)+'СЕТ СН'!$F$16</f>
        <v>#REF!</v>
      </c>
      <c r="O408" s="36" t="e">
        <f>SUMIFS(СВЦЭМ!#REF!,СВЦЭМ!$A$40:$A$783,$A408,СВЦЭМ!$B$39:$B$782,O$402)+'СЕТ СН'!$F$16</f>
        <v>#REF!</v>
      </c>
      <c r="P408" s="36" t="e">
        <f>SUMIFS(СВЦЭМ!#REF!,СВЦЭМ!$A$40:$A$783,$A408,СВЦЭМ!$B$39:$B$782,P$402)+'СЕТ СН'!$F$16</f>
        <v>#REF!</v>
      </c>
      <c r="Q408" s="36" t="e">
        <f>SUMIFS(СВЦЭМ!#REF!,СВЦЭМ!$A$40:$A$783,$A408,СВЦЭМ!$B$39:$B$782,Q$402)+'СЕТ СН'!$F$16</f>
        <v>#REF!</v>
      </c>
      <c r="R408" s="36" t="e">
        <f>SUMIFS(СВЦЭМ!#REF!,СВЦЭМ!$A$40:$A$783,$A408,СВЦЭМ!$B$39:$B$782,R$402)+'СЕТ СН'!$F$16</f>
        <v>#REF!</v>
      </c>
      <c r="S408" s="36" t="e">
        <f>SUMIFS(СВЦЭМ!#REF!,СВЦЭМ!$A$40:$A$783,$A408,СВЦЭМ!$B$39:$B$782,S$402)+'СЕТ СН'!$F$16</f>
        <v>#REF!</v>
      </c>
      <c r="T408" s="36" t="e">
        <f>SUMIFS(СВЦЭМ!#REF!,СВЦЭМ!$A$40:$A$783,$A408,СВЦЭМ!$B$39:$B$782,T$402)+'СЕТ СН'!$F$16</f>
        <v>#REF!</v>
      </c>
      <c r="U408" s="36" t="e">
        <f>SUMIFS(СВЦЭМ!#REF!,СВЦЭМ!$A$40:$A$783,$A408,СВЦЭМ!$B$39:$B$782,U$402)+'СЕТ СН'!$F$16</f>
        <v>#REF!</v>
      </c>
      <c r="V408" s="36" t="e">
        <f>SUMIFS(СВЦЭМ!#REF!,СВЦЭМ!$A$40:$A$783,$A408,СВЦЭМ!$B$39:$B$782,V$402)+'СЕТ СН'!$F$16</f>
        <v>#REF!</v>
      </c>
      <c r="W408" s="36" t="e">
        <f>SUMIFS(СВЦЭМ!#REF!,СВЦЭМ!$A$40:$A$783,$A408,СВЦЭМ!$B$39:$B$782,W$402)+'СЕТ СН'!$F$16</f>
        <v>#REF!</v>
      </c>
      <c r="X408" s="36" t="e">
        <f>SUMIFS(СВЦЭМ!#REF!,СВЦЭМ!$A$40:$A$783,$A408,СВЦЭМ!$B$39:$B$782,X$402)+'СЕТ СН'!$F$16</f>
        <v>#REF!</v>
      </c>
      <c r="Y408" s="36" t="e">
        <f>SUMIFS(СВЦЭМ!#REF!,СВЦЭМ!$A$40:$A$783,$A408,СВЦЭМ!$B$39:$B$782,Y$402)+'СЕТ СН'!$F$16</f>
        <v>#REF!</v>
      </c>
    </row>
    <row r="409" spans="1:27" ht="15.75" hidden="1" x14ac:dyDescent="0.2">
      <c r="A409" s="35">
        <f t="shared" si="11"/>
        <v>44507</v>
      </c>
      <c r="B409" s="36" t="e">
        <f>SUMIFS(СВЦЭМ!#REF!,СВЦЭМ!$A$40:$A$783,$A409,СВЦЭМ!$B$39:$B$782,B$402)+'СЕТ СН'!$F$16</f>
        <v>#REF!</v>
      </c>
      <c r="C409" s="36" t="e">
        <f>SUMIFS(СВЦЭМ!#REF!,СВЦЭМ!$A$40:$A$783,$A409,СВЦЭМ!$B$39:$B$782,C$402)+'СЕТ СН'!$F$16</f>
        <v>#REF!</v>
      </c>
      <c r="D409" s="36" t="e">
        <f>SUMIFS(СВЦЭМ!#REF!,СВЦЭМ!$A$40:$A$783,$A409,СВЦЭМ!$B$39:$B$782,D$402)+'СЕТ СН'!$F$16</f>
        <v>#REF!</v>
      </c>
      <c r="E409" s="36" t="e">
        <f>SUMIFS(СВЦЭМ!#REF!,СВЦЭМ!$A$40:$A$783,$A409,СВЦЭМ!$B$39:$B$782,E$402)+'СЕТ СН'!$F$16</f>
        <v>#REF!</v>
      </c>
      <c r="F409" s="36" t="e">
        <f>SUMIFS(СВЦЭМ!#REF!,СВЦЭМ!$A$40:$A$783,$A409,СВЦЭМ!$B$39:$B$782,F$402)+'СЕТ СН'!$F$16</f>
        <v>#REF!</v>
      </c>
      <c r="G409" s="36" t="e">
        <f>SUMIFS(СВЦЭМ!#REF!,СВЦЭМ!$A$40:$A$783,$A409,СВЦЭМ!$B$39:$B$782,G$402)+'СЕТ СН'!$F$16</f>
        <v>#REF!</v>
      </c>
      <c r="H409" s="36" t="e">
        <f>SUMIFS(СВЦЭМ!#REF!,СВЦЭМ!$A$40:$A$783,$A409,СВЦЭМ!$B$39:$B$782,H$402)+'СЕТ СН'!$F$16</f>
        <v>#REF!</v>
      </c>
      <c r="I409" s="36" t="e">
        <f>SUMIFS(СВЦЭМ!#REF!,СВЦЭМ!$A$40:$A$783,$A409,СВЦЭМ!$B$39:$B$782,I$402)+'СЕТ СН'!$F$16</f>
        <v>#REF!</v>
      </c>
      <c r="J409" s="36" t="e">
        <f>SUMIFS(СВЦЭМ!#REF!,СВЦЭМ!$A$40:$A$783,$A409,СВЦЭМ!$B$39:$B$782,J$402)+'СЕТ СН'!$F$16</f>
        <v>#REF!</v>
      </c>
      <c r="K409" s="36" t="e">
        <f>SUMIFS(СВЦЭМ!#REF!,СВЦЭМ!$A$40:$A$783,$A409,СВЦЭМ!$B$39:$B$782,K$402)+'СЕТ СН'!$F$16</f>
        <v>#REF!</v>
      </c>
      <c r="L409" s="36" t="e">
        <f>SUMIFS(СВЦЭМ!#REF!,СВЦЭМ!$A$40:$A$783,$A409,СВЦЭМ!$B$39:$B$782,L$402)+'СЕТ СН'!$F$16</f>
        <v>#REF!</v>
      </c>
      <c r="M409" s="36" t="e">
        <f>SUMIFS(СВЦЭМ!#REF!,СВЦЭМ!$A$40:$A$783,$A409,СВЦЭМ!$B$39:$B$782,M$402)+'СЕТ СН'!$F$16</f>
        <v>#REF!</v>
      </c>
      <c r="N409" s="36" t="e">
        <f>SUMIFS(СВЦЭМ!#REF!,СВЦЭМ!$A$40:$A$783,$A409,СВЦЭМ!$B$39:$B$782,N$402)+'СЕТ СН'!$F$16</f>
        <v>#REF!</v>
      </c>
      <c r="O409" s="36" t="e">
        <f>SUMIFS(СВЦЭМ!#REF!,СВЦЭМ!$A$40:$A$783,$A409,СВЦЭМ!$B$39:$B$782,O$402)+'СЕТ СН'!$F$16</f>
        <v>#REF!</v>
      </c>
      <c r="P409" s="36" t="e">
        <f>SUMIFS(СВЦЭМ!#REF!,СВЦЭМ!$A$40:$A$783,$A409,СВЦЭМ!$B$39:$B$782,P$402)+'СЕТ СН'!$F$16</f>
        <v>#REF!</v>
      </c>
      <c r="Q409" s="36" t="e">
        <f>SUMIFS(СВЦЭМ!#REF!,СВЦЭМ!$A$40:$A$783,$A409,СВЦЭМ!$B$39:$B$782,Q$402)+'СЕТ СН'!$F$16</f>
        <v>#REF!</v>
      </c>
      <c r="R409" s="36" t="e">
        <f>SUMIFS(СВЦЭМ!#REF!,СВЦЭМ!$A$40:$A$783,$A409,СВЦЭМ!$B$39:$B$782,R$402)+'СЕТ СН'!$F$16</f>
        <v>#REF!</v>
      </c>
      <c r="S409" s="36" t="e">
        <f>SUMIFS(СВЦЭМ!#REF!,СВЦЭМ!$A$40:$A$783,$A409,СВЦЭМ!$B$39:$B$782,S$402)+'СЕТ СН'!$F$16</f>
        <v>#REF!</v>
      </c>
      <c r="T409" s="36" t="e">
        <f>SUMIFS(СВЦЭМ!#REF!,СВЦЭМ!$A$40:$A$783,$A409,СВЦЭМ!$B$39:$B$782,T$402)+'СЕТ СН'!$F$16</f>
        <v>#REF!</v>
      </c>
      <c r="U409" s="36" t="e">
        <f>SUMIFS(СВЦЭМ!#REF!,СВЦЭМ!$A$40:$A$783,$A409,СВЦЭМ!$B$39:$B$782,U$402)+'СЕТ СН'!$F$16</f>
        <v>#REF!</v>
      </c>
      <c r="V409" s="36" t="e">
        <f>SUMIFS(СВЦЭМ!#REF!,СВЦЭМ!$A$40:$A$783,$A409,СВЦЭМ!$B$39:$B$782,V$402)+'СЕТ СН'!$F$16</f>
        <v>#REF!</v>
      </c>
      <c r="W409" s="36" t="e">
        <f>SUMIFS(СВЦЭМ!#REF!,СВЦЭМ!$A$40:$A$783,$A409,СВЦЭМ!$B$39:$B$782,W$402)+'СЕТ СН'!$F$16</f>
        <v>#REF!</v>
      </c>
      <c r="X409" s="36" t="e">
        <f>SUMIFS(СВЦЭМ!#REF!,СВЦЭМ!$A$40:$A$783,$A409,СВЦЭМ!$B$39:$B$782,X$402)+'СЕТ СН'!$F$16</f>
        <v>#REF!</v>
      </c>
      <c r="Y409" s="36" t="e">
        <f>SUMIFS(СВЦЭМ!#REF!,СВЦЭМ!$A$40:$A$783,$A409,СВЦЭМ!$B$39:$B$782,Y$402)+'СЕТ СН'!$F$16</f>
        <v>#REF!</v>
      </c>
    </row>
    <row r="410" spans="1:27" ht="15.75" hidden="1" x14ac:dyDescent="0.2">
      <c r="A410" s="35">
        <f t="shared" si="11"/>
        <v>44508</v>
      </c>
      <c r="B410" s="36" t="e">
        <f>SUMIFS(СВЦЭМ!#REF!,СВЦЭМ!$A$40:$A$783,$A410,СВЦЭМ!$B$39:$B$782,B$402)+'СЕТ СН'!$F$16</f>
        <v>#REF!</v>
      </c>
      <c r="C410" s="36" t="e">
        <f>SUMIFS(СВЦЭМ!#REF!,СВЦЭМ!$A$40:$A$783,$A410,СВЦЭМ!$B$39:$B$782,C$402)+'СЕТ СН'!$F$16</f>
        <v>#REF!</v>
      </c>
      <c r="D410" s="36" t="e">
        <f>SUMIFS(СВЦЭМ!#REF!,СВЦЭМ!$A$40:$A$783,$A410,СВЦЭМ!$B$39:$B$782,D$402)+'СЕТ СН'!$F$16</f>
        <v>#REF!</v>
      </c>
      <c r="E410" s="36" t="e">
        <f>SUMIFS(СВЦЭМ!#REF!,СВЦЭМ!$A$40:$A$783,$A410,СВЦЭМ!$B$39:$B$782,E$402)+'СЕТ СН'!$F$16</f>
        <v>#REF!</v>
      </c>
      <c r="F410" s="36" t="e">
        <f>SUMIFS(СВЦЭМ!#REF!,СВЦЭМ!$A$40:$A$783,$A410,СВЦЭМ!$B$39:$B$782,F$402)+'СЕТ СН'!$F$16</f>
        <v>#REF!</v>
      </c>
      <c r="G410" s="36" t="e">
        <f>SUMIFS(СВЦЭМ!#REF!,СВЦЭМ!$A$40:$A$783,$A410,СВЦЭМ!$B$39:$B$782,G$402)+'СЕТ СН'!$F$16</f>
        <v>#REF!</v>
      </c>
      <c r="H410" s="36" t="e">
        <f>SUMIFS(СВЦЭМ!#REF!,СВЦЭМ!$A$40:$A$783,$A410,СВЦЭМ!$B$39:$B$782,H$402)+'СЕТ СН'!$F$16</f>
        <v>#REF!</v>
      </c>
      <c r="I410" s="36" t="e">
        <f>SUMIFS(СВЦЭМ!#REF!,СВЦЭМ!$A$40:$A$783,$A410,СВЦЭМ!$B$39:$B$782,I$402)+'СЕТ СН'!$F$16</f>
        <v>#REF!</v>
      </c>
      <c r="J410" s="36" t="e">
        <f>SUMIFS(СВЦЭМ!#REF!,СВЦЭМ!$A$40:$A$783,$A410,СВЦЭМ!$B$39:$B$782,J$402)+'СЕТ СН'!$F$16</f>
        <v>#REF!</v>
      </c>
      <c r="K410" s="36" t="e">
        <f>SUMIFS(СВЦЭМ!#REF!,СВЦЭМ!$A$40:$A$783,$A410,СВЦЭМ!$B$39:$B$782,K$402)+'СЕТ СН'!$F$16</f>
        <v>#REF!</v>
      </c>
      <c r="L410" s="36" t="e">
        <f>SUMIFS(СВЦЭМ!#REF!,СВЦЭМ!$A$40:$A$783,$A410,СВЦЭМ!$B$39:$B$782,L$402)+'СЕТ СН'!$F$16</f>
        <v>#REF!</v>
      </c>
      <c r="M410" s="36" t="e">
        <f>SUMIFS(СВЦЭМ!#REF!,СВЦЭМ!$A$40:$A$783,$A410,СВЦЭМ!$B$39:$B$782,M$402)+'СЕТ СН'!$F$16</f>
        <v>#REF!</v>
      </c>
      <c r="N410" s="36" t="e">
        <f>SUMIFS(СВЦЭМ!#REF!,СВЦЭМ!$A$40:$A$783,$A410,СВЦЭМ!$B$39:$B$782,N$402)+'СЕТ СН'!$F$16</f>
        <v>#REF!</v>
      </c>
      <c r="O410" s="36" t="e">
        <f>SUMIFS(СВЦЭМ!#REF!,СВЦЭМ!$A$40:$A$783,$A410,СВЦЭМ!$B$39:$B$782,O$402)+'СЕТ СН'!$F$16</f>
        <v>#REF!</v>
      </c>
      <c r="P410" s="36" t="e">
        <f>SUMIFS(СВЦЭМ!#REF!,СВЦЭМ!$A$40:$A$783,$A410,СВЦЭМ!$B$39:$B$782,P$402)+'СЕТ СН'!$F$16</f>
        <v>#REF!</v>
      </c>
      <c r="Q410" s="36" t="e">
        <f>SUMIFS(СВЦЭМ!#REF!,СВЦЭМ!$A$40:$A$783,$A410,СВЦЭМ!$B$39:$B$782,Q$402)+'СЕТ СН'!$F$16</f>
        <v>#REF!</v>
      </c>
      <c r="R410" s="36" t="e">
        <f>SUMIFS(СВЦЭМ!#REF!,СВЦЭМ!$A$40:$A$783,$A410,СВЦЭМ!$B$39:$B$782,R$402)+'СЕТ СН'!$F$16</f>
        <v>#REF!</v>
      </c>
      <c r="S410" s="36" t="e">
        <f>SUMIFS(СВЦЭМ!#REF!,СВЦЭМ!$A$40:$A$783,$A410,СВЦЭМ!$B$39:$B$782,S$402)+'СЕТ СН'!$F$16</f>
        <v>#REF!</v>
      </c>
      <c r="T410" s="36" t="e">
        <f>SUMIFS(СВЦЭМ!#REF!,СВЦЭМ!$A$40:$A$783,$A410,СВЦЭМ!$B$39:$B$782,T$402)+'СЕТ СН'!$F$16</f>
        <v>#REF!</v>
      </c>
      <c r="U410" s="36" t="e">
        <f>SUMIFS(СВЦЭМ!#REF!,СВЦЭМ!$A$40:$A$783,$A410,СВЦЭМ!$B$39:$B$782,U$402)+'СЕТ СН'!$F$16</f>
        <v>#REF!</v>
      </c>
      <c r="V410" s="36" t="e">
        <f>SUMIFS(СВЦЭМ!#REF!,СВЦЭМ!$A$40:$A$783,$A410,СВЦЭМ!$B$39:$B$782,V$402)+'СЕТ СН'!$F$16</f>
        <v>#REF!</v>
      </c>
      <c r="W410" s="36" t="e">
        <f>SUMIFS(СВЦЭМ!#REF!,СВЦЭМ!$A$40:$A$783,$A410,СВЦЭМ!$B$39:$B$782,W$402)+'СЕТ СН'!$F$16</f>
        <v>#REF!</v>
      </c>
      <c r="X410" s="36" t="e">
        <f>SUMIFS(СВЦЭМ!#REF!,СВЦЭМ!$A$40:$A$783,$A410,СВЦЭМ!$B$39:$B$782,X$402)+'СЕТ СН'!$F$16</f>
        <v>#REF!</v>
      </c>
      <c r="Y410" s="36" t="e">
        <f>SUMIFS(СВЦЭМ!#REF!,СВЦЭМ!$A$40:$A$783,$A410,СВЦЭМ!$B$39:$B$782,Y$402)+'СЕТ СН'!$F$16</f>
        <v>#REF!</v>
      </c>
    </row>
    <row r="411" spans="1:27" ht="15.75" hidden="1" x14ac:dyDescent="0.2">
      <c r="A411" s="35">
        <f t="shared" si="11"/>
        <v>44509</v>
      </c>
      <c r="B411" s="36" t="e">
        <f>SUMIFS(СВЦЭМ!#REF!,СВЦЭМ!$A$40:$A$783,$A411,СВЦЭМ!$B$39:$B$782,B$402)+'СЕТ СН'!$F$16</f>
        <v>#REF!</v>
      </c>
      <c r="C411" s="36" t="e">
        <f>SUMIFS(СВЦЭМ!#REF!,СВЦЭМ!$A$40:$A$783,$A411,СВЦЭМ!$B$39:$B$782,C$402)+'СЕТ СН'!$F$16</f>
        <v>#REF!</v>
      </c>
      <c r="D411" s="36" t="e">
        <f>SUMIFS(СВЦЭМ!#REF!,СВЦЭМ!$A$40:$A$783,$A411,СВЦЭМ!$B$39:$B$782,D$402)+'СЕТ СН'!$F$16</f>
        <v>#REF!</v>
      </c>
      <c r="E411" s="36" t="e">
        <f>SUMIFS(СВЦЭМ!#REF!,СВЦЭМ!$A$40:$A$783,$A411,СВЦЭМ!$B$39:$B$782,E$402)+'СЕТ СН'!$F$16</f>
        <v>#REF!</v>
      </c>
      <c r="F411" s="36" t="e">
        <f>SUMIFS(СВЦЭМ!#REF!,СВЦЭМ!$A$40:$A$783,$A411,СВЦЭМ!$B$39:$B$782,F$402)+'СЕТ СН'!$F$16</f>
        <v>#REF!</v>
      </c>
      <c r="G411" s="36" t="e">
        <f>SUMIFS(СВЦЭМ!#REF!,СВЦЭМ!$A$40:$A$783,$A411,СВЦЭМ!$B$39:$B$782,G$402)+'СЕТ СН'!$F$16</f>
        <v>#REF!</v>
      </c>
      <c r="H411" s="36" t="e">
        <f>SUMIFS(СВЦЭМ!#REF!,СВЦЭМ!$A$40:$A$783,$A411,СВЦЭМ!$B$39:$B$782,H$402)+'СЕТ СН'!$F$16</f>
        <v>#REF!</v>
      </c>
      <c r="I411" s="36" t="e">
        <f>SUMIFS(СВЦЭМ!#REF!,СВЦЭМ!$A$40:$A$783,$A411,СВЦЭМ!$B$39:$B$782,I$402)+'СЕТ СН'!$F$16</f>
        <v>#REF!</v>
      </c>
      <c r="J411" s="36" t="e">
        <f>SUMIFS(СВЦЭМ!#REF!,СВЦЭМ!$A$40:$A$783,$A411,СВЦЭМ!$B$39:$B$782,J$402)+'СЕТ СН'!$F$16</f>
        <v>#REF!</v>
      </c>
      <c r="K411" s="36" t="e">
        <f>SUMIFS(СВЦЭМ!#REF!,СВЦЭМ!$A$40:$A$783,$A411,СВЦЭМ!$B$39:$B$782,K$402)+'СЕТ СН'!$F$16</f>
        <v>#REF!</v>
      </c>
      <c r="L411" s="36" t="e">
        <f>SUMIFS(СВЦЭМ!#REF!,СВЦЭМ!$A$40:$A$783,$A411,СВЦЭМ!$B$39:$B$782,L$402)+'СЕТ СН'!$F$16</f>
        <v>#REF!</v>
      </c>
      <c r="M411" s="36" t="e">
        <f>SUMIFS(СВЦЭМ!#REF!,СВЦЭМ!$A$40:$A$783,$A411,СВЦЭМ!$B$39:$B$782,M$402)+'СЕТ СН'!$F$16</f>
        <v>#REF!</v>
      </c>
      <c r="N411" s="36" t="e">
        <f>SUMIFS(СВЦЭМ!#REF!,СВЦЭМ!$A$40:$A$783,$A411,СВЦЭМ!$B$39:$B$782,N$402)+'СЕТ СН'!$F$16</f>
        <v>#REF!</v>
      </c>
      <c r="O411" s="36" t="e">
        <f>SUMIFS(СВЦЭМ!#REF!,СВЦЭМ!$A$40:$A$783,$A411,СВЦЭМ!$B$39:$B$782,O$402)+'СЕТ СН'!$F$16</f>
        <v>#REF!</v>
      </c>
      <c r="P411" s="36" t="e">
        <f>SUMIFS(СВЦЭМ!#REF!,СВЦЭМ!$A$40:$A$783,$A411,СВЦЭМ!$B$39:$B$782,P$402)+'СЕТ СН'!$F$16</f>
        <v>#REF!</v>
      </c>
      <c r="Q411" s="36" t="e">
        <f>SUMIFS(СВЦЭМ!#REF!,СВЦЭМ!$A$40:$A$783,$A411,СВЦЭМ!$B$39:$B$782,Q$402)+'СЕТ СН'!$F$16</f>
        <v>#REF!</v>
      </c>
      <c r="R411" s="36" t="e">
        <f>SUMIFS(СВЦЭМ!#REF!,СВЦЭМ!$A$40:$A$783,$A411,СВЦЭМ!$B$39:$B$782,R$402)+'СЕТ СН'!$F$16</f>
        <v>#REF!</v>
      </c>
      <c r="S411" s="36" t="e">
        <f>SUMIFS(СВЦЭМ!#REF!,СВЦЭМ!$A$40:$A$783,$A411,СВЦЭМ!$B$39:$B$782,S$402)+'СЕТ СН'!$F$16</f>
        <v>#REF!</v>
      </c>
      <c r="T411" s="36" t="e">
        <f>SUMIFS(СВЦЭМ!#REF!,СВЦЭМ!$A$40:$A$783,$A411,СВЦЭМ!$B$39:$B$782,T$402)+'СЕТ СН'!$F$16</f>
        <v>#REF!</v>
      </c>
      <c r="U411" s="36" t="e">
        <f>SUMIFS(СВЦЭМ!#REF!,СВЦЭМ!$A$40:$A$783,$A411,СВЦЭМ!$B$39:$B$782,U$402)+'СЕТ СН'!$F$16</f>
        <v>#REF!</v>
      </c>
      <c r="V411" s="36" t="e">
        <f>SUMIFS(СВЦЭМ!#REF!,СВЦЭМ!$A$40:$A$783,$A411,СВЦЭМ!$B$39:$B$782,V$402)+'СЕТ СН'!$F$16</f>
        <v>#REF!</v>
      </c>
      <c r="W411" s="36" t="e">
        <f>SUMIFS(СВЦЭМ!#REF!,СВЦЭМ!$A$40:$A$783,$A411,СВЦЭМ!$B$39:$B$782,W$402)+'СЕТ СН'!$F$16</f>
        <v>#REF!</v>
      </c>
      <c r="X411" s="36" t="e">
        <f>SUMIFS(СВЦЭМ!#REF!,СВЦЭМ!$A$40:$A$783,$A411,СВЦЭМ!$B$39:$B$782,X$402)+'СЕТ СН'!$F$16</f>
        <v>#REF!</v>
      </c>
      <c r="Y411" s="36" t="e">
        <f>SUMIFS(СВЦЭМ!#REF!,СВЦЭМ!$A$40:$A$783,$A411,СВЦЭМ!$B$39:$B$782,Y$402)+'СЕТ СН'!$F$16</f>
        <v>#REF!</v>
      </c>
    </row>
    <row r="412" spans="1:27" ht="15.75" hidden="1" x14ac:dyDescent="0.2">
      <c r="A412" s="35">
        <f t="shared" si="11"/>
        <v>44510</v>
      </c>
      <c r="B412" s="36" t="e">
        <f>SUMIFS(СВЦЭМ!#REF!,СВЦЭМ!$A$40:$A$783,$A412,СВЦЭМ!$B$39:$B$782,B$402)+'СЕТ СН'!$F$16</f>
        <v>#REF!</v>
      </c>
      <c r="C412" s="36" t="e">
        <f>SUMIFS(СВЦЭМ!#REF!,СВЦЭМ!$A$40:$A$783,$A412,СВЦЭМ!$B$39:$B$782,C$402)+'СЕТ СН'!$F$16</f>
        <v>#REF!</v>
      </c>
      <c r="D412" s="36" t="e">
        <f>SUMIFS(СВЦЭМ!#REF!,СВЦЭМ!$A$40:$A$783,$A412,СВЦЭМ!$B$39:$B$782,D$402)+'СЕТ СН'!$F$16</f>
        <v>#REF!</v>
      </c>
      <c r="E412" s="36" t="e">
        <f>SUMIFS(СВЦЭМ!#REF!,СВЦЭМ!$A$40:$A$783,$A412,СВЦЭМ!$B$39:$B$782,E$402)+'СЕТ СН'!$F$16</f>
        <v>#REF!</v>
      </c>
      <c r="F412" s="36" t="e">
        <f>SUMIFS(СВЦЭМ!#REF!,СВЦЭМ!$A$40:$A$783,$A412,СВЦЭМ!$B$39:$B$782,F$402)+'СЕТ СН'!$F$16</f>
        <v>#REF!</v>
      </c>
      <c r="G412" s="36" t="e">
        <f>SUMIFS(СВЦЭМ!#REF!,СВЦЭМ!$A$40:$A$783,$A412,СВЦЭМ!$B$39:$B$782,G$402)+'СЕТ СН'!$F$16</f>
        <v>#REF!</v>
      </c>
      <c r="H412" s="36" t="e">
        <f>SUMIFS(СВЦЭМ!#REF!,СВЦЭМ!$A$40:$A$783,$A412,СВЦЭМ!$B$39:$B$782,H$402)+'СЕТ СН'!$F$16</f>
        <v>#REF!</v>
      </c>
      <c r="I412" s="36" t="e">
        <f>SUMIFS(СВЦЭМ!#REF!,СВЦЭМ!$A$40:$A$783,$A412,СВЦЭМ!$B$39:$B$782,I$402)+'СЕТ СН'!$F$16</f>
        <v>#REF!</v>
      </c>
      <c r="J412" s="36" t="e">
        <f>SUMIFS(СВЦЭМ!#REF!,СВЦЭМ!$A$40:$A$783,$A412,СВЦЭМ!$B$39:$B$782,J$402)+'СЕТ СН'!$F$16</f>
        <v>#REF!</v>
      </c>
      <c r="K412" s="36" t="e">
        <f>SUMIFS(СВЦЭМ!#REF!,СВЦЭМ!$A$40:$A$783,$A412,СВЦЭМ!$B$39:$B$782,K$402)+'СЕТ СН'!$F$16</f>
        <v>#REF!</v>
      </c>
      <c r="L412" s="36" t="e">
        <f>SUMIFS(СВЦЭМ!#REF!,СВЦЭМ!$A$40:$A$783,$A412,СВЦЭМ!$B$39:$B$782,L$402)+'СЕТ СН'!$F$16</f>
        <v>#REF!</v>
      </c>
      <c r="M412" s="36" t="e">
        <f>SUMIFS(СВЦЭМ!#REF!,СВЦЭМ!$A$40:$A$783,$A412,СВЦЭМ!$B$39:$B$782,M$402)+'СЕТ СН'!$F$16</f>
        <v>#REF!</v>
      </c>
      <c r="N412" s="36" t="e">
        <f>SUMIFS(СВЦЭМ!#REF!,СВЦЭМ!$A$40:$A$783,$A412,СВЦЭМ!$B$39:$B$782,N$402)+'СЕТ СН'!$F$16</f>
        <v>#REF!</v>
      </c>
      <c r="O412" s="36" t="e">
        <f>SUMIFS(СВЦЭМ!#REF!,СВЦЭМ!$A$40:$A$783,$A412,СВЦЭМ!$B$39:$B$782,O$402)+'СЕТ СН'!$F$16</f>
        <v>#REF!</v>
      </c>
      <c r="P412" s="36" t="e">
        <f>SUMIFS(СВЦЭМ!#REF!,СВЦЭМ!$A$40:$A$783,$A412,СВЦЭМ!$B$39:$B$782,P$402)+'СЕТ СН'!$F$16</f>
        <v>#REF!</v>
      </c>
      <c r="Q412" s="36" t="e">
        <f>SUMIFS(СВЦЭМ!#REF!,СВЦЭМ!$A$40:$A$783,$A412,СВЦЭМ!$B$39:$B$782,Q$402)+'СЕТ СН'!$F$16</f>
        <v>#REF!</v>
      </c>
      <c r="R412" s="36" t="e">
        <f>SUMIFS(СВЦЭМ!#REF!,СВЦЭМ!$A$40:$A$783,$A412,СВЦЭМ!$B$39:$B$782,R$402)+'СЕТ СН'!$F$16</f>
        <v>#REF!</v>
      </c>
      <c r="S412" s="36" t="e">
        <f>SUMIFS(СВЦЭМ!#REF!,СВЦЭМ!$A$40:$A$783,$A412,СВЦЭМ!$B$39:$B$782,S$402)+'СЕТ СН'!$F$16</f>
        <v>#REF!</v>
      </c>
      <c r="T412" s="36" t="e">
        <f>SUMIFS(СВЦЭМ!#REF!,СВЦЭМ!$A$40:$A$783,$A412,СВЦЭМ!$B$39:$B$782,T$402)+'СЕТ СН'!$F$16</f>
        <v>#REF!</v>
      </c>
      <c r="U412" s="36" t="e">
        <f>SUMIFS(СВЦЭМ!#REF!,СВЦЭМ!$A$40:$A$783,$A412,СВЦЭМ!$B$39:$B$782,U$402)+'СЕТ СН'!$F$16</f>
        <v>#REF!</v>
      </c>
      <c r="V412" s="36" t="e">
        <f>SUMIFS(СВЦЭМ!#REF!,СВЦЭМ!$A$40:$A$783,$A412,СВЦЭМ!$B$39:$B$782,V$402)+'СЕТ СН'!$F$16</f>
        <v>#REF!</v>
      </c>
      <c r="W412" s="36" t="e">
        <f>SUMIFS(СВЦЭМ!#REF!,СВЦЭМ!$A$40:$A$783,$A412,СВЦЭМ!$B$39:$B$782,W$402)+'СЕТ СН'!$F$16</f>
        <v>#REF!</v>
      </c>
      <c r="X412" s="36" t="e">
        <f>SUMIFS(СВЦЭМ!#REF!,СВЦЭМ!$A$40:$A$783,$A412,СВЦЭМ!$B$39:$B$782,X$402)+'СЕТ СН'!$F$16</f>
        <v>#REF!</v>
      </c>
      <c r="Y412" s="36" t="e">
        <f>SUMIFS(СВЦЭМ!#REF!,СВЦЭМ!$A$40:$A$783,$A412,СВЦЭМ!$B$39:$B$782,Y$402)+'СЕТ СН'!$F$16</f>
        <v>#REF!</v>
      </c>
    </row>
    <row r="413" spans="1:27" ht="15.75" hidden="1" x14ac:dyDescent="0.2">
      <c r="A413" s="35">
        <f t="shared" si="11"/>
        <v>44511</v>
      </c>
      <c r="B413" s="36" t="e">
        <f>SUMIFS(СВЦЭМ!#REF!,СВЦЭМ!$A$40:$A$783,$A413,СВЦЭМ!$B$39:$B$782,B$402)+'СЕТ СН'!$F$16</f>
        <v>#REF!</v>
      </c>
      <c r="C413" s="36" t="e">
        <f>SUMIFS(СВЦЭМ!#REF!,СВЦЭМ!$A$40:$A$783,$A413,СВЦЭМ!$B$39:$B$782,C$402)+'СЕТ СН'!$F$16</f>
        <v>#REF!</v>
      </c>
      <c r="D413" s="36" t="e">
        <f>SUMIFS(СВЦЭМ!#REF!,СВЦЭМ!$A$40:$A$783,$A413,СВЦЭМ!$B$39:$B$782,D$402)+'СЕТ СН'!$F$16</f>
        <v>#REF!</v>
      </c>
      <c r="E413" s="36" t="e">
        <f>SUMIFS(СВЦЭМ!#REF!,СВЦЭМ!$A$40:$A$783,$A413,СВЦЭМ!$B$39:$B$782,E$402)+'СЕТ СН'!$F$16</f>
        <v>#REF!</v>
      </c>
      <c r="F413" s="36" t="e">
        <f>SUMIFS(СВЦЭМ!#REF!,СВЦЭМ!$A$40:$A$783,$A413,СВЦЭМ!$B$39:$B$782,F$402)+'СЕТ СН'!$F$16</f>
        <v>#REF!</v>
      </c>
      <c r="G413" s="36" t="e">
        <f>SUMIFS(СВЦЭМ!#REF!,СВЦЭМ!$A$40:$A$783,$A413,СВЦЭМ!$B$39:$B$782,G$402)+'СЕТ СН'!$F$16</f>
        <v>#REF!</v>
      </c>
      <c r="H413" s="36" t="e">
        <f>SUMIFS(СВЦЭМ!#REF!,СВЦЭМ!$A$40:$A$783,$A413,СВЦЭМ!$B$39:$B$782,H$402)+'СЕТ СН'!$F$16</f>
        <v>#REF!</v>
      </c>
      <c r="I413" s="36" t="e">
        <f>SUMIFS(СВЦЭМ!#REF!,СВЦЭМ!$A$40:$A$783,$A413,СВЦЭМ!$B$39:$B$782,I$402)+'СЕТ СН'!$F$16</f>
        <v>#REF!</v>
      </c>
      <c r="J413" s="36" t="e">
        <f>SUMIFS(СВЦЭМ!#REF!,СВЦЭМ!$A$40:$A$783,$A413,СВЦЭМ!$B$39:$B$782,J$402)+'СЕТ СН'!$F$16</f>
        <v>#REF!</v>
      </c>
      <c r="K413" s="36" t="e">
        <f>SUMIFS(СВЦЭМ!#REF!,СВЦЭМ!$A$40:$A$783,$A413,СВЦЭМ!$B$39:$B$782,K$402)+'СЕТ СН'!$F$16</f>
        <v>#REF!</v>
      </c>
      <c r="L413" s="36" t="e">
        <f>SUMIFS(СВЦЭМ!#REF!,СВЦЭМ!$A$40:$A$783,$A413,СВЦЭМ!$B$39:$B$782,L$402)+'СЕТ СН'!$F$16</f>
        <v>#REF!</v>
      </c>
      <c r="M413" s="36" t="e">
        <f>SUMIFS(СВЦЭМ!#REF!,СВЦЭМ!$A$40:$A$783,$A413,СВЦЭМ!$B$39:$B$782,M$402)+'СЕТ СН'!$F$16</f>
        <v>#REF!</v>
      </c>
      <c r="N413" s="36" t="e">
        <f>SUMIFS(СВЦЭМ!#REF!,СВЦЭМ!$A$40:$A$783,$A413,СВЦЭМ!$B$39:$B$782,N$402)+'СЕТ СН'!$F$16</f>
        <v>#REF!</v>
      </c>
      <c r="O413" s="36" t="e">
        <f>SUMIFS(СВЦЭМ!#REF!,СВЦЭМ!$A$40:$A$783,$A413,СВЦЭМ!$B$39:$B$782,O$402)+'СЕТ СН'!$F$16</f>
        <v>#REF!</v>
      </c>
      <c r="P413" s="36" t="e">
        <f>SUMIFS(СВЦЭМ!#REF!,СВЦЭМ!$A$40:$A$783,$A413,СВЦЭМ!$B$39:$B$782,P$402)+'СЕТ СН'!$F$16</f>
        <v>#REF!</v>
      </c>
      <c r="Q413" s="36" t="e">
        <f>SUMIFS(СВЦЭМ!#REF!,СВЦЭМ!$A$40:$A$783,$A413,СВЦЭМ!$B$39:$B$782,Q$402)+'СЕТ СН'!$F$16</f>
        <v>#REF!</v>
      </c>
      <c r="R413" s="36" t="e">
        <f>SUMIFS(СВЦЭМ!#REF!,СВЦЭМ!$A$40:$A$783,$A413,СВЦЭМ!$B$39:$B$782,R$402)+'СЕТ СН'!$F$16</f>
        <v>#REF!</v>
      </c>
      <c r="S413" s="36" t="e">
        <f>SUMIFS(СВЦЭМ!#REF!,СВЦЭМ!$A$40:$A$783,$A413,СВЦЭМ!$B$39:$B$782,S$402)+'СЕТ СН'!$F$16</f>
        <v>#REF!</v>
      </c>
      <c r="T413" s="36" t="e">
        <f>SUMIFS(СВЦЭМ!#REF!,СВЦЭМ!$A$40:$A$783,$A413,СВЦЭМ!$B$39:$B$782,T$402)+'СЕТ СН'!$F$16</f>
        <v>#REF!</v>
      </c>
      <c r="U413" s="36" t="e">
        <f>SUMIFS(СВЦЭМ!#REF!,СВЦЭМ!$A$40:$A$783,$A413,СВЦЭМ!$B$39:$B$782,U$402)+'СЕТ СН'!$F$16</f>
        <v>#REF!</v>
      </c>
      <c r="V413" s="36" t="e">
        <f>SUMIFS(СВЦЭМ!#REF!,СВЦЭМ!$A$40:$A$783,$A413,СВЦЭМ!$B$39:$B$782,V$402)+'СЕТ СН'!$F$16</f>
        <v>#REF!</v>
      </c>
      <c r="W413" s="36" t="e">
        <f>SUMIFS(СВЦЭМ!#REF!,СВЦЭМ!$A$40:$A$783,$A413,СВЦЭМ!$B$39:$B$782,W$402)+'СЕТ СН'!$F$16</f>
        <v>#REF!</v>
      </c>
      <c r="X413" s="36" t="e">
        <f>SUMIFS(СВЦЭМ!#REF!,СВЦЭМ!$A$40:$A$783,$A413,СВЦЭМ!$B$39:$B$782,X$402)+'СЕТ СН'!$F$16</f>
        <v>#REF!</v>
      </c>
      <c r="Y413" s="36" t="e">
        <f>SUMIFS(СВЦЭМ!#REF!,СВЦЭМ!$A$40:$A$783,$A413,СВЦЭМ!$B$39:$B$782,Y$402)+'СЕТ СН'!$F$16</f>
        <v>#REF!</v>
      </c>
    </row>
    <row r="414" spans="1:27" ht="15.75" hidden="1" x14ac:dyDescent="0.2">
      <c r="A414" s="35">
        <f t="shared" si="11"/>
        <v>44512</v>
      </c>
      <c r="B414" s="36" t="e">
        <f>SUMIFS(СВЦЭМ!#REF!,СВЦЭМ!$A$40:$A$783,$A414,СВЦЭМ!$B$39:$B$782,B$402)+'СЕТ СН'!$F$16</f>
        <v>#REF!</v>
      </c>
      <c r="C414" s="36" t="e">
        <f>SUMIFS(СВЦЭМ!#REF!,СВЦЭМ!$A$40:$A$783,$A414,СВЦЭМ!$B$39:$B$782,C$402)+'СЕТ СН'!$F$16</f>
        <v>#REF!</v>
      </c>
      <c r="D414" s="36" t="e">
        <f>SUMIFS(СВЦЭМ!#REF!,СВЦЭМ!$A$40:$A$783,$A414,СВЦЭМ!$B$39:$B$782,D$402)+'СЕТ СН'!$F$16</f>
        <v>#REF!</v>
      </c>
      <c r="E414" s="36" t="e">
        <f>SUMIFS(СВЦЭМ!#REF!,СВЦЭМ!$A$40:$A$783,$A414,СВЦЭМ!$B$39:$B$782,E$402)+'СЕТ СН'!$F$16</f>
        <v>#REF!</v>
      </c>
      <c r="F414" s="36" t="e">
        <f>SUMIFS(СВЦЭМ!#REF!,СВЦЭМ!$A$40:$A$783,$A414,СВЦЭМ!$B$39:$B$782,F$402)+'СЕТ СН'!$F$16</f>
        <v>#REF!</v>
      </c>
      <c r="G414" s="36" t="e">
        <f>SUMIFS(СВЦЭМ!#REF!,СВЦЭМ!$A$40:$A$783,$A414,СВЦЭМ!$B$39:$B$782,G$402)+'СЕТ СН'!$F$16</f>
        <v>#REF!</v>
      </c>
      <c r="H414" s="36" t="e">
        <f>SUMIFS(СВЦЭМ!#REF!,СВЦЭМ!$A$40:$A$783,$A414,СВЦЭМ!$B$39:$B$782,H$402)+'СЕТ СН'!$F$16</f>
        <v>#REF!</v>
      </c>
      <c r="I414" s="36" t="e">
        <f>SUMIFS(СВЦЭМ!#REF!,СВЦЭМ!$A$40:$A$783,$A414,СВЦЭМ!$B$39:$B$782,I$402)+'СЕТ СН'!$F$16</f>
        <v>#REF!</v>
      </c>
      <c r="J414" s="36" t="e">
        <f>SUMIFS(СВЦЭМ!#REF!,СВЦЭМ!$A$40:$A$783,$A414,СВЦЭМ!$B$39:$B$782,J$402)+'СЕТ СН'!$F$16</f>
        <v>#REF!</v>
      </c>
      <c r="K414" s="36" t="e">
        <f>SUMIFS(СВЦЭМ!#REF!,СВЦЭМ!$A$40:$A$783,$A414,СВЦЭМ!$B$39:$B$782,K$402)+'СЕТ СН'!$F$16</f>
        <v>#REF!</v>
      </c>
      <c r="L414" s="36" t="e">
        <f>SUMIFS(СВЦЭМ!#REF!,СВЦЭМ!$A$40:$A$783,$A414,СВЦЭМ!$B$39:$B$782,L$402)+'СЕТ СН'!$F$16</f>
        <v>#REF!</v>
      </c>
      <c r="M414" s="36" t="e">
        <f>SUMIFS(СВЦЭМ!#REF!,СВЦЭМ!$A$40:$A$783,$A414,СВЦЭМ!$B$39:$B$782,M$402)+'СЕТ СН'!$F$16</f>
        <v>#REF!</v>
      </c>
      <c r="N414" s="36" t="e">
        <f>SUMIFS(СВЦЭМ!#REF!,СВЦЭМ!$A$40:$A$783,$A414,СВЦЭМ!$B$39:$B$782,N$402)+'СЕТ СН'!$F$16</f>
        <v>#REF!</v>
      </c>
      <c r="O414" s="36" t="e">
        <f>SUMIFS(СВЦЭМ!#REF!,СВЦЭМ!$A$40:$A$783,$A414,СВЦЭМ!$B$39:$B$782,O$402)+'СЕТ СН'!$F$16</f>
        <v>#REF!</v>
      </c>
      <c r="P414" s="36" t="e">
        <f>SUMIFS(СВЦЭМ!#REF!,СВЦЭМ!$A$40:$A$783,$A414,СВЦЭМ!$B$39:$B$782,P$402)+'СЕТ СН'!$F$16</f>
        <v>#REF!</v>
      </c>
      <c r="Q414" s="36" t="e">
        <f>SUMIFS(СВЦЭМ!#REF!,СВЦЭМ!$A$40:$A$783,$A414,СВЦЭМ!$B$39:$B$782,Q$402)+'СЕТ СН'!$F$16</f>
        <v>#REF!</v>
      </c>
      <c r="R414" s="36" t="e">
        <f>SUMIFS(СВЦЭМ!#REF!,СВЦЭМ!$A$40:$A$783,$A414,СВЦЭМ!$B$39:$B$782,R$402)+'СЕТ СН'!$F$16</f>
        <v>#REF!</v>
      </c>
      <c r="S414" s="36" t="e">
        <f>SUMIFS(СВЦЭМ!#REF!,СВЦЭМ!$A$40:$A$783,$A414,СВЦЭМ!$B$39:$B$782,S$402)+'СЕТ СН'!$F$16</f>
        <v>#REF!</v>
      </c>
      <c r="T414" s="36" t="e">
        <f>SUMIFS(СВЦЭМ!#REF!,СВЦЭМ!$A$40:$A$783,$A414,СВЦЭМ!$B$39:$B$782,T$402)+'СЕТ СН'!$F$16</f>
        <v>#REF!</v>
      </c>
      <c r="U414" s="36" t="e">
        <f>SUMIFS(СВЦЭМ!#REF!,СВЦЭМ!$A$40:$A$783,$A414,СВЦЭМ!$B$39:$B$782,U$402)+'СЕТ СН'!$F$16</f>
        <v>#REF!</v>
      </c>
      <c r="V414" s="36" t="e">
        <f>SUMIFS(СВЦЭМ!#REF!,СВЦЭМ!$A$40:$A$783,$A414,СВЦЭМ!$B$39:$B$782,V$402)+'СЕТ СН'!$F$16</f>
        <v>#REF!</v>
      </c>
      <c r="W414" s="36" t="e">
        <f>SUMIFS(СВЦЭМ!#REF!,СВЦЭМ!$A$40:$A$783,$A414,СВЦЭМ!$B$39:$B$782,W$402)+'СЕТ СН'!$F$16</f>
        <v>#REF!</v>
      </c>
      <c r="X414" s="36" t="e">
        <f>SUMIFS(СВЦЭМ!#REF!,СВЦЭМ!$A$40:$A$783,$A414,СВЦЭМ!$B$39:$B$782,X$402)+'СЕТ СН'!$F$16</f>
        <v>#REF!</v>
      </c>
      <c r="Y414" s="36" t="e">
        <f>SUMIFS(СВЦЭМ!#REF!,СВЦЭМ!$A$40:$A$783,$A414,СВЦЭМ!$B$39:$B$782,Y$402)+'СЕТ СН'!$F$16</f>
        <v>#REF!</v>
      </c>
    </row>
    <row r="415" spans="1:27" ht="15.75" hidden="1" x14ac:dyDescent="0.2">
      <c r="A415" s="35">
        <f t="shared" si="11"/>
        <v>44513</v>
      </c>
      <c r="B415" s="36" t="e">
        <f>SUMIFS(СВЦЭМ!#REF!,СВЦЭМ!$A$40:$A$783,$A415,СВЦЭМ!$B$39:$B$782,B$402)+'СЕТ СН'!$F$16</f>
        <v>#REF!</v>
      </c>
      <c r="C415" s="36" t="e">
        <f>SUMIFS(СВЦЭМ!#REF!,СВЦЭМ!$A$40:$A$783,$A415,СВЦЭМ!$B$39:$B$782,C$402)+'СЕТ СН'!$F$16</f>
        <v>#REF!</v>
      </c>
      <c r="D415" s="36" t="e">
        <f>SUMIFS(СВЦЭМ!#REF!,СВЦЭМ!$A$40:$A$783,$A415,СВЦЭМ!$B$39:$B$782,D$402)+'СЕТ СН'!$F$16</f>
        <v>#REF!</v>
      </c>
      <c r="E415" s="36" t="e">
        <f>SUMIFS(СВЦЭМ!#REF!,СВЦЭМ!$A$40:$A$783,$A415,СВЦЭМ!$B$39:$B$782,E$402)+'СЕТ СН'!$F$16</f>
        <v>#REF!</v>
      </c>
      <c r="F415" s="36" t="e">
        <f>SUMIFS(СВЦЭМ!#REF!,СВЦЭМ!$A$40:$A$783,$A415,СВЦЭМ!$B$39:$B$782,F$402)+'СЕТ СН'!$F$16</f>
        <v>#REF!</v>
      </c>
      <c r="G415" s="36" t="e">
        <f>SUMIFS(СВЦЭМ!#REF!,СВЦЭМ!$A$40:$A$783,$A415,СВЦЭМ!$B$39:$B$782,G$402)+'СЕТ СН'!$F$16</f>
        <v>#REF!</v>
      </c>
      <c r="H415" s="36" t="e">
        <f>SUMIFS(СВЦЭМ!#REF!,СВЦЭМ!$A$40:$A$783,$A415,СВЦЭМ!$B$39:$B$782,H$402)+'СЕТ СН'!$F$16</f>
        <v>#REF!</v>
      </c>
      <c r="I415" s="36" t="e">
        <f>SUMIFS(СВЦЭМ!#REF!,СВЦЭМ!$A$40:$A$783,$A415,СВЦЭМ!$B$39:$B$782,I$402)+'СЕТ СН'!$F$16</f>
        <v>#REF!</v>
      </c>
      <c r="J415" s="36" t="e">
        <f>SUMIFS(СВЦЭМ!#REF!,СВЦЭМ!$A$40:$A$783,$A415,СВЦЭМ!$B$39:$B$782,J$402)+'СЕТ СН'!$F$16</f>
        <v>#REF!</v>
      </c>
      <c r="K415" s="36" t="e">
        <f>SUMIFS(СВЦЭМ!#REF!,СВЦЭМ!$A$40:$A$783,$A415,СВЦЭМ!$B$39:$B$782,K$402)+'СЕТ СН'!$F$16</f>
        <v>#REF!</v>
      </c>
      <c r="L415" s="36" t="e">
        <f>SUMIFS(СВЦЭМ!#REF!,СВЦЭМ!$A$40:$A$783,$A415,СВЦЭМ!$B$39:$B$782,L$402)+'СЕТ СН'!$F$16</f>
        <v>#REF!</v>
      </c>
      <c r="M415" s="36" t="e">
        <f>SUMIFS(СВЦЭМ!#REF!,СВЦЭМ!$A$40:$A$783,$A415,СВЦЭМ!$B$39:$B$782,M$402)+'СЕТ СН'!$F$16</f>
        <v>#REF!</v>
      </c>
      <c r="N415" s="36" t="e">
        <f>SUMIFS(СВЦЭМ!#REF!,СВЦЭМ!$A$40:$A$783,$A415,СВЦЭМ!$B$39:$B$782,N$402)+'СЕТ СН'!$F$16</f>
        <v>#REF!</v>
      </c>
      <c r="O415" s="36" t="e">
        <f>SUMIFS(СВЦЭМ!#REF!,СВЦЭМ!$A$40:$A$783,$A415,СВЦЭМ!$B$39:$B$782,O$402)+'СЕТ СН'!$F$16</f>
        <v>#REF!</v>
      </c>
      <c r="P415" s="36" t="e">
        <f>SUMIFS(СВЦЭМ!#REF!,СВЦЭМ!$A$40:$A$783,$A415,СВЦЭМ!$B$39:$B$782,P$402)+'СЕТ СН'!$F$16</f>
        <v>#REF!</v>
      </c>
      <c r="Q415" s="36" t="e">
        <f>SUMIFS(СВЦЭМ!#REF!,СВЦЭМ!$A$40:$A$783,$A415,СВЦЭМ!$B$39:$B$782,Q$402)+'СЕТ СН'!$F$16</f>
        <v>#REF!</v>
      </c>
      <c r="R415" s="36" t="e">
        <f>SUMIFS(СВЦЭМ!#REF!,СВЦЭМ!$A$40:$A$783,$A415,СВЦЭМ!$B$39:$B$782,R$402)+'СЕТ СН'!$F$16</f>
        <v>#REF!</v>
      </c>
      <c r="S415" s="36" t="e">
        <f>SUMIFS(СВЦЭМ!#REF!,СВЦЭМ!$A$40:$A$783,$A415,СВЦЭМ!$B$39:$B$782,S$402)+'СЕТ СН'!$F$16</f>
        <v>#REF!</v>
      </c>
      <c r="T415" s="36" t="e">
        <f>SUMIFS(СВЦЭМ!#REF!,СВЦЭМ!$A$40:$A$783,$A415,СВЦЭМ!$B$39:$B$782,T$402)+'СЕТ СН'!$F$16</f>
        <v>#REF!</v>
      </c>
      <c r="U415" s="36" t="e">
        <f>SUMIFS(СВЦЭМ!#REF!,СВЦЭМ!$A$40:$A$783,$A415,СВЦЭМ!$B$39:$B$782,U$402)+'СЕТ СН'!$F$16</f>
        <v>#REF!</v>
      </c>
      <c r="V415" s="36" t="e">
        <f>SUMIFS(СВЦЭМ!#REF!,СВЦЭМ!$A$40:$A$783,$A415,СВЦЭМ!$B$39:$B$782,V$402)+'СЕТ СН'!$F$16</f>
        <v>#REF!</v>
      </c>
      <c r="W415" s="36" t="e">
        <f>SUMIFS(СВЦЭМ!#REF!,СВЦЭМ!$A$40:$A$783,$A415,СВЦЭМ!$B$39:$B$782,W$402)+'СЕТ СН'!$F$16</f>
        <v>#REF!</v>
      </c>
      <c r="X415" s="36" t="e">
        <f>SUMIFS(СВЦЭМ!#REF!,СВЦЭМ!$A$40:$A$783,$A415,СВЦЭМ!$B$39:$B$782,X$402)+'СЕТ СН'!$F$16</f>
        <v>#REF!</v>
      </c>
      <c r="Y415" s="36" t="e">
        <f>SUMIFS(СВЦЭМ!#REF!,СВЦЭМ!$A$40:$A$783,$A415,СВЦЭМ!$B$39:$B$782,Y$402)+'СЕТ СН'!$F$16</f>
        <v>#REF!</v>
      </c>
    </row>
    <row r="416" spans="1:27" ht="15.75" hidden="1" x14ac:dyDescent="0.2">
      <c r="A416" s="35">
        <f t="shared" si="11"/>
        <v>44514</v>
      </c>
      <c r="B416" s="36" t="e">
        <f>SUMIFS(СВЦЭМ!#REF!,СВЦЭМ!$A$40:$A$783,$A416,СВЦЭМ!$B$39:$B$782,B$402)+'СЕТ СН'!$F$16</f>
        <v>#REF!</v>
      </c>
      <c r="C416" s="36" t="e">
        <f>SUMIFS(СВЦЭМ!#REF!,СВЦЭМ!$A$40:$A$783,$A416,СВЦЭМ!$B$39:$B$782,C$402)+'СЕТ СН'!$F$16</f>
        <v>#REF!</v>
      </c>
      <c r="D416" s="36" t="e">
        <f>SUMIFS(СВЦЭМ!#REF!,СВЦЭМ!$A$40:$A$783,$A416,СВЦЭМ!$B$39:$B$782,D$402)+'СЕТ СН'!$F$16</f>
        <v>#REF!</v>
      </c>
      <c r="E416" s="36" t="e">
        <f>SUMIFS(СВЦЭМ!#REF!,СВЦЭМ!$A$40:$A$783,$A416,СВЦЭМ!$B$39:$B$782,E$402)+'СЕТ СН'!$F$16</f>
        <v>#REF!</v>
      </c>
      <c r="F416" s="36" t="e">
        <f>SUMIFS(СВЦЭМ!#REF!,СВЦЭМ!$A$40:$A$783,$A416,СВЦЭМ!$B$39:$B$782,F$402)+'СЕТ СН'!$F$16</f>
        <v>#REF!</v>
      </c>
      <c r="G416" s="36" t="e">
        <f>SUMIFS(СВЦЭМ!#REF!,СВЦЭМ!$A$40:$A$783,$A416,СВЦЭМ!$B$39:$B$782,G$402)+'СЕТ СН'!$F$16</f>
        <v>#REF!</v>
      </c>
      <c r="H416" s="36" t="e">
        <f>SUMIFS(СВЦЭМ!#REF!,СВЦЭМ!$A$40:$A$783,$A416,СВЦЭМ!$B$39:$B$782,H$402)+'СЕТ СН'!$F$16</f>
        <v>#REF!</v>
      </c>
      <c r="I416" s="36" t="e">
        <f>SUMIFS(СВЦЭМ!#REF!,СВЦЭМ!$A$40:$A$783,$A416,СВЦЭМ!$B$39:$B$782,I$402)+'СЕТ СН'!$F$16</f>
        <v>#REF!</v>
      </c>
      <c r="J416" s="36" t="e">
        <f>SUMIFS(СВЦЭМ!#REF!,СВЦЭМ!$A$40:$A$783,$A416,СВЦЭМ!$B$39:$B$782,J$402)+'СЕТ СН'!$F$16</f>
        <v>#REF!</v>
      </c>
      <c r="K416" s="36" t="e">
        <f>SUMIFS(СВЦЭМ!#REF!,СВЦЭМ!$A$40:$A$783,$A416,СВЦЭМ!$B$39:$B$782,K$402)+'СЕТ СН'!$F$16</f>
        <v>#REF!</v>
      </c>
      <c r="L416" s="36" t="e">
        <f>SUMIFS(СВЦЭМ!#REF!,СВЦЭМ!$A$40:$A$783,$A416,СВЦЭМ!$B$39:$B$782,L$402)+'СЕТ СН'!$F$16</f>
        <v>#REF!</v>
      </c>
      <c r="M416" s="36" t="e">
        <f>SUMIFS(СВЦЭМ!#REF!,СВЦЭМ!$A$40:$A$783,$A416,СВЦЭМ!$B$39:$B$782,M$402)+'СЕТ СН'!$F$16</f>
        <v>#REF!</v>
      </c>
      <c r="N416" s="36" t="e">
        <f>SUMIFS(СВЦЭМ!#REF!,СВЦЭМ!$A$40:$A$783,$A416,СВЦЭМ!$B$39:$B$782,N$402)+'СЕТ СН'!$F$16</f>
        <v>#REF!</v>
      </c>
      <c r="O416" s="36" t="e">
        <f>SUMIFS(СВЦЭМ!#REF!,СВЦЭМ!$A$40:$A$783,$A416,СВЦЭМ!$B$39:$B$782,O$402)+'СЕТ СН'!$F$16</f>
        <v>#REF!</v>
      </c>
      <c r="P416" s="36" t="e">
        <f>SUMIFS(СВЦЭМ!#REF!,СВЦЭМ!$A$40:$A$783,$A416,СВЦЭМ!$B$39:$B$782,P$402)+'СЕТ СН'!$F$16</f>
        <v>#REF!</v>
      </c>
      <c r="Q416" s="36" t="e">
        <f>SUMIFS(СВЦЭМ!#REF!,СВЦЭМ!$A$40:$A$783,$A416,СВЦЭМ!$B$39:$B$782,Q$402)+'СЕТ СН'!$F$16</f>
        <v>#REF!</v>
      </c>
      <c r="R416" s="36" t="e">
        <f>SUMIFS(СВЦЭМ!#REF!,СВЦЭМ!$A$40:$A$783,$A416,СВЦЭМ!$B$39:$B$782,R$402)+'СЕТ СН'!$F$16</f>
        <v>#REF!</v>
      </c>
      <c r="S416" s="36" t="e">
        <f>SUMIFS(СВЦЭМ!#REF!,СВЦЭМ!$A$40:$A$783,$A416,СВЦЭМ!$B$39:$B$782,S$402)+'СЕТ СН'!$F$16</f>
        <v>#REF!</v>
      </c>
      <c r="T416" s="36" t="e">
        <f>SUMIFS(СВЦЭМ!#REF!,СВЦЭМ!$A$40:$A$783,$A416,СВЦЭМ!$B$39:$B$782,T$402)+'СЕТ СН'!$F$16</f>
        <v>#REF!</v>
      </c>
      <c r="U416" s="36" t="e">
        <f>SUMIFS(СВЦЭМ!#REF!,СВЦЭМ!$A$40:$A$783,$A416,СВЦЭМ!$B$39:$B$782,U$402)+'СЕТ СН'!$F$16</f>
        <v>#REF!</v>
      </c>
      <c r="V416" s="36" t="e">
        <f>SUMIFS(СВЦЭМ!#REF!,СВЦЭМ!$A$40:$A$783,$A416,СВЦЭМ!$B$39:$B$782,V$402)+'СЕТ СН'!$F$16</f>
        <v>#REF!</v>
      </c>
      <c r="W416" s="36" t="e">
        <f>SUMIFS(СВЦЭМ!#REF!,СВЦЭМ!$A$40:$A$783,$A416,СВЦЭМ!$B$39:$B$782,W$402)+'СЕТ СН'!$F$16</f>
        <v>#REF!</v>
      </c>
      <c r="X416" s="36" t="e">
        <f>SUMIFS(СВЦЭМ!#REF!,СВЦЭМ!$A$40:$A$783,$A416,СВЦЭМ!$B$39:$B$782,X$402)+'СЕТ СН'!$F$16</f>
        <v>#REF!</v>
      </c>
      <c r="Y416" s="36" t="e">
        <f>SUMIFS(СВЦЭМ!#REF!,СВЦЭМ!$A$40:$A$783,$A416,СВЦЭМ!$B$39:$B$782,Y$402)+'СЕТ СН'!$F$16</f>
        <v>#REF!</v>
      </c>
    </row>
    <row r="417" spans="1:25" ht="15.75" hidden="1" x14ac:dyDescent="0.2">
      <c r="A417" s="35">
        <f t="shared" si="11"/>
        <v>44515</v>
      </c>
      <c r="B417" s="36" t="e">
        <f>SUMIFS(СВЦЭМ!#REF!,СВЦЭМ!$A$40:$A$783,$A417,СВЦЭМ!$B$39:$B$782,B$402)+'СЕТ СН'!$F$16</f>
        <v>#REF!</v>
      </c>
      <c r="C417" s="36" t="e">
        <f>SUMIFS(СВЦЭМ!#REF!,СВЦЭМ!$A$40:$A$783,$A417,СВЦЭМ!$B$39:$B$782,C$402)+'СЕТ СН'!$F$16</f>
        <v>#REF!</v>
      </c>
      <c r="D417" s="36" t="e">
        <f>SUMIFS(СВЦЭМ!#REF!,СВЦЭМ!$A$40:$A$783,$A417,СВЦЭМ!$B$39:$B$782,D$402)+'СЕТ СН'!$F$16</f>
        <v>#REF!</v>
      </c>
      <c r="E417" s="36" t="e">
        <f>SUMIFS(СВЦЭМ!#REF!,СВЦЭМ!$A$40:$A$783,$A417,СВЦЭМ!$B$39:$B$782,E$402)+'СЕТ СН'!$F$16</f>
        <v>#REF!</v>
      </c>
      <c r="F417" s="36" t="e">
        <f>SUMIFS(СВЦЭМ!#REF!,СВЦЭМ!$A$40:$A$783,$A417,СВЦЭМ!$B$39:$B$782,F$402)+'СЕТ СН'!$F$16</f>
        <v>#REF!</v>
      </c>
      <c r="G417" s="36" t="e">
        <f>SUMIFS(СВЦЭМ!#REF!,СВЦЭМ!$A$40:$A$783,$A417,СВЦЭМ!$B$39:$B$782,G$402)+'СЕТ СН'!$F$16</f>
        <v>#REF!</v>
      </c>
      <c r="H417" s="36" t="e">
        <f>SUMIFS(СВЦЭМ!#REF!,СВЦЭМ!$A$40:$A$783,$A417,СВЦЭМ!$B$39:$B$782,H$402)+'СЕТ СН'!$F$16</f>
        <v>#REF!</v>
      </c>
      <c r="I417" s="36" t="e">
        <f>SUMIFS(СВЦЭМ!#REF!,СВЦЭМ!$A$40:$A$783,$A417,СВЦЭМ!$B$39:$B$782,I$402)+'СЕТ СН'!$F$16</f>
        <v>#REF!</v>
      </c>
      <c r="J417" s="36" t="e">
        <f>SUMIFS(СВЦЭМ!#REF!,СВЦЭМ!$A$40:$A$783,$A417,СВЦЭМ!$B$39:$B$782,J$402)+'СЕТ СН'!$F$16</f>
        <v>#REF!</v>
      </c>
      <c r="K417" s="36" t="e">
        <f>SUMIFS(СВЦЭМ!#REF!,СВЦЭМ!$A$40:$A$783,$A417,СВЦЭМ!$B$39:$B$782,K$402)+'СЕТ СН'!$F$16</f>
        <v>#REF!</v>
      </c>
      <c r="L417" s="36" t="e">
        <f>SUMIFS(СВЦЭМ!#REF!,СВЦЭМ!$A$40:$A$783,$A417,СВЦЭМ!$B$39:$B$782,L$402)+'СЕТ СН'!$F$16</f>
        <v>#REF!</v>
      </c>
      <c r="M417" s="36" t="e">
        <f>SUMIFS(СВЦЭМ!#REF!,СВЦЭМ!$A$40:$A$783,$A417,СВЦЭМ!$B$39:$B$782,M$402)+'СЕТ СН'!$F$16</f>
        <v>#REF!</v>
      </c>
      <c r="N417" s="36" t="e">
        <f>SUMIFS(СВЦЭМ!#REF!,СВЦЭМ!$A$40:$A$783,$A417,СВЦЭМ!$B$39:$B$782,N$402)+'СЕТ СН'!$F$16</f>
        <v>#REF!</v>
      </c>
      <c r="O417" s="36" t="e">
        <f>SUMIFS(СВЦЭМ!#REF!,СВЦЭМ!$A$40:$A$783,$A417,СВЦЭМ!$B$39:$B$782,O$402)+'СЕТ СН'!$F$16</f>
        <v>#REF!</v>
      </c>
      <c r="P417" s="36" t="e">
        <f>SUMIFS(СВЦЭМ!#REF!,СВЦЭМ!$A$40:$A$783,$A417,СВЦЭМ!$B$39:$B$782,P$402)+'СЕТ СН'!$F$16</f>
        <v>#REF!</v>
      </c>
      <c r="Q417" s="36" t="e">
        <f>SUMIFS(СВЦЭМ!#REF!,СВЦЭМ!$A$40:$A$783,$A417,СВЦЭМ!$B$39:$B$782,Q$402)+'СЕТ СН'!$F$16</f>
        <v>#REF!</v>
      </c>
      <c r="R417" s="36" t="e">
        <f>SUMIFS(СВЦЭМ!#REF!,СВЦЭМ!$A$40:$A$783,$A417,СВЦЭМ!$B$39:$B$782,R$402)+'СЕТ СН'!$F$16</f>
        <v>#REF!</v>
      </c>
      <c r="S417" s="36" t="e">
        <f>SUMIFS(СВЦЭМ!#REF!,СВЦЭМ!$A$40:$A$783,$A417,СВЦЭМ!$B$39:$B$782,S$402)+'СЕТ СН'!$F$16</f>
        <v>#REF!</v>
      </c>
      <c r="T417" s="36" t="e">
        <f>SUMIFS(СВЦЭМ!#REF!,СВЦЭМ!$A$40:$A$783,$A417,СВЦЭМ!$B$39:$B$782,T$402)+'СЕТ СН'!$F$16</f>
        <v>#REF!</v>
      </c>
      <c r="U417" s="36" t="e">
        <f>SUMIFS(СВЦЭМ!#REF!,СВЦЭМ!$A$40:$A$783,$A417,СВЦЭМ!$B$39:$B$782,U$402)+'СЕТ СН'!$F$16</f>
        <v>#REF!</v>
      </c>
      <c r="V417" s="36" t="e">
        <f>SUMIFS(СВЦЭМ!#REF!,СВЦЭМ!$A$40:$A$783,$A417,СВЦЭМ!$B$39:$B$782,V$402)+'СЕТ СН'!$F$16</f>
        <v>#REF!</v>
      </c>
      <c r="W417" s="36" t="e">
        <f>SUMIFS(СВЦЭМ!#REF!,СВЦЭМ!$A$40:$A$783,$A417,СВЦЭМ!$B$39:$B$782,W$402)+'СЕТ СН'!$F$16</f>
        <v>#REF!</v>
      </c>
      <c r="X417" s="36" t="e">
        <f>SUMIFS(СВЦЭМ!#REF!,СВЦЭМ!$A$40:$A$783,$A417,СВЦЭМ!$B$39:$B$782,X$402)+'СЕТ СН'!$F$16</f>
        <v>#REF!</v>
      </c>
      <c r="Y417" s="36" t="e">
        <f>SUMIFS(СВЦЭМ!#REF!,СВЦЭМ!$A$40:$A$783,$A417,СВЦЭМ!$B$39:$B$782,Y$402)+'СЕТ СН'!$F$16</f>
        <v>#REF!</v>
      </c>
    </row>
    <row r="418" spans="1:25" ht="15.75" hidden="1" x14ac:dyDescent="0.2">
      <c r="A418" s="35">
        <f t="shared" si="11"/>
        <v>44516</v>
      </c>
      <c r="B418" s="36" t="e">
        <f>SUMIFS(СВЦЭМ!#REF!,СВЦЭМ!$A$40:$A$783,$A418,СВЦЭМ!$B$39:$B$782,B$402)+'СЕТ СН'!$F$16</f>
        <v>#REF!</v>
      </c>
      <c r="C418" s="36" t="e">
        <f>SUMIFS(СВЦЭМ!#REF!,СВЦЭМ!$A$40:$A$783,$A418,СВЦЭМ!$B$39:$B$782,C$402)+'СЕТ СН'!$F$16</f>
        <v>#REF!</v>
      </c>
      <c r="D418" s="36" t="e">
        <f>SUMIFS(СВЦЭМ!#REF!,СВЦЭМ!$A$40:$A$783,$A418,СВЦЭМ!$B$39:$B$782,D$402)+'СЕТ СН'!$F$16</f>
        <v>#REF!</v>
      </c>
      <c r="E418" s="36" t="e">
        <f>SUMIFS(СВЦЭМ!#REF!,СВЦЭМ!$A$40:$A$783,$A418,СВЦЭМ!$B$39:$B$782,E$402)+'СЕТ СН'!$F$16</f>
        <v>#REF!</v>
      </c>
      <c r="F418" s="36" t="e">
        <f>SUMIFS(СВЦЭМ!#REF!,СВЦЭМ!$A$40:$A$783,$A418,СВЦЭМ!$B$39:$B$782,F$402)+'СЕТ СН'!$F$16</f>
        <v>#REF!</v>
      </c>
      <c r="G418" s="36" t="e">
        <f>SUMIFS(СВЦЭМ!#REF!,СВЦЭМ!$A$40:$A$783,$A418,СВЦЭМ!$B$39:$B$782,G$402)+'СЕТ СН'!$F$16</f>
        <v>#REF!</v>
      </c>
      <c r="H418" s="36" t="e">
        <f>SUMIFS(СВЦЭМ!#REF!,СВЦЭМ!$A$40:$A$783,$A418,СВЦЭМ!$B$39:$B$782,H$402)+'СЕТ СН'!$F$16</f>
        <v>#REF!</v>
      </c>
      <c r="I418" s="36" t="e">
        <f>SUMIFS(СВЦЭМ!#REF!,СВЦЭМ!$A$40:$A$783,$A418,СВЦЭМ!$B$39:$B$782,I$402)+'СЕТ СН'!$F$16</f>
        <v>#REF!</v>
      </c>
      <c r="J418" s="36" t="e">
        <f>SUMIFS(СВЦЭМ!#REF!,СВЦЭМ!$A$40:$A$783,$A418,СВЦЭМ!$B$39:$B$782,J$402)+'СЕТ СН'!$F$16</f>
        <v>#REF!</v>
      </c>
      <c r="K418" s="36" t="e">
        <f>SUMIFS(СВЦЭМ!#REF!,СВЦЭМ!$A$40:$A$783,$A418,СВЦЭМ!$B$39:$B$782,K$402)+'СЕТ СН'!$F$16</f>
        <v>#REF!</v>
      </c>
      <c r="L418" s="36" t="e">
        <f>SUMIFS(СВЦЭМ!#REF!,СВЦЭМ!$A$40:$A$783,$A418,СВЦЭМ!$B$39:$B$782,L$402)+'СЕТ СН'!$F$16</f>
        <v>#REF!</v>
      </c>
      <c r="M418" s="36" t="e">
        <f>SUMIFS(СВЦЭМ!#REF!,СВЦЭМ!$A$40:$A$783,$A418,СВЦЭМ!$B$39:$B$782,M$402)+'СЕТ СН'!$F$16</f>
        <v>#REF!</v>
      </c>
      <c r="N418" s="36" t="e">
        <f>SUMIFS(СВЦЭМ!#REF!,СВЦЭМ!$A$40:$A$783,$A418,СВЦЭМ!$B$39:$B$782,N$402)+'СЕТ СН'!$F$16</f>
        <v>#REF!</v>
      </c>
      <c r="O418" s="36" t="e">
        <f>SUMIFS(СВЦЭМ!#REF!,СВЦЭМ!$A$40:$A$783,$A418,СВЦЭМ!$B$39:$B$782,O$402)+'СЕТ СН'!$F$16</f>
        <v>#REF!</v>
      </c>
      <c r="P418" s="36" t="e">
        <f>SUMIFS(СВЦЭМ!#REF!,СВЦЭМ!$A$40:$A$783,$A418,СВЦЭМ!$B$39:$B$782,P$402)+'СЕТ СН'!$F$16</f>
        <v>#REF!</v>
      </c>
      <c r="Q418" s="36" t="e">
        <f>SUMIFS(СВЦЭМ!#REF!,СВЦЭМ!$A$40:$A$783,$A418,СВЦЭМ!$B$39:$B$782,Q$402)+'СЕТ СН'!$F$16</f>
        <v>#REF!</v>
      </c>
      <c r="R418" s="36" t="e">
        <f>SUMIFS(СВЦЭМ!#REF!,СВЦЭМ!$A$40:$A$783,$A418,СВЦЭМ!$B$39:$B$782,R$402)+'СЕТ СН'!$F$16</f>
        <v>#REF!</v>
      </c>
      <c r="S418" s="36" t="e">
        <f>SUMIFS(СВЦЭМ!#REF!,СВЦЭМ!$A$40:$A$783,$A418,СВЦЭМ!$B$39:$B$782,S$402)+'СЕТ СН'!$F$16</f>
        <v>#REF!</v>
      </c>
      <c r="T418" s="36" t="e">
        <f>SUMIFS(СВЦЭМ!#REF!,СВЦЭМ!$A$40:$A$783,$A418,СВЦЭМ!$B$39:$B$782,T$402)+'СЕТ СН'!$F$16</f>
        <v>#REF!</v>
      </c>
      <c r="U418" s="36" t="e">
        <f>SUMIFS(СВЦЭМ!#REF!,СВЦЭМ!$A$40:$A$783,$A418,СВЦЭМ!$B$39:$B$782,U$402)+'СЕТ СН'!$F$16</f>
        <v>#REF!</v>
      </c>
      <c r="V418" s="36" t="e">
        <f>SUMIFS(СВЦЭМ!#REF!,СВЦЭМ!$A$40:$A$783,$A418,СВЦЭМ!$B$39:$B$782,V$402)+'СЕТ СН'!$F$16</f>
        <v>#REF!</v>
      </c>
      <c r="W418" s="36" t="e">
        <f>SUMIFS(СВЦЭМ!#REF!,СВЦЭМ!$A$40:$A$783,$A418,СВЦЭМ!$B$39:$B$782,W$402)+'СЕТ СН'!$F$16</f>
        <v>#REF!</v>
      </c>
      <c r="X418" s="36" t="e">
        <f>SUMIFS(СВЦЭМ!#REF!,СВЦЭМ!$A$40:$A$783,$A418,СВЦЭМ!$B$39:$B$782,X$402)+'СЕТ СН'!$F$16</f>
        <v>#REF!</v>
      </c>
      <c r="Y418" s="36" t="e">
        <f>SUMIFS(СВЦЭМ!#REF!,СВЦЭМ!$A$40:$A$783,$A418,СВЦЭМ!$B$39:$B$782,Y$402)+'СЕТ СН'!$F$16</f>
        <v>#REF!</v>
      </c>
    </row>
    <row r="419" spans="1:25" ht="15.75" hidden="1" x14ac:dyDescent="0.2">
      <c r="A419" s="35">
        <f t="shared" si="11"/>
        <v>44517</v>
      </c>
      <c r="B419" s="36" t="e">
        <f>SUMIFS(СВЦЭМ!#REF!,СВЦЭМ!$A$40:$A$783,$A419,СВЦЭМ!$B$39:$B$782,B$402)+'СЕТ СН'!$F$16</f>
        <v>#REF!</v>
      </c>
      <c r="C419" s="36" t="e">
        <f>SUMIFS(СВЦЭМ!#REF!,СВЦЭМ!$A$40:$A$783,$A419,СВЦЭМ!$B$39:$B$782,C$402)+'СЕТ СН'!$F$16</f>
        <v>#REF!</v>
      </c>
      <c r="D419" s="36" t="e">
        <f>SUMIFS(СВЦЭМ!#REF!,СВЦЭМ!$A$40:$A$783,$A419,СВЦЭМ!$B$39:$B$782,D$402)+'СЕТ СН'!$F$16</f>
        <v>#REF!</v>
      </c>
      <c r="E419" s="36" t="e">
        <f>SUMIFS(СВЦЭМ!#REF!,СВЦЭМ!$A$40:$A$783,$A419,СВЦЭМ!$B$39:$B$782,E$402)+'СЕТ СН'!$F$16</f>
        <v>#REF!</v>
      </c>
      <c r="F419" s="36" t="e">
        <f>SUMIFS(СВЦЭМ!#REF!,СВЦЭМ!$A$40:$A$783,$A419,СВЦЭМ!$B$39:$B$782,F$402)+'СЕТ СН'!$F$16</f>
        <v>#REF!</v>
      </c>
      <c r="G419" s="36" t="e">
        <f>SUMIFS(СВЦЭМ!#REF!,СВЦЭМ!$A$40:$A$783,$A419,СВЦЭМ!$B$39:$B$782,G$402)+'СЕТ СН'!$F$16</f>
        <v>#REF!</v>
      </c>
      <c r="H419" s="36" t="e">
        <f>SUMIFS(СВЦЭМ!#REF!,СВЦЭМ!$A$40:$A$783,$A419,СВЦЭМ!$B$39:$B$782,H$402)+'СЕТ СН'!$F$16</f>
        <v>#REF!</v>
      </c>
      <c r="I419" s="36" t="e">
        <f>SUMIFS(СВЦЭМ!#REF!,СВЦЭМ!$A$40:$A$783,$A419,СВЦЭМ!$B$39:$B$782,I$402)+'СЕТ СН'!$F$16</f>
        <v>#REF!</v>
      </c>
      <c r="J419" s="36" t="e">
        <f>SUMIFS(СВЦЭМ!#REF!,СВЦЭМ!$A$40:$A$783,$A419,СВЦЭМ!$B$39:$B$782,J$402)+'СЕТ СН'!$F$16</f>
        <v>#REF!</v>
      </c>
      <c r="K419" s="36" t="e">
        <f>SUMIFS(СВЦЭМ!#REF!,СВЦЭМ!$A$40:$A$783,$A419,СВЦЭМ!$B$39:$B$782,K$402)+'СЕТ СН'!$F$16</f>
        <v>#REF!</v>
      </c>
      <c r="L419" s="36" t="e">
        <f>SUMIFS(СВЦЭМ!#REF!,СВЦЭМ!$A$40:$A$783,$A419,СВЦЭМ!$B$39:$B$782,L$402)+'СЕТ СН'!$F$16</f>
        <v>#REF!</v>
      </c>
      <c r="M419" s="36" t="e">
        <f>SUMIFS(СВЦЭМ!#REF!,СВЦЭМ!$A$40:$A$783,$A419,СВЦЭМ!$B$39:$B$782,M$402)+'СЕТ СН'!$F$16</f>
        <v>#REF!</v>
      </c>
      <c r="N419" s="36" t="e">
        <f>SUMIFS(СВЦЭМ!#REF!,СВЦЭМ!$A$40:$A$783,$A419,СВЦЭМ!$B$39:$B$782,N$402)+'СЕТ СН'!$F$16</f>
        <v>#REF!</v>
      </c>
      <c r="O419" s="36" t="e">
        <f>SUMIFS(СВЦЭМ!#REF!,СВЦЭМ!$A$40:$A$783,$A419,СВЦЭМ!$B$39:$B$782,O$402)+'СЕТ СН'!$F$16</f>
        <v>#REF!</v>
      </c>
      <c r="P419" s="36" t="e">
        <f>SUMIFS(СВЦЭМ!#REF!,СВЦЭМ!$A$40:$A$783,$A419,СВЦЭМ!$B$39:$B$782,P$402)+'СЕТ СН'!$F$16</f>
        <v>#REF!</v>
      </c>
      <c r="Q419" s="36" t="e">
        <f>SUMIFS(СВЦЭМ!#REF!,СВЦЭМ!$A$40:$A$783,$A419,СВЦЭМ!$B$39:$B$782,Q$402)+'СЕТ СН'!$F$16</f>
        <v>#REF!</v>
      </c>
      <c r="R419" s="36" t="e">
        <f>SUMIFS(СВЦЭМ!#REF!,СВЦЭМ!$A$40:$A$783,$A419,СВЦЭМ!$B$39:$B$782,R$402)+'СЕТ СН'!$F$16</f>
        <v>#REF!</v>
      </c>
      <c r="S419" s="36" t="e">
        <f>SUMIFS(СВЦЭМ!#REF!,СВЦЭМ!$A$40:$A$783,$A419,СВЦЭМ!$B$39:$B$782,S$402)+'СЕТ СН'!$F$16</f>
        <v>#REF!</v>
      </c>
      <c r="T419" s="36" t="e">
        <f>SUMIFS(СВЦЭМ!#REF!,СВЦЭМ!$A$40:$A$783,$A419,СВЦЭМ!$B$39:$B$782,T$402)+'СЕТ СН'!$F$16</f>
        <v>#REF!</v>
      </c>
      <c r="U419" s="36" t="e">
        <f>SUMIFS(СВЦЭМ!#REF!,СВЦЭМ!$A$40:$A$783,$A419,СВЦЭМ!$B$39:$B$782,U$402)+'СЕТ СН'!$F$16</f>
        <v>#REF!</v>
      </c>
      <c r="V419" s="36" t="e">
        <f>SUMIFS(СВЦЭМ!#REF!,СВЦЭМ!$A$40:$A$783,$A419,СВЦЭМ!$B$39:$B$782,V$402)+'СЕТ СН'!$F$16</f>
        <v>#REF!</v>
      </c>
      <c r="W419" s="36" t="e">
        <f>SUMIFS(СВЦЭМ!#REF!,СВЦЭМ!$A$40:$A$783,$A419,СВЦЭМ!$B$39:$B$782,W$402)+'СЕТ СН'!$F$16</f>
        <v>#REF!</v>
      </c>
      <c r="X419" s="36" t="e">
        <f>SUMIFS(СВЦЭМ!#REF!,СВЦЭМ!$A$40:$A$783,$A419,СВЦЭМ!$B$39:$B$782,X$402)+'СЕТ СН'!$F$16</f>
        <v>#REF!</v>
      </c>
      <c r="Y419" s="36" t="e">
        <f>SUMIFS(СВЦЭМ!#REF!,СВЦЭМ!$A$40:$A$783,$A419,СВЦЭМ!$B$39:$B$782,Y$402)+'СЕТ СН'!$F$16</f>
        <v>#REF!</v>
      </c>
    </row>
    <row r="420" spans="1:25" ht="15.75" hidden="1" x14ac:dyDescent="0.2">
      <c r="A420" s="35">
        <f t="shared" si="11"/>
        <v>44518</v>
      </c>
      <c r="B420" s="36" t="e">
        <f>SUMIFS(СВЦЭМ!#REF!,СВЦЭМ!$A$40:$A$783,$A420,СВЦЭМ!$B$39:$B$782,B$402)+'СЕТ СН'!$F$16</f>
        <v>#REF!</v>
      </c>
      <c r="C420" s="36" t="e">
        <f>SUMIFS(СВЦЭМ!#REF!,СВЦЭМ!$A$40:$A$783,$A420,СВЦЭМ!$B$39:$B$782,C$402)+'СЕТ СН'!$F$16</f>
        <v>#REF!</v>
      </c>
      <c r="D420" s="36" t="e">
        <f>SUMIFS(СВЦЭМ!#REF!,СВЦЭМ!$A$40:$A$783,$A420,СВЦЭМ!$B$39:$B$782,D$402)+'СЕТ СН'!$F$16</f>
        <v>#REF!</v>
      </c>
      <c r="E420" s="36" t="e">
        <f>SUMIFS(СВЦЭМ!#REF!,СВЦЭМ!$A$40:$A$783,$A420,СВЦЭМ!$B$39:$B$782,E$402)+'СЕТ СН'!$F$16</f>
        <v>#REF!</v>
      </c>
      <c r="F420" s="36" t="e">
        <f>SUMIFS(СВЦЭМ!#REF!,СВЦЭМ!$A$40:$A$783,$A420,СВЦЭМ!$B$39:$B$782,F$402)+'СЕТ СН'!$F$16</f>
        <v>#REF!</v>
      </c>
      <c r="G420" s="36" t="e">
        <f>SUMIFS(СВЦЭМ!#REF!,СВЦЭМ!$A$40:$A$783,$A420,СВЦЭМ!$B$39:$B$782,G$402)+'СЕТ СН'!$F$16</f>
        <v>#REF!</v>
      </c>
      <c r="H420" s="36" t="e">
        <f>SUMIFS(СВЦЭМ!#REF!,СВЦЭМ!$A$40:$A$783,$A420,СВЦЭМ!$B$39:$B$782,H$402)+'СЕТ СН'!$F$16</f>
        <v>#REF!</v>
      </c>
      <c r="I420" s="36" t="e">
        <f>SUMIFS(СВЦЭМ!#REF!,СВЦЭМ!$A$40:$A$783,$A420,СВЦЭМ!$B$39:$B$782,I$402)+'СЕТ СН'!$F$16</f>
        <v>#REF!</v>
      </c>
      <c r="J420" s="36" t="e">
        <f>SUMIFS(СВЦЭМ!#REF!,СВЦЭМ!$A$40:$A$783,$A420,СВЦЭМ!$B$39:$B$782,J$402)+'СЕТ СН'!$F$16</f>
        <v>#REF!</v>
      </c>
      <c r="K420" s="36" t="e">
        <f>SUMIFS(СВЦЭМ!#REF!,СВЦЭМ!$A$40:$A$783,$A420,СВЦЭМ!$B$39:$B$782,K$402)+'СЕТ СН'!$F$16</f>
        <v>#REF!</v>
      </c>
      <c r="L420" s="36" t="e">
        <f>SUMIFS(СВЦЭМ!#REF!,СВЦЭМ!$A$40:$A$783,$A420,СВЦЭМ!$B$39:$B$782,L$402)+'СЕТ СН'!$F$16</f>
        <v>#REF!</v>
      </c>
      <c r="M420" s="36" t="e">
        <f>SUMIFS(СВЦЭМ!#REF!,СВЦЭМ!$A$40:$A$783,$A420,СВЦЭМ!$B$39:$B$782,M$402)+'СЕТ СН'!$F$16</f>
        <v>#REF!</v>
      </c>
      <c r="N420" s="36" t="e">
        <f>SUMIFS(СВЦЭМ!#REF!,СВЦЭМ!$A$40:$A$783,$A420,СВЦЭМ!$B$39:$B$782,N$402)+'СЕТ СН'!$F$16</f>
        <v>#REF!</v>
      </c>
      <c r="O420" s="36" t="e">
        <f>SUMIFS(СВЦЭМ!#REF!,СВЦЭМ!$A$40:$A$783,$A420,СВЦЭМ!$B$39:$B$782,O$402)+'СЕТ СН'!$F$16</f>
        <v>#REF!</v>
      </c>
      <c r="P420" s="36" t="e">
        <f>SUMIFS(СВЦЭМ!#REF!,СВЦЭМ!$A$40:$A$783,$A420,СВЦЭМ!$B$39:$B$782,P$402)+'СЕТ СН'!$F$16</f>
        <v>#REF!</v>
      </c>
      <c r="Q420" s="36" t="e">
        <f>SUMIFS(СВЦЭМ!#REF!,СВЦЭМ!$A$40:$A$783,$A420,СВЦЭМ!$B$39:$B$782,Q$402)+'СЕТ СН'!$F$16</f>
        <v>#REF!</v>
      </c>
      <c r="R420" s="36" t="e">
        <f>SUMIFS(СВЦЭМ!#REF!,СВЦЭМ!$A$40:$A$783,$A420,СВЦЭМ!$B$39:$B$782,R$402)+'СЕТ СН'!$F$16</f>
        <v>#REF!</v>
      </c>
      <c r="S420" s="36" t="e">
        <f>SUMIFS(СВЦЭМ!#REF!,СВЦЭМ!$A$40:$A$783,$A420,СВЦЭМ!$B$39:$B$782,S$402)+'СЕТ СН'!$F$16</f>
        <v>#REF!</v>
      </c>
      <c r="T420" s="36" t="e">
        <f>SUMIFS(СВЦЭМ!#REF!,СВЦЭМ!$A$40:$A$783,$A420,СВЦЭМ!$B$39:$B$782,T$402)+'СЕТ СН'!$F$16</f>
        <v>#REF!</v>
      </c>
      <c r="U420" s="36" t="e">
        <f>SUMIFS(СВЦЭМ!#REF!,СВЦЭМ!$A$40:$A$783,$A420,СВЦЭМ!$B$39:$B$782,U$402)+'СЕТ СН'!$F$16</f>
        <v>#REF!</v>
      </c>
      <c r="V420" s="36" t="e">
        <f>SUMIFS(СВЦЭМ!#REF!,СВЦЭМ!$A$40:$A$783,$A420,СВЦЭМ!$B$39:$B$782,V$402)+'СЕТ СН'!$F$16</f>
        <v>#REF!</v>
      </c>
      <c r="W420" s="36" t="e">
        <f>SUMIFS(СВЦЭМ!#REF!,СВЦЭМ!$A$40:$A$783,$A420,СВЦЭМ!$B$39:$B$782,W$402)+'СЕТ СН'!$F$16</f>
        <v>#REF!</v>
      </c>
      <c r="X420" s="36" t="e">
        <f>SUMIFS(СВЦЭМ!#REF!,СВЦЭМ!$A$40:$A$783,$A420,СВЦЭМ!$B$39:$B$782,X$402)+'СЕТ СН'!$F$16</f>
        <v>#REF!</v>
      </c>
      <c r="Y420" s="36" t="e">
        <f>SUMIFS(СВЦЭМ!#REF!,СВЦЭМ!$A$40:$A$783,$A420,СВЦЭМ!$B$39:$B$782,Y$402)+'СЕТ СН'!$F$16</f>
        <v>#REF!</v>
      </c>
    </row>
    <row r="421" spans="1:25" ht="15.75" hidden="1" x14ac:dyDescent="0.2">
      <c r="A421" s="35">
        <f t="shared" si="11"/>
        <v>44519</v>
      </c>
      <c r="B421" s="36" t="e">
        <f>SUMIFS(СВЦЭМ!#REF!,СВЦЭМ!$A$40:$A$783,$A421,СВЦЭМ!$B$39:$B$782,B$402)+'СЕТ СН'!$F$16</f>
        <v>#REF!</v>
      </c>
      <c r="C421" s="36" t="e">
        <f>SUMIFS(СВЦЭМ!#REF!,СВЦЭМ!$A$40:$A$783,$A421,СВЦЭМ!$B$39:$B$782,C$402)+'СЕТ СН'!$F$16</f>
        <v>#REF!</v>
      </c>
      <c r="D421" s="36" t="e">
        <f>SUMIFS(СВЦЭМ!#REF!,СВЦЭМ!$A$40:$A$783,$A421,СВЦЭМ!$B$39:$B$782,D$402)+'СЕТ СН'!$F$16</f>
        <v>#REF!</v>
      </c>
      <c r="E421" s="36" t="e">
        <f>SUMIFS(СВЦЭМ!#REF!,СВЦЭМ!$A$40:$A$783,$A421,СВЦЭМ!$B$39:$B$782,E$402)+'СЕТ СН'!$F$16</f>
        <v>#REF!</v>
      </c>
      <c r="F421" s="36" t="e">
        <f>SUMIFS(СВЦЭМ!#REF!,СВЦЭМ!$A$40:$A$783,$A421,СВЦЭМ!$B$39:$B$782,F$402)+'СЕТ СН'!$F$16</f>
        <v>#REF!</v>
      </c>
      <c r="G421" s="36" t="e">
        <f>SUMIFS(СВЦЭМ!#REF!,СВЦЭМ!$A$40:$A$783,$A421,СВЦЭМ!$B$39:$B$782,G$402)+'СЕТ СН'!$F$16</f>
        <v>#REF!</v>
      </c>
      <c r="H421" s="36" t="e">
        <f>SUMIFS(СВЦЭМ!#REF!,СВЦЭМ!$A$40:$A$783,$A421,СВЦЭМ!$B$39:$B$782,H$402)+'СЕТ СН'!$F$16</f>
        <v>#REF!</v>
      </c>
      <c r="I421" s="36" t="e">
        <f>SUMIFS(СВЦЭМ!#REF!,СВЦЭМ!$A$40:$A$783,$A421,СВЦЭМ!$B$39:$B$782,I$402)+'СЕТ СН'!$F$16</f>
        <v>#REF!</v>
      </c>
      <c r="J421" s="36" t="e">
        <f>SUMIFS(СВЦЭМ!#REF!,СВЦЭМ!$A$40:$A$783,$A421,СВЦЭМ!$B$39:$B$782,J$402)+'СЕТ СН'!$F$16</f>
        <v>#REF!</v>
      </c>
      <c r="K421" s="36" t="e">
        <f>SUMIFS(СВЦЭМ!#REF!,СВЦЭМ!$A$40:$A$783,$A421,СВЦЭМ!$B$39:$B$782,K$402)+'СЕТ СН'!$F$16</f>
        <v>#REF!</v>
      </c>
      <c r="L421" s="36" t="e">
        <f>SUMIFS(СВЦЭМ!#REF!,СВЦЭМ!$A$40:$A$783,$A421,СВЦЭМ!$B$39:$B$782,L$402)+'СЕТ СН'!$F$16</f>
        <v>#REF!</v>
      </c>
      <c r="M421" s="36" t="e">
        <f>SUMIFS(СВЦЭМ!#REF!,СВЦЭМ!$A$40:$A$783,$A421,СВЦЭМ!$B$39:$B$782,M$402)+'СЕТ СН'!$F$16</f>
        <v>#REF!</v>
      </c>
      <c r="N421" s="36" t="e">
        <f>SUMIFS(СВЦЭМ!#REF!,СВЦЭМ!$A$40:$A$783,$A421,СВЦЭМ!$B$39:$B$782,N$402)+'СЕТ СН'!$F$16</f>
        <v>#REF!</v>
      </c>
      <c r="O421" s="36" t="e">
        <f>SUMIFS(СВЦЭМ!#REF!,СВЦЭМ!$A$40:$A$783,$A421,СВЦЭМ!$B$39:$B$782,O$402)+'СЕТ СН'!$F$16</f>
        <v>#REF!</v>
      </c>
      <c r="P421" s="36" t="e">
        <f>SUMIFS(СВЦЭМ!#REF!,СВЦЭМ!$A$40:$A$783,$A421,СВЦЭМ!$B$39:$B$782,P$402)+'СЕТ СН'!$F$16</f>
        <v>#REF!</v>
      </c>
      <c r="Q421" s="36" t="e">
        <f>SUMIFS(СВЦЭМ!#REF!,СВЦЭМ!$A$40:$A$783,$A421,СВЦЭМ!$B$39:$B$782,Q$402)+'СЕТ СН'!$F$16</f>
        <v>#REF!</v>
      </c>
      <c r="R421" s="36" t="e">
        <f>SUMIFS(СВЦЭМ!#REF!,СВЦЭМ!$A$40:$A$783,$A421,СВЦЭМ!$B$39:$B$782,R$402)+'СЕТ СН'!$F$16</f>
        <v>#REF!</v>
      </c>
      <c r="S421" s="36" t="e">
        <f>SUMIFS(СВЦЭМ!#REF!,СВЦЭМ!$A$40:$A$783,$A421,СВЦЭМ!$B$39:$B$782,S$402)+'СЕТ СН'!$F$16</f>
        <v>#REF!</v>
      </c>
      <c r="T421" s="36" t="e">
        <f>SUMIFS(СВЦЭМ!#REF!,СВЦЭМ!$A$40:$A$783,$A421,СВЦЭМ!$B$39:$B$782,T$402)+'СЕТ СН'!$F$16</f>
        <v>#REF!</v>
      </c>
      <c r="U421" s="36" t="e">
        <f>SUMIFS(СВЦЭМ!#REF!,СВЦЭМ!$A$40:$A$783,$A421,СВЦЭМ!$B$39:$B$782,U$402)+'СЕТ СН'!$F$16</f>
        <v>#REF!</v>
      </c>
      <c r="V421" s="36" t="e">
        <f>SUMIFS(СВЦЭМ!#REF!,СВЦЭМ!$A$40:$A$783,$A421,СВЦЭМ!$B$39:$B$782,V$402)+'СЕТ СН'!$F$16</f>
        <v>#REF!</v>
      </c>
      <c r="W421" s="36" t="e">
        <f>SUMIFS(СВЦЭМ!#REF!,СВЦЭМ!$A$40:$A$783,$A421,СВЦЭМ!$B$39:$B$782,W$402)+'СЕТ СН'!$F$16</f>
        <v>#REF!</v>
      </c>
      <c r="X421" s="36" t="e">
        <f>SUMIFS(СВЦЭМ!#REF!,СВЦЭМ!$A$40:$A$783,$A421,СВЦЭМ!$B$39:$B$782,X$402)+'СЕТ СН'!$F$16</f>
        <v>#REF!</v>
      </c>
      <c r="Y421" s="36" t="e">
        <f>SUMIFS(СВЦЭМ!#REF!,СВЦЭМ!$A$40:$A$783,$A421,СВЦЭМ!$B$39:$B$782,Y$402)+'СЕТ СН'!$F$16</f>
        <v>#REF!</v>
      </c>
    </row>
    <row r="422" spans="1:25" ht="15.75" hidden="1" x14ac:dyDescent="0.2">
      <c r="A422" s="35">
        <f t="shared" si="11"/>
        <v>44520</v>
      </c>
      <c r="B422" s="36" t="e">
        <f>SUMIFS(СВЦЭМ!#REF!,СВЦЭМ!$A$40:$A$783,$A422,СВЦЭМ!$B$39:$B$782,B$402)+'СЕТ СН'!$F$16</f>
        <v>#REF!</v>
      </c>
      <c r="C422" s="36" t="e">
        <f>SUMIFS(СВЦЭМ!#REF!,СВЦЭМ!$A$40:$A$783,$A422,СВЦЭМ!$B$39:$B$782,C$402)+'СЕТ СН'!$F$16</f>
        <v>#REF!</v>
      </c>
      <c r="D422" s="36" t="e">
        <f>SUMIFS(СВЦЭМ!#REF!,СВЦЭМ!$A$40:$A$783,$A422,СВЦЭМ!$B$39:$B$782,D$402)+'СЕТ СН'!$F$16</f>
        <v>#REF!</v>
      </c>
      <c r="E422" s="36" t="e">
        <f>SUMIFS(СВЦЭМ!#REF!,СВЦЭМ!$A$40:$A$783,$A422,СВЦЭМ!$B$39:$B$782,E$402)+'СЕТ СН'!$F$16</f>
        <v>#REF!</v>
      </c>
      <c r="F422" s="36" t="e">
        <f>SUMIFS(СВЦЭМ!#REF!,СВЦЭМ!$A$40:$A$783,$A422,СВЦЭМ!$B$39:$B$782,F$402)+'СЕТ СН'!$F$16</f>
        <v>#REF!</v>
      </c>
      <c r="G422" s="36" t="e">
        <f>SUMIFS(СВЦЭМ!#REF!,СВЦЭМ!$A$40:$A$783,$A422,СВЦЭМ!$B$39:$B$782,G$402)+'СЕТ СН'!$F$16</f>
        <v>#REF!</v>
      </c>
      <c r="H422" s="36" t="e">
        <f>SUMIFS(СВЦЭМ!#REF!,СВЦЭМ!$A$40:$A$783,$A422,СВЦЭМ!$B$39:$B$782,H$402)+'СЕТ СН'!$F$16</f>
        <v>#REF!</v>
      </c>
      <c r="I422" s="36" t="e">
        <f>SUMIFS(СВЦЭМ!#REF!,СВЦЭМ!$A$40:$A$783,$A422,СВЦЭМ!$B$39:$B$782,I$402)+'СЕТ СН'!$F$16</f>
        <v>#REF!</v>
      </c>
      <c r="J422" s="36" t="e">
        <f>SUMIFS(СВЦЭМ!#REF!,СВЦЭМ!$A$40:$A$783,$A422,СВЦЭМ!$B$39:$B$782,J$402)+'СЕТ СН'!$F$16</f>
        <v>#REF!</v>
      </c>
      <c r="K422" s="36" t="e">
        <f>SUMIFS(СВЦЭМ!#REF!,СВЦЭМ!$A$40:$A$783,$A422,СВЦЭМ!$B$39:$B$782,K$402)+'СЕТ СН'!$F$16</f>
        <v>#REF!</v>
      </c>
      <c r="L422" s="36" t="e">
        <f>SUMIFS(СВЦЭМ!#REF!,СВЦЭМ!$A$40:$A$783,$A422,СВЦЭМ!$B$39:$B$782,L$402)+'СЕТ СН'!$F$16</f>
        <v>#REF!</v>
      </c>
      <c r="M422" s="36" t="e">
        <f>SUMIFS(СВЦЭМ!#REF!,СВЦЭМ!$A$40:$A$783,$A422,СВЦЭМ!$B$39:$B$782,M$402)+'СЕТ СН'!$F$16</f>
        <v>#REF!</v>
      </c>
      <c r="N422" s="36" t="e">
        <f>SUMIFS(СВЦЭМ!#REF!,СВЦЭМ!$A$40:$A$783,$A422,СВЦЭМ!$B$39:$B$782,N$402)+'СЕТ СН'!$F$16</f>
        <v>#REF!</v>
      </c>
      <c r="O422" s="36" t="e">
        <f>SUMIFS(СВЦЭМ!#REF!,СВЦЭМ!$A$40:$A$783,$A422,СВЦЭМ!$B$39:$B$782,O$402)+'СЕТ СН'!$F$16</f>
        <v>#REF!</v>
      </c>
      <c r="P422" s="36" t="e">
        <f>SUMIFS(СВЦЭМ!#REF!,СВЦЭМ!$A$40:$A$783,$A422,СВЦЭМ!$B$39:$B$782,P$402)+'СЕТ СН'!$F$16</f>
        <v>#REF!</v>
      </c>
      <c r="Q422" s="36" t="e">
        <f>SUMIFS(СВЦЭМ!#REF!,СВЦЭМ!$A$40:$A$783,$A422,СВЦЭМ!$B$39:$B$782,Q$402)+'СЕТ СН'!$F$16</f>
        <v>#REF!</v>
      </c>
      <c r="R422" s="36" t="e">
        <f>SUMIFS(СВЦЭМ!#REF!,СВЦЭМ!$A$40:$A$783,$A422,СВЦЭМ!$B$39:$B$782,R$402)+'СЕТ СН'!$F$16</f>
        <v>#REF!</v>
      </c>
      <c r="S422" s="36" t="e">
        <f>SUMIFS(СВЦЭМ!#REF!,СВЦЭМ!$A$40:$A$783,$A422,СВЦЭМ!$B$39:$B$782,S$402)+'СЕТ СН'!$F$16</f>
        <v>#REF!</v>
      </c>
      <c r="T422" s="36" t="e">
        <f>SUMIFS(СВЦЭМ!#REF!,СВЦЭМ!$A$40:$A$783,$A422,СВЦЭМ!$B$39:$B$782,T$402)+'СЕТ СН'!$F$16</f>
        <v>#REF!</v>
      </c>
      <c r="U422" s="36" t="e">
        <f>SUMIFS(СВЦЭМ!#REF!,СВЦЭМ!$A$40:$A$783,$A422,СВЦЭМ!$B$39:$B$782,U$402)+'СЕТ СН'!$F$16</f>
        <v>#REF!</v>
      </c>
      <c r="V422" s="36" t="e">
        <f>SUMIFS(СВЦЭМ!#REF!,СВЦЭМ!$A$40:$A$783,$A422,СВЦЭМ!$B$39:$B$782,V$402)+'СЕТ СН'!$F$16</f>
        <v>#REF!</v>
      </c>
      <c r="W422" s="36" t="e">
        <f>SUMIFS(СВЦЭМ!#REF!,СВЦЭМ!$A$40:$A$783,$A422,СВЦЭМ!$B$39:$B$782,W$402)+'СЕТ СН'!$F$16</f>
        <v>#REF!</v>
      </c>
      <c r="X422" s="36" t="e">
        <f>SUMIFS(СВЦЭМ!#REF!,СВЦЭМ!$A$40:$A$783,$A422,СВЦЭМ!$B$39:$B$782,X$402)+'СЕТ СН'!$F$16</f>
        <v>#REF!</v>
      </c>
      <c r="Y422" s="36" t="e">
        <f>SUMIFS(СВЦЭМ!#REF!,СВЦЭМ!$A$40:$A$783,$A422,СВЦЭМ!$B$39:$B$782,Y$402)+'СЕТ СН'!$F$16</f>
        <v>#REF!</v>
      </c>
    </row>
    <row r="423" spans="1:25" ht="15.75" hidden="1" x14ac:dyDescent="0.2">
      <c r="A423" s="35">
        <f t="shared" si="11"/>
        <v>44521</v>
      </c>
      <c r="B423" s="36" t="e">
        <f>SUMIFS(СВЦЭМ!#REF!,СВЦЭМ!$A$40:$A$783,$A423,СВЦЭМ!$B$39:$B$782,B$402)+'СЕТ СН'!$F$16</f>
        <v>#REF!</v>
      </c>
      <c r="C423" s="36" t="e">
        <f>SUMIFS(СВЦЭМ!#REF!,СВЦЭМ!$A$40:$A$783,$A423,СВЦЭМ!$B$39:$B$782,C$402)+'СЕТ СН'!$F$16</f>
        <v>#REF!</v>
      </c>
      <c r="D423" s="36" t="e">
        <f>SUMIFS(СВЦЭМ!#REF!,СВЦЭМ!$A$40:$A$783,$A423,СВЦЭМ!$B$39:$B$782,D$402)+'СЕТ СН'!$F$16</f>
        <v>#REF!</v>
      </c>
      <c r="E423" s="36" t="e">
        <f>SUMIFS(СВЦЭМ!#REF!,СВЦЭМ!$A$40:$A$783,$A423,СВЦЭМ!$B$39:$B$782,E$402)+'СЕТ СН'!$F$16</f>
        <v>#REF!</v>
      </c>
      <c r="F423" s="36" t="e">
        <f>SUMIFS(СВЦЭМ!#REF!,СВЦЭМ!$A$40:$A$783,$A423,СВЦЭМ!$B$39:$B$782,F$402)+'СЕТ СН'!$F$16</f>
        <v>#REF!</v>
      </c>
      <c r="G423" s="36" t="e">
        <f>SUMIFS(СВЦЭМ!#REF!,СВЦЭМ!$A$40:$A$783,$A423,СВЦЭМ!$B$39:$B$782,G$402)+'СЕТ СН'!$F$16</f>
        <v>#REF!</v>
      </c>
      <c r="H423" s="36" t="e">
        <f>SUMIFS(СВЦЭМ!#REF!,СВЦЭМ!$A$40:$A$783,$A423,СВЦЭМ!$B$39:$B$782,H$402)+'СЕТ СН'!$F$16</f>
        <v>#REF!</v>
      </c>
      <c r="I423" s="36" t="e">
        <f>SUMIFS(СВЦЭМ!#REF!,СВЦЭМ!$A$40:$A$783,$A423,СВЦЭМ!$B$39:$B$782,I$402)+'СЕТ СН'!$F$16</f>
        <v>#REF!</v>
      </c>
      <c r="J423" s="36" t="e">
        <f>SUMIFS(СВЦЭМ!#REF!,СВЦЭМ!$A$40:$A$783,$A423,СВЦЭМ!$B$39:$B$782,J$402)+'СЕТ СН'!$F$16</f>
        <v>#REF!</v>
      </c>
      <c r="K423" s="36" t="e">
        <f>SUMIFS(СВЦЭМ!#REF!,СВЦЭМ!$A$40:$A$783,$A423,СВЦЭМ!$B$39:$B$782,K$402)+'СЕТ СН'!$F$16</f>
        <v>#REF!</v>
      </c>
      <c r="L423" s="36" t="e">
        <f>SUMIFS(СВЦЭМ!#REF!,СВЦЭМ!$A$40:$A$783,$A423,СВЦЭМ!$B$39:$B$782,L$402)+'СЕТ СН'!$F$16</f>
        <v>#REF!</v>
      </c>
      <c r="M423" s="36" t="e">
        <f>SUMIFS(СВЦЭМ!#REF!,СВЦЭМ!$A$40:$A$783,$A423,СВЦЭМ!$B$39:$B$782,M$402)+'СЕТ СН'!$F$16</f>
        <v>#REF!</v>
      </c>
      <c r="N423" s="36" t="e">
        <f>SUMIFS(СВЦЭМ!#REF!,СВЦЭМ!$A$40:$A$783,$A423,СВЦЭМ!$B$39:$B$782,N$402)+'СЕТ СН'!$F$16</f>
        <v>#REF!</v>
      </c>
      <c r="O423" s="36" t="e">
        <f>SUMIFS(СВЦЭМ!#REF!,СВЦЭМ!$A$40:$A$783,$A423,СВЦЭМ!$B$39:$B$782,O$402)+'СЕТ СН'!$F$16</f>
        <v>#REF!</v>
      </c>
      <c r="P423" s="36" t="e">
        <f>SUMIFS(СВЦЭМ!#REF!,СВЦЭМ!$A$40:$A$783,$A423,СВЦЭМ!$B$39:$B$782,P$402)+'СЕТ СН'!$F$16</f>
        <v>#REF!</v>
      </c>
      <c r="Q423" s="36" t="e">
        <f>SUMIFS(СВЦЭМ!#REF!,СВЦЭМ!$A$40:$A$783,$A423,СВЦЭМ!$B$39:$B$782,Q$402)+'СЕТ СН'!$F$16</f>
        <v>#REF!</v>
      </c>
      <c r="R423" s="36" t="e">
        <f>SUMIFS(СВЦЭМ!#REF!,СВЦЭМ!$A$40:$A$783,$A423,СВЦЭМ!$B$39:$B$782,R$402)+'СЕТ СН'!$F$16</f>
        <v>#REF!</v>
      </c>
      <c r="S423" s="36" t="e">
        <f>SUMIFS(СВЦЭМ!#REF!,СВЦЭМ!$A$40:$A$783,$A423,СВЦЭМ!$B$39:$B$782,S$402)+'СЕТ СН'!$F$16</f>
        <v>#REF!</v>
      </c>
      <c r="T423" s="36" t="e">
        <f>SUMIFS(СВЦЭМ!#REF!,СВЦЭМ!$A$40:$A$783,$A423,СВЦЭМ!$B$39:$B$782,T$402)+'СЕТ СН'!$F$16</f>
        <v>#REF!</v>
      </c>
      <c r="U423" s="36" t="e">
        <f>SUMIFS(СВЦЭМ!#REF!,СВЦЭМ!$A$40:$A$783,$A423,СВЦЭМ!$B$39:$B$782,U$402)+'СЕТ СН'!$F$16</f>
        <v>#REF!</v>
      </c>
      <c r="V423" s="36" t="e">
        <f>SUMIFS(СВЦЭМ!#REF!,СВЦЭМ!$A$40:$A$783,$A423,СВЦЭМ!$B$39:$B$782,V$402)+'СЕТ СН'!$F$16</f>
        <v>#REF!</v>
      </c>
      <c r="W423" s="36" t="e">
        <f>SUMIFS(СВЦЭМ!#REF!,СВЦЭМ!$A$40:$A$783,$A423,СВЦЭМ!$B$39:$B$782,W$402)+'СЕТ СН'!$F$16</f>
        <v>#REF!</v>
      </c>
      <c r="X423" s="36" t="e">
        <f>SUMIFS(СВЦЭМ!#REF!,СВЦЭМ!$A$40:$A$783,$A423,СВЦЭМ!$B$39:$B$782,X$402)+'СЕТ СН'!$F$16</f>
        <v>#REF!</v>
      </c>
      <c r="Y423" s="36" t="e">
        <f>SUMIFS(СВЦЭМ!#REF!,СВЦЭМ!$A$40:$A$783,$A423,СВЦЭМ!$B$39:$B$782,Y$402)+'СЕТ СН'!$F$16</f>
        <v>#REF!</v>
      </c>
    </row>
    <row r="424" spans="1:25" ht="15.75" hidden="1" x14ac:dyDescent="0.2">
      <c r="A424" s="35">
        <f t="shared" si="11"/>
        <v>44522</v>
      </c>
      <c r="B424" s="36" t="e">
        <f>SUMIFS(СВЦЭМ!#REF!,СВЦЭМ!$A$40:$A$783,$A424,СВЦЭМ!$B$39:$B$782,B$402)+'СЕТ СН'!$F$16</f>
        <v>#REF!</v>
      </c>
      <c r="C424" s="36" t="e">
        <f>SUMIFS(СВЦЭМ!#REF!,СВЦЭМ!$A$40:$A$783,$A424,СВЦЭМ!$B$39:$B$782,C$402)+'СЕТ СН'!$F$16</f>
        <v>#REF!</v>
      </c>
      <c r="D424" s="36" t="e">
        <f>SUMIFS(СВЦЭМ!#REF!,СВЦЭМ!$A$40:$A$783,$A424,СВЦЭМ!$B$39:$B$782,D$402)+'СЕТ СН'!$F$16</f>
        <v>#REF!</v>
      </c>
      <c r="E424" s="36" t="e">
        <f>SUMIFS(СВЦЭМ!#REF!,СВЦЭМ!$A$40:$A$783,$A424,СВЦЭМ!$B$39:$B$782,E$402)+'СЕТ СН'!$F$16</f>
        <v>#REF!</v>
      </c>
      <c r="F424" s="36" t="e">
        <f>SUMIFS(СВЦЭМ!#REF!,СВЦЭМ!$A$40:$A$783,$A424,СВЦЭМ!$B$39:$B$782,F$402)+'СЕТ СН'!$F$16</f>
        <v>#REF!</v>
      </c>
      <c r="G424" s="36" t="e">
        <f>SUMIFS(СВЦЭМ!#REF!,СВЦЭМ!$A$40:$A$783,$A424,СВЦЭМ!$B$39:$B$782,G$402)+'СЕТ СН'!$F$16</f>
        <v>#REF!</v>
      </c>
      <c r="H424" s="36" t="e">
        <f>SUMIFS(СВЦЭМ!#REF!,СВЦЭМ!$A$40:$A$783,$A424,СВЦЭМ!$B$39:$B$782,H$402)+'СЕТ СН'!$F$16</f>
        <v>#REF!</v>
      </c>
      <c r="I424" s="36" t="e">
        <f>SUMIFS(СВЦЭМ!#REF!,СВЦЭМ!$A$40:$A$783,$A424,СВЦЭМ!$B$39:$B$782,I$402)+'СЕТ СН'!$F$16</f>
        <v>#REF!</v>
      </c>
      <c r="J424" s="36" t="e">
        <f>SUMIFS(СВЦЭМ!#REF!,СВЦЭМ!$A$40:$A$783,$A424,СВЦЭМ!$B$39:$B$782,J$402)+'СЕТ СН'!$F$16</f>
        <v>#REF!</v>
      </c>
      <c r="K424" s="36" t="e">
        <f>SUMIFS(СВЦЭМ!#REF!,СВЦЭМ!$A$40:$A$783,$A424,СВЦЭМ!$B$39:$B$782,K$402)+'СЕТ СН'!$F$16</f>
        <v>#REF!</v>
      </c>
      <c r="L424" s="36" t="e">
        <f>SUMIFS(СВЦЭМ!#REF!,СВЦЭМ!$A$40:$A$783,$A424,СВЦЭМ!$B$39:$B$782,L$402)+'СЕТ СН'!$F$16</f>
        <v>#REF!</v>
      </c>
      <c r="M424" s="36" t="e">
        <f>SUMIFS(СВЦЭМ!#REF!,СВЦЭМ!$A$40:$A$783,$A424,СВЦЭМ!$B$39:$B$782,M$402)+'СЕТ СН'!$F$16</f>
        <v>#REF!</v>
      </c>
      <c r="N424" s="36" t="e">
        <f>SUMIFS(СВЦЭМ!#REF!,СВЦЭМ!$A$40:$A$783,$A424,СВЦЭМ!$B$39:$B$782,N$402)+'СЕТ СН'!$F$16</f>
        <v>#REF!</v>
      </c>
      <c r="O424" s="36" t="e">
        <f>SUMIFS(СВЦЭМ!#REF!,СВЦЭМ!$A$40:$A$783,$A424,СВЦЭМ!$B$39:$B$782,O$402)+'СЕТ СН'!$F$16</f>
        <v>#REF!</v>
      </c>
      <c r="P424" s="36" t="e">
        <f>SUMIFS(СВЦЭМ!#REF!,СВЦЭМ!$A$40:$A$783,$A424,СВЦЭМ!$B$39:$B$782,P$402)+'СЕТ СН'!$F$16</f>
        <v>#REF!</v>
      </c>
      <c r="Q424" s="36" t="e">
        <f>SUMIFS(СВЦЭМ!#REF!,СВЦЭМ!$A$40:$A$783,$A424,СВЦЭМ!$B$39:$B$782,Q$402)+'СЕТ СН'!$F$16</f>
        <v>#REF!</v>
      </c>
      <c r="R424" s="36" t="e">
        <f>SUMIFS(СВЦЭМ!#REF!,СВЦЭМ!$A$40:$A$783,$A424,СВЦЭМ!$B$39:$B$782,R$402)+'СЕТ СН'!$F$16</f>
        <v>#REF!</v>
      </c>
      <c r="S424" s="36" t="e">
        <f>SUMIFS(СВЦЭМ!#REF!,СВЦЭМ!$A$40:$A$783,$A424,СВЦЭМ!$B$39:$B$782,S$402)+'СЕТ СН'!$F$16</f>
        <v>#REF!</v>
      </c>
      <c r="T424" s="36" t="e">
        <f>SUMIFS(СВЦЭМ!#REF!,СВЦЭМ!$A$40:$A$783,$A424,СВЦЭМ!$B$39:$B$782,T$402)+'СЕТ СН'!$F$16</f>
        <v>#REF!</v>
      </c>
      <c r="U424" s="36" t="e">
        <f>SUMIFS(СВЦЭМ!#REF!,СВЦЭМ!$A$40:$A$783,$A424,СВЦЭМ!$B$39:$B$782,U$402)+'СЕТ СН'!$F$16</f>
        <v>#REF!</v>
      </c>
      <c r="V424" s="36" t="e">
        <f>SUMIFS(СВЦЭМ!#REF!,СВЦЭМ!$A$40:$A$783,$A424,СВЦЭМ!$B$39:$B$782,V$402)+'СЕТ СН'!$F$16</f>
        <v>#REF!</v>
      </c>
      <c r="W424" s="36" t="e">
        <f>SUMIFS(СВЦЭМ!#REF!,СВЦЭМ!$A$40:$A$783,$A424,СВЦЭМ!$B$39:$B$782,W$402)+'СЕТ СН'!$F$16</f>
        <v>#REF!</v>
      </c>
      <c r="X424" s="36" t="e">
        <f>SUMIFS(СВЦЭМ!#REF!,СВЦЭМ!$A$40:$A$783,$A424,СВЦЭМ!$B$39:$B$782,X$402)+'СЕТ СН'!$F$16</f>
        <v>#REF!</v>
      </c>
      <c r="Y424" s="36" t="e">
        <f>SUMIFS(СВЦЭМ!#REF!,СВЦЭМ!$A$40:$A$783,$A424,СВЦЭМ!$B$39:$B$782,Y$402)+'СЕТ СН'!$F$16</f>
        <v>#REF!</v>
      </c>
    </row>
    <row r="425" spans="1:25" ht="15.75" hidden="1" x14ac:dyDescent="0.2">
      <c r="A425" s="35">
        <f t="shared" si="11"/>
        <v>44523</v>
      </c>
      <c r="B425" s="36" t="e">
        <f>SUMIFS(СВЦЭМ!#REF!,СВЦЭМ!$A$40:$A$783,$A425,СВЦЭМ!$B$39:$B$782,B$402)+'СЕТ СН'!$F$16</f>
        <v>#REF!</v>
      </c>
      <c r="C425" s="36" t="e">
        <f>SUMIFS(СВЦЭМ!#REF!,СВЦЭМ!$A$40:$A$783,$A425,СВЦЭМ!$B$39:$B$782,C$402)+'СЕТ СН'!$F$16</f>
        <v>#REF!</v>
      </c>
      <c r="D425" s="36" t="e">
        <f>SUMIFS(СВЦЭМ!#REF!,СВЦЭМ!$A$40:$A$783,$A425,СВЦЭМ!$B$39:$B$782,D$402)+'СЕТ СН'!$F$16</f>
        <v>#REF!</v>
      </c>
      <c r="E425" s="36" t="e">
        <f>SUMIFS(СВЦЭМ!#REF!,СВЦЭМ!$A$40:$A$783,$A425,СВЦЭМ!$B$39:$B$782,E$402)+'СЕТ СН'!$F$16</f>
        <v>#REF!</v>
      </c>
      <c r="F425" s="36" t="e">
        <f>SUMIFS(СВЦЭМ!#REF!,СВЦЭМ!$A$40:$A$783,$A425,СВЦЭМ!$B$39:$B$782,F$402)+'СЕТ СН'!$F$16</f>
        <v>#REF!</v>
      </c>
      <c r="G425" s="36" t="e">
        <f>SUMIFS(СВЦЭМ!#REF!,СВЦЭМ!$A$40:$A$783,$A425,СВЦЭМ!$B$39:$B$782,G$402)+'СЕТ СН'!$F$16</f>
        <v>#REF!</v>
      </c>
      <c r="H425" s="36" t="e">
        <f>SUMIFS(СВЦЭМ!#REF!,СВЦЭМ!$A$40:$A$783,$A425,СВЦЭМ!$B$39:$B$782,H$402)+'СЕТ СН'!$F$16</f>
        <v>#REF!</v>
      </c>
      <c r="I425" s="36" t="e">
        <f>SUMIFS(СВЦЭМ!#REF!,СВЦЭМ!$A$40:$A$783,$A425,СВЦЭМ!$B$39:$B$782,I$402)+'СЕТ СН'!$F$16</f>
        <v>#REF!</v>
      </c>
      <c r="J425" s="36" t="e">
        <f>SUMIFS(СВЦЭМ!#REF!,СВЦЭМ!$A$40:$A$783,$A425,СВЦЭМ!$B$39:$B$782,J$402)+'СЕТ СН'!$F$16</f>
        <v>#REF!</v>
      </c>
      <c r="K425" s="36" t="e">
        <f>SUMIFS(СВЦЭМ!#REF!,СВЦЭМ!$A$40:$A$783,$A425,СВЦЭМ!$B$39:$B$782,K$402)+'СЕТ СН'!$F$16</f>
        <v>#REF!</v>
      </c>
      <c r="L425" s="36" t="e">
        <f>SUMIFS(СВЦЭМ!#REF!,СВЦЭМ!$A$40:$A$783,$A425,СВЦЭМ!$B$39:$B$782,L$402)+'СЕТ СН'!$F$16</f>
        <v>#REF!</v>
      </c>
      <c r="M425" s="36" t="e">
        <f>SUMIFS(СВЦЭМ!#REF!,СВЦЭМ!$A$40:$A$783,$A425,СВЦЭМ!$B$39:$B$782,M$402)+'СЕТ СН'!$F$16</f>
        <v>#REF!</v>
      </c>
      <c r="N425" s="36" t="e">
        <f>SUMIFS(СВЦЭМ!#REF!,СВЦЭМ!$A$40:$A$783,$A425,СВЦЭМ!$B$39:$B$782,N$402)+'СЕТ СН'!$F$16</f>
        <v>#REF!</v>
      </c>
      <c r="O425" s="36" t="e">
        <f>SUMIFS(СВЦЭМ!#REF!,СВЦЭМ!$A$40:$A$783,$A425,СВЦЭМ!$B$39:$B$782,O$402)+'СЕТ СН'!$F$16</f>
        <v>#REF!</v>
      </c>
      <c r="P425" s="36" t="e">
        <f>SUMIFS(СВЦЭМ!#REF!,СВЦЭМ!$A$40:$A$783,$A425,СВЦЭМ!$B$39:$B$782,P$402)+'СЕТ СН'!$F$16</f>
        <v>#REF!</v>
      </c>
      <c r="Q425" s="36" t="e">
        <f>SUMIFS(СВЦЭМ!#REF!,СВЦЭМ!$A$40:$A$783,$A425,СВЦЭМ!$B$39:$B$782,Q$402)+'СЕТ СН'!$F$16</f>
        <v>#REF!</v>
      </c>
      <c r="R425" s="36" t="e">
        <f>SUMIFS(СВЦЭМ!#REF!,СВЦЭМ!$A$40:$A$783,$A425,СВЦЭМ!$B$39:$B$782,R$402)+'СЕТ СН'!$F$16</f>
        <v>#REF!</v>
      </c>
      <c r="S425" s="36" t="e">
        <f>SUMIFS(СВЦЭМ!#REF!,СВЦЭМ!$A$40:$A$783,$A425,СВЦЭМ!$B$39:$B$782,S$402)+'СЕТ СН'!$F$16</f>
        <v>#REF!</v>
      </c>
      <c r="T425" s="36" t="e">
        <f>SUMIFS(СВЦЭМ!#REF!,СВЦЭМ!$A$40:$A$783,$A425,СВЦЭМ!$B$39:$B$782,T$402)+'СЕТ СН'!$F$16</f>
        <v>#REF!</v>
      </c>
      <c r="U425" s="36" t="e">
        <f>SUMIFS(СВЦЭМ!#REF!,СВЦЭМ!$A$40:$A$783,$A425,СВЦЭМ!$B$39:$B$782,U$402)+'СЕТ СН'!$F$16</f>
        <v>#REF!</v>
      </c>
      <c r="V425" s="36" t="e">
        <f>SUMIFS(СВЦЭМ!#REF!,СВЦЭМ!$A$40:$A$783,$A425,СВЦЭМ!$B$39:$B$782,V$402)+'СЕТ СН'!$F$16</f>
        <v>#REF!</v>
      </c>
      <c r="W425" s="36" t="e">
        <f>SUMIFS(СВЦЭМ!#REF!,СВЦЭМ!$A$40:$A$783,$A425,СВЦЭМ!$B$39:$B$782,W$402)+'СЕТ СН'!$F$16</f>
        <v>#REF!</v>
      </c>
      <c r="X425" s="36" t="e">
        <f>SUMIFS(СВЦЭМ!#REF!,СВЦЭМ!$A$40:$A$783,$A425,СВЦЭМ!$B$39:$B$782,X$402)+'СЕТ СН'!$F$16</f>
        <v>#REF!</v>
      </c>
      <c r="Y425" s="36" t="e">
        <f>SUMIFS(СВЦЭМ!#REF!,СВЦЭМ!$A$40:$A$783,$A425,СВЦЭМ!$B$39:$B$782,Y$402)+'СЕТ СН'!$F$16</f>
        <v>#REF!</v>
      </c>
    </row>
    <row r="426" spans="1:25" ht="15.75" hidden="1" x14ac:dyDescent="0.2">
      <c r="A426" s="35">
        <f t="shared" si="11"/>
        <v>44524</v>
      </c>
      <c r="B426" s="36" t="e">
        <f>SUMIFS(СВЦЭМ!#REF!,СВЦЭМ!$A$40:$A$783,$A426,СВЦЭМ!$B$39:$B$782,B$402)+'СЕТ СН'!$F$16</f>
        <v>#REF!</v>
      </c>
      <c r="C426" s="36" t="e">
        <f>SUMIFS(СВЦЭМ!#REF!,СВЦЭМ!$A$40:$A$783,$A426,СВЦЭМ!$B$39:$B$782,C$402)+'СЕТ СН'!$F$16</f>
        <v>#REF!</v>
      </c>
      <c r="D426" s="36" t="e">
        <f>SUMIFS(СВЦЭМ!#REF!,СВЦЭМ!$A$40:$A$783,$A426,СВЦЭМ!$B$39:$B$782,D$402)+'СЕТ СН'!$F$16</f>
        <v>#REF!</v>
      </c>
      <c r="E426" s="36" t="e">
        <f>SUMIFS(СВЦЭМ!#REF!,СВЦЭМ!$A$40:$A$783,$A426,СВЦЭМ!$B$39:$B$782,E$402)+'СЕТ СН'!$F$16</f>
        <v>#REF!</v>
      </c>
      <c r="F426" s="36" t="e">
        <f>SUMIFS(СВЦЭМ!#REF!,СВЦЭМ!$A$40:$A$783,$A426,СВЦЭМ!$B$39:$B$782,F$402)+'СЕТ СН'!$F$16</f>
        <v>#REF!</v>
      </c>
      <c r="G426" s="36" t="e">
        <f>SUMIFS(СВЦЭМ!#REF!,СВЦЭМ!$A$40:$A$783,$A426,СВЦЭМ!$B$39:$B$782,G$402)+'СЕТ СН'!$F$16</f>
        <v>#REF!</v>
      </c>
      <c r="H426" s="36" t="e">
        <f>SUMIFS(СВЦЭМ!#REF!,СВЦЭМ!$A$40:$A$783,$A426,СВЦЭМ!$B$39:$B$782,H$402)+'СЕТ СН'!$F$16</f>
        <v>#REF!</v>
      </c>
      <c r="I426" s="36" t="e">
        <f>SUMIFS(СВЦЭМ!#REF!,СВЦЭМ!$A$40:$A$783,$A426,СВЦЭМ!$B$39:$B$782,I$402)+'СЕТ СН'!$F$16</f>
        <v>#REF!</v>
      </c>
      <c r="J426" s="36" t="e">
        <f>SUMIFS(СВЦЭМ!#REF!,СВЦЭМ!$A$40:$A$783,$A426,СВЦЭМ!$B$39:$B$782,J$402)+'СЕТ СН'!$F$16</f>
        <v>#REF!</v>
      </c>
      <c r="K426" s="36" t="e">
        <f>SUMIFS(СВЦЭМ!#REF!,СВЦЭМ!$A$40:$A$783,$A426,СВЦЭМ!$B$39:$B$782,K$402)+'СЕТ СН'!$F$16</f>
        <v>#REF!</v>
      </c>
      <c r="L426" s="36" t="e">
        <f>SUMIFS(СВЦЭМ!#REF!,СВЦЭМ!$A$40:$A$783,$A426,СВЦЭМ!$B$39:$B$782,L$402)+'СЕТ СН'!$F$16</f>
        <v>#REF!</v>
      </c>
      <c r="M426" s="36" t="e">
        <f>SUMIFS(СВЦЭМ!#REF!,СВЦЭМ!$A$40:$A$783,$A426,СВЦЭМ!$B$39:$B$782,M$402)+'СЕТ СН'!$F$16</f>
        <v>#REF!</v>
      </c>
      <c r="N426" s="36" t="e">
        <f>SUMIFS(СВЦЭМ!#REF!,СВЦЭМ!$A$40:$A$783,$A426,СВЦЭМ!$B$39:$B$782,N$402)+'СЕТ СН'!$F$16</f>
        <v>#REF!</v>
      </c>
      <c r="O426" s="36" t="e">
        <f>SUMIFS(СВЦЭМ!#REF!,СВЦЭМ!$A$40:$A$783,$A426,СВЦЭМ!$B$39:$B$782,O$402)+'СЕТ СН'!$F$16</f>
        <v>#REF!</v>
      </c>
      <c r="P426" s="36" t="e">
        <f>SUMIFS(СВЦЭМ!#REF!,СВЦЭМ!$A$40:$A$783,$A426,СВЦЭМ!$B$39:$B$782,P$402)+'СЕТ СН'!$F$16</f>
        <v>#REF!</v>
      </c>
      <c r="Q426" s="36" t="e">
        <f>SUMIFS(СВЦЭМ!#REF!,СВЦЭМ!$A$40:$A$783,$A426,СВЦЭМ!$B$39:$B$782,Q$402)+'СЕТ СН'!$F$16</f>
        <v>#REF!</v>
      </c>
      <c r="R426" s="36" t="e">
        <f>SUMIFS(СВЦЭМ!#REF!,СВЦЭМ!$A$40:$A$783,$A426,СВЦЭМ!$B$39:$B$782,R$402)+'СЕТ СН'!$F$16</f>
        <v>#REF!</v>
      </c>
      <c r="S426" s="36" t="e">
        <f>SUMIFS(СВЦЭМ!#REF!,СВЦЭМ!$A$40:$A$783,$A426,СВЦЭМ!$B$39:$B$782,S$402)+'СЕТ СН'!$F$16</f>
        <v>#REF!</v>
      </c>
      <c r="T426" s="36" t="e">
        <f>SUMIFS(СВЦЭМ!#REF!,СВЦЭМ!$A$40:$A$783,$A426,СВЦЭМ!$B$39:$B$782,T$402)+'СЕТ СН'!$F$16</f>
        <v>#REF!</v>
      </c>
      <c r="U426" s="36" t="e">
        <f>SUMIFS(СВЦЭМ!#REF!,СВЦЭМ!$A$40:$A$783,$A426,СВЦЭМ!$B$39:$B$782,U$402)+'СЕТ СН'!$F$16</f>
        <v>#REF!</v>
      </c>
      <c r="V426" s="36" t="e">
        <f>SUMIFS(СВЦЭМ!#REF!,СВЦЭМ!$A$40:$A$783,$A426,СВЦЭМ!$B$39:$B$782,V$402)+'СЕТ СН'!$F$16</f>
        <v>#REF!</v>
      </c>
      <c r="W426" s="36" t="e">
        <f>SUMIFS(СВЦЭМ!#REF!,СВЦЭМ!$A$40:$A$783,$A426,СВЦЭМ!$B$39:$B$782,W$402)+'СЕТ СН'!$F$16</f>
        <v>#REF!</v>
      </c>
      <c r="X426" s="36" t="e">
        <f>SUMIFS(СВЦЭМ!#REF!,СВЦЭМ!$A$40:$A$783,$A426,СВЦЭМ!$B$39:$B$782,X$402)+'СЕТ СН'!$F$16</f>
        <v>#REF!</v>
      </c>
      <c r="Y426" s="36" t="e">
        <f>SUMIFS(СВЦЭМ!#REF!,СВЦЭМ!$A$40:$A$783,$A426,СВЦЭМ!$B$39:$B$782,Y$402)+'СЕТ СН'!$F$16</f>
        <v>#REF!</v>
      </c>
    </row>
    <row r="427" spans="1:25" ht="15.75" hidden="1" x14ac:dyDescent="0.2">
      <c r="A427" s="35">
        <f t="shared" si="11"/>
        <v>44525</v>
      </c>
      <c r="B427" s="36" t="e">
        <f>SUMIFS(СВЦЭМ!#REF!,СВЦЭМ!$A$40:$A$783,$A427,СВЦЭМ!$B$39:$B$782,B$402)+'СЕТ СН'!$F$16</f>
        <v>#REF!</v>
      </c>
      <c r="C427" s="36" t="e">
        <f>SUMIFS(СВЦЭМ!#REF!,СВЦЭМ!$A$40:$A$783,$A427,СВЦЭМ!$B$39:$B$782,C$402)+'СЕТ СН'!$F$16</f>
        <v>#REF!</v>
      </c>
      <c r="D427" s="36" t="e">
        <f>SUMIFS(СВЦЭМ!#REF!,СВЦЭМ!$A$40:$A$783,$A427,СВЦЭМ!$B$39:$B$782,D$402)+'СЕТ СН'!$F$16</f>
        <v>#REF!</v>
      </c>
      <c r="E427" s="36" t="e">
        <f>SUMIFS(СВЦЭМ!#REF!,СВЦЭМ!$A$40:$A$783,$A427,СВЦЭМ!$B$39:$B$782,E$402)+'СЕТ СН'!$F$16</f>
        <v>#REF!</v>
      </c>
      <c r="F427" s="36" t="e">
        <f>SUMIFS(СВЦЭМ!#REF!,СВЦЭМ!$A$40:$A$783,$A427,СВЦЭМ!$B$39:$B$782,F$402)+'СЕТ СН'!$F$16</f>
        <v>#REF!</v>
      </c>
      <c r="G427" s="36" t="e">
        <f>SUMIFS(СВЦЭМ!#REF!,СВЦЭМ!$A$40:$A$783,$A427,СВЦЭМ!$B$39:$B$782,G$402)+'СЕТ СН'!$F$16</f>
        <v>#REF!</v>
      </c>
      <c r="H427" s="36" t="e">
        <f>SUMIFS(СВЦЭМ!#REF!,СВЦЭМ!$A$40:$A$783,$A427,СВЦЭМ!$B$39:$B$782,H$402)+'СЕТ СН'!$F$16</f>
        <v>#REF!</v>
      </c>
      <c r="I427" s="36" t="e">
        <f>SUMIFS(СВЦЭМ!#REF!,СВЦЭМ!$A$40:$A$783,$A427,СВЦЭМ!$B$39:$B$782,I$402)+'СЕТ СН'!$F$16</f>
        <v>#REF!</v>
      </c>
      <c r="J427" s="36" t="e">
        <f>SUMIFS(СВЦЭМ!#REF!,СВЦЭМ!$A$40:$A$783,$A427,СВЦЭМ!$B$39:$B$782,J$402)+'СЕТ СН'!$F$16</f>
        <v>#REF!</v>
      </c>
      <c r="K427" s="36" t="e">
        <f>SUMIFS(СВЦЭМ!#REF!,СВЦЭМ!$A$40:$A$783,$A427,СВЦЭМ!$B$39:$B$782,K$402)+'СЕТ СН'!$F$16</f>
        <v>#REF!</v>
      </c>
      <c r="L427" s="36" t="e">
        <f>SUMIFS(СВЦЭМ!#REF!,СВЦЭМ!$A$40:$A$783,$A427,СВЦЭМ!$B$39:$B$782,L$402)+'СЕТ СН'!$F$16</f>
        <v>#REF!</v>
      </c>
      <c r="M427" s="36" t="e">
        <f>SUMIFS(СВЦЭМ!#REF!,СВЦЭМ!$A$40:$A$783,$A427,СВЦЭМ!$B$39:$B$782,M$402)+'СЕТ СН'!$F$16</f>
        <v>#REF!</v>
      </c>
      <c r="N427" s="36" t="e">
        <f>SUMIFS(СВЦЭМ!#REF!,СВЦЭМ!$A$40:$A$783,$A427,СВЦЭМ!$B$39:$B$782,N$402)+'СЕТ СН'!$F$16</f>
        <v>#REF!</v>
      </c>
      <c r="O427" s="36" t="e">
        <f>SUMIFS(СВЦЭМ!#REF!,СВЦЭМ!$A$40:$A$783,$A427,СВЦЭМ!$B$39:$B$782,O$402)+'СЕТ СН'!$F$16</f>
        <v>#REF!</v>
      </c>
      <c r="P427" s="36" t="e">
        <f>SUMIFS(СВЦЭМ!#REF!,СВЦЭМ!$A$40:$A$783,$A427,СВЦЭМ!$B$39:$B$782,P$402)+'СЕТ СН'!$F$16</f>
        <v>#REF!</v>
      </c>
      <c r="Q427" s="36" t="e">
        <f>SUMIFS(СВЦЭМ!#REF!,СВЦЭМ!$A$40:$A$783,$A427,СВЦЭМ!$B$39:$B$782,Q$402)+'СЕТ СН'!$F$16</f>
        <v>#REF!</v>
      </c>
      <c r="R427" s="36" t="e">
        <f>SUMIFS(СВЦЭМ!#REF!,СВЦЭМ!$A$40:$A$783,$A427,СВЦЭМ!$B$39:$B$782,R$402)+'СЕТ СН'!$F$16</f>
        <v>#REF!</v>
      </c>
      <c r="S427" s="36" t="e">
        <f>SUMIFS(СВЦЭМ!#REF!,СВЦЭМ!$A$40:$A$783,$A427,СВЦЭМ!$B$39:$B$782,S$402)+'СЕТ СН'!$F$16</f>
        <v>#REF!</v>
      </c>
      <c r="T427" s="36" t="e">
        <f>SUMIFS(СВЦЭМ!#REF!,СВЦЭМ!$A$40:$A$783,$A427,СВЦЭМ!$B$39:$B$782,T$402)+'СЕТ СН'!$F$16</f>
        <v>#REF!</v>
      </c>
      <c r="U427" s="36" t="e">
        <f>SUMIFS(СВЦЭМ!#REF!,СВЦЭМ!$A$40:$A$783,$A427,СВЦЭМ!$B$39:$B$782,U$402)+'СЕТ СН'!$F$16</f>
        <v>#REF!</v>
      </c>
      <c r="V427" s="36" t="e">
        <f>SUMIFS(СВЦЭМ!#REF!,СВЦЭМ!$A$40:$A$783,$A427,СВЦЭМ!$B$39:$B$782,V$402)+'СЕТ СН'!$F$16</f>
        <v>#REF!</v>
      </c>
      <c r="W427" s="36" t="e">
        <f>SUMIFS(СВЦЭМ!#REF!,СВЦЭМ!$A$40:$A$783,$A427,СВЦЭМ!$B$39:$B$782,W$402)+'СЕТ СН'!$F$16</f>
        <v>#REF!</v>
      </c>
      <c r="X427" s="36" t="e">
        <f>SUMIFS(СВЦЭМ!#REF!,СВЦЭМ!$A$40:$A$783,$A427,СВЦЭМ!$B$39:$B$782,X$402)+'СЕТ СН'!$F$16</f>
        <v>#REF!</v>
      </c>
      <c r="Y427" s="36" t="e">
        <f>SUMIFS(СВЦЭМ!#REF!,СВЦЭМ!$A$40:$A$783,$A427,СВЦЭМ!$B$39:$B$782,Y$402)+'СЕТ СН'!$F$16</f>
        <v>#REF!</v>
      </c>
    </row>
    <row r="428" spans="1:25" ht="15.75" hidden="1" x14ac:dyDescent="0.2">
      <c r="A428" s="35">
        <f t="shared" si="11"/>
        <v>44526</v>
      </c>
      <c r="B428" s="36" t="e">
        <f>SUMIFS(СВЦЭМ!#REF!,СВЦЭМ!$A$40:$A$783,$A428,СВЦЭМ!$B$39:$B$782,B$402)+'СЕТ СН'!$F$16</f>
        <v>#REF!</v>
      </c>
      <c r="C428" s="36" t="e">
        <f>SUMIFS(СВЦЭМ!#REF!,СВЦЭМ!$A$40:$A$783,$A428,СВЦЭМ!$B$39:$B$782,C$402)+'СЕТ СН'!$F$16</f>
        <v>#REF!</v>
      </c>
      <c r="D428" s="36" t="e">
        <f>SUMIFS(СВЦЭМ!#REF!,СВЦЭМ!$A$40:$A$783,$A428,СВЦЭМ!$B$39:$B$782,D$402)+'СЕТ СН'!$F$16</f>
        <v>#REF!</v>
      </c>
      <c r="E428" s="36" t="e">
        <f>SUMIFS(СВЦЭМ!#REF!,СВЦЭМ!$A$40:$A$783,$A428,СВЦЭМ!$B$39:$B$782,E$402)+'СЕТ СН'!$F$16</f>
        <v>#REF!</v>
      </c>
      <c r="F428" s="36" t="e">
        <f>SUMIFS(СВЦЭМ!#REF!,СВЦЭМ!$A$40:$A$783,$A428,СВЦЭМ!$B$39:$B$782,F$402)+'СЕТ СН'!$F$16</f>
        <v>#REF!</v>
      </c>
      <c r="G428" s="36" t="e">
        <f>SUMIFS(СВЦЭМ!#REF!,СВЦЭМ!$A$40:$A$783,$A428,СВЦЭМ!$B$39:$B$782,G$402)+'СЕТ СН'!$F$16</f>
        <v>#REF!</v>
      </c>
      <c r="H428" s="36" t="e">
        <f>SUMIFS(СВЦЭМ!#REF!,СВЦЭМ!$A$40:$A$783,$A428,СВЦЭМ!$B$39:$B$782,H$402)+'СЕТ СН'!$F$16</f>
        <v>#REF!</v>
      </c>
      <c r="I428" s="36" t="e">
        <f>SUMIFS(СВЦЭМ!#REF!,СВЦЭМ!$A$40:$A$783,$A428,СВЦЭМ!$B$39:$B$782,I$402)+'СЕТ СН'!$F$16</f>
        <v>#REF!</v>
      </c>
      <c r="J428" s="36" t="e">
        <f>SUMIFS(СВЦЭМ!#REF!,СВЦЭМ!$A$40:$A$783,$A428,СВЦЭМ!$B$39:$B$782,J$402)+'СЕТ СН'!$F$16</f>
        <v>#REF!</v>
      </c>
      <c r="K428" s="36" t="e">
        <f>SUMIFS(СВЦЭМ!#REF!,СВЦЭМ!$A$40:$A$783,$A428,СВЦЭМ!$B$39:$B$782,K$402)+'СЕТ СН'!$F$16</f>
        <v>#REF!</v>
      </c>
      <c r="L428" s="36" t="e">
        <f>SUMIFS(СВЦЭМ!#REF!,СВЦЭМ!$A$40:$A$783,$A428,СВЦЭМ!$B$39:$B$782,L$402)+'СЕТ СН'!$F$16</f>
        <v>#REF!</v>
      </c>
      <c r="M428" s="36" t="e">
        <f>SUMIFS(СВЦЭМ!#REF!,СВЦЭМ!$A$40:$A$783,$A428,СВЦЭМ!$B$39:$B$782,M$402)+'СЕТ СН'!$F$16</f>
        <v>#REF!</v>
      </c>
      <c r="N428" s="36" t="e">
        <f>SUMIFS(СВЦЭМ!#REF!,СВЦЭМ!$A$40:$A$783,$A428,СВЦЭМ!$B$39:$B$782,N$402)+'СЕТ СН'!$F$16</f>
        <v>#REF!</v>
      </c>
      <c r="O428" s="36" t="e">
        <f>SUMIFS(СВЦЭМ!#REF!,СВЦЭМ!$A$40:$A$783,$A428,СВЦЭМ!$B$39:$B$782,O$402)+'СЕТ СН'!$F$16</f>
        <v>#REF!</v>
      </c>
      <c r="P428" s="36" t="e">
        <f>SUMIFS(СВЦЭМ!#REF!,СВЦЭМ!$A$40:$A$783,$A428,СВЦЭМ!$B$39:$B$782,P$402)+'СЕТ СН'!$F$16</f>
        <v>#REF!</v>
      </c>
      <c r="Q428" s="36" t="e">
        <f>SUMIFS(СВЦЭМ!#REF!,СВЦЭМ!$A$40:$A$783,$A428,СВЦЭМ!$B$39:$B$782,Q$402)+'СЕТ СН'!$F$16</f>
        <v>#REF!</v>
      </c>
      <c r="R428" s="36" t="e">
        <f>SUMIFS(СВЦЭМ!#REF!,СВЦЭМ!$A$40:$A$783,$A428,СВЦЭМ!$B$39:$B$782,R$402)+'СЕТ СН'!$F$16</f>
        <v>#REF!</v>
      </c>
      <c r="S428" s="36" t="e">
        <f>SUMIFS(СВЦЭМ!#REF!,СВЦЭМ!$A$40:$A$783,$A428,СВЦЭМ!$B$39:$B$782,S$402)+'СЕТ СН'!$F$16</f>
        <v>#REF!</v>
      </c>
      <c r="T428" s="36" t="e">
        <f>SUMIFS(СВЦЭМ!#REF!,СВЦЭМ!$A$40:$A$783,$A428,СВЦЭМ!$B$39:$B$782,T$402)+'СЕТ СН'!$F$16</f>
        <v>#REF!</v>
      </c>
      <c r="U428" s="36" t="e">
        <f>SUMIFS(СВЦЭМ!#REF!,СВЦЭМ!$A$40:$A$783,$A428,СВЦЭМ!$B$39:$B$782,U$402)+'СЕТ СН'!$F$16</f>
        <v>#REF!</v>
      </c>
      <c r="V428" s="36" t="e">
        <f>SUMIFS(СВЦЭМ!#REF!,СВЦЭМ!$A$40:$A$783,$A428,СВЦЭМ!$B$39:$B$782,V$402)+'СЕТ СН'!$F$16</f>
        <v>#REF!</v>
      </c>
      <c r="W428" s="36" t="e">
        <f>SUMIFS(СВЦЭМ!#REF!,СВЦЭМ!$A$40:$A$783,$A428,СВЦЭМ!$B$39:$B$782,W$402)+'СЕТ СН'!$F$16</f>
        <v>#REF!</v>
      </c>
      <c r="X428" s="36" t="e">
        <f>SUMIFS(СВЦЭМ!#REF!,СВЦЭМ!$A$40:$A$783,$A428,СВЦЭМ!$B$39:$B$782,X$402)+'СЕТ СН'!$F$16</f>
        <v>#REF!</v>
      </c>
      <c r="Y428" s="36" t="e">
        <f>SUMIFS(СВЦЭМ!#REF!,СВЦЭМ!$A$40:$A$783,$A428,СВЦЭМ!$B$39:$B$782,Y$402)+'СЕТ СН'!$F$16</f>
        <v>#REF!</v>
      </c>
    </row>
    <row r="429" spans="1:25" ht="15.75" hidden="1" x14ac:dyDescent="0.2">
      <c r="A429" s="35">
        <f t="shared" si="11"/>
        <v>44527</v>
      </c>
      <c r="B429" s="36" t="e">
        <f>SUMIFS(СВЦЭМ!#REF!,СВЦЭМ!$A$40:$A$783,$A429,СВЦЭМ!$B$39:$B$782,B$402)+'СЕТ СН'!$F$16</f>
        <v>#REF!</v>
      </c>
      <c r="C429" s="36" t="e">
        <f>SUMIFS(СВЦЭМ!#REF!,СВЦЭМ!$A$40:$A$783,$A429,СВЦЭМ!$B$39:$B$782,C$402)+'СЕТ СН'!$F$16</f>
        <v>#REF!</v>
      </c>
      <c r="D429" s="36" t="e">
        <f>SUMIFS(СВЦЭМ!#REF!,СВЦЭМ!$A$40:$A$783,$A429,СВЦЭМ!$B$39:$B$782,D$402)+'СЕТ СН'!$F$16</f>
        <v>#REF!</v>
      </c>
      <c r="E429" s="36" t="e">
        <f>SUMIFS(СВЦЭМ!#REF!,СВЦЭМ!$A$40:$A$783,$A429,СВЦЭМ!$B$39:$B$782,E$402)+'СЕТ СН'!$F$16</f>
        <v>#REF!</v>
      </c>
      <c r="F429" s="36" t="e">
        <f>SUMIFS(СВЦЭМ!#REF!,СВЦЭМ!$A$40:$A$783,$A429,СВЦЭМ!$B$39:$B$782,F$402)+'СЕТ СН'!$F$16</f>
        <v>#REF!</v>
      </c>
      <c r="G429" s="36" t="e">
        <f>SUMIFS(СВЦЭМ!#REF!,СВЦЭМ!$A$40:$A$783,$A429,СВЦЭМ!$B$39:$B$782,G$402)+'СЕТ СН'!$F$16</f>
        <v>#REF!</v>
      </c>
      <c r="H429" s="36" t="e">
        <f>SUMIFS(СВЦЭМ!#REF!,СВЦЭМ!$A$40:$A$783,$A429,СВЦЭМ!$B$39:$B$782,H$402)+'СЕТ СН'!$F$16</f>
        <v>#REF!</v>
      </c>
      <c r="I429" s="36" t="e">
        <f>SUMIFS(СВЦЭМ!#REF!,СВЦЭМ!$A$40:$A$783,$A429,СВЦЭМ!$B$39:$B$782,I$402)+'СЕТ СН'!$F$16</f>
        <v>#REF!</v>
      </c>
      <c r="J429" s="36" t="e">
        <f>SUMIFS(СВЦЭМ!#REF!,СВЦЭМ!$A$40:$A$783,$A429,СВЦЭМ!$B$39:$B$782,J$402)+'СЕТ СН'!$F$16</f>
        <v>#REF!</v>
      </c>
      <c r="K429" s="36" t="e">
        <f>SUMIFS(СВЦЭМ!#REF!,СВЦЭМ!$A$40:$A$783,$A429,СВЦЭМ!$B$39:$B$782,K$402)+'СЕТ СН'!$F$16</f>
        <v>#REF!</v>
      </c>
      <c r="L429" s="36" t="e">
        <f>SUMIFS(СВЦЭМ!#REF!,СВЦЭМ!$A$40:$A$783,$A429,СВЦЭМ!$B$39:$B$782,L$402)+'СЕТ СН'!$F$16</f>
        <v>#REF!</v>
      </c>
      <c r="M429" s="36" t="e">
        <f>SUMIFS(СВЦЭМ!#REF!,СВЦЭМ!$A$40:$A$783,$A429,СВЦЭМ!$B$39:$B$782,M$402)+'СЕТ СН'!$F$16</f>
        <v>#REF!</v>
      </c>
      <c r="N429" s="36" t="e">
        <f>SUMIFS(СВЦЭМ!#REF!,СВЦЭМ!$A$40:$A$783,$A429,СВЦЭМ!$B$39:$B$782,N$402)+'СЕТ СН'!$F$16</f>
        <v>#REF!</v>
      </c>
      <c r="O429" s="36" t="e">
        <f>SUMIFS(СВЦЭМ!#REF!,СВЦЭМ!$A$40:$A$783,$A429,СВЦЭМ!$B$39:$B$782,O$402)+'СЕТ СН'!$F$16</f>
        <v>#REF!</v>
      </c>
      <c r="P429" s="36" t="e">
        <f>SUMIFS(СВЦЭМ!#REF!,СВЦЭМ!$A$40:$A$783,$A429,СВЦЭМ!$B$39:$B$782,P$402)+'СЕТ СН'!$F$16</f>
        <v>#REF!</v>
      </c>
      <c r="Q429" s="36" t="e">
        <f>SUMIFS(СВЦЭМ!#REF!,СВЦЭМ!$A$40:$A$783,$A429,СВЦЭМ!$B$39:$B$782,Q$402)+'СЕТ СН'!$F$16</f>
        <v>#REF!</v>
      </c>
      <c r="R429" s="36" t="e">
        <f>SUMIFS(СВЦЭМ!#REF!,СВЦЭМ!$A$40:$A$783,$A429,СВЦЭМ!$B$39:$B$782,R$402)+'СЕТ СН'!$F$16</f>
        <v>#REF!</v>
      </c>
      <c r="S429" s="36" t="e">
        <f>SUMIFS(СВЦЭМ!#REF!,СВЦЭМ!$A$40:$A$783,$A429,СВЦЭМ!$B$39:$B$782,S$402)+'СЕТ СН'!$F$16</f>
        <v>#REF!</v>
      </c>
      <c r="T429" s="36" t="e">
        <f>SUMIFS(СВЦЭМ!#REF!,СВЦЭМ!$A$40:$A$783,$A429,СВЦЭМ!$B$39:$B$782,T$402)+'СЕТ СН'!$F$16</f>
        <v>#REF!</v>
      </c>
      <c r="U429" s="36" t="e">
        <f>SUMIFS(СВЦЭМ!#REF!,СВЦЭМ!$A$40:$A$783,$A429,СВЦЭМ!$B$39:$B$782,U$402)+'СЕТ СН'!$F$16</f>
        <v>#REF!</v>
      </c>
      <c r="V429" s="36" t="e">
        <f>SUMIFS(СВЦЭМ!#REF!,СВЦЭМ!$A$40:$A$783,$A429,СВЦЭМ!$B$39:$B$782,V$402)+'СЕТ СН'!$F$16</f>
        <v>#REF!</v>
      </c>
      <c r="W429" s="36" t="e">
        <f>SUMIFS(СВЦЭМ!#REF!,СВЦЭМ!$A$40:$A$783,$A429,СВЦЭМ!$B$39:$B$782,W$402)+'СЕТ СН'!$F$16</f>
        <v>#REF!</v>
      </c>
      <c r="X429" s="36" t="e">
        <f>SUMIFS(СВЦЭМ!#REF!,СВЦЭМ!$A$40:$A$783,$A429,СВЦЭМ!$B$39:$B$782,X$402)+'СЕТ СН'!$F$16</f>
        <v>#REF!</v>
      </c>
      <c r="Y429" s="36" t="e">
        <f>SUMIFS(СВЦЭМ!#REF!,СВЦЭМ!$A$40:$A$783,$A429,СВЦЭМ!$B$39:$B$782,Y$402)+'СЕТ СН'!$F$16</f>
        <v>#REF!</v>
      </c>
    </row>
    <row r="430" spans="1:25" ht="15.75" hidden="1" x14ac:dyDescent="0.2">
      <c r="A430" s="35">
        <f t="shared" si="11"/>
        <v>44528</v>
      </c>
      <c r="B430" s="36" t="e">
        <f>SUMIFS(СВЦЭМ!#REF!,СВЦЭМ!$A$40:$A$783,$A430,СВЦЭМ!$B$39:$B$782,B$402)+'СЕТ СН'!$F$16</f>
        <v>#REF!</v>
      </c>
      <c r="C430" s="36" t="e">
        <f>SUMIFS(СВЦЭМ!#REF!,СВЦЭМ!$A$40:$A$783,$A430,СВЦЭМ!$B$39:$B$782,C$402)+'СЕТ СН'!$F$16</f>
        <v>#REF!</v>
      </c>
      <c r="D430" s="36" t="e">
        <f>SUMIFS(СВЦЭМ!#REF!,СВЦЭМ!$A$40:$A$783,$A430,СВЦЭМ!$B$39:$B$782,D$402)+'СЕТ СН'!$F$16</f>
        <v>#REF!</v>
      </c>
      <c r="E430" s="36" t="e">
        <f>SUMIFS(СВЦЭМ!#REF!,СВЦЭМ!$A$40:$A$783,$A430,СВЦЭМ!$B$39:$B$782,E$402)+'СЕТ СН'!$F$16</f>
        <v>#REF!</v>
      </c>
      <c r="F430" s="36" t="e">
        <f>SUMIFS(СВЦЭМ!#REF!,СВЦЭМ!$A$40:$A$783,$A430,СВЦЭМ!$B$39:$B$782,F$402)+'СЕТ СН'!$F$16</f>
        <v>#REF!</v>
      </c>
      <c r="G430" s="36" t="e">
        <f>SUMIFS(СВЦЭМ!#REF!,СВЦЭМ!$A$40:$A$783,$A430,СВЦЭМ!$B$39:$B$782,G$402)+'СЕТ СН'!$F$16</f>
        <v>#REF!</v>
      </c>
      <c r="H430" s="36" t="e">
        <f>SUMIFS(СВЦЭМ!#REF!,СВЦЭМ!$A$40:$A$783,$A430,СВЦЭМ!$B$39:$B$782,H$402)+'СЕТ СН'!$F$16</f>
        <v>#REF!</v>
      </c>
      <c r="I430" s="36" t="e">
        <f>SUMIFS(СВЦЭМ!#REF!,СВЦЭМ!$A$40:$A$783,$A430,СВЦЭМ!$B$39:$B$782,I$402)+'СЕТ СН'!$F$16</f>
        <v>#REF!</v>
      </c>
      <c r="J430" s="36" t="e">
        <f>SUMIFS(СВЦЭМ!#REF!,СВЦЭМ!$A$40:$A$783,$A430,СВЦЭМ!$B$39:$B$782,J$402)+'СЕТ СН'!$F$16</f>
        <v>#REF!</v>
      </c>
      <c r="K430" s="36" t="e">
        <f>SUMIFS(СВЦЭМ!#REF!,СВЦЭМ!$A$40:$A$783,$A430,СВЦЭМ!$B$39:$B$782,K$402)+'СЕТ СН'!$F$16</f>
        <v>#REF!</v>
      </c>
      <c r="L430" s="36" t="e">
        <f>SUMIFS(СВЦЭМ!#REF!,СВЦЭМ!$A$40:$A$783,$A430,СВЦЭМ!$B$39:$B$782,L$402)+'СЕТ СН'!$F$16</f>
        <v>#REF!</v>
      </c>
      <c r="M430" s="36" t="e">
        <f>SUMIFS(СВЦЭМ!#REF!,СВЦЭМ!$A$40:$A$783,$A430,СВЦЭМ!$B$39:$B$782,M$402)+'СЕТ СН'!$F$16</f>
        <v>#REF!</v>
      </c>
      <c r="N430" s="36" t="e">
        <f>SUMIFS(СВЦЭМ!#REF!,СВЦЭМ!$A$40:$A$783,$A430,СВЦЭМ!$B$39:$B$782,N$402)+'СЕТ СН'!$F$16</f>
        <v>#REF!</v>
      </c>
      <c r="O430" s="36" t="e">
        <f>SUMIFS(СВЦЭМ!#REF!,СВЦЭМ!$A$40:$A$783,$A430,СВЦЭМ!$B$39:$B$782,O$402)+'СЕТ СН'!$F$16</f>
        <v>#REF!</v>
      </c>
      <c r="P430" s="36" t="e">
        <f>SUMIFS(СВЦЭМ!#REF!,СВЦЭМ!$A$40:$A$783,$A430,СВЦЭМ!$B$39:$B$782,P$402)+'СЕТ СН'!$F$16</f>
        <v>#REF!</v>
      </c>
      <c r="Q430" s="36" t="e">
        <f>SUMIFS(СВЦЭМ!#REF!,СВЦЭМ!$A$40:$A$783,$A430,СВЦЭМ!$B$39:$B$782,Q$402)+'СЕТ СН'!$F$16</f>
        <v>#REF!</v>
      </c>
      <c r="R430" s="36" t="e">
        <f>SUMIFS(СВЦЭМ!#REF!,СВЦЭМ!$A$40:$A$783,$A430,СВЦЭМ!$B$39:$B$782,R$402)+'СЕТ СН'!$F$16</f>
        <v>#REF!</v>
      </c>
      <c r="S430" s="36" t="e">
        <f>SUMIFS(СВЦЭМ!#REF!,СВЦЭМ!$A$40:$A$783,$A430,СВЦЭМ!$B$39:$B$782,S$402)+'СЕТ СН'!$F$16</f>
        <v>#REF!</v>
      </c>
      <c r="T430" s="36" t="e">
        <f>SUMIFS(СВЦЭМ!#REF!,СВЦЭМ!$A$40:$A$783,$A430,СВЦЭМ!$B$39:$B$782,T$402)+'СЕТ СН'!$F$16</f>
        <v>#REF!</v>
      </c>
      <c r="U430" s="36" t="e">
        <f>SUMIFS(СВЦЭМ!#REF!,СВЦЭМ!$A$40:$A$783,$A430,СВЦЭМ!$B$39:$B$782,U$402)+'СЕТ СН'!$F$16</f>
        <v>#REF!</v>
      </c>
      <c r="V430" s="36" t="e">
        <f>SUMIFS(СВЦЭМ!#REF!,СВЦЭМ!$A$40:$A$783,$A430,СВЦЭМ!$B$39:$B$782,V$402)+'СЕТ СН'!$F$16</f>
        <v>#REF!</v>
      </c>
      <c r="W430" s="36" t="e">
        <f>SUMIFS(СВЦЭМ!#REF!,СВЦЭМ!$A$40:$A$783,$A430,СВЦЭМ!$B$39:$B$782,W$402)+'СЕТ СН'!$F$16</f>
        <v>#REF!</v>
      </c>
      <c r="X430" s="36" t="e">
        <f>SUMIFS(СВЦЭМ!#REF!,СВЦЭМ!$A$40:$A$783,$A430,СВЦЭМ!$B$39:$B$782,X$402)+'СЕТ СН'!$F$16</f>
        <v>#REF!</v>
      </c>
      <c r="Y430" s="36" t="e">
        <f>SUMIFS(СВЦЭМ!#REF!,СВЦЭМ!$A$40:$A$783,$A430,СВЦЭМ!$B$39:$B$782,Y$402)+'СЕТ СН'!$F$16</f>
        <v>#REF!</v>
      </c>
    </row>
    <row r="431" spans="1:25" ht="15.75" hidden="1" x14ac:dyDescent="0.2">
      <c r="A431" s="35">
        <f t="shared" si="11"/>
        <v>44529</v>
      </c>
      <c r="B431" s="36" t="e">
        <f>SUMIFS(СВЦЭМ!#REF!,СВЦЭМ!$A$40:$A$783,$A431,СВЦЭМ!$B$39:$B$782,B$402)+'СЕТ СН'!$F$16</f>
        <v>#REF!</v>
      </c>
      <c r="C431" s="36" t="e">
        <f>SUMIFS(СВЦЭМ!#REF!,СВЦЭМ!$A$40:$A$783,$A431,СВЦЭМ!$B$39:$B$782,C$402)+'СЕТ СН'!$F$16</f>
        <v>#REF!</v>
      </c>
      <c r="D431" s="36" t="e">
        <f>SUMIFS(СВЦЭМ!#REF!,СВЦЭМ!$A$40:$A$783,$A431,СВЦЭМ!$B$39:$B$782,D$402)+'СЕТ СН'!$F$16</f>
        <v>#REF!</v>
      </c>
      <c r="E431" s="36" t="e">
        <f>SUMIFS(СВЦЭМ!#REF!,СВЦЭМ!$A$40:$A$783,$A431,СВЦЭМ!$B$39:$B$782,E$402)+'СЕТ СН'!$F$16</f>
        <v>#REF!</v>
      </c>
      <c r="F431" s="36" t="e">
        <f>SUMIFS(СВЦЭМ!#REF!,СВЦЭМ!$A$40:$A$783,$A431,СВЦЭМ!$B$39:$B$782,F$402)+'СЕТ СН'!$F$16</f>
        <v>#REF!</v>
      </c>
      <c r="G431" s="36" t="e">
        <f>SUMIFS(СВЦЭМ!#REF!,СВЦЭМ!$A$40:$A$783,$A431,СВЦЭМ!$B$39:$B$782,G$402)+'СЕТ СН'!$F$16</f>
        <v>#REF!</v>
      </c>
      <c r="H431" s="36" t="e">
        <f>SUMIFS(СВЦЭМ!#REF!,СВЦЭМ!$A$40:$A$783,$A431,СВЦЭМ!$B$39:$B$782,H$402)+'СЕТ СН'!$F$16</f>
        <v>#REF!</v>
      </c>
      <c r="I431" s="36" t="e">
        <f>SUMIFS(СВЦЭМ!#REF!,СВЦЭМ!$A$40:$A$783,$A431,СВЦЭМ!$B$39:$B$782,I$402)+'СЕТ СН'!$F$16</f>
        <v>#REF!</v>
      </c>
      <c r="J431" s="36" t="e">
        <f>SUMIFS(СВЦЭМ!#REF!,СВЦЭМ!$A$40:$A$783,$A431,СВЦЭМ!$B$39:$B$782,J$402)+'СЕТ СН'!$F$16</f>
        <v>#REF!</v>
      </c>
      <c r="K431" s="36" t="e">
        <f>SUMIFS(СВЦЭМ!#REF!,СВЦЭМ!$A$40:$A$783,$A431,СВЦЭМ!$B$39:$B$782,K$402)+'СЕТ СН'!$F$16</f>
        <v>#REF!</v>
      </c>
      <c r="L431" s="36" t="e">
        <f>SUMIFS(СВЦЭМ!#REF!,СВЦЭМ!$A$40:$A$783,$A431,СВЦЭМ!$B$39:$B$782,L$402)+'СЕТ СН'!$F$16</f>
        <v>#REF!</v>
      </c>
      <c r="M431" s="36" t="e">
        <f>SUMIFS(СВЦЭМ!#REF!,СВЦЭМ!$A$40:$A$783,$A431,СВЦЭМ!$B$39:$B$782,M$402)+'СЕТ СН'!$F$16</f>
        <v>#REF!</v>
      </c>
      <c r="N431" s="36" t="e">
        <f>SUMIFS(СВЦЭМ!#REF!,СВЦЭМ!$A$40:$A$783,$A431,СВЦЭМ!$B$39:$B$782,N$402)+'СЕТ СН'!$F$16</f>
        <v>#REF!</v>
      </c>
      <c r="O431" s="36" t="e">
        <f>SUMIFS(СВЦЭМ!#REF!,СВЦЭМ!$A$40:$A$783,$A431,СВЦЭМ!$B$39:$B$782,O$402)+'СЕТ СН'!$F$16</f>
        <v>#REF!</v>
      </c>
      <c r="P431" s="36" t="e">
        <f>SUMIFS(СВЦЭМ!#REF!,СВЦЭМ!$A$40:$A$783,$A431,СВЦЭМ!$B$39:$B$782,P$402)+'СЕТ СН'!$F$16</f>
        <v>#REF!</v>
      </c>
      <c r="Q431" s="36" t="e">
        <f>SUMIFS(СВЦЭМ!#REF!,СВЦЭМ!$A$40:$A$783,$A431,СВЦЭМ!$B$39:$B$782,Q$402)+'СЕТ СН'!$F$16</f>
        <v>#REF!</v>
      </c>
      <c r="R431" s="36" t="e">
        <f>SUMIFS(СВЦЭМ!#REF!,СВЦЭМ!$A$40:$A$783,$A431,СВЦЭМ!$B$39:$B$782,R$402)+'СЕТ СН'!$F$16</f>
        <v>#REF!</v>
      </c>
      <c r="S431" s="36" t="e">
        <f>SUMIFS(СВЦЭМ!#REF!,СВЦЭМ!$A$40:$A$783,$A431,СВЦЭМ!$B$39:$B$782,S$402)+'СЕТ СН'!$F$16</f>
        <v>#REF!</v>
      </c>
      <c r="T431" s="36" t="e">
        <f>SUMIFS(СВЦЭМ!#REF!,СВЦЭМ!$A$40:$A$783,$A431,СВЦЭМ!$B$39:$B$782,T$402)+'СЕТ СН'!$F$16</f>
        <v>#REF!</v>
      </c>
      <c r="U431" s="36" t="e">
        <f>SUMIFS(СВЦЭМ!#REF!,СВЦЭМ!$A$40:$A$783,$A431,СВЦЭМ!$B$39:$B$782,U$402)+'СЕТ СН'!$F$16</f>
        <v>#REF!</v>
      </c>
      <c r="V431" s="36" t="e">
        <f>SUMIFS(СВЦЭМ!#REF!,СВЦЭМ!$A$40:$A$783,$A431,СВЦЭМ!$B$39:$B$782,V$402)+'СЕТ СН'!$F$16</f>
        <v>#REF!</v>
      </c>
      <c r="W431" s="36" t="e">
        <f>SUMIFS(СВЦЭМ!#REF!,СВЦЭМ!$A$40:$A$783,$A431,СВЦЭМ!$B$39:$B$782,W$402)+'СЕТ СН'!$F$16</f>
        <v>#REF!</v>
      </c>
      <c r="X431" s="36" t="e">
        <f>SUMIFS(СВЦЭМ!#REF!,СВЦЭМ!$A$40:$A$783,$A431,СВЦЭМ!$B$39:$B$782,X$402)+'СЕТ СН'!$F$16</f>
        <v>#REF!</v>
      </c>
      <c r="Y431" s="36" t="e">
        <f>SUMIFS(СВЦЭМ!#REF!,СВЦЭМ!$A$40:$A$783,$A431,СВЦЭМ!$B$39:$B$782,Y$402)+'СЕТ СН'!$F$16</f>
        <v>#REF!</v>
      </c>
    </row>
    <row r="432" spans="1:25" ht="15.75" hidden="1" x14ac:dyDescent="0.2">
      <c r="A432" s="35">
        <f t="shared" si="11"/>
        <v>44530</v>
      </c>
      <c r="B432" s="36" t="e">
        <f>SUMIFS(СВЦЭМ!#REF!,СВЦЭМ!$A$40:$A$783,$A432,СВЦЭМ!$B$39:$B$782,B$402)+'СЕТ СН'!$F$16</f>
        <v>#REF!</v>
      </c>
      <c r="C432" s="36" t="e">
        <f>SUMIFS(СВЦЭМ!#REF!,СВЦЭМ!$A$40:$A$783,$A432,СВЦЭМ!$B$39:$B$782,C$402)+'СЕТ СН'!$F$16</f>
        <v>#REF!</v>
      </c>
      <c r="D432" s="36" t="e">
        <f>SUMIFS(СВЦЭМ!#REF!,СВЦЭМ!$A$40:$A$783,$A432,СВЦЭМ!$B$39:$B$782,D$402)+'СЕТ СН'!$F$16</f>
        <v>#REF!</v>
      </c>
      <c r="E432" s="36" t="e">
        <f>SUMIFS(СВЦЭМ!#REF!,СВЦЭМ!$A$40:$A$783,$A432,СВЦЭМ!$B$39:$B$782,E$402)+'СЕТ СН'!$F$16</f>
        <v>#REF!</v>
      </c>
      <c r="F432" s="36" t="e">
        <f>SUMIFS(СВЦЭМ!#REF!,СВЦЭМ!$A$40:$A$783,$A432,СВЦЭМ!$B$39:$B$782,F$402)+'СЕТ СН'!$F$16</f>
        <v>#REF!</v>
      </c>
      <c r="G432" s="36" t="e">
        <f>SUMIFS(СВЦЭМ!#REF!,СВЦЭМ!$A$40:$A$783,$A432,СВЦЭМ!$B$39:$B$782,G$402)+'СЕТ СН'!$F$16</f>
        <v>#REF!</v>
      </c>
      <c r="H432" s="36" t="e">
        <f>SUMIFS(СВЦЭМ!#REF!,СВЦЭМ!$A$40:$A$783,$A432,СВЦЭМ!$B$39:$B$782,H$402)+'СЕТ СН'!$F$16</f>
        <v>#REF!</v>
      </c>
      <c r="I432" s="36" t="e">
        <f>SUMIFS(СВЦЭМ!#REF!,СВЦЭМ!$A$40:$A$783,$A432,СВЦЭМ!$B$39:$B$782,I$402)+'СЕТ СН'!$F$16</f>
        <v>#REF!</v>
      </c>
      <c r="J432" s="36" t="e">
        <f>SUMIFS(СВЦЭМ!#REF!,СВЦЭМ!$A$40:$A$783,$A432,СВЦЭМ!$B$39:$B$782,J$402)+'СЕТ СН'!$F$16</f>
        <v>#REF!</v>
      </c>
      <c r="K432" s="36" t="e">
        <f>SUMIFS(СВЦЭМ!#REF!,СВЦЭМ!$A$40:$A$783,$A432,СВЦЭМ!$B$39:$B$782,K$402)+'СЕТ СН'!$F$16</f>
        <v>#REF!</v>
      </c>
      <c r="L432" s="36" t="e">
        <f>SUMIFS(СВЦЭМ!#REF!,СВЦЭМ!$A$40:$A$783,$A432,СВЦЭМ!$B$39:$B$782,L$402)+'СЕТ СН'!$F$16</f>
        <v>#REF!</v>
      </c>
      <c r="M432" s="36" t="e">
        <f>SUMIFS(СВЦЭМ!#REF!,СВЦЭМ!$A$40:$A$783,$A432,СВЦЭМ!$B$39:$B$782,M$402)+'СЕТ СН'!$F$16</f>
        <v>#REF!</v>
      </c>
      <c r="N432" s="36" t="e">
        <f>SUMIFS(СВЦЭМ!#REF!,СВЦЭМ!$A$40:$A$783,$A432,СВЦЭМ!$B$39:$B$782,N$402)+'СЕТ СН'!$F$16</f>
        <v>#REF!</v>
      </c>
      <c r="O432" s="36" t="e">
        <f>SUMIFS(СВЦЭМ!#REF!,СВЦЭМ!$A$40:$A$783,$A432,СВЦЭМ!$B$39:$B$782,O$402)+'СЕТ СН'!$F$16</f>
        <v>#REF!</v>
      </c>
      <c r="P432" s="36" t="e">
        <f>SUMIFS(СВЦЭМ!#REF!,СВЦЭМ!$A$40:$A$783,$A432,СВЦЭМ!$B$39:$B$782,P$402)+'СЕТ СН'!$F$16</f>
        <v>#REF!</v>
      </c>
      <c r="Q432" s="36" t="e">
        <f>SUMIFS(СВЦЭМ!#REF!,СВЦЭМ!$A$40:$A$783,$A432,СВЦЭМ!$B$39:$B$782,Q$402)+'СЕТ СН'!$F$16</f>
        <v>#REF!</v>
      </c>
      <c r="R432" s="36" t="e">
        <f>SUMIFS(СВЦЭМ!#REF!,СВЦЭМ!$A$40:$A$783,$A432,СВЦЭМ!$B$39:$B$782,R$402)+'СЕТ СН'!$F$16</f>
        <v>#REF!</v>
      </c>
      <c r="S432" s="36" t="e">
        <f>SUMIFS(СВЦЭМ!#REF!,СВЦЭМ!$A$40:$A$783,$A432,СВЦЭМ!$B$39:$B$782,S$402)+'СЕТ СН'!$F$16</f>
        <v>#REF!</v>
      </c>
      <c r="T432" s="36" t="e">
        <f>SUMIFS(СВЦЭМ!#REF!,СВЦЭМ!$A$40:$A$783,$A432,СВЦЭМ!$B$39:$B$782,T$402)+'СЕТ СН'!$F$16</f>
        <v>#REF!</v>
      </c>
      <c r="U432" s="36" t="e">
        <f>SUMIFS(СВЦЭМ!#REF!,СВЦЭМ!$A$40:$A$783,$A432,СВЦЭМ!$B$39:$B$782,U$402)+'СЕТ СН'!$F$16</f>
        <v>#REF!</v>
      </c>
      <c r="V432" s="36" t="e">
        <f>SUMIFS(СВЦЭМ!#REF!,СВЦЭМ!$A$40:$A$783,$A432,СВЦЭМ!$B$39:$B$782,V$402)+'СЕТ СН'!$F$16</f>
        <v>#REF!</v>
      </c>
      <c r="W432" s="36" t="e">
        <f>SUMIFS(СВЦЭМ!#REF!,СВЦЭМ!$A$40:$A$783,$A432,СВЦЭМ!$B$39:$B$782,W$402)+'СЕТ СН'!$F$16</f>
        <v>#REF!</v>
      </c>
      <c r="X432" s="36" t="e">
        <f>SUMIFS(СВЦЭМ!#REF!,СВЦЭМ!$A$40:$A$783,$A432,СВЦЭМ!$B$39:$B$782,X$402)+'СЕТ СН'!$F$16</f>
        <v>#REF!</v>
      </c>
      <c r="Y432" s="36" t="e">
        <f>SUMIFS(СВЦЭМ!#REF!,СВЦЭМ!$A$40:$A$783,$A432,СВЦЭМ!$B$39:$B$782,Y$402)+'СЕТ СН'!$F$16</f>
        <v>#REF!</v>
      </c>
    </row>
    <row r="433" spans="1:27" ht="15.75" hidden="1" x14ac:dyDescent="0.2">
      <c r="A433" s="35">
        <f t="shared" si="11"/>
        <v>44531</v>
      </c>
      <c r="B433" s="36" t="e">
        <f>SUMIFS(СВЦЭМ!#REF!,СВЦЭМ!$A$40:$A$783,$A433,СВЦЭМ!$B$39:$B$782,B$402)+'СЕТ СН'!$F$16</f>
        <v>#REF!</v>
      </c>
      <c r="C433" s="36" t="e">
        <f>SUMIFS(СВЦЭМ!#REF!,СВЦЭМ!$A$40:$A$783,$A433,СВЦЭМ!$B$39:$B$782,C$402)+'СЕТ СН'!$F$16</f>
        <v>#REF!</v>
      </c>
      <c r="D433" s="36" t="e">
        <f>SUMIFS(СВЦЭМ!#REF!,СВЦЭМ!$A$40:$A$783,$A433,СВЦЭМ!$B$39:$B$782,D$402)+'СЕТ СН'!$F$16</f>
        <v>#REF!</v>
      </c>
      <c r="E433" s="36" t="e">
        <f>SUMIFS(СВЦЭМ!#REF!,СВЦЭМ!$A$40:$A$783,$A433,СВЦЭМ!$B$39:$B$782,E$402)+'СЕТ СН'!$F$16</f>
        <v>#REF!</v>
      </c>
      <c r="F433" s="36" t="e">
        <f>SUMIFS(СВЦЭМ!#REF!,СВЦЭМ!$A$40:$A$783,$A433,СВЦЭМ!$B$39:$B$782,F$402)+'СЕТ СН'!$F$16</f>
        <v>#REF!</v>
      </c>
      <c r="G433" s="36" t="e">
        <f>SUMIFS(СВЦЭМ!#REF!,СВЦЭМ!$A$40:$A$783,$A433,СВЦЭМ!$B$39:$B$782,G$402)+'СЕТ СН'!$F$16</f>
        <v>#REF!</v>
      </c>
      <c r="H433" s="36" t="e">
        <f>SUMIFS(СВЦЭМ!#REF!,СВЦЭМ!$A$40:$A$783,$A433,СВЦЭМ!$B$39:$B$782,H$402)+'СЕТ СН'!$F$16</f>
        <v>#REF!</v>
      </c>
      <c r="I433" s="36" t="e">
        <f>SUMIFS(СВЦЭМ!#REF!,СВЦЭМ!$A$40:$A$783,$A433,СВЦЭМ!$B$39:$B$782,I$402)+'СЕТ СН'!$F$16</f>
        <v>#REF!</v>
      </c>
      <c r="J433" s="36" t="e">
        <f>SUMIFS(СВЦЭМ!#REF!,СВЦЭМ!$A$40:$A$783,$A433,СВЦЭМ!$B$39:$B$782,J$402)+'СЕТ СН'!$F$16</f>
        <v>#REF!</v>
      </c>
      <c r="K433" s="36" t="e">
        <f>SUMIFS(СВЦЭМ!#REF!,СВЦЭМ!$A$40:$A$783,$A433,СВЦЭМ!$B$39:$B$782,K$402)+'СЕТ СН'!$F$16</f>
        <v>#REF!</v>
      </c>
      <c r="L433" s="36" t="e">
        <f>SUMIFS(СВЦЭМ!#REF!,СВЦЭМ!$A$40:$A$783,$A433,СВЦЭМ!$B$39:$B$782,L$402)+'СЕТ СН'!$F$16</f>
        <v>#REF!</v>
      </c>
      <c r="M433" s="36" t="e">
        <f>SUMIFS(СВЦЭМ!#REF!,СВЦЭМ!$A$40:$A$783,$A433,СВЦЭМ!$B$39:$B$782,M$402)+'СЕТ СН'!$F$16</f>
        <v>#REF!</v>
      </c>
      <c r="N433" s="36" t="e">
        <f>SUMIFS(СВЦЭМ!#REF!,СВЦЭМ!$A$40:$A$783,$A433,СВЦЭМ!$B$39:$B$782,N$402)+'СЕТ СН'!$F$16</f>
        <v>#REF!</v>
      </c>
      <c r="O433" s="36" t="e">
        <f>SUMIFS(СВЦЭМ!#REF!,СВЦЭМ!$A$40:$A$783,$A433,СВЦЭМ!$B$39:$B$782,O$402)+'СЕТ СН'!$F$16</f>
        <v>#REF!</v>
      </c>
      <c r="P433" s="36" t="e">
        <f>SUMIFS(СВЦЭМ!#REF!,СВЦЭМ!$A$40:$A$783,$A433,СВЦЭМ!$B$39:$B$782,P$402)+'СЕТ СН'!$F$16</f>
        <v>#REF!</v>
      </c>
      <c r="Q433" s="36" t="e">
        <f>SUMIFS(СВЦЭМ!#REF!,СВЦЭМ!$A$40:$A$783,$A433,СВЦЭМ!$B$39:$B$782,Q$402)+'СЕТ СН'!$F$16</f>
        <v>#REF!</v>
      </c>
      <c r="R433" s="36" t="e">
        <f>SUMIFS(СВЦЭМ!#REF!,СВЦЭМ!$A$40:$A$783,$A433,СВЦЭМ!$B$39:$B$782,R$402)+'СЕТ СН'!$F$16</f>
        <v>#REF!</v>
      </c>
      <c r="S433" s="36" t="e">
        <f>SUMIFS(СВЦЭМ!#REF!,СВЦЭМ!$A$40:$A$783,$A433,СВЦЭМ!$B$39:$B$782,S$402)+'СЕТ СН'!$F$16</f>
        <v>#REF!</v>
      </c>
      <c r="T433" s="36" t="e">
        <f>SUMIFS(СВЦЭМ!#REF!,СВЦЭМ!$A$40:$A$783,$A433,СВЦЭМ!$B$39:$B$782,T$402)+'СЕТ СН'!$F$16</f>
        <v>#REF!</v>
      </c>
      <c r="U433" s="36" t="e">
        <f>SUMIFS(СВЦЭМ!#REF!,СВЦЭМ!$A$40:$A$783,$A433,СВЦЭМ!$B$39:$B$782,U$402)+'СЕТ СН'!$F$16</f>
        <v>#REF!</v>
      </c>
      <c r="V433" s="36" t="e">
        <f>SUMIFS(СВЦЭМ!#REF!,СВЦЭМ!$A$40:$A$783,$A433,СВЦЭМ!$B$39:$B$782,V$402)+'СЕТ СН'!$F$16</f>
        <v>#REF!</v>
      </c>
      <c r="W433" s="36" t="e">
        <f>SUMIFS(СВЦЭМ!#REF!,СВЦЭМ!$A$40:$A$783,$A433,СВЦЭМ!$B$39:$B$782,W$402)+'СЕТ СН'!$F$16</f>
        <v>#REF!</v>
      </c>
      <c r="X433" s="36" t="e">
        <f>SUMIFS(СВЦЭМ!#REF!,СВЦЭМ!$A$40:$A$783,$A433,СВЦЭМ!$B$39:$B$782,X$402)+'СЕТ СН'!$F$16</f>
        <v>#REF!</v>
      </c>
      <c r="Y433" s="36" t="e">
        <f>SUMIFS(СВЦЭМ!#REF!,СВЦЭМ!$A$40:$A$783,$A433,СВЦЭМ!$B$39:$B$782,Y$402)+'СЕТ СН'!$F$16</f>
        <v>#REF!</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01.11.2021</v>
      </c>
      <c r="B438" s="36" t="e">
        <f>SUMIFS(СВЦЭМ!#REF!,СВЦЭМ!$A$40:$A$783,$A438,СВЦЭМ!$B$39:$B$782,B$437)+'СЕТ СН'!$F$16</f>
        <v>#REF!</v>
      </c>
      <c r="C438" s="36" t="e">
        <f>SUMIFS(СВЦЭМ!#REF!,СВЦЭМ!$A$40:$A$783,$A438,СВЦЭМ!$B$39:$B$782,C$437)+'СЕТ СН'!$F$16</f>
        <v>#REF!</v>
      </c>
      <c r="D438" s="36" t="e">
        <f>SUMIFS(СВЦЭМ!#REF!,СВЦЭМ!$A$40:$A$783,$A438,СВЦЭМ!$B$39:$B$782,D$437)+'СЕТ СН'!$F$16</f>
        <v>#REF!</v>
      </c>
      <c r="E438" s="36" t="e">
        <f>SUMIFS(СВЦЭМ!#REF!,СВЦЭМ!$A$40:$A$783,$A438,СВЦЭМ!$B$39:$B$782,E$437)+'СЕТ СН'!$F$16</f>
        <v>#REF!</v>
      </c>
      <c r="F438" s="36" t="e">
        <f>SUMIFS(СВЦЭМ!#REF!,СВЦЭМ!$A$40:$A$783,$A438,СВЦЭМ!$B$39:$B$782,F$437)+'СЕТ СН'!$F$16</f>
        <v>#REF!</v>
      </c>
      <c r="G438" s="36" t="e">
        <f>SUMIFS(СВЦЭМ!#REF!,СВЦЭМ!$A$40:$A$783,$A438,СВЦЭМ!$B$39:$B$782,G$437)+'СЕТ СН'!$F$16</f>
        <v>#REF!</v>
      </c>
      <c r="H438" s="36" t="e">
        <f>SUMIFS(СВЦЭМ!#REF!,СВЦЭМ!$A$40:$A$783,$A438,СВЦЭМ!$B$39:$B$782,H$437)+'СЕТ СН'!$F$16</f>
        <v>#REF!</v>
      </c>
      <c r="I438" s="36" t="e">
        <f>SUMIFS(СВЦЭМ!#REF!,СВЦЭМ!$A$40:$A$783,$A438,СВЦЭМ!$B$39:$B$782,I$437)+'СЕТ СН'!$F$16</f>
        <v>#REF!</v>
      </c>
      <c r="J438" s="36" t="e">
        <f>SUMIFS(СВЦЭМ!#REF!,СВЦЭМ!$A$40:$A$783,$A438,СВЦЭМ!$B$39:$B$782,J$437)+'СЕТ СН'!$F$16</f>
        <v>#REF!</v>
      </c>
      <c r="K438" s="36" t="e">
        <f>SUMIFS(СВЦЭМ!#REF!,СВЦЭМ!$A$40:$A$783,$A438,СВЦЭМ!$B$39:$B$782,K$437)+'СЕТ СН'!$F$16</f>
        <v>#REF!</v>
      </c>
      <c r="L438" s="36" t="e">
        <f>SUMIFS(СВЦЭМ!#REF!,СВЦЭМ!$A$40:$A$783,$A438,СВЦЭМ!$B$39:$B$782,L$437)+'СЕТ СН'!$F$16</f>
        <v>#REF!</v>
      </c>
      <c r="M438" s="36" t="e">
        <f>SUMIFS(СВЦЭМ!#REF!,СВЦЭМ!$A$40:$A$783,$A438,СВЦЭМ!$B$39:$B$782,M$437)+'СЕТ СН'!$F$16</f>
        <v>#REF!</v>
      </c>
      <c r="N438" s="36" t="e">
        <f>SUMIFS(СВЦЭМ!#REF!,СВЦЭМ!$A$40:$A$783,$A438,СВЦЭМ!$B$39:$B$782,N$437)+'СЕТ СН'!$F$16</f>
        <v>#REF!</v>
      </c>
      <c r="O438" s="36" t="e">
        <f>SUMIFS(СВЦЭМ!#REF!,СВЦЭМ!$A$40:$A$783,$A438,СВЦЭМ!$B$39:$B$782,O$437)+'СЕТ СН'!$F$16</f>
        <v>#REF!</v>
      </c>
      <c r="P438" s="36" t="e">
        <f>SUMIFS(СВЦЭМ!#REF!,СВЦЭМ!$A$40:$A$783,$A438,СВЦЭМ!$B$39:$B$782,P$437)+'СЕТ СН'!$F$16</f>
        <v>#REF!</v>
      </c>
      <c r="Q438" s="36" t="e">
        <f>SUMIFS(СВЦЭМ!#REF!,СВЦЭМ!$A$40:$A$783,$A438,СВЦЭМ!$B$39:$B$782,Q$437)+'СЕТ СН'!$F$16</f>
        <v>#REF!</v>
      </c>
      <c r="R438" s="36" t="e">
        <f>SUMIFS(СВЦЭМ!#REF!,СВЦЭМ!$A$40:$A$783,$A438,СВЦЭМ!$B$39:$B$782,R$437)+'СЕТ СН'!$F$16</f>
        <v>#REF!</v>
      </c>
      <c r="S438" s="36" t="e">
        <f>SUMIFS(СВЦЭМ!#REF!,СВЦЭМ!$A$40:$A$783,$A438,СВЦЭМ!$B$39:$B$782,S$437)+'СЕТ СН'!$F$16</f>
        <v>#REF!</v>
      </c>
      <c r="T438" s="36" t="e">
        <f>SUMIFS(СВЦЭМ!#REF!,СВЦЭМ!$A$40:$A$783,$A438,СВЦЭМ!$B$39:$B$782,T$437)+'СЕТ СН'!$F$16</f>
        <v>#REF!</v>
      </c>
      <c r="U438" s="36" t="e">
        <f>SUMIFS(СВЦЭМ!#REF!,СВЦЭМ!$A$40:$A$783,$A438,СВЦЭМ!$B$39:$B$782,U$437)+'СЕТ СН'!$F$16</f>
        <v>#REF!</v>
      </c>
      <c r="V438" s="36" t="e">
        <f>SUMIFS(СВЦЭМ!#REF!,СВЦЭМ!$A$40:$A$783,$A438,СВЦЭМ!$B$39:$B$782,V$437)+'СЕТ СН'!$F$16</f>
        <v>#REF!</v>
      </c>
      <c r="W438" s="36" t="e">
        <f>SUMIFS(СВЦЭМ!#REF!,СВЦЭМ!$A$40:$A$783,$A438,СВЦЭМ!$B$39:$B$782,W$437)+'СЕТ СН'!$F$16</f>
        <v>#REF!</v>
      </c>
      <c r="X438" s="36" t="e">
        <f>SUMIFS(СВЦЭМ!#REF!,СВЦЭМ!$A$40:$A$783,$A438,СВЦЭМ!$B$39:$B$782,X$437)+'СЕТ СН'!$F$16</f>
        <v>#REF!</v>
      </c>
      <c r="Y438" s="36" t="e">
        <f>SUMIFS(СВЦЭМ!#REF!,СВЦЭМ!$A$40:$A$783,$A438,СВЦЭМ!$B$39:$B$782,Y$437)+'СЕТ СН'!$F$16</f>
        <v>#REF!</v>
      </c>
      <c r="AA438" s="45"/>
    </row>
    <row r="439" spans="1:27" ht="15.75" hidden="1" x14ac:dyDescent="0.2">
      <c r="A439" s="35">
        <f>A438+1</f>
        <v>44502</v>
      </c>
      <c r="B439" s="36" t="e">
        <f>SUMIFS(СВЦЭМ!#REF!,СВЦЭМ!$A$40:$A$783,$A439,СВЦЭМ!$B$39:$B$782,B$437)+'СЕТ СН'!$F$16</f>
        <v>#REF!</v>
      </c>
      <c r="C439" s="36" t="e">
        <f>SUMIFS(СВЦЭМ!#REF!,СВЦЭМ!$A$40:$A$783,$A439,СВЦЭМ!$B$39:$B$782,C$437)+'СЕТ СН'!$F$16</f>
        <v>#REF!</v>
      </c>
      <c r="D439" s="36" t="e">
        <f>SUMIFS(СВЦЭМ!#REF!,СВЦЭМ!$A$40:$A$783,$A439,СВЦЭМ!$B$39:$B$782,D$437)+'СЕТ СН'!$F$16</f>
        <v>#REF!</v>
      </c>
      <c r="E439" s="36" t="e">
        <f>SUMIFS(СВЦЭМ!#REF!,СВЦЭМ!$A$40:$A$783,$A439,СВЦЭМ!$B$39:$B$782,E$437)+'СЕТ СН'!$F$16</f>
        <v>#REF!</v>
      </c>
      <c r="F439" s="36" t="e">
        <f>SUMIFS(СВЦЭМ!#REF!,СВЦЭМ!$A$40:$A$783,$A439,СВЦЭМ!$B$39:$B$782,F$437)+'СЕТ СН'!$F$16</f>
        <v>#REF!</v>
      </c>
      <c r="G439" s="36" t="e">
        <f>SUMIFS(СВЦЭМ!#REF!,СВЦЭМ!$A$40:$A$783,$A439,СВЦЭМ!$B$39:$B$782,G$437)+'СЕТ СН'!$F$16</f>
        <v>#REF!</v>
      </c>
      <c r="H439" s="36" t="e">
        <f>SUMIFS(СВЦЭМ!#REF!,СВЦЭМ!$A$40:$A$783,$A439,СВЦЭМ!$B$39:$B$782,H$437)+'СЕТ СН'!$F$16</f>
        <v>#REF!</v>
      </c>
      <c r="I439" s="36" t="e">
        <f>SUMIFS(СВЦЭМ!#REF!,СВЦЭМ!$A$40:$A$783,$A439,СВЦЭМ!$B$39:$B$782,I$437)+'СЕТ СН'!$F$16</f>
        <v>#REF!</v>
      </c>
      <c r="J439" s="36" t="e">
        <f>SUMIFS(СВЦЭМ!#REF!,СВЦЭМ!$A$40:$A$783,$A439,СВЦЭМ!$B$39:$B$782,J$437)+'СЕТ СН'!$F$16</f>
        <v>#REF!</v>
      </c>
      <c r="K439" s="36" t="e">
        <f>SUMIFS(СВЦЭМ!#REF!,СВЦЭМ!$A$40:$A$783,$A439,СВЦЭМ!$B$39:$B$782,K$437)+'СЕТ СН'!$F$16</f>
        <v>#REF!</v>
      </c>
      <c r="L439" s="36" t="e">
        <f>SUMIFS(СВЦЭМ!#REF!,СВЦЭМ!$A$40:$A$783,$A439,СВЦЭМ!$B$39:$B$782,L$437)+'СЕТ СН'!$F$16</f>
        <v>#REF!</v>
      </c>
      <c r="M439" s="36" t="e">
        <f>SUMIFS(СВЦЭМ!#REF!,СВЦЭМ!$A$40:$A$783,$A439,СВЦЭМ!$B$39:$B$782,M$437)+'СЕТ СН'!$F$16</f>
        <v>#REF!</v>
      </c>
      <c r="N439" s="36" t="e">
        <f>SUMIFS(СВЦЭМ!#REF!,СВЦЭМ!$A$40:$A$783,$A439,СВЦЭМ!$B$39:$B$782,N$437)+'СЕТ СН'!$F$16</f>
        <v>#REF!</v>
      </c>
      <c r="O439" s="36" t="e">
        <f>SUMIFS(СВЦЭМ!#REF!,СВЦЭМ!$A$40:$A$783,$A439,СВЦЭМ!$B$39:$B$782,O$437)+'СЕТ СН'!$F$16</f>
        <v>#REF!</v>
      </c>
      <c r="P439" s="36" t="e">
        <f>SUMIFS(СВЦЭМ!#REF!,СВЦЭМ!$A$40:$A$783,$A439,СВЦЭМ!$B$39:$B$782,P$437)+'СЕТ СН'!$F$16</f>
        <v>#REF!</v>
      </c>
      <c r="Q439" s="36" t="e">
        <f>SUMIFS(СВЦЭМ!#REF!,СВЦЭМ!$A$40:$A$783,$A439,СВЦЭМ!$B$39:$B$782,Q$437)+'СЕТ СН'!$F$16</f>
        <v>#REF!</v>
      </c>
      <c r="R439" s="36" t="e">
        <f>SUMIFS(СВЦЭМ!#REF!,СВЦЭМ!$A$40:$A$783,$A439,СВЦЭМ!$B$39:$B$782,R$437)+'СЕТ СН'!$F$16</f>
        <v>#REF!</v>
      </c>
      <c r="S439" s="36" t="e">
        <f>SUMIFS(СВЦЭМ!#REF!,СВЦЭМ!$A$40:$A$783,$A439,СВЦЭМ!$B$39:$B$782,S$437)+'СЕТ СН'!$F$16</f>
        <v>#REF!</v>
      </c>
      <c r="T439" s="36" t="e">
        <f>SUMIFS(СВЦЭМ!#REF!,СВЦЭМ!$A$40:$A$783,$A439,СВЦЭМ!$B$39:$B$782,T$437)+'СЕТ СН'!$F$16</f>
        <v>#REF!</v>
      </c>
      <c r="U439" s="36" t="e">
        <f>SUMIFS(СВЦЭМ!#REF!,СВЦЭМ!$A$40:$A$783,$A439,СВЦЭМ!$B$39:$B$782,U$437)+'СЕТ СН'!$F$16</f>
        <v>#REF!</v>
      </c>
      <c r="V439" s="36" t="e">
        <f>SUMIFS(СВЦЭМ!#REF!,СВЦЭМ!$A$40:$A$783,$A439,СВЦЭМ!$B$39:$B$782,V$437)+'СЕТ СН'!$F$16</f>
        <v>#REF!</v>
      </c>
      <c r="W439" s="36" t="e">
        <f>SUMIFS(СВЦЭМ!#REF!,СВЦЭМ!$A$40:$A$783,$A439,СВЦЭМ!$B$39:$B$782,W$437)+'СЕТ СН'!$F$16</f>
        <v>#REF!</v>
      </c>
      <c r="X439" s="36" t="e">
        <f>SUMIFS(СВЦЭМ!#REF!,СВЦЭМ!$A$40:$A$783,$A439,СВЦЭМ!$B$39:$B$782,X$437)+'СЕТ СН'!$F$16</f>
        <v>#REF!</v>
      </c>
      <c r="Y439" s="36" t="e">
        <f>SUMIFS(СВЦЭМ!#REF!,СВЦЭМ!$A$40:$A$783,$A439,СВЦЭМ!$B$39:$B$782,Y$437)+'СЕТ СН'!$F$16</f>
        <v>#REF!</v>
      </c>
    </row>
    <row r="440" spans="1:27" ht="15.75" hidden="1" x14ac:dyDescent="0.2">
      <c r="A440" s="35">
        <f t="shared" ref="A440:A468" si="12">A439+1</f>
        <v>44503</v>
      </c>
      <c r="B440" s="36" t="e">
        <f>SUMIFS(СВЦЭМ!#REF!,СВЦЭМ!$A$40:$A$783,$A440,СВЦЭМ!$B$39:$B$782,B$437)+'СЕТ СН'!$F$16</f>
        <v>#REF!</v>
      </c>
      <c r="C440" s="36" t="e">
        <f>SUMIFS(СВЦЭМ!#REF!,СВЦЭМ!$A$40:$A$783,$A440,СВЦЭМ!$B$39:$B$782,C$437)+'СЕТ СН'!$F$16</f>
        <v>#REF!</v>
      </c>
      <c r="D440" s="36" t="e">
        <f>SUMIFS(СВЦЭМ!#REF!,СВЦЭМ!$A$40:$A$783,$A440,СВЦЭМ!$B$39:$B$782,D$437)+'СЕТ СН'!$F$16</f>
        <v>#REF!</v>
      </c>
      <c r="E440" s="36" t="e">
        <f>SUMIFS(СВЦЭМ!#REF!,СВЦЭМ!$A$40:$A$783,$A440,СВЦЭМ!$B$39:$B$782,E$437)+'СЕТ СН'!$F$16</f>
        <v>#REF!</v>
      </c>
      <c r="F440" s="36" t="e">
        <f>SUMIFS(СВЦЭМ!#REF!,СВЦЭМ!$A$40:$A$783,$A440,СВЦЭМ!$B$39:$B$782,F$437)+'СЕТ СН'!$F$16</f>
        <v>#REF!</v>
      </c>
      <c r="G440" s="36" t="e">
        <f>SUMIFS(СВЦЭМ!#REF!,СВЦЭМ!$A$40:$A$783,$A440,СВЦЭМ!$B$39:$B$782,G$437)+'СЕТ СН'!$F$16</f>
        <v>#REF!</v>
      </c>
      <c r="H440" s="36" t="e">
        <f>SUMIFS(СВЦЭМ!#REF!,СВЦЭМ!$A$40:$A$783,$A440,СВЦЭМ!$B$39:$B$782,H$437)+'СЕТ СН'!$F$16</f>
        <v>#REF!</v>
      </c>
      <c r="I440" s="36" t="e">
        <f>SUMIFS(СВЦЭМ!#REF!,СВЦЭМ!$A$40:$A$783,$A440,СВЦЭМ!$B$39:$B$782,I$437)+'СЕТ СН'!$F$16</f>
        <v>#REF!</v>
      </c>
      <c r="J440" s="36" t="e">
        <f>SUMIFS(СВЦЭМ!#REF!,СВЦЭМ!$A$40:$A$783,$A440,СВЦЭМ!$B$39:$B$782,J$437)+'СЕТ СН'!$F$16</f>
        <v>#REF!</v>
      </c>
      <c r="K440" s="36" t="e">
        <f>SUMIFS(СВЦЭМ!#REF!,СВЦЭМ!$A$40:$A$783,$A440,СВЦЭМ!$B$39:$B$782,K$437)+'СЕТ СН'!$F$16</f>
        <v>#REF!</v>
      </c>
      <c r="L440" s="36" t="e">
        <f>SUMIFS(СВЦЭМ!#REF!,СВЦЭМ!$A$40:$A$783,$A440,СВЦЭМ!$B$39:$B$782,L$437)+'СЕТ СН'!$F$16</f>
        <v>#REF!</v>
      </c>
      <c r="M440" s="36" t="e">
        <f>SUMIFS(СВЦЭМ!#REF!,СВЦЭМ!$A$40:$A$783,$A440,СВЦЭМ!$B$39:$B$782,M$437)+'СЕТ СН'!$F$16</f>
        <v>#REF!</v>
      </c>
      <c r="N440" s="36" t="e">
        <f>SUMIFS(СВЦЭМ!#REF!,СВЦЭМ!$A$40:$A$783,$A440,СВЦЭМ!$B$39:$B$782,N$437)+'СЕТ СН'!$F$16</f>
        <v>#REF!</v>
      </c>
      <c r="O440" s="36" t="e">
        <f>SUMIFS(СВЦЭМ!#REF!,СВЦЭМ!$A$40:$A$783,$A440,СВЦЭМ!$B$39:$B$782,O$437)+'СЕТ СН'!$F$16</f>
        <v>#REF!</v>
      </c>
      <c r="P440" s="36" t="e">
        <f>SUMIFS(СВЦЭМ!#REF!,СВЦЭМ!$A$40:$A$783,$A440,СВЦЭМ!$B$39:$B$782,P$437)+'СЕТ СН'!$F$16</f>
        <v>#REF!</v>
      </c>
      <c r="Q440" s="36" t="e">
        <f>SUMIFS(СВЦЭМ!#REF!,СВЦЭМ!$A$40:$A$783,$A440,СВЦЭМ!$B$39:$B$782,Q$437)+'СЕТ СН'!$F$16</f>
        <v>#REF!</v>
      </c>
      <c r="R440" s="36" t="e">
        <f>SUMIFS(СВЦЭМ!#REF!,СВЦЭМ!$A$40:$A$783,$A440,СВЦЭМ!$B$39:$B$782,R$437)+'СЕТ СН'!$F$16</f>
        <v>#REF!</v>
      </c>
      <c r="S440" s="36" t="e">
        <f>SUMIFS(СВЦЭМ!#REF!,СВЦЭМ!$A$40:$A$783,$A440,СВЦЭМ!$B$39:$B$782,S$437)+'СЕТ СН'!$F$16</f>
        <v>#REF!</v>
      </c>
      <c r="T440" s="36" t="e">
        <f>SUMIFS(СВЦЭМ!#REF!,СВЦЭМ!$A$40:$A$783,$A440,СВЦЭМ!$B$39:$B$782,T$437)+'СЕТ СН'!$F$16</f>
        <v>#REF!</v>
      </c>
      <c r="U440" s="36" t="e">
        <f>SUMIFS(СВЦЭМ!#REF!,СВЦЭМ!$A$40:$A$783,$A440,СВЦЭМ!$B$39:$B$782,U$437)+'СЕТ СН'!$F$16</f>
        <v>#REF!</v>
      </c>
      <c r="V440" s="36" t="e">
        <f>SUMIFS(СВЦЭМ!#REF!,СВЦЭМ!$A$40:$A$783,$A440,СВЦЭМ!$B$39:$B$782,V$437)+'СЕТ СН'!$F$16</f>
        <v>#REF!</v>
      </c>
      <c r="W440" s="36" t="e">
        <f>SUMIFS(СВЦЭМ!#REF!,СВЦЭМ!$A$40:$A$783,$A440,СВЦЭМ!$B$39:$B$782,W$437)+'СЕТ СН'!$F$16</f>
        <v>#REF!</v>
      </c>
      <c r="X440" s="36" t="e">
        <f>SUMIFS(СВЦЭМ!#REF!,СВЦЭМ!$A$40:$A$783,$A440,СВЦЭМ!$B$39:$B$782,X$437)+'СЕТ СН'!$F$16</f>
        <v>#REF!</v>
      </c>
      <c r="Y440" s="36" t="e">
        <f>SUMIFS(СВЦЭМ!#REF!,СВЦЭМ!$A$40:$A$783,$A440,СВЦЭМ!$B$39:$B$782,Y$437)+'СЕТ СН'!$F$16</f>
        <v>#REF!</v>
      </c>
    </row>
    <row r="441" spans="1:27" ht="15.75" hidden="1" x14ac:dyDescent="0.2">
      <c r="A441" s="35">
        <f t="shared" si="12"/>
        <v>44504</v>
      </c>
      <c r="B441" s="36" t="e">
        <f>SUMIFS(СВЦЭМ!#REF!,СВЦЭМ!$A$40:$A$783,$A441,СВЦЭМ!$B$39:$B$782,B$437)+'СЕТ СН'!$F$16</f>
        <v>#REF!</v>
      </c>
      <c r="C441" s="36" t="e">
        <f>SUMIFS(СВЦЭМ!#REF!,СВЦЭМ!$A$40:$A$783,$A441,СВЦЭМ!$B$39:$B$782,C$437)+'СЕТ СН'!$F$16</f>
        <v>#REF!</v>
      </c>
      <c r="D441" s="36" t="e">
        <f>SUMIFS(СВЦЭМ!#REF!,СВЦЭМ!$A$40:$A$783,$A441,СВЦЭМ!$B$39:$B$782,D$437)+'СЕТ СН'!$F$16</f>
        <v>#REF!</v>
      </c>
      <c r="E441" s="36" t="e">
        <f>SUMIFS(СВЦЭМ!#REF!,СВЦЭМ!$A$40:$A$783,$A441,СВЦЭМ!$B$39:$B$782,E$437)+'СЕТ СН'!$F$16</f>
        <v>#REF!</v>
      </c>
      <c r="F441" s="36" t="e">
        <f>SUMIFS(СВЦЭМ!#REF!,СВЦЭМ!$A$40:$A$783,$A441,СВЦЭМ!$B$39:$B$782,F$437)+'СЕТ СН'!$F$16</f>
        <v>#REF!</v>
      </c>
      <c r="G441" s="36" t="e">
        <f>SUMIFS(СВЦЭМ!#REF!,СВЦЭМ!$A$40:$A$783,$A441,СВЦЭМ!$B$39:$B$782,G$437)+'СЕТ СН'!$F$16</f>
        <v>#REF!</v>
      </c>
      <c r="H441" s="36" t="e">
        <f>SUMIFS(СВЦЭМ!#REF!,СВЦЭМ!$A$40:$A$783,$A441,СВЦЭМ!$B$39:$B$782,H$437)+'СЕТ СН'!$F$16</f>
        <v>#REF!</v>
      </c>
      <c r="I441" s="36" t="e">
        <f>SUMIFS(СВЦЭМ!#REF!,СВЦЭМ!$A$40:$A$783,$A441,СВЦЭМ!$B$39:$B$782,I$437)+'СЕТ СН'!$F$16</f>
        <v>#REF!</v>
      </c>
      <c r="J441" s="36" t="e">
        <f>SUMIFS(СВЦЭМ!#REF!,СВЦЭМ!$A$40:$A$783,$A441,СВЦЭМ!$B$39:$B$782,J$437)+'СЕТ СН'!$F$16</f>
        <v>#REF!</v>
      </c>
      <c r="K441" s="36" t="e">
        <f>SUMIFS(СВЦЭМ!#REF!,СВЦЭМ!$A$40:$A$783,$A441,СВЦЭМ!$B$39:$B$782,K$437)+'СЕТ СН'!$F$16</f>
        <v>#REF!</v>
      </c>
      <c r="L441" s="36" t="e">
        <f>SUMIFS(СВЦЭМ!#REF!,СВЦЭМ!$A$40:$A$783,$A441,СВЦЭМ!$B$39:$B$782,L$437)+'СЕТ СН'!$F$16</f>
        <v>#REF!</v>
      </c>
      <c r="M441" s="36" t="e">
        <f>SUMIFS(СВЦЭМ!#REF!,СВЦЭМ!$A$40:$A$783,$A441,СВЦЭМ!$B$39:$B$782,M$437)+'СЕТ СН'!$F$16</f>
        <v>#REF!</v>
      </c>
      <c r="N441" s="36" t="e">
        <f>SUMIFS(СВЦЭМ!#REF!,СВЦЭМ!$A$40:$A$783,$A441,СВЦЭМ!$B$39:$B$782,N$437)+'СЕТ СН'!$F$16</f>
        <v>#REF!</v>
      </c>
      <c r="O441" s="36" t="e">
        <f>SUMIFS(СВЦЭМ!#REF!,СВЦЭМ!$A$40:$A$783,$A441,СВЦЭМ!$B$39:$B$782,O$437)+'СЕТ СН'!$F$16</f>
        <v>#REF!</v>
      </c>
      <c r="P441" s="36" t="e">
        <f>SUMIFS(СВЦЭМ!#REF!,СВЦЭМ!$A$40:$A$783,$A441,СВЦЭМ!$B$39:$B$782,P$437)+'СЕТ СН'!$F$16</f>
        <v>#REF!</v>
      </c>
      <c r="Q441" s="36" t="e">
        <f>SUMIFS(СВЦЭМ!#REF!,СВЦЭМ!$A$40:$A$783,$A441,СВЦЭМ!$B$39:$B$782,Q$437)+'СЕТ СН'!$F$16</f>
        <v>#REF!</v>
      </c>
      <c r="R441" s="36" t="e">
        <f>SUMIFS(СВЦЭМ!#REF!,СВЦЭМ!$A$40:$A$783,$A441,СВЦЭМ!$B$39:$B$782,R$437)+'СЕТ СН'!$F$16</f>
        <v>#REF!</v>
      </c>
      <c r="S441" s="36" t="e">
        <f>SUMIFS(СВЦЭМ!#REF!,СВЦЭМ!$A$40:$A$783,$A441,СВЦЭМ!$B$39:$B$782,S$437)+'СЕТ СН'!$F$16</f>
        <v>#REF!</v>
      </c>
      <c r="T441" s="36" t="e">
        <f>SUMIFS(СВЦЭМ!#REF!,СВЦЭМ!$A$40:$A$783,$A441,СВЦЭМ!$B$39:$B$782,T$437)+'СЕТ СН'!$F$16</f>
        <v>#REF!</v>
      </c>
      <c r="U441" s="36" t="e">
        <f>SUMIFS(СВЦЭМ!#REF!,СВЦЭМ!$A$40:$A$783,$A441,СВЦЭМ!$B$39:$B$782,U$437)+'СЕТ СН'!$F$16</f>
        <v>#REF!</v>
      </c>
      <c r="V441" s="36" t="e">
        <f>SUMIFS(СВЦЭМ!#REF!,СВЦЭМ!$A$40:$A$783,$A441,СВЦЭМ!$B$39:$B$782,V$437)+'СЕТ СН'!$F$16</f>
        <v>#REF!</v>
      </c>
      <c r="W441" s="36" t="e">
        <f>SUMIFS(СВЦЭМ!#REF!,СВЦЭМ!$A$40:$A$783,$A441,СВЦЭМ!$B$39:$B$782,W$437)+'СЕТ СН'!$F$16</f>
        <v>#REF!</v>
      </c>
      <c r="X441" s="36" t="e">
        <f>SUMIFS(СВЦЭМ!#REF!,СВЦЭМ!$A$40:$A$783,$A441,СВЦЭМ!$B$39:$B$782,X$437)+'СЕТ СН'!$F$16</f>
        <v>#REF!</v>
      </c>
      <c r="Y441" s="36" t="e">
        <f>SUMIFS(СВЦЭМ!#REF!,СВЦЭМ!$A$40:$A$783,$A441,СВЦЭМ!$B$39:$B$782,Y$437)+'СЕТ СН'!$F$16</f>
        <v>#REF!</v>
      </c>
    </row>
    <row r="442" spans="1:27" ht="15.75" hidden="1" x14ac:dyDescent="0.2">
      <c r="A442" s="35">
        <f t="shared" si="12"/>
        <v>44505</v>
      </c>
      <c r="B442" s="36" t="e">
        <f>SUMIFS(СВЦЭМ!#REF!,СВЦЭМ!$A$40:$A$783,$A442,СВЦЭМ!$B$39:$B$782,B$437)+'СЕТ СН'!$F$16</f>
        <v>#REF!</v>
      </c>
      <c r="C442" s="36" t="e">
        <f>SUMIFS(СВЦЭМ!#REF!,СВЦЭМ!$A$40:$A$783,$A442,СВЦЭМ!$B$39:$B$782,C$437)+'СЕТ СН'!$F$16</f>
        <v>#REF!</v>
      </c>
      <c r="D442" s="36" t="e">
        <f>SUMIFS(СВЦЭМ!#REF!,СВЦЭМ!$A$40:$A$783,$A442,СВЦЭМ!$B$39:$B$782,D$437)+'СЕТ СН'!$F$16</f>
        <v>#REF!</v>
      </c>
      <c r="E442" s="36" t="e">
        <f>SUMIFS(СВЦЭМ!#REF!,СВЦЭМ!$A$40:$A$783,$A442,СВЦЭМ!$B$39:$B$782,E$437)+'СЕТ СН'!$F$16</f>
        <v>#REF!</v>
      </c>
      <c r="F442" s="36" t="e">
        <f>SUMIFS(СВЦЭМ!#REF!,СВЦЭМ!$A$40:$A$783,$A442,СВЦЭМ!$B$39:$B$782,F$437)+'СЕТ СН'!$F$16</f>
        <v>#REF!</v>
      </c>
      <c r="G442" s="36" t="e">
        <f>SUMIFS(СВЦЭМ!#REF!,СВЦЭМ!$A$40:$A$783,$A442,СВЦЭМ!$B$39:$B$782,G$437)+'СЕТ СН'!$F$16</f>
        <v>#REF!</v>
      </c>
      <c r="H442" s="36" t="e">
        <f>SUMIFS(СВЦЭМ!#REF!,СВЦЭМ!$A$40:$A$783,$A442,СВЦЭМ!$B$39:$B$782,H$437)+'СЕТ СН'!$F$16</f>
        <v>#REF!</v>
      </c>
      <c r="I442" s="36" t="e">
        <f>SUMIFS(СВЦЭМ!#REF!,СВЦЭМ!$A$40:$A$783,$A442,СВЦЭМ!$B$39:$B$782,I$437)+'СЕТ СН'!$F$16</f>
        <v>#REF!</v>
      </c>
      <c r="J442" s="36" t="e">
        <f>SUMIFS(СВЦЭМ!#REF!,СВЦЭМ!$A$40:$A$783,$A442,СВЦЭМ!$B$39:$B$782,J$437)+'СЕТ СН'!$F$16</f>
        <v>#REF!</v>
      </c>
      <c r="K442" s="36" t="e">
        <f>SUMIFS(СВЦЭМ!#REF!,СВЦЭМ!$A$40:$A$783,$A442,СВЦЭМ!$B$39:$B$782,K$437)+'СЕТ СН'!$F$16</f>
        <v>#REF!</v>
      </c>
      <c r="L442" s="36" t="e">
        <f>SUMIFS(СВЦЭМ!#REF!,СВЦЭМ!$A$40:$A$783,$A442,СВЦЭМ!$B$39:$B$782,L$437)+'СЕТ СН'!$F$16</f>
        <v>#REF!</v>
      </c>
      <c r="M442" s="36" t="e">
        <f>SUMIFS(СВЦЭМ!#REF!,СВЦЭМ!$A$40:$A$783,$A442,СВЦЭМ!$B$39:$B$782,M$437)+'СЕТ СН'!$F$16</f>
        <v>#REF!</v>
      </c>
      <c r="N442" s="36" t="e">
        <f>SUMIFS(СВЦЭМ!#REF!,СВЦЭМ!$A$40:$A$783,$A442,СВЦЭМ!$B$39:$B$782,N$437)+'СЕТ СН'!$F$16</f>
        <v>#REF!</v>
      </c>
      <c r="O442" s="36" t="e">
        <f>SUMIFS(СВЦЭМ!#REF!,СВЦЭМ!$A$40:$A$783,$A442,СВЦЭМ!$B$39:$B$782,O$437)+'СЕТ СН'!$F$16</f>
        <v>#REF!</v>
      </c>
      <c r="P442" s="36" t="e">
        <f>SUMIFS(СВЦЭМ!#REF!,СВЦЭМ!$A$40:$A$783,$A442,СВЦЭМ!$B$39:$B$782,P$437)+'СЕТ СН'!$F$16</f>
        <v>#REF!</v>
      </c>
      <c r="Q442" s="36" t="e">
        <f>SUMIFS(СВЦЭМ!#REF!,СВЦЭМ!$A$40:$A$783,$A442,СВЦЭМ!$B$39:$B$782,Q$437)+'СЕТ СН'!$F$16</f>
        <v>#REF!</v>
      </c>
      <c r="R442" s="36" t="e">
        <f>SUMIFS(СВЦЭМ!#REF!,СВЦЭМ!$A$40:$A$783,$A442,СВЦЭМ!$B$39:$B$782,R$437)+'СЕТ СН'!$F$16</f>
        <v>#REF!</v>
      </c>
      <c r="S442" s="36" t="e">
        <f>SUMIFS(СВЦЭМ!#REF!,СВЦЭМ!$A$40:$A$783,$A442,СВЦЭМ!$B$39:$B$782,S$437)+'СЕТ СН'!$F$16</f>
        <v>#REF!</v>
      </c>
      <c r="T442" s="36" t="e">
        <f>SUMIFS(СВЦЭМ!#REF!,СВЦЭМ!$A$40:$A$783,$A442,СВЦЭМ!$B$39:$B$782,T$437)+'СЕТ СН'!$F$16</f>
        <v>#REF!</v>
      </c>
      <c r="U442" s="36" t="e">
        <f>SUMIFS(СВЦЭМ!#REF!,СВЦЭМ!$A$40:$A$783,$A442,СВЦЭМ!$B$39:$B$782,U$437)+'СЕТ СН'!$F$16</f>
        <v>#REF!</v>
      </c>
      <c r="V442" s="36" t="e">
        <f>SUMIFS(СВЦЭМ!#REF!,СВЦЭМ!$A$40:$A$783,$A442,СВЦЭМ!$B$39:$B$782,V$437)+'СЕТ СН'!$F$16</f>
        <v>#REF!</v>
      </c>
      <c r="W442" s="36" t="e">
        <f>SUMIFS(СВЦЭМ!#REF!,СВЦЭМ!$A$40:$A$783,$A442,СВЦЭМ!$B$39:$B$782,W$437)+'СЕТ СН'!$F$16</f>
        <v>#REF!</v>
      </c>
      <c r="X442" s="36" t="e">
        <f>SUMIFS(СВЦЭМ!#REF!,СВЦЭМ!$A$40:$A$783,$A442,СВЦЭМ!$B$39:$B$782,X$437)+'СЕТ СН'!$F$16</f>
        <v>#REF!</v>
      </c>
      <c r="Y442" s="36" t="e">
        <f>SUMIFS(СВЦЭМ!#REF!,СВЦЭМ!$A$40:$A$783,$A442,СВЦЭМ!$B$39:$B$782,Y$437)+'СЕТ СН'!$F$16</f>
        <v>#REF!</v>
      </c>
    </row>
    <row r="443" spans="1:27" ht="15.75" hidden="1" x14ac:dyDescent="0.2">
      <c r="A443" s="35">
        <f t="shared" si="12"/>
        <v>44506</v>
      </c>
      <c r="B443" s="36" t="e">
        <f>SUMIFS(СВЦЭМ!#REF!,СВЦЭМ!$A$40:$A$783,$A443,СВЦЭМ!$B$39:$B$782,B$437)+'СЕТ СН'!$F$16</f>
        <v>#REF!</v>
      </c>
      <c r="C443" s="36" t="e">
        <f>SUMIFS(СВЦЭМ!#REF!,СВЦЭМ!$A$40:$A$783,$A443,СВЦЭМ!$B$39:$B$782,C$437)+'СЕТ СН'!$F$16</f>
        <v>#REF!</v>
      </c>
      <c r="D443" s="36" t="e">
        <f>SUMIFS(СВЦЭМ!#REF!,СВЦЭМ!$A$40:$A$783,$A443,СВЦЭМ!$B$39:$B$782,D$437)+'СЕТ СН'!$F$16</f>
        <v>#REF!</v>
      </c>
      <c r="E443" s="36" t="e">
        <f>SUMIFS(СВЦЭМ!#REF!,СВЦЭМ!$A$40:$A$783,$A443,СВЦЭМ!$B$39:$B$782,E$437)+'СЕТ СН'!$F$16</f>
        <v>#REF!</v>
      </c>
      <c r="F443" s="36" t="e">
        <f>SUMIFS(СВЦЭМ!#REF!,СВЦЭМ!$A$40:$A$783,$A443,СВЦЭМ!$B$39:$B$782,F$437)+'СЕТ СН'!$F$16</f>
        <v>#REF!</v>
      </c>
      <c r="G443" s="36" t="e">
        <f>SUMIFS(СВЦЭМ!#REF!,СВЦЭМ!$A$40:$A$783,$A443,СВЦЭМ!$B$39:$B$782,G$437)+'СЕТ СН'!$F$16</f>
        <v>#REF!</v>
      </c>
      <c r="H443" s="36" t="e">
        <f>SUMIFS(СВЦЭМ!#REF!,СВЦЭМ!$A$40:$A$783,$A443,СВЦЭМ!$B$39:$B$782,H$437)+'СЕТ СН'!$F$16</f>
        <v>#REF!</v>
      </c>
      <c r="I443" s="36" t="e">
        <f>SUMIFS(СВЦЭМ!#REF!,СВЦЭМ!$A$40:$A$783,$A443,СВЦЭМ!$B$39:$B$782,I$437)+'СЕТ СН'!$F$16</f>
        <v>#REF!</v>
      </c>
      <c r="J443" s="36" t="e">
        <f>SUMIFS(СВЦЭМ!#REF!,СВЦЭМ!$A$40:$A$783,$A443,СВЦЭМ!$B$39:$B$782,J$437)+'СЕТ СН'!$F$16</f>
        <v>#REF!</v>
      </c>
      <c r="K443" s="36" t="e">
        <f>SUMIFS(СВЦЭМ!#REF!,СВЦЭМ!$A$40:$A$783,$A443,СВЦЭМ!$B$39:$B$782,K$437)+'СЕТ СН'!$F$16</f>
        <v>#REF!</v>
      </c>
      <c r="L443" s="36" t="e">
        <f>SUMIFS(СВЦЭМ!#REF!,СВЦЭМ!$A$40:$A$783,$A443,СВЦЭМ!$B$39:$B$782,L$437)+'СЕТ СН'!$F$16</f>
        <v>#REF!</v>
      </c>
      <c r="M443" s="36" t="e">
        <f>SUMIFS(СВЦЭМ!#REF!,СВЦЭМ!$A$40:$A$783,$A443,СВЦЭМ!$B$39:$B$782,M$437)+'СЕТ СН'!$F$16</f>
        <v>#REF!</v>
      </c>
      <c r="N443" s="36" t="e">
        <f>SUMIFS(СВЦЭМ!#REF!,СВЦЭМ!$A$40:$A$783,$A443,СВЦЭМ!$B$39:$B$782,N$437)+'СЕТ СН'!$F$16</f>
        <v>#REF!</v>
      </c>
      <c r="O443" s="36" t="e">
        <f>SUMIFS(СВЦЭМ!#REF!,СВЦЭМ!$A$40:$A$783,$A443,СВЦЭМ!$B$39:$B$782,O$437)+'СЕТ СН'!$F$16</f>
        <v>#REF!</v>
      </c>
      <c r="P443" s="36" t="e">
        <f>SUMIFS(СВЦЭМ!#REF!,СВЦЭМ!$A$40:$A$783,$A443,СВЦЭМ!$B$39:$B$782,P$437)+'СЕТ СН'!$F$16</f>
        <v>#REF!</v>
      </c>
      <c r="Q443" s="36" t="e">
        <f>SUMIFS(СВЦЭМ!#REF!,СВЦЭМ!$A$40:$A$783,$A443,СВЦЭМ!$B$39:$B$782,Q$437)+'СЕТ СН'!$F$16</f>
        <v>#REF!</v>
      </c>
      <c r="R443" s="36" t="e">
        <f>SUMIFS(СВЦЭМ!#REF!,СВЦЭМ!$A$40:$A$783,$A443,СВЦЭМ!$B$39:$B$782,R$437)+'СЕТ СН'!$F$16</f>
        <v>#REF!</v>
      </c>
      <c r="S443" s="36" t="e">
        <f>SUMIFS(СВЦЭМ!#REF!,СВЦЭМ!$A$40:$A$783,$A443,СВЦЭМ!$B$39:$B$782,S$437)+'СЕТ СН'!$F$16</f>
        <v>#REF!</v>
      </c>
      <c r="T443" s="36" t="e">
        <f>SUMIFS(СВЦЭМ!#REF!,СВЦЭМ!$A$40:$A$783,$A443,СВЦЭМ!$B$39:$B$782,T$437)+'СЕТ СН'!$F$16</f>
        <v>#REF!</v>
      </c>
      <c r="U443" s="36" t="e">
        <f>SUMIFS(СВЦЭМ!#REF!,СВЦЭМ!$A$40:$A$783,$A443,СВЦЭМ!$B$39:$B$782,U$437)+'СЕТ СН'!$F$16</f>
        <v>#REF!</v>
      </c>
      <c r="V443" s="36" t="e">
        <f>SUMIFS(СВЦЭМ!#REF!,СВЦЭМ!$A$40:$A$783,$A443,СВЦЭМ!$B$39:$B$782,V$437)+'СЕТ СН'!$F$16</f>
        <v>#REF!</v>
      </c>
      <c r="W443" s="36" t="e">
        <f>SUMIFS(СВЦЭМ!#REF!,СВЦЭМ!$A$40:$A$783,$A443,СВЦЭМ!$B$39:$B$782,W$437)+'СЕТ СН'!$F$16</f>
        <v>#REF!</v>
      </c>
      <c r="X443" s="36" t="e">
        <f>SUMIFS(СВЦЭМ!#REF!,СВЦЭМ!$A$40:$A$783,$A443,СВЦЭМ!$B$39:$B$782,X$437)+'СЕТ СН'!$F$16</f>
        <v>#REF!</v>
      </c>
      <c r="Y443" s="36" t="e">
        <f>SUMIFS(СВЦЭМ!#REF!,СВЦЭМ!$A$40:$A$783,$A443,СВЦЭМ!$B$39:$B$782,Y$437)+'СЕТ СН'!$F$16</f>
        <v>#REF!</v>
      </c>
    </row>
    <row r="444" spans="1:27" ht="15.75" hidden="1" x14ac:dyDescent="0.2">
      <c r="A444" s="35">
        <f t="shared" si="12"/>
        <v>44507</v>
      </c>
      <c r="B444" s="36" t="e">
        <f>SUMIFS(СВЦЭМ!#REF!,СВЦЭМ!$A$40:$A$783,$A444,СВЦЭМ!$B$39:$B$782,B$437)+'СЕТ СН'!$F$16</f>
        <v>#REF!</v>
      </c>
      <c r="C444" s="36" t="e">
        <f>SUMIFS(СВЦЭМ!#REF!,СВЦЭМ!$A$40:$A$783,$A444,СВЦЭМ!$B$39:$B$782,C$437)+'СЕТ СН'!$F$16</f>
        <v>#REF!</v>
      </c>
      <c r="D444" s="36" t="e">
        <f>SUMIFS(СВЦЭМ!#REF!,СВЦЭМ!$A$40:$A$783,$A444,СВЦЭМ!$B$39:$B$782,D$437)+'СЕТ СН'!$F$16</f>
        <v>#REF!</v>
      </c>
      <c r="E444" s="36" t="e">
        <f>SUMIFS(СВЦЭМ!#REF!,СВЦЭМ!$A$40:$A$783,$A444,СВЦЭМ!$B$39:$B$782,E$437)+'СЕТ СН'!$F$16</f>
        <v>#REF!</v>
      </c>
      <c r="F444" s="36" t="e">
        <f>SUMIFS(СВЦЭМ!#REF!,СВЦЭМ!$A$40:$A$783,$A444,СВЦЭМ!$B$39:$B$782,F$437)+'СЕТ СН'!$F$16</f>
        <v>#REF!</v>
      </c>
      <c r="G444" s="36" t="e">
        <f>SUMIFS(СВЦЭМ!#REF!,СВЦЭМ!$A$40:$A$783,$A444,СВЦЭМ!$B$39:$B$782,G$437)+'СЕТ СН'!$F$16</f>
        <v>#REF!</v>
      </c>
      <c r="H444" s="36" t="e">
        <f>SUMIFS(СВЦЭМ!#REF!,СВЦЭМ!$A$40:$A$783,$A444,СВЦЭМ!$B$39:$B$782,H$437)+'СЕТ СН'!$F$16</f>
        <v>#REF!</v>
      </c>
      <c r="I444" s="36" t="e">
        <f>SUMIFS(СВЦЭМ!#REF!,СВЦЭМ!$A$40:$A$783,$A444,СВЦЭМ!$B$39:$B$782,I$437)+'СЕТ СН'!$F$16</f>
        <v>#REF!</v>
      </c>
      <c r="J444" s="36" t="e">
        <f>SUMIFS(СВЦЭМ!#REF!,СВЦЭМ!$A$40:$A$783,$A444,СВЦЭМ!$B$39:$B$782,J$437)+'СЕТ СН'!$F$16</f>
        <v>#REF!</v>
      </c>
      <c r="K444" s="36" t="e">
        <f>SUMIFS(СВЦЭМ!#REF!,СВЦЭМ!$A$40:$A$783,$A444,СВЦЭМ!$B$39:$B$782,K$437)+'СЕТ СН'!$F$16</f>
        <v>#REF!</v>
      </c>
      <c r="L444" s="36" t="e">
        <f>SUMIFS(СВЦЭМ!#REF!,СВЦЭМ!$A$40:$A$783,$A444,СВЦЭМ!$B$39:$B$782,L$437)+'СЕТ СН'!$F$16</f>
        <v>#REF!</v>
      </c>
      <c r="M444" s="36" t="e">
        <f>SUMIFS(СВЦЭМ!#REF!,СВЦЭМ!$A$40:$A$783,$A444,СВЦЭМ!$B$39:$B$782,M$437)+'СЕТ СН'!$F$16</f>
        <v>#REF!</v>
      </c>
      <c r="N444" s="36" t="e">
        <f>SUMIFS(СВЦЭМ!#REF!,СВЦЭМ!$A$40:$A$783,$A444,СВЦЭМ!$B$39:$B$782,N$437)+'СЕТ СН'!$F$16</f>
        <v>#REF!</v>
      </c>
      <c r="O444" s="36" t="e">
        <f>SUMIFS(СВЦЭМ!#REF!,СВЦЭМ!$A$40:$A$783,$A444,СВЦЭМ!$B$39:$B$782,O$437)+'СЕТ СН'!$F$16</f>
        <v>#REF!</v>
      </c>
      <c r="P444" s="36" t="e">
        <f>SUMIFS(СВЦЭМ!#REF!,СВЦЭМ!$A$40:$A$783,$A444,СВЦЭМ!$B$39:$B$782,P$437)+'СЕТ СН'!$F$16</f>
        <v>#REF!</v>
      </c>
      <c r="Q444" s="36" t="e">
        <f>SUMIFS(СВЦЭМ!#REF!,СВЦЭМ!$A$40:$A$783,$A444,СВЦЭМ!$B$39:$B$782,Q$437)+'СЕТ СН'!$F$16</f>
        <v>#REF!</v>
      </c>
      <c r="R444" s="36" t="e">
        <f>SUMIFS(СВЦЭМ!#REF!,СВЦЭМ!$A$40:$A$783,$A444,СВЦЭМ!$B$39:$B$782,R$437)+'СЕТ СН'!$F$16</f>
        <v>#REF!</v>
      </c>
      <c r="S444" s="36" t="e">
        <f>SUMIFS(СВЦЭМ!#REF!,СВЦЭМ!$A$40:$A$783,$A444,СВЦЭМ!$B$39:$B$782,S$437)+'СЕТ СН'!$F$16</f>
        <v>#REF!</v>
      </c>
      <c r="T444" s="36" t="e">
        <f>SUMIFS(СВЦЭМ!#REF!,СВЦЭМ!$A$40:$A$783,$A444,СВЦЭМ!$B$39:$B$782,T$437)+'СЕТ СН'!$F$16</f>
        <v>#REF!</v>
      </c>
      <c r="U444" s="36" t="e">
        <f>SUMIFS(СВЦЭМ!#REF!,СВЦЭМ!$A$40:$A$783,$A444,СВЦЭМ!$B$39:$B$782,U$437)+'СЕТ СН'!$F$16</f>
        <v>#REF!</v>
      </c>
      <c r="V444" s="36" t="e">
        <f>SUMIFS(СВЦЭМ!#REF!,СВЦЭМ!$A$40:$A$783,$A444,СВЦЭМ!$B$39:$B$782,V$437)+'СЕТ СН'!$F$16</f>
        <v>#REF!</v>
      </c>
      <c r="W444" s="36" t="e">
        <f>SUMIFS(СВЦЭМ!#REF!,СВЦЭМ!$A$40:$A$783,$A444,СВЦЭМ!$B$39:$B$782,W$437)+'СЕТ СН'!$F$16</f>
        <v>#REF!</v>
      </c>
      <c r="X444" s="36" t="e">
        <f>SUMIFS(СВЦЭМ!#REF!,СВЦЭМ!$A$40:$A$783,$A444,СВЦЭМ!$B$39:$B$782,X$437)+'СЕТ СН'!$F$16</f>
        <v>#REF!</v>
      </c>
      <c r="Y444" s="36" t="e">
        <f>SUMIFS(СВЦЭМ!#REF!,СВЦЭМ!$A$40:$A$783,$A444,СВЦЭМ!$B$39:$B$782,Y$437)+'СЕТ СН'!$F$16</f>
        <v>#REF!</v>
      </c>
    </row>
    <row r="445" spans="1:27" ht="15.75" hidden="1" x14ac:dyDescent="0.2">
      <c r="A445" s="35">
        <f t="shared" si="12"/>
        <v>44508</v>
      </c>
      <c r="B445" s="36" t="e">
        <f>SUMIFS(СВЦЭМ!#REF!,СВЦЭМ!$A$40:$A$783,$A445,СВЦЭМ!$B$39:$B$782,B$437)+'СЕТ СН'!$F$16</f>
        <v>#REF!</v>
      </c>
      <c r="C445" s="36" t="e">
        <f>SUMIFS(СВЦЭМ!#REF!,СВЦЭМ!$A$40:$A$783,$A445,СВЦЭМ!$B$39:$B$782,C$437)+'СЕТ СН'!$F$16</f>
        <v>#REF!</v>
      </c>
      <c r="D445" s="36" t="e">
        <f>SUMIFS(СВЦЭМ!#REF!,СВЦЭМ!$A$40:$A$783,$A445,СВЦЭМ!$B$39:$B$782,D$437)+'СЕТ СН'!$F$16</f>
        <v>#REF!</v>
      </c>
      <c r="E445" s="36" t="e">
        <f>SUMIFS(СВЦЭМ!#REF!,СВЦЭМ!$A$40:$A$783,$A445,СВЦЭМ!$B$39:$B$782,E$437)+'СЕТ СН'!$F$16</f>
        <v>#REF!</v>
      </c>
      <c r="F445" s="36" t="e">
        <f>SUMIFS(СВЦЭМ!#REF!,СВЦЭМ!$A$40:$A$783,$A445,СВЦЭМ!$B$39:$B$782,F$437)+'СЕТ СН'!$F$16</f>
        <v>#REF!</v>
      </c>
      <c r="G445" s="36" t="e">
        <f>SUMIFS(СВЦЭМ!#REF!,СВЦЭМ!$A$40:$A$783,$A445,СВЦЭМ!$B$39:$B$782,G$437)+'СЕТ СН'!$F$16</f>
        <v>#REF!</v>
      </c>
      <c r="H445" s="36" t="e">
        <f>SUMIFS(СВЦЭМ!#REF!,СВЦЭМ!$A$40:$A$783,$A445,СВЦЭМ!$B$39:$B$782,H$437)+'СЕТ СН'!$F$16</f>
        <v>#REF!</v>
      </c>
      <c r="I445" s="36" t="e">
        <f>SUMIFS(СВЦЭМ!#REF!,СВЦЭМ!$A$40:$A$783,$A445,СВЦЭМ!$B$39:$B$782,I$437)+'СЕТ СН'!$F$16</f>
        <v>#REF!</v>
      </c>
      <c r="J445" s="36" t="e">
        <f>SUMIFS(СВЦЭМ!#REF!,СВЦЭМ!$A$40:$A$783,$A445,СВЦЭМ!$B$39:$B$782,J$437)+'СЕТ СН'!$F$16</f>
        <v>#REF!</v>
      </c>
      <c r="K445" s="36" t="e">
        <f>SUMIFS(СВЦЭМ!#REF!,СВЦЭМ!$A$40:$A$783,$A445,СВЦЭМ!$B$39:$B$782,K$437)+'СЕТ СН'!$F$16</f>
        <v>#REF!</v>
      </c>
      <c r="L445" s="36" t="e">
        <f>SUMIFS(СВЦЭМ!#REF!,СВЦЭМ!$A$40:$A$783,$A445,СВЦЭМ!$B$39:$B$782,L$437)+'СЕТ СН'!$F$16</f>
        <v>#REF!</v>
      </c>
      <c r="M445" s="36" t="e">
        <f>SUMIFS(СВЦЭМ!#REF!,СВЦЭМ!$A$40:$A$783,$A445,СВЦЭМ!$B$39:$B$782,M$437)+'СЕТ СН'!$F$16</f>
        <v>#REF!</v>
      </c>
      <c r="N445" s="36" t="e">
        <f>SUMIFS(СВЦЭМ!#REF!,СВЦЭМ!$A$40:$A$783,$A445,СВЦЭМ!$B$39:$B$782,N$437)+'СЕТ СН'!$F$16</f>
        <v>#REF!</v>
      </c>
      <c r="O445" s="36" t="e">
        <f>SUMIFS(СВЦЭМ!#REF!,СВЦЭМ!$A$40:$A$783,$A445,СВЦЭМ!$B$39:$B$782,O$437)+'СЕТ СН'!$F$16</f>
        <v>#REF!</v>
      </c>
      <c r="P445" s="36" t="e">
        <f>SUMIFS(СВЦЭМ!#REF!,СВЦЭМ!$A$40:$A$783,$A445,СВЦЭМ!$B$39:$B$782,P$437)+'СЕТ СН'!$F$16</f>
        <v>#REF!</v>
      </c>
      <c r="Q445" s="36" t="e">
        <f>SUMIFS(СВЦЭМ!#REF!,СВЦЭМ!$A$40:$A$783,$A445,СВЦЭМ!$B$39:$B$782,Q$437)+'СЕТ СН'!$F$16</f>
        <v>#REF!</v>
      </c>
      <c r="R445" s="36" t="e">
        <f>SUMIFS(СВЦЭМ!#REF!,СВЦЭМ!$A$40:$A$783,$A445,СВЦЭМ!$B$39:$B$782,R$437)+'СЕТ СН'!$F$16</f>
        <v>#REF!</v>
      </c>
      <c r="S445" s="36" t="e">
        <f>SUMIFS(СВЦЭМ!#REF!,СВЦЭМ!$A$40:$A$783,$A445,СВЦЭМ!$B$39:$B$782,S$437)+'СЕТ СН'!$F$16</f>
        <v>#REF!</v>
      </c>
      <c r="T445" s="36" t="e">
        <f>SUMIFS(СВЦЭМ!#REF!,СВЦЭМ!$A$40:$A$783,$A445,СВЦЭМ!$B$39:$B$782,T$437)+'СЕТ СН'!$F$16</f>
        <v>#REF!</v>
      </c>
      <c r="U445" s="36" t="e">
        <f>SUMIFS(СВЦЭМ!#REF!,СВЦЭМ!$A$40:$A$783,$A445,СВЦЭМ!$B$39:$B$782,U$437)+'СЕТ СН'!$F$16</f>
        <v>#REF!</v>
      </c>
      <c r="V445" s="36" t="e">
        <f>SUMIFS(СВЦЭМ!#REF!,СВЦЭМ!$A$40:$A$783,$A445,СВЦЭМ!$B$39:$B$782,V$437)+'СЕТ СН'!$F$16</f>
        <v>#REF!</v>
      </c>
      <c r="W445" s="36" t="e">
        <f>SUMIFS(СВЦЭМ!#REF!,СВЦЭМ!$A$40:$A$783,$A445,СВЦЭМ!$B$39:$B$782,W$437)+'СЕТ СН'!$F$16</f>
        <v>#REF!</v>
      </c>
      <c r="X445" s="36" t="e">
        <f>SUMIFS(СВЦЭМ!#REF!,СВЦЭМ!$A$40:$A$783,$A445,СВЦЭМ!$B$39:$B$782,X$437)+'СЕТ СН'!$F$16</f>
        <v>#REF!</v>
      </c>
      <c r="Y445" s="36" t="e">
        <f>SUMIFS(СВЦЭМ!#REF!,СВЦЭМ!$A$40:$A$783,$A445,СВЦЭМ!$B$39:$B$782,Y$437)+'СЕТ СН'!$F$16</f>
        <v>#REF!</v>
      </c>
    </row>
    <row r="446" spans="1:27" ht="15.75" hidden="1" x14ac:dyDescent="0.2">
      <c r="A446" s="35">
        <f t="shared" si="12"/>
        <v>44509</v>
      </c>
      <c r="B446" s="36" t="e">
        <f>SUMIFS(СВЦЭМ!#REF!,СВЦЭМ!$A$40:$A$783,$A446,СВЦЭМ!$B$39:$B$782,B$437)+'СЕТ СН'!$F$16</f>
        <v>#REF!</v>
      </c>
      <c r="C446" s="36" t="e">
        <f>SUMIFS(СВЦЭМ!#REF!,СВЦЭМ!$A$40:$A$783,$A446,СВЦЭМ!$B$39:$B$782,C$437)+'СЕТ СН'!$F$16</f>
        <v>#REF!</v>
      </c>
      <c r="D446" s="36" t="e">
        <f>SUMIFS(СВЦЭМ!#REF!,СВЦЭМ!$A$40:$A$783,$A446,СВЦЭМ!$B$39:$B$782,D$437)+'СЕТ СН'!$F$16</f>
        <v>#REF!</v>
      </c>
      <c r="E446" s="36" t="e">
        <f>SUMIFS(СВЦЭМ!#REF!,СВЦЭМ!$A$40:$A$783,$A446,СВЦЭМ!$B$39:$B$782,E$437)+'СЕТ СН'!$F$16</f>
        <v>#REF!</v>
      </c>
      <c r="F446" s="36" t="e">
        <f>SUMIFS(СВЦЭМ!#REF!,СВЦЭМ!$A$40:$A$783,$A446,СВЦЭМ!$B$39:$B$782,F$437)+'СЕТ СН'!$F$16</f>
        <v>#REF!</v>
      </c>
      <c r="G446" s="36" t="e">
        <f>SUMIFS(СВЦЭМ!#REF!,СВЦЭМ!$A$40:$A$783,$A446,СВЦЭМ!$B$39:$B$782,G$437)+'СЕТ СН'!$F$16</f>
        <v>#REF!</v>
      </c>
      <c r="H446" s="36" t="e">
        <f>SUMIFS(СВЦЭМ!#REF!,СВЦЭМ!$A$40:$A$783,$A446,СВЦЭМ!$B$39:$B$782,H$437)+'СЕТ СН'!$F$16</f>
        <v>#REF!</v>
      </c>
      <c r="I446" s="36" t="e">
        <f>SUMIFS(СВЦЭМ!#REF!,СВЦЭМ!$A$40:$A$783,$A446,СВЦЭМ!$B$39:$B$782,I$437)+'СЕТ СН'!$F$16</f>
        <v>#REF!</v>
      </c>
      <c r="J446" s="36" t="e">
        <f>SUMIFS(СВЦЭМ!#REF!,СВЦЭМ!$A$40:$A$783,$A446,СВЦЭМ!$B$39:$B$782,J$437)+'СЕТ СН'!$F$16</f>
        <v>#REF!</v>
      </c>
      <c r="K446" s="36" t="e">
        <f>SUMIFS(СВЦЭМ!#REF!,СВЦЭМ!$A$40:$A$783,$A446,СВЦЭМ!$B$39:$B$782,K$437)+'СЕТ СН'!$F$16</f>
        <v>#REF!</v>
      </c>
      <c r="L446" s="36" t="e">
        <f>SUMIFS(СВЦЭМ!#REF!,СВЦЭМ!$A$40:$A$783,$A446,СВЦЭМ!$B$39:$B$782,L$437)+'СЕТ СН'!$F$16</f>
        <v>#REF!</v>
      </c>
      <c r="M446" s="36" t="e">
        <f>SUMIFS(СВЦЭМ!#REF!,СВЦЭМ!$A$40:$A$783,$A446,СВЦЭМ!$B$39:$B$782,M$437)+'СЕТ СН'!$F$16</f>
        <v>#REF!</v>
      </c>
      <c r="N446" s="36" t="e">
        <f>SUMIFS(СВЦЭМ!#REF!,СВЦЭМ!$A$40:$A$783,$A446,СВЦЭМ!$B$39:$B$782,N$437)+'СЕТ СН'!$F$16</f>
        <v>#REF!</v>
      </c>
      <c r="O446" s="36" t="e">
        <f>SUMIFS(СВЦЭМ!#REF!,СВЦЭМ!$A$40:$A$783,$A446,СВЦЭМ!$B$39:$B$782,O$437)+'СЕТ СН'!$F$16</f>
        <v>#REF!</v>
      </c>
      <c r="P446" s="36" t="e">
        <f>SUMIFS(СВЦЭМ!#REF!,СВЦЭМ!$A$40:$A$783,$A446,СВЦЭМ!$B$39:$B$782,P$437)+'СЕТ СН'!$F$16</f>
        <v>#REF!</v>
      </c>
      <c r="Q446" s="36" t="e">
        <f>SUMIFS(СВЦЭМ!#REF!,СВЦЭМ!$A$40:$A$783,$A446,СВЦЭМ!$B$39:$B$782,Q$437)+'СЕТ СН'!$F$16</f>
        <v>#REF!</v>
      </c>
      <c r="R446" s="36" t="e">
        <f>SUMIFS(СВЦЭМ!#REF!,СВЦЭМ!$A$40:$A$783,$A446,СВЦЭМ!$B$39:$B$782,R$437)+'СЕТ СН'!$F$16</f>
        <v>#REF!</v>
      </c>
      <c r="S446" s="36" t="e">
        <f>SUMIFS(СВЦЭМ!#REF!,СВЦЭМ!$A$40:$A$783,$A446,СВЦЭМ!$B$39:$B$782,S$437)+'СЕТ СН'!$F$16</f>
        <v>#REF!</v>
      </c>
      <c r="T446" s="36" t="e">
        <f>SUMIFS(СВЦЭМ!#REF!,СВЦЭМ!$A$40:$A$783,$A446,СВЦЭМ!$B$39:$B$782,T$437)+'СЕТ СН'!$F$16</f>
        <v>#REF!</v>
      </c>
      <c r="U446" s="36" t="e">
        <f>SUMIFS(СВЦЭМ!#REF!,СВЦЭМ!$A$40:$A$783,$A446,СВЦЭМ!$B$39:$B$782,U$437)+'СЕТ СН'!$F$16</f>
        <v>#REF!</v>
      </c>
      <c r="V446" s="36" t="e">
        <f>SUMIFS(СВЦЭМ!#REF!,СВЦЭМ!$A$40:$A$783,$A446,СВЦЭМ!$B$39:$B$782,V$437)+'СЕТ СН'!$F$16</f>
        <v>#REF!</v>
      </c>
      <c r="W446" s="36" t="e">
        <f>SUMIFS(СВЦЭМ!#REF!,СВЦЭМ!$A$40:$A$783,$A446,СВЦЭМ!$B$39:$B$782,W$437)+'СЕТ СН'!$F$16</f>
        <v>#REF!</v>
      </c>
      <c r="X446" s="36" t="e">
        <f>SUMIFS(СВЦЭМ!#REF!,СВЦЭМ!$A$40:$A$783,$A446,СВЦЭМ!$B$39:$B$782,X$437)+'СЕТ СН'!$F$16</f>
        <v>#REF!</v>
      </c>
      <c r="Y446" s="36" t="e">
        <f>SUMIFS(СВЦЭМ!#REF!,СВЦЭМ!$A$40:$A$783,$A446,СВЦЭМ!$B$39:$B$782,Y$437)+'СЕТ СН'!$F$16</f>
        <v>#REF!</v>
      </c>
    </row>
    <row r="447" spans="1:27" ht="15.75" hidden="1" x14ac:dyDescent="0.2">
      <c r="A447" s="35">
        <f t="shared" si="12"/>
        <v>44510</v>
      </c>
      <c r="B447" s="36" t="e">
        <f>SUMIFS(СВЦЭМ!#REF!,СВЦЭМ!$A$40:$A$783,$A447,СВЦЭМ!$B$39:$B$782,B$437)+'СЕТ СН'!$F$16</f>
        <v>#REF!</v>
      </c>
      <c r="C447" s="36" t="e">
        <f>SUMIFS(СВЦЭМ!#REF!,СВЦЭМ!$A$40:$A$783,$A447,СВЦЭМ!$B$39:$B$782,C$437)+'СЕТ СН'!$F$16</f>
        <v>#REF!</v>
      </c>
      <c r="D447" s="36" t="e">
        <f>SUMIFS(СВЦЭМ!#REF!,СВЦЭМ!$A$40:$A$783,$A447,СВЦЭМ!$B$39:$B$782,D$437)+'СЕТ СН'!$F$16</f>
        <v>#REF!</v>
      </c>
      <c r="E447" s="36" t="e">
        <f>SUMIFS(СВЦЭМ!#REF!,СВЦЭМ!$A$40:$A$783,$A447,СВЦЭМ!$B$39:$B$782,E$437)+'СЕТ СН'!$F$16</f>
        <v>#REF!</v>
      </c>
      <c r="F447" s="36" t="e">
        <f>SUMIFS(СВЦЭМ!#REF!,СВЦЭМ!$A$40:$A$783,$A447,СВЦЭМ!$B$39:$B$782,F$437)+'СЕТ СН'!$F$16</f>
        <v>#REF!</v>
      </c>
      <c r="G447" s="36" t="e">
        <f>SUMIFS(СВЦЭМ!#REF!,СВЦЭМ!$A$40:$A$783,$A447,СВЦЭМ!$B$39:$B$782,G$437)+'СЕТ СН'!$F$16</f>
        <v>#REF!</v>
      </c>
      <c r="H447" s="36" t="e">
        <f>SUMIFS(СВЦЭМ!#REF!,СВЦЭМ!$A$40:$A$783,$A447,СВЦЭМ!$B$39:$B$782,H$437)+'СЕТ СН'!$F$16</f>
        <v>#REF!</v>
      </c>
      <c r="I447" s="36" t="e">
        <f>SUMIFS(СВЦЭМ!#REF!,СВЦЭМ!$A$40:$A$783,$A447,СВЦЭМ!$B$39:$B$782,I$437)+'СЕТ СН'!$F$16</f>
        <v>#REF!</v>
      </c>
      <c r="J447" s="36" t="e">
        <f>SUMIFS(СВЦЭМ!#REF!,СВЦЭМ!$A$40:$A$783,$A447,СВЦЭМ!$B$39:$B$782,J$437)+'СЕТ СН'!$F$16</f>
        <v>#REF!</v>
      </c>
      <c r="K447" s="36" t="e">
        <f>SUMIFS(СВЦЭМ!#REF!,СВЦЭМ!$A$40:$A$783,$A447,СВЦЭМ!$B$39:$B$782,K$437)+'СЕТ СН'!$F$16</f>
        <v>#REF!</v>
      </c>
      <c r="L447" s="36" t="e">
        <f>SUMIFS(СВЦЭМ!#REF!,СВЦЭМ!$A$40:$A$783,$A447,СВЦЭМ!$B$39:$B$782,L$437)+'СЕТ СН'!$F$16</f>
        <v>#REF!</v>
      </c>
      <c r="M447" s="36" t="e">
        <f>SUMIFS(СВЦЭМ!#REF!,СВЦЭМ!$A$40:$A$783,$A447,СВЦЭМ!$B$39:$B$782,M$437)+'СЕТ СН'!$F$16</f>
        <v>#REF!</v>
      </c>
      <c r="N447" s="36" t="e">
        <f>SUMIFS(СВЦЭМ!#REF!,СВЦЭМ!$A$40:$A$783,$A447,СВЦЭМ!$B$39:$B$782,N$437)+'СЕТ СН'!$F$16</f>
        <v>#REF!</v>
      </c>
      <c r="O447" s="36" t="e">
        <f>SUMIFS(СВЦЭМ!#REF!,СВЦЭМ!$A$40:$A$783,$A447,СВЦЭМ!$B$39:$B$782,O$437)+'СЕТ СН'!$F$16</f>
        <v>#REF!</v>
      </c>
      <c r="P447" s="36" t="e">
        <f>SUMIFS(СВЦЭМ!#REF!,СВЦЭМ!$A$40:$A$783,$A447,СВЦЭМ!$B$39:$B$782,P$437)+'СЕТ СН'!$F$16</f>
        <v>#REF!</v>
      </c>
      <c r="Q447" s="36" t="e">
        <f>SUMIFS(СВЦЭМ!#REF!,СВЦЭМ!$A$40:$A$783,$A447,СВЦЭМ!$B$39:$B$782,Q$437)+'СЕТ СН'!$F$16</f>
        <v>#REF!</v>
      </c>
      <c r="R447" s="36" t="e">
        <f>SUMIFS(СВЦЭМ!#REF!,СВЦЭМ!$A$40:$A$783,$A447,СВЦЭМ!$B$39:$B$782,R$437)+'СЕТ СН'!$F$16</f>
        <v>#REF!</v>
      </c>
      <c r="S447" s="36" t="e">
        <f>SUMIFS(СВЦЭМ!#REF!,СВЦЭМ!$A$40:$A$783,$A447,СВЦЭМ!$B$39:$B$782,S$437)+'СЕТ СН'!$F$16</f>
        <v>#REF!</v>
      </c>
      <c r="T447" s="36" t="e">
        <f>SUMIFS(СВЦЭМ!#REF!,СВЦЭМ!$A$40:$A$783,$A447,СВЦЭМ!$B$39:$B$782,T$437)+'СЕТ СН'!$F$16</f>
        <v>#REF!</v>
      </c>
      <c r="U447" s="36" t="e">
        <f>SUMIFS(СВЦЭМ!#REF!,СВЦЭМ!$A$40:$A$783,$A447,СВЦЭМ!$B$39:$B$782,U$437)+'СЕТ СН'!$F$16</f>
        <v>#REF!</v>
      </c>
      <c r="V447" s="36" t="e">
        <f>SUMIFS(СВЦЭМ!#REF!,СВЦЭМ!$A$40:$A$783,$A447,СВЦЭМ!$B$39:$B$782,V$437)+'СЕТ СН'!$F$16</f>
        <v>#REF!</v>
      </c>
      <c r="W447" s="36" t="e">
        <f>SUMIFS(СВЦЭМ!#REF!,СВЦЭМ!$A$40:$A$783,$A447,СВЦЭМ!$B$39:$B$782,W$437)+'СЕТ СН'!$F$16</f>
        <v>#REF!</v>
      </c>
      <c r="X447" s="36" t="e">
        <f>SUMIFS(СВЦЭМ!#REF!,СВЦЭМ!$A$40:$A$783,$A447,СВЦЭМ!$B$39:$B$782,X$437)+'СЕТ СН'!$F$16</f>
        <v>#REF!</v>
      </c>
      <c r="Y447" s="36" t="e">
        <f>SUMIFS(СВЦЭМ!#REF!,СВЦЭМ!$A$40:$A$783,$A447,СВЦЭМ!$B$39:$B$782,Y$437)+'СЕТ СН'!$F$16</f>
        <v>#REF!</v>
      </c>
    </row>
    <row r="448" spans="1:27" ht="15.75" hidden="1" x14ac:dyDescent="0.2">
      <c r="A448" s="35">
        <f t="shared" si="12"/>
        <v>44511</v>
      </c>
      <c r="B448" s="36" t="e">
        <f>SUMIFS(СВЦЭМ!#REF!,СВЦЭМ!$A$40:$A$783,$A448,СВЦЭМ!$B$39:$B$782,B$437)+'СЕТ СН'!$F$16</f>
        <v>#REF!</v>
      </c>
      <c r="C448" s="36" t="e">
        <f>SUMIFS(СВЦЭМ!#REF!,СВЦЭМ!$A$40:$A$783,$A448,СВЦЭМ!$B$39:$B$782,C$437)+'СЕТ СН'!$F$16</f>
        <v>#REF!</v>
      </c>
      <c r="D448" s="36" t="e">
        <f>SUMIFS(СВЦЭМ!#REF!,СВЦЭМ!$A$40:$A$783,$A448,СВЦЭМ!$B$39:$B$782,D$437)+'СЕТ СН'!$F$16</f>
        <v>#REF!</v>
      </c>
      <c r="E448" s="36" t="e">
        <f>SUMIFS(СВЦЭМ!#REF!,СВЦЭМ!$A$40:$A$783,$A448,СВЦЭМ!$B$39:$B$782,E$437)+'СЕТ СН'!$F$16</f>
        <v>#REF!</v>
      </c>
      <c r="F448" s="36" t="e">
        <f>SUMIFS(СВЦЭМ!#REF!,СВЦЭМ!$A$40:$A$783,$A448,СВЦЭМ!$B$39:$B$782,F$437)+'СЕТ СН'!$F$16</f>
        <v>#REF!</v>
      </c>
      <c r="G448" s="36" t="e">
        <f>SUMIFS(СВЦЭМ!#REF!,СВЦЭМ!$A$40:$A$783,$A448,СВЦЭМ!$B$39:$B$782,G$437)+'СЕТ СН'!$F$16</f>
        <v>#REF!</v>
      </c>
      <c r="H448" s="36" t="e">
        <f>SUMIFS(СВЦЭМ!#REF!,СВЦЭМ!$A$40:$A$783,$A448,СВЦЭМ!$B$39:$B$782,H$437)+'СЕТ СН'!$F$16</f>
        <v>#REF!</v>
      </c>
      <c r="I448" s="36" t="e">
        <f>SUMIFS(СВЦЭМ!#REF!,СВЦЭМ!$A$40:$A$783,$A448,СВЦЭМ!$B$39:$B$782,I$437)+'СЕТ СН'!$F$16</f>
        <v>#REF!</v>
      </c>
      <c r="J448" s="36" t="e">
        <f>SUMIFS(СВЦЭМ!#REF!,СВЦЭМ!$A$40:$A$783,$A448,СВЦЭМ!$B$39:$B$782,J$437)+'СЕТ СН'!$F$16</f>
        <v>#REF!</v>
      </c>
      <c r="K448" s="36" t="e">
        <f>SUMIFS(СВЦЭМ!#REF!,СВЦЭМ!$A$40:$A$783,$A448,СВЦЭМ!$B$39:$B$782,K$437)+'СЕТ СН'!$F$16</f>
        <v>#REF!</v>
      </c>
      <c r="L448" s="36" t="e">
        <f>SUMIFS(СВЦЭМ!#REF!,СВЦЭМ!$A$40:$A$783,$A448,СВЦЭМ!$B$39:$B$782,L$437)+'СЕТ СН'!$F$16</f>
        <v>#REF!</v>
      </c>
      <c r="M448" s="36" t="e">
        <f>SUMIFS(СВЦЭМ!#REF!,СВЦЭМ!$A$40:$A$783,$A448,СВЦЭМ!$B$39:$B$782,M$437)+'СЕТ СН'!$F$16</f>
        <v>#REF!</v>
      </c>
      <c r="N448" s="36" t="e">
        <f>SUMIFS(СВЦЭМ!#REF!,СВЦЭМ!$A$40:$A$783,$A448,СВЦЭМ!$B$39:$B$782,N$437)+'СЕТ СН'!$F$16</f>
        <v>#REF!</v>
      </c>
      <c r="O448" s="36" t="e">
        <f>SUMIFS(СВЦЭМ!#REF!,СВЦЭМ!$A$40:$A$783,$A448,СВЦЭМ!$B$39:$B$782,O$437)+'СЕТ СН'!$F$16</f>
        <v>#REF!</v>
      </c>
      <c r="P448" s="36" t="e">
        <f>SUMIFS(СВЦЭМ!#REF!,СВЦЭМ!$A$40:$A$783,$A448,СВЦЭМ!$B$39:$B$782,P$437)+'СЕТ СН'!$F$16</f>
        <v>#REF!</v>
      </c>
      <c r="Q448" s="36" t="e">
        <f>SUMIFS(СВЦЭМ!#REF!,СВЦЭМ!$A$40:$A$783,$A448,СВЦЭМ!$B$39:$B$782,Q$437)+'СЕТ СН'!$F$16</f>
        <v>#REF!</v>
      </c>
      <c r="R448" s="36" t="e">
        <f>SUMIFS(СВЦЭМ!#REF!,СВЦЭМ!$A$40:$A$783,$A448,СВЦЭМ!$B$39:$B$782,R$437)+'СЕТ СН'!$F$16</f>
        <v>#REF!</v>
      </c>
      <c r="S448" s="36" t="e">
        <f>SUMIFS(СВЦЭМ!#REF!,СВЦЭМ!$A$40:$A$783,$A448,СВЦЭМ!$B$39:$B$782,S$437)+'СЕТ СН'!$F$16</f>
        <v>#REF!</v>
      </c>
      <c r="T448" s="36" t="e">
        <f>SUMIFS(СВЦЭМ!#REF!,СВЦЭМ!$A$40:$A$783,$A448,СВЦЭМ!$B$39:$B$782,T$437)+'СЕТ СН'!$F$16</f>
        <v>#REF!</v>
      </c>
      <c r="U448" s="36" t="e">
        <f>SUMIFS(СВЦЭМ!#REF!,СВЦЭМ!$A$40:$A$783,$A448,СВЦЭМ!$B$39:$B$782,U$437)+'СЕТ СН'!$F$16</f>
        <v>#REF!</v>
      </c>
      <c r="V448" s="36" t="e">
        <f>SUMIFS(СВЦЭМ!#REF!,СВЦЭМ!$A$40:$A$783,$A448,СВЦЭМ!$B$39:$B$782,V$437)+'СЕТ СН'!$F$16</f>
        <v>#REF!</v>
      </c>
      <c r="W448" s="36" t="e">
        <f>SUMIFS(СВЦЭМ!#REF!,СВЦЭМ!$A$40:$A$783,$A448,СВЦЭМ!$B$39:$B$782,W$437)+'СЕТ СН'!$F$16</f>
        <v>#REF!</v>
      </c>
      <c r="X448" s="36" t="e">
        <f>SUMIFS(СВЦЭМ!#REF!,СВЦЭМ!$A$40:$A$783,$A448,СВЦЭМ!$B$39:$B$782,X$437)+'СЕТ СН'!$F$16</f>
        <v>#REF!</v>
      </c>
      <c r="Y448" s="36" t="e">
        <f>SUMIFS(СВЦЭМ!#REF!,СВЦЭМ!$A$40:$A$783,$A448,СВЦЭМ!$B$39:$B$782,Y$437)+'СЕТ СН'!$F$16</f>
        <v>#REF!</v>
      </c>
    </row>
    <row r="449" spans="1:25" ht="15.75" hidden="1" x14ac:dyDescent="0.2">
      <c r="A449" s="35">
        <f t="shared" si="12"/>
        <v>44512</v>
      </c>
      <c r="B449" s="36" t="e">
        <f>SUMIFS(СВЦЭМ!#REF!,СВЦЭМ!$A$40:$A$783,$A449,СВЦЭМ!$B$39:$B$782,B$437)+'СЕТ СН'!$F$16</f>
        <v>#REF!</v>
      </c>
      <c r="C449" s="36" t="e">
        <f>SUMIFS(СВЦЭМ!#REF!,СВЦЭМ!$A$40:$A$783,$A449,СВЦЭМ!$B$39:$B$782,C$437)+'СЕТ СН'!$F$16</f>
        <v>#REF!</v>
      </c>
      <c r="D449" s="36" t="e">
        <f>SUMIFS(СВЦЭМ!#REF!,СВЦЭМ!$A$40:$A$783,$A449,СВЦЭМ!$B$39:$B$782,D$437)+'СЕТ СН'!$F$16</f>
        <v>#REF!</v>
      </c>
      <c r="E449" s="36" t="e">
        <f>SUMIFS(СВЦЭМ!#REF!,СВЦЭМ!$A$40:$A$783,$A449,СВЦЭМ!$B$39:$B$782,E$437)+'СЕТ СН'!$F$16</f>
        <v>#REF!</v>
      </c>
      <c r="F449" s="36" t="e">
        <f>SUMIFS(СВЦЭМ!#REF!,СВЦЭМ!$A$40:$A$783,$A449,СВЦЭМ!$B$39:$B$782,F$437)+'СЕТ СН'!$F$16</f>
        <v>#REF!</v>
      </c>
      <c r="G449" s="36" t="e">
        <f>SUMIFS(СВЦЭМ!#REF!,СВЦЭМ!$A$40:$A$783,$A449,СВЦЭМ!$B$39:$B$782,G$437)+'СЕТ СН'!$F$16</f>
        <v>#REF!</v>
      </c>
      <c r="H449" s="36" t="e">
        <f>SUMIFS(СВЦЭМ!#REF!,СВЦЭМ!$A$40:$A$783,$A449,СВЦЭМ!$B$39:$B$782,H$437)+'СЕТ СН'!$F$16</f>
        <v>#REF!</v>
      </c>
      <c r="I449" s="36" t="e">
        <f>SUMIFS(СВЦЭМ!#REF!,СВЦЭМ!$A$40:$A$783,$A449,СВЦЭМ!$B$39:$B$782,I$437)+'СЕТ СН'!$F$16</f>
        <v>#REF!</v>
      </c>
      <c r="J449" s="36" t="e">
        <f>SUMIFS(СВЦЭМ!#REF!,СВЦЭМ!$A$40:$A$783,$A449,СВЦЭМ!$B$39:$B$782,J$437)+'СЕТ СН'!$F$16</f>
        <v>#REF!</v>
      </c>
      <c r="K449" s="36" t="e">
        <f>SUMIFS(СВЦЭМ!#REF!,СВЦЭМ!$A$40:$A$783,$A449,СВЦЭМ!$B$39:$B$782,K$437)+'СЕТ СН'!$F$16</f>
        <v>#REF!</v>
      </c>
      <c r="L449" s="36" t="e">
        <f>SUMIFS(СВЦЭМ!#REF!,СВЦЭМ!$A$40:$A$783,$A449,СВЦЭМ!$B$39:$B$782,L$437)+'СЕТ СН'!$F$16</f>
        <v>#REF!</v>
      </c>
      <c r="M449" s="36" t="e">
        <f>SUMIFS(СВЦЭМ!#REF!,СВЦЭМ!$A$40:$A$783,$A449,СВЦЭМ!$B$39:$B$782,M$437)+'СЕТ СН'!$F$16</f>
        <v>#REF!</v>
      </c>
      <c r="N449" s="36" t="e">
        <f>SUMIFS(СВЦЭМ!#REF!,СВЦЭМ!$A$40:$A$783,$A449,СВЦЭМ!$B$39:$B$782,N$437)+'СЕТ СН'!$F$16</f>
        <v>#REF!</v>
      </c>
      <c r="O449" s="36" t="e">
        <f>SUMIFS(СВЦЭМ!#REF!,СВЦЭМ!$A$40:$A$783,$A449,СВЦЭМ!$B$39:$B$782,O$437)+'СЕТ СН'!$F$16</f>
        <v>#REF!</v>
      </c>
      <c r="P449" s="36" t="e">
        <f>SUMIFS(СВЦЭМ!#REF!,СВЦЭМ!$A$40:$A$783,$A449,СВЦЭМ!$B$39:$B$782,P$437)+'СЕТ СН'!$F$16</f>
        <v>#REF!</v>
      </c>
      <c r="Q449" s="36" t="e">
        <f>SUMIFS(СВЦЭМ!#REF!,СВЦЭМ!$A$40:$A$783,$A449,СВЦЭМ!$B$39:$B$782,Q$437)+'СЕТ СН'!$F$16</f>
        <v>#REF!</v>
      </c>
      <c r="R449" s="36" t="e">
        <f>SUMIFS(СВЦЭМ!#REF!,СВЦЭМ!$A$40:$A$783,$A449,СВЦЭМ!$B$39:$B$782,R$437)+'СЕТ СН'!$F$16</f>
        <v>#REF!</v>
      </c>
      <c r="S449" s="36" t="e">
        <f>SUMIFS(СВЦЭМ!#REF!,СВЦЭМ!$A$40:$A$783,$A449,СВЦЭМ!$B$39:$B$782,S$437)+'СЕТ СН'!$F$16</f>
        <v>#REF!</v>
      </c>
      <c r="T449" s="36" t="e">
        <f>SUMIFS(СВЦЭМ!#REF!,СВЦЭМ!$A$40:$A$783,$A449,СВЦЭМ!$B$39:$B$782,T$437)+'СЕТ СН'!$F$16</f>
        <v>#REF!</v>
      </c>
      <c r="U449" s="36" t="e">
        <f>SUMIFS(СВЦЭМ!#REF!,СВЦЭМ!$A$40:$A$783,$A449,СВЦЭМ!$B$39:$B$782,U$437)+'СЕТ СН'!$F$16</f>
        <v>#REF!</v>
      </c>
      <c r="V449" s="36" t="e">
        <f>SUMIFS(СВЦЭМ!#REF!,СВЦЭМ!$A$40:$A$783,$A449,СВЦЭМ!$B$39:$B$782,V$437)+'СЕТ СН'!$F$16</f>
        <v>#REF!</v>
      </c>
      <c r="W449" s="36" t="e">
        <f>SUMIFS(СВЦЭМ!#REF!,СВЦЭМ!$A$40:$A$783,$A449,СВЦЭМ!$B$39:$B$782,W$437)+'СЕТ СН'!$F$16</f>
        <v>#REF!</v>
      </c>
      <c r="X449" s="36" t="e">
        <f>SUMIFS(СВЦЭМ!#REF!,СВЦЭМ!$A$40:$A$783,$A449,СВЦЭМ!$B$39:$B$782,X$437)+'СЕТ СН'!$F$16</f>
        <v>#REF!</v>
      </c>
      <c r="Y449" s="36" t="e">
        <f>SUMIFS(СВЦЭМ!#REF!,СВЦЭМ!$A$40:$A$783,$A449,СВЦЭМ!$B$39:$B$782,Y$437)+'СЕТ СН'!$F$16</f>
        <v>#REF!</v>
      </c>
    </row>
    <row r="450" spans="1:25" ht="15.75" hidden="1" x14ac:dyDescent="0.2">
      <c r="A450" s="35">
        <f t="shared" si="12"/>
        <v>44513</v>
      </c>
      <c r="B450" s="36" t="e">
        <f>SUMIFS(СВЦЭМ!#REF!,СВЦЭМ!$A$40:$A$783,$A450,СВЦЭМ!$B$39:$B$782,B$437)+'СЕТ СН'!$F$16</f>
        <v>#REF!</v>
      </c>
      <c r="C450" s="36" t="e">
        <f>SUMIFS(СВЦЭМ!#REF!,СВЦЭМ!$A$40:$A$783,$A450,СВЦЭМ!$B$39:$B$782,C$437)+'СЕТ СН'!$F$16</f>
        <v>#REF!</v>
      </c>
      <c r="D450" s="36" t="e">
        <f>SUMIFS(СВЦЭМ!#REF!,СВЦЭМ!$A$40:$A$783,$A450,СВЦЭМ!$B$39:$B$782,D$437)+'СЕТ СН'!$F$16</f>
        <v>#REF!</v>
      </c>
      <c r="E450" s="36" t="e">
        <f>SUMIFS(СВЦЭМ!#REF!,СВЦЭМ!$A$40:$A$783,$A450,СВЦЭМ!$B$39:$B$782,E$437)+'СЕТ СН'!$F$16</f>
        <v>#REF!</v>
      </c>
      <c r="F450" s="36" t="e">
        <f>SUMIFS(СВЦЭМ!#REF!,СВЦЭМ!$A$40:$A$783,$A450,СВЦЭМ!$B$39:$B$782,F$437)+'СЕТ СН'!$F$16</f>
        <v>#REF!</v>
      </c>
      <c r="G450" s="36" t="e">
        <f>SUMIFS(СВЦЭМ!#REF!,СВЦЭМ!$A$40:$A$783,$A450,СВЦЭМ!$B$39:$B$782,G$437)+'СЕТ СН'!$F$16</f>
        <v>#REF!</v>
      </c>
      <c r="H450" s="36" t="e">
        <f>SUMIFS(СВЦЭМ!#REF!,СВЦЭМ!$A$40:$A$783,$A450,СВЦЭМ!$B$39:$B$782,H$437)+'СЕТ СН'!$F$16</f>
        <v>#REF!</v>
      </c>
      <c r="I450" s="36" t="e">
        <f>SUMIFS(СВЦЭМ!#REF!,СВЦЭМ!$A$40:$A$783,$A450,СВЦЭМ!$B$39:$B$782,I$437)+'СЕТ СН'!$F$16</f>
        <v>#REF!</v>
      </c>
      <c r="J450" s="36" t="e">
        <f>SUMIFS(СВЦЭМ!#REF!,СВЦЭМ!$A$40:$A$783,$A450,СВЦЭМ!$B$39:$B$782,J$437)+'СЕТ СН'!$F$16</f>
        <v>#REF!</v>
      </c>
      <c r="K450" s="36" t="e">
        <f>SUMIFS(СВЦЭМ!#REF!,СВЦЭМ!$A$40:$A$783,$A450,СВЦЭМ!$B$39:$B$782,K$437)+'СЕТ СН'!$F$16</f>
        <v>#REF!</v>
      </c>
      <c r="L450" s="36" t="e">
        <f>SUMIFS(СВЦЭМ!#REF!,СВЦЭМ!$A$40:$A$783,$A450,СВЦЭМ!$B$39:$B$782,L$437)+'СЕТ СН'!$F$16</f>
        <v>#REF!</v>
      </c>
      <c r="M450" s="36" t="e">
        <f>SUMIFS(СВЦЭМ!#REF!,СВЦЭМ!$A$40:$A$783,$A450,СВЦЭМ!$B$39:$B$782,M$437)+'СЕТ СН'!$F$16</f>
        <v>#REF!</v>
      </c>
      <c r="N450" s="36" t="e">
        <f>SUMIFS(СВЦЭМ!#REF!,СВЦЭМ!$A$40:$A$783,$A450,СВЦЭМ!$B$39:$B$782,N$437)+'СЕТ СН'!$F$16</f>
        <v>#REF!</v>
      </c>
      <c r="O450" s="36" t="e">
        <f>SUMIFS(СВЦЭМ!#REF!,СВЦЭМ!$A$40:$A$783,$A450,СВЦЭМ!$B$39:$B$782,O$437)+'СЕТ СН'!$F$16</f>
        <v>#REF!</v>
      </c>
      <c r="P450" s="36" t="e">
        <f>SUMIFS(СВЦЭМ!#REF!,СВЦЭМ!$A$40:$A$783,$A450,СВЦЭМ!$B$39:$B$782,P$437)+'СЕТ СН'!$F$16</f>
        <v>#REF!</v>
      </c>
      <c r="Q450" s="36" t="e">
        <f>SUMIFS(СВЦЭМ!#REF!,СВЦЭМ!$A$40:$A$783,$A450,СВЦЭМ!$B$39:$B$782,Q$437)+'СЕТ СН'!$F$16</f>
        <v>#REF!</v>
      </c>
      <c r="R450" s="36" t="e">
        <f>SUMIFS(СВЦЭМ!#REF!,СВЦЭМ!$A$40:$A$783,$A450,СВЦЭМ!$B$39:$B$782,R$437)+'СЕТ СН'!$F$16</f>
        <v>#REF!</v>
      </c>
      <c r="S450" s="36" t="e">
        <f>SUMIFS(СВЦЭМ!#REF!,СВЦЭМ!$A$40:$A$783,$A450,СВЦЭМ!$B$39:$B$782,S$437)+'СЕТ СН'!$F$16</f>
        <v>#REF!</v>
      </c>
      <c r="T450" s="36" t="e">
        <f>SUMIFS(СВЦЭМ!#REF!,СВЦЭМ!$A$40:$A$783,$A450,СВЦЭМ!$B$39:$B$782,T$437)+'СЕТ СН'!$F$16</f>
        <v>#REF!</v>
      </c>
      <c r="U450" s="36" t="e">
        <f>SUMIFS(СВЦЭМ!#REF!,СВЦЭМ!$A$40:$A$783,$A450,СВЦЭМ!$B$39:$B$782,U$437)+'СЕТ СН'!$F$16</f>
        <v>#REF!</v>
      </c>
      <c r="V450" s="36" t="e">
        <f>SUMIFS(СВЦЭМ!#REF!,СВЦЭМ!$A$40:$A$783,$A450,СВЦЭМ!$B$39:$B$782,V$437)+'СЕТ СН'!$F$16</f>
        <v>#REF!</v>
      </c>
      <c r="W450" s="36" t="e">
        <f>SUMIFS(СВЦЭМ!#REF!,СВЦЭМ!$A$40:$A$783,$A450,СВЦЭМ!$B$39:$B$782,W$437)+'СЕТ СН'!$F$16</f>
        <v>#REF!</v>
      </c>
      <c r="X450" s="36" t="e">
        <f>SUMIFS(СВЦЭМ!#REF!,СВЦЭМ!$A$40:$A$783,$A450,СВЦЭМ!$B$39:$B$782,X$437)+'СЕТ СН'!$F$16</f>
        <v>#REF!</v>
      </c>
      <c r="Y450" s="36" t="e">
        <f>SUMIFS(СВЦЭМ!#REF!,СВЦЭМ!$A$40:$A$783,$A450,СВЦЭМ!$B$39:$B$782,Y$437)+'СЕТ СН'!$F$16</f>
        <v>#REF!</v>
      </c>
    </row>
    <row r="451" spans="1:25" ht="15.75" hidden="1" x14ac:dyDescent="0.2">
      <c r="A451" s="35">
        <f t="shared" si="12"/>
        <v>44514</v>
      </c>
      <c r="B451" s="36" t="e">
        <f>SUMIFS(СВЦЭМ!#REF!,СВЦЭМ!$A$40:$A$783,$A451,СВЦЭМ!$B$39:$B$782,B$437)+'СЕТ СН'!$F$16</f>
        <v>#REF!</v>
      </c>
      <c r="C451" s="36" t="e">
        <f>SUMIFS(СВЦЭМ!#REF!,СВЦЭМ!$A$40:$A$783,$A451,СВЦЭМ!$B$39:$B$782,C$437)+'СЕТ СН'!$F$16</f>
        <v>#REF!</v>
      </c>
      <c r="D451" s="36" t="e">
        <f>SUMIFS(СВЦЭМ!#REF!,СВЦЭМ!$A$40:$A$783,$A451,СВЦЭМ!$B$39:$B$782,D$437)+'СЕТ СН'!$F$16</f>
        <v>#REF!</v>
      </c>
      <c r="E451" s="36" t="e">
        <f>SUMIFS(СВЦЭМ!#REF!,СВЦЭМ!$A$40:$A$783,$A451,СВЦЭМ!$B$39:$B$782,E$437)+'СЕТ СН'!$F$16</f>
        <v>#REF!</v>
      </c>
      <c r="F451" s="36" t="e">
        <f>SUMIFS(СВЦЭМ!#REF!,СВЦЭМ!$A$40:$A$783,$A451,СВЦЭМ!$B$39:$B$782,F$437)+'СЕТ СН'!$F$16</f>
        <v>#REF!</v>
      </c>
      <c r="G451" s="36" t="e">
        <f>SUMIFS(СВЦЭМ!#REF!,СВЦЭМ!$A$40:$A$783,$A451,СВЦЭМ!$B$39:$B$782,G$437)+'СЕТ СН'!$F$16</f>
        <v>#REF!</v>
      </c>
      <c r="H451" s="36" t="e">
        <f>SUMIFS(СВЦЭМ!#REF!,СВЦЭМ!$A$40:$A$783,$A451,СВЦЭМ!$B$39:$B$782,H$437)+'СЕТ СН'!$F$16</f>
        <v>#REF!</v>
      </c>
      <c r="I451" s="36" t="e">
        <f>SUMIFS(СВЦЭМ!#REF!,СВЦЭМ!$A$40:$A$783,$A451,СВЦЭМ!$B$39:$B$782,I$437)+'СЕТ СН'!$F$16</f>
        <v>#REF!</v>
      </c>
      <c r="J451" s="36" t="e">
        <f>SUMIFS(СВЦЭМ!#REF!,СВЦЭМ!$A$40:$A$783,$A451,СВЦЭМ!$B$39:$B$782,J$437)+'СЕТ СН'!$F$16</f>
        <v>#REF!</v>
      </c>
      <c r="K451" s="36" t="e">
        <f>SUMIFS(СВЦЭМ!#REF!,СВЦЭМ!$A$40:$A$783,$A451,СВЦЭМ!$B$39:$B$782,K$437)+'СЕТ СН'!$F$16</f>
        <v>#REF!</v>
      </c>
      <c r="L451" s="36" t="e">
        <f>SUMIFS(СВЦЭМ!#REF!,СВЦЭМ!$A$40:$A$783,$A451,СВЦЭМ!$B$39:$B$782,L$437)+'СЕТ СН'!$F$16</f>
        <v>#REF!</v>
      </c>
      <c r="M451" s="36" t="e">
        <f>SUMIFS(СВЦЭМ!#REF!,СВЦЭМ!$A$40:$A$783,$A451,СВЦЭМ!$B$39:$B$782,M$437)+'СЕТ СН'!$F$16</f>
        <v>#REF!</v>
      </c>
      <c r="N451" s="36" t="e">
        <f>SUMIFS(СВЦЭМ!#REF!,СВЦЭМ!$A$40:$A$783,$A451,СВЦЭМ!$B$39:$B$782,N$437)+'СЕТ СН'!$F$16</f>
        <v>#REF!</v>
      </c>
      <c r="O451" s="36" t="e">
        <f>SUMIFS(СВЦЭМ!#REF!,СВЦЭМ!$A$40:$A$783,$A451,СВЦЭМ!$B$39:$B$782,O$437)+'СЕТ СН'!$F$16</f>
        <v>#REF!</v>
      </c>
      <c r="P451" s="36" t="e">
        <f>SUMIFS(СВЦЭМ!#REF!,СВЦЭМ!$A$40:$A$783,$A451,СВЦЭМ!$B$39:$B$782,P$437)+'СЕТ СН'!$F$16</f>
        <v>#REF!</v>
      </c>
      <c r="Q451" s="36" t="e">
        <f>SUMIFS(СВЦЭМ!#REF!,СВЦЭМ!$A$40:$A$783,$A451,СВЦЭМ!$B$39:$B$782,Q$437)+'СЕТ СН'!$F$16</f>
        <v>#REF!</v>
      </c>
      <c r="R451" s="36" t="e">
        <f>SUMIFS(СВЦЭМ!#REF!,СВЦЭМ!$A$40:$A$783,$A451,СВЦЭМ!$B$39:$B$782,R$437)+'СЕТ СН'!$F$16</f>
        <v>#REF!</v>
      </c>
      <c r="S451" s="36" t="e">
        <f>SUMIFS(СВЦЭМ!#REF!,СВЦЭМ!$A$40:$A$783,$A451,СВЦЭМ!$B$39:$B$782,S$437)+'СЕТ СН'!$F$16</f>
        <v>#REF!</v>
      </c>
      <c r="T451" s="36" t="e">
        <f>SUMIFS(СВЦЭМ!#REF!,СВЦЭМ!$A$40:$A$783,$A451,СВЦЭМ!$B$39:$B$782,T$437)+'СЕТ СН'!$F$16</f>
        <v>#REF!</v>
      </c>
      <c r="U451" s="36" t="e">
        <f>SUMIFS(СВЦЭМ!#REF!,СВЦЭМ!$A$40:$A$783,$A451,СВЦЭМ!$B$39:$B$782,U$437)+'СЕТ СН'!$F$16</f>
        <v>#REF!</v>
      </c>
      <c r="V451" s="36" t="e">
        <f>SUMIFS(СВЦЭМ!#REF!,СВЦЭМ!$A$40:$A$783,$A451,СВЦЭМ!$B$39:$B$782,V$437)+'СЕТ СН'!$F$16</f>
        <v>#REF!</v>
      </c>
      <c r="W451" s="36" t="e">
        <f>SUMIFS(СВЦЭМ!#REF!,СВЦЭМ!$A$40:$A$783,$A451,СВЦЭМ!$B$39:$B$782,W$437)+'СЕТ СН'!$F$16</f>
        <v>#REF!</v>
      </c>
      <c r="X451" s="36" t="e">
        <f>SUMIFS(СВЦЭМ!#REF!,СВЦЭМ!$A$40:$A$783,$A451,СВЦЭМ!$B$39:$B$782,X$437)+'СЕТ СН'!$F$16</f>
        <v>#REF!</v>
      </c>
      <c r="Y451" s="36" t="e">
        <f>SUMIFS(СВЦЭМ!#REF!,СВЦЭМ!$A$40:$A$783,$A451,СВЦЭМ!$B$39:$B$782,Y$437)+'СЕТ СН'!$F$16</f>
        <v>#REF!</v>
      </c>
    </row>
    <row r="452" spans="1:25" ht="15.75" hidden="1" x14ac:dyDescent="0.2">
      <c r="A452" s="35">
        <f t="shared" si="12"/>
        <v>44515</v>
      </c>
      <c r="B452" s="36" t="e">
        <f>SUMIFS(СВЦЭМ!#REF!,СВЦЭМ!$A$40:$A$783,$A452,СВЦЭМ!$B$39:$B$782,B$437)+'СЕТ СН'!$F$16</f>
        <v>#REF!</v>
      </c>
      <c r="C452" s="36" t="e">
        <f>SUMIFS(СВЦЭМ!#REF!,СВЦЭМ!$A$40:$A$783,$A452,СВЦЭМ!$B$39:$B$782,C$437)+'СЕТ СН'!$F$16</f>
        <v>#REF!</v>
      </c>
      <c r="D452" s="36" t="e">
        <f>SUMIFS(СВЦЭМ!#REF!,СВЦЭМ!$A$40:$A$783,$A452,СВЦЭМ!$B$39:$B$782,D$437)+'СЕТ СН'!$F$16</f>
        <v>#REF!</v>
      </c>
      <c r="E452" s="36" t="e">
        <f>SUMIFS(СВЦЭМ!#REF!,СВЦЭМ!$A$40:$A$783,$A452,СВЦЭМ!$B$39:$B$782,E$437)+'СЕТ СН'!$F$16</f>
        <v>#REF!</v>
      </c>
      <c r="F452" s="36" t="e">
        <f>SUMIFS(СВЦЭМ!#REF!,СВЦЭМ!$A$40:$A$783,$A452,СВЦЭМ!$B$39:$B$782,F$437)+'СЕТ СН'!$F$16</f>
        <v>#REF!</v>
      </c>
      <c r="G452" s="36" t="e">
        <f>SUMIFS(СВЦЭМ!#REF!,СВЦЭМ!$A$40:$A$783,$A452,СВЦЭМ!$B$39:$B$782,G$437)+'СЕТ СН'!$F$16</f>
        <v>#REF!</v>
      </c>
      <c r="H452" s="36" t="e">
        <f>SUMIFS(СВЦЭМ!#REF!,СВЦЭМ!$A$40:$A$783,$A452,СВЦЭМ!$B$39:$B$782,H$437)+'СЕТ СН'!$F$16</f>
        <v>#REF!</v>
      </c>
      <c r="I452" s="36" t="e">
        <f>SUMIFS(СВЦЭМ!#REF!,СВЦЭМ!$A$40:$A$783,$A452,СВЦЭМ!$B$39:$B$782,I$437)+'СЕТ СН'!$F$16</f>
        <v>#REF!</v>
      </c>
      <c r="J452" s="36" t="e">
        <f>SUMIFS(СВЦЭМ!#REF!,СВЦЭМ!$A$40:$A$783,$A452,СВЦЭМ!$B$39:$B$782,J$437)+'СЕТ СН'!$F$16</f>
        <v>#REF!</v>
      </c>
      <c r="K452" s="36" t="e">
        <f>SUMIFS(СВЦЭМ!#REF!,СВЦЭМ!$A$40:$A$783,$A452,СВЦЭМ!$B$39:$B$782,K$437)+'СЕТ СН'!$F$16</f>
        <v>#REF!</v>
      </c>
      <c r="L452" s="36" t="e">
        <f>SUMIFS(СВЦЭМ!#REF!,СВЦЭМ!$A$40:$A$783,$A452,СВЦЭМ!$B$39:$B$782,L$437)+'СЕТ СН'!$F$16</f>
        <v>#REF!</v>
      </c>
      <c r="M452" s="36" t="e">
        <f>SUMIFS(СВЦЭМ!#REF!,СВЦЭМ!$A$40:$A$783,$A452,СВЦЭМ!$B$39:$B$782,M$437)+'СЕТ СН'!$F$16</f>
        <v>#REF!</v>
      </c>
      <c r="N452" s="36" t="e">
        <f>SUMIFS(СВЦЭМ!#REF!,СВЦЭМ!$A$40:$A$783,$A452,СВЦЭМ!$B$39:$B$782,N$437)+'СЕТ СН'!$F$16</f>
        <v>#REF!</v>
      </c>
      <c r="O452" s="36" t="e">
        <f>SUMIFS(СВЦЭМ!#REF!,СВЦЭМ!$A$40:$A$783,$A452,СВЦЭМ!$B$39:$B$782,O$437)+'СЕТ СН'!$F$16</f>
        <v>#REF!</v>
      </c>
      <c r="P452" s="36" t="e">
        <f>SUMIFS(СВЦЭМ!#REF!,СВЦЭМ!$A$40:$A$783,$A452,СВЦЭМ!$B$39:$B$782,P$437)+'СЕТ СН'!$F$16</f>
        <v>#REF!</v>
      </c>
      <c r="Q452" s="36" t="e">
        <f>SUMIFS(СВЦЭМ!#REF!,СВЦЭМ!$A$40:$A$783,$A452,СВЦЭМ!$B$39:$B$782,Q$437)+'СЕТ СН'!$F$16</f>
        <v>#REF!</v>
      </c>
      <c r="R452" s="36" t="e">
        <f>SUMIFS(СВЦЭМ!#REF!,СВЦЭМ!$A$40:$A$783,$A452,СВЦЭМ!$B$39:$B$782,R$437)+'СЕТ СН'!$F$16</f>
        <v>#REF!</v>
      </c>
      <c r="S452" s="36" t="e">
        <f>SUMIFS(СВЦЭМ!#REF!,СВЦЭМ!$A$40:$A$783,$A452,СВЦЭМ!$B$39:$B$782,S$437)+'СЕТ СН'!$F$16</f>
        <v>#REF!</v>
      </c>
      <c r="T452" s="36" t="e">
        <f>SUMIFS(СВЦЭМ!#REF!,СВЦЭМ!$A$40:$A$783,$A452,СВЦЭМ!$B$39:$B$782,T$437)+'СЕТ СН'!$F$16</f>
        <v>#REF!</v>
      </c>
      <c r="U452" s="36" t="e">
        <f>SUMIFS(СВЦЭМ!#REF!,СВЦЭМ!$A$40:$A$783,$A452,СВЦЭМ!$B$39:$B$782,U$437)+'СЕТ СН'!$F$16</f>
        <v>#REF!</v>
      </c>
      <c r="V452" s="36" t="e">
        <f>SUMIFS(СВЦЭМ!#REF!,СВЦЭМ!$A$40:$A$783,$A452,СВЦЭМ!$B$39:$B$782,V$437)+'СЕТ СН'!$F$16</f>
        <v>#REF!</v>
      </c>
      <c r="W452" s="36" t="e">
        <f>SUMIFS(СВЦЭМ!#REF!,СВЦЭМ!$A$40:$A$783,$A452,СВЦЭМ!$B$39:$B$782,W$437)+'СЕТ СН'!$F$16</f>
        <v>#REF!</v>
      </c>
      <c r="X452" s="36" t="e">
        <f>SUMIFS(СВЦЭМ!#REF!,СВЦЭМ!$A$40:$A$783,$A452,СВЦЭМ!$B$39:$B$782,X$437)+'СЕТ СН'!$F$16</f>
        <v>#REF!</v>
      </c>
      <c r="Y452" s="36" t="e">
        <f>SUMIFS(СВЦЭМ!#REF!,СВЦЭМ!$A$40:$A$783,$A452,СВЦЭМ!$B$39:$B$782,Y$437)+'СЕТ СН'!$F$16</f>
        <v>#REF!</v>
      </c>
    </row>
    <row r="453" spans="1:25" ht="15.75" hidden="1" x14ac:dyDescent="0.2">
      <c r="A453" s="35">
        <f t="shared" si="12"/>
        <v>44516</v>
      </c>
      <c r="B453" s="36" t="e">
        <f>SUMIFS(СВЦЭМ!#REF!,СВЦЭМ!$A$40:$A$783,$A453,СВЦЭМ!$B$39:$B$782,B$437)+'СЕТ СН'!$F$16</f>
        <v>#REF!</v>
      </c>
      <c r="C453" s="36" t="e">
        <f>SUMIFS(СВЦЭМ!#REF!,СВЦЭМ!$A$40:$A$783,$A453,СВЦЭМ!$B$39:$B$782,C$437)+'СЕТ СН'!$F$16</f>
        <v>#REF!</v>
      </c>
      <c r="D453" s="36" t="e">
        <f>SUMIFS(СВЦЭМ!#REF!,СВЦЭМ!$A$40:$A$783,$A453,СВЦЭМ!$B$39:$B$782,D$437)+'СЕТ СН'!$F$16</f>
        <v>#REF!</v>
      </c>
      <c r="E453" s="36" t="e">
        <f>SUMIFS(СВЦЭМ!#REF!,СВЦЭМ!$A$40:$A$783,$A453,СВЦЭМ!$B$39:$B$782,E$437)+'СЕТ СН'!$F$16</f>
        <v>#REF!</v>
      </c>
      <c r="F453" s="36" t="e">
        <f>SUMIFS(СВЦЭМ!#REF!,СВЦЭМ!$A$40:$A$783,$A453,СВЦЭМ!$B$39:$B$782,F$437)+'СЕТ СН'!$F$16</f>
        <v>#REF!</v>
      </c>
      <c r="G453" s="36" t="e">
        <f>SUMIFS(СВЦЭМ!#REF!,СВЦЭМ!$A$40:$A$783,$A453,СВЦЭМ!$B$39:$B$782,G$437)+'СЕТ СН'!$F$16</f>
        <v>#REF!</v>
      </c>
      <c r="H453" s="36" t="e">
        <f>SUMIFS(СВЦЭМ!#REF!,СВЦЭМ!$A$40:$A$783,$A453,СВЦЭМ!$B$39:$B$782,H$437)+'СЕТ СН'!$F$16</f>
        <v>#REF!</v>
      </c>
      <c r="I453" s="36" t="e">
        <f>SUMIFS(СВЦЭМ!#REF!,СВЦЭМ!$A$40:$A$783,$A453,СВЦЭМ!$B$39:$B$782,I$437)+'СЕТ СН'!$F$16</f>
        <v>#REF!</v>
      </c>
      <c r="J453" s="36" t="e">
        <f>SUMIFS(СВЦЭМ!#REF!,СВЦЭМ!$A$40:$A$783,$A453,СВЦЭМ!$B$39:$B$782,J$437)+'СЕТ СН'!$F$16</f>
        <v>#REF!</v>
      </c>
      <c r="K453" s="36" t="e">
        <f>SUMIFS(СВЦЭМ!#REF!,СВЦЭМ!$A$40:$A$783,$A453,СВЦЭМ!$B$39:$B$782,K$437)+'СЕТ СН'!$F$16</f>
        <v>#REF!</v>
      </c>
      <c r="L453" s="36" t="e">
        <f>SUMIFS(СВЦЭМ!#REF!,СВЦЭМ!$A$40:$A$783,$A453,СВЦЭМ!$B$39:$B$782,L$437)+'СЕТ СН'!$F$16</f>
        <v>#REF!</v>
      </c>
      <c r="M453" s="36" t="e">
        <f>SUMIFS(СВЦЭМ!#REF!,СВЦЭМ!$A$40:$A$783,$A453,СВЦЭМ!$B$39:$B$782,M$437)+'СЕТ СН'!$F$16</f>
        <v>#REF!</v>
      </c>
      <c r="N453" s="36" t="e">
        <f>SUMIFS(СВЦЭМ!#REF!,СВЦЭМ!$A$40:$A$783,$A453,СВЦЭМ!$B$39:$B$782,N$437)+'СЕТ СН'!$F$16</f>
        <v>#REF!</v>
      </c>
      <c r="O453" s="36" t="e">
        <f>SUMIFS(СВЦЭМ!#REF!,СВЦЭМ!$A$40:$A$783,$A453,СВЦЭМ!$B$39:$B$782,O$437)+'СЕТ СН'!$F$16</f>
        <v>#REF!</v>
      </c>
      <c r="P453" s="36" t="e">
        <f>SUMIFS(СВЦЭМ!#REF!,СВЦЭМ!$A$40:$A$783,$A453,СВЦЭМ!$B$39:$B$782,P$437)+'СЕТ СН'!$F$16</f>
        <v>#REF!</v>
      </c>
      <c r="Q453" s="36" t="e">
        <f>SUMIFS(СВЦЭМ!#REF!,СВЦЭМ!$A$40:$A$783,$A453,СВЦЭМ!$B$39:$B$782,Q$437)+'СЕТ СН'!$F$16</f>
        <v>#REF!</v>
      </c>
      <c r="R453" s="36" t="e">
        <f>SUMIFS(СВЦЭМ!#REF!,СВЦЭМ!$A$40:$A$783,$A453,СВЦЭМ!$B$39:$B$782,R$437)+'СЕТ СН'!$F$16</f>
        <v>#REF!</v>
      </c>
      <c r="S453" s="36" t="e">
        <f>SUMIFS(СВЦЭМ!#REF!,СВЦЭМ!$A$40:$A$783,$A453,СВЦЭМ!$B$39:$B$782,S$437)+'СЕТ СН'!$F$16</f>
        <v>#REF!</v>
      </c>
      <c r="T453" s="36" t="e">
        <f>SUMIFS(СВЦЭМ!#REF!,СВЦЭМ!$A$40:$A$783,$A453,СВЦЭМ!$B$39:$B$782,T$437)+'СЕТ СН'!$F$16</f>
        <v>#REF!</v>
      </c>
      <c r="U453" s="36" t="e">
        <f>SUMIFS(СВЦЭМ!#REF!,СВЦЭМ!$A$40:$A$783,$A453,СВЦЭМ!$B$39:$B$782,U$437)+'СЕТ СН'!$F$16</f>
        <v>#REF!</v>
      </c>
      <c r="V453" s="36" t="e">
        <f>SUMIFS(СВЦЭМ!#REF!,СВЦЭМ!$A$40:$A$783,$A453,СВЦЭМ!$B$39:$B$782,V$437)+'СЕТ СН'!$F$16</f>
        <v>#REF!</v>
      </c>
      <c r="W453" s="36" t="e">
        <f>SUMIFS(СВЦЭМ!#REF!,СВЦЭМ!$A$40:$A$783,$A453,СВЦЭМ!$B$39:$B$782,W$437)+'СЕТ СН'!$F$16</f>
        <v>#REF!</v>
      </c>
      <c r="X453" s="36" t="e">
        <f>SUMIFS(СВЦЭМ!#REF!,СВЦЭМ!$A$40:$A$783,$A453,СВЦЭМ!$B$39:$B$782,X$437)+'СЕТ СН'!$F$16</f>
        <v>#REF!</v>
      </c>
      <c r="Y453" s="36" t="e">
        <f>SUMIFS(СВЦЭМ!#REF!,СВЦЭМ!$A$40:$A$783,$A453,СВЦЭМ!$B$39:$B$782,Y$437)+'СЕТ СН'!$F$16</f>
        <v>#REF!</v>
      </c>
    </row>
    <row r="454" spans="1:25" ht="15.75" hidden="1" x14ac:dyDescent="0.2">
      <c r="A454" s="35">
        <f t="shared" si="12"/>
        <v>44517</v>
      </c>
      <c r="B454" s="36" t="e">
        <f>SUMIFS(СВЦЭМ!#REF!,СВЦЭМ!$A$40:$A$783,$A454,СВЦЭМ!$B$39:$B$782,B$437)+'СЕТ СН'!$F$16</f>
        <v>#REF!</v>
      </c>
      <c r="C454" s="36" t="e">
        <f>SUMIFS(СВЦЭМ!#REF!,СВЦЭМ!$A$40:$A$783,$A454,СВЦЭМ!$B$39:$B$782,C$437)+'СЕТ СН'!$F$16</f>
        <v>#REF!</v>
      </c>
      <c r="D454" s="36" t="e">
        <f>SUMIFS(СВЦЭМ!#REF!,СВЦЭМ!$A$40:$A$783,$A454,СВЦЭМ!$B$39:$B$782,D$437)+'СЕТ СН'!$F$16</f>
        <v>#REF!</v>
      </c>
      <c r="E454" s="36" t="e">
        <f>SUMIFS(СВЦЭМ!#REF!,СВЦЭМ!$A$40:$A$783,$A454,СВЦЭМ!$B$39:$B$782,E$437)+'СЕТ СН'!$F$16</f>
        <v>#REF!</v>
      </c>
      <c r="F454" s="36" t="e">
        <f>SUMIFS(СВЦЭМ!#REF!,СВЦЭМ!$A$40:$A$783,$A454,СВЦЭМ!$B$39:$B$782,F$437)+'СЕТ СН'!$F$16</f>
        <v>#REF!</v>
      </c>
      <c r="G454" s="36" t="e">
        <f>SUMIFS(СВЦЭМ!#REF!,СВЦЭМ!$A$40:$A$783,$A454,СВЦЭМ!$B$39:$B$782,G$437)+'СЕТ СН'!$F$16</f>
        <v>#REF!</v>
      </c>
      <c r="H454" s="36" t="e">
        <f>SUMIFS(СВЦЭМ!#REF!,СВЦЭМ!$A$40:$A$783,$A454,СВЦЭМ!$B$39:$B$782,H$437)+'СЕТ СН'!$F$16</f>
        <v>#REF!</v>
      </c>
      <c r="I454" s="36" t="e">
        <f>SUMIFS(СВЦЭМ!#REF!,СВЦЭМ!$A$40:$A$783,$A454,СВЦЭМ!$B$39:$B$782,I$437)+'СЕТ СН'!$F$16</f>
        <v>#REF!</v>
      </c>
      <c r="J454" s="36" t="e">
        <f>SUMIFS(СВЦЭМ!#REF!,СВЦЭМ!$A$40:$A$783,$A454,СВЦЭМ!$B$39:$B$782,J$437)+'СЕТ СН'!$F$16</f>
        <v>#REF!</v>
      </c>
      <c r="K454" s="36" t="e">
        <f>SUMIFS(СВЦЭМ!#REF!,СВЦЭМ!$A$40:$A$783,$A454,СВЦЭМ!$B$39:$B$782,K$437)+'СЕТ СН'!$F$16</f>
        <v>#REF!</v>
      </c>
      <c r="L454" s="36" t="e">
        <f>SUMIFS(СВЦЭМ!#REF!,СВЦЭМ!$A$40:$A$783,$A454,СВЦЭМ!$B$39:$B$782,L$437)+'СЕТ СН'!$F$16</f>
        <v>#REF!</v>
      </c>
      <c r="M454" s="36" t="e">
        <f>SUMIFS(СВЦЭМ!#REF!,СВЦЭМ!$A$40:$A$783,$A454,СВЦЭМ!$B$39:$B$782,M$437)+'СЕТ СН'!$F$16</f>
        <v>#REF!</v>
      </c>
      <c r="N454" s="36" t="e">
        <f>SUMIFS(СВЦЭМ!#REF!,СВЦЭМ!$A$40:$A$783,$A454,СВЦЭМ!$B$39:$B$782,N$437)+'СЕТ СН'!$F$16</f>
        <v>#REF!</v>
      </c>
      <c r="O454" s="36" t="e">
        <f>SUMIFS(СВЦЭМ!#REF!,СВЦЭМ!$A$40:$A$783,$A454,СВЦЭМ!$B$39:$B$782,O$437)+'СЕТ СН'!$F$16</f>
        <v>#REF!</v>
      </c>
      <c r="P454" s="36" t="e">
        <f>SUMIFS(СВЦЭМ!#REF!,СВЦЭМ!$A$40:$A$783,$A454,СВЦЭМ!$B$39:$B$782,P$437)+'СЕТ СН'!$F$16</f>
        <v>#REF!</v>
      </c>
      <c r="Q454" s="36" t="e">
        <f>SUMIFS(СВЦЭМ!#REF!,СВЦЭМ!$A$40:$A$783,$A454,СВЦЭМ!$B$39:$B$782,Q$437)+'СЕТ СН'!$F$16</f>
        <v>#REF!</v>
      </c>
      <c r="R454" s="36" t="e">
        <f>SUMIFS(СВЦЭМ!#REF!,СВЦЭМ!$A$40:$A$783,$A454,СВЦЭМ!$B$39:$B$782,R$437)+'СЕТ СН'!$F$16</f>
        <v>#REF!</v>
      </c>
      <c r="S454" s="36" t="e">
        <f>SUMIFS(СВЦЭМ!#REF!,СВЦЭМ!$A$40:$A$783,$A454,СВЦЭМ!$B$39:$B$782,S$437)+'СЕТ СН'!$F$16</f>
        <v>#REF!</v>
      </c>
      <c r="T454" s="36" t="e">
        <f>SUMIFS(СВЦЭМ!#REF!,СВЦЭМ!$A$40:$A$783,$A454,СВЦЭМ!$B$39:$B$782,T$437)+'СЕТ СН'!$F$16</f>
        <v>#REF!</v>
      </c>
      <c r="U454" s="36" t="e">
        <f>SUMIFS(СВЦЭМ!#REF!,СВЦЭМ!$A$40:$A$783,$A454,СВЦЭМ!$B$39:$B$782,U$437)+'СЕТ СН'!$F$16</f>
        <v>#REF!</v>
      </c>
      <c r="V454" s="36" t="e">
        <f>SUMIFS(СВЦЭМ!#REF!,СВЦЭМ!$A$40:$A$783,$A454,СВЦЭМ!$B$39:$B$782,V$437)+'СЕТ СН'!$F$16</f>
        <v>#REF!</v>
      </c>
      <c r="W454" s="36" t="e">
        <f>SUMIFS(СВЦЭМ!#REF!,СВЦЭМ!$A$40:$A$783,$A454,СВЦЭМ!$B$39:$B$782,W$437)+'СЕТ СН'!$F$16</f>
        <v>#REF!</v>
      </c>
      <c r="X454" s="36" t="e">
        <f>SUMIFS(СВЦЭМ!#REF!,СВЦЭМ!$A$40:$A$783,$A454,СВЦЭМ!$B$39:$B$782,X$437)+'СЕТ СН'!$F$16</f>
        <v>#REF!</v>
      </c>
      <c r="Y454" s="36" t="e">
        <f>SUMIFS(СВЦЭМ!#REF!,СВЦЭМ!$A$40:$A$783,$A454,СВЦЭМ!$B$39:$B$782,Y$437)+'СЕТ СН'!$F$16</f>
        <v>#REF!</v>
      </c>
    </row>
    <row r="455" spans="1:25" ht="15.75" hidden="1" x14ac:dyDescent="0.2">
      <c r="A455" s="35">
        <f t="shared" si="12"/>
        <v>44518</v>
      </c>
      <c r="B455" s="36" t="e">
        <f>SUMIFS(СВЦЭМ!#REF!,СВЦЭМ!$A$40:$A$783,$A455,СВЦЭМ!$B$39:$B$782,B$437)+'СЕТ СН'!$F$16</f>
        <v>#REF!</v>
      </c>
      <c r="C455" s="36" t="e">
        <f>SUMIFS(СВЦЭМ!#REF!,СВЦЭМ!$A$40:$A$783,$A455,СВЦЭМ!$B$39:$B$782,C$437)+'СЕТ СН'!$F$16</f>
        <v>#REF!</v>
      </c>
      <c r="D455" s="36" t="e">
        <f>SUMIFS(СВЦЭМ!#REF!,СВЦЭМ!$A$40:$A$783,$A455,СВЦЭМ!$B$39:$B$782,D$437)+'СЕТ СН'!$F$16</f>
        <v>#REF!</v>
      </c>
      <c r="E455" s="36" t="e">
        <f>SUMIFS(СВЦЭМ!#REF!,СВЦЭМ!$A$40:$A$783,$A455,СВЦЭМ!$B$39:$B$782,E$437)+'СЕТ СН'!$F$16</f>
        <v>#REF!</v>
      </c>
      <c r="F455" s="36" t="e">
        <f>SUMIFS(СВЦЭМ!#REF!,СВЦЭМ!$A$40:$A$783,$A455,СВЦЭМ!$B$39:$B$782,F$437)+'СЕТ СН'!$F$16</f>
        <v>#REF!</v>
      </c>
      <c r="G455" s="36" t="e">
        <f>SUMIFS(СВЦЭМ!#REF!,СВЦЭМ!$A$40:$A$783,$A455,СВЦЭМ!$B$39:$B$782,G$437)+'СЕТ СН'!$F$16</f>
        <v>#REF!</v>
      </c>
      <c r="H455" s="36" t="e">
        <f>SUMIFS(СВЦЭМ!#REF!,СВЦЭМ!$A$40:$A$783,$A455,СВЦЭМ!$B$39:$B$782,H$437)+'СЕТ СН'!$F$16</f>
        <v>#REF!</v>
      </c>
      <c r="I455" s="36" t="e">
        <f>SUMIFS(СВЦЭМ!#REF!,СВЦЭМ!$A$40:$A$783,$A455,СВЦЭМ!$B$39:$B$782,I$437)+'СЕТ СН'!$F$16</f>
        <v>#REF!</v>
      </c>
      <c r="J455" s="36" t="e">
        <f>SUMIFS(СВЦЭМ!#REF!,СВЦЭМ!$A$40:$A$783,$A455,СВЦЭМ!$B$39:$B$782,J$437)+'СЕТ СН'!$F$16</f>
        <v>#REF!</v>
      </c>
      <c r="K455" s="36" t="e">
        <f>SUMIFS(СВЦЭМ!#REF!,СВЦЭМ!$A$40:$A$783,$A455,СВЦЭМ!$B$39:$B$782,K$437)+'СЕТ СН'!$F$16</f>
        <v>#REF!</v>
      </c>
      <c r="L455" s="36" t="e">
        <f>SUMIFS(СВЦЭМ!#REF!,СВЦЭМ!$A$40:$A$783,$A455,СВЦЭМ!$B$39:$B$782,L$437)+'СЕТ СН'!$F$16</f>
        <v>#REF!</v>
      </c>
      <c r="M455" s="36" t="e">
        <f>SUMIFS(СВЦЭМ!#REF!,СВЦЭМ!$A$40:$A$783,$A455,СВЦЭМ!$B$39:$B$782,M$437)+'СЕТ СН'!$F$16</f>
        <v>#REF!</v>
      </c>
      <c r="N455" s="36" t="e">
        <f>SUMIFS(СВЦЭМ!#REF!,СВЦЭМ!$A$40:$A$783,$A455,СВЦЭМ!$B$39:$B$782,N$437)+'СЕТ СН'!$F$16</f>
        <v>#REF!</v>
      </c>
      <c r="O455" s="36" t="e">
        <f>SUMIFS(СВЦЭМ!#REF!,СВЦЭМ!$A$40:$A$783,$A455,СВЦЭМ!$B$39:$B$782,O$437)+'СЕТ СН'!$F$16</f>
        <v>#REF!</v>
      </c>
      <c r="P455" s="36" t="e">
        <f>SUMIFS(СВЦЭМ!#REF!,СВЦЭМ!$A$40:$A$783,$A455,СВЦЭМ!$B$39:$B$782,P$437)+'СЕТ СН'!$F$16</f>
        <v>#REF!</v>
      </c>
      <c r="Q455" s="36" t="e">
        <f>SUMIFS(СВЦЭМ!#REF!,СВЦЭМ!$A$40:$A$783,$A455,СВЦЭМ!$B$39:$B$782,Q$437)+'СЕТ СН'!$F$16</f>
        <v>#REF!</v>
      </c>
      <c r="R455" s="36" t="e">
        <f>SUMIFS(СВЦЭМ!#REF!,СВЦЭМ!$A$40:$A$783,$A455,СВЦЭМ!$B$39:$B$782,R$437)+'СЕТ СН'!$F$16</f>
        <v>#REF!</v>
      </c>
      <c r="S455" s="36" t="e">
        <f>SUMIFS(СВЦЭМ!#REF!,СВЦЭМ!$A$40:$A$783,$A455,СВЦЭМ!$B$39:$B$782,S$437)+'СЕТ СН'!$F$16</f>
        <v>#REF!</v>
      </c>
      <c r="T455" s="36" t="e">
        <f>SUMIFS(СВЦЭМ!#REF!,СВЦЭМ!$A$40:$A$783,$A455,СВЦЭМ!$B$39:$B$782,T$437)+'СЕТ СН'!$F$16</f>
        <v>#REF!</v>
      </c>
      <c r="U455" s="36" t="e">
        <f>SUMIFS(СВЦЭМ!#REF!,СВЦЭМ!$A$40:$A$783,$A455,СВЦЭМ!$B$39:$B$782,U$437)+'СЕТ СН'!$F$16</f>
        <v>#REF!</v>
      </c>
      <c r="V455" s="36" t="e">
        <f>SUMIFS(СВЦЭМ!#REF!,СВЦЭМ!$A$40:$A$783,$A455,СВЦЭМ!$B$39:$B$782,V$437)+'СЕТ СН'!$F$16</f>
        <v>#REF!</v>
      </c>
      <c r="W455" s="36" t="e">
        <f>SUMIFS(СВЦЭМ!#REF!,СВЦЭМ!$A$40:$A$783,$A455,СВЦЭМ!$B$39:$B$782,W$437)+'СЕТ СН'!$F$16</f>
        <v>#REF!</v>
      </c>
      <c r="X455" s="36" t="e">
        <f>SUMIFS(СВЦЭМ!#REF!,СВЦЭМ!$A$40:$A$783,$A455,СВЦЭМ!$B$39:$B$782,X$437)+'СЕТ СН'!$F$16</f>
        <v>#REF!</v>
      </c>
      <c r="Y455" s="36" t="e">
        <f>SUMIFS(СВЦЭМ!#REF!,СВЦЭМ!$A$40:$A$783,$A455,СВЦЭМ!$B$39:$B$782,Y$437)+'СЕТ СН'!$F$16</f>
        <v>#REF!</v>
      </c>
    </row>
    <row r="456" spans="1:25" ht="15.75" hidden="1" x14ac:dyDescent="0.2">
      <c r="A456" s="35">
        <f t="shared" si="12"/>
        <v>44519</v>
      </c>
      <c r="B456" s="36" t="e">
        <f>SUMIFS(СВЦЭМ!#REF!,СВЦЭМ!$A$40:$A$783,$A456,СВЦЭМ!$B$39:$B$782,B$437)+'СЕТ СН'!$F$16</f>
        <v>#REF!</v>
      </c>
      <c r="C456" s="36" t="e">
        <f>SUMIFS(СВЦЭМ!#REF!,СВЦЭМ!$A$40:$A$783,$A456,СВЦЭМ!$B$39:$B$782,C$437)+'СЕТ СН'!$F$16</f>
        <v>#REF!</v>
      </c>
      <c r="D456" s="36" t="e">
        <f>SUMIFS(СВЦЭМ!#REF!,СВЦЭМ!$A$40:$A$783,$A456,СВЦЭМ!$B$39:$B$782,D$437)+'СЕТ СН'!$F$16</f>
        <v>#REF!</v>
      </c>
      <c r="E456" s="36" t="e">
        <f>SUMIFS(СВЦЭМ!#REF!,СВЦЭМ!$A$40:$A$783,$A456,СВЦЭМ!$B$39:$B$782,E$437)+'СЕТ СН'!$F$16</f>
        <v>#REF!</v>
      </c>
      <c r="F456" s="36" t="e">
        <f>SUMIFS(СВЦЭМ!#REF!,СВЦЭМ!$A$40:$A$783,$A456,СВЦЭМ!$B$39:$B$782,F$437)+'СЕТ СН'!$F$16</f>
        <v>#REF!</v>
      </c>
      <c r="G456" s="36" t="e">
        <f>SUMIFS(СВЦЭМ!#REF!,СВЦЭМ!$A$40:$A$783,$A456,СВЦЭМ!$B$39:$B$782,G$437)+'СЕТ СН'!$F$16</f>
        <v>#REF!</v>
      </c>
      <c r="H456" s="36" t="e">
        <f>SUMIFS(СВЦЭМ!#REF!,СВЦЭМ!$A$40:$A$783,$A456,СВЦЭМ!$B$39:$B$782,H$437)+'СЕТ СН'!$F$16</f>
        <v>#REF!</v>
      </c>
      <c r="I456" s="36" t="e">
        <f>SUMIFS(СВЦЭМ!#REF!,СВЦЭМ!$A$40:$A$783,$A456,СВЦЭМ!$B$39:$B$782,I$437)+'СЕТ СН'!$F$16</f>
        <v>#REF!</v>
      </c>
      <c r="J456" s="36" t="e">
        <f>SUMIFS(СВЦЭМ!#REF!,СВЦЭМ!$A$40:$A$783,$A456,СВЦЭМ!$B$39:$B$782,J$437)+'СЕТ СН'!$F$16</f>
        <v>#REF!</v>
      </c>
      <c r="K456" s="36" t="e">
        <f>SUMIFS(СВЦЭМ!#REF!,СВЦЭМ!$A$40:$A$783,$A456,СВЦЭМ!$B$39:$B$782,K$437)+'СЕТ СН'!$F$16</f>
        <v>#REF!</v>
      </c>
      <c r="L456" s="36" t="e">
        <f>SUMIFS(СВЦЭМ!#REF!,СВЦЭМ!$A$40:$A$783,$A456,СВЦЭМ!$B$39:$B$782,L$437)+'СЕТ СН'!$F$16</f>
        <v>#REF!</v>
      </c>
      <c r="M456" s="36" t="e">
        <f>SUMIFS(СВЦЭМ!#REF!,СВЦЭМ!$A$40:$A$783,$A456,СВЦЭМ!$B$39:$B$782,M$437)+'СЕТ СН'!$F$16</f>
        <v>#REF!</v>
      </c>
      <c r="N456" s="36" t="e">
        <f>SUMIFS(СВЦЭМ!#REF!,СВЦЭМ!$A$40:$A$783,$A456,СВЦЭМ!$B$39:$B$782,N$437)+'СЕТ СН'!$F$16</f>
        <v>#REF!</v>
      </c>
      <c r="O456" s="36" t="e">
        <f>SUMIFS(СВЦЭМ!#REF!,СВЦЭМ!$A$40:$A$783,$A456,СВЦЭМ!$B$39:$B$782,O$437)+'СЕТ СН'!$F$16</f>
        <v>#REF!</v>
      </c>
      <c r="P456" s="36" t="e">
        <f>SUMIFS(СВЦЭМ!#REF!,СВЦЭМ!$A$40:$A$783,$A456,СВЦЭМ!$B$39:$B$782,P$437)+'СЕТ СН'!$F$16</f>
        <v>#REF!</v>
      </c>
      <c r="Q456" s="36" t="e">
        <f>SUMIFS(СВЦЭМ!#REF!,СВЦЭМ!$A$40:$A$783,$A456,СВЦЭМ!$B$39:$B$782,Q$437)+'СЕТ СН'!$F$16</f>
        <v>#REF!</v>
      </c>
      <c r="R456" s="36" t="e">
        <f>SUMIFS(СВЦЭМ!#REF!,СВЦЭМ!$A$40:$A$783,$A456,СВЦЭМ!$B$39:$B$782,R$437)+'СЕТ СН'!$F$16</f>
        <v>#REF!</v>
      </c>
      <c r="S456" s="36" t="e">
        <f>SUMIFS(СВЦЭМ!#REF!,СВЦЭМ!$A$40:$A$783,$A456,СВЦЭМ!$B$39:$B$782,S$437)+'СЕТ СН'!$F$16</f>
        <v>#REF!</v>
      </c>
      <c r="T456" s="36" t="e">
        <f>SUMIFS(СВЦЭМ!#REF!,СВЦЭМ!$A$40:$A$783,$A456,СВЦЭМ!$B$39:$B$782,T$437)+'СЕТ СН'!$F$16</f>
        <v>#REF!</v>
      </c>
      <c r="U456" s="36" t="e">
        <f>SUMIFS(СВЦЭМ!#REF!,СВЦЭМ!$A$40:$A$783,$A456,СВЦЭМ!$B$39:$B$782,U$437)+'СЕТ СН'!$F$16</f>
        <v>#REF!</v>
      </c>
      <c r="V456" s="36" t="e">
        <f>SUMIFS(СВЦЭМ!#REF!,СВЦЭМ!$A$40:$A$783,$A456,СВЦЭМ!$B$39:$B$782,V$437)+'СЕТ СН'!$F$16</f>
        <v>#REF!</v>
      </c>
      <c r="W456" s="36" t="e">
        <f>SUMIFS(СВЦЭМ!#REF!,СВЦЭМ!$A$40:$A$783,$A456,СВЦЭМ!$B$39:$B$782,W$437)+'СЕТ СН'!$F$16</f>
        <v>#REF!</v>
      </c>
      <c r="X456" s="36" t="e">
        <f>SUMIFS(СВЦЭМ!#REF!,СВЦЭМ!$A$40:$A$783,$A456,СВЦЭМ!$B$39:$B$782,X$437)+'СЕТ СН'!$F$16</f>
        <v>#REF!</v>
      </c>
      <c r="Y456" s="36" t="e">
        <f>SUMIFS(СВЦЭМ!#REF!,СВЦЭМ!$A$40:$A$783,$A456,СВЦЭМ!$B$39:$B$782,Y$437)+'СЕТ СН'!$F$16</f>
        <v>#REF!</v>
      </c>
    </row>
    <row r="457" spans="1:25" ht="15.75" hidden="1" x14ac:dyDescent="0.2">
      <c r="A457" s="35">
        <f t="shared" si="12"/>
        <v>44520</v>
      </c>
      <c r="B457" s="36" t="e">
        <f>SUMIFS(СВЦЭМ!#REF!,СВЦЭМ!$A$40:$A$783,$A457,СВЦЭМ!$B$39:$B$782,B$437)+'СЕТ СН'!$F$16</f>
        <v>#REF!</v>
      </c>
      <c r="C457" s="36" t="e">
        <f>SUMIFS(СВЦЭМ!#REF!,СВЦЭМ!$A$40:$A$783,$A457,СВЦЭМ!$B$39:$B$782,C$437)+'СЕТ СН'!$F$16</f>
        <v>#REF!</v>
      </c>
      <c r="D457" s="36" t="e">
        <f>SUMIFS(СВЦЭМ!#REF!,СВЦЭМ!$A$40:$A$783,$A457,СВЦЭМ!$B$39:$B$782,D$437)+'СЕТ СН'!$F$16</f>
        <v>#REF!</v>
      </c>
      <c r="E457" s="36" t="e">
        <f>SUMIFS(СВЦЭМ!#REF!,СВЦЭМ!$A$40:$A$783,$A457,СВЦЭМ!$B$39:$B$782,E$437)+'СЕТ СН'!$F$16</f>
        <v>#REF!</v>
      </c>
      <c r="F457" s="36" t="e">
        <f>SUMIFS(СВЦЭМ!#REF!,СВЦЭМ!$A$40:$A$783,$A457,СВЦЭМ!$B$39:$B$782,F$437)+'СЕТ СН'!$F$16</f>
        <v>#REF!</v>
      </c>
      <c r="G457" s="36" t="e">
        <f>SUMIFS(СВЦЭМ!#REF!,СВЦЭМ!$A$40:$A$783,$A457,СВЦЭМ!$B$39:$B$782,G$437)+'СЕТ СН'!$F$16</f>
        <v>#REF!</v>
      </c>
      <c r="H457" s="36" t="e">
        <f>SUMIFS(СВЦЭМ!#REF!,СВЦЭМ!$A$40:$A$783,$A457,СВЦЭМ!$B$39:$B$782,H$437)+'СЕТ СН'!$F$16</f>
        <v>#REF!</v>
      </c>
      <c r="I457" s="36" t="e">
        <f>SUMIFS(СВЦЭМ!#REF!,СВЦЭМ!$A$40:$A$783,$A457,СВЦЭМ!$B$39:$B$782,I$437)+'СЕТ СН'!$F$16</f>
        <v>#REF!</v>
      </c>
      <c r="J457" s="36" t="e">
        <f>SUMIFS(СВЦЭМ!#REF!,СВЦЭМ!$A$40:$A$783,$A457,СВЦЭМ!$B$39:$B$782,J$437)+'СЕТ СН'!$F$16</f>
        <v>#REF!</v>
      </c>
      <c r="K457" s="36" t="e">
        <f>SUMIFS(СВЦЭМ!#REF!,СВЦЭМ!$A$40:$A$783,$A457,СВЦЭМ!$B$39:$B$782,K$437)+'СЕТ СН'!$F$16</f>
        <v>#REF!</v>
      </c>
      <c r="L457" s="36" t="e">
        <f>SUMIFS(СВЦЭМ!#REF!,СВЦЭМ!$A$40:$A$783,$A457,СВЦЭМ!$B$39:$B$782,L$437)+'СЕТ СН'!$F$16</f>
        <v>#REF!</v>
      </c>
      <c r="M457" s="36" t="e">
        <f>SUMIFS(СВЦЭМ!#REF!,СВЦЭМ!$A$40:$A$783,$A457,СВЦЭМ!$B$39:$B$782,M$437)+'СЕТ СН'!$F$16</f>
        <v>#REF!</v>
      </c>
      <c r="N457" s="36" t="e">
        <f>SUMIFS(СВЦЭМ!#REF!,СВЦЭМ!$A$40:$A$783,$A457,СВЦЭМ!$B$39:$B$782,N$437)+'СЕТ СН'!$F$16</f>
        <v>#REF!</v>
      </c>
      <c r="O457" s="36" t="e">
        <f>SUMIFS(СВЦЭМ!#REF!,СВЦЭМ!$A$40:$A$783,$A457,СВЦЭМ!$B$39:$B$782,O$437)+'СЕТ СН'!$F$16</f>
        <v>#REF!</v>
      </c>
      <c r="P457" s="36" t="e">
        <f>SUMIFS(СВЦЭМ!#REF!,СВЦЭМ!$A$40:$A$783,$A457,СВЦЭМ!$B$39:$B$782,P$437)+'СЕТ СН'!$F$16</f>
        <v>#REF!</v>
      </c>
      <c r="Q457" s="36" t="e">
        <f>SUMIFS(СВЦЭМ!#REF!,СВЦЭМ!$A$40:$A$783,$A457,СВЦЭМ!$B$39:$B$782,Q$437)+'СЕТ СН'!$F$16</f>
        <v>#REF!</v>
      </c>
      <c r="R457" s="36" t="e">
        <f>SUMIFS(СВЦЭМ!#REF!,СВЦЭМ!$A$40:$A$783,$A457,СВЦЭМ!$B$39:$B$782,R$437)+'СЕТ СН'!$F$16</f>
        <v>#REF!</v>
      </c>
      <c r="S457" s="36" t="e">
        <f>SUMIFS(СВЦЭМ!#REF!,СВЦЭМ!$A$40:$A$783,$A457,СВЦЭМ!$B$39:$B$782,S$437)+'СЕТ СН'!$F$16</f>
        <v>#REF!</v>
      </c>
      <c r="T457" s="36" t="e">
        <f>SUMIFS(СВЦЭМ!#REF!,СВЦЭМ!$A$40:$A$783,$A457,СВЦЭМ!$B$39:$B$782,T$437)+'СЕТ СН'!$F$16</f>
        <v>#REF!</v>
      </c>
      <c r="U457" s="36" t="e">
        <f>SUMIFS(СВЦЭМ!#REF!,СВЦЭМ!$A$40:$A$783,$A457,СВЦЭМ!$B$39:$B$782,U$437)+'СЕТ СН'!$F$16</f>
        <v>#REF!</v>
      </c>
      <c r="V457" s="36" t="e">
        <f>SUMIFS(СВЦЭМ!#REF!,СВЦЭМ!$A$40:$A$783,$A457,СВЦЭМ!$B$39:$B$782,V$437)+'СЕТ СН'!$F$16</f>
        <v>#REF!</v>
      </c>
      <c r="W457" s="36" t="e">
        <f>SUMIFS(СВЦЭМ!#REF!,СВЦЭМ!$A$40:$A$783,$A457,СВЦЭМ!$B$39:$B$782,W$437)+'СЕТ СН'!$F$16</f>
        <v>#REF!</v>
      </c>
      <c r="X457" s="36" t="e">
        <f>SUMIFS(СВЦЭМ!#REF!,СВЦЭМ!$A$40:$A$783,$A457,СВЦЭМ!$B$39:$B$782,X$437)+'СЕТ СН'!$F$16</f>
        <v>#REF!</v>
      </c>
      <c r="Y457" s="36" t="e">
        <f>SUMIFS(СВЦЭМ!#REF!,СВЦЭМ!$A$40:$A$783,$A457,СВЦЭМ!$B$39:$B$782,Y$437)+'СЕТ СН'!$F$16</f>
        <v>#REF!</v>
      </c>
    </row>
    <row r="458" spans="1:25" ht="15.75" hidden="1" x14ac:dyDescent="0.2">
      <c r="A458" s="35">
        <f t="shared" si="12"/>
        <v>44521</v>
      </c>
      <c r="B458" s="36" t="e">
        <f>SUMIFS(СВЦЭМ!#REF!,СВЦЭМ!$A$40:$A$783,$A458,СВЦЭМ!$B$39:$B$782,B$437)+'СЕТ СН'!$F$16</f>
        <v>#REF!</v>
      </c>
      <c r="C458" s="36" t="e">
        <f>SUMIFS(СВЦЭМ!#REF!,СВЦЭМ!$A$40:$A$783,$A458,СВЦЭМ!$B$39:$B$782,C$437)+'СЕТ СН'!$F$16</f>
        <v>#REF!</v>
      </c>
      <c r="D458" s="36" t="e">
        <f>SUMIFS(СВЦЭМ!#REF!,СВЦЭМ!$A$40:$A$783,$A458,СВЦЭМ!$B$39:$B$782,D$437)+'СЕТ СН'!$F$16</f>
        <v>#REF!</v>
      </c>
      <c r="E458" s="36" t="e">
        <f>SUMIFS(СВЦЭМ!#REF!,СВЦЭМ!$A$40:$A$783,$A458,СВЦЭМ!$B$39:$B$782,E$437)+'СЕТ СН'!$F$16</f>
        <v>#REF!</v>
      </c>
      <c r="F458" s="36" t="e">
        <f>SUMIFS(СВЦЭМ!#REF!,СВЦЭМ!$A$40:$A$783,$A458,СВЦЭМ!$B$39:$B$782,F$437)+'СЕТ СН'!$F$16</f>
        <v>#REF!</v>
      </c>
      <c r="G458" s="36" t="e">
        <f>SUMIFS(СВЦЭМ!#REF!,СВЦЭМ!$A$40:$A$783,$A458,СВЦЭМ!$B$39:$B$782,G$437)+'СЕТ СН'!$F$16</f>
        <v>#REF!</v>
      </c>
      <c r="H458" s="36" t="e">
        <f>SUMIFS(СВЦЭМ!#REF!,СВЦЭМ!$A$40:$A$783,$A458,СВЦЭМ!$B$39:$B$782,H$437)+'СЕТ СН'!$F$16</f>
        <v>#REF!</v>
      </c>
      <c r="I458" s="36" t="e">
        <f>SUMIFS(СВЦЭМ!#REF!,СВЦЭМ!$A$40:$A$783,$A458,СВЦЭМ!$B$39:$B$782,I$437)+'СЕТ СН'!$F$16</f>
        <v>#REF!</v>
      </c>
      <c r="J458" s="36" t="e">
        <f>SUMIFS(СВЦЭМ!#REF!,СВЦЭМ!$A$40:$A$783,$A458,СВЦЭМ!$B$39:$B$782,J$437)+'СЕТ СН'!$F$16</f>
        <v>#REF!</v>
      </c>
      <c r="K458" s="36" t="e">
        <f>SUMIFS(СВЦЭМ!#REF!,СВЦЭМ!$A$40:$A$783,$A458,СВЦЭМ!$B$39:$B$782,K$437)+'СЕТ СН'!$F$16</f>
        <v>#REF!</v>
      </c>
      <c r="L458" s="36" t="e">
        <f>SUMIFS(СВЦЭМ!#REF!,СВЦЭМ!$A$40:$A$783,$A458,СВЦЭМ!$B$39:$B$782,L$437)+'СЕТ СН'!$F$16</f>
        <v>#REF!</v>
      </c>
      <c r="M458" s="36" t="e">
        <f>SUMIFS(СВЦЭМ!#REF!,СВЦЭМ!$A$40:$A$783,$A458,СВЦЭМ!$B$39:$B$782,M$437)+'СЕТ СН'!$F$16</f>
        <v>#REF!</v>
      </c>
      <c r="N458" s="36" t="e">
        <f>SUMIFS(СВЦЭМ!#REF!,СВЦЭМ!$A$40:$A$783,$A458,СВЦЭМ!$B$39:$B$782,N$437)+'СЕТ СН'!$F$16</f>
        <v>#REF!</v>
      </c>
      <c r="O458" s="36" t="e">
        <f>SUMIFS(СВЦЭМ!#REF!,СВЦЭМ!$A$40:$A$783,$A458,СВЦЭМ!$B$39:$B$782,O$437)+'СЕТ СН'!$F$16</f>
        <v>#REF!</v>
      </c>
      <c r="P458" s="36" t="e">
        <f>SUMIFS(СВЦЭМ!#REF!,СВЦЭМ!$A$40:$A$783,$A458,СВЦЭМ!$B$39:$B$782,P$437)+'СЕТ СН'!$F$16</f>
        <v>#REF!</v>
      </c>
      <c r="Q458" s="36" t="e">
        <f>SUMIFS(СВЦЭМ!#REF!,СВЦЭМ!$A$40:$A$783,$A458,СВЦЭМ!$B$39:$B$782,Q$437)+'СЕТ СН'!$F$16</f>
        <v>#REF!</v>
      </c>
      <c r="R458" s="36" t="e">
        <f>SUMIFS(СВЦЭМ!#REF!,СВЦЭМ!$A$40:$A$783,$A458,СВЦЭМ!$B$39:$B$782,R$437)+'СЕТ СН'!$F$16</f>
        <v>#REF!</v>
      </c>
      <c r="S458" s="36" t="e">
        <f>SUMIFS(СВЦЭМ!#REF!,СВЦЭМ!$A$40:$A$783,$A458,СВЦЭМ!$B$39:$B$782,S$437)+'СЕТ СН'!$F$16</f>
        <v>#REF!</v>
      </c>
      <c r="T458" s="36" t="e">
        <f>SUMIFS(СВЦЭМ!#REF!,СВЦЭМ!$A$40:$A$783,$A458,СВЦЭМ!$B$39:$B$782,T$437)+'СЕТ СН'!$F$16</f>
        <v>#REF!</v>
      </c>
      <c r="U458" s="36" t="e">
        <f>SUMIFS(СВЦЭМ!#REF!,СВЦЭМ!$A$40:$A$783,$A458,СВЦЭМ!$B$39:$B$782,U$437)+'СЕТ СН'!$F$16</f>
        <v>#REF!</v>
      </c>
      <c r="V458" s="36" t="e">
        <f>SUMIFS(СВЦЭМ!#REF!,СВЦЭМ!$A$40:$A$783,$A458,СВЦЭМ!$B$39:$B$782,V$437)+'СЕТ СН'!$F$16</f>
        <v>#REF!</v>
      </c>
      <c r="W458" s="36" t="e">
        <f>SUMIFS(СВЦЭМ!#REF!,СВЦЭМ!$A$40:$A$783,$A458,СВЦЭМ!$B$39:$B$782,W$437)+'СЕТ СН'!$F$16</f>
        <v>#REF!</v>
      </c>
      <c r="X458" s="36" t="e">
        <f>SUMIFS(СВЦЭМ!#REF!,СВЦЭМ!$A$40:$A$783,$A458,СВЦЭМ!$B$39:$B$782,X$437)+'СЕТ СН'!$F$16</f>
        <v>#REF!</v>
      </c>
      <c r="Y458" s="36" t="e">
        <f>SUMIFS(СВЦЭМ!#REF!,СВЦЭМ!$A$40:$A$783,$A458,СВЦЭМ!$B$39:$B$782,Y$437)+'СЕТ СН'!$F$16</f>
        <v>#REF!</v>
      </c>
    </row>
    <row r="459" spans="1:25" ht="15.75" hidden="1" x14ac:dyDescent="0.2">
      <c r="A459" s="35">
        <f t="shared" si="12"/>
        <v>44522</v>
      </c>
      <c r="B459" s="36" t="e">
        <f>SUMIFS(СВЦЭМ!#REF!,СВЦЭМ!$A$40:$A$783,$A459,СВЦЭМ!$B$39:$B$782,B$437)+'СЕТ СН'!$F$16</f>
        <v>#REF!</v>
      </c>
      <c r="C459" s="36" t="e">
        <f>SUMIFS(СВЦЭМ!#REF!,СВЦЭМ!$A$40:$A$783,$A459,СВЦЭМ!$B$39:$B$782,C$437)+'СЕТ СН'!$F$16</f>
        <v>#REF!</v>
      </c>
      <c r="D459" s="36" t="e">
        <f>SUMIFS(СВЦЭМ!#REF!,СВЦЭМ!$A$40:$A$783,$A459,СВЦЭМ!$B$39:$B$782,D$437)+'СЕТ СН'!$F$16</f>
        <v>#REF!</v>
      </c>
      <c r="E459" s="36" t="e">
        <f>SUMIFS(СВЦЭМ!#REF!,СВЦЭМ!$A$40:$A$783,$A459,СВЦЭМ!$B$39:$B$782,E$437)+'СЕТ СН'!$F$16</f>
        <v>#REF!</v>
      </c>
      <c r="F459" s="36" t="e">
        <f>SUMIFS(СВЦЭМ!#REF!,СВЦЭМ!$A$40:$A$783,$A459,СВЦЭМ!$B$39:$B$782,F$437)+'СЕТ СН'!$F$16</f>
        <v>#REF!</v>
      </c>
      <c r="G459" s="36" t="e">
        <f>SUMIFS(СВЦЭМ!#REF!,СВЦЭМ!$A$40:$A$783,$A459,СВЦЭМ!$B$39:$B$782,G$437)+'СЕТ СН'!$F$16</f>
        <v>#REF!</v>
      </c>
      <c r="H459" s="36" t="e">
        <f>SUMIFS(СВЦЭМ!#REF!,СВЦЭМ!$A$40:$A$783,$A459,СВЦЭМ!$B$39:$B$782,H$437)+'СЕТ СН'!$F$16</f>
        <v>#REF!</v>
      </c>
      <c r="I459" s="36" t="e">
        <f>SUMIFS(СВЦЭМ!#REF!,СВЦЭМ!$A$40:$A$783,$A459,СВЦЭМ!$B$39:$B$782,I$437)+'СЕТ СН'!$F$16</f>
        <v>#REF!</v>
      </c>
      <c r="J459" s="36" t="e">
        <f>SUMIFS(СВЦЭМ!#REF!,СВЦЭМ!$A$40:$A$783,$A459,СВЦЭМ!$B$39:$B$782,J$437)+'СЕТ СН'!$F$16</f>
        <v>#REF!</v>
      </c>
      <c r="K459" s="36" t="e">
        <f>SUMIFS(СВЦЭМ!#REF!,СВЦЭМ!$A$40:$A$783,$A459,СВЦЭМ!$B$39:$B$782,K$437)+'СЕТ СН'!$F$16</f>
        <v>#REF!</v>
      </c>
      <c r="L459" s="36" t="e">
        <f>SUMIFS(СВЦЭМ!#REF!,СВЦЭМ!$A$40:$A$783,$A459,СВЦЭМ!$B$39:$B$782,L$437)+'СЕТ СН'!$F$16</f>
        <v>#REF!</v>
      </c>
      <c r="M459" s="36" t="e">
        <f>SUMIFS(СВЦЭМ!#REF!,СВЦЭМ!$A$40:$A$783,$A459,СВЦЭМ!$B$39:$B$782,M$437)+'СЕТ СН'!$F$16</f>
        <v>#REF!</v>
      </c>
      <c r="N459" s="36" t="e">
        <f>SUMIFS(СВЦЭМ!#REF!,СВЦЭМ!$A$40:$A$783,$A459,СВЦЭМ!$B$39:$B$782,N$437)+'СЕТ СН'!$F$16</f>
        <v>#REF!</v>
      </c>
      <c r="O459" s="36" t="e">
        <f>SUMIFS(СВЦЭМ!#REF!,СВЦЭМ!$A$40:$A$783,$A459,СВЦЭМ!$B$39:$B$782,O$437)+'СЕТ СН'!$F$16</f>
        <v>#REF!</v>
      </c>
      <c r="P459" s="36" t="e">
        <f>SUMIFS(СВЦЭМ!#REF!,СВЦЭМ!$A$40:$A$783,$A459,СВЦЭМ!$B$39:$B$782,P$437)+'СЕТ СН'!$F$16</f>
        <v>#REF!</v>
      </c>
      <c r="Q459" s="36" t="e">
        <f>SUMIFS(СВЦЭМ!#REF!,СВЦЭМ!$A$40:$A$783,$A459,СВЦЭМ!$B$39:$B$782,Q$437)+'СЕТ СН'!$F$16</f>
        <v>#REF!</v>
      </c>
      <c r="R459" s="36" t="e">
        <f>SUMIFS(СВЦЭМ!#REF!,СВЦЭМ!$A$40:$A$783,$A459,СВЦЭМ!$B$39:$B$782,R$437)+'СЕТ СН'!$F$16</f>
        <v>#REF!</v>
      </c>
      <c r="S459" s="36" t="e">
        <f>SUMIFS(СВЦЭМ!#REF!,СВЦЭМ!$A$40:$A$783,$A459,СВЦЭМ!$B$39:$B$782,S$437)+'СЕТ СН'!$F$16</f>
        <v>#REF!</v>
      </c>
      <c r="T459" s="36" t="e">
        <f>SUMIFS(СВЦЭМ!#REF!,СВЦЭМ!$A$40:$A$783,$A459,СВЦЭМ!$B$39:$B$782,T$437)+'СЕТ СН'!$F$16</f>
        <v>#REF!</v>
      </c>
      <c r="U459" s="36" t="e">
        <f>SUMIFS(СВЦЭМ!#REF!,СВЦЭМ!$A$40:$A$783,$A459,СВЦЭМ!$B$39:$B$782,U$437)+'СЕТ СН'!$F$16</f>
        <v>#REF!</v>
      </c>
      <c r="V459" s="36" t="e">
        <f>SUMIFS(СВЦЭМ!#REF!,СВЦЭМ!$A$40:$A$783,$A459,СВЦЭМ!$B$39:$B$782,V$437)+'СЕТ СН'!$F$16</f>
        <v>#REF!</v>
      </c>
      <c r="W459" s="36" t="e">
        <f>SUMIFS(СВЦЭМ!#REF!,СВЦЭМ!$A$40:$A$783,$A459,СВЦЭМ!$B$39:$B$782,W$437)+'СЕТ СН'!$F$16</f>
        <v>#REF!</v>
      </c>
      <c r="X459" s="36" t="e">
        <f>SUMIFS(СВЦЭМ!#REF!,СВЦЭМ!$A$40:$A$783,$A459,СВЦЭМ!$B$39:$B$782,X$437)+'СЕТ СН'!$F$16</f>
        <v>#REF!</v>
      </c>
      <c r="Y459" s="36" t="e">
        <f>SUMIFS(СВЦЭМ!#REF!,СВЦЭМ!$A$40:$A$783,$A459,СВЦЭМ!$B$39:$B$782,Y$437)+'СЕТ СН'!$F$16</f>
        <v>#REF!</v>
      </c>
    </row>
    <row r="460" spans="1:25" ht="15.75" hidden="1" x14ac:dyDescent="0.2">
      <c r="A460" s="35">
        <f t="shared" si="12"/>
        <v>44523</v>
      </c>
      <c r="B460" s="36" t="e">
        <f>SUMIFS(СВЦЭМ!#REF!,СВЦЭМ!$A$40:$A$783,$A460,СВЦЭМ!$B$39:$B$782,B$437)+'СЕТ СН'!$F$16</f>
        <v>#REF!</v>
      </c>
      <c r="C460" s="36" t="e">
        <f>SUMIFS(СВЦЭМ!#REF!,СВЦЭМ!$A$40:$A$783,$A460,СВЦЭМ!$B$39:$B$782,C$437)+'СЕТ СН'!$F$16</f>
        <v>#REF!</v>
      </c>
      <c r="D460" s="36" t="e">
        <f>SUMIFS(СВЦЭМ!#REF!,СВЦЭМ!$A$40:$A$783,$A460,СВЦЭМ!$B$39:$B$782,D$437)+'СЕТ СН'!$F$16</f>
        <v>#REF!</v>
      </c>
      <c r="E460" s="36" t="e">
        <f>SUMIFS(СВЦЭМ!#REF!,СВЦЭМ!$A$40:$A$783,$A460,СВЦЭМ!$B$39:$B$782,E$437)+'СЕТ СН'!$F$16</f>
        <v>#REF!</v>
      </c>
      <c r="F460" s="36" t="e">
        <f>SUMIFS(СВЦЭМ!#REF!,СВЦЭМ!$A$40:$A$783,$A460,СВЦЭМ!$B$39:$B$782,F$437)+'СЕТ СН'!$F$16</f>
        <v>#REF!</v>
      </c>
      <c r="G460" s="36" t="e">
        <f>SUMIFS(СВЦЭМ!#REF!,СВЦЭМ!$A$40:$A$783,$A460,СВЦЭМ!$B$39:$B$782,G$437)+'СЕТ СН'!$F$16</f>
        <v>#REF!</v>
      </c>
      <c r="H460" s="36" t="e">
        <f>SUMIFS(СВЦЭМ!#REF!,СВЦЭМ!$A$40:$A$783,$A460,СВЦЭМ!$B$39:$B$782,H$437)+'СЕТ СН'!$F$16</f>
        <v>#REF!</v>
      </c>
      <c r="I460" s="36" t="e">
        <f>SUMIFS(СВЦЭМ!#REF!,СВЦЭМ!$A$40:$A$783,$A460,СВЦЭМ!$B$39:$B$782,I$437)+'СЕТ СН'!$F$16</f>
        <v>#REF!</v>
      </c>
      <c r="J460" s="36" t="e">
        <f>SUMIFS(СВЦЭМ!#REF!,СВЦЭМ!$A$40:$A$783,$A460,СВЦЭМ!$B$39:$B$782,J$437)+'СЕТ СН'!$F$16</f>
        <v>#REF!</v>
      </c>
      <c r="K460" s="36" t="e">
        <f>SUMIFS(СВЦЭМ!#REF!,СВЦЭМ!$A$40:$A$783,$A460,СВЦЭМ!$B$39:$B$782,K$437)+'СЕТ СН'!$F$16</f>
        <v>#REF!</v>
      </c>
      <c r="L460" s="36" t="e">
        <f>SUMIFS(СВЦЭМ!#REF!,СВЦЭМ!$A$40:$A$783,$A460,СВЦЭМ!$B$39:$B$782,L$437)+'СЕТ СН'!$F$16</f>
        <v>#REF!</v>
      </c>
      <c r="M460" s="36" t="e">
        <f>SUMIFS(СВЦЭМ!#REF!,СВЦЭМ!$A$40:$A$783,$A460,СВЦЭМ!$B$39:$B$782,M$437)+'СЕТ СН'!$F$16</f>
        <v>#REF!</v>
      </c>
      <c r="N460" s="36" t="e">
        <f>SUMIFS(СВЦЭМ!#REF!,СВЦЭМ!$A$40:$A$783,$A460,СВЦЭМ!$B$39:$B$782,N$437)+'СЕТ СН'!$F$16</f>
        <v>#REF!</v>
      </c>
      <c r="O460" s="36" t="e">
        <f>SUMIFS(СВЦЭМ!#REF!,СВЦЭМ!$A$40:$A$783,$A460,СВЦЭМ!$B$39:$B$782,O$437)+'СЕТ СН'!$F$16</f>
        <v>#REF!</v>
      </c>
      <c r="P460" s="36" t="e">
        <f>SUMIFS(СВЦЭМ!#REF!,СВЦЭМ!$A$40:$A$783,$A460,СВЦЭМ!$B$39:$B$782,P$437)+'СЕТ СН'!$F$16</f>
        <v>#REF!</v>
      </c>
      <c r="Q460" s="36" t="e">
        <f>SUMIFS(СВЦЭМ!#REF!,СВЦЭМ!$A$40:$A$783,$A460,СВЦЭМ!$B$39:$B$782,Q$437)+'СЕТ СН'!$F$16</f>
        <v>#REF!</v>
      </c>
      <c r="R460" s="36" t="e">
        <f>SUMIFS(СВЦЭМ!#REF!,СВЦЭМ!$A$40:$A$783,$A460,СВЦЭМ!$B$39:$B$782,R$437)+'СЕТ СН'!$F$16</f>
        <v>#REF!</v>
      </c>
      <c r="S460" s="36" t="e">
        <f>SUMIFS(СВЦЭМ!#REF!,СВЦЭМ!$A$40:$A$783,$A460,СВЦЭМ!$B$39:$B$782,S$437)+'СЕТ СН'!$F$16</f>
        <v>#REF!</v>
      </c>
      <c r="T460" s="36" t="e">
        <f>SUMIFS(СВЦЭМ!#REF!,СВЦЭМ!$A$40:$A$783,$A460,СВЦЭМ!$B$39:$B$782,T$437)+'СЕТ СН'!$F$16</f>
        <v>#REF!</v>
      </c>
      <c r="U460" s="36" t="e">
        <f>SUMIFS(СВЦЭМ!#REF!,СВЦЭМ!$A$40:$A$783,$A460,СВЦЭМ!$B$39:$B$782,U$437)+'СЕТ СН'!$F$16</f>
        <v>#REF!</v>
      </c>
      <c r="V460" s="36" t="e">
        <f>SUMIFS(СВЦЭМ!#REF!,СВЦЭМ!$A$40:$A$783,$A460,СВЦЭМ!$B$39:$B$782,V$437)+'СЕТ СН'!$F$16</f>
        <v>#REF!</v>
      </c>
      <c r="W460" s="36" t="e">
        <f>SUMIFS(СВЦЭМ!#REF!,СВЦЭМ!$A$40:$A$783,$A460,СВЦЭМ!$B$39:$B$782,W$437)+'СЕТ СН'!$F$16</f>
        <v>#REF!</v>
      </c>
      <c r="X460" s="36" t="e">
        <f>SUMIFS(СВЦЭМ!#REF!,СВЦЭМ!$A$40:$A$783,$A460,СВЦЭМ!$B$39:$B$782,X$437)+'СЕТ СН'!$F$16</f>
        <v>#REF!</v>
      </c>
      <c r="Y460" s="36" t="e">
        <f>SUMIFS(СВЦЭМ!#REF!,СВЦЭМ!$A$40:$A$783,$A460,СВЦЭМ!$B$39:$B$782,Y$437)+'СЕТ СН'!$F$16</f>
        <v>#REF!</v>
      </c>
    </row>
    <row r="461" spans="1:25" ht="15.75" hidden="1" x14ac:dyDescent="0.2">
      <c r="A461" s="35">
        <f t="shared" si="12"/>
        <v>44524</v>
      </c>
      <c r="B461" s="36" t="e">
        <f>SUMIFS(СВЦЭМ!#REF!,СВЦЭМ!$A$40:$A$783,$A461,СВЦЭМ!$B$39:$B$782,B$437)+'СЕТ СН'!$F$16</f>
        <v>#REF!</v>
      </c>
      <c r="C461" s="36" t="e">
        <f>SUMIFS(СВЦЭМ!#REF!,СВЦЭМ!$A$40:$A$783,$A461,СВЦЭМ!$B$39:$B$782,C$437)+'СЕТ СН'!$F$16</f>
        <v>#REF!</v>
      </c>
      <c r="D461" s="36" t="e">
        <f>SUMIFS(СВЦЭМ!#REF!,СВЦЭМ!$A$40:$A$783,$A461,СВЦЭМ!$B$39:$B$782,D$437)+'СЕТ СН'!$F$16</f>
        <v>#REF!</v>
      </c>
      <c r="E461" s="36" t="e">
        <f>SUMIFS(СВЦЭМ!#REF!,СВЦЭМ!$A$40:$A$783,$A461,СВЦЭМ!$B$39:$B$782,E$437)+'СЕТ СН'!$F$16</f>
        <v>#REF!</v>
      </c>
      <c r="F461" s="36" t="e">
        <f>SUMIFS(СВЦЭМ!#REF!,СВЦЭМ!$A$40:$A$783,$A461,СВЦЭМ!$B$39:$B$782,F$437)+'СЕТ СН'!$F$16</f>
        <v>#REF!</v>
      </c>
      <c r="G461" s="36" t="e">
        <f>SUMIFS(СВЦЭМ!#REF!,СВЦЭМ!$A$40:$A$783,$A461,СВЦЭМ!$B$39:$B$782,G$437)+'СЕТ СН'!$F$16</f>
        <v>#REF!</v>
      </c>
      <c r="H461" s="36" t="e">
        <f>SUMIFS(СВЦЭМ!#REF!,СВЦЭМ!$A$40:$A$783,$A461,СВЦЭМ!$B$39:$B$782,H$437)+'СЕТ СН'!$F$16</f>
        <v>#REF!</v>
      </c>
      <c r="I461" s="36" t="e">
        <f>SUMIFS(СВЦЭМ!#REF!,СВЦЭМ!$A$40:$A$783,$A461,СВЦЭМ!$B$39:$B$782,I$437)+'СЕТ СН'!$F$16</f>
        <v>#REF!</v>
      </c>
      <c r="J461" s="36" t="e">
        <f>SUMIFS(СВЦЭМ!#REF!,СВЦЭМ!$A$40:$A$783,$A461,СВЦЭМ!$B$39:$B$782,J$437)+'СЕТ СН'!$F$16</f>
        <v>#REF!</v>
      </c>
      <c r="K461" s="36" t="e">
        <f>SUMIFS(СВЦЭМ!#REF!,СВЦЭМ!$A$40:$A$783,$A461,СВЦЭМ!$B$39:$B$782,K$437)+'СЕТ СН'!$F$16</f>
        <v>#REF!</v>
      </c>
      <c r="L461" s="36" t="e">
        <f>SUMIFS(СВЦЭМ!#REF!,СВЦЭМ!$A$40:$A$783,$A461,СВЦЭМ!$B$39:$B$782,L$437)+'СЕТ СН'!$F$16</f>
        <v>#REF!</v>
      </c>
      <c r="M461" s="36" t="e">
        <f>SUMIFS(СВЦЭМ!#REF!,СВЦЭМ!$A$40:$A$783,$A461,СВЦЭМ!$B$39:$B$782,M$437)+'СЕТ СН'!$F$16</f>
        <v>#REF!</v>
      </c>
      <c r="N461" s="36" t="e">
        <f>SUMIFS(СВЦЭМ!#REF!,СВЦЭМ!$A$40:$A$783,$A461,СВЦЭМ!$B$39:$B$782,N$437)+'СЕТ СН'!$F$16</f>
        <v>#REF!</v>
      </c>
      <c r="O461" s="36" t="e">
        <f>SUMIFS(СВЦЭМ!#REF!,СВЦЭМ!$A$40:$A$783,$A461,СВЦЭМ!$B$39:$B$782,O$437)+'СЕТ СН'!$F$16</f>
        <v>#REF!</v>
      </c>
      <c r="P461" s="36" t="e">
        <f>SUMIFS(СВЦЭМ!#REF!,СВЦЭМ!$A$40:$A$783,$A461,СВЦЭМ!$B$39:$B$782,P$437)+'СЕТ СН'!$F$16</f>
        <v>#REF!</v>
      </c>
      <c r="Q461" s="36" t="e">
        <f>SUMIFS(СВЦЭМ!#REF!,СВЦЭМ!$A$40:$A$783,$A461,СВЦЭМ!$B$39:$B$782,Q$437)+'СЕТ СН'!$F$16</f>
        <v>#REF!</v>
      </c>
      <c r="R461" s="36" t="e">
        <f>SUMIFS(СВЦЭМ!#REF!,СВЦЭМ!$A$40:$A$783,$A461,СВЦЭМ!$B$39:$B$782,R$437)+'СЕТ СН'!$F$16</f>
        <v>#REF!</v>
      </c>
      <c r="S461" s="36" t="e">
        <f>SUMIFS(СВЦЭМ!#REF!,СВЦЭМ!$A$40:$A$783,$A461,СВЦЭМ!$B$39:$B$782,S$437)+'СЕТ СН'!$F$16</f>
        <v>#REF!</v>
      </c>
      <c r="T461" s="36" t="e">
        <f>SUMIFS(СВЦЭМ!#REF!,СВЦЭМ!$A$40:$A$783,$A461,СВЦЭМ!$B$39:$B$782,T$437)+'СЕТ СН'!$F$16</f>
        <v>#REF!</v>
      </c>
      <c r="U461" s="36" t="e">
        <f>SUMIFS(СВЦЭМ!#REF!,СВЦЭМ!$A$40:$A$783,$A461,СВЦЭМ!$B$39:$B$782,U$437)+'СЕТ СН'!$F$16</f>
        <v>#REF!</v>
      </c>
      <c r="V461" s="36" t="e">
        <f>SUMIFS(СВЦЭМ!#REF!,СВЦЭМ!$A$40:$A$783,$A461,СВЦЭМ!$B$39:$B$782,V$437)+'СЕТ СН'!$F$16</f>
        <v>#REF!</v>
      </c>
      <c r="W461" s="36" t="e">
        <f>SUMIFS(СВЦЭМ!#REF!,СВЦЭМ!$A$40:$A$783,$A461,СВЦЭМ!$B$39:$B$782,W$437)+'СЕТ СН'!$F$16</f>
        <v>#REF!</v>
      </c>
      <c r="X461" s="36" t="e">
        <f>SUMIFS(СВЦЭМ!#REF!,СВЦЭМ!$A$40:$A$783,$A461,СВЦЭМ!$B$39:$B$782,X$437)+'СЕТ СН'!$F$16</f>
        <v>#REF!</v>
      </c>
      <c r="Y461" s="36" t="e">
        <f>SUMIFS(СВЦЭМ!#REF!,СВЦЭМ!$A$40:$A$783,$A461,СВЦЭМ!$B$39:$B$782,Y$437)+'СЕТ СН'!$F$16</f>
        <v>#REF!</v>
      </c>
    </row>
    <row r="462" spans="1:25" ht="15.75" hidden="1" x14ac:dyDescent="0.2">
      <c r="A462" s="35">
        <f t="shared" si="12"/>
        <v>44525</v>
      </c>
      <c r="B462" s="36" t="e">
        <f>SUMIFS(СВЦЭМ!#REF!,СВЦЭМ!$A$40:$A$783,$A462,СВЦЭМ!$B$39:$B$782,B$437)+'СЕТ СН'!$F$16</f>
        <v>#REF!</v>
      </c>
      <c r="C462" s="36" t="e">
        <f>SUMIFS(СВЦЭМ!#REF!,СВЦЭМ!$A$40:$A$783,$A462,СВЦЭМ!$B$39:$B$782,C$437)+'СЕТ СН'!$F$16</f>
        <v>#REF!</v>
      </c>
      <c r="D462" s="36" t="e">
        <f>SUMIFS(СВЦЭМ!#REF!,СВЦЭМ!$A$40:$A$783,$A462,СВЦЭМ!$B$39:$B$782,D$437)+'СЕТ СН'!$F$16</f>
        <v>#REF!</v>
      </c>
      <c r="E462" s="36" t="e">
        <f>SUMIFS(СВЦЭМ!#REF!,СВЦЭМ!$A$40:$A$783,$A462,СВЦЭМ!$B$39:$B$782,E$437)+'СЕТ СН'!$F$16</f>
        <v>#REF!</v>
      </c>
      <c r="F462" s="36" t="e">
        <f>SUMIFS(СВЦЭМ!#REF!,СВЦЭМ!$A$40:$A$783,$A462,СВЦЭМ!$B$39:$B$782,F$437)+'СЕТ СН'!$F$16</f>
        <v>#REF!</v>
      </c>
      <c r="G462" s="36" t="e">
        <f>SUMIFS(СВЦЭМ!#REF!,СВЦЭМ!$A$40:$A$783,$A462,СВЦЭМ!$B$39:$B$782,G$437)+'СЕТ СН'!$F$16</f>
        <v>#REF!</v>
      </c>
      <c r="H462" s="36" t="e">
        <f>SUMIFS(СВЦЭМ!#REF!,СВЦЭМ!$A$40:$A$783,$A462,СВЦЭМ!$B$39:$B$782,H$437)+'СЕТ СН'!$F$16</f>
        <v>#REF!</v>
      </c>
      <c r="I462" s="36" t="e">
        <f>SUMIFS(СВЦЭМ!#REF!,СВЦЭМ!$A$40:$A$783,$A462,СВЦЭМ!$B$39:$B$782,I$437)+'СЕТ СН'!$F$16</f>
        <v>#REF!</v>
      </c>
      <c r="J462" s="36" t="e">
        <f>SUMIFS(СВЦЭМ!#REF!,СВЦЭМ!$A$40:$A$783,$A462,СВЦЭМ!$B$39:$B$782,J$437)+'СЕТ СН'!$F$16</f>
        <v>#REF!</v>
      </c>
      <c r="K462" s="36" t="e">
        <f>SUMIFS(СВЦЭМ!#REF!,СВЦЭМ!$A$40:$A$783,$A462,СВЦЭМ!$B$39:$B$782,K$437)+'СЕТ СН'!$F$16</f>
        <v>#REF!</v>
      </c>
      <c r="L462" s="36" t="e">
        <f>SUMIFS(СВЦЭМ!#REF!,СВЦЭМ!$A$40:$A$783,$A462,СВЦЭМ!$B$39:$B$782,L$437)+'СЕТ СН'!$F$16</f>
        <v>#REF!</v>
      </c>
      <c r="M462" s="36" t="e">
        <f>SUMIFS(СВЦЭМ!#REF!,СВЦЭМ!$A$40:$A$783,$A462,СВЦЭМ!$B$39:$B$782,M$437)+'СЕТ СН'!$F$16</f>
        <v>#REF!</v>
      </c>
      <c r="N462" s="36" t="e">
        <f>SUMIFS(СВЦЭМ!#REF!,СВЦЭМ!$A$40:$A$783,$A462,СВЦЭМ!$B$39:$B$782,N$437)+'СЕТ СН'!$F$16</f>
        <v>#REF!</v>
      </c>
      <c r="O462" s="36" t="e">
        <f>SUMIFS(СВЦЭМ!#REF!,СВЦЭМ!$A$40:$A$783,$A462,СВЦЭМ!$B$39:$B$782,O$437)+'СЕТ СН'!$F$16</f>
        <v>#REF!</v>
      </c>
      <c r="P462" s="36" t="e">
        <f>SUMIFS(СВЦЭМ!#REF!,СВЦЭМ!$A$40:$A$783,$A462,СВЦЭМ!$B$39:$B$782,P$437)+'СЕТ СН'!$F$16</f>
        <v>#REF!</v>
      </c>
      <c r="Q462" s="36" t="e">
        <f>SUMIFS(СВЦЭМ!#REF!,СВЦЭМ!$A$40:$A$783,$A462,СВЦЭМ!$B$39:$B$782,Q$437)+'СЕТ СН'!$F$16</f>
        <v>#REF!</v>
      </c>
      <c r="R462" s="36" t="e">
        <f>SUMIFS(СВЦЭМ!#REF!,СВЦЭМ!$A$40:$A$783,$A462,СВЦЭМ!$B$39:$B$782,R$437)+'СЕТ СН'!$F$16</f>
        <v>#REF!</v>
      </c>
      <c r="S462" s="36" t="e">
        <f>SUMIFS(СВЦЭМ!#REF!,СВЦЭМ!$A$40:$A$783,$A462,СВЦЭМ!$B$39:$B$782,S$437)+'СЕТ СН'!$F$16</f>
        <v>#REF!</v>
      </c>
      <c r="T462" s="36" t="e">
        <f>SUMIFS(СВЦЭМ!#REF!,СВЦЭМ!$A$40:$A$783,$A462,СВЦЭМ!$B$39:$B$782,T$437)+'СЕТ СН'!$F$16</f>
        <v>#REF!</v>
      </c>
      <c r="U462" s="36" t="e">
        <f>SUMIFS(СВЦЭМ!#REF!,СВЦЭМ!$A$40:$A$783,$A462,СВЦЭМ!$B$39:$B$782,U$437)+'СЕТ СН'!$F$16</f>
        <v>#REF!</v>
      </c>
      <c r="V462" s="36" t="e">
        <f>SUMIFS(СВЦЭМ!#REF!,СВЦЭМ!$A$40:$A$783,$A462,СВЦЭМ!$B$39:$B$782,V$437)+'СЕТ СН'!$F$16</f>
        <v>#REF!</v>
      </c>
      <c r="W462" s="36" t="e">
        <f>SUMIFS(СВЦЭМ!#REF!,СВЦЭМ!$A$40:$A$783,$A462,СВЦЭМ!$B$39:$B$782,W$437)+'СЕТ СН'!$F$16</f>
        <v>#REF!</v>
      </c>
      <c r="X462" s="36" t="e">
        <f>SUMIFS(СВЦЭМ!#REF!,СВЦЭМ!$A$40:$A$783,$A462,СВЦЭМ!$B$39:$B$782,X$437)+'СЕТ СН'!$F$16</f>
        <v>#REF!</v>
      </c>
      <c r="Y462" s="36" t="e">
        <f>SUMIFS(СВЦЭМ!#REF!,СВЦЭМ!$A$40:$A$783,$A462,СВЦЭМ!$B$39:$B$782,Y$437)+'СЕТ СН'!$F$16</f>
        <v>#REF!</v>
      </c>
    </row>
    <row r="463" spans="1:25" ht="15.75" hidden="1" x14ac:dyDescent="0.2">
      <c r="A463" s="35">
        <f t="shared" si="12"/>
        <v>44526</v>
      </c>
      <c r="B463" s="36" t="e">
        <f>SUMIFS(СВЦЭМ!#REF!,СВЦЭМ!$A$40:$A$783,$A463,СВЦЭМ!$B$39:$B$782,B$437)+'СЕТ СН'!$F$16</f>
        <v>#REF!</v>
      </c>
      <c r="C463" s="36" t="e">
        <f>SUMIFS(СВЦЭМ!#REF!,СВЦЭМ!$A$40:$A$783,$A463,СВЦЭМ!$B$39:$B$782,C$437)+'СЕТ СН'!$F$16</f>
        <v>#REF!</v>
      </c>
      <c r="D463" s="36" t="e">
        <f>SUMIFS(СВЦЭМ!#REF!,СВЦЭМ!$A$40:$A$783,$A463,СВЦЭМ!$B$39:$B$782,D$437)+'СЕТ СН'!$F$16</f>
        <v>#REF!</v>
      </c>
      <c r="E463" s="36" t="e">
        <f>SUMIFS(СВЦЭМ!#REF!,СВЦЭМ!$A$40:$A$783,$A463,СВЦЭМ!$B$39:$B$782,E$437)+'СЕТ СН'!$F$16</f>
        <v>#REF!</v>
      </c>
      <c r="F463" s="36" t="e">
        <f>SUMIFS(СВЦЭМ!#REF!,СВЦЭМ!$A$40:$A$783,$A463,СВЦЭМ!$B$39:$B$782,F$437)+'СЕТ СН'!$F$16</f>
        <v>#REF!</v>
      </c>
      <c r="G463" s="36" t="e">
        <f>SUMIFS(СВЦЭМ!#REF!,СВЦЭМ!$A$40:$A$783,$A463,СВЦЭМ!$B$39:$B$782,G$437)+'СЕТ СН'!$F$16</f>
        <v>#REF!</v>
      </c>
      <c r="H463" s="36" t="e">
        <f>SUMIFS(СВЦЭМ!#REF!,СВЦЭМ!$A$40:$A$783,$A463,СВЦЭМ!$B$39:$B$782,H$437)+'СЕТ СН'!$F$16</f>
        <v>#REF!</v>
      </c>
      <c r="I463" s="36" t="e">
        <f>SUMIFS(СВЦЭМ!#REF!,СВЦЭМ!$A$40:$A$783,$A463,СВЦЭМ!$B$39:$B$782,I$437)+'СЕТ СН'!$F$16</f>
        <v>#REF!</v>
      </c>
      <c r="J463" s="36" t="e">
        <f>SUMIFS(СВЦЭМ!#REF!,СВЦЭМ!$A$40:$A$783,$A463,СВЦЭМ!$B$39:$B$782,J$437)+'СЕТ СН'!$F$16</f>
        <v>#REF!</v>
      </c>
      <c r="K463" s="36" t="e">
        <f>SUMIFS(СВЦЭМ!#REF!,СВЦЭМ!$A$40:$A$783,$A463,СВЦЭМ!$B$39:$B$782,K$437)+'СЕТ СН'!$F$16</f>
        <v>#REF!</v>
      </c>
      <c r="L463" s="36" t="e">
        <f>SUMIFS(СВЦЭМ!#REF!,СВЦЭМ!$A$40:$A$783,$A463,СВЦЭМ!$B$39:$B$782,L$437)+'СЕТ СН'!$F$16</f>
        <v>#REF!</v>
      </c>
      <c r="M463" s="36" t="e">
        <f>SUMIFS(СВЦЭМ!#REF!,СВЦЭМ!$A$40:$A$783,$A463,СВЦЭМ!$B$39:$B$782,M$437)+'СЕТ СН'!$F$16</f>
        <v>#REF!</v>
      </c>
      <c r="N463" s="36" t="e">
        <f>SUMIFS(СВЦЭМ!#REF!,СВЦЭМ!$A$40:$A$783,$A463,СВЦЭМ!$B$39:$B$782,N$437)+'СЕТ СН'!$F$16</f>
        <v>#REF!</v>
      </c>
      <c r="O463" s="36" t="e">
        <f>SUMIFS(СВЦЭМ!#REF!,СВЦЭМ!$A$40:$A$783,$A463,СВЦЭМ!$B$39:$B$782,O$437)+'СЕТ СН'!$F$16</f>
        <v>#REF!</v>
      </c>
      <c r="P463" s="36" t="e">
        <f>SUMIFS(СВЦЭМ!#REF!,СВЦЭМ!$A$40:$A$783,$A463,СВЦЭМ!$B$39:$B$782,P$437)+'СЕТ СН'!$F$16</f>
        <v>#REF!</v>
      </c>
      <c r="Q463" s="36" t="e">
        <f>SUMIFS(СВЦЭМ!#REF!,СВЦЭМ!$A$40:$A$783,$A463,СВЦЭМ!$B$39:$B$782,Q$437)+'СЕТ СН'!$F$16</f>
        <v>#REF!</v>
      </c>
      <c r="R463" s="36" t="e">
        <f>SUMIFS(СВЦЭМ!#REF!,СВЦЭМ!$A$40:$A$783,$A463,СВЦЭМ!$B$39:$B$782,R$437)+'СЕТ СН'!$F$16</f>
        <v>#REF!</v>
      </c>
      <c r="S463" s="36" t="e">
        <f>SUMIFS(СВЦЭМ!#REF!,СВЦЭМ!$A$40:$A$783,$A463,СВЦЭМ!$B$39:$B$782,S$437)+'СЕТ СН'!$F$16</f>
        <v>#REF!</v>
      </c>
      <c r="T463" s="36" t="e">
        <f>SUMIFS(СВЦЭМ!#REF!,СВЦЭМ!$A$40:$A$783,$A463,СВЦЭМ!$B$39:$B$782,T$437)+'СЕТ СН'!$F$16</f>
        <v>#REF!</v>
      </c>
      <c r="U463" s="36" t="e">
        <f>SUMIFS(СВЦЭМ!#REF!,СВЦЭМ!$A$40:$A$783,$A463,СВЦЭМ!$B$39:$B$782,U$437)+'СЕТ СН'!$F$16</f>
        <v>#REF!</v>
      </c>
      <c r="V463" s="36" t="e">
        <f>SUMIFS(СВЦЭМ!#REF!,СВЦЭМ!$A$40:$A$783,$A463,СВЦЭМ!$B$39:$B$782,V$437)+'СЕТ СН'!$F$16</f>
        <v>#REF!</v>
      </c>
      <c r="W463" s="36" t="e">
        <f>SUMIFS(СВЦЭМ!#REF!,СВЦЭМ!$A$40:$A$783,$A463,СВЦЭМ!$B$39:$B$782,W$437)+'СЕТ СН'!$F$16</f>
        <v>#REF!</v>
      </c>
      <c r="X463" s="36" t="e">
        <f>SUMIFS(СВЦЭМ!#REF!,СВЦЭМ!$A$40:$A$783,$A463,СВЦЭМ!$B$39:$B$782,X$437)+'СЕТ СН'!$F$16</f>
        <v>#REF!</v>
      </c>
      <c r="Y463" s="36" t="e">
        <f>SUMIFS(СВЦЭМ!#REF!,СВЦЭМ!$A$40:$A$783,$A463,СВЦЭМ!$B$39:$B$782,Y$437)+'СЕТ СН'!$F$16</f>
        <v>#REF!</v>
      </c>
    </row>
    <row r="464" spans="1:25" ht="15.75" hidden="1" x14ac:dyDescent="0.2">
      <c r="A464" s="35">
        <f t="shared" si="12"/>
        <v>44527</v>
      </c>
      <c r="B464" s="36" t="e">
        <f>SUMIFS(СВЦЭМ!#REF!,СВЦЭМ!$A$40:$A$783,$A464,СВЦЭМ!$B$39:$B$782,B$437)+'СЕТ СН'!$F$16</f>
        <v>#REF!</v>
      </c>
      <c r="C464" s="36" t="e">
        <f>SUMIFS(СВЦЭМ!#REF!,СВЦЭМ!$A$40:$A$783,$A464,СВЦЭМ!$B$39:$B$782,C$437)+'СЕТ СН'!$F$16</f>
        <v>#REF!</v>
      </c>
      <c r="D464" s="36" t="e">
        <f>SUMIFS(СВЦЭМ!#REF!,СВЦЭМ!$A$40:$A$783,$A464,СВЦЭМ!$B$39:$B$782,D$437)+'СЕТ СН'!$F$16</f>
        <v>#REF!</v>
      </c>
      <c r="E464" s="36" t="e">
        <f>SUMIFS(СВЦЭМ!#REF!,СВЦЭМ!$A$40:$A$783,$A464,СВЦЭМ!$B$39:$B$782,E$437)+'СЕТ СН'!$F$16</f>
        <v>#REF!</v>
      </c>
      <c r="F464" s="36" t="e">
        <f>SUMIFS(СВЦЭМ!#REF!,СВЦЭМ!$A$40:$A$783,$A464,СВЦЭМ!$B$39:$B$782,F$437)+'СЕТ СН'!$F$16</f>
        <v>#REF!</v>
      </c>
      <c r="G464" s="36" t="e">
        <f>SUMIFS(СВЦЭМ!#REF!,СВЦЭМ!$A$40:$A$783,$A464,СВЦЭМ!$B$39:$B$782,G$437)+'СЕТ СН'!$F$16</f>
        <v>#REF!</v>
      </c>
      <c r="H464" s="36" t="e">
        <f>SUMIFS(СВЦЭМ!#REF!,СВЦЭМ!$A$40:$A$783,$A464,СВЦЭМ!$B$39:$B$782,H$437)+'СЕТ СН'!$F$16</f>
        <v>#REF!</v>
      </c>
      <c r="I464" s="36" t="e">
        <f>SUMIFS(СВЦЭМ!#REF!,СВЦЭМ!$A$40:$A$783,$A464,СВЦЭМ!$B$39:$B$782,I$437)+'СЕТ СН'!$F$16</f>
        <v>#REF!</v>
      </c>
      <c r="J464" s="36" t="e">
        <f>SUMIFS(СВЦЭМ!#REF!,СВЦЭМ!$A$40:$A$783,$A464,СВЦЭМ!$B$39:$B$782,J$437)+'СЕТ СН'!$F$16</f>
        <v>#REF!</v>
      </c>
      <c r="K464" s="36" t="e">
        <f>SUMIFS(СВЦЭМ!#REF!,СВЦЭМ!$A$40:$A$783,$A464,СВЦЭМ!$B$39:$B$782,K$437)+'СЕТ СН'!$F$16</f>
        <v>#REF!</v>
      </c>
      <c r="L464" s="36" t="e">
        <f>SUMIFS(СВЦЭМ!#REF!,СВЦЭМ!$A$40:$A$783,$A464,СВЦЭМ!$B$39:$B$782,L$437)+'СЕТ СН'!$F$16</f>
        <v>#REF!</v>
      </c>
      <c r="M464" s="36" t="e">
        <f>SUMIFS(СВЦЭМ!#REF!,СВЦЭМ!$A$40:$A$783,$A464,СВЦЭМ!$B$39:$B$782,M$437)+'СЕТ СН'!$F$16</f>
        <v>#REF!</v>
      </c>
      <c r="N464" s="36" t="e">
        <f>SUMIFS(СВЦЭМ!#REF!,СВЦЭМ!$A$40:$A$783,$A464,СВЦЭМ!$B$39:$B$782,N$437)+'СЕТ СН'!$F$16</f>
        <v>#REF!</v>
      </c>
      <c r="O464" s="36" t="e">
        <f>SUMIFS(СВЦЭМ!#REF!,СВЦЭМ!$A$40:$A$783,$A464,СВЦЭМ!$B$39:$B$782,O$437)+'СЕТ СН'!$F$16</f>
        <v>#REF!</v>
      </c>
      <c r="P464" s="36" t="e">
        <f>SUMIFS(СВЦЭМ!#REF!,СВЦЭМ!$A$40:$A$783,$A464,СВЦЭМ!$B$39:$B$782,P$437)+'СЕТ СН'!$F$16</f>
        <v>#REF!</v>
      </c>
      <c r="Q464" s="36" t="e">
        <f>SUMIFS(СВЦЭМ!#REF!,СВЦЭМ!$A$40:$A$783,$A464,СВЦЭМ!$B$39:$B$782,Q$437)+'СЕТ СН'!$F$16</f>
        <v>#REF!</v>
      </c>
      <c r="R464" s="36" t="e">
        <f>SUMIFS(СВЦЭМ!#REF!,СВЦЭМ!$A$40:$A$783,$A464,СВЦЭМ!$B$39:$B$782,R$437)+'СЕТ СН'!$F$16</f>
        <v>#REF!</v>
      </c>
      <c r="S464" s="36" t="e">
        <f>SUMIFS(СВЦЭМ!#REF!,СВЦЭМ!$A$40:$A$783,$A464,СВЦЭМ!$B$39:$B$782,S$437)+'СЕТ СН'!$F$16</f>
        <v>#REF!</v>
      </c>
      <c r="T464" s="36" t="e">
        <f>SUMIFS(СВЦЭМ!#REF!,СВЦЭМ!$A$40:$A$783,$A464,СВЦЭМ!$B$39:$B$782,T$437)+'СЕТ СН'!$F$16</f>
        <v>#REF!</v>
      </c>
      <c r="U464" s="36" t="e">
        <f>SUMIFS(СВЦЭМ!#REF!,СВЦЭМ!$A$40:$A$783,$A464,СВЦЭМ!$B$39:$B$782,U$437)+'СЕТ СН'!$F$16</f>
        <v>#REF!</v>
      </c>
      <c r="V464" s="36" t="e">
        <f>SUMIFS(СВЦЭМ!#REF!,СВЦЭМ!$A$40:$A$783,$A464,СВЦЭМ!$B$39:$B$782,V$437)+'СЕТ СН'!$F$16</f>
        <v>#REF!</v>
      </c>
      <c r="W464" s="36" t="e">
        <f>SUMIFS(СВЦЭМ!#REF!,СВЦЭМ!$A$40:$A$783,$A464,СВЦЭМ!$B$39:$B$782,W$437)+'СЕТ СН'!$F$16</f>
        <v>#REF!</v>
      </c>
      <c r="X464" s="36" t="e">
        <f>SUMIFS(СВЦЭМ!#REF!,СВЦЭМ!$A$40:$A$783,$A464,СВЦЭМ!$B$39:$B$782,X$437)+'СЕТ СН'!$F$16</f>
        <v>#REF!</v>
      </c>
      <c r="Y464" s="36" t="e">
        <f>SUMIFS(СВЦЭМ!#REF!,СВЦЭМ!$A$40:$A$783,$A464,СВЦЭМ!$B$39:$B$782,Y$437)+'СЕТ СН'!$F$16</f>
        <v>#REF!</v>
      </c>
    </row>
    <row r="465" spans="1:26" ht="15.75" hidden="1" x14ac:dyDescent="0.2">
      <c r="A465" s="35">
        <f t="shared" si="12"/>
        <v>44528</v>
      </c>
      <c r="B465" s="36" t="e">
        <f>SUMIFS(СВЦЭМ!#REF!,СВЦЭМ!$A$40:$A$783,$A465,СВЦЭМ!$B$39:$B$782,B$437)+'СЕТ СН'!$F$16</f>
        <v>#REF!</v>
      </c>
      <c r="C465" s="36" t="e">
        <f>SUMIFS(СВЦЭМ!#REF!,СВЦЭМ!$A$40:$A$783,$A465,СВЦЭМ!$B$39:$B$782,C$437)+'СЕТ СН'!$F$16</f>
        <v>#REF!</v>
      </c>
      <c r="D465" s="36" t="e">
        <f>SUMIFS(СВЦЭМ!#REF!,СВЦЭМ!$A$40:$A$783,$A465,СВЦЭМ!$B$39:$B$782,D$437)+'СЕТ СН'!$F$16</f>
        <v>#REF!</v>
      </c>
      <c r="E465" s="36" t="e">
        <f>SUMIFS(СВЦЭМ!#REF!,СВЦЭМ!$A$40:$A$783,$A465,СВЦЭМ!$B$39:$B$782,E$437)+'СЕТ СН'!$F$16</f>
        <v>#REF!</v>
      </c>
      <c r="F465" s="36" t="e">
        <f>SUMIFS(СВЦЭМ!#REF!,СВЦЭМ!$A$40:$A$783,$A465,СВЦЭМ!$B$39:$B$782,F$437)+'СЕТ СН'!$F$16</f>
        <v>#REF!</v>
      </c>
      <c r="G465" s="36" t="e">
        <f>SUMIFS(СВЦЭМ!#REF!,СВЦЭМ!$A$40:$A$783,$A465,СВЦЭМ!$B$39:$B$782,G$437)+'СЕТ СН'!$F$16</f>
        <v>#REF!</v>
      </c>
      <c r="H465" s="36" t="e">
        <f>SUMIFS(СВЦЭМ!#REF!,СВЦЭМ!$A$40:$A$783,$A465,СВЦЭМ!$B$39:$B$782,H$437)+'СЕТ СН'!$F$16</f>
        <v>#REF!</v>
      </c>
      <c r="I465" s="36" t="e">
        <f>SUMIFS(СВЦЭМ!#REF!,СВЦЭМ!$A$40:$A$783,$A465,СВЦЭМ!$B$39:$B$782,I$437)+'СЕТ СН'!$F$16</f>
        <v>#REF!</v>
      </c>
      <c r="J465" s="36" t="e">
        <f>SUMIFS(СВЦЭМ!#REF!,СВЦЭМ!$A$40:$A$783,$A465,СВЦЭМ!$B$39:$B$782,J$437)+'СЕТ СН'!$F$16</f>
        <v>#REF!</v>
      </c>
      <c r="K465" s="36" t="e">
        <f>SUMIFS(СВЦЭМ!#REF!,СВЦЭМ!$A$40:$A$783,$A465,СВЦЭМ!$B$39:$B$782,K$437)+'СЕТ СН'!$F$16</f>
        <v>#REF!</v>
      </c>
      <c r="L465" s="36" t="e">
        <f>SUMIFS(СВЦЭМ!#REF!,СВЦЭМ!$A$40:$A$783,$A465,СВЦЭМ!$B$39:$B$782,L$437)+'СЕТ СН'!$F$16</f>
        <v>#REF!</v>
      </c>
      <c r="M465" s="36" t="e">
        <f>SUMIFS(СВЦЭМ!#REF!,СВЦЭМ!$A$40:$A$783,$A465,СВЦЭМ!$B$39:$B$782,M$437)+'СЕТ СН'!$F$16</f>
        <v>#REF!</v>
      </c>
      <c r="N465" s="36" t="e">
        <f>SUMIFS(СВЦЭМ!#REF!,СВЦЭМ!$A$40:$A$783,$A465,СВЦЭМ!$B$39:$B$782,N$437)+'СЕТ СН'!$F$16</f>
        <v>#REF!</v>
      </c>
      <c r="O465" s="36" t="e">
        <f>SUMIFS(СВЦЭМ!#REF!,СВЦЭМ!$A$40:$A$783,$A465,СВЦЭМ!$B$39:$B$782,O$437)+'СЕТ СН'!$F$16</f>
        <v>#REF!</v>
      </c>
      <c r="P465" s="36" t="e">
        <f>SUMIFS(СВЦЭМ!#REF!,СВЦЭМ!$A$40:$A$783,$A465,СВЦЭМ!$B$39:$B$782,P$437)+'СЕТ СН'!$F$16</f>
        <v>#REF!</v>
      </c>
      <c r="Q465" s="36" t="e">
        <f>SUMIFS(СВЦЭМ!#REF!,СВЦЭМ!$A$40:$A$783,$A465,СВЦЭМ!$B$39:$B$782,Q$437)+'СЕТ СН'!$F$16</f>
        <v>#REF!</v>
      </c>
      <c r="R465" s="36" t="e">
        <f>SUMIFS(СВЦЭМ!#REF!,СВЦЭМ!$A$40:$A$783,$A465,СВЦЭМ!$B$39:$B$782,R$437)+'СЕТ СН'!$F$16</f>
        <v>#REF!</v>
      </c>
      <c r="S465" s="36" t="e">
        <f>SUMIFS(СВЦЭМ!#REF!,СВЦЭМ!$A$40:$A$783,$A465,СВЦЭМ!$B$39:$B$782,S$437)+'СЕТ СН'!$F$16</f>
        <v>#REF!</v>
      </c>
      <c r="T465" s="36" t="e">
        <f>SUMIFS(СВЦЭМ!#REF!,СВЦЭМ!$A$40:$A$783,$A465,СВЦЭМ!$B$39:$B$782,T$437)+'СЕТ СН'!$F$16</f>
        <v>#REF!</v>
      </c>
      <c r="U465" s="36" t="e">
        <f>SUMIFS(СВЦЭМ!#REF!,СВЦЭМ!$A$40:$A$783,$A465,СВЦЭМ!$B$39:$B$782,U$437)+'СЕТ СН'!$F$16</f>
        <v>#REF!</v>
      </c>
      <c r="V465" s="36" t="e">
        <f>SUMIFS(СВЦЭМ!#REF!,СВЦЭМ!$A$40:$A$783,$A465,СВЦЭМ!$B$39:$B$782,V$437)+'СЕТ СН'!$F$16</f>
        <v>#REF!</v>
      </c>
      <c r="W465" s="36" t="e">
        <f>SUMIFS(СВЦЭМ!#REF!,СВЦЭМ!$A$40:$A$783,$A465,СВЦЭМ!$B$39:$B$782,W$437)+'СЕТ СН'!$F$16</f>
        <v>#REF!</v>
      </c>
      <c r="X465" s="36" t="e">
        <f>SUMIFS(СВЦЭМ!#REF!,СВЦЭМ!$A$40:$A$783,$A465,СВЦЭМ!$B$39:$B$782,X$437)+'СЕТ СН'!$F$16</f>
        <v>#REF!</v>
      </c>
      <c r="Y465" s="36" t="e">
        <f>SUMIFS(СВЦЭМ!#REF!,СВЦЭМ!$A$40:$A$783,$A465,СВЦЭМ!$B$39:$B$782,Y$437)+'СЕТ СН'!$F$16</f>
        <v>#REF!</v>
      </c>
    </row>
    <row r="466" spans="1:26" ht="15.75" hidden="1" x14ac:dyDescent="0.2">
      <c r="A466" s="35">
        <f t="shared" si="12"/>
        <v>44529</v>
      </c>
      <c r="B466" s="36" t="e">
        <f>SUMIFS(СВЦЭМ!#REF!,СВЦЭМ!$A$40:$A$783,$A466,СВЦЭМ!$B$39:$B$782,B$437)+'СЕТ СН'!$F$16</f>
        <v>#REF!</v>
      </c>
      <c r="C466" s="36" t="e">
        <f>SUMIFS(СВЦЭМ!#REF!,СВЦЭМ!$A$40:$A$783,$A466,СВЦЭМ!$B$39:$B$782,C$437)+'СЕТ СН'!$F$16</f>
        <v>#REF!</v>
      </c>
      <c r="D466" s="36" t="e">
        <f>SUMIFS(СВЦЭМ!#REF!,СВЦЭМ!$A$40:$A$783,$A466,СВЦЭМ!$B$39:$B$782,D$437)+'СЕТ СН'!$F$16</f>
        <v>#REF!</v>
      </c>
      <c r="E466" s="36" t="e">
        <f>SUMIFS(СВЦЭМ!#REF!,СВЦЭМ!$A$40:$A$783,$A466,СВЦЭМ!$B$39:$B$782,E$437)+'СЕТ СН'!$F$16</f>
        <v>#REF!</v>
      </c>
      <c r="F466" s="36" t="e">
        <f>SUMIFS(СВЦЭМ!#REF!,СВЦЭМ!$A$40:$A$783,$A466,СВЦЭМ!$B$39:$B$782,F$437)+'СЕТ СН'!$F$16</f>
        <v>#REF!</v>
      </c>
      <c r="G466" s="36" t="e">
        <f>SUMIFS(СВЦЭМ!#REF!,СВЦЭМ!$A$40:$A$783,$A466,СВЦЭМ!$B$39:$B$782,G$437)+'СЕТ СН'!$F$16</f>
        <v>#REF!</v>
      </c>
      <c r="H466" s="36" t="e">
        <f>SUMIFS(СВЦЭМ!#REF!,СВЦЭМ!$A$40:$A$783,$A466,СВЦЭМ!$B$39:$B$782,H$437)+'СЕТ СН'!$F$16</f>
        <v>#REF!</v>
      </c>
      <c r="I466" s="36" t="e">
        <f>SUMIFS(СВЦЭМ!#REF!,СВЦЭМ!$A$40:$A$783,$A466,СВЦЭМ!$B$39:$B$782,I$437)+'СЕТ СН'!$F$16</f>
        <v>#REF!</v>
      </c>
      <c r="J466" s="36" t="e">
        <f>SUMIFS(СВЦЭМ!#REF!,СВЦЭМ!$A$40:$A$783,$A466,СВЦЭМ!$B$39:$B$782,J$437)+'СЕТ СН'!$F$16</f>
        <v>#REF!</v>
      </c>
      <c r="K466" s="36" t="e">
        <f>SUMIFS(СВЦЭМ!#REF!,СВЦЭМ!$A$40:$A$783,$A466,СВЦЭМ!$B$39:$B$782,K$437)+'СЕТ СН'!$F$16</f>
        <v>#REF!</v>
      </c>
      <c r="L466" s="36" t="e">
        <f>SUMIFS(СВЦЭМ!#REF!,СВЦЭМ!$A$40:$A$783,$A466,СВЦЭМ!$B$39:$B$782,L$437)+'СЕТ СН'!$F$16</f>
        <v>#REF!</v>
      </c>
      <c r="M466" s="36" t="e">
        <f>SUMIFS(СВЦЭМ!#REF!,СВЦЭМ!$A$40:$A$783,$A466,СВЦЭМ!$B$39:$B$782,M$437)+'СЕТ СН'!$F$16</f>
        <v>#REF!</v>
      </c>
      <c r="N466" s="36" t="e">
        <f>SUMIFS(СВЦЭМ!#REF!,СВЦЭМ!$A$40:$A$783,$A466,СВЦЭМ!$B$39:$B$782,N$437)+'СЕТ СН'!$F$16</f>
        <v>#REF!</v>
      </c>
      <c r="O466" s="36" t="e">
        <f>SUMIFS(СВЦЭМ!#REF!,СВЦЭМ!$A$40:$A$783,$A466,СВЦЭМ!$B$39:$B$782,O$437)+'СЕТ СН'!$F$16</f>
        <v>#REF!</v>
      </c>
      <c r="P466" s="36" t="e">
        <f>SUMIFS(СВЦЭМ!#REF!,СВЦЭМ!$A$40:$A$783,$A466,СВЦЭМ!$B$39:$B$782,P$437)+'СЕТ СН'!$F$16</f>
        <v>#REF!</v>
      </c>
      <c r="Q466" s="36" t="e">
        <f>SUMIFS(СВЦЭМ!#REF!,СВЦЭМ!$A$40:$A$783,$A466,СВЦЭМ!$B$39:$B$782,Q$437)+'СЕТ СН'!$F$16</f>
        <v>#REF!</v>
      </c>
      <c r="R466" s="36" t="e">
        <f>SUMIFS(СВЦЭМ!#REF!,СВЦЭМ!$A$40:$A$783,$A466,СВЦЭМ!$B$39:$B$782,R$437)+'СЕТ СН'!$F$16</f>
        <v>#REF!</v>
      </c>
      <c r="S466" s="36" t="e">
        <f>SUMIFS(СВЦЭМ!#REF!,СВЦЭМ!$A$40:$A$783,$A466,СВЦЭМ!$B$39:$B$782,S$437)+'СЕТ СН'!$F$16</f>
        <v>#REF!</v>
      </c>
      <c r="T466" s="36" t="e">
        <f>SUMIFS(СВЦЭМ!#REF!,СВЦЭМ!$A$40:$A$783,$A466,СВЦЭМ!$B$39:$B$782,T$437)+'СЕТ СН'!$F$16</f>
        <v>#REF!</v>
      </c>
      <c r="U466" s="36" t="e">
        <f>SUMIFS(СВЦЭМ!#REF!,СВЦЭМ!$A$40:$A$783,$A466,СВЦЭМ!$B$39:$B$782,U$437)+'СЕТ СН'!$F$16</f>
        <v>#REF!</v>
      </c>
      <c r="V466" s="36" t="e">
        <f>SUMIFS(СВЦЭМ!#REF!,СВЦЭМ!$A$40:$A$783,$A466,СВЦЭМ!$B$39:$B$782,V$437)+'СЕТ СН'!$F$16</f>
        <v>#REF!</v>
      </c>
      <c r="W466" s="36" t="e">
        <f>SUMIFS(СВЦЭМ!#REF!,СВЦЭМ!$A$40:$A$783,$A466,СВЦЭМ!$B$39:$B$782,W$437)+'СЕТ СН'!$F$16</f>
        <v>#REF!</v>
      </c>
      <c r="X466" s="36" t="e">
        <f>SUMIFS(СВЦЭМ!#REF!,СВЦЭМ!$A$40:$A$783,$A466,СВЦЭМ!$B$39:$B$782,X$437)+'СЕТ СН'!$F$16</f>
        <v>#REF!</v>
      </c>
      <c r="Y466" s="36" t="e">
        <f>SUMIFS(СВЦЭМ!#REF!,СВЦЭМ!$A$40:$A$783,$A466,СВЦЭМ!$B$39:$B$782,Y$437)+'СЕТ СН'!$F$16</f>
        <v>#REF!</v>
      </c>
    </row>
    <row r="467" spans="1:26" ht="15.75" hidden="1" x14ac:dyDescent="0.2">
      <c r="A467" s="35">
        <f t="shared" si="12"/>
        <v>44530</v>
      </c>
      <c r="B467" s="36" t="e">
        <f>SUMIFS(СВЦЭМ!#REF!,СВЦЭМ!$A$40:$A$783,$A467,СВЦЭМ!$B$39:$B$782,B$437)+'СЕТ СН'!$F$16</f>
        <v>#REF!</v>
      </c>
      <c r="C467" s="36" t="e">
        <f>SUMIFS(СВЦЭМ!#REF!,СВЦЭМ!$A$40:$A$783,$A467,СВЦЭМ!$B$39:$B$782,C$437)+'СЕТ СН'!$F$16</f>
        <v>#REF!</v>
      </c>
      <c r="D467" s="36" t="e">
        <f>SUMIFS(СВЦЭМ!#REF!,СВЦЭМ!$A$40:$A$783,$A467,СВЦЭМ!$B$39:$B$782,D$437)+'СЕТ СН'!$F$16</f>
        <v>#REF!</v>
      </c>
      <c r="E467" s="36" t="e">
        <f>SUMIFS(СВЦЭМ!#REF!,СВЦЭМ!$A$40:$A$783,$A467,СВЦЭМ!$B$39:$B$782,E$437)+'СЕТ СН'!$F$16</f>
        <v>#REF!</v>
      </c>
      <c r="F467" s="36" t="e">
        <f>SUMIFS(СВЦЭМ!#REF!,СВЦЭМ!$A$40:$A$783,$A467,СВЦЭМ!$B$39:$B$782,F$437)+'СЕТ СН'!$F$16</f>
        <v>#REF!</v>
      </c>
      <c r="G467" s="36" t="e">
        <f>SUMIFS(СВЦЭМ!#REF!,СВЦЭМ!$A$40:$A$783,$A467,СВЦЭМ!$B$39:$B$782,G$437)+'СЕТ СН'!$F$16</f>
        <v>#REF!</v>
      </c>
      <c r="H467" s="36" t="e">
        <f>SUMIFS(СВЦЭМ!#REF!,СВЦЭМ!$A$40:$A$783,$A467,СВЦЭМ!$B$39:$B$782,H$437)+'СЕТ СН'!$F$16</f>
        <v>#REF!</v>
      </c>
      <c r="I467" s="36" t="e">
        <f>SUMIFS(СВЦЭМ!#REF!,СВЦЭМ!$A$40:$A$783,$A467,СВЦЭМ!$B$39:$B$782,I$437)+'СЕТ СН'!$F$16</f>
        <v>#REF!</v>
      </c>
      <c r="J467" s="36" t="e">
        <f>SUMIFS(СВЦЭМ!#REF!,СВЦЭМ!$A$40:$A$783,$A467,СВЦЭМ!$B$39:$B$782,J$437)+'СЕТ СН'!$F$16</f>
        <v>#REF!</v>
      </c>
      <c r="K467" s="36" t="e">
        <f>SUMIFS(СВЦЭМ!#REF!,СВЦЭМ!$A$40:$A$783,$A467,СВЦЭМ!$B$39:$B$782,K$437)+'СЕТ СН'!$F$16</f>
        <v>#REF!</v>
      </c>
      <c r="L467" s="36" t="e">
        <f>SUMIFS(СВЦЭМ!#REF!,СВЦЭМ!$A$40:$A$783,$A467,СВЦЭМ!$B$39:$B$782,L$437)+'СЕТ СН'!$F$16</f>
        <v>#REF!</v>
      </c>
      <c r="M467" s="36" t="e">
        <f>SUMIFS(СВЦЭМ!#REF!,СВЦЭМ!$A$40:$A$783,$A467,СВЦЭМ!$B$39:$B$782,M$437)+'СЕТ СН'!$F$16</f>
        <v>#REF!</v>
      </c>
      <c r="N467" s="36" t="e">
        <f>SUMIFS(СВЦЭМ!#REF!,СВЦЭМ!$A$40:$A$783,$A467,СВЦЭМ!$B$39:$B$782,N$437)+'СЕТ СН'!$F$16</f>
        <v>#REF!</v>
      </c>
      <c r="O467" s="36" t="e">
        <f>SUMIFS(СВЦЭМ!#REF!,СВЦЭМ!$A$40:$A$783,$A467,СВЦЭМ!$B$39:$B$782,O$437)+'СЕТ СН'!$F$16</f>
        <v>#REF!</v>
      </c>
      <c r="P467" s="36" t="e">
        <f>SUMIFS(СВЦЭМ!#REF!,СВЦЭМ!$A$40:$A$783,$A467,СВЦЭМ!$B$39:$B$782,P$437)+'СЕТ СН'!$F$16</f>
        <v>#REF!</v>
      </c>
      <c r="Q467" s="36" t="e">
        <f>SUMIFS(СВЦЭМ!#REF!,СВЦЭМ!$A$40:$A$783,$A467,СВЦЭМ!$B$39:$B$782,Q$437)+'СЕТ СН'!$F$16</f>
        <v>#REF!</v>
      </c>
      <c r="R467" s="36" t="e">
        <f>SUMIFS(СВЦЭМ!#REF!,СВЦЭМ!$A$40:$A$783,$A467,СВЦЭМ!$B$39:$B$782,R$437)+'СЕТ СН'!$F$16</f>
        <v>#REF!</v>
      </c>
      <c r="S467" s="36" t="e">
        <f>SUMIFS(СВЦЭМ!#REF!,СВЦЭМ!$A$40:$A$783,$A467,СВЦЭМ!$B$39:$B$782,S$437)+'СЕТ СН'!$F$16</f>
        <v>#REF!</v>
      </c>
      <c r="T467" s="36" t="e">
        <f>SUMIFS(СВЦЭМ!#REF!,СВЦЭМ!$A$40:$A$783,$A467,СВЦЭМ!$B$39:$B$782,T$437)+'СЕТ СН'!$F$16</f>
        <v>#REF!</v>
      </c>
      <c r="U467" s="36" t="e">
        <f>SUMIFS(СВЦЭМ!#REF!,СВЦЭМ!$A$40:$A$783,$A467,СВЦЭМ!$B$39:$B$782,U$437)+'СЕТ СН'!$F$16</f>
        <v>#REF!</v>
      </c>
      <c r="V467" s="36" t="e">
        <f>SUMIFS(СВЦЭМ!#REF!,СВЦЭМ!$A$40:$A$783,$A467,СВЦЭМ!$B$39:$B$782,V$437)+'СЕТ СН'!$F$16</f>
        <v>#REF!</v>
      </c>
      <c r="W467" s="36" t="e">
        <f>SUMIFS(СВЦЭМ!#REF!,СВЦЭМ!$A$40:$A$783,$A467,СВЦЭМ!$B$39:$B$782,W$437)+'СЕТ СН'!$F$16</f>
        <v>#REF!</v>
      </c>
      <c r="X467" s="36" t="e">
        <f>SUMIFS(СВЦЭМ!#REF!,СВЦЭМ!$A$40:$A$783,$A467,СВЦЭМ!$B$39:$B$782,X$437)+'СЕТ СН'!$F$16</f>
        <v>#REF!</v>
      </c>
      <c r="Y467" s="36" t="e">
        <f>SUMIFS(СВЦЭМ!#REF!,СВЦЭМ!$A$40:$A$783,$A467,СВЦЭМ!$B$39:$B$782,Y$437)+'СЕТ СН'!$F$16</f>
        <v>#REF!</v>
      </c>
    </row>
    <row r="468" spans="1:26" ht="15.75" hidden="1" x14ac:dyDescent="0.2">
      <c r="A468" s="35">
        <f t="shared" si="12"/>
        <v>44531</v>
      </c>
      <c r="B468" s="36" t="e">
        <f>SUMIFS(СВЦЭМ!#REF!,СВЦЭМ!$A$40:$A$783,$A468,СВЦЭМ!$B$39:$B$782,B$437)+'СЕТ СН'!$F$16</f>
        <v>#REF!</v>
      </c>
      <c r="C468" s="36" t="e">
        <f>SUMIFS(СВЦЭМ!#REF!,СВЦЭМ!$A$40:$A$783,$A468,СВЦЭМ!$B$39:$B$782,C$437)+'СЕТ СН'!$F$16</f>
        <v>#REF!</v>
      </c>
      <c r="D468" s="36" t="e">
        <f>SUMIFS(СВЦЭМ!#REF!,СВЦЭМ!$A$40:$A$783,$A468,СВЦЭМ!$B$39:$B$782,D$437)+'СЕТ СН'!$F$16</f>
        <v>#REF!</v>
      </c>
      <c r="E468" s="36" t="e">
        <f>SUMIFS(СВЦЭМ!#REF!,СВЦЭМ!$A$40:$A$783,$A468,СВЦЭМ!$B$39:$B$782,E$437)+'СЕТ СН'!$F$16</f>
        <v>#REF!</v>
      </c>
      <c r="F468" s="36" t="e">
        <f>SUMIFS(СВЦЭМ!#REF!,СВЦЭМ!$A$40:$A$783,$A468,СВЦЭМ!$B$39:$B$782,F$437)+'СЕТ СН'!$F$16</f>
        <v>#REF!</v>
      </c>
      <c r="G468" s="36" t="e">
        <f>SUMIFS(СВЦЭМ!#REF!,СВЦЭМ!$A$40:$A$783,$A468,СВЦЭМ!$B$39:$B$782,G$437)+'СЕТ СН'!$F$16</f>
        <v>#REF!</v>
      </c>
      <c r="H468" s="36" t="e">
        <f>SUMIFS(СВЦЭМ!#REF!,СВЦЭМ!$A$40:$A$783,$A468,СВЦЭМ!$B$39:$B$782,H$437)+'СЕТ СН'!$F$16</f>
        <v>#REF!</v>
      </c>
      <c r="I468" s="36" t="e">
        <f>SUMIFS(СВЦЭМ!#REF!,СВЦЭМ!$A$40:$A$783,$A468,СВЦЭМ!$B$39:$B$782,I$437)+'СЕТ СН'!$F$16</f>
        <v>#REF!</v>
      </c>
      <c r="J468" s="36" t="e">
        <f>SUMIFS(СВЦЭМ!#REF!,СВЦЭМ!$A$40:$A$783,$A468,СВЦЭМ!$B$39:$B$782,J$437)+'СЕТ СН'!$F$16</f>
        <v>#REF!</v>
      </c>
      <c r="K468" s="36" t="e">
        <f>SUMIFS(СВЦЭМ!#REF!,СВЦЭМ!$A$40:$A$783,$A468,СВЦЭМ!$B$39:$B$782,K$437)+'СЕТ СН'!$F$16</f>
        <v>#REF!</v>
      </c>
      <c r="L468" s="36" t="e">
        <f>SUMIFS(СВЦЭМ!#REF!,СВЦЭМ!$A$40:$A$783,$A468,СВЦЭМ!$B$39:$B$782,L$437)+'СЕТ СН'!$F$16</f>
        <v>#REF!</v>
      </c>
      <c r="M468" s="36" t="e">
        <f>SUMIFS(СВЦЭМ!#REF!,СВЦЭМ!$A$40:$A$783,$A468,СВЦЭМ!$B$39:$B$782,M$437)+'СЕТ СН'!$F$16</f>
        <v>#REF!</v>
      </c>
      <c r="N468" s="36" t="e">
        <f>SUMIFS(СВЦЭМ!#REF!,СВЦЭМ!$A$40:$A$783,$A468,СВЦЭМ!$B$39:$B$782,N$437)+'СЕТ СН'!$F$16</f>
        <v>#REF!</v>
      </c>
      <c r="O468" s="36" t="e">
        <f>SUMIFS(СВЦЭМ!#REF!,СВЦЭМ!$A$40:$A$783,$A468,СВЦЭМ!$B$39:$B$782,O$437)+'СЕТ СН'!$F$16</f>
        <v>#REF!</v>
      </c>
      <c r="P468" s="36" t="e">
        <f>SUMIFS(СВЦЭМ!#REF!,СВЦЭМ!$A$40:$A$783,$A468,СВЦЭМ!$B$39:$B$782,P$437)+'СЕТ СН'!$F$16</f>
        <v>#REF!</v>
      </c>
      <c r="Q468" s="36" t="e">
        <f>SUMIFS(СВЦЭМ!#REF!,СВЦЭМ!$A$40:$A$783,$A468,СВЦЭМ!$B$39:$B$782,Q$437)+'СЕТ СН'!$F$16</f>
        <v>#REF!</v>
      </c>
      <c r="R468" s="36" t="e">
        <f>SUMIFS(СВЦЭМ!#REF!,СВЦЭМ!$A$40:$A$783,$A468,СВЦЭМ!$B$39:$B$782,R$437)+'СЕТ СН'!$F$16</f>
        <v>#REF!</v>
      </c>
      <c r="S468" s="36" t="e">
        <f>SUMIFS(СВЦЭМ!#REF!,СВЦЭМ!$A$40:$A$783,$A468,СВЦЭМ!$B$39:$B$782,S$437)+'СЕТ СН'!$F$16</f>
        <v>#REF!</v>
      </c>
      <c r="T468" s="36" t="e">
        <f>SUMIFS(СВЦЭМ!#REF!,СВЦЭМ!$A$40:$A$783,$A468,СВЦЭМ!$B$39:$B$782,T$437)+'СЕТ СН'!$F$16</f>
        <v>#REF!</v>
      </c>
      <c r="U468" s="36" t="e">
        <f>SUMIFS(СВЦЭМ!#REF!,СВЦЭМ!$A$40:$A$783,$A468,СВЦЭМ!$B$39:$B$782,U$437)+'СЕТ СН'!$F$16</f>
        <v>#REF!</v>
      </c>
      <c r="V468" s="36" t="e">
        <f>SUMIFS(СВЦЭМ!#REF!,СВЦЭМ!$A$40:$A$783,$A468,СВЦЭМ!$B$39:$B$782,V$437)+'СЕТ СН'!$F$16</f>
        <v>#REF!</v>
      </c>
      <c r="W468" s="36" t="e">
        <f>SUMIFS(СВЦЭМ!#REF!,СВЦЭМ!$A$40:$A$783,$A468,СВЦЭМ!$B$39:$B$782,W$437)+'СЕТ СН'!$F$16</f>
        <v>#REF!</v>
      </c>
      <c r="X468" s="36" t="e">
        <f>SUMIFS(СВЦЭМ!#REF!,СВЦЭМ!$A$40:$A$783,$A468,СВЦЭМ!$B$39:$B$782,X$437)+'СЕТ СН'!$F$16</f>
        <v>#REF!</v>
      </c>
      <c r="Y468" s="36" t="e">
        <f>SUMIFS(СВЦЭМ!#REF!,СВЦЭМ!$A$40:$A$783,$A468,СВЦЭМ!$B$39:$B$782,Y$437)+'СЕТ СН'!$F$16</f>
        <v>#REF!</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29.773309510000001</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409746.41215106734</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469637.41</v>
      </c>
      <c r="O479" s="144"/>
      <c r="P479" s="144">
        <f>'СЕТ СН'!$G$7</f>
        <v>772328.14</v>
      </c>
      <c r="Q479" s="144"/>
      <c r="R479" s="144">
        <f>'СЕТ СН'!$H$7</f>
        <v>823529.89</v>
      </c>
      <c r="S479" s="144"/>
      <c r="T479" s="144">
        <f>'СЕТ СН'!$I$7</f>
        <v>621330.73</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203257.28</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4" sqref="P1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149</v>
      </c>
      <c r="C5" s="54">
        <v>44378</v>
      </c>
      <c r="D5" s="54">
        <v>44561</v>
      </c>
      <c r="E5" s="52" t="s">
        <v>20</v>
      </c>
      <c r="F5" s="52">
        <v>1041.43</v>
      </c>
      <c r="G5" s="52">
        <v>1914.5</v>
      </c>
      <c r="H5" s="52">
        <v>2019</v>
      </c>
      <c r="I5" s="52">
        <v>2240.0500000000002</v>
      </c>
    </row>
    <row r="6" spans="1:9" ht="60" x14ac:dyDescent="0.2">
      <c r="A6" s="53" t="s">
        <v>134</v>
      </c>
      <c r="B6" s="92" t="s">
        <v>149</v>
      </c>
      <c r="C6" s="54">
        <v>44378</v>
      </c>
      <c r="D6" s="54">
        <v>44561</v>
      </c>
      <c r="E6" s="52" t="s">
        <v>20</v>
      </c>
      <c r="F6" s="52">
        <v>52.82</v>
      </c>
      <c r="G6" s="52">
        <v>211.33</v>
      </c>
      <c r="H6" s="52">
        <v>258.2</v>
      </c>
      <c r="I6" s="52">
        <v>535.26</v>
      </c>
    </row>
    <row r="7" spans="1:9" ht="60" x14ac:dyDescent="0.2">
      <c r="A7" s="53" t="s">
        <v>135</v>
      </c>
      <c r="B7" s="92" t="s">
        <v>149</v>
      </c>
      <c r="C7" s="54">
        <v>44378</v>
      </c>
      <c r="D7" s="54">
        <v>44561</v>
      </c>
      <c r="E7" s="52" t="s">
        <v>21</v>
      </c>
      <c r="F7" s="52">
        <v>469637.41</v>
      </c>
      <c r="G7" s="52">
        <v>772328.14</v>
      </c>
      <c r="H7" s="52">
        <v>823529.89</v>
      </c>
      <c r="I7" s="52">
        <v>621330.73</v>
      </c>
    </row>
    <row r="8" spans="1:9" ht="90" x14ac:dyDescent="0.2">
      <c r="A8" s="53" t="s">
        <v>144</v>
      </c>
      <c r="B8" s="93" t="s">
        <v>150</v>
      </c>
      <c r="C8" s="54">
        <v>44197</v>
      </c>
      <c r="D8" s="54">
        <v>44561</v>
      </c>
      <c r="E8" s="93" t="s">
        <v>143</v>
      </c>
      <c r="F8" s="97">
        <v>6.7699999999999996E-2</v>
      </c>
      <c r="G8" s="93"/>
      <c r="H8" s="93"/>
      <c r="I8" s="93"/>
    </row>
    <row r="9" spans="1:9" ht="75" x14ac:dyDescent="0.2">
      <c r="A9" s="53" t="s">
        <v>136</v>
      </c>
      <c r="B9" s="93" t="s">
        <v>141</v>
      </c>
      <c r="C9" s="54">
        <v>44501</v>
      </c>
      <c r="D9" s="54">
        <v>44530</v>
      </c>
      <c r="E9" s="93" t="s">
        <v>20</v>
      </c>
      <c r="F9" s="96" t="s">
        <v>159</v>
      </c>
      <c r="G9" s="93"/>
      <c r="H9" s="93"/>
      <c r="I9" s="93"/>
    </row>
    <row r="10" spans="1:9" ht="45" x14ac:dyDescent="0.2">
      <c r="A10" s="53" t="s">
        <v>142</v>
      </c>
      <c r="B10" s="93" t="s">
        <v>151</v>
      </c>
      <c r="C10" s="54">
        <v>44378</v>
      </c>
      <c r="D10" s="54">
        <v>44561</v>
      </c>
      <c r="E10" s="91" t="s">
        <v>21</v>
      </c>
      <c r="F10" s="91">
        <v>203257.28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7d935f0YzSeJOaTh4GNverZfkzNkkwLhDI9hkOr9gYa/eCJ4o0VRtXQ+rS3z1+PzMVaTfb3f3TqZqP2EH8sZVw==" saltValue="z5i4us4BGev2n4ierhzho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85" zoomScaleNormal="85" workbookViewId="0">
      <selection activeCell="I19" sqref="I19"/>
    </sheetView>
  </sheetViews>
  <sheetFormatPr defaultRowHeight="12.75" x14ac:dyDescent="0.2"/>
  <cols>
    <col min="1" max="1" width="39.375" style="62" customWidth="1"/>
    <col min="2" max="2" width="39.5" style="62" customWidth="1"/>
    <col min="3" max="6" width="21.25" style="62" customWidth="1"/>
    <col min="7" max="7" width="13.75" style="62" customWidth="1"/>
    <col min="8" max="215" width="9" style="62"/>
    <col min="216" max="216" width="39.375" style="62" customWidth="1"/>
    <col min="217" max="217" width="39.5" style="62" customWidth="1"/>
    <col min="218" max="221" width="21.25" style="62" customWidth="1"/>
    <col min="222" max="222" width="13.75" style="62" customWidth="1"/>
    <col min="223" max="471" width="9" style="62"/>
    <col min="472" max="472" width="39.375" style="62" customWidth="1"/>
    <col min="473" max="473" width="39.5" style="62" customWidth="1"/>
    <col min="474" max="477" width="21.25" style="62" customWidth="1"/>
    <col min="478" max="478" width="13.75" style="62" customWidth="1"/>
    <col min="479" max="727" width="9" style="62"/>
    <col min="728" max="728" width="39.375" style="62" customWidth="1"/>
    <col min="729" max="729" width="39.5" style="62" customWidth="1"/>
    <col min="730" max="733" width="21.25" style="62" customWidth="1"/>
    <col min="734" max="734" width="13.75" style="62" customWidth="1"/>
    <col min="735" max="983" width="9" style="62"/>
    <col min="984" max="984" width="39.375" style="62" customWidth="1"/>
    <col min="985" max="985" width="39.5" style="62" customWidth="1"/>
    <col min="986" max="989" width="21.25" style="62" customWidth="1"/>
    <col min="990" max="990" width="13.75" style="62" customWidth="1"/>
    <col min="991" max="1239" width="9" style="62"/>
    <col min="1240" max="1240" width="39.375" style="62" customWidth="1"/>
    <col min="1241" max="1241" width="39.5" style="62" customWidth="1"/>
    <col min="1242" max="1245" width="21.25" style="62" customWidth="1"/>
    <col min="1246" max="1246" width="13.75" style="62" customWidth="1"/>
    <col min="1247" max="1495" width="9" style="62"/>
    <col min="1496" max="1496" width="39.375" style="62" customWidth="1"/>
    <col min="1497" max="1497" width="39.5" style="62" customWidth="1"/>
    <col min="1498" max="1501" width="21.25" style="62" customWidth="1"/>
    <col min="1502" max="1502" width="13.75" style="62" customWidth="1"/>
    <col min="1503" max="1751" width="9" style="62"/>
    <col min="1752" max="1752" width="39.375" style="62" customWidth="1"/>
    <col min="1753" max="1753" width="39.5" style="62" customWidth="1"/>
    <col min="1754" max="1757" width="21.25" style="62" customWidth="1"/>
    <col min="1758" max="1758" width="13.75" style="62" customWidth="1"/>
    <col min="1759" max="2007" width="9" style="62"/>
    <col min="2008" max="2008" width="39.375" style="62" customWidth="1"/>
    <col min="2009" max="2009" width="39.5" style="62" customWidth="1"/>
    <col min="2010" max="2013" width="21.25" style="62" customWidth="1"/>
    <col min="2014" max="2014" width="13.75" style="62" customWidth="1"/>
    <col min="2015" max="2263" width="9" style="62"/>
    <col min="2264" max="2264" width="39.375" style="62" customWidth="1"/>
    <col min="2265" max="2265" width="39.5" style="62" customWidth="1"/>
    <col min="2266" max="2269" width="21.25" style="62" customWidth="1"/>
    <col min="2270" max="2270" width="13.75" style="62" customWidth="1"/>
    <col min="2271" max="2519" width="9" style="62"/>
    <col min="2520" max="2520" width="39.375" style="62" customWidth="1"/>
    <col min="2521" max="2521" width="39.5" style="62" customWidth="1"/>
    <col min="2522" max="2525" width="21.25" style="62" customWidth="1"/>
    <col min="2526" max="2526" width="13.75" style="62" customWidth="1"/>
    <col min="2527" max="2775" width="9" style="62"/>
    <col min="2776" max="2776" width="39.375" style="62" customWidth="1"/>
    <col min="2777" max="2777" width="39.5" style="62" customWidth="1"/>
    <col min="2778" max="2781" width="21.25" style="62" customWidth="1"/>
    <col min="2782" max="2782" width="13.75" style="62" customWidth="1"/>
    <col min="2783" max="3031" width="9" style="62"/>
    <col min="3032" max="3032" width="39.375" style="62" customWidth="1"/>
    <col min="3033" max="3033" width="39.5" style="62" customWidth="1"/>
    <col min="3034" max="3037" width="21.25" style="62" customWidth="1"/>
    <col min="3038" max="3038" width="13.75" style="62" customWidth="1"/>
    <col min="3039" max="3287" width="9" style="62"/>
    <col min="3288" max="3288" width="39.375" style="62" customWidth="1"/>
    <col min="3289" max="3289" width="39.5" style="62" customWidth="1"/>
    <col min="3290" max="3293" width="21.25" style="62" customWidth="1"/>
    <col min="3294" max="3294" width="13.75" style="62" customWidth="1"/>
    <col min="3295" max="3543" width="9" style="62"/>
    <col min="3544" max="3544" width="39.375" style="62" customWidth="1"/>
    <col min="3545" max="3545" width="39.5" style="62" customWidth="1"/>
    <col min="3546" max="3549" width="21.25" style="62" customWidth="1"/>
    <col min="3550" max="3550" width="13.75" style="62" customWidth="1"/>
    <col min="3551" max="3799" width="9" style="62"/>
    <col min="3800" max="3800" width="39.375" style="62" customWidth="1"/>
    <col min="3801" max="3801" width="39.5" style="62" customWidth="1"/>
    <col min="3802" max="3805" width="21.25" style="62" customWidth="1"/>
    <col min="3806" max="3806" width="13.75" style="62" customWidth="1"/>
    <col min="3807" max="4055" width="9" style="62"/>
    <col min="4056" max="4056" width="39.375" style="62" customWidth="1"/>
    <col min="4057" max="4057" width="39.5" style="62" customWidth="1"/>
    <col min="4058" max="4061" width="21.25" style="62" customWidth="1"/>
    <col min="4062" max="4062" width="13.75" style="62" customWidth="1"/>
    <col min="4063" max="4311" width="9" style="62"/>
    <col min="4312" max="4312" width="39.375" style="62" customWidth="1"/>
    <col min="4313" max="4313" width="39.5" style="62" customWidth="1"/>
    <col min="4314" max="4317" width="21.25" style="62" customWidth="1"/>
    <col min="4318" max="4318" width="13.75" style="62" customWidth="1"/>
    <col min="4319" max="4567" width="9" style="62"/>
    <col min="4568" max="4568" width="39.375" style="62" customWidth="1"/>
    <col min="4569" max="4569" width="39.5" style="62" customWidth="1"/>
    <col min="4570" max="4573" width="21.25" style="62" customWidth="1"/>
    <col min="4574" max="4574" width="13.75" style="62" customWidth="1"/>
    <col min="4575" max="4823" width="9" style="62"/>
    <col min="4824" max="4824" width="39.375" style="62" customWidth="1"/>
    <col min="4825" max="4825" width="39.5" style="62" customWidth="1"/>
    <col min="4826" max="4829" width="21.25" style="62" customWidth="1"/>
    <col min="4830" max="4830" width="13.75" style="62" customWidth="1"/>
    <col min="4831" max="5079" width="9" style="62"/>
    <col min="5080" max="5080" width="39.375" style="62" customWidth="1"/>
    <col min="5081" max="5081" width="39.5" style="62" customWidth="1"/>
    <col min="5082" max="5085" width="21.25" style="62" customWidth="1"/>
    <col min="5086" max="5086" width="13.75" style="62" customWidth="1"/>
    <col min="5087" max="5335" width="9" style="62"/>
    <col min="5336" max="5336" width="39.375" style="62" customWidth="1"/>
    <col min="5337" max="5337" width="39.5" style="62" customWidth="1"/>
    <col min="5338" max="5341" width="21.25" style="62" customWidth="1"/>
    <col min="5342" max="5342" width="13.75" style="62" customWidth="1"/>
    <col min="5343" max="5591" width="9" style="62"/>
    <col min="5592" max="5592" width="39.375" style="62" customWidth="1"/>
    <col min="5593" max="5593" width="39.5" style="62" customWidth="1"/>
    <col min="5594" max="5597" width="21.25" style="62" customWidth="1"/>
    <col min="5598" max="5598" width="13.75" style="62" customWidth="1"/>
    <col min="5599" max="5847" width="9" style="62"/>
    <col min="5848" max="5848" width="39.375" style="62" customWidth="1"/>
    <col min="5849" max="5849" width="39.5" style="62" customWidth="1"/>
    <col min="5850" max="5853" width="21.25" style="62" customWidth="1"/>
    <col min="5854" max="5854" width="13.75" style="62" customWidth="1"/>
    <col min="5855" max="6103" width="9" style="62"/>
    <col min="6104" max="6104" width="39.375" style="62" customWidth="1"/>
    <col min="6105" max="6105" width="39.5" style="62" customWidth="1"/>
    <col min="6106" max="6109" width="21.25" style="62" customWidth="1"/>
    <col min="6110" max="6110" width="13.75" style="62" customWidth="1"/>
    <col min="6111" max="6359" width="9" style="62"/>
    <col min="6360" max="6360" width="39.375" style="62" customWidth="1"/>
    <col min="6361" max="6361" width="39.5" style="62" customWidth="1"/>
    <col min="6362" max="6365" width="21.25" style="62" customWidth="1"/>
    <col min="6366" max="6366" width="13.75" style="62" customWidth="1"/>
    <col min="6367" max="6615" width="9" style="62"/>
    <col min="6616" max="6616" width="39.375" style="62" customWidth="1"/>
    <col min="6617" max="6617" width="39.5" style="62" customWidth="1"/>
    <col min="6618" max="6621" width="21.25" style="62" customWidth="1"/>
    <col min="6622" max="6622" width="13.75" style="62" customWidth="1"/>
    <col min="6623" max="6871" width="9" style="62"/>
    <col min="6872" max="6872" width="39.375" style="62" customWidth="1"/>
    <col min="6873" max="6873" width="39.5" style="62" customWidth="1"/>
    <col min="6874" max="6877" width="21.25" style="62" customWidth="1"/>
    <col min="6878" max="6878" width="13.75" style="62" customWidth="1"/>
    <col min="6879" max="7127" width="9" style="62"/>
    <col min="7128" max="7128" width="39.375" style="62" customWidth="1"/>
    <col min="7129" max="7129" width="39.5" style="62" customWidth="1"/>
    <col min="7130" max="7133" width="21.25" style="62" customWidth="1"/>
    <col min="7134" max="7134" width="13.75" style="62" customWidth="1"/>
    <col min="7135" max="7383" width="9" style="62"/>
    <col min="7384" max="7384" width="39.375" style="62" customWidth="1"/>
    <col min="7385" max="7385" width="39.5" style="62" customWidth="1"/>
    <col min="7386" max="7389" width="21.25" style="62" customWidth="1"/>
    <col min="7390" max="7390" width="13.75" style="62" customWidth="1"/>
    <col min="7391" max="7639" width="9" style="62"/>
    <col min="7640" max="7640" width="39.375" style="62" customWidth="1"/>
    <col min="7641" max="7641" width="39.5" style="62" customWidth="1"/>
    <col min="7642" max="7645" width="21.25" style="62" customWidth="1"/>
    <col min="7646" max="7646" width="13.75" style="62" customWidth="1"/>
    <col min="7647" max="7895" width="9" style="62"/>
    <col min="7896" max="7896" width="39.375" style="62" customWidth="1"/>
    <col min="7897" max="7897" width="39.5" style="62" customWidth="1"/>
    <col min="7898" max="7901" width="21.25" style="62" customWidth="1"/>
    <col min="7902" max="7902" width="13.75" style="62" customWidth="1"/>
    <col min="7903" max="8151" width="9" style="62"/>
    <col min="8152" max="8152" width="39.375" style="62" customWidth="1"/>
    <col min="8153" max="8153" width="39.5" style="62" customWidth="1"/>
    <col min="8154" max="8157" width="21.25" style="62" customWidth="1"/>
    <col min="8158" max="8158" width="13.75" style="62" customWidth="1"/>
    <col min="8159" max="8407" width="9" style="62"/>
    <col min="8408" max="8408" width="39.375" style="62" customWidth="1"/>
    <col min="8409" max="8409" width="39.5" style="62" customWidth="1"/>
    <col min="8410" max="8413" width="21.25" style="62" customWidth="1"/>
    <col min="8414" max="8414" width="13.75" style="62" customWidth="1"/>
    <col min="8415" max="8663" width="9" style="62"/>
    <col min="8664" max="8664" width="39.375" style="62" customWidth="1"/>
    <col min="8665" max="8665" width="39.5" style="62" customWidth="1"/>
    <col min="8666" max="8669" width="21.25" style="62" customWidth="1"/>
    <col min="8670" max="8670" width="13.75" style="62" customWidth="1"/>
    <col min="8671" max="8919" width="9" style="62"/>
    <col min="8920" max="8920" width="39.375" style="62" customWidth="1"/>
    <col min="8921" max="8921" width="39.5" style="62" customWidth="1"/>
    <col min="8922" max="8925" width="21.25" style="62" customWidth="1"/>
    <col min="8926" max="8926" width="13.75" style="62" customWidth="1"/>
    <col min="8927" max="9175" width="9" style="62"/>
    <col min="9176" max="9176" width="39.375" style="62" customWidth="1"/>
    <col min="9177" max="9177" width="39.5" style="62" customWidth="1"/>
    <col min="9178" max="9181" width="21.25" style="62" customWidth="1"/>
    <col min="9182" max="9182" width="13.75" style="62" customWidth="1"/>
    <col min="9183" max="9431" width="9" style="62"/>
    <col min="9432" max="9432" width="39.375" style="62" customWidth="1"/>
    <col min="9433" max="9433" width="39.5" style="62" customWidth="1"/>
    <col min="9434" max="9437" width="21.25" style="62" customWidth="1"/>
    <col min="9438" max="9438" width="13.75" style="62" customWidth="1"/>
    <col min="9439" max="9687" width="9" style="62"/>
    <col min="9688" max="9688" width="39.375" style="62" customWidth="1"/>
    <col min="9689" max="9689" width="39.5" style="62" customWidth="1"/>
    <col min="9690" max="9693" width="21.25" style="62" customWidth="1"/>
    <col min="9694" max="9694" width="13.75" style="62" customWidth="1"/>
    <col min="9695" max="9943" width="9" style="62"/>
    <col min="9944" max="9944" width="39.375" style="62" customWidth="1"/>
    <col min="9945" max="9945" width="39.5" style="62" customWidth="1"/>
    <col min="9946" max="9949" width="21.25" style="62" customWidth="1"/>
    <col min="9950" max="9950" width="13.75" style="62" customWidth="1"/>
    <col min="9951" max="10199" width="9" style="62"/>
    <col min="10200" max="10200" width="39.375" style="62" customWidth="1"/>
    <col min="10201" max="10201" width="39.5" style="62" customWidth="1"/>
    <col min="10202" max="10205" width="21.25" style="62" customWidth="1"/>
    <col min="10206" max="10206" width="13.75" style="62" customWidth="1"/>
    <col min="10207" max="10455" width="9" style="62"/>
    <col min="10456" max="10456" width="39.375" style="62" customWidth="1"/>
    <col min="10457" max="10457" width="39.5" style="62" customWidth="1"/>
    <col min="10458" max="10461" width="21.25" style="62" customWidth="1"/>
    <col min="10462" max="10462" width="13.75" style="62" customWidth="1"/>
    <col min="10463" max="10711" width="9" style="62"/>
    <col min="10712" max="10712" width="39.375" style="62" customWidth="1"/>
    <col min="10713" max="10713" width="39.5" style="62" customWidth="1"/>
    <col min="10714" max="10717" width="21.25" style="62" customWidth="1"/>
    <col min="10718" max="10718" width="13.75" style="62" customWidth="1"/>
    <col min="10719" max="10967" width="9" style="62"/>
    <col min="10968" max="10968" width="39.375" style="62" customWidth="1"/>
    <col min="10969" max="10969" width="39.5" style="62" customWidth="1"/>
    <col min="10970" max="10973" width="21.25" style="62" customWidth="1"/>
    <col min="10974" max="10974" width="13.75" style="62" customWidth="1"/>
    <col min="10975" max="11223" width="9" style="62"/>
    <col min="11224" max="11224" width="39.375" style="62" customWidth="1"/>
    <col min="11225" max="11225" width="39.5" style="62" customWidth="1"/>
    <col min="11226" max="11229" width="21.25" style="62" customWidth="1"/>
    <col min="11230" max="11230" width="13.75" style="62" customWidth="1"/>
    <col min="11231" max="11479" width="9" style="62"/>
    <col min="11480" max="11480" width="39.375" style="62" customWidth="1"/>
    <col min="11481" max="11481" width="39.5" style="62" customWidth="1"/>
    <col min="11482" max="11485" width="21.25" style="62" customWidth="1"/>
    <col min="11486" max="11486" width="13.75" style="62" customWidth="1"/>
    <col min="11487" max="11735" width="9" style="62"/>
    <col min="11736" max="11736" width="39.375" style="62" customWidth="1"/>
    <col min="11737" max="11737" width="39.5" style="62" customWidth="1"/>
    <col min="11738" max="11741" width="21.25" style="62" customWidth="1"/>
    <col min="11742" max="11742" width="13.75" style="62" customWidth="1"/>
    <col min="11743" max="11991" width="9" style="62"/>
    <col min="11992" max="11992" width="39.375" style="62" customWidth="1"/>
    <col min="11993" max="11993" width="39.5" style="62" customWidth="1"/>
    <col min="11994" max="11997" width="21.25" style="62" customWidth="1"/>
    <col min="11998" max="11998" width="13.75" style="62" customWidth="1"/>
    <col min="11999" max="12247" width="9" style="62"/>
    <col min="12248" max="12248" width="39.375" style="62" customWidth="1"/>
    <col min="12249" max="12249" width="39.5" style="62" customWidth="1"/>
    <col min="12250" max="12253" width="21.25" style="62" customWidth="1"/>
    <col min="12254" max="12254" width="13.75" style="62" customWidth="1"/>
    <col min="12255" max="12503" width="9" style="62"/>
    <col min="12504" max="12504" width="39.375" style="62" customWidth="1"/>
    <col min="12505" max="12505" width="39.5" style="62" customWidth="1"/>
    <col min="12506" max="12509" width="21.25" style="62" customWidth="1"/>
    <col min="12510" max="12510" width="13.75" style="62" customWidth="1"/>
    <col min="12511" max="12759" width="9" style="62"/>
    <col min="12760" max="12760" width="39.375" style="62" customWidth="1"/>
    <col min="12761" max="12761" width="39.5" style="62" customWidth="1"/>
    <col min="12762" max="12765" width="21.25" style="62" customWidth="1"/>
    <col min="12766" max="12766" width="13.75" style="62" customWidth="1"/>
    <col min="12767" max="13015" width="9" style="62"/>
    <col min="13016" max="13016" width="39.375" style="62" customWidth="1"/>
    <col min="13017" max="13017" width="39.5" style="62" customWidth="1"/>
    <col min="13018" max="13021" width="21.25" style="62" customWidth="1"/>
    <col min="13022" max="13022" width="13.75" style="62" customWidth="1"/>
    <col min="13023" max="13271" width="9" style="62"/>
    <col min="13272" max="13272" width="39.375" style="62" customWidth="1"/>
    <col min="13273" max="13273" width="39.5" style="62" customWidth="1"/>
    <col min="13274" max="13277" width="21.25" style="62" customWidth="1"/>
    <col min="13278" max="13278" width="13.75" style="62" customWidth="1"/>
    <col min="13279" max="13527" width="9" style="62"/>
    <col min="13528" max="13528" width="39.375" style="62" customWidth="1"/>
    <col min="13529" max="13529" width="39.5" style="62" customWidth="1"/>
    <col min="13530" max="13533" width="21.25" style="62" customWidth="1"/>
    <col min="13534" max="13534" width="13.75" style="62" customWidth="1"/>
    <col min="13535" max="13783" width="9" style="62"/>
    <col min="13784" max="13784" width="39.375" style="62" customWidth="1"/>
    <col min="13785" max="13785" width="39.5" style="62" customWidth="1"/>
    <col min="13786" max="13789" width="21.25" style="62" customWidth="1"/>
    <col min="13790" max="13790" width="13.75" style="62" customWidth="1"/>
    <col min="13791" max="14039" width="9" style="62"/>
    <col min="14040" max="14040" width="39.375" style="62" customWidth="1"/>
    <col min="14041" max="14041" width="39.5" style="62" customWidth="1"/>
    <col min="14042" max="14045" width="21.25" style="62" customWidth="1"/>
    <col min="14046" max="14046" width="13.75" style="62" customWidth="1"/>
    <col min="14047" max="14295" width="9" style="62"/>
    <col min="14296" max="14296" width="39.375" style="62" customWidth="1"/>
    <col min="14297" max="14297" width="39.5" style="62" customWidth="1"/>
    <col min="14298" max="14301" width="21.25" style="62" customWidth="1"/>
    <col min="14302" max="14302" width="13.75" style="62" customWidth="1"/>
    <col min="14303" max="14551" width="9" style="62"/>
    <col min="14552" max="14552" width="39.375" style="62" customWidth="1"/>
    <col min="14553" max="14553" width="39.5" style="62" customWidth="1"/>
    <col min="14554" max="14557" width="21.25" style="62" customWidth="1"/>
    <col min="14558" max="14558" width="13.75" style="62" customWidth="1"/>
    <col min="14559" max="14807" width="9" style="62"/>
    <col min="14808" max="14808" width="39.375" style="62" customWidth="1"/>
    <col min="14809" max="14809" width="39.5" style="62" customWidth="1"/>
    <col min="14810" max="14813" width="21.25" style="62" customWidth="1"/>
    <col min="14814" max="14814" width="13.75" style="62" customWidth="1"/>
    <col min="14815" max="15063" width="9" style="62"/>
    <col min="15064" max="15064" width="39.375" style="62" customWidth="1"/>
    <col min="15065" max="15065" width="39.5" style="62" customWidth="1"/>
    <col min="15066" max="15069" width="21.25" style="62" customWidth="1"/>
    <col min="15070" max="15070" width="13.75" style="62" customWidth="1"/>
    <col min="15071" max="15319" width="9" style="62"/>
    <col min="15320" max="15320" width="39.375" style="62" customWidth="1"/>
    <col min="15321" max="15321" width="39.5" style="62" customWidth="1"/>
    <col min="15322" max="15325" width="21.25" style="62" customWidth="1"/>
    <col min="15326" max="15326" width="13.75" style="62" customWidth="1"/>
    <col min="15327" max="15575" width="9" style="62"/>
    <col min="15576" max="15576" width="39.375" style="62" customWidth="1"/>
    <col min="15577" max="15577" width="39.5" style="62" customWidth="1"/>
    <col min="15578" max="15581" width="21.25" style="62" customWidth="1"/>
    <col min="15582" max="15582" width="13.75" style="62" customWidth="1"/>
    <col min="15583" max="15831" width="9" style="62"/>
    <col min="15832" max="15832" width="39.375" style="62" customWidth="1"/>
    <col min="15833" max="15833" width="39.5" style="62" customWidth="1"/>
    <col min="15834" max="15837" width="21.25" style="62" customWidth="1"/>
    <col min="15838" max="15838" width="13.75" style="62" customWidth="1"/>
    <col min="15839" max="16087" width="9" style="62"/>
    <col min="16088" max="16088" width="39.375" style="62" customWidth="1"/>
    <col min="16089" max="16089" width="39.5" style="62" customWidth="1"/>
    <col min="16090" max="16093" width="21.25" style="62" customWidth="1"/>
    <col min="16094" max="16094" width="13.75" style="62" customWidth="1"/>
    <col min="16095"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6.5415712299999997</v>
      </c>
    </row>
    <row r="11" spans="1:4" ht="66" customHeight="1" x14ac:dyDescent="0.2">
      <c r="A11" s="169" t="s">
        <v>93</v>
      </c>
      <c r="B11" s="170"/>
      <c r="C11" s="73"/>
      <c r="D11" s="74">
        <v>1106.5030213099999</v>
      </c>
    </row>
    <row r="12" spans="1:4" ht="30" customHeight="1" x14ac:dyDescent="0.2">
      <c r="A12" s="169" t="s">
        <v>94</v>
      </c>
      <c r="B12" s="170"/>
      <c r="C12" s="73"/>
      <c r="D12" s="75">
        <v>409746.41215106734</v>
      </c>
    </row>
    <row r="13" spans="1:4" ht="30" customHeight="1" x14ac:dyDescent="0.2">
      <c r="A13" s="169" t="s">
        <v>95</v>
      </c>
      <c r="B13" s="170"/>
      <c r="C13" s="73"/>
      <c r="D13" s="76"/>
    </row>
    <row r="14" spans="1:4" ht="15" customHeight="1" x14ac:dyDescent="0.2">
      <c r="A14" s="173" t="s">
        <v>96</v>
      </c>
      <c r="B14" s="174"/>
      <c r="C14" s="73"/>
      <c r="D14" s="74">
        <v>1139.5091647900001</v>
      </c>
    </row>
    <row r="15" spans="1:4" ht="15" customHeight="1" x14ac:dyDescent="0.2">
      <c r="A15" s="173" t="s">
        <v>97</v>
      </c>
      <c r="B15" s="174"/>
      <c r="C15" s="73"/>
      <c r="D15" s="74">
        <v>1704.10558625</v>
      </c>
    </row>
    <row r="16" spans="1:4" ht="15" customHeight="1" x14ac:dyDescent="0.2">
      <c r="A16" s="173" t="s">
        <v>98</v>
      </c>
      <c r="B16" s="174"/>
      <c r="C16" s="73"/>
      <c r="D16" s="74">
        <v>2486.0340096199998</v>
      </c>
    </row>
    <row r="17" spans="1:4" ht="15" customHeight="1" x14ac:dyDescent="0.2">
      <c r="A17" s="173" t="s">
        <v>99</v>
      </c>
      <c r="B17" s="174"/>
      <c r="C17" s="73"/>
      <c r="D17" s="74">
        <v>1960.72688825</v>
      </c>
    </row>
    <row r="18" spans="1:4" ht="52.5" customHeight="1" x14ac:dyDescent="0.2">
      <c r="A18" s="169" t="s">
        <v>100</v>
      </c>
      <c r="B18" s="170"/>
      <c r="C18" s="73"/>
      <c r="D18" s="74">
        <v>29.773309510000001</v>
      </c>
    </row>
    <row r="19" spans="1:4" ht="52.5" customHeight="1" x14ac:dyDescent="0.25">
      <c r="A19" s="169" t="s">
        <v>152</v>
      </c>
      <c r="B19" s="170"/>
      <c r="C19" s="81"/>
      <c r="D19" s="74">
        <v>1068.7595260400001</v>
      </c>
    </row>
    <row r="20" spans="1:4" ht="52.5" customHeight="1" x14ac:dyDescent="0.25">
      <c r="A20" s="169" t="s">
        <v>153</v>
      </c>
      <c r="B20" s="170"/>
      <c r="C20" s="81"/>
      <c r="D20" s="102"/>
    </row>
    <row r="21" spans="1:4" ht="52.5" customHeight="1" x14ac:dyDescent="0.25">
      <c r="A21" s="173" t="s">
        <v>154</v>
      </c>
      <c r="B21" s="174"/>
      <c r="C21" s="81"/>
      <c r="D21" s="74">
        <v>1102.27385084</v>
      </c>
    </row>
    <row r="22" spans="1:4" ht="52.5" customHeight="1" x14ac:dyDescent="0.25">
      <c r="A22" s="173" t="s">
        <v>155</v>
      </c>
      <c r="B22" s="174"/>
      <c r="C22" s="81"/>
      <c r="D22" s="74">
        <v>1062.0464042999999</v>
      </c>
    </row>
    <row r="23" spans="1:4" ht="52.5" customHeight="1" x14ac:dyDescent="0.25">
      <c r="A23" s="173" t="s">
        <v>156</v>
      </c>
      <c r="B23" s="174"/>
      <c r="C23" s="81"/>
      <c r="D23" s="74">
        <v>1032.73481029</v>
      </c>
    </row>
    <row r="24" spans="1:4" ht="52.5" customHeight="1" x14ac:dyDescent="0.25">
      <c r="A24" s="173" t="s">
        <v>157</v>
      </c>
      <c r="B24" s="174"/>
      <c r="C24" s="81"/>
      <c r="D24" s="74">
        <v>1052.8909724</v>
      </c>
    </row>
    <row r="25" spans="1:4" ht="15" customHeight="1" x14ac:dyDescent="0.2">
      <c r="A25" s="69" t="s">
        <v>101</v>
      </c>
      <c r="B25" s="70"/>
      <c r="C25" s="77"/>
      <c r="D25" s="78"/>
    </row>
    <row r="26" spans="1:4" ht="30" customHeight="1" x14ac:dyDescent="0.2">
      <c r="A26" s="169" t="s">
        <v>102</v>
      </c>
      <c r="B26" s="170"/>
      <c r="C26" s="73"/>
      <c r="D26" s="79">
        <v>885.30399999999997</v>
      </c>
    </row>
    <row r="27" spans="1:4" ht="30" customHeight="1" x14ac:dyDescent="0.2">
      <c r="A27" s="169" t="s">
        <v>103</v>
      </c>
      <c r="B27" s="170"/>
      <c r="C27" s="80"/>
      <c r="D27" s="79">
        <v>1.218</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1.4733936764750001E-3</v>
      </c>
    </row>
    <row r="32" spans="1:4" ht="15" customHeight="1" x14ac:dyDescent="0.25">
      <c r="A32" s="173" t="s">
        <v>98</v>
      </c>
      <c r="B32" s="174"/>
      <c r="C32" s="81"/>
      <c r="D32" s="82">
        <v>3.4556510062610001E-3</v>
      </c>
    </row>
    <row r="33" spans="1:6" ht="15" customHeight="1" x14ac:dyDescent="0.25">
      <c r="A33" s="173" t="s">
        <v>99</v>
      </c>
      <c r="B33" s="174"/>
      <c r="C33" s="81"/>
      <c r="D33" s="82">
        <v>2.122816618622E-3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1075.0946615099999</v>
      </c>
      <c r="D39" s="84">
        <v>1039.59716153</v>
      </c>
      <c r="E39" s="84">
        <v>160.81308288</v>
      </c>
      <c r="F39" s="84">
        <v>160.81308288</v>
      </c>
    </row>
    <row r="40" spans="1:6" ht="12.75" customHeight="1" x14ac:dyDescent="0.2">
      <c r="A40" s="83" t="s">
        <v>161</v>
      </c>
      <c r="B40" s="83">
        <v>2</v>
      </c>
      <c r="C40" s="84">
        <v>1119.9698066399999</v>
      </c>
      <c r="D40" s="84">
        <v>1083.87461607</v>
      </c>
      <c r="E40" s="84">
        <v>167.66226854000001</v>
      </c>
      <c r="F40" s="84">
        <v>167.66226854000001</v>
      </c>
    </row>
    <row r="41" spans="1:6" ht="12.75" customHeight="1" x14ac:dyDescent="0.2">
      <c r="A41" s="83" t="s">
        <v>161</v>
      </c>
      <c r="B41" s="83">
        <v>3</v>
      </c>
      <c r="C41" s="84">
        <v>1067.5686703900001</v>
      </c>
      <c r="D41" s="84">
        <v>1031.8141295299999</v>
      </c>
      <c r="E41" s="84">
        <v>159.60914215</v>
      </c>
      <c r="F41" s="84">
        <v>159.60914215</v>
      </c>
    </row>
    <row r="42" spans="1:6" ht="12.75" customHeight="1" x14ac:dyDescent="0.2">
      <c r="A42" s="83" t="s">
        <v>161</v>
      </c>
      <c r="B42" s="83">
        <v>4</v>
      </c>
      <c r="C42" s="84">
        <v>1053.14979735</v>
      </c>
      <c r="D42" s="84">
        <v>1017.85131259</v>
      </c>
      <c r="E42" s="84">
        <v>157.44926357</v>
      </c>
      <c r="F42" s="84">
        <v>157.44926357</v>
      </c>
    </row>
    <row r="43" spans="1:6" ht="12.75" customHeight="1" x14ac:dyDescent="0.2">
      <c r="A43" s="83" t="s">
        <v>161</v>
      </c>
      <c r="B43" s="83">
        <v>5</v>
      </c>
      <c r="C43" s="84">
        <v>1052.5852988199999</v>
      </c>
      <c r="D43" s="84">
        <v>1016.45005141</v>
      </c>
      <c r="E43" s="84">
        <v>157.23250544999999</v>
      </c>
      <c r="F43" s="84">
        <v>157.23250544999999</v>
      </c>
    </row>
    <row r="44" spans="1:6" ht="12.75" customHeight="1" x14ac:dyDescent="0.2">
      <c r="A44" s="83" t="s">
        <v>161</v>
      </c>
      <c r="B44" s="83">
        <v>6</v>
      </c>
      <c r="C44" s="84">
        <v>1055.50583648</v>
      </c>
      <c r="D44" s="84">
        <v>1019.98048346</v>
      </c>
      <c r="E44" s="84">
        <v>157.77862049999999</v>
      </c>
      <c r="F44" s="84">
        <v>157.77862049999999</v>
      </c>
    </row>
    <row r="45" spans="1:6" ht="12.75" customHeight="1" x14ac:dyDescent="0.2">
      <c r="A45" s="83" t="s">
        <v>161</v>
      </c>
      <c r="B45" s="83">
        <v>7</v>
      </c>
      <c r="C45" s="84">
        <v>1071.4022700800001</v>
      </c>
      <c r="D45" s="84">
        <v>1035.13589966</v>
      </c>
      <c r="E45" s="84">
        <v>160.12297973</v>
      </c>
      <c r="F45" s="84">
        <v>160.12297973</v>
      </c>
    </row>
    <row r="46" spans="1:6" ht="12.75" customHeight="1" x14ac:dyDescent="0.2">
      <c r="A46" s="83" t="s">
        <v>161</v>
      </c>
      <c r="B46" s="83">
        <v>8</v>
      </c>
      <c r="C46" s="84">
        <v>1053.9428666399999</v>
      </c>
      <c r="D46" s="84">
        <v>1013.11534938</v>
      </c>
      <c r="E46" s="84">
        <v>156.71666744999999</v>
      </c>
      <c r="F46" s="84">
        <v>156.71666744999999</v>
      </c>
    </row>
    <row r="47" spans="1:6" ht="12.75" customHeight="1" x14ac:dyDescent="0.2">
      <c r="A47" s="83" t="s">
        <v>161</v>
      </c>
      <c r="B47" s="83">
        <v>9</v>
      </c>
      <c r="C47" s="84">
        <v>1033.70213122</v>
      </c>
      <c r="D47" s="84">
        <v>993.82319837</v>
      </c>
      <c r="E47" s="84">
        <v>153.73240548000001</v>
      </c>
      <c r="F47" s="84">
        <v>153.73240548000001</v>
      </c>
    </row>
    <row r="48" spans="1:6" ht="12.75" customHeight="1" x14ac:dyDescent="0.2">
      <c r="A48" s="83" t="s">
        <v>161</v>
      </c>
      <c r="B48" s="83">
        <v>10</v>
      </c>
      <c r="C48" s="84">
        <v>1012.6559600000001</v>
      </c>
      <c r="D48" s="84">
        <v>978.57291038000005</v>
      </c>
      <c r="E48" s="84">
        <v>151.37337073</v>
      </c>
      <c r="F48" s="84">
        <v>151.37337073</v>
      </c>
    </row>
    <row r="49" spans="1:6" ht="12.75" customHeight="1" x14ac:dyDescent="0.2">
      <c r="A49" s="83" t="s">
        <v>161</v>
      </c>
      <c r="B49" s="83">
        <v>11</v>
      </c>
      <c r="C49" s="84">
        <v>1013.3707282</v>
      </c>
      <c r="D49" s="84">
        <v>975.00887040999999</v>
      </c>
      <c r="E49" s="84">
        <v>150.82205694000001</v>
      </c>
      <c r="F49" s="84">
        <v>150.82205694000001</v>
      </c>
    </row>
    <row r="50" spans="1:6" ht="12.75" customHeight="1" x14ac:dyDescent="0.2">
      <c r="A50" s="83" t="s">
        <v>161</v>
      </c>
      <c r="B50" s="83">
        <v>12</v>
      </c>
      <c r="C50" s="84">
        <v>1040.3560887399999</v>
      </c>
      <c r="D50" s="84">
        <v>1007.60776245</v>
      </c>
      <c r="E50" s="84">
        <v>155.8647105</v>
      </c>
      <c r="F50" s="84">
        <v>155.8647105</v>
      </c>
    </row>
    <row r="51" spans="1:6" ht="12.75" customHeight="1" x14ac:dyDescent="0.2">
      <c r="A51" s="83" t="s">
        <v>161</v>
      </c>
      <c r="B51" s="83">
        <v>13</v>
      </c>
      <c r="C51" s="84">
        <v>1099.8960064800001</v>
      </c>
      <c r="D51" s="84">
        <v>1054.7254590499999</v>
      </c>
      <c r="E51" s="84">
        <v>163.15324717999999</v>
      </c>
      <c r="F51" s="84">
        <v>163.15324717999999</v>
      </c>
    </row>
    <row r="52" spans="1:6" ht="12.75" customHeight="1" x14ac:dyDescent="0.2">
      <c r="A52" s="83" t="s">
        <v>161</v>
      </c>
      <c r="B52" s="83">
        <v>14</v>
      </c>
      <c r="C52" s="84">
        <v>1087.22196282</v>
      </c>
      <c r="D52" s="84">
        <v>1050.8674502700001</v>
      </c>
      <c r="E52" s="84">
        <v>162.55645998</v>
      </c>
      <c r="F52" s="84">
        <v>162.55645998</v>
      </c>
    </row>
    <row r="53" spans="1:6" ht="12.75" customHeight="1" x14ac:dyDescent="0.2">
      <c r="A53" s="83" t="s">
        <v>161</v>
      </c>
      <c r="B53" s="83">
        <v>15</v>
      </c>
      <c r="C53" s="84">
        <v>1078.7953993900001</v>
      </c>
      <c r="D53" s="84">
        <v>1041.35474946</v>
      </c>
      <c r="E53" s="84">
        <v>161.08496044</v>
      </c>
      <c r="F53" s="84">
        <v>161.08496044</v>
      </c>
    </row>
    <row r="54" spans="1:6" ht="12.75" customHeight="1" x14ac:dyDescent="0.2">
      <c r="A54" s="83" t="s">
        <v>161</v>
      </c>
      <c r="B54" s="83">
        <v>16</v>
      </c>
      <c r="C54" s="84">
        <v>1092.85041495</v>
      </c>
      <c r="D54" s="84">
        <v>1055.4990674400001</v>
      </c>
      <c r="E54" s="84">
        <v>163.27291502</v>
      </c>
      <c r="F54" s="84">
        <v>163.27291502</v>
      </c>
    </row>
    <row r="55" spans="1:6" ht="12.75" customHeight="1" x14ac:dyDescent="0.2">
      <c r="A55" s="83" t="s">
        <v>161</v>
      </c>
      <c r="B55" s="83">
        <v>17</v>
      </c>
      <c r="C55" s="84">
        <v>1090.60805903</v>
      </c>
      <c r="D55" s="84">
        <v>1050.62159941</v>
      </c>
      <c r="E55" s="84">
        <v>162.51842983</v>
      </c>
      <c r="F55" s="84">
        <v>162.51842983</v>
      </c>
    </row>
    <row r="56" spans="1:6" ht="12.75" customHeight="1" x14ac:dyDescent="0.2">
      <c r="A56" s="83" t="s">
        <v>161</v>
      </c>
      <c r="B56" s="83">
        <v>18</v>
      </c>
      <c r="C56" s="84">
        <v>1075.4062585199999</v>
      </c>
      <c r="D56" s="84">
        <v>1040.01016895</v>
      </c>
      <c r="E56" s="84">
        <v>160.87697012999999</v>
      </c>
      <c r="F56" s="84">
        <v>160.87697012999999</v>
      </c>
    </row>
    <row r="57" spans="1:6" ht="12.75" customHeight="1" x14ac:dyDescent="0.2">
      <c r="A57" s="83" t="s">
        <v>161</v>
      </c>
      <c r="B57" s="83">
        <v>19</v>
      </c>
      <c r="C57" s="84">
        <v>1029.8032415</v>
      </c>
      <c r="D57" s="84">
        <v>993.60019688</v>
      </c>
      <c r="E57" s="84">
        <v>153.69790985</v>
      </c>
      <c r="F57" s="84">
        <v>153.69790985</v>
      </c>
    </row>
    <row r="58" spans="1:6" ht="12.75" customHeight="1" x14ac:dyDescent="0.2">
      <c r="A58" s="83" t="s">
        <v>161</v>
      </c>
      <c r="B58" s="83">
        <v>20</v>
      </c>
      <c r="C58" s="84">
        <v>1038.6496165900001</v>
      </c>
      <c r="D58" s="84">
        <v>1000.66320742</v>
      </c>
      <c r="E58" s="84">
        <v>154.79047198999999</v>
      </c>
      <c r="F58" s="84">
        <v>154.79047198999999</v>
      </c>
    </row>
    <row r="59" spans="1:6" ht="12.75" customHeight="1" x14ac:dyDescent="0.2">
      <c r="A59" s="83" t="s">
        <v>161</v>
      </c>
      <c r="B59" s="83">
        <v>21</v>
      </c>
      <c r="C59" s="84">
        <v>1019.6389765599999</v>
      </c>
      <c r="D59" s="84">
        <v>983.17961104999995</v>
      </c>
      <c r="E59" s="84">
        <v>152.0859715</v>
      </c>
      <c r="F59" s="84">
        <v>152.0859715</v>
      </c>
    </row>
    <row r="60" spans="1:6" ht="12.75" customHeight="1" x14ac:dyDescent="0.2">
      <c r="A60" s="83" t="s">
        <v>161</v>
      </c>
      <c r="B60" s="83">
        <v>22</v>
      </c>
      <c r="C60" s="84">
        <v>1081.9636692700001</v>
      </c>
      <c r="D60" s="84">
        <v>1043.1083958199999</v>
      </c>
      <c r="E60" s="84">
        <v>161.35622828000001</v>
      </c>
      <c r="F60" s="84">
        <v>161.35622828000001</v>
      </c>
    </row>
    <row r="61" spans="1:6" ht="12.75" customHeight="1" x14ac:dyDescent="0.2">
      <c r="A61" s="83" t="s">
        <v>161</v>
      </c>
      <c r="B61" s="83">
        <v>23</v>
      </c>
      <c r="C61" s="84">
        <v>1070.70171082</v>
      </c>
      <c r="D61" s="84">
        <v>1040.5969108300001</v>
      </c>
      <c r="E61" s="84">
        <v>160.96773198</v>
      </c>
      <c r="F61" s="84">
        <v>160.96773198</v>
      </c>
    </row>
    <row r="62" spans="1:6" ht="12.75" customHeight="1" x14ac:dyDescent="0.2">
      <c r="A62" s="83" t="s">
        <v>161</v>
      </c>
      <c r="B62" s="83">
        <v>24</v>
      </c>
      <c r="C62" s="84">
        <v>1065.3821002499999</v>
      </c>
      <c r="D62" s="84">
        <v>1026.7825858399999</v>
      </c>
      <c r="E62" s="84">
        <v>158.83082331</v>
      </c>
      <c r="F62" s="84">
        <v>158.83082331</v>
      </c>
    </row>
    <row r="63" spans="1:6" ht="12.75" customHeight="1" x14ac:dyDescent="0.2">
      <c r="A63" s="83" t="s">
        <v>162</v>
      </c>
      <c r="B63" s="83">
        <v>1</v>
      </c>
      <c r="C63" s="84">
        <v>1086.78462859</v>
      </c>
      <c r="D63" s="84">
        <v>1049.6660484900001</v>
      </c>
      <c r="E63" s="84">
        <v>162.37061768000001</v>
      </c>
      <c r="F63" s="84">
        <v>162.37061768000001</v>
      </c>
    </row>
    <row r="64" spans="1:6" ht="12.75" customHeight="1" x14ac:dyDescent="0.2">
      <c r="A64" s="83" t="s">
        <v>162</v>
      </c>
      <c r="B64" s="83">
        <v>2</v>
      </c>
      <c r="C64" s="84">
        <v>1133.76705156</v>
      </c>
      <c r="D64" s="84">
        <v>1097.4392056199999</v>
      </c>
      <c r="E64" s="84">
        <v>169.76054615999999</v>
      </c>
      <c r="F64" s="84">
        <v>169.76054615999999</v>
      </c>
    </row>
    <row r="65" spans="1:6" ht="12.75" customHeight="1" x14ac:dyDescent="0.2">
      <c r="A65" s="83" t="s">
        <v>162</v>
      </c>
      <c r="B65" s="83">
        <v>3</v>
      </c>
      <c r="C65" s="84">
        <v>1083.5263573699999</v>
      </c>
      <c r="D65" s="84">
        <v>1047.28005525</v>
      </c>
      <c r="E65" s="84">
        <v>162.00153344</v>
      </c>
      <c r="F65" s="84">
        <v>162.00153344</v>
      </c>
    </row>
    <row r="66" spans="1:6" ht="12.75" customHeight="1" x14ac:dyDescent="0.2">
      <c r="A66" s="83" t="s">
        <v>162</v>
      </c>
      <c r="B66" s="83">
        <v>4</v>
      </c>
      <c r="C66" s="84">
        <v>1058.5924767700001</v>
      </c>
      <c r="D66" s="84">
        <v>1022.31627809</v>
      </c>
      <c r="E66" s="84">
        <v>158.13993962999999</v>
      </c>
      <c r="F66" s="84">
        <v>158.13993962999999</v>
      </c>
    </row>
    <row r="67" spans="1:6" ht="12.75" customHeight="1" x14ac:dyDescent="0.2">
      <c r="A67" s="83" t="s">
        <v>162</v>
      </c>
      <c r="B67" s="83">
        <v>5</v>
      </c>
      <c r="C67" s="84">
        <v>1049.89740497</v>
      </c>
      <c r="D67" s="84">
        <v>1014.54025252</v>
      </c>
      <c r="E67" s="84">
        <v>156.93708269999999</v>
      </c>
      <c r="F67" s="84">
        <v>156.93708269999999</v>
      </c>
    </row>
    <row r="68" spans="1:6" ht="12.75" customHeight="1" x14ac:dyDescent="0.2">
      <c r="A68" s="83" t="s">
        <v>162</v>
      </c>
      <c r="B68" s="83">
        <v>6</v>
      </c>
      <c r="C68" s="84">
        <v>1060.99559662</v>
      </c>
      <c r="D68" s="84">
        <v>1024.9088967099999</v>
      </c>
      <c r="E68" s="84">
        <v>158.54098630999999</v>
      </c>
      <c r="F68" s="84">
        <v>158.54098630999999</v>
      </c>
    </row>
    <row r="69" spans="1:6" ht="12.75" customHeight="1" x14ac:dyDescent="0.2">
      <c r="A69" s="83" t="s">
        <v>162</v>
      </c>
      <c r="B69" s="83">
        <v>7</v>
      </c>
      <c r="C69" s="84">
        <v>1088.2882588699999</v>
      </c>
      <c r="D69" s="84">
        <v>1051.4896991200001</v>
      </c>
      <c r="E69" s="84">
        <v>162.65271433000001</v>
      </c>
      <c r="F69" s="84">
        <v>162.65271433000001</v>
      </c>
    </row>
    <row r="70" spans="1:6" ht="12.75" customHeight="1" x14ac:dyDescent="0.2">
      <c r="A70" s="83" t="s">
        <v>162</v>
      </c>
      <c r="B70" s="83">
        <v>8</v>
      </c>
      <c r="C70" s="84">
        <v>1068.0039595999999</v>
      </c>
      <c r="D70" s="84">
        <v>1028.81198081</v>
      </c>
      <c r="E70" s="84">
        <v>159.14474612000001</v>
      </c>
      <c r="F70" s="84">
        <v>159.14474612000001</v>
      </c>
    </row>
    <row r="71" spans="1:6" ht="12.75" customHeight="1" x14ac:dyDescent="0.2">
      <c r="A71" s="83" t="s">
        <v>162</v>
      </c>
      <c r="B71" s="83">
        <v>9</v>
      </c>
      <c r="C71" s="84">
        <v>1059.3617081699999</v>
      </c>
      <c r="D71" s="84">
        <v>1024.31943654</v>
      </c>
      <c r="E71" s="84">
        <v>158.44980396</v>
      </c>
      <c r="F71" s="84">
        <v>158.44980396</v>
      </c>
    </row>
    <row r="72" spans="1:6" ht="12.75" customHeight="1" x14ac:dyDescent="0.2">
      <c r="A72" s="83" t="s">
        <v>162</v>
      </c>
      <c r="B72" s="83">
        <v>10</v>
      </c>
      <c r="C72" s="84">
        <v>1006.4263962700001</v>
      </c>
      <c r="D72" s="84">
        <v>976.17718108999998</v>
      </c>
      <c r="E72" s="84">
        <v>151.00278044000001</v>
      </c>
      <c r="F72" s="84">
        <v>151.00278044000001</v>
      </c>
    </row>
    <row r="73" spans="1:6" ht="12.75" customHeight="1" x14ac:dyDescent="0.2">
      <c r="A73" s="83" t="s">
        <v>162</v>
      </c>
      <c r="B73" s="83">
        <v>11</v>
      </c>
      <c r="C73" s="84">
        <v>1024.3083048399999</v>
      </c>
      <c r="D73" s="84">
        <v>985.88487468999995</v>
      </c>
      <c r="E73" s="84">
        <v>152.50444300000001</v>
      </c>
      <c r="F73" s="84">
        <v>152.50444300000001</v>
      </c>
    </row>
    <row r="74" spans="1:6" ht="12.75" customHeight="1" x14ac:dyDescent="0.2">
      <c r="A74" s="83" t="s">
        <v>162</v>
      </c>
      <c r="B74" s="83">
        <v>12</v>
      </c>
      <c r="C74" s="84">
        <v>1049.9005195300001</v>
      </c>
      <c r="D74" s="84">
        <v>1010.77175787</v>
      </c>
      <c r="E74" s="84">
        <v>156.35414225</v>
      </c>
      <c r="F74" s="84">
        <v>156.35414225</v>
      </c>
    </row>
    <row r="75" spans="1:6" ht="12.75" customHeight="1" x14ac:dyDescent="0.2">
      <c r="A75" s="83" t="s">
        <v>162</v>
      </c>
      <c r="B75" s="83">
        <v>13</v>
      </c>
      <c r="C75" s="84">
        <v>1098.87425325</v>
      </c>
      <c r="D75" s="84">
        <v>1054.52479328</v>
      </c>
      <c r="E75" s="84">
        <v>163.12220661999999</v>
      </c>
      <c r="F75" s="84">
        <v>163.12220661999999</v>
      </c>
    </row>
    <row r="76" spans="1:6" ht="12.75" customHeight="1" x14ac:dyDescent="0.2">
      <c r="A76" s="83" t="s">
        <v>162</v>
      </c>
      <c r="B76" s="83">
        <v>14</v>
      </c>
      <c r="C76" s="84">
        <v>1101.27007009</v>
      </c>
      <c r="D76" s="84">
        <v>1062.41451095</v>
      </c>
      <c r="E76" s="84">
        <v>164.34265033</v>
      </c>
      <c r="F76" s="84">
        <v>164.34265033</v>
      </c>
    </row>
    <row r="77" spans="1:6" ht="12.75" customHeight="1" x14ac:dyDescent="0.2">
      <c r="A77" s="83" t="s">
        <v>162</v>
      </c>
      <c r="B77" s="83">
        <v>15</v>
      </c>
      <c r="C77" s="84">
        <v>1097.83329585</v>
      </c>
      <c r="D77" s="84">
        <v>1060.34303172</v>
      </c>
      <c r="E77" s="84">
        <v>164.0222176</v>
      </c>
      <c r="F77" s="84">
        <v>164.0222176</v>
      </c>
    </row>
    <row r="78" spans="1:6" ht="12.75" customHeight="1" x14ac:dyDescent="0.2">
      <c r="A78" s="83" t="s">
        <v>162</v>
      </c>
      <c r="B78" s="83">
        <v>16</v>
      </c>
      <c r="C78" s="84">
        <v>1095.6888950800001</v>
      </c>
      <c r="D78" s="84">
        <v>1056.61203858</v>
      </c>
      <c r="E78" s="84">
        <v>163.44507816999999</v>
      </c>
      <c r="F78" s="84">
        <v>163.44507816999999</v>
      </c>
    </row>
    <row r="79" spans="1:6" ht="12.75" customHeight="1" x14ac:dyDescent="0.2">
      <c r="A79" s="83" t="s">
        <v>162</v>
      </c>
      <c r="B79" s="83">
        <v>17</v>
      </c>
      <c r="C79" s="84">
        <v>1092.75045933</v>
      </c>
      <c r="D79" s="84">
        <v>1053.12393995</v>
      </c>
      <c r="E79" s="84">
        <v>162.90551158</v>
      </c>
      <c r="F79" s="84">
        <v>162.90551158</v>
      </c>
    </row>
    <row r="80" spans="1:6" ht="12.75" customHeight="1" x14ac:dyDescent="0.2">
      <c r="A80" s="83" t="s">
        <v>162</v>
      </c>
      <c r="B80" s="83">
        <v>18</v>
      </c>
      <c r="C80" s="84">
        <v>1085.88150625</v>
      </c>
      <c r="D80" s="84">
        <v>1050.70567985</v>
      </c>
      <c r="E80" s="84">
        <v>162.53143605</v>
      </c>
      <c r="F80" s="84">
        <v>162.53143605</v>
      </c>
    </row>
    <row r="81" spans="1:6" ht="12.75" customHeight="1" x14ac:dyDescent="0.2">
      <c r="A81" s="83" t="s">
        <v>162</v>
      </c>
      <c r="B81" s="83">
        <v>19</v>
      </c>
      <c r="C81" s="84">
        <v>1050.9934483100001</v>
      </c>
      <c r="D81" s="84">
        <v>1014.25772367</v>
      </c>
      <c r="E81" s="84">
        <v>156.89337891</v>
      </c>
      <c r="F81" s="84">
        <v>156.89337891</v>
      </c>
    </row>
    <row r="82" spans="1:6" ht="12.75" customHeight="1" x14ac:dyDescent="0.2">
      <c r="A82" s="83" t="s">
        <v>162</v>
      </c>
      <c r="B82" s="83">
        <v>20</v>
      </c>
      <c r="C82" s="84">
        <v>1036.4193111500001</v>
      </c>
      <c r="D82" s="84">
        <v>1005.36086592</v>
      </c>
      <c r="E82" s="84">
        <v>155.51714283000001</v>
      </c>
      <c r="F82" s="84">
        <v>155.51714283000001</v>
      </c>
    </row>
    <row r="83" spans="1:6" ht="12.75" customHeight="1" x14ac:dyDescent="0.2">
      <c r="A83" s="83" t="s">
        <v>162</v>
      </c>
      <c r="B83" s="83">
        <v>21</v>
      </c>
      <c r="C83" s="84">
        <v>1029.0670275099999</v>
      </c>
      <c r="D83" s="84">
        <v>992.67244142000004</v>
      </c>
      <c r="E83" s="84">
        <v>153.55439731999999</v>
      </c>
      <c r="F83" s="84">
        <v>153.55439731999999</v>
      </c>
    </row>
    <row r="84" spans="1:6" ht="12.75" customHeight="1" x14ac:dyDescent="0.2">
      <c r="A84" s="83" t="s">
        <v>162</v>
      </c>
      <c r="B84" s="83">
        <v>22</v>
      </c>
      <c r="C84" s="84">
        <v>1086.32669749</v>
      </c>
      <c r="D84" s="84">
        <v>1047.46362505</v>
      </c>
      <c r="E84" s="84">
        <v>162.02992946000001</v>
      </c>
      <c r="F84" s="84">
        <v>162.02992946000001</v>
      </c>
    </row>
    <row r="85" spans="1:6" ht="12.75" customHeight="1" x14ac:dyDescent="0.2">
      <c r="A85" s="83" t="s">
        <v>162</v>
      </c>
      <c r="B85" s="83">
        <v>23</v>
      </c>
      <c r="C85" s="84">
        <v>1086.2849591500001</v>
      </c>
      <c r="D85" s="84">
        <v>1047.2220996900001</v>
      </c>
      <c r="E85" s="84">
        <v>161.99256842</v>
      </c>
      <c r="F85" s="84">
        <v>161.99256842</v>
      </c>
    </row>
    <row r="86" spans="1:6" ht="12.75" customHeight="1" x14ac:dyDescent="0.2">
      <c r="A86" s="83" t="s">
        <v>162</v>
      </c>
      <c r="B86" s="83">
        <v>24</v>
      </c>
      <c r="C86" s="84">
        <v>1080.4750237200001</v>
      </c>
      <c r="D86" s="84">
        <v>1047.22070788</v>
      </c>
      <c r="E86" s="84">
        <v>161.99235311999999</v>
      </c>
      <c r="F86" s="84">
        <v>161.99235311999999</v>
      </c>
    </row>
    <row r="87" spans="1:6" ht="12.75" customHeight="1" x14ac:dyDescent="0.2">
      <c r="A87" s="83" t="s">
        <v>163</v>
      </c>
      <c r="B87" s="83">
        <v>1</v>
      </c>
      <c r="C87" s="84">
        <v>1092.51479567</v>
      </c>
      <c r="D87" s="84">
        <v>1056.13615065</v>
      </c>
      <c r="E87" s="84">
        <v>163.37146408000001</v>
      </c>
      <c r="F87" s="84">
        <v>163.37146408000001</v>
      </c>
    </row>
    <row r="88" spans="1:6" ht="12.75" customHeight="1" x14ac:dyDescent="0.2">
      <c r="A88" s="83" t="s">
        <v>163</v>
      </c>
      <c r="B88" s="83">
        <v>2</v>
      </c>
      <c r="C88" s="84">
        <v>1222.7667426</v>
      </c>
      <c r="D88" s="84">
        <v>1185.7006677899999</v>
      </c>
      <c r="E88" s="84">
        <v>183.41352479</v>
      </c>
      <c r="F88" s="84">
        <v>183.41352479</v>
      </c>
    </row>
    <row r="89" spans="1:6" ht="12.75" customHeight="1" x14ac:dyDescent="0.2">
      <c r="A89" s="83" t="s">
        <v>163</v>
      </c>
      <c r="B89" s="83">
        <v>3</v>
      </c>
      <c r="C89" s="84">
        <v>1178.1702473299999</v>
      </c>
      <c r="D89" s="84">
        <v>1141.71442275</v>
      </c>
      <c r="E89" s="84">
        <v>176.60938572000001</v>
      </c>
      <c r="F89" s="84">
        <v>176.60938572000001</v>
      </c>
    </row>
    <row r="90" spans="1:6" ht="12.75" customHeight="1" x14ac:dyDescent="0.2">
      <c r="A90" s="83" t="s">
        <v>163</v>
      </c>
      <c r="B90" s="83">
        <v>4</v>
      </c>
      <c r="C90" s="84">
        <v>1108.37063195</v>
      </c>
      <c r="D90" s="84">
        <v>1074.09730866</v>
      </c>
      <c r="E90" s="84">
        <v>166.14983756999999</v>
      </c>
      <c r="F90" s="84">
        <v>166.14983756999999</v>
      </c>
    </row>
    <row r="91" spans="1:6" ht="12.75" customHeight="1" x14ac:dyDescent="0.2">
      <c r="A91" s="83" t="s">
        <v>163</v>
      </c>
      <c r="B91" s="83">
        <v>5</v>
      </c>
      <c r="C91" s="84">
        <v>1050.35270883</v>
      </c>
      <c r="D91" s="84">
        <v>1014.0804970299999</v>
      </c>
      <c r="E91" s="84">
        <v>156.86596410000001</v>
      </c>
      <c r="F91" s="84">
        <v>156.86596410000001</v>
      </c>
    </row>
    <row r="92" spans="1:6" ht="12.75" customHeight="1" x14ac:dyDescent="0.2">
      <c r="A92" s="83" t="s">
        <v>163</v>
      </c>
      <c r="B92" s="83">
        <v>6</v>
      </c>
      <c r="C92" s="84">
        <v>1059.3553912499999</v>
      </c>
      <c r="D92" s="84">
        <v>1023.68475243</v>
      </c>
      <c r="E92" s="84">
        <v>158.35162602</v>
      </c>
      <c r="F92" s="84">
        <v>158.35162602</v>
      </c>
    </row>
    <row r="93" spans="1:6" ht="12.75" customHeight="1" x14ac:dyDescent="0.2">
      <c r="A93" s="83" t="s">
        <v>163</v>
      </c>
      <c r="B93" s="83">
        <v>7</v>
      </c>
      <c r="C93" s="84">
        <v>1098.05079714</v>
      </c>
      <c r="D93" s="84">
        <v>1062.3757278</v>
      </c>
      <c r="E93" s="84">
        <v>164.33665105</v>
      </c>
      <c r="F93" s="84">
        <v>164.33665105</v>
      </c>
    </row>
    <row r="94" spans="1:6" ht="12.75" customHeight="1" x14ac:dyDescent="0.2">
      <c r="A94" s="83" t="s">
        <v>163</v>
      </c>
      <c r="B94" s="83">
        <v>8</v>
      </c>
      <c r="C94" s="84">
        <v>1070.93816339</v>
      </c>
      <c r="D94" s="84">
        <v>1031.8091436300001</v>
      </c>
      <c r="E94" s="84">
        <v>159.60837089</v>
      </c>
      <c r="F94" s="84">
        <v>159.60837089</v>
      </c>
    </row>
    <row r="95" spans="1:6" ht="12.75" customHeight="1" x14ac:dyDescent="0.2">
      <c r="A95" s="83" t="s">
        <v>163</v>
      </c>
      <c r="B95" s="83">
        <v>9</v>
      </c>
      <c r="C95" s="84">
        <v>1066.28601839</v>
      </c>
      <c r="D95" s="84">
        <v>1027.9879702000001</v>
      </c>
      <c r="E95" s="84">
        <v>159.01728166999999</v>
      </c>
      <c r="F95" s="84">
        <v>159.01728166999999</v>
      </c>
    </row>
    <row r="96" spans="1:6" ht="12.75" customHeight="1" x14ac:dyDescent="0.2">
      <c r="A96" s="83" t="s">
        <v>163</v>
      </c>
      <c r="B96" s="83">
        <v>10</v>
      </c>
      <c r="C96" s="84">
        <v>1013.88026608</v>
      </c>
      <c r="D96" s="84">
        <v>978.22280496999997</v>
      </c>
      <c r="E96" s="84">
        <v>151.31921367000001</v>
      </c>
      <c r="F96" s="84">
        <v>151.31921367000001</v>
      </c>
    </row>
    <row r="97" spans="1:6" ht="12.75" customHeight="1" x14ac:dyDescent="0.2">
      <c r="A97" s="83" t="s">
        <v>163</v>
      </c>
      <c r="B97" s="83">
        <v>11</v>
      </c>
      <c r="C97" s="84">
        <v>1026.5230989900001</v>
      </c>
      <c r="D97" s="84">
        <v>990.13262129999998</v>
      </c>
      <c r="E97" s="84">
        <v>153.16151793</v>
      </c>
      <c r="F97" s="84">
        <v>153.16151793</v>
      </c>
    </row>
    <row r="98" spans="1:6" ht="12.75" customHeight="1" x14ac:dyDescent="0.2">
      <c r="A98" s="83" t="s">
        <v>163</v>
      </c>
      <c r="B98" s="83">
        <v>12</v>
      </c>
      <c r="C98" s="84">
        <v>1025.5464941</v>
      </c>
      <c r="D98" s="84">
        <v>990.84375402000001</v>
      </c>
      <c r="E98" s="84">
        <v>153.27152154000001</v>
      </c>
      <c r="F98" s="84">
        <v>153.27152154000001</v>
      </c>
    </row>
    <row r="99" spans="1:6" ht="12.75" customHeight="1" x14ac:dyDescent="0.2">
      <c r="A99" s="83" t="s">
        <v>163</v>
      </c>
      <c r="B99" s="83">
        <v>13</v>
      </c>
      <c r="C99" s="84">
        <v>1094.19160154</v>
      </c>
      <c r="D99" s="84">
        <v>1049.34264659</v>
      </c>
      <c r="E99" s="84">
        <v>162.32059132000001</v>
      </c>
      <c r="F99" s="84">
        <v>162.32059132000001</v>
      </c>
    </row>
    <row r="100" spans="1:6" ht="12.75" customHeight="1" x14ac:dyDescent="0.2">
      <c r="A100" s="83" t="s">
        <v>163</v>
      </c>
      <c r="B100" s="83">
        <v>14</v>
      </c>
      <c r="C100" s="84">
        <v>1088.7765281300001</v>
      </c>
      <c r="D100" s="84">
        <v>1056.1603329500001</v>
      </c>
      <c r="E100" s="84">
        <v>163.37520479</v>
      </c>
      <c r="F100" s="84">
        <v>163.37520479</v>
      </c>
    </row>
    <row r="101" spans="1:6" ht="12.75" customHeight="1" x14ac:dyDescent="0.2">
      <c r="A101" s="83" t="s">
        <v>163</v>
      </c>
      <c r="B101" s="83">
        <v>15</v>
      </c>
      <c r="C101" s="84">
        <v>1092.00729774</v>
      </c>
      <c r="D101" s="84">
        <v>1052.0374244499999</v>
      </c>
      <c r="E101" s="84">
        <v>162.7374408</v>
      </c>
      <c r="F101" s="84">
        <v>162.7374408</v>
      </c>
    </row>
    <row r="102" spans="1:6" ht="12.75" customHeight="1" x14ac:dyDescent="0.2">
      <c r="A102" s="83" t="s">
        <v>163</v>
      </c>
      <c r="B102" s="83">
        <v>16</v>
      </c>
      <c r="C102" s="84">
        <v>1092.3504175800001</v>
      </c>
      <c r="D102" s="84">
        <v>1053.2529892099999</v>
      </c>
      <c r="E102" s="84">
        <v>162.92547393999999</v>
      </c>
      <c r="F102" s="84">
        <v>162.92547393999999</v>
      </c>
    </row>
    <row r="103" spans="1:6" ht="12.75" customHeight="1" x14ac:dyDescent="0.2">
      <c r="A103" s="83" t="s">
        <v>163</v>
      </c>
      <c r="B103" s="83">
        <v>17</v>
      </c>
      <c r="C103" s="84">
        <v>1094.7146349899999</v>
      </c>
      <c r="D103" s="84">
        <v>1053.45213233</v>
      </c>
      <c r="E103" s="84">
        <v>162.95627897</v>
      </c>
      <c r="F103" s="84">
        <v>162.95627897</v>
      </c>
    </row>
    <row r="104" spans="1:6" ht="12.75" customHeight="1" x14ac:dyDescent="0.2">
      <c r="A104" s="83" t="s">
        <v>163</v>
      </c>
      <c r="B104" s="83">
        <v>18</v>
      </c>
      <c r="C104" s="84">
        <v>1084.2257445600001</v>
      </c>
      <c r="D104" s="84">
        <v>1048.2727483799999</v>
      </c>
      <c r="E104" s="84">
        <v>162.15509104</v>
      </c>
      <c r="F104" s="84">
        <v>162.15509104</v>
      </c>
    </row>
    <row r="105" spans="1:6" ht="12.75" customHeight="1" x14ac:dyDescent="0.2">
      <c r="A105" s="83" t="s">
        <v>163</v>
      </c>
      <c r="B105" s="83">
        <v>19</v>
      </c>
      <c r="C105" s="84">
        <v>1043.0402421700001</v>
      </c>
      <c r="D105" s="84">
        <v>1007.0398405</v>
      </c>
      <c r="E105" s="84">
        <v>155.77685984999999</v>
      </c>
      <c r="F105" s="84">
        <v>155.77685984999999</v>
      </c>
    </row>
    <row r="106" spans="1:6" ht="12.75" customHeight="1" x14ac:dyDescent="0.2">
      <c r="A106" s="83" t="s">
        <v>163</v>
      </c>
      <c r="B106" s="83">
        <v>20</v>
      </c>
      <c r="C106" s="84">
        <v>1038.65525976</v>
      </c>
      <c r="D106" s="84">
        <v>1000.34183459</v>
      </c>
      <c r="E106" s="84">
        <v>154.74075951</v>
      </c>
      <c r="F106" s="84">
        <v>154.74075951</v>
      </c>
    </row>
    <row r="107" spans="1:6" ht="12.75" customHeight="1" x14ac:dyDescent="0.2">
      <c r="A107" s="83" t="s">
        <v>163</v>
      </c>
      <c r="B107" s="83">
        <v>21</v>
      </c>
      <c r="C107" s="84">
        <v>1031.1029605000001</v>
      </c>
      <c r="D107" s="84">
        <v>995.58450938999999</v>
      </c>
      <c r="E107" s="84">
        <v>154.00485895</v>
      </c>
      <c r="F107" s="84">
        <v>154.00485895</v>
      </c>
    </row>
    <row r="108" spans="1:6" ht="12.75" customHeight="1" x14ac:dyDescent="0.2">
      <c r="A108" s="83" t="s">
        <v>163</v>
      </c>
      <c r="B108" s="83">
        <v>22</v>
      </c>
      <c r="C108" s="84">
        <v>1049.0556751900001</v>
      </c>
      <c r="D108" s="84">
        <v>1013.41481456</v>
      </c>
      <c r="E108" s="84">
        <v>156.76299109000001</v>
      </c>
      <c r="F108" s="84">
        <v>156.76299109000001</v>
      </c>
    </row>
    <row r="109" spans="1:6" ht="12.75" customHeight="1" x14ac:dyDescent="0.2">
      <c r="A109" s="83" t="s">
        <v>163</v>
      </c>
      <c r="B109" s="83">
        <v>23</v>
      </c>
      <c r="C109" s="84">
        <v>1077.6442046300001</v>
      </c>
      <c r="D109" s="84">
        <v>1045.8265469400001</v>
      </c>
      <c r="E109" s="84">
        <v>161.77669331999999</v>
      </c>
      <c r="F109" s="84">
        <v>161.77669331999999</v>
      </c>
    </row>
    <row r="110" spans="1:6" ht="12.75" customHeight="1" x14ac:dyDescent="0.2">
      <c r="A110" s="83" t="s">
        <v>163</v>
      </c>
      <c r="B110" s="83">
        <v>24</v>
      </c>
      <c r="C110" s="84">
        <v>1044.4388960799999</v>
      </c>
      <c r="D110" s="84">
        <v>1005.79697479</v>
      </c>
      <c r="E110" s="84">
        <v>155.58460359</v>
      </c>
      <c r="F110" s="84">
        <v>155.58460359</v>
      </c>
    </row>
    <row r="111" spans="1:6" ht="12.75" customHeight="1" x14ac:dyDescent="0.2">
      <c r="A111" s="83" t="s">
        <v>164</v>
      </c>
      <c r="B111" s="83">
        <v>1</v>
      </c>
      <c r="C111" s="84">
        <v>1094.83636288</v>
      </c>
      <c r="D111" s="84">
        <v>1058.2700581399999</v>
      </c>
      <c r="E111" s="84">
        <v>163.70155371000001</v>
      </c>
      <c r="F111" s="84">
        <v>163.70155371000001</v>
      </c>
    </row>
    <row r="112" spans="1:6" ht="12.75" customHeight="1" x14ac:dyDescent="0.2">
      <c r="A112" s="83" t="s">
        <v>164</v>
      </c>
      <c r="B112" s="83">
        <v>2</v>
      </c>
      <c r="C112" s="84">
        <v>1111.1143709200001</v>
      </c>
      <c r="D112" s="84">
        <v>1075.2276968199999</v>
      </c>
      <c r="E112" s="84">
        <v>166.32469492000001</v>
      </c>
      <c r="F112" s="84">
        <v>166.32469492000001</v>
      </c>
    </row>
    <row r="113" spans="1:6" ht="12.75" customHeight="1" x14ac:dyDescent="0.2">
      <c r="A113" s="83" t="s">
        <v>164</v>
      </c>
      <c r="B113" s="83">
        <v>3</v>
      </c>
      <c r="C113" s="84">
        <v>1130.90161564</v>
      </c>
      <c r="D113" s="84">
        <v>1094.25889833</v>
      </c>
      <c r="E113" s="84">
        <v>169.26859117000001</v>
      </c>
      <c r="F113" s="84">
        <v>169.26859117000001</v>
      </c>
    </row>
    <row r="114" spans="1:6" ht="12.75" customHeight="1" x14ac:dyDescent="0.2">
      <c r="A114" s="83" t="s">
        <v>164</v>
      </c>
      <c r="B114" s="83">
        <v>4</v>
      </c>
      <c r="C114" s="84">
        <v>1141.0081639800001</v>
      </c>
      <c r="D114" s="84">
        <v>1104.69511442</v>
      </c>
      <c r="E114" s="84">
        <v>170.88294733000001</v>
      </c>
      <c r="F114" s="84">
        <v>170.88294733000001</v>
      </c>
    </row>
    <row r="115" spans="1:6" ht="12.75" customHeight="1" x14ac:dyDescent="0.2">
      <c r="A115" s="83" t="s">
        <v>164</v>
      </c>
      <c r="B115" s="83">
        <v>5</v>
      </c>
      <c r="C115" s="84">
        <v>1150.3713928300001</v>
      </c>
      <c r="D115" s="84">
        <v>1113.55195222</v>
      </c>
      <c r="E115" s="84">
        <v>172.25299280999999</v>
      </c>
      <c r="F115" s="84">
        <v>172.25299280999999</v>
      </c>
    </row>
    <row r="116" spans="1:6" ht="12.75" customHeight="1" x14ac:dyDescent="0.2">
      <c r="A116" s="83" t="s">
        <v>164</v>
      </c>
      <c r="B116" s="83">
        <v>6</v>
      </c>
      <c r="C116" s="84">
        <v>1148.4226455099999</v>
      </c>
      <c r="D116" s="84">
        <v>1112.8906071900001</v>
      </c>
      <c r="E116" s="84">
        <v>172.15069073999999</v>
      </c>
      <c r="F116" s="84">
        <v>172.15069073999999</v>
      </c>
    </row>
    <row r="117" spans="1:6" ht="12.75" customHeight="1" x14ac:dyDescent="0.2">
      <c r="A117" s="83" t="s">
        <v>164</v>
      </c>
      <c r="B117" s="83">
        <v>7</v>
      </c>
      <c r="C117" s="84">
        <v>1129.1860810400001</v>
      </c>
      <c r="D117" s="84">
        <v>1093.1247359700001</v>
      </c>
      <c r="E117" s="84">
        <v>169.09314999</v>
      </c>
      <c r="F117" s="84">
        <v>169.09314999</v>
      </c>
    </row>
    <row r="118" spans="1:6" ht="12.75" customHeight="1" x14ac:dyDescent="0.2">
      <c r="A118" s="83" t="s">
        <v>164</v>
      </c>
      <c r="B118" s="83">
        <v>8</v>
      </c>
      <c r="C118" s="84">
        <v>1116.8919966000001</v>
      </c>
      <c r="D118" s="84">
        <v>1075.9278650700001</v>
      </c>
      <c r="E118" s="84">
        <v>166.43300246000001</v>
      </c>
      <c r="F118" s="84">
        <v>166.43300246000001</v>
      </c>
    </row>
    <row r="119" spans="1:6" ht="12.75" customHeight="1" x14ac:dyDescent="0.2">
      <c r="A119" s="83" t="s">
        <v>164</v>
      </c>
      <c r="B119" s="83">
        <v>9</v>
      </c>
      <c r="C119" s="84">
        <v>1065.5872092899999</v>
      </c>
      <c r="D119" s="84">
        <v>1025.23144542</v>
      </c>
      <c r="E119" s="84">
        <v>158.59088069000001</v>
      </c>
      <c r="F119" s="84">
        <v>158.59088069000001</v>
      </c>
    </row>
    <row r="120" spans="1:6" ht="12.75" customHeight="1" x14ac:dyDescent="0.2">
      <c r="A120" s="83" t="s">
        <v>164</v>
      </c>
      <c r="B120" s="83">
        <v>10</v>
      </c>
      <c r="C120" s="84">
        <v>1028.7929569400001</v>
      </c>
      <c r="D120" s="84">
        <v>990.46866963000002</v>
      </c>
      <c r="E120" s="84">
        <v>153.21350053</v>
      </c>
      <c r="F120" s="84">
        <v>153.21350053</v>
      </c>
    </row>
    <row r="121" spans="1:6" ht="12.75" customHeight="1" x14ac:dyDescent="0.2">
      <c r="A121" s="83" t="s">
        <v>164</v>
      </c>
      <c r="B121" s="83">
        <v>11</v>
      </c>
      <c r="C121" s="84">
        <v>1022.87723297</v>
      </c>
      <c r="D121" s="84">
        <v>990.76965236000001</v>
      </c>
      <c r="E121" s="84">
        <v>153.26005891</v>
      </c>
      <c r="F121" s="84">
        <v>153.26005891</v>
      </c>
    </row>
    <row r="122" spans="1:6" ht="12.75" customHeight="1" x14ac:dyDescent="0.2">
      <c r="A122" s="83" t="s">
        <v>164</v>
      </c>
      <c r="B122" s="83">
        <v>12</v>
      </c>
      <c r="C122" s="84">
        <v>1034.20573238</v>
      </c>
      <c r="D122" s="84">
        <v>1003.73411274</v>
      </c>
      <c r="E122" s="84">
        <v>155.26550383</v>
      </c>
      <c r="F122" s="84">
        <v>155.26550383</v>
      </c>
    </row>
    <row r="123" spans="1:6" ht="12.75" customHeight="1" x14ac:dyDescent="0.2">
      <c r="A123" s="83" t="s">
        <v>164</v>
      </c>
      <c r="B123" s="83">
        <v>13</v>
      </c>
      <c r="C123" s="84">
        <v>1056.6504861599999</v>
      </c>
      <c r="D123" s="84">
        <v>1013.72980469</v>
      </c>
      <c r="E123" s="84">
        <v>156.81171624000001</v>
      </c>
      <c r="F123" s="84">
        <v>156.81171624000001</v>
      </c>
    </row>
    <row r="124" spans="1:6" ht="12.75" customHeight="1" x14ac:dyDescent="0.2">
      <c r="A124" s="83" t="s">
        <v>164</v>
      </c>
      <c r="B124" s="83">
        <v>14</v>
      </c>
      <c r="C124" s="84">
        <v>1067.5919974599999</v>
      </c>
      <c r="D124" s="84">
        <v>1031.64072323</v>
      </c>
      <c r="E124" s="84">
        <v>159.58231828999999</v>
      </c>
      <c r="F124" s="84">
        <v>159.58231828999999</v>
      </c>
    </row>
    <row r="125" spans="1:6" ht="12.75" customHeight="1" x14ac:dyDescent="0.2">
      <c r="A125" s="83" t="s">
        <v>164</v>
      </c>
      <c r="B125" s="83">
        <v>15</v>
      </c>
      <c r="C125" s="84">
        <v>1086.96234478</v>
      </c>
      <c r="D125" s="84">
        <v>1050.8777548999999</v>
      </c>
      <c r="E125" s="84">
        <v>162.55805398000001</v>
      </c>
      <c r="F125" s="84">
        <v>162.55805398000001</v>
      </c>
    </row>
    <row r="126" spans="1:6" ht="12.75" customHeight="1" x14ac:dyDescent="0.2">
      <c r="A126" s="83" t="s">
        <v>164</v>
      </c>
      <c r="B126" s="83">
        <v>16</v>
      </c>
      <c r="C126" s="84">
        <v>1088.1122020099999</v>
      </c>
      <c r="D126" s="84">
        <v>1056.94915692</v>
      </c>
      <c r="E126" s="84">
        <v>163.49722628999999</v>
      </c>
      <c r="F126" s="84">
        <v>163.49722628999999</v>
      </c>
    </row>
    <row r="127" spans="1:6" ht="12.75" customHeight="1" x14ac:dyDescent="0.2">
      <c r="A127" s="83" t="s">
        <v>164</v>
      </c>
      <c r="B127" s="83">
        <v>17</v>
      </c>
      <c r="C127" s="84">
        <v>1084.9689035700001</v>
      </c>
      <c r="D127" s="84">
        <v>1045.53411439</v>
      </c>
      <c r="E127" s="84">
        <v>161.73145754000001</v>
      </c>
      <c r="F127" s="84">
        <v>161.73145754000001</v>
      </c>
    </row>
    <row r="128" spans="1:6" ht="12.75" customHeight="1" x14ac:dyDescent="0.2">
      <c r="A128" s="83" t="s">
        <v>164</v>
      </c>
      <c r="B128" s="83">
        <v>18</v>
      </c>
      <c r="C128" s="84">
        <v>1058.5287627</v>
      </c>
      <c r="D128" s="84">
        <v>1023.71271996</v>
      </c>
      <c r="E128" s="84">
        <v>158.35595226000001</v>
      </c>
      <c r="F128" s="84">
        <v>158.35595226000001</v>
      </c>
    </row>
    <row r="129" spans="1:6" ht="12.75" customHeight="1" x14ac:dyDescent="0.2">
      <c r="A129" s="83" t="s">
        <v>164</v>
      </c>
      <c r="B129" s="83">
        <v>19</v>
      </c>
      <c r="C129" s="84">
        <v>1018.8777556</v>
      </c>
      <c r="D129" s="84">
        <v>983.04670005000003</v>
      </c>
      <c r="E129" s="84">
        <v>152.06541178000001</v>
      </c>
      <c r="F129" s="84">
        <v>152.06541178000001</v>
      </c>
    </row>
    <row r="130" spans="1:6" ht="12.75" customHeight="1" x14ac:dyDescent="0.2">
      <c r="A130" s="83" t="s">
        <v>164</v>
      </c>
      <c r="B130" s="83">
        <v>20</v>
      </c>
      <c r="C130" s="84">
        <v>1012.64280734</v>
      </c>
      <c r="D130" s="84">
        <v>975.74429408000003</v>
      </c>
      <c r="E130" s="84">
        <v>150.93581807000001</v>
      </c>
      <c r="F130" s="84">
        <v>150.93581807000001</v>
      </c>
    </row>
    <row r="131" spans="1:6" ht="12.75" customHeight="1" x14ac:dyDescent="0.2">
      <c r="A131" s="83" t="s">
        <v>164</v>
      </c>
      <c r="B131" s="83">
        <v>21</v>
      </c>
      <c r="C131" s="84">
        <v>1019.65774523</v>
      </c>
      <c r="D131" s="84">
        <v>983.51295728000002</v>
      </c>
      <c r="E131" s="84">
        <v>152.13753611999999</v>
      </c>
      <c r="F131" s="84">
        <v>152.13753611999999</v>
      </c>
    </row>
    <row r="132" spans="1:6" ht="12.75" customHeight="1" x14ac:dyDescent="0.2">
      <c r="A132" s="83" t="s">
        <v>164</v>
      </c>
      <c r="B132" s="83">
        <v>22</v>
      </c>
      <c r="C132" s="84">
        <v>1042.2847016600001</v>
      </c>
      <c r="D132" s="84">
        <v>1005.8678129800001</v>
      </c>
      <c r="E132" s="84">
        <v>155.59556140000001</v>
      </c>
      <c r="F132" s="84">
        <v>155.59556140000001</v>
      </c>
    </row>
    <row r="133" spans="1:6" ht="12.75" customHeight="1" x14ac:dyDescent="0.2">
      <c r="A133" s="83" t="s">
        <v>164</v>
      </c>
      <c r="B133" s="83">
        <v>23</v>
      </c>
      <c r="C133" s="84">
        <v>1073.8484775300001</v>
      </c>
      <c r="D133" s="84">
        <v>1037.4130274500001</v>
      </c>
      <c r="E133" s="84">
        <v>160.47522380999999</v>
      </c>
      <c r="F133" s="84">
        <v>160.47522380999999</v>
      </c>
    </row>
    <row r="134" spans="1:6" ht="12.75" customHeight="1" x14ac:dyDescent="0.2">
      <c r="A134" s="83" t="s">
        <v>164</v>
      </c>
      <c r="B134" s="83">
        <v>24</v>
      </c>
      <c r="C134" s="84">
        <v>1105.40054867</v>
      </c>
      <c r="D134" s="84">
        <v>1068.9841404399999</v>
      </c>
      <c r="E134" s="84">
        <v>165.3588924</v>
      </c>
      <c r="F134" s="84">
        <v>165.3588924</v>
      </c>
    </row>
    <row r="135" spans="1:6" ht="12.75" customHeight="1" x14ac:dyDescent="0.2">
      <c r="A135" s="83" t="s">
        <v>165</v>
      </c>
      <c r="B135" s="83">
        <v>1</v>
      </c>
      <c r="C135" s="84">
        <v>1120.75784404</v>
      </c>
      <c r="D135" s="84">
        <v>1083.2144496599999</v>
      </c>
      <c r="E135" s="84">
        <v>167.56014879</v>
      </c>
      <c r="F135" s="84">
        <v>167.56014879</v>
      </c>
    </row>
    <row r="136" spans="1:6" ht="12.75" customHeight="1" x14ac:dyDescent="0.2">
      <c r="A136" s="83" t="s">
        <v>165</v>
      </c>
      <c r="B136" s="83">
        <v>2</v>
      </c>
      <c r="C136" s="84">
        <v>1133.06636022</v>
      </c>
      <c r="D136" s="84">
        <v>1098.1651132500001</v>
      </c>
      <c r="E136" s="84">
        <v>169.87283528</v>
      </c>
      <c r="F136" s="84">
        <v>169.87283528</v>
      </c>
    </row>
    <row r="137" spans="1:6" ht="12.75" customHeight="1" x14ac:dyDescent="0.2">
      <c r="A137" s="83" t="s">
        <v>165</v>
      </c>
      <c r="B137" s="83">
        <v>3</v>
      </c>
      <c r="C137" s="84">
        <v>1132.91124939</v>
      </c>
      <c r="D137" s="84">
        <v>1098.2637898099999</v>
      </c>
      <c r="E137" s="84">
        <v>169.88809935</v>
      </c>
      <c r="F137" s="84">
        <v>169.88809935</v>
      </c>
    </row>
    <row r="138" spans="1:6" ht="12.75" customHeight="1" x14ac:dyDescent="0.2">
      <c r="A138" s="83" t="s">
        <v>165</v>
      </c>
      <c r="B138" s="83">
        <v>4</v>
      </c>
      <c r="C138" s="84">
        <v>1136.1233997100001</v>
      </c>
      <c r="D138" s="84">
        <v>1100.7304465499999</v>
      </c>
      <c r="E138" s="84">
        <v>170.26966125000001</v>
      </c>
      <c r="F138" s="84">
        <v>170.26966125000001</v>
      </c>
    </row>
    <row r="139" spans="1:6" ht="12.75" customHeight="1" x14ac:dyDescent="0.2">
      <c r="A139" s="83" t="s">
        <v>165</v>
      </c>
      <c r="B139" s="83">
        <v>5</v>
      </c>
      <c r="C139" s="84">
        <v>1128.1931878600001</v>
      </c>
      <c r="D139" s="84">
        <v>1093.6108692600001</v>
      </c>
      <c r="E139" s="84">
        <v>169.16834892</v>
      </c>
      <c r="F139" s="84">
        <v>169.16834892</v>
      </c>
    </row>
    <row r="140" spans="1:6" ht="12.75" customHeight="1" x14ac:dyDescent="0.2">
      <c r="A140" s="83" t="s">
        <v>165</v>
      </c>
      <c r="B140" s="83">
        <v>6</v>
      </c>
      <c r="C140" s="84">
        <v>1121.92433527</v>
      </c>
      <c r="D140" s="84">
        <v>1087.9159540200001</v>
      </c>
      <c r="E140" s="84">
        <v>168.28741454999999</v>
      </c>
      <c r="F140" s="84">
        <v>168.28741454999999</v>
      </c>
    </row>
    <row r="141" spans="1:6" ht="12.75" customHeight="1" x14ac:dyDescent="0.2">
      <c r="A141" s="83" t="s">
        <v>165</v>
      </c>
      <c r="B141" s="83">
        <v>7</v>
      </c>
      <c r="C141" s="84">
        <v>1110.78041474</v>
      </c>
      <c r="D141" s="84">
        <v>1076.8488053599999</v>
      </c>
      <c r="E141" s="84">
        <v>166.57546076</v>
      </c>
      <c r="F141" s="84">
        <v>166.57546076</v>
      </c>
    </row>
    <row r="142" spans="1:6" ht="12.75" customHeight="1" x14ac:dyDescent="0.2">
      <c r="A142" s="83" t="s">
        <v>165</v>
      </c>
      <c r="B142" s="83">
        <v>8</v>
      </c>
      <c r="C142" s="84">
        <v>1091.0479069</v>
      </c>
      <c r="D142" s="84">
        <v>1051.33732749</v>
      </c>
      <c r="E142" s="84">
        <v>162.62914429</v>
      </c>
      <c r="F142" s="84">
        <v>162.62914429</v>
      </c>
    </row>
    <row r="143" spans="1:6" ht="12.75" customHeight="1" x14ac:dyDescent="0.2">
      <c r="A143" s="83" t="s">
        <v>165</v>
      </c>
      <c r="B143" s="83">
        <v>9</v>
      </c>
      <c r="C143" s="84">
        <v>1056.38904007</v>
      </c>
      <c r="D143" s="84">
        <v>1017.5574804</v>
      </c>
      <c r="E143" s="84">
        <v>157.40381128999999</v>
      </c>
      <c r="F143" s="84">
        <v>157.40381128999999</v>
      </c>
    </row>
    <row r="144" spans="1:6" ht="12.75" customHeight="1" x14ac:dyDescent="0.2">
      <c r="A144" s="83" t="s">
        <v>165</v>
      </c>
      <c r="B144" s="83">
        <v>10</v>
      </c>
      <c r="C144" s="84">
        <v>1020.35171556</v>
      </c>
      <c r="D144" s="84">
        <v>983.59363206</v>
      </c>
      <c r="E144" s="84">
        <v>152.15001552999999</v>
      </c>
      <c r="F144" s="84">
        <v>152.15001552999999</v>
      </c>
    </row>
    <row r="145" spans="1:6" ht="12.75" customHeight="1" x14ac:dyDescent="0.2">
      <c r="A145" s="83" t="s">
        <v>165</v>
      </c>
      <c r="B145" s="83">
        <v>11</v>
      </c>
      <c r="C145" s="84">
        <v>1016.59227694</v>
      </c>
      <c r="D145" s="84">
        <v>979.61936581999998</v>
      </c>
      <c r="E145" s="84">
        <v>151.53524471</v>
      </c>
      <c r="F145" s="84">
        <v>151.53524471</v>
      </c>
    </row>
    <row r="146" spans="1:6" ht="12.75" customHeight="1" x14ac:dyDescent="0.2">
      <c r="A146" s="83" t="s">
        <v>165</v>
      </c>
      <c r="B146" s="83">
        <v>12</v>
      </c>
      <c r="C146" s="84">
        <v>1027.1677098099999</v>
      </c>
      <c r="D146" s="84">
        <v>992.12618078000003</v>
      </c>
      <c r="E146" s="84">
        <v>153.46989742</v>
      </c>
      <c r="F146" s="84">
        <v>153.46989742</v>
      </c>
    </row>
    <row r="147" spans="1:6" ht="12.75" customHeight="1" x14ac:dyDescent="0.2">
      <c r="A147" s="83" t="s">
        <v>165</v>
      </c>
      <c r="B147" s="83">
        <v>13</v>
      </c>
      <c r="C147" s="84">
        <v>1054.9439301299999</v>
      </c>
      <c r="D147" s="84">
        <v>1009.49220267</v>
      </c>
      <c r="E147" s="84">
        <v>156.15621056000001</v>
      </c>
      <c r="F147" s="84">
        <v>156.15621056000001</v>
      </c>
    </row>
    <row r="148" spans="1:6" ht="12.75" customHeight="1" x14ac:dyDescent="0.2">
      <c r="A148" s="83" t="s">
        <v>165</v>
      </c>
      <c r="B148" s="83">
        <v>14</v>
      </c>
      <c r="C148" s="84">
        <v>1059.3932731499999</v>
      </c>
      <c r="D148" s="84">
        <v>1022.96437183</v>
      </c>
      <c r="E148" s="84">
        <v>158.24019186999999</v>
      </c>
      <c r="F148" s="84">
        <v>158.24019186999999</v>
      </c>
    </row>
    <row r="149" spans="1:6" ht="12.75" customHeight="1" x14ac:dyDescent="0.2">
      <c r="A149" s="83" t="s">
        <v>165</v>
      </c>
      <c r="B149" s="83">
        <v>15</v>
      </c>
      <c r="C149" s="84">
        <v>1071.96250642</v>
      </c>
      <c r="D149" s="84">
        <v>1034.8688181</v>
      </c>
      <c r="E149" s="84">
        <v>160.08166545</v>
      </c>
      <c r="F149" s="84">
        <v>160.08166545</v>
      </c>
    </row>
    <row r="150" spans="1:6" ht="12.75" customHeight="1" x14ac:dyDescent="0.2">
      <c r="A150" s="83" t="s">
        <v>165</v>
      </c>
      <c r="B150" s="83">
        <v>16</v>
      </c>
      <c r="C150" s="84">
        <v>1086.44187197</v>
      </c>
      <c r="D150" s="84">
        <v>1051.195252</v>
      </c>
      <c r="E150" s="84">
        <v>162.60716693000001</v>
      </c>
      <c r="F150" s="84">
        <v>162.60716693000001</v>
      </c>
    </row>
    <row r="151" spans="1:6" ht="12.75" customHeight="1" x14ac:dyDescent="0.2">
      <c r="A151" s="83" t="s">
        <v>165</v>
      </c>
      <c r="B151" s="83">
        <v>17</v>
      </c>
      <c r="C151" s="84">
        <v>1083.72180258</v>
      </c>
      <c r="D151" s="84">
        <v>1044.05535437</v>
      </c>
      <c r="E151" s="84">
        <v>161.50271129000001</v>
      </c>
      <c r="F151" s="84">
        <v>161.50271129000001</v>
      </c>
    </row>
    <row r="152" spans="1:6" ht="12.75" customHeight="1" x14ac:dyDescent="0.2">
      <c r="A152" s="83" t="s">
        <v>165</v>
      </c>
      <c r="B152" s="83">
        <v>18</v>
      </c>
      <c r="C152" s="84">
        <v>1059.39402582</v>
      </c>
      <c r="D152" s="84">
        <v>1024.3793165</v>
      </c>
      <c r="E152" s="84">
        <v>158.45906667</v>
      </c>
      <c r="F152" s="84">
        <v>158.45906667</v>
      </c>
    </row>
    <row r="153" spans="1:6" ht="12.75" customHeight="1" x14ac:dyDescent="0.2">
      <c r="A153" s="83" t="s">
        <v>165</v>
      </c>
      <c r="B153" s="83">
        <v>19</v>
      </c>
      <c r="C153" s="84">
        <v>1008.2623749099999</v>
      </c>
      <c r="D153" s="84">
        <v>973.34571628000003</v>
      </c>
      <c r="E153" s="84">
        <v>150.56478715</v>
      </c>
      <c r="F153" s="84">
        <v>150.56478715</v>
      </c>
    </row>
    <row r="154" spans="1:6" ht="12.75" customHeight="1" x14ac:dyDescent="0.2">
      <c r="A154" s="83" t="s">
        <v>165</v>
      </c>
      <c r="B154" s="83">
        <v>20</v>
      </c>
      <c r="C154" s="84">
        <v>995.59116382000002</v>
      </c>
      <c r="D154" s="84">
        <v>958.89703799999995</v>
      </c>
      <c r="E154" s="84">
        <v>148.32975171000001</v>
      </c>
      <c r="F154" s="84">
        <v>148.32975171000001</v>
      </c>
    </row>
    <row r="155" spans="1:6" ht="12.75" customHeight="1" x14ac:dyDescent="0.2">
      <c r="A155" s="83" t="s">
        <v>165</v>
      </c>
      <c r="B155" s="83">
        <v>21</v>
      </c>
      <c r="C155" s="84">
        <v>1004.21030939</v>
      </c>
      <c r="D155" s="84">
        <v>969.48840610000002</v>
      </c>
      <c r="E155" s="84">
        <v>149.96810801000001</v>
      </c>
      <c r="F155" s="84">
        <v>149.96810801000001</v>
      </c>
    </row>
    <row r="156" spans="1:6" ht="12.75" customHeight="1" x14ac:dyDescent="0.2">
      <c r="A156" s="83" t="s">
        <v>165</v>
      </c>
      <c r="B156" s="83">
        <v>22</v>
      </c>
      <c r="C156" s="84">
        <v>1025.22255638</v>
      </c>
      <c r="D156" s="84">
        <v>989.34594246999995</v>
      </c>
      <c r="E156" s="84">
        <v>153.03982825</v>
      </c>
      <c r="F156" s="84">
        <v>153.03982825</v>
      </c>
    </row>
    <row r="157" spans="1:6" ht="12.75" customHeight="1" x14ac:dyDescent="0.2">
      <c r="A157" s="83" t="s">
        <v>165</v>
      </c>
      <c r="B157" s="83">
        <v>23</v>
      </c>
      <c r="C157" s="84">
        <v>1057.27750429</v>
      </c>
      <c r="D157" s="84">
        <v>1021.72787601</v>
      </c>
      <c r="E157" s="84">
        <v>158.04892096</v>
      </c>
      <c r="F157" s="84">
        <v>158.04892096</v>
      </c>
    </row>
    <row r="158" spans="1:6" ht="12.75" customHeight="1" x14ac:dyDescent="0.2">
      <c r="A158" s="83" t="s">
        <v>165</v>
      </c>
      <c r="B158" s="83">
        <v>24</v>
      </c>
      <c r="C158" s="84">
        <v>1093.5576758100001</v>
      </c>
      <c r="D158" s="84">
        <v>1057.93395532</v>
      </c>
      <c r="E158" s="84">
        <v>163.64956266999999</v>
      </c>
      <c r="F158" s="84">
        <v>163.64956266999999</v>
      </c>
    </row>
    <row r="159" spans="1:6" ht="12.75" customHeight="1" x14ac:dyDescent="0.2">
      <c r="A159" s="83" t="s">
        <v>166</v>
      </c>
      <c r="B159" s="83">
        <v>1</v>
      </c>
      <c r="C159" s="84">
        <v>1125.1245331099999</v>
      </c>
      <c r="D159" s="84">
        <v>1088.8746021100001</v>
      </c>
      <c r="E159" s="84">
        <v>168.43570578999999</v>
      </c>
      <c r="F159" s="84">
        <v>168.43570578999999</v>
      </c>
    </row>
    <row r="160" spans="1:6" ht="12.75" customHeight="1" x14ac:dyDescent="0.2">
      <c r="A160" s="83" t="s">
        <v>166</v>
      </c>
      <c r="B160" s="83">
        <v>2</v>
      </c>
      <c r="C160" s="84">
        <v>1143.6747123099999</v>
      </c>
      <c r="D160" s="84">
        <v>1108.6280942000001</v>
      </c>
      <c r="E160" s="84">
        <v>171.49133164</v>
      </c>
      <c r="F160" s="84">
        <v>171.49133164</v>
      </c>
    </row>
    <row r="161" spans="1:6" ht="12.75" customHeight="1" x14ac:dyDescent="0.2">
      <c r="A161" s="83" t="s">
        <v>166</v>
      </c>
      <c r="B161" s="83">
        <v>3</v>
      </c>
      <c r="C161" s="84">
        <v>1148.40808421</v>
      </c>
      <c r="D161" s="84">
        <v>1113.2593198</v>
      </c>
      <c r="E161" s="84">
        <v>172.20772611999999</v>
      </c>
      <c r="F161" s="84">
        <v>172.20772611999999</v>
      </c>
    </row>
    <row r="162" spans="1:6" ht="12.75" customHeight="1" x14ac:dyDescent="0.2">
      <c r="A162" s="83" t="s">
        <v>166</v>
      </c>
      <c r="B162" s="83">
        <v>4</v>
      </c>
      <c r="C162" s="84">
        <v>1150.0458144700001</v>
      </c>
      <c r="D162" s="84">
        <v>1114.6115508099999</v>
      </c>
      <c r="E162" s="84">
        <v>172.41689987000001</v>
      </c>
      <c r="F162" s="84">
        <v>172.41689987000001</v>
      </c>
    </row>
    <row r="163" spans="1:6" ht="12.75" customHeight="1" x14ac:dyDescent="0.2">
      <c r="A163" s="83" t="s">
        <v>166</v>
      </c>
      <c r="B163" s="83">
        <v>5</v>
      </c>
      <c r="C163" s="84">
        <v>1150.5131096600001</v>
      </c>
      <c r="D163" s="84">
        <v>1114.9405055300001</v>
      </c>
      <c r="E163" s="84">
        <v>172.46778517999999</v>
      </c>
      <c r="F163" s="84">
        <v>172.46778517999999</v>
      </c>
    </row>
    <row r="164" spans="1:6" ht="12.75" customHeight="1" x14ac:dyDescent="0.2">
      <c r="A164" s="83" t="s">
        <v>166</v>
      </c>
      <c r="B164" s="83">
        <v>6</v>
      </c>
      <c r="C164" s="84">
        <v>1147.55844043</v>
      </c>
      <c r="D164" s="84">
        <v>1112.3581967</v>
      </c>
      <c r="E164" s="84">
        <v>172.06833329</v>
      </c>
      <c r="F164" s="84">
        <v>172.06833329</v>
      </c>
    </row>
    <row r="165" spans="1:6" ht="12.75" customHeight="1" x14ac:dyDescent="0.2">
      <c r="A165" s="83" t="s">
        <v>166</v>
      </c>
      <c r="B165" s="83">
        <v>7</v>
      </c>
      <c r="C165" s="84">
        <v>1132.07410817</v>
      </c>
      <c r="D165" s="84">
        <v>1096.40782061</v>
      </c>
      <c r="E165" s="84">
        <v>169.6010034</v>
      </c>
      <c r="F165" s="84">
        <v>169.6010034</v>
      </c>
    </row>
    <row r="166" spans="1:6" ht="12.75" customHeight="1" x14ac:dyDescent="0.2">
      <c r="A166" s="83" t="s">
        <v>166</v>
      </c>
      <c r="B166" s="83">
        <v>8</v>
      </c>
      <c r="C166" s="84">
        <v>1120.76562489</v>
      </c>
      <c r="D166" s="84">
        <v>1079.7921739400001</v>
      </c>
      <c r="E166" s="84">
        <v>167.03076421</v>
      </c>
      <c r="F166" s="84">
        <v>167.03076421</v>
      </c>
    </row>
    <row r="167" spans="1:6" ht="12.75" customHeight="1" x14ac:dyDescent="0.2">
      <c r="A167" s="83" t="s">
        <v>166</v>
      </c>
      <c r="B167" s="83">
        <v>9</v>
      </c>
      <c r="C167" s="84">
        <v>1100.5188415099999</v>
      </c>
      <c r="D167" s="84">
        <v>1061.43478624</v>
      </c>
      <c r="E167" s="84">
        <v>164.19109879000001</v>
      </c>
      <c r="F167" s="84">
        <v>164.19109879000001</v>
      </c>
    </row>
    <row r="168" spans="1:6" ht="12.75" customHeight="1" x14ac:dyDescent="0.2">
      <c r="A168" s="83" t="s">
        <v>166</v>
      </c>
      <c r="B168" s="83">
        <v>10</v>
      </c>
      <c r="C168" s="84">
        <v>1061.2053502000001</v>
      </c>
      <c r="D168" s="84">
        <v>1024.42558422</v>
      </c>
      <c r="E168" s="84">
        <v>158.46622371999999</v>
      </c>
      <c r="F168" s="84">
        <v>158.46622371999999</v>
      </c>
    </row>
    <row r="169" spans="1:6" ht="12.75" customHeight="1" x14ac:dyDescent="0.2">
      <c r="A169" s="83" t="s">
        <v>166</v>
      </c>
      <c r="B169" s="83">
        <v>11</v>
      </c>
      <c r="C169" s="84">
        <v>1054.35024531</v>
      </c>
      <c r="D169" s="84">
        <v>1018.36215055</v>
      </c>
      <c r="E169" s="84">
        <v>157.52828400999999</v>
      </c>
      <c r="F169" s="84">
        <v>157.52828400999999</v>
      </c>
    </row>
    <row r="170" spans="1:6" ht="12.75" customHeight="1" x14ac:dyDescent="0.2">
      <c r="A170" s="83" t="s">
        <v>166</v>
      </c>
      <c r="B170" s="83">
        <v>12</v>
      </c>
      <c r="C170" s="84">
        <v>1061.03871482</v>
      </c>
      <c r="D170" s="84">
        <v>1025.8995321499999</v>
      </c>
      <c r="E170" s="84">
        <v>158.69422560999999</v>
      </c>
      <c r="F170" s="84">
        <v>158.69422560999999</v>
      </c>
    </row>
    <row r="171" spans="1:6" ht="12.75" customHeight="1" x14ac:dyDescent="0.2">
      <c r="A171" s="83" t="s">
        <v>166</v>
      </c>
      <c r="B171" s="83">
        <v>13</v>
      </c>
      <c r="C171" s="84">
        <v>1089.68981601</v>
      </c>
      <c r="D171" s="84">
        <v>1047.40085856</v>
      </c>
      <c r="E171" s="84">
        <v>162.02022024999999</v>
      </c>
      <c r="F171" s="84">
        <v>162.02022024999999</v>
      </c>
    </row>
    <row r="172" spans="1:6" ht="12.75" customHeight="1" x14ac:dyDescent="0.2">
      <c r="A172" s="83" t="s">
        <v>166</v>
      </c>
      <c r="B172" s="83">
        <v>14</v>
      </c>
      <c r="C172" s="84">
        <v>1099.11807907</v>
      </c>
      <c r="D172" s="84">
        <v>1063.1010388</v>
      </c>
      <c r="E172" s="84">
        <v>164.44884787000001</v>
      </c>
      <c r="F172" s="84">
        <v>164.44884787000001</v>
      </c>
    </row>
    <row r="173" spans="1:6" ht="12.75" customHeight="1" x14ac:dyDescent="0.2">
      <c r="A173" s="83" t="s">
        <v>166</v>
      </c>
      <c r="B173" s="83">
        <v>15</v>
      </c>
      <c r="C173" s="84">
        <v>1083.8915683299999</v>
      </c>
      <c r="D173" s="84">
        <v>1044.65915017</v>
      </c>
      <c r="E173" s="84">
        <v>161.59611118000001</v>
      </c>
      <c r="F173" s="84">
        <v>161.59611118000001</v>
      </c>
    </row>
    <row r="174" spans="1:6" ht="12.75" customHeight="1" x14ac:dyDescent="0.2">
      <c r="A174" s="83" t="s">
        <v>166</v>
      </c>
      <c r="B174" s="83">
        <v>16</v>
      </c>
      <c r="C174" s="84">
        <v>1093.6838891499999</v>
      </c>
      <c r="D174" s="84">
        <v>1053.53841629</v>
      </c>
      <c r="E174" s="84">
        <v>162.96962604999999</v>
      </c>
      <c r="F174" s="84">
        <v>162.96962604999999</v>
      </c>
    </row>
    <row r="175" spans="1:6" ht="12.75" customHeight="1" x14ac:dyDescent="0.2">
      <c r="A175" s="83" t="s">
        <v>166</v>
      </c>
      <c r="B175" s="83">
        <v>17</v>
      </c>
      <c r="C175" s="84">
        <v>1083.84875558</v>
      </c>
      <c r="D175" s="84">
        <v>1043.19010291</v>
      </c>
      <c r="E175" s="84">
        <v>161.36886737</v>
      </c>
      <c r="F175" s="84">
        <v>161.36886737</v>
      </c>
    </row>
    <row r="176" spans="1:6" ht="12.75" customHeight="1" x14ac:dyDescent="0.2">
      <c r="A176" s="83" t="s">
        <v>166</v>
      </c>
      <c r="B176" s="83">
        <v>18</v>
      </c>
      <c r="C176" s="84">
        <v>1054.57853944</v>
      </c>
      <c r="D176" s="84">
        <v>1019.6062462800001</v>
      </c>
      <c r="E176" s="84">
        <v>157.72073055000001</v>
      </c>
      <c r="F176" s="84">
        <v>157.72073055000001</v>
      </c>
    </row>
    <row r="177" spans="1:6" ht="12.75" customHeight="1" x14ac:dyDescent="0.2">
      <c r="A177" s="83" t="s">
        <v>166</v>
      </c>
      <c r="B177" s="83">
        <v>19</v>
      </c>
      <c r="C177" s="84">
        <v>1032.4327298600001</v>
      </c>
      <c r="D177" s="84">
        <v>996.40446055999996</v>
      </c>
      <c r="E177" s="84">
        <v>154.13169546</v>
      </c>
      <c r="F177" s="84">
        <v>154.13169546</v>
      </c>
    </row>
    <row r="178" spans="1:6" ht="12.75" customHeight="1" x14ac:dyDescent="0.2">
      <c r="A178" s="83" t="s">
        <v>166</v>
      </c>
      <c r="B178" s="83">
        <v>20</v>
      </c>
      <c r="C178" s="84">
        <v>1011.32304852</v>
      </c>
      <c r="D178" s="84">
        <v>973.13405173000001</v>
      </c>
      <c r="E178" s="84">
        <v>150.53204521000001</v>
      </c>
      <c r="F178" s="84">
        <v>150.53204521000001</v>
      </c>
    </row>
    <row r="179" spans="1:6" ht="12.75" customHeight="1" x14ac:dyDescent="0.2">
      <c r="A179" s="83" t="s">
        <v>166</v>
      </c>
      <c r="B179" s="83">
        <v>21</v>
      </c>
      <c r="C179" s="84">
        <v>1008.09643099</v>
      </c>
      <c r="D179" s="84">
        <v>972.24379022000005</v>
      </c>
      <c r="E179" s="84">
        <v>150.39433253999999</v>
      </c>
      <c r="F179" s="84">
        <v>150.39433253999999</v>
      </c>
    </row>
    <row r="180" spans="1:6" ht="12.75" customHeight="1" x14ac:dyDescent="0.2">
      <c r="A180" s="83" t="s">
        <v>166</v>
      </c>
      <c r="B180" s="83">
        <v>22</v>
      </c>
      <c r="C180" s="84">
        <v>1024.88765717</v>
      </c>
      <c r="D180" s="84">
        <v>988.15865561999999</v>
      </c>
      <c r="E180" s="84">
        <v>152.85616936</v>
      </c>
      <c r="F180" s="84">
        <v>152.85616936</v>
      </c>
    </row>
    <row r="181" spans="1:6" ht="12.75" customHeight="1" x14ac:dyDescent="0.2">
      <c r="A181" s="83" t="s">
        <v>166</v>
      </c>
      <c r="B181" s="83">
        <v>23</v>
      </c>
      <c r="C181" s="84">
        <v>1058.3044386500001</v>
      </c>
      <c r="D181" s="84">
        <v>1020.1363673</v>
      </c>
      <c r="E181" s="84">
        <v>157.80273384</v>
      </c>
      <c r="F181" s="84">
        <v>157.80273384</v>
      </c>
    </row>
    <row r="182" spans="1:6" ht="12.75" customHeight="1" x14ac:dyDescent="0.2">
      <c r="A182" s="83" t="s">
        <v>166</v>
      </c>
      <c r="B182" s="83">
        <v>24</v>
      </c>
      <c r="C182" s="84">
        <v>1080.09446501</v>
      </c>
      <c r="D182" s="84">
        <v>1049.48473457</v>
      </c>
      <c r="E182" s="84">
        <v>162.34257061</v>
      </c>
      <c r="F182" s="84">
        <v>162.34257061</v>
      </c>
    </row>
    <row r="183" spans="1:6" ht="12.75" customHeight="1" x14ac:dyDescent="0.2">
      <c r="A183" s="83" t="s">
        <v>167</v>
      </c>
      <c r="B183" s="83">
        <v>1</v>
      </c>
      <c r="C183" s="84">
        <v>1110.37527482</v>
      </c>
      <c r="D183" s="84">
        <v>1074.5116830300001</v>
      </c>
      <c r="E183" s="84">
        <v>166.21393626</v>
      </c>
      <c r="F183" s="84">
        <v>166.21393626</v>
      </c>
    </row>
    <row r="184" spans="1:6" ht="12.75" customHeight="1" x14ac:dyDescent="0.2">
      <c r="A184" s="83" t="s">
        <v>167</v>
      </c>
      <c r="B184" s="83">
        <v>2</v>
      </c>
      <c r="C184" s="84">
        <v>1109.1997515</v>
      </c>
      <c r="D184" s="84">
        <v>1073.3911851299999</v>
      </c>
      <c r="E184" s="84">
        <v>166.04060881000001</v>
      </c>
      <c r="F184" s="84">
        <v>166.04060881000001</v>
      </c>
    </row>
    <row r="185" spans="1:6" ht="12.75" customHeight="1" x14ac:dyDescent="0.2">
      <c r="A185" s="83" t="s">
        <v>167</v>
      </c>
      <c r="B185" s="83">
        <v>3</v>
      </c>
      <c r="C185" s="84">
        <v>1002.30743852</v>
      </c>
      <c r="D185" s="84">
        <v>967.36727661999998</v>
      </c>
      <c r="E185" s="84">
        <v>149.63999498000001</v>
      </c>
      <c r="F185" s="84">
        <v>149.63999498000001</v>
      </c>
    </row>
    <row r="186" spans="1:6" ht="12.75" customHeight="1" x14ac:dyDescent="0.2">
      <c r="A186" s="83" t="s">
        <v>167</v>
      </c>
      <c r="B186" s="83">
        <v>4</v>
      </c>
      <c r="C186" s="84">
        <v>980.36270678000005</v>
      </c>
      <c r="D186" s="84">
        <v>945.89583362999997</v>
      </c>
      <c r="E186" s="84">
        <v>146.31862294000001</v>
      </c>
      <c r="F186" s="84">
        <v>146.31862294000001</v>
      </c>
    </row>
    <row r="187" spans="1:6" ht="12.75" customHeight="1" x14ac:dyDescent="0.2">
      <c r="A187" s="83" t="s">
        <v>167</v>
      </c>
      <c r="B187" s="83">
        <v>5</v>
      </c>
      <c r="C187" s="84">
        <v>977.24875196000005</v>
      </c>
      <c r="D187" s="84">
        <v>941.96238512000002</v>
      </c>
      <c r="E187" s="84">
        <v>145.71016613</v>
      </c>
      <c r="F187" s="84">
        <v>145.71016613</v>
      </c>
    </row>
    <row r="188" spans="1:6" ht="12.75" customHeight="1" x14ac:dyDescent="0.2">
      <c r="A188" s="83" t="s">
        <v>167</v>
      </c>
      <c r="B188" s="83">
        <v>6</v>
      </c>
      <c r="C188" s="84">
        <v>982.13804799000002</v>
      </c>
      <c r="D188" s="84">
        <v>947.56936115999997</v>
      </c>
      <c r="E188" s="84">
        <v>146.57749737</v>
      </c>
      <c r="F188" s="84">
        <v>146.57749737</v>
      </c>
    </row>
    <row r="189" spans="1:6" ht="12.75" customHeight="1" x14ac:dyDescent="0.2">
      <c r="A189" s="83" t="s">
        <v>167</v>
      </c>
      <c r="B189" s="83">
        <v>7</v>
      </c>
      <c r="C189" s="84">
        <v>1051.2856362699999</v>
      </c>
      <c r="D189" s="84">
        <v>1016.73701339</v>
      </c>
      <c r="E189" s="84">
        <v>157.27689498999999</v>
      </c>
      <c r="F189" s="84">
        <v>157.27689498999999</v>
      </c>
    </row>
    <row r="190" spans="1:6" ht="12.75" customHeight="1" x14ac:dyDescent="0.2">
      <c r="A190" s="83" t="s">
        <v>167</v>
      </c>
      <c r="B190" s="83">
        <v>8</v>
      </c>
      <c r="C190" s="84">
        <v>1128.02064501</v>
      </c>
      <c r="D190" s="84">
        <v>1088.4952849700001</v>
      </c>
      <c r="E190" s="84">
        <v>168.37703002000001</v>
      </c>
      <c r="F190" s="84">
        <v>168.37703002000001</v>
      </c>
    </row>
    <row r="191" spans="1:6" ht="12.75" customHeight="1" x14ac:dyDescent="0.2">
      <c r="A191" s="83" t="s">
        <v>167</v>
      </c>
      <c r="B191" s="83">
        <v>9</v>
      </c>
      <c r="C191" s="84">
        <v>1127.5399650300001</v>
      </c>
      <c r="D191" s="84">
        <v>1087.4837043299999</v>
      </c>
      <c r="E191" s="84">
        <v>168.22055076000001</v>
      </c>
      <c r="F191" s="84">
        <v>168.22055076000001</v>
      </c>
    </row>
    <row r="192" spans="1:6" ht="12.75" customHeight="1" x14ac:dyDescent="0.2">
      <c r="A192" s="83" t="s">
        <v>167</v>
      </c>
      <c r="B192" s="83">
        <v>10</v>
      </c>
      <c r="C192" s="84">
        <v>1069.7656431299999</v>
      </c>
      <c r="D192" s="84">
        <v>1033.2880668800001</v>
      </c>
      <c r="E192" s="84">
        <v>159.83714239</v>
      </c>
      <c r="F192" s="84">
        <v>159.83714239</v>
      </c>
    </row>
    <row r="193" spans="1:6" ht="12.75" customHeight="1" x14ac:dyDescent="0.2">
      <c r="A193" s="83" t="s">
        <v>167</v>
      </c>
      <c r="B193" s="83">
        <v>11</v>
      </c>
      <c r="C193" s="84">
        <v>1062.1710194100001</v>
      </c>
      <c r="D193" s="84">
        <v>1029.1662732699999</v>
      </c>
      <c r="E193" s="84">
        <v>159.19955087</v>
      </c>
      <c r="F193" s="84">
        <v>159.19955087</v>
      </c>
    </row>
    <row r="194" spans="1:6" ht="12.75" customHeight="1" x14ac:dyDescent="0.2">
      <c r="A194" s="83" t="s">
        <v>167</v>
      </c>
      <c r="B194" s="83">
        <v>12</v>
      </c>
      <c r="C194" s="84">
        <v>1120.09098146</v>
      </c>
      <c r="D194" s="84">
        <v>1082.65978455</v>
      </c>
      <c r="E194" s="84">
        <v>167.47434881999999</v>
      </c>
      <c r="F194" s="84">
        <v>167.47434881999999</v>
      </c>
    </row>
    <row r="195" spans="1:6" ht="12.75" customHeight="1" x14ac:dyDescent="0.2">
      <c r="A195" s="83" t="s">
        <v>167</v>
      </c>
      <c r="B195" s="83">
        <v>13</v>
      </c>
      <c r="C195" s="84">
        <v>1147.98350235</v>
      </c>
      <c r="D195" s="84">
        <v>1101.4312458100001</v>
      </c>
      <c r="E195" s="84">
        <v>170.37806641</v>
      </c>
      <c r="F195" s="84">
        <v>170.37806641</v>
      </c>
    </row>
    <row r="196" spans="1:6" ht="12.75" customHeight="1" x14ac:dyDescent="0.2">
      <c r="A196" s="83" t="s">
        <v>167</v>
      </c>
      <c r="B196" s="83">
        <v>14</v>
      </c>
      <c r="C196" s="84">
        <v>1140.1119041100001</v>
      </c>
      <c r="D196" s="84">
        <v>1100.8641512300001</v>
      </c>
      <c r="E196" s="84">
        <v>170.29034375000001</v>
      </c>
      <c r="F196" s="84">
        <v>170.29034375000001</v>
      </c>
    </row>
    <row r="197" spans="1:6" ht="12.75" customHeight="1" x14ac:dyDescent="0.2">
      <c r="A197" s="83" t="s">
        <v>167</v>
      </c>
      <c r="B197" s="83">
        <v>15</v>
      </c>
      <c r="C197" s="84">
        <v>1131.3635792299999</v>
      </c>
      <c r="D197" s="84">
        <v>1094.4818190999999</v>
      </c>
      <c r="E197" s="84">
        <v>169.30307431</v>
      </c>
      <c r="F197" s="84">
        <v>169.30307431</v>
      </c>
    </row>
    <row r="198" spans="1:6" ht="12.75" customHeight="1" x14ac:dyDescent="0.2">
      <c r="A198" s="83" t="s">
        <v>167</v>
      </c>
      <c r="B198" s="83">
        <v>16</v>
      </c>
      <c r="C198" s="84">
        <v>1128.02373203</v>
      </c>
      <c r="D198" s="84">
        <v>1092.3710667400001</v>
      </c>
      <c r="E198" s="84">
        <v>168.97656649999999</v>
      </c>
      <c r="F198" s="84">
        <v>168.97656649999999</v>
      </c>
    </row>
    <row r="199" spans="1:6" ht="12.75" customHeight="1" x14ac:dyDescent="0.2">
      <c r="A199" s="83" t="s">
        <v>167</v>
      </c>
      <c r="B199" s="83">
        <v>17</v>
      </c>
      <c r="C199" s="84">
        <v>1137.93417763</v>
      </c>
      <c r="D199" s="84">
        <v>1097.8593706500001</v>
      </c>
      <c r="E199" s="84">
        <v>169.82554060000001</v>
      </c>
      <c r="F199" s="84">
        <v>169.82554060000001</v>
      </c>
    </row>
    <row r="200" spans="1:6" ht="12.75" customHeight="1" x14ac:dyDescent="0.2">
      <c r="A200" s="83" t="s">
        <v>167</v>
      </c>
      <c r="B200" s="83">
        <v>18</v>
      </c>
      <c r="C200" s="84">
        <v>1132.7003795400001</v>
      </c>
      <c r="D200" s="84">
        <v>1096.95573459</v>
      </c>
      <c r="E200" s="84">
        <v>169.68575905</v>
      </c>
      <c r="F200" s="84">
        <v>169.68575905</v>
      </c>
    </row>
    <row r="201" spans="1:6" ht="12.75" customHeight="1" x14ac:dyDescent="0.2">
      <c r="A201" s="83" t="s">
        <v>167</v>
      </c>
      <c r="B201" s="83">
        <v>19</v>
      </c>
      <c r="C201" s="84">
        <v>1085.5426837299999</v>
      </c>
      <c r="D201" s="84">
        <v>1048.8030994400001</v>
      </c>
      <c r="E201" s="84">
        <v>162.23712992</v>
      </c>
      <c r="F201" s="84">
        <v>162.23712992</v>
      </c>
    </row>
    <row r="202" spans="1:6" ht="12.75" customHeight="1" x14ac:dyDescent="0.2">
      <c r="A202" s="83" t="s">
        <v>167</v>
      </c>
      <c r="B202" s="83">
        <v>20</v>
      </c>
      <c r="C202" s="84">
        <v>1084.6232078800001</v>
      </c>
      <c r="D202" s="84">
        <v>1047.4538938600001</v>
      </c>
      <c r="E202" s="84">
        <v>162.02842415999999</v>
      </c>
      <c r="F202" s="84">
        <v>162.02842415999999</v>
      </c>
    </row>
    <row r="203" spans="1:6" ht="12.75" customHeight="1" x14ac:dyDescent="0.2">
      <c r="A203" s="83" t="s">
        <v>167</v>
      </c>
      <c r="B203" s="83">
        <v>21</v>
      </c>
      <c r="C203" s="84">
        <v>1068.96553307</v>
      </c>
      <c r="D203" s="84">
        <v>1033.8135000699999</v>
      </c>
      <c r="E203" s="84">
        <v>159.91842054</v>
      </c>
      <c r="F203" s="84">
        <v>159.91842054</v>
      </c>
    </row>
    <row r="204" spans="1:6" ht="12.75" customHeight="1" x14ac:dyDescent="0.2">
      <c r="A204" s="83" t="s">
        <v>167</v>
      </c>
      <c r="B204" s="83">
        <v>22</v>
      </c>
      <c r="C204" s="84">
        <v>1105.19623867</v>
      </c>
      <c r="D204" s="84">
        <v>1068.1547862899999</v>
      </c>
      <c r="E204" s="84">
        <v>165.23060136999999</v>
      </c>
      <c r="F204" s="84">
        <v>165.23060136999999</v>
      </c>
    </row>
    <row r="205" spans="1:6" ht="12.75" customHeight="1" x14ac:dyDescent="0.2">
      <c r="A205" s="83" t="s">
        <v>167</v>
      </c>
      <c r="B205" s="83">
        <v>23</v>
      </c>
      <c r="C205" s="84">
        <v>1129.46464494</v>
      </c>
      <c r="D205" s="84">
        <v>1091.95720254</v>
      </c>
      <c r="E205" s="84">
        <v>168.91254671999999</v>
      </c>
      <c r="F205" s="84">
        <v>168.91254671999999</v>
      </c>
    </row>
    <row r="206" spans="1:6" ht="12.75" customHeight="1" x14ac:dyDescent="0.2">
      <c r="A206" s="83" t="s">
        <v>167</v>
      </c>
      <c r="B206" s="83">
        <v>24</v>
      </c>
      <c r="C206" s="84">
        <v>1120.39633695</v>
      </c>
      <c r="D206" s="84">
        <v>1090.3762811900001</v>
      </c>
      <c r="E206" s="84">
        <v>168.66799734</v>
      </c>
      <c r="F206" s="84">
        <v>168.66799734</v>
      </c>
    </row>
    <row r="207" spans="1:6" ht="12.75" customHeight="1" x14ac:dyDescent="0.2">
      <c r="A207" s="83" t="s">
        <v>168</v>
      </c>
      <c r="B207" s="83">
        <v>1</v>
      </c>
      <c r="C207" s="84">
        <v>1163.63736118</v>
      </c>
      <c r="D207" s="84">
        <v>1125.7147774299999</v>
      </c>
      <c r="E207" s="84">
        <v>174.13443447</v>
      </c>
      <c r="F207" s="84">
        <v>174.13443447</v>
      </c>
    </row>
    <row r="208" spans="1:6" ht="12.75" customHeight="1" x14ac:dyDescent="0.2">
      <c r="A208" s="83" t="s">
        <v>168</v>
      </c>
      <c r="B208" s="83">
        <v>2</v>
      </c>
      <c r="C208" s="84">
        <v>1162.14786364</v>
      </c>
      <c r="D208" s="84">
        <v>1125.09024486</v>
      </c>
      <c r="E208" s="84">
        <v>174.03782684999999</v>
      </c>
      <c r="F208" s="84">
        <v>174.03782684999999</v>
      </c>
    </row>
    <row r="209" spans="1:6" ht="12.75" customHeight="1" x14ac:dyDescent="0.2">
      <c r="A209" s="83" t="s">
        <v>168</v>
      </c>
      <c r="B209" s="83">
        <v>3</v>
      </c>
      <c r="C209" s="84">
        <v>1154.3567594799999</v>
      </c>
      <c r="D209" s="84">
        <v>1118.53598594</v>
      </c>
      <c r="E209" s="84">
        <v>173.02396243000001</v>
      </c>
      <c r="F209" s="84">
        <v>173.02396243000001</v>
      </c>
    </row>
    <row r="210" spans="1:6" ht="12.75" customHeight="1" x14ac:dyDescent="0.2">
      <c r="A210" s="83" t="s">
        <v>168</v>
      </c>
      <c r="B210" s="83">
        <v>4</v>
      </c>
      <c r="C210" s="84">
        <v>1136.1516737500001</v>
      </c>
      <c r="D210" s="84">
        <v>1100.68433243</v>
      </c>
      <c r="E210" s="84">
        <v>170.26252796</v>
      </c>
      <c r="F210" s="84">
        <v>170.26252796</v>
      </c>
    </row>
    <row r="211" spans="1:6" ht="12.75" customHeight="1" x14ac:dyDescent="0.2">
      <c r="A211" s="83" t="s">
        <v>168</v>
      </c>
      <c r="B211" s="83">
        <v>5</v>
      </c>
      <c r="C211" s="84">
        <v>1137.84736815</v>
      </c>
      <c r="D211" s="84">
        <v>1101.8140363699999</v>
      </c>
      <c r="E211" s="84">
        <v>170.43727946999999</v>
      </c>
      <c r="F211" s="84">
        <v>170.43727946999999</v>
      </c>
    </row>
    <row r="212" spans="1:6" ht="12.75" customHeight="1" x14ac:dyDescent="0.2">
      <c r="A212" s="83" t="s">
        <v>168</v>
      </c>
      <c r="B212" s="83">
        <v>6</v>
      </c>
      <c r="C212" s="84">
        <v>1148.0111523999999</v>
      </c>
      <c r="D212" s="84">
        <v>1112.3682003900001</v>
      </c>
      <c r="E212" s="84">
        <v>172.06988074</v>
      </c>
      <c r="F212" s="84">
        <v>172.06988074</v>
      </c>
    </row>
    <row r="213" spans="1:6" ht="12.75" customHeight="1" x14ac:dyDescent="0.2">
      <c r="A213" s="83" t="s">
        <v>168</v>
      </c>
      <c r="B213" s="83">
        <v>7</v>
      </c>
      <c r="C213" s="84">
        <v>1130.93501105</v>
      </c>
      <c r="D213" s="84">
        <v>1094.9811467699999</v>
      </c>
      <c r="E213" s="84">
        <v>169.38031425</v>
      </c>
      <c r="F213" s="84">
        <v>169.38031425</v>
      </c>
    </row>
    <row r="214" spans="1:6" ht="12.75" customHeight="1" x14ac:dyDescent="0.2">
      <c r="A214" s="83" t="s">
        <v>168</v>
      </c>
      <c r="B214" s="83">
        <v>8</v>
      </c>
      <c r="C214" s="84">
        <v>1111.2058172500001</v>
      </c>
      <c r="D214" s="84">
        <v>1072.3523693499999</v>
      </c>
      <c r="E214" s="84">
        <v>165.8799166</v>
      </c>
      <c r="F214" s="84">
        <v>165.8799166</v>
      </c>
    </row>
    <row r="215" spans="1:6" ht="12.75" customHeight="1" x14ac:dyDescent="0.2">
      <c r="A215" s="83" t="s">
        <v>168</v>
      </c>
      <c r="B215" s="83">
        <v>9</v>
      </c>
      <c r="C215" s="84">
        <v>1105.8215440500001</v>
      </c>
      <c r="D215" s="84">
        <v>1068.4813890299999</v>
      </c>
      <c r="E215" s="84">
        <v>165.28112285</v>
      </c>
      <c r="F215" s="84">
        <v>165.28112285</v>
      </c>
    </row>
    <row r="216" spans="1:6" ht="12.75" customHeight="1" x14ac:dyDescent="0.2">
      <c r="A216" s="83" t="s">
        <v>168</v>
      </c>
      <c r="B216" s="83">
        <v>10</v>
      </c>
      <c r="C216" s="84">
        <v>1068.5508644700001</v>
      </c>
      <c r="D216" s="84">
        <v>1031.79387021</v>
      </c>
      <c r="E216" s="84">
        <v>159.60600828</v>
      </c>
      <c r="F216" s="84">
        <v>159.60600828</v>
      </c>
    </row>
    <row r="217" spans="1:6" ht="12.75" customHeight="1" x14ac:dyDescent="0.2">
      <c r="A217" s="83" t="s">
        <v>168</v>
      </c>
      <c r="B217" s="83">
        <v>11</v>
      </c>
      <c r="C217" s="84">
        <v>1071.3234438699999</v>
      </c>
      <c r="D217" s="84">
        <v>1034.0024647800001</v>
      </c>
      <c r="E217" s="84">
        <v>159.94765108999999</v>
      </c>
      <c r="F217" s="84">
        <v>159.94765108999999</v>
      </c>
    </row>
    <row r="218" spans="1:6" ht="12.75" customHeight="1" x14ac:dyDescent="0.2">
      <c r="A218" s="83" t="s">
        <v>168</v>
      </c>
      <c r="B218" s="83">
        <v>12</v>
      </c>
      <c r="C218" s="84">
        <v>1072.6001167899999</v>
      </c>
      <c r="D218" s="84">
        <v>1035.3565179300001</v>
      </c>
      <c r="E218" s="84">
        <v>160.15710670999999</v>
      </c>
      <c r="F218" s="84">
        <v>160.15710670999999</v>
      </c>
    </row>
    <row r="219" spans="1:6" ht="12.75" customHeight="1" x14ac:dyDescent="0.2">
      <c r="A219" s="83" t="s">
        <v>168</v>
      </c>
      <c r="B219" s="83">
        <v>13</v>
      </c>
      <c r="C219" s="84">
        <v>1120.84887138</v>
      </c>
      <c r="D219" s="84">
        <v>1076.1533973600001</v>
      </c>
      <c r="E219" s="84">
        <v>166.46788957000001</v>
      </c>
      <c r="F219" s="84">
        <v>166.46788957000001</v>
      </c>
    </row>
    <row r="220" spans="1:6" ht="12.75" customHeight="1" x14ac:dyDescent="0.2">
      <c r="A220" s="83" t="s">
        <v>168</v>
      </c>
      <c r="B220" s="83">
        <v>14</v>
      </c>
      <c r="C220" s="84">
        <v>1113.9705819200001</v>
      </c>
      <c r="D220" s="84">
        <v>1076.4589415600001</v>
      </c>
      <c r="E220" s="84">
        <v>166.51515355999999</v>
      </c>
      <c r="F220" s="84">
        <v>166.51515355999999</v>
      </c>
    </row>
    <row r="221" spans="1:6" ht="12.75" customHeight="1" x14ac:dyDescent="0.2">
      <c r="A221" s="83" t="s">
        <v>168</v>
      </c>
      <c r="B221" s="83">
        <v>15</v>
      </c>
      <c r="C221" s="84">
        <v>1107.22067765</v>
      </c>
      <c r="D221" s="84">
        <v>1070.1029383299999</v>
      </c>
      <c r="E221" s="84">
        <v>165.53195688</v>
      </c>
      <c r="F221" s="84">
        <v>165.53195688</v>
      </c>
    </row>
    <row r="222" spans="1:6" ht="12.75" customHeight="1" x14ac:dyDescent="0.2">
      <c r="A222" s="83" t="s">
        <v>168</v>
      </c>
      <c r="B222" s="83">
        <v>16</v>
      </c>
      <c r="C222" s="84">
        <v>1111.6278001999999</v>
      </c>
      <c r="D222" s="84">
        <v>1074.1320286099999</v>
      </c>
      <c r="E222" s="84">
        <v>166.15520832000001</v>
      </c>
      <c r="F222" s="84">
        <v>166.15520832000001</v>
      </c>
    </row>
    <row r="223" spans="1:6" ht="12.75" customHeight="1" x14ac:dyDescent="0.2">
      <c r="A223" s="83" t="s">
        <v>168</v>
      </c>
      <c r="B223" s="83">
        <v>17</v>
      </c>
      <c r="C223" s="84">
        <v>1100.76039442</v>
      </c>
      <c r="D223" s="84">
        <v>1069.1229647</v>
      </c>
      <c r="E223" s="84">
        <v>165.38036683000001</v>
      </c>
      <c r="F223" s="84">
        <v>165.38036683000001</v>
      </c>
    </row>
    <row r="224" spans="1:6" ht="12.75" customHeight="1" x14ac:dyDescent="0.2">
      <c r="A224" s="83" t="s">
        <v>168</v>
      </c>
      <c r="B224" s="83">
        <v>18</v>
      </c>
      <c r="C224" s="84">
        <v>1098.4355797799999</v>
      </c>
      <c r="D224" s="84">
        <v>1063.5280463500001</v>
      </c>
      <c r="E224" s="84">
        <v>164.51490077</v>
      </c>
      <c r="F224" s="84">
        <v>164.51490077</v>
      </c>
    </row>
    <row r="225" spans="1:6" ht="12.75" customHeight="1" x14ac:dyDescent="0.2">
      <c r="A225" s="83" t="s">
        <v>168</v>
      </c>
      <c r="B225" s="83">
        <v>19</v>
      </c>
      <c r="C225" s="84">
        <v>1068.4709809000001</v>
      </c>
      <c r="D225" s="84">
        <v>1032.4515512400001</v>
      </c>
      <c r="E225" s="84">
        <v>159.70774356000001</v>
      </c>
      <c r="F225" s="84">
        <v>159.70774356000001</v>
      </c>
    </row>
    <row r="226" spans="1:6" ht="12.75" customHeight="1" x14ac:dyDescent="0.2">
      <c r="A226" s="83" t="s">
        <v>168</v>
      </c>
      <c r="B226" s="83">
        <v>20</v>
      </c>
      <c r="C226" s="84">
        <v>1072.5774911799999</v>
      </c>
      <c r="D226" s="84">
        <v>1037.02200515</v>
      </c>
      <c r="E226" s="84">
        <v>160.41473740000001</v>
      </c>
      <c r="F226" s="84">
        <v>160.41473740000001</v>
      </c>
    </row>
    <row r="227" spans="1:6" ht="12.75" customHeight="1" x14ac:dyDescent="0.2">
      <c r="A227" s="83" t="s">
        <v>168</v>
      </c>
      <c r="B227" s="83">
        <v>21</v>
      </c>
      <c r="C227" s="84">
        <v>1074.2774412700001</v>
      </c>
      <c r="D227" s="84">
        <v>1038.9993383000001</v>
      </c>
      <c r="E227" s="84">
        <v>160.72060687000001</v>
      </c>
      <c r="F227" s="84">
        <v>160.72060687000001</v>
      </c>
    </row>
    <row r="228" spans="1:6" ht="12.75" customHeight="1" x14ac:dyDescent="0.2">
      <c r="A228" s="83" t="s">
        <v>168</v>
      </c>
      <c r="B228" s="83">
        <v>22</v>
      </c>
      <c r="C228" s="84">
        <v>1096.80311912</v>
      </c>
      <c r="D228" s="84">
        <v>1059.6567597999999</v>
      </c>
      <c r="E228" s="84">
        <v>163.91605964999999</v>
      </c>
      <c r="F228" s="84">
        <v>163.91605964999999</v>
      </c>
    </row>
    <row r="229" spans="1:6" ht="12.75" customHeight="1" x14ac:dyDescent="0.2">
      <c r="A229" s="83" t="s">
        <v>168</v>
      </c>
      <c r="B229" s="83">
        <v>23</v>
      </c>
      <c r="C229" s="84">
        <v>1127.4500746799999</v>
      </c>
      <c r="D229" s="84">
        <v>1093.8647539200001</v>
      </c>
      <c r="E229" s="84">
        <v>169.2076218</v>
      </c>
      <c r="F229" s="84">
        <v>169.2076218</v>
      </c>
    </row>
    <row r="230" spans="1:6" ht="12.75" customHeight="1" x14ac:dyDescent="0.2">
      <c r="A230" s="83" t="s">
        <v>168</v>
      </c>
      <c r="B230" s="83">
        <v>24</v>
      </c>
      <c r="C230" s="84">
        <v>1166.65384578</v>
      </c>
      <c r="D230" s="84">
        <v>1128.60299977</v>
      </c>
      <c r="E230" s="84">
        <v>174.58120747000001</v>
      </c>
      <c r="F230" s="84">
        <v>174.58120747000001</v>
      </c>
    </row>
    <row r="231" spans="1:6" ht="12.75" customHeight="1" x14ac:dyDescent="0.2">
      <c r="A231" s="83" t="s">
        <v>169</v>
      </c>
      <c r="B231" s="83">
        <v>1</v>
      </c>
      <c r="C231" s="84">
        <v>1169.3543846</v>
      </c>
      <c r="D231" s="84">
        <v>1132.4638895600001</v>
      </c>
      <c r="E231" s="84">
        <v>175.17844033</v>
      </c>
      <c r="F231" s="84">
        <v>175.17844033</v>
      </c>
    </row>
    <row r="232" spans="1:6" ht="12.75" customHeight="1" x14ac:dyDescent="0.2">
      <c r="A232" s="83" t="s">
        <v>169</v>
      </c>
      <c r="B232" s="83">
        <v>2</v>
      </c>
      <c r="C232" s="84">
        <v>1197.5264287299999</v>
      </c>
      <c r="D232" s="84">
        <v>1161.11210557</v>
      </c>
      <c r="E232" s="84">
        <v>179.60997219000001</v>
      </c>
      <c r="F232" s="84">
        <v>179.60997219000001</v>
      </c>
    </row>
    <row r="233" spans="1:6" ht="12.75" customHeight="1" x14ac:dyDescent="0.2">
      <c r="A233" s="83" t="s">
        <v>169</v>
      </c>
      <c r="B233" s="83">
        <v>3</v>
      </c>
      <c r="C233" s="84">
        <v>1221.30241654</v>
      </c>
      <c r="D233" s="84">
        <v>1185.29098503</v>
      </c>
      <c r="E233" s="84">
        <v>183.35015184</v>
      </c>
      <c r="F233" s="84">
        <v>183.35015184</v>
      </c>
    </row>
    <row r="234" spans="1:6" ht="12.75" customHeight="1" x14ac:dyDescent="0.2">
      <c r="A234" s="83" t="s">
        <v>169</v>
      </c>
      <c r="B234" s="83">
        <v>4</v>
      </c>
      <c r="C234" s="84">
        <v>1238.1580135500001</v>
      </c>
      <c r="D234" s="84">
        <v>1200.2287376500001</v>
      </c>
      <c r="E234" s="84">
        <v>185.66084115000001</v>
      </c>
      <c r="F234" s="84">
        <v>185.66084115000001</v>
      </c>
    </row>
    <row r="235" spans="1:6" ht="12.75" customHeight="1" x14ac:dyDescent="0.2">
      <c r="A235" s="83" t="s">
        <v>169</v>
      </c>
      <c r="B235" s="83">
        <v>5</v>
      </c>
      <c r="C235" s="84">
        <v>1232.1036779599999</v>
      </c>
      <c r="D235" s="84">
        <v>1196.3424105199999</v>
      </c>
      <c r="E235" s="84">
        <v>185.05967344000001</v>
      </c>
      <c r="F235" s="84">
        <v>185.05967344000001</v>
      </c>
    </row>
    <row r="236" spans="1:6" ht="12.75" customHeight="1" x14ac:dyDescent="0.2">
      <c r="A236" s="83" t="s">
        <v>169</v>
      </c>
      <c r="B236" s="83">
        <v>6</v>
      </c>
      <c r="C236" s="84">
        <v>1219.61491581</v>
      </c>
      <c r="D236" s="84">
        <v>1184.3786445200001</v>
      </c>
      <c r="E236" s="84">
        <v>183.20902382</v>
      </c>
      <c r="F236" s="84">
        <v>183.20902382</v>
      </c>
    </row>
    <row r="237" spans="1:6" ht="12.75" customHeight="1" x14ac:dyDescent="0.2">
      <c r="A237" s="83" t="s">
        <v>169</v>
      </c>
      <c r="B237" s="83">
        <v>7</v>
      </c>
      <c r="C237" s="84">
        <v>1181.0283008599999</v>
      </c>
      <c r="D237" s="84">
        <v>1146.2520838099999</v>
      </c>
      <c r="E237" s="84">
        <v>177.31130690000001</v>
      </c>
      <c r="F237" s="84">
        <v>177.31130690000001</v>
      </c>
    </row>
    <row r="238" spans="1:6" ht="12.75" customHeight="1" x14ac:dyDescent="0.2">
      <c r="A238" s="83" t="s">
        <v>169</v>
      </c>
      <c r="B238" s="83">
        <v>8</v>
      </c>
      <c r="C238" s="84">
        <v>1150.3512499999999</v>
      </c>
      <c r="D238" s="84">
        <v>1111.2414668900001</v>
      </c>
      <c r="E238" s="84">
        <v>171.89558872000001</v>
      </c>
      <c r="F238" s="84">
        <v>171.89558872000001</v>
      </c>
    </row>
    <row r="239" spans="1:6" ht="12.75" customHeight="1" x14ac:dyDescent="0.2">
      <c r="A239" s="83" t="s">
        <v>169</v>
      </c>
      <c r="B239" s="83">
        <v>9</v>
      </c>
      <c r="C239" s="84">
        <v>1145.2695062299999</v>
      </c>
      <c r="D239" s="84">
        <v>1106.3215907199999</v>
      </c>
      <c r="E239" s="84">
        <v>171.13454350000001</v>
      </c>
      <c r="F239" s="84">
        <v>171.13454350000001</v>
      </c>
    </row>
    <row r="240" spans="1:6" ht="12.75" customHeight="1" x14ac:dyDescent="0.2">
      <c r="A240" s="83" t="s">
        <v>169</v>
      </c>
      <c r="B240" s="83">
        <v>10</v>
      </c>
      <c r="C240" s="84">
        <v>1146.12023484</v>
      </c>
      <c r="D240" s="84">
        <v>1108.45895492</v>
      </c>
      <c r="E240" s="84">
        <v>171.46516783999999</v>
      </c>
      <c r="F240" s="84">
        <v>171.46516783999999</v>
      </c>
    </row>
    <row r="241" spans="1:6" ht="12.75" customHeight="1" x14ac:dyDescent="0.2">
      <c r="A241" s="83" t="s">
        <v>169</v>
      </c>
      <c r="B241" s="83">
        <v>11</v>
      </c>
      <c r="C241" s="84">
        <v>1141.8710182299999</v>
      </c>
      <c r="D241" s="84">
        <v>1107.1150888499999</v>
      </c>
      <c r="E241" s="84">
        <v>171.25728805</v>
      </c>
      <c r="F241" s="84">
        <v>171.25728805</v>
      </c>
    </row>
    <row r="242" spans="1:6" ht="12.75" customHeight="1" x14ac:dyDescent="0.2">
      <c r="A242" s="83" t="s">
        <v>169</v>
      </c>
      <c r="B242" s="83">
        <v>12</v>
      </c>
      <c r="C242" s="84">
        <v>1140.1720337500001</v>
      </c>
      <c r="D242" s="84">
        <v>1103.6824951200001</v>
      </c>
      <c r="E242" s="84">
        <v>170.72630738999999</v>
      </c>
      <c r="F242" s="84">
        <v>170.72630738999999</v>
      </c>
    </row>
    <row r="243" spans="1:6" ht="12.75" customHeight="1" x14ac:dyDescent="0.2">
      <c r="A243" s="83" t="s">
        <v>169</v>
      </c>
      <c r="B243" s="83">
        <v>13</v>
      </c>
      <c r="C243" s="84">
        <v>1180.8171813700001</v>
      </c>
      <c r="D243" s="84">
        <v>1138.32143956</v>
      </c>
      <c r="E243" s="84">
        <v>176.08453234000001</v>
      </c>
      <c r="F243" s="84">
        <v>176.08453234000001</v>
      </c>
    </row>
    <row r="244" spans="1:6" ht="12.75" customHeight="1" x14ac:dyDescent="0.2">
      <c r="A244" s="83" t="s">
        <v>169</v>
      </c>
      <c r="B244" s="83">
        <v>14</v>
      </c>
      <c r="C244" s="84">
        <v>1175.26473665</v>
      </c>
      <c r="D244" s="84">
        <v>1145.35260879</v>
      </c>
      <c r="E244" s="84">
        <v>177.17216901</v>
      </c>
      <c r="F244" s="84">
        <v>177.17216901</v>
      </c>
    </row>
    <row r="245" spans="1:6" ht="12.75" customHeight="1" x14ac:dyDescent="0.2">
      <c r="A245" s="83" t="s">
        <v>169</v>
      </c>
      <c r="B245" s="83">
        <v>15</v>
      </c>
      <c r="C245" s="84">
        <v>1191.1401887699999</v>
      </c>
      <c r="D245" s="84">
        <v>1150.95317219</v>
      </c>
      <c r="E245" s="84">
        <v>178.03850829999999</v>
      </c>
      <c r="F245" s="84">
        <v>178.03850829999999</v>
      </c>
    </row>
    <row r="246" spans="1:6" ht="12.75" customHeight="1" x14ac:dyDescent="0.2">
      <c r="A246" s="83" t="s">
        <v>169</v>
      </c>
      <c r="B246" s="83">
        <v>16</v>
      </c>
      <c r="C246" s="84">
        <v>1203.83237949</v>
      </c>
      <c r="D246" s="84">
        <v>1163.1855350999999</v>
      </c>
      <c r="E246" s="84">
        <v>179.93070660999999</v>
      </c>
      <c r="F246" s="84">
        <v>179.93070660999999</v>
      </c>
    </row>
    <row r="247" spans="1:6" ht="12.75" customHeight="1" x14ac:dyDescent="0.2">
      <c r="A247" s="83" t="s">
        <v>169</v>
      </c>
      <c r="B247" s="83">
        <v>17</v>
      </c>
      <c r="C247" s="84">
        <v>1214.5981385499999</v>
      </c>
      <c r="D247" s="84">
        <v>1174.6232841000001</v>
      </c>
      <c r="E247" s="84">
        <v>181.69998777999999</v>
      </c>
      <c r="F247" s="84">
        <v>181.69998777999999</v>
      </c>
    </row>
    <row r="248" spans="1:6" ht="12.75" customHeight="1" x14ac:dyDescent="0.2">
      <c r="A248" s="83" t="s">
        <v>169</v>
      </c>
      <c r="B248" s="83">
        <v>18</v>
      </c>
      <c r="C248" s="84">
        <v>1205.3646475999999</v>
      </c>
      <c r="D248" s="84">
        <v>1170.7142638299999</v>
      </c>
      <c r="E248" s="84">
        <v>181.09530971000001</v>
      </c>
      <c r="F248" s="84">
        <v>181.09530971000001</v>
      </c>
    </row>
    <row r="249" spans="1:6" ht="12.75" customHeight="1" x14ac:dyDescent="0.2">
      <c r="A249" s="83" t="s">
        <v>169</v>
      </c>
      <c r="B249" s="83">
        <v>19</v>
      </c>
      <c r="C249" s="84">
        <v>1178.35040301</v>
      </c>
      <c r="D249" s="84">
        <v>1143.2997636299999</v>
      </c>
      <c r="E249" s="84">
        <v>176.85461874000001</v>
      </c>
      <c r="F249" s="84">
        <v>176.85461874000001</v>
      </c>
    </row>
    <row r="250" spans="1:6" ht="12.75" customHeight="1" x14ac:dyDescent="0.2">
      <c r="A250" s="83" t="s">
        <v>169</v>
      </c>
      <c r="B250" s="83">
        <v>20</v>
      </c>
      <c r="C250" s="84">
        <v>1171.7998027000001</v>
      </c>
      <c r="D250" s="84">
        <v>1134.9631635600001</v>
      </c>
      <c r="E250" s="84">
        <v>175.56504774000001</v>
      </c>
      <c r="F250" s="84">
        <v>175.56504774000001</v>
      </c>
    </row>
    <row r="251" spans="1:6" ht="12.75" customHeight="1" x14ac:dyDescent="0.2">
      <c r="A251" s="83" t="s">
        <v>169</v>
      </c>
      <c r="B251" s="83">
        <v>21</v>
      </c>
      <c r="C251" s="84">
        <v>1166.84370945</v>
      </c>
      <c r="D251" s="84">
        <v>1131.38524334</v>
      </c>
      <c r="E251" s="84">
        <v>175.01158684000001</v>
      </c>
      <c r="F251" s="84">
        <v>175.01158684000001</v>
      </c>
    </row>
    <row r="252" spans="1:6" ht="12.75" customHeight="1" x14ac:dyDescent="0.2">
      <c r="A252" s="83" t="s">
        <v>169</v>
      </c>
      <c r="B252" s="83">
        <v>22</v>
      </c>
      <c r="C252" s="84">
        <v>1185.0976934400001</v>
      </c>
      <c r="D252" s="84">
        <v>1147.7649901899999</v>
      </c>
      <c r="E252" s="84">
        <v>177.54533518</v>
      </c>
      <c r="F252" s="84">
        <v>177.54533518</v>
      </c>
    </row>
    <row r="253" spans="1:6" ht="12.75" customHeight="1" x14ac:dyDescent="0.2">
      <c r="A253" s="83" t="s">
        <v>169</v>
      </c>
      <c r="B253" s="83">
        <v>23</v>
      </c>
      <c r="C253" s="84">
        <v>1198.11751951</v>
      </c>
      <c r="D253" s="84">
        <v>1160.56011788</v>
      </c>
      <c r="E253" s="84">
        <v>179.52458637999999</v>
      </c>
      <c r="F253" s="84">
        <v>179.52458637999999</v>
      </c>
    </row>
    <row r="254" spans="1:6" ht="12.75" customHeight="1" x14ac:dyDescent="0.2">
      <c r="A254" s="83" t="s">
        <v>169</v>
      </c>
      <c r="B254" s="83">
        <v>24</v>
      </c>
      <c r="C254" s="84">
        <v>1231.3613409100001</v>
      </c>
      <c r="D254" s="84">
        <v>1192.9876311</v>
      </c>
      <c r="E254" s="84">
        <v>184.54072970999999</v>
      </c>
      <c r="F254" s="84">
        <v>184.54072970999999</v>
      </c>
    </row>
    <row r="255" spans="1:6" ht="12.75" customHeight="1" x14ac:dyDescent="0.2">
      <c r="A255" s="83" t="s">
        <v>170</v>
      </c>
      <c r="B255" s="83">
        <v>1</v>
      </c>
      <c r="C255" s="84">
        <v>1187.54754174</v>
      </c>
      <c r="D255" s="84">
        <v>1150.8313753499999</v>
      </c>
      <c r="E255" s="84">
        <v>178.01966780999999</v>
      </c>
      <c r="F255" s="84">
        <v>178.01966780999999</v>
      </c>
    </row>
    <row r="256" spans="1:6" ht="12.75" customHeight="1" x14ac:dyDescent="0.2">
      <c r="A256" s="83" t="s">
        <v>170</v>
      </c>
      <c r="B256" s="83">
        <v>2</v>
      </c>
      <c r="C256" s="84">
        <v>1189.1995335199999</v>
      </c>
      <c r="D256" s="84">
        <v>1153.1526990299999</v>
      </c>
      <c r="E256" s="84">
        <v>178.37874844999999</v>
      </c>
      <c r="F256" s="84">
        <v>178.37874844999999</v>
      </c>
    </row>
    <row r="257" spans="1:6" ht="12.75" customHeight="1" x14ac:dyDescent="0.2">
      <c r="A257" s="83" t="s">
        <v>170</v>
      </c>
      <c r="B257" s="83">
        <v>3</v>
      </c>
      <c r="C257" s="84">
        <v>1122.7122470199999</v>
      </c>
      <c r="D257" s="84">
        <v>1087.57821201</v>
      </c>
      <c r="E257" s="84">
        <v>168.23516995</v>
      </c>
      <c r="F257" s="84">
        <v>168.23516995</v>
      </c>
    </row>
    <row r="258" spans="1:6" ht="12.75" customHeight="1" x14ac:dyDescent="0.2">
      <c r="A258" s="83" t="s">
        <v>170</v>
      </c>
      <c r="B258" s="83">
        <v>4</v>
      </c>
      <c r="C258" s="84">
        <v>1090.7789100800001</v>
      </c>
      <c r="D258" s="84">
        <v>1054.4775128199999</v>
      </c>
      <c r="E258" s="84">
        <v>163.1148929</v>
      </c>
      <c r="F258" s="84">
        <v>163.1148929</v>
      </c>
    </row>
    <row r="259" spans="1:6" ht="12.75" customHeight="1" x14ac:dyDescent="0.2">
      <c r="A259" s="83" t="s">
        <v>170</v>
      </c>
      <c r="B259" s="83">
        <v>5</v>
      </c>
      <c r="C259" s="84">
        <v>1093.2699513099999</v>
      </c>
      <c r="D259" s="84">
        <v>1057.43842935</v>
      </c>
      <c r="E259" s="84">
        <v>163.57291081</v>
      </c>
      <c r="F259" s="84">
        <v>163.57291081</v>
      </c>
    </row>
    <row r="260" spans="1:6" ht="12.75" customHeight="1" x14ac:dyDescent="0.2">
      <c r="A260" s="83" t="s">
        <v>170</v>
      </c>
      <c r="B260" s="83">
        <v>6</v>
      </c>
      <c r="C260" s="84">
        <v>1108.10648821</v>
      </c>
      <c r="D260" s="84">
        <v>1072.9571635100001</v>
      </c>
      <c r="E260" s="84">
        <v>165.97347092999999</v>
      </c>
      <c r="F260" s="84">
        <v>165.97347092999999</v>
      </c>
    </row>
    <row r="261" spans="1:6" ht="12.75" customHeight="1" x14ac:dyDescent="0.2">
      <c r="A261" s="83" t="s">
        <v>170</v>
      </c>
      <c r="B261" s="83">
        <v>7</v>
      </c>
      <c r="C261" s="84">
        <v>1137.25492639</v>
      </c>
      <c r="D261" s="84">
        <v>1101.8471740099999</v>
      </c>
      <c r="E261" s="84">
        <v>170.44240546</v>
      </c>
      <c r="F261" s="84">
        <v>170.44240546</v>
      </c>
    </row>
    <row r="262" spans="1:6" ht="12.75" customHeight="1" x14ac:dyDescent="0.2">
      <c r="A262" s="83" t="s">
        <v>170</v>
      </c>
      <c r="B262" s="83">
        <v>8</v>
      </c>
      <c r="C262" s="84">
        <v>1137.9109829500001</v>
      </c>
      <c r="D262" s="84">
        <v>1098.5997909600001</v>
      </c>
      <c r="E262" s="84">
        <v>169.94007465000001</v>
      </c>
      <c r="F262" s="84">
        <v>169.94007465000001</v>
      </c>
    </row>
    <row r="263" spans="1:6" ht="12.75" customHeight="1" x14ac:dyDescent="0.2">
      <c r="A263" s="83" t="s">
        <v>170</v>
      </c>
      <c r="B263" s="83">
        <v>9</v>
      </c>
      <c r="C263" s="84">
        <v>1151.31417947</v>
      </c>
      <c r="D263" s="84">
        <v>1116.8211707600001</v>
      </c>
      <c r="E263" s="84">
        <v>172.75870130000001</v>
      </c>
      <c r="F263" s="84">
        <v>172.75870130000001</v>
      </c>
    </row>
    <row r="264" spans="1:6" ht="12.75" customHeight="1" x14ac:dyDescent="0.2">
      <c r="A264" s="83" t="s">
        <v>170</v>
      </c>
      <c r="B264" s="83">
        <v>10</v>
      </c>
      <c r="C264" s="84">
        <v>1166.9297205099999</v>
      </c>
      <c r="D264" s="84">
        <v>1130.2858520499999</v>
      </c>
      <c r="E264" s="84">
        <v>174.84152433</v>
      </c>
      <c r="F264" s="84">
        <v>174.84152433</v>
      </c>
    </row>
    <row r="265" spans="1:6" ht="12.75" customHeight="1" x14ac:dyDescent="0.2">
      <c r="A265" s="83" t="s">
        <v>170</v>
      </c>
      <c r="B265" s="83">
        <v>11</v>
      </c>
      <c r="C265" s="84">
        <v>1183.68950438</v>
      </c>
      <c r="D265" s="84">
        <v>1145.6719935799999</v>
      </c>
      <c r="E265" s="84">
        <v>177.22157397000001</v>
      </c>
      <c r="F265" s="84">
        <v>177.22157397000001</v>
      </c>
    </row>
    <row r="266" spans="1:6" ht="12.75" customHeight="1" x14ac:dyDescent="0.2">
      <c r="A266" s="83" t="s">
        <v>170</v>
      </c>
      <c r="B266" s="83">
        <v>12</v>
      </c>
      <c r="C266" s="84">
        <v>1183.87701249</v>
      </c>
      <c r="D266" s="84">
        <v>1148.3198477399999</v>
      </c>
      <c r="E266" s="84">
        <v>177.63116492</v>
      </c>
      <c r="F266" s="84">
        <v>177.63116492</v>
      </c>
    </row>
    <row r="267" spans="1:6" ht="12.75" customHeight="1" x14ac:dyDescent="0.2">
      <c r="A267" s="83" t="s">
        <v>170</v>
      </c>
      <c r="B267" s="83">
        <v>13</v>
      </c>
      <c r="C267" s="84">
        <v>1218.5990557</v>
      </c>
      <c r="D267" s="84">
        <v>1175.97368188</v>
      </c>
      <c r="E267" s="84">
        <v>181.90887795</v>
      </c>
      <c r="F267" s="84">
        <v>181.90887795</v>
      </c>
    </row>
    <row r="268" spans="1:6" ht="12.75" customHeight="1" x14ac:dyDescent="0.2">
      <c r="A268" s="83" t="s">
        <v>170</v>
      </c>
      <c r="B268" s="83">
        <v>14</v>
      </c>
      <c r="C268" s="84">
        <v>1223.7290208500001</v>
      </c>
      <c r="D268" s="84">
        <v>1186.78368181</v>
      </c>
      <c r="E268" s="84">
        <v>183.58105394</v>
      </c>
      <c r="F268" s="84">
        <v>183.58105394</v>
      </c>
    </row>
    <row r="269" spans="1:6" ht="12.75" customHeight="1" x14ac:dyDescent="0.2">
      <c r="A269" s="83" t="s">
        <v>170</v>
      </c>
      <c r="B269" s="83">
        <v>15</v>
      </c>
      <c r="C269" s="84">
        <v>1224.3615154300001</v>
      </c>
      <c r="D269" s="84">
        <v>1188.68075251</v>
      </c>
      <c r="E269" s="84">
        <v>183.87450779</v>
      </c>
      <c r="F269" s="84">
        <v>183.87450779</v>
      </c>
    </row>
    <row r="270" spans="1:6" ht="12.75" customHeight="1" x14ac:dyDescent="0.2">
      <c r="A270" s="83" t="s">
        <v>170</v>
      </c>
      <c r="B270" s="83">
        <v>16</v>
      </c>
      <c r="C270" s="84">
        <v>1219.2656895</v>
      </c>
      <c r="D270" s="84">
        <v>1178.2245114899999</v>
      </c>
      <c r="E270" s="84">
        <v>182.25705400999999</v>
      </c>
      <c r="F270" s="84">
        <v>182.25705400999999</v>
      </c>
    </row>
    <row r="271" spans="1:6" ht="12.75" customHeight="1" x14ac:dyDescent="0.2">
      <c r="A271" s="83" t="s">
        <v>170</v>
      </c>
      <c r="B271" s="83">
        <v>17</v>
      </c>
      <c r="C271" s="84">
        <v>1213.11217087</v>
      </c>
      <c r="D271" s="84">
        <v>1172.63820186</v>
      </c>
      <c r="E271" s="84">
        <v>181.39291961000001</v>
      </c>
      <c r="F271" s="84">
        <v>181.39291961000001</v>
      </c>
    </row>
    <row r="272" spans="1:6" ht="12.75" customHeight="1" x14ac:dyDescent="0.2">
      <c r="A272" s="83" t="s">
        <v>170</v>
      </c>
      <c r="B272" s="83">
        <v>18</v>
      </c>
      <c r="C272" s="84">
        <v>1208.8093002999999</v>
      </c>
      <c r="D272" s="84">
        <v>1171.1399219499999</v>
      </c>
      <c r="E272" s="84">
        <v>181.16115386000001</v>
      </c>
      <c r="F272" s="84">
        <v>181.16115386000001</v>
      </c>
    </row>
    <row r="273" spans="1:6" ht="12.75" customHeight="1" x14ac:dyDescent="0.2">
      <c r="A273" s="83" t="s">
        <v>170</v>
      </c>
      <c r="B273" s="83">
        <v>19</v>
      </c>
      <c r="C273" s="84">
        <v>1167.5513271</v>
      </c>
      <c r="D273" s="84">
        <v>1128.1371694500001</v>
      </c>
      <c r="E273" s="84">
        <v>174.50914917</v>
      </c>
      <c r="F273" s="84">
        <v>174.50914917</v>
      </c>
    </row>
    <row r="274" spans="1:6" ht="12.75" customHeight="1" x14ac:dyDescent="0.2">
      <c r="A274" s="83" t="s">
        <v>170</v>
      </c>
      <c r="B274" s="83">
        <v>20</v>
      </c>
      <c r="C274" s="84">
        <v>1163.26684471</v>
      </c>
      <c r="D274" s="84">
        <v>1124.1543942000001</v>
      </c>
      <c r="E274" s="84">
        <v>173.89306210000001</v>
      </c>
      <c r="F274" s="84">
        <v>173.89306210000001</v>
      </c>
    </row>
    <row r="275" spans="1:6" ht="12.75" customHeight="1" x14ac:dyDescent="0.2">
      <c r="A275" s="83" t="s">
        <v>170</v>
      </c>
      <c r="B275" s="83">
        <v>21</v>
      </c>
      <c r="C275" s="84">
        <v>1088.72301296</v>
      </c>
      <c r="D275" s="84">
        <v>1051.6078957300001</v>
      </c>
      <c r="E275" s="84">
        <v>162.67099791999999</v>
      </c>
      <c r="F275" s="84">
        <v>162.67099791999999</v>
      </c>
    </row>
    <row r="276" spans="1:6" ht="12.75" customHeight="1" x14ac:dyDescent="0.2">
      <c r="A276" s="83" t="s">
        <v>170</v>
      </c>
      <c r="B276" s="83">
        <v>22</v>
      </c>
      <c r="C276" s="84">
        <v>1118.13467511</v>
      </c>
      <c r="D276" s="84">
        <v>1079.2739690200001</v>
      </c>
      <c r="E276" s="84">
        <v>166.95060419000001</v>
      </c>
      <c r="F276" s="84">
        <v>166.95060419000001</v>
      </c>
    </row>
    <row r="277" spans="1:6" ht="12.75" customHeight="1" x14ac:dyDescent="0.2">
      <c r="A277" s="83" t="s">
        <v>170</v>
      </c>
      <c r="B277" s="83">
        <v>23</v>
      </c>
      <c r="C277" s="84">
        <v>1152.3350317699999</v>
      </c>
      <c r="D277" s="84">
        <v>1119.90541622</v>
      </c>
      <c r="E277" s="84">
        <v>173.23579669</v>
      </c>
      <c r="F277" s="84">
        <v>173.23579669</v>
      </c>
    </row>
    <row r="278" spans="1:6" ht="12.75" customHeight="1" x14ac:dyDescent="0.2">
      <c r="A278" s="83" t="s">
        <v>170</v>
      </c>
      <c r="B278" s="83">
        <v>24</v>
      </c>
      <c r="C278" s="84">
        <v>1193.2887384400001</v>
      </c>
      <c r="D278" s="84">
        <v>1152.26494559</v>
      </c>
      <c r="E278" s="84">
        <v>178.24142375</v>
      </c>
      <c r="F278" s="84">
        <v>178.24142375</v>
      </c>
    </row>
    <row r="279" spans="1:6" ht="12.75" customHeight="1" x14ac:dyDescent="0.2">
      <c r="A279" s="83" t="s">
        <v>171</v>
      </c>
      <c r="B279" s="83">
        <v>1</v>
      </c>
      <c r="C279" s="84">
        <v>1185.0292697699999</v>
      </c>
      <c r="D279" s="84">
        <v>1147.8811617199999</v>
      </c>
      <c r="E279" s="84">
        <v>177.56330550999999</v>
      </c>
      <c r="F279" s="84">
        <v>177.56330550999999</v>
      </c>
    </row>
    <row r="280" spans="1:6" ht="12.75" customHeight="1" x14ac:dyDescent="0.2">
      <c r="A280" s="83" t="s">
        <v>171</v>
      </c>
      <c r="B280" s="83">
        <v>2</v>
      </c>
      <c r="C280" s="84">
        <v>1189.34778467</v>
      </c>
      <c r="D280" s="84">
        <v>1153.3961698099999</v>
      </c>
      <c r="E280" s="84">
        <v>178.41641043000001</v>
      </c>
      <c r="F280" s="84">
        <v>178.41641043000001</v>
      </c>
    </row>
    <row r="281" spans="1:6" ht="12.75" customHeight="1" x14ac:dyDescent="0.2">
      <c r="A281" s="83" t="s">
        <v>171</v>
      </c>
      <c r="B281" s="83">
        <v>3</v>
      </c>
      <c r="C281" s="84">
        <v>1105.3656046599999</v>
      </c>
      <c r="D281" s="84">
        <v>1067.9121651</v>
      </c>
      <c r="E281" s="84">
        <v>165.19307080999999</v>
      </c>
      <c r="F281" s="84">
        <v>165.19307080999999</v>
      </c>
    </row>
    <row r="282" spans="1:6" ht="12.75" customHeight="1" x14ac:dyDescent="0.2">
      <c r="A282" s="83" t="s">
        <v>171</v>
      </c>
      <c r="B282" s="83">
        <v>4</v>
      </c>
      <c r="C282" s="84">
        <v>1077.08551048</v>
      </c>
      <c r="D282" s="84">
        <v>1047.3080990999999</v>
      </c>
      <c r="E282" s="84">
        <v>162.00587148</v>
      </c>
      <c r="F282" s="84">
        <v>162.00587148</v>
      </c>
    </row>
    <row r="283" spans="1:6" ht="12.75" customHeight="1" x14ac:dyDescent="0.2">
      <c r="A283" s="83" t="s">
        <v>171</v>
      </c>
      <c r="B283" s="83">
        <v>5</v>
      </c>
      <c r="C283" s="84">
        <v>1086.5494961300001</v>
      </c>
      <c r="D283" s="84">
        <v>1051.0250943399999</v>
      </c>
      <c r="E283" s="84">
        <v>162.5808456</v>
      </c>
      <c r="F283" s="84">
        <v>162.5808456</v>
      </c>
    </row>
    <row r="284" spans="1:6" ht="12.75" customHeight="1" x14ac:dyDescent="0.2">
      <c r="A284" s="83" t="s">
        <v>171</v>
      </c>
      <c r="B284" s="83">
        <v>6</v>
      </c>
      <c r="C284" s="84">
        <v>1094.0390035200001</v>
      </c>
      <c r="D284" s="84">
        <v>1057.42005064</v>
      </c>
      <c r="E284" s="84">
        <v>163.57006784999999</v>
      </c>
      <c r="F284" s="84">
        <v>163.57006784999999</v>
      </c>
    </row>
    <row r="285" spans="1:6" ht="12.75" customHeight="1" x14ac:dyDescent="0.2">
      <c r="A285" s="83" t="s">
        <v>171</v>
      </c>
      <c r="B285" s="83">
        <v>7</v>
      </c>
      <c r="C285" s="84">
        <v>1164.01042261</v>
      </c>
      <c r="D285" s="84">
        <v>1124.9932976</v>
      </c>
      <c r="E285" s="84">
        <v>174.02283029</v>
      </c>
      <c r="F285" s="84">
        <v>174.02283029</v>
      </c>
    </row>
    <row r="286" spans="1:6" ht="12.75" customHeight="1" x14ac:dyDescent="0.2">
      <c r="A286" s="83" t="s">
        <v>171</v>
      </c>
      <c r="B286" s="83">
        <v>8</v>
      </c>
      <c r="C286" s="84">
        <v>1161.2966765399999</v>
      </c>
      <c r="D286" s="84">
        <v>1120.8219376300001</v>
      </c>
      <c r="E286" s="84">
        <v>173.37757145</v>
      </c>
      <c r="F286" s="84">
        <v>173.37757145</v>
      </c>
    </row>
    <row r="287" spans="1:6" ht="12.75" customHeight="1" x14ac:dyDescent="0.2">
      <c r="A287" s="83" t="s">
        <v>171</v>
      </c>
      <c r="B287" s="83">
        <v>9</v>
      </c>
      <c r="C287" s="84">
        <v>1162.1931434600001</v>
      </c>
      <c r="D287" s="84">
        <v>1123.20077451</v>
      </c>
      <c r="E287" s="84">
        <v>173.74554868999999</v>
      </c>
      <c r="F287" s="84">
        <v>173.74554868999999</v>
      </c>
    </row>
    <row r="288" spans="1:6" ht="12.75" customHeight="1" x14ac:dyDescent="0.2">
      <c r="A288" s="83" t="s">
        <v>171</v>
      </c>
      <c r="B288" s="83">
        <v>10</v>
      </c>
      <c r="C288" s="84">
        <v>1174.50501631</v>
      </c>
      <c r="D288" s="84">
        <v>1135.1861078100001</v>
      </c>
      <c r="E288" s="84">
        <v>175.59953451000001</v>
      </c>
      <c r="F288" s="84">
        <v>175.59953451000001</v>
      </c>
    </row>
    <row r="289" spans="1:6" ht="12.75" customHeight="1" x14ac:dyDescent="0.2">
      <c r="A289" s="83" t="s">
        <v>171</v>
      </c>
      <c r="B289" s="83">
        <v>11</v>
      </c>
      <c r="C289" s="84">
        <v>1191.54900653</v>
      </c>
      <c r="D289" s="84">
        <v>1150.90292714</v>
      </c>
      <c r="E289" s="84">
        <v>178.03073599999999</v>
      </c>
      <c r="F289" s="84">
        <v>178.03073599999999</v>
      </c>
    </row>
    <row r="290" spans="1:6" ht="12.75" customHeight="1" x14ac:dyDescent="0.2">
      <c r="A290" s="83" t="s">
        <v>171</v>
      </c>
      <c r="B290" s="83">
        <v>12</v>
      </c>
      <c r="C290" s="84">
        <v>1194.1856691400001</v>
      </c>
      <c r="D290" s="84">
        <v>1156.4875533500001</v>
      </c>
      <c r="E290" s="84">
        <v>178.89461</v>
      </c>
      <c r="F290" s="84">
        <v>178.89461</v>
      </c>
    </row>
    <row r="291" spans="1:6" ht="12.75" customHeight="1" x14ac:dyDescent="0.2">
      <c r="A291" s="83" t="s">
        <v>171</v>
      </c>
      <c r="B291" s="83">
        <v>13</v>
      </c>
      <c r="C291" s="84">
        <v>1216.9961555100001</v>
      </c>
      <c r="D291" s="84">
        <v>1173.7267650199999</v>
      </c>
      <c r="E291" s="84">
        <v>181.56130714</v>
      </c>
      <c r="F291" s="84">
        <v>181.56130714</v>
      </c>
    </row>
    <row r="292" spans="1:6" ht="12.75" customHeight="1" x14ac:dyDescent="0.2">
      <c r="A292" s="83" t="s">
        <v>171</v>
      </c>
      <c r="B292" s="83">
        <v>14</v>
      </c>
      <c r="C292" s="84">
        <v>1222.4618683000001</v>
      </c>
      <c r="D292" s="84">
        <v>1184.09807901</v>
      </c>
      <c r="E292" s="84">
        <v>183.16562372999999</v>
      </c>
      <c r="F292" s="84">
        <v>183.16562372999999</v>
      </c>
    </row>
    <row r="293" spans="1:6" ht="12.75" customHeight="1" x14ac:dyDescent="0.2">
      <c r="A293" s="83" t="s">
        <v>171</v>
      </c>
      <c r="B293" s="83">
        <v>15</v>
      </c>
      <c r="C293" s="84">
        <v>1233.1005107000001</v>
      </c>
      <c r="D293" s="84">
        <v>1193.1278659100001</v>
      </c>
      <c r="E293" s="84">
        <v>184.56242234000001</v>
      </c>
      <c r="F293" s="84">
        <v>184.56242234000001</v>
      </c>
    </row>
    <row r="294" spans="1:6" ht="12.75" customHeight="1" x14ac:dyDescent="0.2">
      <c r="A294" s="83" t="s">
        <v>171</v>
      </c>
      <c r="B294" s="83">
        <v>16</v>
      </c>
      <c r="C294" s="84">
        <v>1241.1441035800001</v>
      </c>
      <c r="D294" s="84">
        <v>1200.42179498</v>
      </c>
      <c r="E294" s="84">
        <v>185.69070478</v>
      </c>
      <c r="F294" s="84">
        <v>185.69070478</v>
      </c>
    </row>
    <row r="295" spans="1:6" ht="12.75" customHeight="1" x14ac:dyDescent="0.2">
      <c r="A295" s="83" t="s">
        <v>171</v>
      </c>
      <c r="B295" s="83">
        <v>17</v>
      </c>
      <c r="C295" s="84">
        <v>1239.2654649900001</v>
      </c>
      <c r="D295" s="84">
        <v>1195.9413279800001</v>
      </c>
      <c r="E295" s="84">
        <v>184.99763082999999</v>
      </c>
      <c r="F295" s="84">
        <v>184.99763082999999</v>
      </c>
    </row>
    <row r="296" spans="1:6" ht="12.75" customHeight="1" x14ac:dyDescent="0.2">
      <c r="A296" s="83" t="s">
        <v>171</v>
      </c>
      <c r="B296" s="83">
        <v>18</v>
      </c>
      <c r="C296" s="84">
        <v>1219.5512715699999</v>
      </c>
      <c r="D296" s="84">
        <v>1182.0237221100001</v>
      </c>
      <c r="E296" s="84">
        <v>182.84474585999999</v>
      </c>
      <c r="F296" s="84">
        <v>182.84474585999999</v>
      </c>
    </row>
    <row r="297" spans="1:6" ht="12.75" customHeight="1" x14ac:dyDescent="0.2">
      <c r="A297" s="83" t="s">
        <v>171</v>
      </c>
      <c r="B297" s="83">
        <v>19</v>
      </c>
      <c r="C297" s="84">
        <v>1189.58052711</v>
      </c>
      <c r="D297" s="84">
        <v>1148.9116153800001</v>
      </c>
      <c r="E297" s="84">
        <v>177.72270420000001</v>
      </c>
      <c r="F297" s="84">
        <v>177.72270420000001</v>
      </c>
    </row>
    <row r="298" spans="1:6" ht="12.75" customHeight="1" x14ac:dyDescent="0.2">
      <c r="A298" s="83" t="s">
        <v>171</v>
      </c>
      <c r="B298" s="83">
        <v>20</v>
      </c>
      <c r="C298" s="84">
        <v>1161.1461662500001</v>
      </c>
      <c r="D298" s="84">
        <v>1122.09623278</v>
      </c>
      <c r="E298" s="84">
        <v>173.57468947000001</v>
      </c>
      <c r="F298" s="84">
        <v>173.57468947000001</v>
      </c>
    </row>
    <row r="299" spans="1:6" ht="12.75" customHeight="1" x14ac:dyDescent="0.2">
      <c r="A299" s="83" t="s">
        <v>171</v>
      </c>
      <c r="B299" s="83">
        <v>21</v>
      </c>
      <c r="C299" s="84">
        <v>1073.24300651</v>
      </c>
      <c r="D299" s="84">
        <v>1034.03453444</v>
      </c>
      <c r="E299" s="84">
        <v>159.95261188000001</v>
      </c>
      <c r="F299" s="84">
        <v>159.95261188000001</v>
      </c>
    </row>
    <row r="300" spans="1:6" ht="12.75" customHeight="1" x14ac:dyDescent="0.2">
      <c r="A300" s="83" t="s">
        <v>171</v>
      </c>
      <c r="B300" s="83">
        <v>22</v>
      </c>
      <c r="C300" s="84">
        <v>1111.08712674</v>
      </c>
      <c r="D300" s="84">
        <v>1067.2087742199999</v>
      </c>
      <c r="E300" s="84">
        <v>165.08426476</v>
      </c>
      <c r="F300" s="84">
        <v>165.08426476</v>
      </c>
    </row>
    <row r="301" spans="1:6" ht="12.75" customHeight="1" x14ac:dyDescent="0.2">
      <c r="A301" s="83" t="s">
        <v>171</v>
      </c>
      <c r="B301" s="83">
        <v>23</v>
      </c>
      <c r="C301" s="84">
        <v>1166.17184997</v>
      </c>
      <c r="D301" s="84">
        <v>1122.62146145</v>
      </c>
      <c r="E301" s="84">
        <v>173.65593598000001</v>
      </c>
      <c r="F301" s="84">
        <v>173.65593598000001</v>
      </c>
    </row>
    <row r="302" spans="1:6" ht="12.75" customHeight="1" x14ac:dyDescent="0.2">
      <c r="A302" s="83" t="s">
        <v>171</v>
      </c>
      <c r="B302" s="83">
        <v>24</v>
      </c>
      <c r="C302" s="84">
        <v>1182.5744155100001</v>
      </c>
      <c r="D302" s="84">
        <v>1140.3699111200001</v>
      </c>
      <c r="E302" s="84">
        <v>176.40140606</v>
      </c>
      <c r="F302" s="84">
        <v>176.40140606</v>
      </c>
    </row>
    <row r="303" spans="1:6" ht="12.75" customHeight="1" x14ac:dyDescent="0.2">
      <c r="A303" s="83" t="s">
        <v>172</v>
      </c>
      <c r="B303" s="83">
        <v>1</v>
      </c>
      <c r="C303" s="84">
        <v>1109.8060577700001</v>
      </c>
      <c r="D303" s="84">
        <v>1072.9732831399999</v>
      </c>
      <c r="E303" s="84">
        <v>165.97596444000001</v>
      </c>
      <c r="F303" s="84">
        <v>165.97596444000001</v>
      </c>
    </row>
    <row r="304" spans="1:6" ht="12.75" customHeight="1" x14ac:dyDescent="0.2">
      <c r="A304" s="83" t="s">
        <v>172</v>
      </c>
      <c r="B304" s="83">
        <v>2</v>
      </c>
      <c r="C304" s="84">
        <v>1132.6477150400001</v>
      </c>
      <c r="D304" s="84">
        <v>1095.18238679</v>
      </c>
      <c r="E304" s="84">
        <v>169.41144363999999</v>
      </c>
      <c r="F304" s="84">
        <v>169.41144363999999</v>
      </c>
    </row>
    <row r="305" spans="1:6" ht="12.75" customHeight="1" x14ac:dyDescent="0.2">
      <c r="A305" s="83" t="s">
        <v>172</v>
      </c>
      <c r="B305" s="83">
        <v>3</v>
      </c>
      <c r="C305" s="84">
        <v>1185.21356633</v>
      </c>
      <c r="D305" s="84">
        <v>1147.0585425899999</v>
      </c>
      <c r="E305" s="84">
        <v>177.43605629999999</v>
      </c>
      <c r="F305" s="84">
        <v>177.43605629999999</v>
      </c>
    </row>
    <row r="306" spans="1:6" ht="12.75" customHeight="1" x14ac:dyDescent="0.2">
      <c r="A306" s="83" t="s">
        <v>172</v>
      </c>
      <c r="B306" s="83">
        <v>4</v>
      </c>
      <c r="C306" s="84">
        <v>1207.2004998299999</v>
      </c>
      <c r="D306" s="84">
        <v>1169.0864053499999</v>
      </c>
      <c r="E306" s="84">
        <v>180.84349972999999</v>
      </c>
      <c r="F306" s="84">
        <v>180.84349972999999</v>
      </c>
    </row>
    <row r="307" spans="1:6" ht="12.75" customHeight="1" x14ac:dyDescent="0.2">
      <c r="A307" s="83" t="s">
        <v>172</v>
      </c>
      <c r="B307" s="83">
        <v>5</v>
      </c>
      <c r="C307" s="84">
        <v>1205.46373032</v>
      </c>
      <c r="D307" s="84">
        <v>1168.81454889</v>
      </c>
      <c r="E307" s="84">
        <v>180.80144683</v>
      </c>
      <c r="F307" s="84">
        <v>180.80144683</v>
      </c>
    </row>
    <row r="308" spans="1:6" ht="12.75" customHeight="1" x14ac:dyDescent="0.2">
      <c r="A308" s="83" t="s">
        <v>172</v>
      </c>
      <c r="B308" s="83">
        <v>6</v>
      </c>
      <c r="C308" s="84">
        <v>1136.69804028</v>
      </c>
      <c r="D308" s="84">
        <v>1103.2825794400001</v>
      </c>
      <c r="E308" s="84">
        <v>170.66444528</v>
      </c>
      <c r="F308" s="84">
        <v>170.66444528</v>
      </c>
    </row>
    <row r="309" spans="1:6" ht="12.75" customHeight="1" x14ac:dyDescent="0.2">
      <c r="A309" s="83" t="s">
        <v>172</v>
      </c>
      <c r="B309" s="83">
        <v>7</v>
      </c>
      <c r="C309" s="84">
        <v>1146.0677811600001</v>
      </c>
      <c r="D309" s="84">
        <v>1108.32983343</v>
      </c>
      <c r="E309" s="84">
        <v>171.44519431000001</v>
      </c>
      <c r="F309" s="84">
        <v>171.44519431000001</v>
      </c>
    </row>
    <row r="310" spans="1:6" ht="12.75" customHeight="1" x14ac:dyDescent="0.2">
      <c r="A310" s="83" t="s">
        <v>172</v>
      </c>
      <c r="B310" s="83">
        <v>8</v>
      </c>
      <c r="C310" s="84">
        <v>1114.91037446</v>
      </c>
      <c r="D310" s="84">
        <v>1075.53526025</v>
      </c>
      <c r="E310" s="84">
        <v>166.37227125000001</v>
      </c>
      <c r="F310" s="84">
        <v>166.37227125000001</v>
      </c>
    </row>
    <row r="311" spans="1:6" ht="12.75" customHeight="1" x14ac:dyDescent="0.2">
      <c r="A311" s="83" t="s">
        <v>172</v>
      </c>
      <c r="B311" s="83">
        <v>9</v>
      </c>
      <c r="C311" s="84">
        <v>1088.0506042899999</v>
      </c>
      <c r="D311" s="84">
        <v>1049.3741488000001</v>
      </c>
      <c r="E311" s="84">
        <v>162.32546432999999</v>
      </c>
      <c r="F311" s="84">
        <v>162.32546432999999</v>
      </c>
    </row>
    <row r="312" spans="1:6" ht="12.75" customHeight="1" x14ac:dyDescent="0.2">
      <c r="A312" s="83" t="s">
        <v>172</v>
      </c>
      <c r="B312" s="83">
        <v>10</v>
      </c>
      <c r="C312" s="84">
        <v>1058.1679416100001</v>
      </c>
      <c r="D312" s="84">
        <v>1021.07162749</v>
      </c>
      <c r="E312" s="84">
        <v>157.94740726000001</v>
      </c>
      <c r="F312" s="84">
        <v>157.94740726000001</v>
      </c>
    </row>
    <row r="313" spans="1:6" ht="12.75" customHeight="1" x14ac:dyDescent="0.2">
      <c r="A313" s="83" t="s">
        <v>172</v>
      </c>
      <c r="B313" s="83">
        <v>11</v>
      </c>
      <c r="C313" s="84">
        <v>1062.6115819700001</v>
      </c>
      <c r="D313" s="84">
        <v>1030.2937957300001</v>
      </c>
      <c r="E313" s="84">
        <v>159.37396493</v>
      </c>
      <c r="F313" s="84">
        <v>159.37396493</v>
      </c>
    </row>
    <row r="314" spans="1:6" ht="12.75" customHeight="1" x14ac:dyDescent="0.2">
      <c r="A314" s="83" t="s">
        <v>172</v>
      </c>
      <c r="B314" s="83">
        <v>12</v>
      </c>
      <c r="C314" s="84">
        <v>1062.0164528</v>
      </c>
      <c r="D314" s="84">
        <v>1024.9617963000001</v>
      </c>
      <c r="E314" s="84">
        <v>158.54916924</v>
      </c>
      <c r="F314" s="84">
        <v>158.54916924</v>
      </c>
    </row>
    <row r="315" spans="1:6" ht="12.75" customHeight="1" x14ac:dyDescent="0.2">
      <c r="A315" s="83" t="s">
        <v>172</v>
      </c>
      <c r="B315" s="83">
        <v>13</v>
      </c>
      <c r="C315" s="84">
        <v>1142.1482305699999</v>
      </c>
      <c r="D315" s="84">
        <v>1099.34522552</v>
      </c>
      <c r="E315" s="84">
        <v>170.05538433999999</v>
      </c>
      <c r="F315" s="84">
        <v>170.05538433999999</v>
      </c>
    </row>
    <row r="316" spans="1:6" ht="12.75" customHeight="1" x14ac:dyDescent="0.2">
      <c r="A316" s="83" t="s">
        <v>172</v>
      </c>
      <c r="B316" s="83">
        <v>14</v>
      </c>
      <c r="C316" s="84">
        <v>1095.25900204</v>
      </c>
      <c r="D316" s="84">
        <v>1056.7599848699999</v>
      </c>
      <c r="E316" s="84">
        <v>163.46796366999999</v>
      </c>
      <c r="F316" s="84">
        <v>163.46796366999999</v>
      </c>
    </row>
    <row r="317" spans="1:6" ht="12.75" customHeight="1" x14ac:dyDescent="0.2">
      <c r="A317" s="83" t="s">
        <v>172</v>
      </c>
      <c r="B317" s="83">
        <v>15</v>
      </c>
      <c r="C317" s="84">
        <v>1053.1236002400001</v>
      </c>
      <c r="D317" s="84">
        <v>1018.4726432</v>
      </c>
      <c r="E317" s="84">
        <v>157.54537589</v>
      </c>
      <c r="F317" s="84">
        <v>157.54537589</v>
      </c>
    </row>
    <row r="318" spans="1:6" ht="12.75" customHeight="1" x14ac:dyDescent="0.2">
      <c r="A318" s="83" t="s">
        <v>172</v>
      </c>
      <c r="B318" s="83">
        <v>16</v>
      </c>
      <c r="C318" s="84">
        <v>1142.6068037</v>
      </c>
      <c r="D318" s="84">
        <v>1103.24961807</v>
      </c>
      <c r="E318" s="84">
        <v>170.65934655999999</v>
      </c>
      <c r="F318" s="84">
        <v>170.65934655999999</v>
      </c>
    </row>
    <row r="319" spans="1:6" ht="12.75" customHeight="1" x14ac:dyDescent="0.2">
      <c r="A319" s="83" t="s">
        <v>172</v>
      </c>
      <c r="B319" s="83">
        <v>17</v>
      </c>
      <c r="C319" s="84">
        <v>1063.0740102699999</v>
      </c>
      <c r="D319" s="84">
        <v>1023.63047992</v>
      </c>
      <c r="E319" s="84">
        <v>158.34323072000001</v>
      </c>
      <c r="F319" s="84">
        <v>158.34323072000001</v>
      </c>
    </row>
    <row r="320" spans="1:6" ht="12.75" customHeight="1" x14ac:dyDescent="0.2">
      <c r="A320" s="83" t="s">
        <v>172</v>
      </c>
      <c r="B320" s="83">
        <v>18</v>
      </c>
      <c r="C320" s="84">
        <v>1057.9934081199999</v>
      </c>
      <c r="D320" s="84">
        <v>1022.52600691</v>
      </c>
      <c r="E320" s="84">
        <v>158.17238212999999</v>
      </c>
      <c r="F320" s="84">
        <v>158.17238212999999</v>
      </c>
    </row>
    <row r="321" spans="1:6" ht="12.75" customHeight="1" x14ac:dyDescent="0.2">
      <c r="A321" s="83" t="s">
        <v>172</v>
      </c>
      <c r="B321" s="83">
        <v>19</v>
      </c>
      <c r="C321" s="84">
        <v>1083.7518600000001</v>
      </c>
      <c r="D321" s="84">
        <v>1046.2897582799999</v>
      </c>
      <c r="E321" s="84">
        <v>161.84834649999999</v>
      </c>
      <c r="F321" s="84">
        <v>161.84834649999999</v>
      </c>
    </row>
    <row r="322" spans="1:6" ht="12.75" customHeight="1" x14ac:dyDescent="0.2">
      <c r="A322" s="83" t="s">
        <v>172</v>
      </c>
      <c r="B322" s="83">
        <v>20</v>
      </c>
      <c r="C322" s="84">
        <v>1080.4751128</v>
      </c>
      <c r="D322" s="84">
        <v>1043.15079537</v>
      </c>
      <c r="E322" s="84">
        <v>161.36278697</v>
      </c>
      <c r="F322" s="84">
        <v>161.36278697</v>
      </c>
    </row>
    <row r="323" spans="1:6" ht="12.75" customHeight="1" x14ac:dyDescent="0.2">
      <c r="A323" s="83" t="s">
        <v>172</v>
      </c>
      <c r="B323" s="83">
        <v>21</v>
      </c>
      <c r="C323" s="84">
        <v>1078.9779994600001</v>
      </c>
      <c r="D323" s="84">
        <v>1041.9304357399999</v>
      </c>
      <c r="E323" s="84">
        <v>161.17401212999999</v>
      </c>
      <c r="F323" s="84">
        <v>161.17401212999999</v>
      </c>
    </row>
    <row r="324" spans="1:6" ht="12.75" customHeight="1" x14ac:dyDescent="0.2">
      <c r="A324" s="83" t="s">
        <v>172</v>
      </c>
      <c r="B324" s="83">
        <v>22</v>
      </c>
      <c r="C324" s="84">
        <v>1075.83604522</v>
      </c>
      <c r="D324" s="84">
        <v>1037.35973195</v>
      </c>
      <c r="E324" s="84">
        <v>160.46697964000001</v>
      </c>
      <c r="F324" s="84">
        <v>160.46697964000001</v>
      </c>
    </row>
    <row r="325" spans="1:6" ht="12.75" customHeight="1" x14ac:dyDescent="0.2">
      <c r="A325" s="83" t="s">
        <v>172</v>
      </c>
      <c r="B325" s="83">
        <v>23</v>
      </c>
      <c r="C325" s="84">
        <v>1155.54663074</v>
      </c>
      <c r="D325" s="84">
        <v>1122.4845187400001</v>
      </c>
      <c r="E325" s="84">
        <v>173.63475260000001</v>
      </c>
      <c r="F325" s="84">
        <v>173.63475260000001</v>
      </c>
    </row>
    <row r="326" spans="1:6" ht="12.75" customHeight="1" x14ac:dyDescent="0.2">
      <c r="A326" s="83" t="s">
        <v>172</v>
      </c>
      <c r="B326" s="83">
        <v>24</v>
      </c>
      <c r="C326" s="84">
        <v>1145.5505601499999</v>
      </c>
      <c r="D326" s="84">
        <v>1114.83991844</v>
      </c>
      <c r="E326" s="84">
        <v>172.45222557</v>
      </c>
      <c r="F326" s="84">
        <v>172.45222557</v>
      </c>
    </row>
    <row r="327" spans="1:6" ht="12.75" customHeight="1" x14ac:dyDescent="0.2">
      <c r="A327" s="83" t="s">
        <v>173</v>
      </c>
      <c r="B327" s="83">
        <v>1</v>
      </c>
      <c r="C327" s="84">
        <v>1101.37650727</v>
      </c>
      <c r="D327" s="84">
        <v>1068.25471584</v>
      </c>
      <c r="E327" s="84">
        <v>165.24605926000001</v>
      </c>
      <c r="F327" s="84">
        <v>165.24605926000001</v>
      </c>
    </row>
    <row r="328" spans="1:6" ht="12.75" customHeight="1" x14ac:dyDescent="0.2">
      <c r="A328" s="83" t="s">
        <v>173</v>
      </c>
      <c r="B328" s="83">
        <v>2</v>
      </c>
      <c r="C328" s="84">
        <v>1119.8434092499999</v>
      </c>
      <c r="D328" s="84">
        <v>1083.03892834</v>
      </c>
      <c r="E328" s="84">
        <v>167.53299777000001</v>
      </c>
      <c r="F328" s="84">
        <v>167.53299777000001</v>
      </c>
    </row>
    <row r="329" spans="1:6" ht="12.75" customHeight="1" x14ac:dyDescent="0.2">
      <c r="A329" s="83" t="s">
        <v>173</v>
      </c>
      <c r="B329" s="83">
        <v>3</v>
      </c>
      <c r="C329" s="84">
        <v>1135.80926064</v>
      </c>
      <c r="D329" s="84">
        <v>1101.0697976900001</v>
      </c>
      <c r="E329" s="84">
        <v>170.32215475999999</v>
      </c>
      <c r="F329" s="84">
        <v>170.32215475999999</v>
      </c>
    </row>
    <row r="330" spans="1:6" ht="12.75" customHeight="1" x14ac:dyDescent="0.2">
      <c r="A330" s="83" t="s">
        <v>173</v>
      </c>
      <c r="B330" s="83">
        <v>4</v>
      </c>
      <c r="C330" s="84">
        <v>1143.3049131099999</v>
      </c>
      <c r="D330" s="84">
        <v>1103.5054076500001</v>
      </c>
      <c r="E330" s="84">
        <v>170.69891411</v>
      </c>
      <c r="F330" s="84">
        <v>170.69891411</v>
      </c>
    </row>
    <row r="331" spans="1:6" ht="12.75" customHeight="1" x14ac:dyDescent="0.2">
      <c r="A331" s="83" t="s">
        <v>173</v>
      </c>
      <c r="B331" s="83">
        <v>5</v>
      </c>
      <c r="C331" s="84">
        <v>1130.0751880099999</v>
      </c>
      <c r="D331" s="84">
        <v>1098.0964579500001</v>
      </c>
      <c r="E331" s="84">
        <v>169.86221513000001</v>
      </c>
      <c r="F331" s="84">
        <v>169.86221513000001</v>
      </c>
    </row>
    <row r="332" spans="1:6" ht="12.75" customHeight="1" x14ac:dyDescent="0.2">
      <c r="A332" s="83" t="s">
        <v>173</v>
      </c>
      <c r="B332" s="83">
        <v>6</v>
      </c>
      <c r="C332" s="84">
        <v>1117.9389308100001</v>
      </c>
      <c r="D332" s="84">
        <v>1080.36028971</v>
      </c>
      <c r="E332" s="84">
        <v>167.11864484</v>
      </c>
      <c r="F332" s="84">
        <v>167.11864484</v>
      </c>
    </row>
    <row r="333" spans="1:6" ht="12.75" customHeight="1" x14ac:dyDescent="0.2">
      <c r="A333" s="83" t="s">
        <v>173</v>
      </c>
      <c r="B333" s="83">
        <v>7</v>
      </c>
      <c r="C333" s="84">
        <v>1066.7474911899999</v>
      </c>
      <c r="D333" s="84">
        <v>1030.0440288699999</v>
      </c>
      <c r="E333" s="84">
        <v>159.33532903</v>
      </c>
      <c r="F333" s="84">
        <v>159.33532903</v>
      </c>
    </row>
    <row r="334" spans="1:6" ht="12.75" customHeight="1" x14ac:dyDescent="0.2">
      <c r="A334" s="83" t="s">
        <v>173</v>
      </c>
      <c r="B334" s="83">
        <v>8</v>
      </c>
      <c r="C334" s="84">
        <v>1027.02227601</v>
      </c>
      <c r="D334" s="84">
        <v>988.36286622</v>
      </c>
      <c r="E334" s="84">
        <v>152.88775826</v>
      </c>
      <c r="F334" s="84">
        <v>152.88775826</v>
      </c>
    </row>
    <row r="335" spans="1:6" ht="12.75" customHeight="1" x14ac:dyDescent="0.2">
      <c r="A335" s="83" t="s">
        <v>173</v>
      </c>
      <c r="B335" s="83">
        <v>9</v>
      </c>
      <c r="C335" s="84">
        <v>1047.7935082199999</v>
      </c>
      <c r="D335" s="84">
        <v>1006.87068962</v>
      </c>
      <c r="E335" s="84">
        <v>155.75069425999999</v>
      </c>
      <c r="F335" s="84">
        <v>155.75069425999999</v>
      </c>
    </row>
    <row r="336" spans="1:6" ht="12.75" customHeight="1" x14ac:dyDescent="0.2">
      <c r="A336" s="83" t="s">
        <v>173</v>
      </c>
      <c r="B336" s="83">
        <v>10</v>
      </c>
      <c r="C336" s="84">
        <v>1087.9914831000001</v>
      </c>
      <c r="D336" s="84">
        <v>1048.41294496</v>
      </c>
      <c r="E336" s="84">
        <v>162.17677775000001</v>
      </c>
      <c r="F336" s="84">
        <v>162.17677775000001</v>
      </c>
    </row>
    <row r="337" spans="1:6" ht="12.75" customHeight="1" x14ac:dyDescent="0.2">
      <c r="A337" s="83" t="s">
        <v>173</v>
      </c>
      <c r="B337" s="83">
        <v>11</v>
      </c>
      <c r="C337" s="84">
        <v>1102.0390006299999</v>
      </c>
      <c r="D337" s="84">
        <v>1060.7522366600001</v>
      </c>
      <c r="E337" s="84">
        <v>164.08551664000001</v>
      </c>
      <c r="F337" s="84">
        <v>164.08551664000001</v>
      </c>
    </row>
    <row r="338" spans="1:6" ht="12.75" customHeight="1" x14ac:dyDescent="0.2">
      <c r="A338" s="83" t="s">
        <v>173</v>
      </c>
      <c r="B338" s="83">
        <v>12</v>
      </c>
      <c r="C338" s="84">
        <v>1087.1094888600001</v>
      </c>
      <c r="D338" s="84">
        <v>1056.4253635699999</v>
      </c>
      <c r="E338" s="84">
        <v>163.41620180999999</v>
      </c>
      <c r="F338" s="84">
        <v>163.41620180999999</v>
      </c>
    </row>
    <row r="339" spans="1:6" ht="12.75" customHeight="1" x14ac:dyDescent="0.2">
      <c r="A339" s="83" t="s">
        <v>173</v>
      </c>
      <c r="B339" s="83">
        <v>13</v>
      </c>
      <c r="C339" s="84">
        <v>1096.24054151</v>
      </c>
      <c r="D339" s="84">
        <v>1050.4922401199999</v>
      </c>
      <c r="E339" s="84">
        <v>162.49841950999999</v>
      </c>
      <c r="F339" s="84">
        <v>162.49841950999999</v>
      </c>
    </row>
    <row r="340" spans="1:6" ht="12.75" customHeight="1" x14ac:dyDescent="0.2">
      <c r="A340" s="83" t="s">
        <v>173</v>
      </c>
      <c r="B340" s="83">
        <v>14</v>
      </c>
      <c r="C340" s="84">
        <v>1087.4696190699999</v>
      </c>
      <c r="D340" s="84">
        <v>1045.42654158</v>
      </c>
      <c r="E340" s="84">
        <v>161.71481732999999</v>
      </c>
      <c r="F340" s="84">
        <v>161.71481732999999</v>
      </c>
    </row>
    <row r="341" spans="1:6" ht="12.75" customHeight="1" x14ac:dyDescent="0.2">
      <c r="A341" s="83" t="s">
        <v>173</v>
      </c>
      <c r="B341" s="83">
        <v>15</v>
      </c>
      <c r="C341" s="84">
        <v>1080.2322005399999</v>
      </c>
      <c r="D341" s="84">
        <v>1038.4926322599999</v>
      </c>
      <c r="E341" s="84">
        <v>160.64222559000001</v>
      </c>
      <c r="F341" s="84">
        <v>160.64222559000001</v>
      </c>
    </row>
    <row r="342" spans="1:6" ht="12.75" customHeight="1" x14ac:dyDescent="0.2">
      <c r="A342" s="83" t="s">
        <v>173</v>
      </c>
      <c r="B342" s="83">
        <v>16</v>
      </c>
      <c r="C342" s="84">
        <v>1078.1443819799999</v>
      </c>
      <c r="D342" s="84">
        <v>1036.2317877099999</v>
      </c>
      <c r="E342" s="84">
        <v>160.29250033</v>
      </c>
      <c r="F342" s="84">
        <v>160.29250033</v>
      </c>
    </row>
    <row r="343" spans="1:6" ht="12.75" customHeight="1" x14ac:dyDescent="0.2">
      <c r="A343" s="83" t="s">
        <v>173</v>
      </c>
      <c r="B343" s="83">
        <v>17</v>
      </c>
      <c r="C343" s="84">
        <v>1069.7888965499999</v>
      </c>
      <c r="D343" s="84">
        <v>1028.31690948</v>
      </c>
      <c r="E343" s="84">
        <v>159.06816459000001</v>
      </c>
      <c r="F343" s="84">
        <v>159.06816459000001</v>
      </c>
    </row>
    <row r="344" spans="1:6" ht="12.75" customHeight="1" x14ac:dyDescent="0.2">
      <c r="A344" s="83" t="s">
        <v>173</v>
      </c>
      <c r="B344" s="83">
        <v>18</v>
      </c>
      <c r="C344" s="84">
        <v>1076.2714928600001</v>
      </c>
      <c r="D344" s="84">
        <v>1040.6328507200001</v>
      </c>
      <c r="E344" s="84">
        <v>160.97329145</v>
      </c>
      <c r="F344" s="84">
        <v>160.97329145</v>
      </c>
    </row>
    <row r="345" spans="1:6" ht="12.75" customHeight="1" x14ac:dyDescent="0.2">
      <c r="A345" s="83" t="s">
        <v>173</v>
      </c>
      <c r="B345" s="83">
        <v>19</v>
      </c>
      <c r="C345" s="84">
        <v>1024.25061037</v>
      </c>
      <c r="D345" s="84">
        <v>987.44731258000002</v>
      </c>
      <c r="E345" s="84">
        <v>152.74613321000001</v>
      </c>
      <c r="F345" s="84">
        <v>152.74613321000001</v>
      </c>
    </row>
    <row r="346" spans="1:6" ht="12.75" customHeight="1" x14ac:dyDescent="0.2">
      <c r="A346" s="83" t="s">
        <v>173</v>
      </c>
      <c r="B346" s="83">
        <v>20</v>
      </c>
      <c r="C346" s="84">
        <v>996.69155149000005</v>
      </c>
      <c r="D346" s="84">
        <v>962.44131058000005</v>
      </c>
      <c r="E346" s="84">
        <v>148.87800773000001</v>
      </c>
      <c r="F346" s="84">
        <v>148.87800773000001</v>
      </c>
    </row>
    <row r="347" spans="1:6" ht="12.75" customHeight="1" x14ac:dyDescent="0.2">
      <c r="A347" s="83" t="s">
        <v>173</v>
      </c>
      <c r="B347" s="83">
        <v>21</v>
      </c>
      <c r="C347" s="84">
        <v>1001.3446586</v>
      </c>
      <c r="D347" s="84">
        <v>965.79609015000005</v>
      </c>
      <c r="E347" s="84">
        <v>149.39695147</v>
      </c>
      <c r="F347" s="84">
        <v>149.39695147</v>
      </c>
    </row>
    <row r="348" spans="1:6" ht="12.75" customHeight="1" x14ac:dyDescent="0.2">
      <c r="A348" s="83" t="s">
        <v>173</v>
      </c>
      <c r="B348" s="83">
        <v>22</v>
      </c>
      <c r="C348" s="84">
        <v>1014.05780745</v>
      </c>
      <c r="D348" s="84">
        <v>975.78323626999997</v>
      </c>
      <c r="E348" s="84">
        <v>150.94184195</v>
      </c>
      <c r="F348" s="84">
        <v>150.94184195</v>
      </c>
    </row>
    <row r="349" spans="1:6" ht="12.75" customHeight="1" x14ac:dyDescent="0.2">
      <c r="A349" s="83" t="s">
        <v>173</v>
      </c>
      <c r="B349" s="83">
        <v>23</v>
      </c>
      <c r="C349" s="84">
        <v>1035.23434036</v>
      </c>
      <c r="D349" s="84">
        <v>998.14625205000004</v>
      </c>
      <c r="E349" s="84">
        <v>154.40112948999999</v>
      </c>
      <c r="F349" s="84">
        <v>154.40112948999999</v>
      </c>
    </row>
    <row r="350" spans="1:6" ht="12.75" customHeight="1" x14ac:dyDescent="0.2">
      <c r="A350" s="83" t="s">
        <v>173</v>
      </c>
      <c r="B350" s="83">
        <v>24</v>
      </c>
      <c r="C350" s="84">
        <v>1063.63074314</v>
      </c>
      <c r="D350" s="84">
        <v>1024.6541503000001</v>
      </c>
      <c r="E350" s="84">
        <v>158.50158013000001</v>
      </c>
      <c r="F350" s="84">
        <v>158.50158013000001</v>
      </c>
    </row>
    <row r="351" spans="1:6" ht="12.75" customHeight="1" x14ac:dyDescent="0.2">
      <c r="A351" s="83" t="s">
        <v>174</v>
      </c>
      <c r="B351" s="83">
        <v>1</v>
      </c>
      <c r="C351" s="84">
        <v>1093.92524697</v>
      </c>
      <c r="D351" s="84">
        <v>1059.8466792300001</v>
      </c>
      <c r="E351" s="84">
        <v>163.94543787999999</v>
      </c>
      <c r="F351" s="84">
        <v>163.94543787999999</v>
      </c>
    </row>
    <row r="352" spans="1:6" ht="12.75" customHeight="1" x14ac:dyDescent="0.2">
      <c r="A352" s="83" t="s">
        <v>174</v>
      </c>
      <c r="B352" s="83">
        <v>2</v>
      </c>
      <c r="C352" s="84">
        <v>1115.40681144</v>
      </c>
      <c r="D352" s="84">
        <v>1079.3795361699999</v>
      </c>
      <c r="E352" s="84">
        <v>166.96693414999999</v>
      </c>
      <c r="F352" s="84">
        <v>166.96693414999999</v>
      </c>
    </row>
    <row r="353" spans="1:6" ht="12.75" customHeight="1" x14ac:dyDescent="0.2">
      <c r="A353" s="83" t="s">
        <v>174</v>
      </c>
      <c r="B353" s="83">
        <v>3</v>
      </c>
      <c r="C353" s="84">
        <v>1141.5661795599999</v>
      </c>
      <c r="D353" s="84">
        <v>1105.58084188</v>
      </c>
      <c r="E353" s="84">
        <v>171.01995862999999</v>
      </c>
      <c r="F353" s="84">
        <v>171.01995862999999</v>
      </c>
    </row>
    <row r="354" spans="1:6" ht="12.75" customHeight="1" x14ac:dyDescent="0.2">
      <c r="A354" s="83" t="s">
        <v>174</v>
      </c>
      <c r="B354" s="83">
        <v>4</v>
      </c>
      <c r="C354" s="84">
        <v>1153.42180848</v>
      </c>
      <c r="D354" s="84">
        <v>1115.55784945</v>
      </c>
      <c r="E354" s="84">
        <v>172.5632808</v>
      </c>
      <c r="F354" s="84">
        <v>172.5632808</v>
      </c>
    </row>
    <row r="355" spans="1:6" ht="12.75" customHeight="1" x14ac:dyDescent="0.2">
      <c r="A355" s="83" t="s">
        <v>174</v>
      </c>
      <c r="B355" s="83">
        <v>5</v>
      </c>
      <c r="C355" s="84">
        <v>1144.8627531</v>
      </c>
      <c r="D355" s="84">
        <v>1108.23629334</v>
      </c>
      <c r="E355" s="84">
        <v>171.43072479</v>
      </c>
      <c r="F355" s="84">
        <v>171.43072479</v>
      </c>
    </row>
    <row r="356" spans="1:6" ht="12.75" customHeight="1" x14ac:dyDescent="0.2">
      <c r="A356" s="83" t="s">
        <v>174</v>
      </c>
      <c r="B356" s="83">
        <v>6</v>
      </c>
      <c r="C356" s="84">
        <v>1148.55834708</v>
      </c>
      <c r="D356" s="84">
        <v>1112.9592967999999</v>
      </c>
      <c r="E356" s="84">
        <v>172.16131619000001</v>
      </c>
      <c r="F356" s="84">
        <v>172.16131619000001</v>
      </c>
    </row>
    <row r="357" spans="1:6" ht="12.75" customHeight="1" x14ac:dyDescent="0.2">
      <c r="A357" s="83" t="s">
        <v>174</v>
      </c>
      <c r="B357" s="83">
        <v>7</v>
      </c>
      <c r="C357" s="84">
        <v>1126.2801592200001</v>
      </c>
      <c r="D357" s="84">
        <v>1090.67616071</v>
      </c>
      <c r="E357" s="84">
        <v>168.71438506999999</v>
      </c>
      <c r="F357" s="84">
        <v>168.71438506999999</v>
      </c>
    </row>
    <row r="358" spans="1:6" ht="12.75" customHeight="1" x14ac:dyDescent="0.2">
      <c r="A358" s="83" t="s">
        <v>174</v>
      </c>
      <c r="B358" s="83">
        <v>8</v>
      </c>
      <c r="C358" s="84">
        <v>1097.9377526799999</v>
      </c>
      <c r="D358" s="84">
        <v>1057.8033377100001</v>
      </c>
      <c r="E358" s="84">
        <v>163.62935770999999</v>
      </c>
      <c r="F358" s="84">
        <v>163.62935770999999</v>
      </c>
    </row>
    <row r="359" spans="1:6" ht="12.75" customHeight="1" x14ac:dyDescent="0.2">
      <c r="A359" s="83" t="s">
        <v>174</v>
      </c>
      <c r="B359" s="83">
        <v>9</v>
      </c>
      <c r="C359" s="84">
        <v>1068.00521512</v>
      </c>
      <c r="D359" s="84">
        <v>1029.67839215</v>
      </c>
      <c r="E359" s="84">
        <v>159.27876946000001</v>
      </c>
      <c r="F359" s="84">
        <v>159.27876946000001</v>
      </c>
    </row>
    <row r="360" spans="1:6" ht="12.75" customHeight="1" x14ac:dyDescent="0.2">
      <c r="A360" s="83" t="s">
        <v>174</v>
      </c>
      <c r="B360" s="83">
        <v>10</v>
      </c>
      <c r="C360" s="84">
        <v>1055.8903282700001</v>
      </c>
      <c r="D360" s="84">
        <v>1018.86094567</v>
      </c>
      <c r="E360" s="84">
        <v>157.60544157000001</v>
      </c>
      <c r="F360" s="84">
        <v>157.60544157000001</v>
      </c>
    </row>
    <row r="361" spans="1:6" ht="12.75" customHeight="1" x14ac:dyDescent="0.2">
      <c r="A361" s="83" t="s">
        <v>174</v>
      </c>
      <c r="B361" s="83">
        <v>11</v>
      </c>
      <c r="C361" s="84">
        <v>1042.89580535</v>
      </c>
      <c r="D361" s="84">
        <v>1011.35514892</v>
      </c>
      <c r="E361" s="84">
        <v>156.44438577</v>
      </c>
      <c r="F361" s="84">
        <v>156.44438577</v>
      </c>
    </row>
    <row r="362" spans="1:6" ht="12.75" customHeight="1" x14ac:dyDescent="0.2">
      <c r="A362" s="83" t="s">
        <v>174</v>
      </c>
      <c r="B362" s="83">
        <v>12</v>
      </c>
      <c r="C362" s="84">
        <v>1032.0620600699999</v>
      </c>
      <c r="D362" s="84">
        <v>995.84880321000003</v>
      </c>
      <c r="E362" s="84">
        <v>154.04574199999999</v>
      </c>
      <c r="F362" s="84">
        <v>154.04574199999999</v>
      </c>
    </row>
    <row r="363" spans="1:6" ht="12.75" customHeight="1" x14ac:dyDescent="0.2">
      <c r="A363" s="83" t="s">
        <v>174</v>
      </c>
      <c r="B363" s="83">
        <v>13</v>
      </c>
      <c r="C363" s="84">
        <v>1034.12493135</v>
      </c>
      <c r="D363" s="84">
        <v>992.73926791999997</v>
      </c>
      <c r="E363" s="84">
        <v>153.56473457000001</v>
      </c>
      <c r="F363" s="84">
        <v>153.56473457000001</v>
      </c>
    </row>
    <row r="364" spans="1:6" ht="12.75" customHeight="1" x14ac:dyDescent="0.2">
      <c r="A364" s="83" t="s">
        <v>174</v>
      </c>
      <c r="B364" s="83">
        <v>14</v>
      </c>
      <c r="C364" s="84">
        <v>1033.9435120799999</v>
      </c>
      <c r="D364" s="84">
        <v>997.70758458</v>
      </c>
      <c r="E364" s="84">
        <v>154.33327295000001</v>
      </c>
      <c r="F364" s="84">
        <v>154.33327295000001</v>
      </c>
    </row>
    <row r="365" spans="1:6" ht="12.75" customHeight="1" x14ac:dyDescent="0.2">
      <c r="A365" s="83" t="s">
        <v>174</v>
      </c>
      <c r="B365" s="83">
        <v>15</v>
      </c>
      <c r="C365" s="84">
        <v>1049.0736106500001</v>
      </c>
      <c r="D365" s="84">
        <v>1009.96463854</v>
      </c>
      <c r="E365" s="84">
        <v>156.22929067000001</v>
      </c>
      <c r="F365" s="84">
        <v>156.22929067000001</v>
      </c>
    </row>
    <row r="366" spans="1:6" ht="12.75" customHeight="1" x14ac:dyDescent="0.2">
      <c r="A366" s="83" t="s">
        <v>174</v>
      </c>
      <c r="B366" s="83">
        <v>16</v>
      </c>
      <c r="C366" s="84">
        <v>1059.8818323</v>
      </c>
      <c r="D366" s="84">
        <v>1020.4942359200001</v>
      </c>
      <c r="E366" s="84">
        <v>157.85809178</v>
      </c>
      <c r="F366" s="84">
        <v>157.85809178</v>
      </c>
    </row>
    <row r="367" spans="1:6" ht="12.75" customHeight="1" x14ac:dyDescent="0.2">
      <c r="A367" s="83" t="s">
        <v>174</v>
      </c>
      <c r="B367" s="83">
        <v>17</v>
      </c>
      <c r="C367" s="84">
        <v>1067.1177433600001</v>
      </c>
      <c r="D367" s="84">
        <v>1026.99004249</v>
      </c>
      <c r="E367" s="84">
        <v>158.86291434</v>
      </c>
      <c r="F367" s="84">
        <v>158.86291434</v>
      </c>
    </row>
    <row r="368" spans="1:6" ht="12.75" customHeight="1" x14ac:dyDescent="0.2">
      <c r="A368" s="83" t="s">
        <v>174</v>
      </c>
      <c r="B368" s="83">
        <v>18</v>
      </c>
      <c r="C368" s="84">
        <v>1009.26129386</v>
      </c>
      <c r="D368" s="84">
        <v>972.75153788</v>
      </c>
      <c r="E368" s="84">
        <v>150.47287495</v>
      </c>
      <c r="F368" s="84">
        <v>150.47287495</v>
      </c>
    </row>
    <row r="369" spans="1:6" ht="12.75" customHeight="1" x14ac:dyDescent="0.2">
      <c r="A369" s="83" t="s">
        <v>174</v>
      </c>
      <c r="B369" s="83">
        <v>19</v>
      </c>
      <c r="C369" s="84">
        <v>990.01122993000001</v>
      </c>
      <c r="D369" s="84">
        <v>952.10940013000004</v>
      </c>
      <c r="E369" s="84">
        <v>147.27978637999999</v>
      </c>
      <c r="F369" s="84">
        <v>147.27978637999999</v>
      </c>
    </row>
    <row r="370" spans="1:6" ht="12.75" customHeight="1" x14ac:dyDescent="0.2">
      <c r="A370" s="83" t="s">
        <v>174</v>
      </c>
      <c r="B370" s="83">
        <v>20</v>
      </c>
      <c r="C370" s="84">
        <v>987.40294306999999</v>
      </c>
      <c r="D370" s="84">
        <v>949.60347434000005</v>
      </c>
      <c r="E370" s="84">
        <v>146.89215003000001</v>
      </c>
      <c r="F370" s="84">
        <v>146.89215003000001</v>
      </c>
    </row>
    <row r="371" spans="1:6" ht="12.75" customHeight="1" x14ac:dyDescent="0.2">
      <c r="A371" s="83" t="s">
        <v>174</v>
      </c>
      <c r="B371" s="83">
        <v>21</v>
      </c>
      <c r="C371" s="84">
        <v>974.00518571999999</v>
      </c>
      <c r="D371" s="84">
        <v>937.53451895000001</v>
      </c>
      <c r="E371" s="84">
        <v>145.02522888999999</v>
      </c>
      <c r="F371" s="84">
        <v>145.02522888999999</v>
      </c>
    </row>
    <row r="372" spans="1:6" ht="12.75" customHeight="1" x14ac:dyDescent="0.2">
      <c r="A372" s="83" t="s">
        <v>174</v>
      </c>
      <c r="B372" s="83">
        <v>22</v>
      </c>
      <c r="C372" s="84">
        <v>1007.29148904</v>
      </c>
      <c r="D372" s="84">
        <v>966.98989112000004</v>
      </c>
      <c r="E372" s="84">
        <v>149.58161802000001</v>
      </c>
      <c r="F372" s="84">
        <v>149.58161802000001</v>
      </c>
    </row>
    <row r="373" spans="1:6" ht="12.75" customHeight="1" x14ac:dyDescent="0.2">
      <c r="A373" s="83" t="s">
        <v>174</v>
      </c>
      <c r="B373" s="83">
        <v>23</v>
      </c>
      <c r="C373" s="84">
        <v>1024.42601289</v>
      </c>
      <c r="D373" s="84">
        <v>985.95739938999998</v>
      </c>
      <c r="E373" s="84">
        <v>152.51566169</v>
      </c>
      <c r="F373" s="84">
        <v>152.51566169</v>
      </c>
    </row>
    <row r="374" spans="1:6" ht="12.75" customHeight="1" x14ac:dyDescent="0.2">
      <c r="A374" s="83" t="s">
        <v>174</v>
      </c>
      <c r="B374" s="83">
        <v>24</v>
      </c>
      <c r="C374" s="84">
        <v>1060.0218483199999</v>
      </c>
      <c r="D374" s="84">
        <v>1018.39125906</v>
      </c>
      <c r="E374" s="84">
        <v>157.53278675000001</v>
      </c>
      <c r="F374" s="84">
        <v>157.53278675000001</v>
      </c>
    </row>
    <row r="375" spans="1:6" ht="12.75" customHeight="1" x14ac:dyDescent="0.2">
      <c r="A375" s="83" t="s">
        <v>175</v>
      </c>
      <c r="B375" s="83">
        <v>1</v>
      </c>
      <c r="C375" s="84">
        <v>1039.08521612</v>
      </c>
      <c r="D375" s="84">
        <v>1000.3880689600001</v>
      </c>
      <c r="E375" s="84">
        <v>154.74791139999999</v>
      </c>
      <c r="F375" s="84">
        <v>154.74791139999999</v>
      </c>
    </row>
    <row r="376" spans="1:6" ht="12.75" customHeight="1" x14ac:dyDescent="0.2">
      <c r="A376" s="83" t="s">
        <v>175</v>
      </c>
      <c r="B376" s="83">
        <v>2</v>
      </c>
      <c r="C376" s="84">
        <v>1083.52279529</v>
      </c>
      <c r="D376" s="84">
        <v>1044.2890615599999</v>
      </c>
      <c r="E376" s="84">
        <v>161.53886295999999</v>
      </c>
      <c r="F376" s="84">
        <v>161.53886295999999</v>
      </c>
    </row>
    <row r="377" spans="1:6" ht="12.75" customHeight="1" x14ac:dyDescent="0.2">
      <c r="A377" s="83" t="s">
        <v>175</v>
      </c>
      <c r="B377" s="83">
        <v>3</v>
      </c>
      <c r="C377" s="84">
        <v>1096.01514554</v>
      </c>
      <c r="D377" s="84">
        <v>1057.4245435299999</v>
      </c>
      <c r="E377" s="84">
        <v>163.57076283999999</v>
      </c>
      <c r="F377" s="84">
        <v>163.57076283999999</v>
      </c>
    </row>
    <row r="378" spans="1:6" ht="12.75" customHeight="1" x14ac:dyDescent="0.2">
      <c r="A378" s="83" t="s">
        <v>175</v>
      </c>
      <c r="B378" s="83">
        <v>4</v>
      </c>
      <c r="C378" s="84">
        <v>1083.89817825</v>
      </c>
      <c r="D378" s="84">
        <v>1051.87452033</v>
      </c>
      <c r="E378" s="84">
        <v>162.71224151000001</v>
      </c>
      <c r="F378" s="84">
        <v>162.71224151000001</v>
      </c>
    </row>
    <row r="379" spans="1:6" ht="12.75" customHeight="1" x14ac:dyDescent="0.2">
      <c r="A379" s="83" t="s">
        <v>175</v>
      </c>
      <c r="B379" s="83">
        <v>5</v>
      </c>
      <c r="C379" s="84">
        <v>1075.1918314899999</v>
      </c>
      <c r="D379" s="84">
        <v>1042.6216599899999</v>
      </c>
      <c r="E379" s="84">
        <v>161.28093613999999</v>
      </c>
      <c r="F379" s="84">
        <v>161.28093613999999</v>
      </c>
    </row>
    <row r="380" spans="1:6" ht="12.75" customHeight="1" x14ac:dyDescent="0.2">
      <c r="A380" s="83" t="s">
        <v>175</v>
      </c>
      <c r="B380" s="83">
        <v>6</v>
      </c>
      <c r="C380" s="84">
        <v>1070.8920943400001</v>
      </c>
      <c r="D380" s="84">
        <v>1034.4474887199999</v>
      </c>
      <c r="E380" s="84">
        <v>160.01649090000001</v>
      </c>
      <c r="F380" s="84">
        <v>160.01649090000001</v>
      </c>
    </row>
    <row r="381" spans="1:6" ht="12.75" customHeight="1" x14ac:dyDescent="0.2">
      <c r="A381" s="83" t="s">
        <v>175</v>
      </c>
      <c r="B381" s="83">
        <v>7</v>
      </c>
      <c r="C381" s="84">
        <v>1153.52350716</v>
      </c>
      <c r="D381" s="84">
        <v>1116.2467056800001</v>
      </c>
      <c r="E381" s="84">
        <v>172.66983851000001</v>
      </c>
      <c r="F381" s="84">
        <v>172.66983851000001</v>
      </c>
    </row>
    <row r="382" spans="1:6" ht="12.75" customHeight="1" x14ac:dyDescent="0.2">
      <c r="A382" s="83" t="s">
        <v>175</v>
      </c>
      <c r="B382" s="83">
        <v>8</v>
      </c>
      <c r="C382" s="84">
        <v>1123.87317736</v>
      </c>
      <c r="D382" s="84">
        <v>1084.5745646400001</v>
      </c>
      <c r="E382" s="84">
        <v>167.7705421</v>
      </c>
      <c r="F382" s="84">
        <v>167.7705421</v>
      </c>
    </row>
    <row r="383" spans="1:6" ht="12.75" customHeight="1" x14ac:dyDescent="0.2">
      <c r="A383" s="83" t="s">
        <v>175</v>
      </c>
      <c r="B383" s="83">
        <v>9</v>
      </c>
      <c r="C383" s="84">
        <v>1059.4901020499999</v>
      </c>
      <c r="D383" s="84">
        <v>1021.34810286</v>
      </c>
      <c r="E383" s="84">
        <v>157.99017465</v>
      </c>
      <c r="F383" s="84">
        <v>157.99017465</v>
      </c>
    </row>
    <row r="384" spans="1:6" ht="12.75" customHeight="1" x14ac:dyDescent="0.2">
      <c r="A384" s="83" t="s">
        <v>175</v>
      </c>
      <c r="B384" s="83">
        <v>10</v>
      </c>
      <c r="C384" s="84">
        <v>1030.9092230799999</v>
      </c>
      <c r="D384" s="84">
        <v>993.85588407</v>
      </c>
      <c r="E384" s="84">
        <v>153.73746156000001</v>
      </c>
      <c r="F384" s="84">
        <v>153.73746156000001</v>
      </c>
    </row>
    <row r="385" spans="1:6" ht="12.75" customHeight="1" x14ac:dyDescent="0.2">
      <c r="A385" s="83" t="s">
        <v>175</v>
      </c>
      <c r="B385" s="83">
        <v>11</v>
      </c>
      <c r="C385" s="84">
        <v>1025.3760291999999</v>
      </c>
      <c r="D385" s="84">
        <v>990.51986116</v>
      </c>
      <c r="E385" s="84">
        <v>153.22141923999999</v>
      </c>
      <c r="F385" s="84">
        <v>153.22141923999999</v>
      </c>
    </row>
    <row r="386" spans="1:6" ht="12.75" customHeight="1" x14ac:dyDescent="0.2">
      <c r="A386" s="83" t="s">
        <v>175</v>
      </c>
      <c r="B386" s="83">
        <v>12</v>
      </c>
      <c r="C386" s="84">
        <v>1019.41564615</v>
      </c>
      <c r="D386" s="84">
        <v>982.55292966000002</v>
      </c>
      <c r="E386" s="84">
        <v>151.98903147999999</v>
      </c>
      <c r="F386" s="84">
        <v>151.98903147999999</v>
      </c>
    </row>
    <row r="387" spans="1:6" ht="12.75" customHeight="1" x14ac:dyDescent="0.2">
      <c r="A387" s="83" t="s">
        <v>175</v>
      </c>
      <c r="B387" s="83">
        <v>13</v>
      </c>
      <c r="C387" s="84">
        <v>1020.05273655</v>
      </c>
      <c r="D387" s="84">
        <v>978.34537699999998</v>
      </c>
      <c r="E387" s="84">
        <v>151.33817407000001</v>
      </c>
      <c r="F387" s="84">
        <v>151.33817407000001</v>
      </c>
    </row>
    <row r="388" spans="1:6" ht="12.75" customHeight="1" x14ac:dyDescent="0.2">
      <c r="A388" s="83" t="s">
        <v>175</v>
      </c>
      <c r="B388" s="83">
        <v>14</v>
      </c>
      <c r="C388" s="84">
        <v>1026.2826610699999</v>
      </c>
      <c r="D388" s="84">
        <v>987.27771890999998</v>
      </c>
      <c r="E388" s="84">
        <v>152.71989912000001</v>
      </c>
      <c r="F388" s="84">
        <v>152.71989912000001</v>
      </c>
    </row>
    <row r="389" spans="1:6" ht="12.75" customHeight="1" x14ac:dyDescent="0.2">
      <c r="A389" s="83" t="s">
        <v>175</v>
      </c>
      <c r="B389" s="83">
        <v>15</v>
      </c>
      <c r="C389" s="84">
        <v>1021.89795042</v>
      </c>
      <c r="D389" s="84">
        <v>984.00794859999996</v>
      </c>
      <c r="E389" s="84">
        <v>152.21410528000001</v>
      </c>
      <c r="F389" s="84">
        <v>152.21410528000001</v>
      </c>
    </row>
    <row r="390" spans="1:6" ht="12.75" customHeight="1" x14ac:dyDescent="0.2">
      <c r="A390" s="83" t="s">
        <v>175</v>
      </c>
      <c r="B390" s="83">
        <v>16</v>
      </c>
      <c r="C390" s="84">
        <v>1077.9834156500001</v>
      </c>
      <c r="D390" s="84">
        <v>1038.98344471</v>
      </c>
      <c r="E390" s="84">
        <v>160.71814832999999</v>
      </c>
      <c r="F390" s="84">
        <v>160.71814832999999</v>
      </c>
    </row>
    <row r="391" spans="1:6" ht="12.75" customHeight="1" x14ac:dyDescent="0.2">
      <c r="A391" s="83" t="s">
        <v>175</v>
      </c>
      <c r="B391" s="83">
        <v>17</v>
      </c>
      <c r="C391" s="84">
        <v>1098.1477657400001</v>
      </c>
      <c r="D391" s="84">
        <v>1057.4387791300001</v>
      </c>
      <c r="E391" s="84">
        <v>163.57296492</v>
      </c>
      <c r="F391" s="84">
        <v>163.57296492</v>
      </c>
    </row>
    <row r="392" spans="1:6" ht="12.75" customHeight="1" x14ac:dyDescent="0.2">
      <c r="A392" s="83" t="s">
        <v>175</v>
      </c>
      <c r="B392" s="83">
        <v>18</v>
      </c>
      <c r="C392" s="84">
        <v>1058.33248516</v>
      </c>
      <c r="D392" s="84">
        <v>1022.32746408</v>
      </c>
      <c r="E392" s="84">
        <v>158.14166996</v>
      </c>
      <c r="F392" s="84">
        <v>158.14166996</v>
      </c>
    </row>
    <row r="393" spans="1:6" ht="12.75" customHeight="1" x14ac:dyDescent="0.2">
      <c r="A393" s="83" t="s">
        <v>175</v>
      </c>
      <c r="B393" s="83">
        <v>19</v>
      </c>
      <c r="C393" s="84">
        <v>1030.55295688</v>
      </c>
      <c r="D393" s="84">
        <v>993.86670142000003</v>
      </c>
      <c r="E393" s="84">
        <v>153.73913486999999</v>
      </c>
      <c r="F393" s="84">
        <v>153.73913486999999</v>
      </c>
    </row>
    <row r="394" spans="1:6" ht="12.75" customHeight="1" x14ac:dyDescent="0.2">
      <c r="A394" s="83" t="s">
        <v>175</v>
      </c>
      <c r="B394" s="83">
        <v>20</v>
      </c>
      <c r="C394" s="84">
        <v>1013.63047755</v>
      </c>
      <c r="D394" s="84">
        <v>976.77736407999998</v>
      </c>
      <c r="E394" s="84">
        <v>151.09562148000001</v>
      </c>
      <c r="F394" s="84">
        <v>151.09562148000001</v>
      </c>
    </row>
    <row r="395" spans="1:6" ht="12.75" customHeight="1" x14ac:dyDescent="0.2">
      <c r="A395" s="83" t="s">
        <v>175</v>
      </c>
      <c r="B395" s="83">
        <v>21</v>
      </c>
      <c r="C395" s="84">
        <v>1014.19651791</v>
      </c>
      <c r="D395" s="84">
        <v>979.02012429000001</v>
      </c>
      <c r="E395" s="84">
        <v>151.4425493</v>
      </c>
      <c r="F395" s="84">
        <v>151.4425493</v>
      </c>
    </row>
    <row r="396" spans="1:6" ht="12.75" customHeight="1" x14ac:dyDescent="0.2">
      <c r="A396" s="83" t="s">
        <v>175</v>
      </c>
      <c r="B396" s="83">
        <v>22</v>
      </c>
      <c r="C396" s="84">
        <v>1012.87113345</v>
      </c>
      <c r="D396" s="84">
        <v>973.72704011999997</v>
      </c>
      <c r="E396" s="84">
        <v>150.62377333000001</v>
      </c>
      <c r="F396" s="84">
        <v>150.62377333000001</v>
      </c>
    </row>
    <row r="397" spans="1:6" ht="12.75" customHeight="1" x14ac:dyDescent="0.2">
      <c r="A397" s="83" t="s">
        <v>175</v>
      </c>
      <c r="B397" s="83">
        <v>23</v>
      </c>
      <c r="C397" s="84">
        <v>1005.78464263</v>
      </c>
      <c r="D397" s="84">
        <v>967.66656952999995</v>
      </c>
      <c r="E397" s="84">
        <v>149.68629197000001</v>
      </c>
      <c r="F397" s="84">
        <v>149.68629197000001</v>
      </c>
    </row>
    <row r="398" spans="1:6" ht="12.75" customHeight="1" x14ac:dyDescent="0.2">
      <c r="A398" s="83" t="s">
        <v>175</v>
      </c>
      <c r="B398" s="83">
        <v>24</v>
      </c>
      <c r="C398" s="84">
        <v>1038.9109277699999</v>
      </c>
      <c r="D398" s="84">
        <v>999.31414847999997</v>
      </c>
      <c r="E398" s="84">
        <v>154.58178892000001</v>
      </c>
      <c r="F398" s="84">
        <v>154.58178892000001</v>
      </c>
    </row>
    <row r="399" spans="1:6" ht="12.75" customHeight="1" x14ac:dyDescent="0.2">
      <c r="A399" s="83" t="s">
        <v>176</v>
      </c>
      <c r="B399" s="83">
        <v>1</v>
      </c>
      <c r="C399" s="84">
        <v>1087.50256952</v>
      </c>
      <c r="D399" s="84">
        <v>1049.1727596600001</v>
      </c>
      <c r="E399" s="84">
        <v>162.29431187</v>
      </c>
      <c r="F399" s="84">
        <v>162.29431187</v>
      </c>
    </row>
    <row r="400" spans="1:6" ht="12.75" customHeight="1" x14ac:dyDescent="0.2">
      <c r="A400" s="83" t="s">
        <v>176</v>
      </c>
      <c r="B400" s="83">
        <v>2</v>
      </c>
      <c r="C400" s="84">
        <v>1156.18843029</v>
      </c>
      <c r="D400" s="84">
        <v>1118.22911034</v>
      </c>
      <c r="E400" s="84">
        <v>172.97649249</v>
      </c>
      <c r="F400" s="84">
        <v>172.97649249</v>
      </c>
    </row>
    <row r="401" spans="1:6" ht="12.75" customHeight="1" x14ac:dyDescent="0.2">
      <c r="A401" s="83" t="s">
        <v>176</v>
      </c>
      <c r="B401" s="83">
        <v>3</v>
      </c>
      <c r="C401" s="84">
        <v>1156.72139191</v>
      </c>
      <c r="D401" s="84">
        <v>1117.72337728</v>
      </c>
      <c r="E401" s="84">
        <v>172.89826171000001</v>
      </c>
      <c r="F401" s="84">
        <v>172.89826171000001</v>
      </c>
    </row>
    <row r="402" spans="1:6" ht="12.75" customHeight="1" x14ac:dyDescent="0.2">
      <c r="A402" s="83" t="s">
        <v>176</v>
      </c>
      <c r="B402" s="83">
        <v>4</v>
      </c>
      <c r="C402" s="84">
        <v>1169.9854036500001</v>
      </c>
      <c r="D402" s="84">
        <v>1130.86945713</v>
      </c>
      <c r="E402" s="84">
        <v>174.93180096</v>
      </c>
      <c r="F402" s="84">
        <v>174.93180096</v>
      </c>
    </row>
    <row r="403" spans="1:6" ht="12.75" customHeight="1" x14ac:dyDescent="0.2">
      <c r="A403" s="83" t="s">
        <v>176</v>
      </c>
      <c r="B403" s="83">
        <v>5</v>
      </c>
      <c r="C403" s="84">
        <v>1152.6855028699999</v>
      </c>
      <c r="D403" s="84">
        <v>1122.44364101</v>
      </c>
      <c r="E403" s="84">
        <v>173.62842931</v>
      </c>
      <c r="F403" s="84">
        <v>173.62842931</v>
      </c>
    </row>
    <row r="404" spans="1:6" ht="12.75" customHeight="1" x14ac:dyDescent="0.2">
      <c r="A404" s="83" t="s">
        <v>176</v>
      </c>
      <c r="B404" s="83">
        <v>6</v>
      </c>
      <c r="C404" s="84">
        <v>1143.41213307</v>
      </c>
      <c r="D404" s="84">
        <v>1105.7403564399999</v>
      </c>
      <c r="E404" s="84">
        <v>171.0446336</v>
      </c>
      <c r="F404" s="84">
        <v>171.0446336</v>
      </c>
    </row>
    <row r="405" spans="1:6" ht="12.75" customHeight="1" x14ac:dyDescent="0.2">
      <c r="A405" s="83" t="s">
        <v>176</v>
      </c>
      <c r="B405" s="83">
        <v>7</v>
      </c>
      <c r="C405" s="84">
        <v>1087.7839562900001</v>
      </c>
      <c r="D405" s="84">
        <v>1051.10654714</v>
      </c>
      <c r="E405" s="84">
        <v>162.59344536</v>
      </c>
      <c r="F405" s="84">
        <v>162.59344536</v>
      </c>
    </row>
    <row r="406" spans="1:6" ht="12.75" customHeight="1" x14ac:dyDescent="0.2">
      <c r="A406" s="83" t="s">
        <v>176</v>
      </c>
      <c r="B406" s="83">
        <v>8</v>
      </c>
      <c r="C406" s="84">
        <v>1058.36010771</v>
      </c>
      <c r="D406" s="84">
        <v>1018.3102931</v>
      </c>
      <c r="E406" s="84">
        <v>157.52026229000001</v>
      </c>
      <c r="F406" s="84">
        <v>157.52026229000001</v>
      </c>
    </row>
    <row r="407" spans="1:6" ht="12.75" customHeight="1" x14ac:dyDescent="0.2">
      <c r="A407" s="83" t="s">
        <v>176</v>
      </c>
      <c r="B407" s="83">
        <v>9</v>
      </c>
      <c r="C407" s="84">
        <v>1035.50422615</v>
      </c>
      <c r="D407" s="84">
        <v>994.58969650999995</v>
      </c>
      <c r="E407" s="84">
        <v>153.85097345</v>
      </c>
      <c r="F407" s="84">
        <v>153.85097345</v>
      </c>
    </row>
    <row r="408" spans="1:6" ht="12.75" customHeight="1" x14ac:dyDescent="0.2">
      <c r="A408" s="83" t="s">
        <v>176</v>
      </c>
      <c r="B408" s="83">
        <v>10</v>
      </c>
      <c r="C408" s="84">
        <v>1027.6161173999999</v>
      </c>
      <c r="D408" s="84">
        <v>988.56171320999999</v>
      </c>
      <c r="E408" s="84">
        <v>152.91851747999999</v>
      </c>
      <c r="F408" s="84">
        <v>152.91851747999999</v>
      </c>
    </row>
    <row r="409" spans="1:6" ht="12.75" customHeight="1" x14ac:dyDescent="0.2">
      <c r="A409" s="83" t="s">
        <v>176</v>
      </c>
      <c r="B409" s="83">
        <v>11</v>
      </c>
      <c r="C409" s="84">
        <v>1021.83110372</v>
      </c>
      <c r="D409" s="84">
        <v>982.64475736999998</v>
      </c>
      <c r="E409" s="84">
        <v>152.00323612</v>
      </c>
      <c r="F409" s="84">
        <v>152.00323612</v>
      </c>
    </row>
    <row r="410" spans="1:6" ht="12.75" customHeight="1" x14ac:dyDescent="0.2">
      <c r="A410" s="83" t="s">
        <v>176</v>
      </c>
      <c r="B410" s="83">
        <v>12</v>
      </c>
      <c r="C410" s="84">
        <v>1030.51736381</v>
      </c>
      <c r="D410" s="84">
        <v>994.01842036000005</v>
      </c>
      <c r="E410" s="84">
        <v>153.76260395</v>
      </c>
      <c r="F410" s="84">
        <v>153.76260395</v>
      </c>
    </row>
    <row r="411" spans="1:6" ht="12.75" customHeight="1" x14ac:dyDescent="0.2">
      <c r="A411" s="83" t="s">
        <v>176</v>
      </c>
      <c r="B411" s="83">
        <v>13</v>
      </c>
      <c r="C411" s="84">
        <v>1050.5602222699999</v>
      </c>
      <c r="D411" s="84">
        <v>1007.34139313</v>
      </c>
      <c r="E411" s="84">
        <v>155.82350639000001</v>
      </c>
      <c r="F411" s="84">
        <v>155.82350639000001</v>
      </c>
    </row>
    <row r="412" spans="1:6" ht="12.75" customHeight="1" x14ac:dyDescent="0.2">
      <c r="A412" s="83" t="s">
        <v>176</v>
      </c>
      <c r="B412" s="83">
        <v>14</v>
      </c>
      <c r="C412" s="84">
        <v>1061.1292970300001</v>
      </c>
      <c r="D412" s="84">
        <v>1020.97013774</v>
      </c>
      <c r="E412" s="84">
        <v>157.93170803000001</v>
      </c>
      <c r="F412" s="84">
        <v>157.93170803000001</v>
      </c>
    </row>
    <row r="413" spans="1:6" ht="12.75" customHeight="1" x14ac:dyDescent="0.2">
      <c r="A413" s="83" t="s">
        <v>176</v>
      </c>
      <c r="B413" s="83">
        <v>15</v>
      </c>
      <c r="C413" s="84">
        <v>1070.60293553</v>
      </c>
      <c r="D413" s="84">
        <v>1029.47900329</v>
      </c>
      <c r="E413" s="84">
        <v>159.24792642</v>
      </c>
      <c r="F413" s="84">
        <v>159.24792642</v>
      </c>
    </row>
    <row r="414" spans="1:6" ht="12.75" customHeight="1" x14ac:dyDescent="0.2">
      <c r="A414" s="83" t="s">
        <v>176</v>
      </c>
      <c r="B414" s="83">
        <v>16</v>
      </c>
      <c r="C414" s="84">
        <v>1092.8550720000001</v>
      </c>
      <c r="D414" s="84">
        <v>1049.87004673</v>
      </c>
      <c r="E414" s="84">
        <v>162.40217372999999</v>
      </c>
      <c r="F414" s="84">
        <v>162.40217372999999</v>
      </c>
    </row>
    <row r="415" spans="1:6" ht="12.75" customHeight="1" x14ac:dyDescent="0.2">
      <c r="A415" s="83" t="s">
        <v>176</v>
      </c>
      <c r="B415" s="83">
        <v>17</v>
      </c>
      <c r="C415" s="84">
        <v>1111.2985113</v>
      </c>
      <c r="D415" s="84">
        <v>1066.7964239200001</v>
      </c>
      <c r="E415" s="84">
        <v>165.02047916999999</v>
      </c>
      <c r="F415" s="84">
        <v>165.02047916999999</v>
      </c>
    </row>
    <row r="416" spans="1:6" ht="12.75" customHeight="1" x14ac:dyDescent="0.2">
      <c r="A416" s="83" t="s">
        <v>176</v>
      </c>
      <c r="B416" s="83">
        <v>18</v>
      </c>
      <c r="C416" s="84">
        <v>1061.88476524</v>
      </c>
      <c r="D416" s="84">
        <v>1026.1145388800001</v>
      </c>
      <c r="E416" s="84">
        <v>158.72748454000001</v>
      </c>
      <c r="F416" s="84">
        <v>158.72748454000001</v>
      </c>
    </row>
    <row r="417" spans="1:6" ht="12.75" customHeight="1" x14ac:dyDescent="0.2">
      <c r="A417" s="83" t="s">
        <v>176</v>
      </c>
      <c r="B417" s="83">
        <v>19</v>
      </c>
      <c r="C417" s="84">
        <v>1027.8571703499999</v>
      </c>
      <c r="D417" s="84">
        <v>991.30253244000005</v>
      </c>
      <c r="E417" s="84">
        <v>153.342489</v>
      </c>
      <c r="F417" s="84">
        <v>153.342489</v>
      </c>
    </row>
    <row r="418" spans="1:6" ht="12.75" customHeight="1" x14ac:dyDescent="0.2">
      <c r="A418" s="83" t="s">
        <v>176</v>
      </c>
      <c r="B418" s="83">
        <v>20</v>
      </c>
      <c r="C418" s="84">
        <v>1016.06728431</v>
      </c>
      <c r="D418" s="84">
        <v>983.50514984999995</v>
      </c>
      <c r="E418" s="84">
        <v>152.13632841</v>
      </c>
      <c r="F418" s="84">
        <v>152.13632841</v>
      </c>
    </row>
    <row r="419" spans="1:6" ht="12.75" customHeight="1" x14ac:dyDescent="0.2">
      <c r="A419" s="83" t="s">
        <v>176</v>
      </c>
      <c r="B419" s="83">
        <v>21</v>
      </c>
      <c r="C419" s="84">
        <v>1035.27524113</v>
      </c>
      <c r="D419" s="84">
        <v>999.45351393999999</v>
      </c>
      <c r="E419" s="84">
        <v>154.60334707000001</v>
      </c>
      <c r="F419" s="84">
        <v>154.60334707000001</v>
      </c>
    </row>
    <row r="420" spans="1:6" ht="12.75" customHeight="1" x14ac:dyDescent="0.2">
      <c r="A420" s="83" t="s">
        <v>176</v>
      </c>
      <c r="B420" s="83">
        <v>22</v>
      </c>
      <c r="C420" s="84">
        <v>1013.33321805</v>
      </c>
      <c r="D420" s="84">
        <v>979.38213027999996</v>
      </c>
      <c r="E420" s="84">
        <v>151.49854723999999</v>
      </c>
      <c r="F420" s="84">
        <v>151.49854723999999</v>
      </c>
    </row>
    <row r="421" spans="1:6" ht="12.75" customHeight="1" x14ac:dyDescent="0.2">
      <c r="A421" s="83" t="s">
        <v>176</v>
      </c>
      <c r="B421" s="83">
        <v>23</v>
      </c>
      <c r="C421" s="84">
        <v>1019.80586171</v>
      </c>
      <c r="D421" s="84">
        <v>985.92156987999999</v>
      </c>
      <c r="E421" s="84">
        <v>152.51011930000001</v>
      </c>
      <c r="F421" s="84">
        <v>152.51011930000001</v>
      </c>
    </row>
    <row r="422" spans="1:6" ht="12.75" customHeight="1" x14ac:dyDescent="0.2">
      <c r="A422" s="83" t="s">
        <v>176</v>
      </c>
      <c r="B422" s="83">
        <v>24</v>
      </c>
      <c r="C422" s="84">
        <v>1055.6992209</v>
      </c>
      <c r="D422" s="84">
        <v>1016.4856932</v>
      </c>
      <c r="E422" s="84">
        <v>157.23801879999999</v>
      </c>
      <c r="F422" s="84">
        <v>157.23801879999999</v>
      </c>
    </row>
    <row r="423" spans="1:6" ht="12.75" customHeight="1" x14ac:dyDescent="0.2">
      <c r="A423" s="83" t="s">
        <v>177</v>
      </c>
      <c r="B423" s="83">
        <v>1</v>
      </c>
      <c r="C423" s="84">
        <v>1179.0396001399999</v>
      </c>
      <c r="D423" s="84">
        <v>1145.81720767</v>
      </c>
      <c r="E423" s="84">
        <v>177.24403683</v>
      </c>
      <c r="F423" s="84">
        <v>177.24403683</v>
      </c>
    </row>
    <row r="424" spans="1:6" ht="12.75" customHeight="1" x14ac:dyDescent="0.2">
      <c r="A424" s="83" t="s">
        <v>177</v>
      </c>
      <c r="B424" s="83">
        <v>2</v>
      </c>
      <c r="C424" s="84">
        <v>1211.70475953</v>
      </c>
      <c r="D424" s="84">
        <v>1175.93418142</v>
      </c>
      <c r="E424" s="84">
        <v>181.90276771000001</v>
      </c>
      <c r="F424" s="84">
        <v>181.90276771000001</v>
      </c>
    </row>
    <row r="425" spans="1:6" ht="12.75" customHeight="1" x14ac:dyDescent="0.2">
      <c r="A425" s="83" t="s">
        <v>177</v>
      </c>
      <c r="B425" s="83">
        <v>3</v>
      </c>
      <c r="C425" s="84">
        <v>1172.44408185</v>
      </c>
      <c r="D425" s="84">
        <v>1133.4168092</v>
      </c>
      <c r="E425" s="84">
        <v>175.32584546000001</v>
      </c>
      <c r="F425" s="84">
        <v>175.32584546000001</v>
      </c>
    </row>
    <row r="426" spans="1:6" ht="12.75" customHeight="1" x14ac:dyDescent="0.2">
      <c r="A426" s="83" t="s">
        <v>177</v>
      </c>
      <c r="B426" s="83">
        <v>4</v>
      </c>
      <c r="C426" s="84">
        <v>1152.8235558599999</v>
      </c>
      <c r="D426" s="84">
        <v>1113.82204047</v>
      </c>
      <c r="E426" s="84">
        <v>172.29477219</v>
      </c>
      <c r="F426" s="84">
        <v>172.29477219</v>
      </c>
    </row>
    <row r="427" spans="1:6" ht="12.75" customHeight="1" x14ac:dyDescent="0.2">
      <c r="A427" s="83" t="s">
        <v>177</v>
      </c>
      <c r="B427" s="83">
        <v>5</v>
      </c>
      <c r="C427" s="84">
        <v>1152.5953452900001</v>
      </c>
      <c r="D427" s="84">
        <v>1113.7043656799999</v>
      </c>
      <c r="E427" s="84">
        <v>172.27656931999999</v>
      </c>
      <c r="F427" s="84">
        <v>172.27656931999999</v>
      </c>
    </row>
    <row r="428" spans="1:6" ht="12.75" customHeight="1" x14ac:dyDescent="0.2">
      <c r="A428" s="83" t="s">
        <v>177</v>
      </c>
      <c r="B428" s="83">
        <v>6</v>
      </c>
      <c r="C428" s="84">
        <v>1149.43631495</v>
      </c>
      <c r="D428" s="84">
        <v>1111.65991078</v>
      </c>
      <c r="E428" s="84">
        <v>171.96031692</v>
      </c>
      <c r="F428" s="84">
        <v>171.96031692</v>
      </c>
    </row>
    <row r="429" spans="1:6" ht="12.75" customHeight="1" x14ac:dyDescent="0.2">
      <c r="A429" s="83" t="s">
        <v>177</v>
      </c>
      <c r="B429" s="83">
        <v>7</v>
      </c>
      <c r="C429" s="84">
        <v>1089.7055130399999</v>
      </c>
      <c r="D429" s="84">
        <v>1059.93081633</v>
      </c>
      <c r="E429" s="84">
        <v>163.95845287</v>
      </c>
      <c r="F429" s="84">
        <v>163.95845287</v>
      </c>
    </row>
    <row r="430" spans="1:6" ht="12.75" customHeight="1" x14ac:dyDescent="0.2">
      <c r="A430" s="83" t="s">
        <v>177</v>
      </c>
      <c r="B430" s="83">
        <v>8</v>
      </c>
      <c r="C430" s="84">
        <v>1047.1442216600001</v>
      </c>
      <c r="D430" s="84">
        <v>1007.19526749</v>
      </c>
      <c r="E430" s="84">
        <v>155.80090253</v>
      </c>
      <c r="F430" s="84">
        <v>155.80090253</v>
      </c>
    </row>
    <row r="431" spans="1:6" ht="12.75" customHeight="1" x14ac:dyDescent="0.2">
      <c r="A431" s="83" t="s">
        <v>177</v>
      </c>
      <c r="B431" s="83">
        <v>9</v>
      </c>
      <c r="C431" s="84">
        <v>1057.8216644199999</v>
      </c>
      <c r="D431" s="84">
        <v>1017.12328264</v>
      </c>
      <c r="E431" s="84">
        <v>157.33664615999999</v>
      </c>
      <c r="F431" s="84">
        <v>157.33664615999999</v>
      </c>
    </row>
    <row r="432" spans="1:6" ht="12.75" customHeight="1" x14ac:dyDescent="0.2">
      <c r="A432" s="83" t="s">
        <v>177</v>
      </c>
      <c r="B432" s="83">
        <v>10</v>
      </c>
      <c r="C432" s="84">
        <v>1058.7105826300001</v>
      </c>
      <c r="D432" s="84">
        <v>1019.6596941400001</v>
      </c>
      <c r="E432" s="84">
        <v>157.72899828000001</v>
      </c>
      <c r="F432" s="84">
        <v>157.72899828000001</v>
      </c>
    </row>
    <row r="433" spans="1:6" ht="12.75" customHeight="1" x14ac:dyDescent="0.2">
      <c r="A433" s="83" t="s">
        <v>177</v>
      </c>
      <c r="B433" s="83">
        <v>11</v>
      </c>
      <c r="C433" s="84">
        <v>1071.80027176</v>
      </c>
      <c r="D433" s="84">
        <v>1031.8712018599999</v>
      </c>
      <c r="E433" s="84">
        <v>159.61797055</v>
      </c>
      <c r="F433" s="84">
        <v>159.61797055</v>
      </c>
    </row>
    <row r="434" spans="1:6" ht="12.75" customHeight="1" x14ac:dyDescent="0.2">
      <c r="A434" s="83" t="s">
        <v>177</v>
      </c>
      <c r="B434" s="83">
        <v>12</v>
      </c>
      <c r="C434" s="84">
        <v>1075.8587087000001</v>
      </c>
      <c r="D434" s="84">
        <v>1038.7756662199999</v>
      </c>
      <c r="E434" s="84">
        <v>160.68600751</v>
      </c>
      <c r="F434" s="84">
        <v>160.68600751</v>
      </c>
    </row>
    <row r="435" spans="1:6" ht="12.75" customHeight="1" x14ac:dyDescent="0.2">
      <c r="A435" s="83" t="s">
        <v>177</v>
      </c>
      <c r="B435" s="83">
        <v>13</v>
      </c>
      <c r="C435" s="84">
        <v>1152.9814864299999</v>
      </c>
      <c r="D435" s="84">
        <v>1107.4375394000001</v>
      </c>
      <c r="E435" s="84">
        <v>171.30716724000001</v>
      </c>
      <c r="F435" s="84">
        <v>171.30716724000001</v>
      </c>
    </row>
    <row r="436" spans="1:6" ht="12.75" customHeight="1" x14ac:dyDescent="0.2">
      <c r="A436" s="83" t="s">
        <v>177</v>
      </c>
      <c r="B436" s="83">
        <v>14</v>
      </c>
      <c r="C436" s="84">
        <v>1152.5848837200001</v>
      </c>
      <c r="D436" s="84">
        <v>1109.8211830600001</v>
      </c>
      <c r="E436" s="84">
        <v>171.67588803000001</v>
      </c>
      <c r="F436" s="84">
        <v>171.67588803000001</v>
      </c>
    </row>
    <row r="437" spans="1:6" ht="12.75" customHeight="1" x14ac:dyDescent="0.2">
      <c r="A437" s="83" t="s">
        <v>177</v>
      </c>
      <c r="B437" s="83">
        <v>15</v>
      </c>
      <c r="C437" s="84">
        <v>1162.0744709200001</v>
      </c>
      <c r="D437" s="84">
        <v>1118.12195419</v>
      </c>
      <c r="E437" s="84">
        <v>172.95991673</v>
      </c>
      <c r="F437" s="84">
        <v>172.95991673</v>
      </c>
    </row>
    <row r="438" spans="1:6" ht="12.75" customHeight="1" x14ac:dyDescent="0.2">
      <c r="A438" s="83" t="s">
        <v>177</v>
      </c>
      <c r="B438" s="83">
        <v>16</v>
      </c>
      <c r="C438" s="84">
        <v>1160.4808991</v>
      </c>
      <c r="D438" s="84">
        <v>1116.1772620700001</v>
      </c>
      <c r="E438" s="84">
        <v>172.65909643000001</v>
      </c>
      <c r="F438" s="84">
        <v>172.65909643000001</v>
      </c>
    </row>
    <row r="439" spans="1:6" ht="12.75" customHeight="1" x14ac:dyDescent="0.2">
      <c r="A439" s="83" t="s">
        <v>177</v>
      </c>
      <c r="B439" s="83">
        <v>17</v>
      </c>
      <c r="C439" s="84">
        <v>1158.18057344</v>
      </c>
      <c r="D439" s="84">
        <v>1111.3870711</v>
      </c>
      <c r="E439" s="84">
        <v>171.91811193000001</v>
      </c>
      <c r="F439" s="84">
        <v>171.91811193000001</v>
      </c>
    </row>
    <row r="440" spans="1:6" ht="12.75" customHeight="1" x14ac:dyDescent="0.2">
      <c r="A440" s="83" t="s">
        <v>177</v>
      </c>
      <c r="B440" s="83">
        <v>18</v>
      </c>
      <c r="C440" s="84">
        <v>1118.5729929399999</v>
      </c>
      <c r="D440" s="84">
        <v>1082.6778563099999</v>
      </c>
      <c r="E440" s="84">
        <v>167.47714431</v>
      </c>
      <c r="F440" s="84">
        <v>167.47714431</v>
      </c>
    </row>
    <row r="441" spans="1:6" ht="12.75" customHeight="1" x14ac:dyDescent="0.2">
      <c r="A441" s="83" t="s">
        <v>177</v>
      </c>
      <c r="B441" s="83">
        <v>19</v>
      </c>
      <c r="C441" s="84">
        <v>1064.2857531899999</v>
      </c>
      <c r="D441" s="84">
        <v>1028.4703574600001</v>
      </c>
      <c r="E441" s="84">
        <v>159.09190113</v>
      </c>
      <c r="F441" s="84">
        <v>159.09190113</v>
      </c>
    </row>
    <row r="442" spans="1:6" ht="12.75" customHeight="1" x14ac:dyDescent="0.2">
      <c r="A442" s="83" t="s">
        <v>177</v>
      </c>
      <c r="B442" s="83">
        <v>20</v>
      </c>
      <c r="C442" s="84">
        <v>1053.52699347</v>
      </c>
      <c r="D442" s="84">
        <v>1021.21483963</v>
      </c>
      <c r="E442" s="84">
        <v>157.96956044000001</v>
      </c>
      <c r="F442" s="84">
        <v>157.96956044000001</v>
      </c>
    </row>
    <row r="443" spans="1:6" ht="12.75" customHeight="1" x14ac:dyDescent="0.2">
      <c r="A443" s="83" t="s">
        <v>177</v>
      </c>
      <c r="B443" s="83">
        <v>21</v>
      </c>
      <c r="C443" s="84">
        <v>1121.2804295200001</v>
      </c>
      <c r="D443" s="84">
        <v>1084.1530026999999</v>
      </c>
      <c r="E443" s="84">
        <v>167.70533158000001</v>
      </c>
      <c r="F443" s="84">
        <v>167.70533158000001</v>
      </c>
    </row>
    <row r="444" spans="1:6" ht="12.75" customHeight="1" x14ac:dyDescent="0.2">
      <c r="A444" s="83" t="s">
        <v>177</v>
      </c>
      <c r="B444" s="83">
        <v>22</v>
      </c>
      <c r="C444" s="84">
        <v>1131.51152002</v>
      </c>
      <c r="D444" s="84">
        <v>1090.48919019</v>
      </c>
      <c r="E444" s="84">
        <v>168.685463</v>
      </c>
      <c r="F444" s="84">
        <v>168.685463</v>
      </c>
    </row>
    <row r="445" spans="1:6" ht="12.75" customHeight="1" x14ac:dyDescent="0.2">
      <c r="A445" s="83" t="s">
        <v>177</v>
      </c>
      <c r="B445" s="83">
        <v>23</v>
      </c>
      <c r="C445" s="84">
        <v>1127.8524601900001</v>
      </c>
      <c r="D445" s="84">
        <v>1086.7829627799999</v>
      </c>
      <c r="E445" s="84">
        <v>168.11215453</v>
      </c>
      <c r="F445" s="84">
        <v>168.11215453</v>
      </c>
    </row>
    <row r="446" spans="1:6" ht="12.75" customHeight="1" x14ac:dyDescent="0.2">
      <c r="A446" s="83" t="s">
        <v>177</v>
      </c>
      <c r="B446" s="83">
        <v>24</v>
      </c>
      <c r="C446" s="84">
        <v>1202.6691764699999</v>
      </c>
      <c r="D446" s="84">
        <v>1160.9366692999999</v>
      </c>
      <c r="E446" s="84">
        <v>179.58283431999999</v>
      </c>
      <c r="F446" s="84">
        <v>179.58283431999999</v>
      </c>
    </row>
    <row r="447" spans="1:6" ht="12.75" customHeight="1" x14ac:dyDescent="0.2">
      <c r="A447" s="83" t="s">
        <v>178</v>
      </c>
      <c r="B447" s="83">
        <v>1</v>
      </c>
      <c r="C447" s="84">
        <v>1199.80072894</v>
      </c>
      <c r="D447" s="84">
        <v>1162.92792173</v>
      </c>
      <c r="E447" s="84">
        <v>179.89085693999999</v>
      </c>
      <c r="F447" s="84">
        <v>179.89085693999999</v>
      </c>
    </row>
    <row r="448" spans="1:6" ht="12.75" customHeight="1" x14ac:dyDescent="0.2">
      <c r="A448" s="83" t="s">
        <v>178</v>
      </c>
      <c r="B448" s="83">
        <v>2</v>
      </c>
      <c r="C448" s="84">
        <v>1182.3454975699999</v>
      </c>
      <c r="D448" s="84">
        <v>1144.6648619099999</v>
      </c>
      <c r="E448" s="84">
        <v>177.06578289999999</v>
      </c>
      <c r="F448" s="84">
        <v>177.06578289999999</v>
      </c>
    </row>
    <row r="449" spans="1:6" ht="12.75" customHeight="1" x14ac:dyDescent="0.2">
      <c r="A449" s="83" t="s">
        <v>178</v>
      </c>
      <c r="B449" s="83">
        <v>3</v>
      </c>
      <c r="C449" s="84">
        <v>1161.3425314399999</v>
      </c>
      <c r="D449" s="84">
        <v>1123.8722823000001</v>
      </c>
      <c r="E449" s="84">
        <v>173.84942280999999</v>
      </c>
      <c r="F449" s="84">
        <v>173.84942280999999</v>
      </c>
    </row>
    <row r="450" spans="1:6" ht="12.75" customHeight="1" x14ac:dyDescent="0.2">
      <c r="A450" s="83" t="s">
        <v>178</v>
      </c>
      <c r="B450" s="83">
        <v>4</v>
      </c>
      <c r="C450" s="84">
        <v>1171.25063578</v>
      </c>
      <c r="D450" s="84">
        <v>1131.8669506799999</v>
      </c>
      <c r="E450" s="84">
        <v>175.08610112</v>
      </c>
      <c r="F450" s="84">
        <v>175.08610112</v>
      </c>
    </row>
    <row r="451" spans="1:6" ht="12.75" customHeight="1" x14ac:dyDescent="0.2">
      <c r="A451" s="83" t="s">
        <v>178</v>
      </c>
      <c r="B451" s="83">
        <v>5</v>
      </c>
      <c r="C451" s="84">
        <v>1164.9287756399999</v>
      </c>
      <c r="D451" s="84">
        <v>1128.8823678399999</v>
      </c>
      <c r="E451" s="84">
        <v>174.62442232999999</v>
      </c>
      <c r="F451" s="84">
        <v>174.62442232999999</v>
      </c>
    </row>
    <row r="452" spans="1:6" ht="12.75" customHeight="1" x14ac:dyDescent="0.2">
      <c r="A452" s="83" t="s">
        <v>178</v>
      </c>
      <c r="B452" s="83">
        <v>6</v>
      </c>
      <c r="C452" s="84">
        <v>1141.89127364</v>
      </c>
      <c r="D452" s="84">
        <v>1105.56347108</v>
      </c>
      <c r="E452" s="84">
        <v>171.01727158</v>
      </c>
      <c r="F452" s="84">
        <v>171.01727158</v>
      </c>
    </row>
    <row r="453" spans="1:6" ht="12.75" customHeight="1" x14ac:dyDescent="0.2">
      <c r="A453" s="83" t="s">
        <v>178</v>
      </c>
      <c r="B453" s="83">
        <v>7</v>
      </c>
      <c r="C453" s="84">
        <v>1077.0684721299999</v>
      </c>
      <c r="D453" s="84">
        <v>1040.20980214</v>
      </c>
      <c r="E453" s="84">
        <v>160.90785095999999</v>
      </c>
      <c r="F453" s="84">
        <v>160.90785095999999</v>
      </c>
    </row>
    <row r="454" spans="1:6" ht="12.75" customHeight="1" x14ac:dyDescent="0.2">
      <c r="A454" s="83" t="s">
        <v>178</v>
      </c>
      <c r="B454" s="83">
        <v>8</v>
      </c>
      <c r="C454" s="84">
        <v>1041.9460403200001</v>
      </c>
      <c r="D454" s="84">
        <v>1006.2587858099999</v>
      </c>
      <c r="E454" s="84">
        <v>155.65604016</v>
      </c>
      <c r="F454" s="84">
        <v>155.65604016</v>
      </c>
    </row>
    <row r="455" spans="1:6" ht="12.75" customHeight="1" x14ac:dyDescent="0.2">
      <c r="A455" s="83" t="s">
        <v>178</v>
      </c>
      <c r="B455" s="83">
        <v>9</v>
      </c>
      <c r="C455" s="84">
        <v>1065.69856789</v>
      </c>
      <c r="D455" s="84">
        <v>1027.1409759600001</v>
      </c>
      <c r="E455" s="84">
        <v>158.88626192000001</v>
      </c>
      <c r="F455" s="84">
        <v>158.88626192000001</v>
      </c>
    </row>
    <row r="456" spans="1:6" ht="12.75" customHeight="1" x14ac:dyDescent="0.2">
      <c r="A456" s="83" t="s">
        <v>178</v>
      </c>
      <c r="B456" s="83">
        <v>10</v>
      </c>
      <c r="C456" s="84">
        <v>1066.7615304799999</v>
      </c>
      <c r="D456" s="84">
        <v>1030.0396875900001</v>
      </c>
      <c r="E456" s="84">
        <v>159.33465748</v>
      </c>
      <c r="F456" s="84">
        <v>159.33465748</v>
      </c>
    </row>
    <row r="457" spans="1:6" ht="12.75" customHeight="1" x14ac:dyDescent="0.2">
      <c r="A457" s="83" t="s">
        <v>178</v>
      </c>
      <c r="B457" s="83">
        <v>11</v>
      </c>
      <c r="C457" s="84">
        <v>1063.3727494100001</v>
      </c>
      <c r="D457" s="84">
        <v>1031.9849354999999</v>
      </c>
      <c r="E457" s="84">
        <v>159.63556376</v>
      </c>
      <c r="F457" s="84">
        <v>159.63556376</v>
      </c>
    </row>
    <row r="458" spans="1:6" ht="12.75" customHeight="1" x14ac:dyDescent="0.2">
      <c r="A458" s="83" t="s">
        <v>178</v>
      </c>
      <c r="B458" s="83">
        <v>12</v>
      </c>
      <c r="C458" s="84">
        <v>1057.65098227</v>
      </c>
      <c r="D458" s="84">
        <v>1022.30813357</v>
      </c>
      <c r="E458" s="84">
        <v>158.13867977000001</v>
      </c>
      <c r="F458" s="84">
        <v>158.13867977000001</v>
      </c>
    </row>
    <row r="459" spans="1:6" ht="12.75" customHeight="1" x14ac:dyDescent="0.2">
      <c r="A459" s="83" t="s">
        <v>178</v>
      </c>
      <c r="B459" s="83">
        <v>13</v>
      </c>
      <c r="C459" s="84">
        <v>1059.20069263</v>
      </c>
      <c r="D459" s="84">
        <v>1017.93302105</v>
      </c>
      <c r="E459" s="84">
        <v>157.46190288</v>
      </c>
      <c r="F459" s="84">
        <v>157.46190288</v>
      </c>
    </row>
    <row r="460" spans="1:6" ht="12.75" customHeight="1" x14ac:dyDescent="0.2">
      <c r="A460" s="83" t="s">
        <v>178</v>
      </c>
      <c r="B460" s="83">
        <v>14</v>
      </c>
      <c r="C460" s="84">
        <v>1060.93746035</v>
      </c>
      <c r="D460" s="84">
        <v>1022.46698223</v>
      </c>
      <c r="E460" s="84">
        <v>158.16325173000001</v>
      </c>
      <c r="F460" s="84">
        <v>158.16325173000001</v>
      </c>
    </row>
    <row r="461" spans="1:6" ht="12.75" customHeight="1" x14ac:dyDescent="0.2">
      <c r="A461" s="83" t="s">
        <v>178</v>
      </c>
      <c r="B461" s="83">
        <v>15</v>
      </c>
      <c r="C461" s="84">
        <v>1095.55146117</v>
      </c>
      <c r="D461" s="84">
        <v>1056.1936469100001</v>
      </c>
      <c r="E461" s="84">
        <v>163.38035805000001</v>
      </c>
      <c r="F461" s="84">
        <v>163.38035805000001</v>
      </c>
    </row>
    <row r="462" spans="1:6" ht="12.75" customHeight="1" x14ac:dyDescent="0.2">
      <c r="A462" s="83" t="s">
        <v>178</v>
      </c>
      <c r="B462" s="83">
        <v>16</v>
      </c>
      <c r="C462" s="84">
        <v>1154.59277133</v>
      </c>
      <c r="D462" s="84">
        <v>1113.6541166300001</v>
      </c>
      <c r="E462" s="84">
        <v>172.26879640000001</v>
      </c>
      <c r="F462" s="84">
        <v>172.26879640000001</v>
      </c>
    </row>
    <row r="463" spans="1:6" ht="12.75" customHeight="1" x14ac:dyDescent="0.2">
      <c r="A463" s="83" t="s">
        <v>178</v>
      </c>
      <c r="B463" s="83">
        <v>17</v>
      </c>
      <c r="C463" s="84">
        <v>1154.90468061</v>
      </c>
      <c r="D463" s="84">
        <v>1112.4247245199999</v>
      </c>
      <c r="E463" s="84">
        <v>172.07862434</v>
      </c>
      <c r="F463" s="84">
        <v>172.07862434</v>
      </c>
    </row>
    <row r="464" spans="1:6" ht="12.75" customHeight="1" x14ac:dyDescent="0.2">
      <c r="A464" s="83" t="s">
        <v>178</v>
      </c>
      <c r="B464" s="83">
        <v>18</v>
      </c>
      <c r="C464" s="84">
        <v>1113.64055115</v>
      </c>
      <c r="D464" s="84">
        <v>1077.56542814</v>
      </c>
      <c r="E464" s="84">
        <v>166.68631361999999</v>
      </c>
      <c r="F464" s="84">
        <v>166.68631361999999</v>
      </c>
    </row>
    <row r="465" spans="1:6" ht="12.75" customHeight="1" x14ac:dyDescent="0.2">
      <c r="A465" s="83" t="s">
        <v>178</v>
      </c>
      <c r="B465" s="83">
        <v>19</v>
      </c>
      <c r="C465" s="84">
        <v>1083.9604966700001</v>
      </c>
      <c r="D465" s="84">
        <v>1044.03535162</v>
      </c>
      <c r="E465" s="84">
        <v>161.49961711</v>
      </c>
      <c r="F465" s="84">
        <v>161.49961711</v>
      </c>
    </row>
    <row r="466" spans="1:6" ht="12.75" customHeight="1" x14ac:dyDescent="0.2">
      <c r="A466" s="83" t="s">
        <v>178</v>
      </c>
      <c r="B466" s="83">
        <v>20</v>
      </c>
      <c r="C466" s="84">
        <v>1072.1116235</v>
      </c>
      <c r="D466" s="84">
        <v>1039.6632549799999</v>
      </c>
      <c r="E466" s="84">
        <v>160.82330673999999</v>
      </c>
      <c r="F466" s="84">
        <v>160.82330673999999</v>
      </c>
    </row>
    <row r="467" spans="1:6" ht="12.75" customHeight="1" x14ac:dyDescent="0.2">
      <c r="A467" s="83" t="s">
        <v>178</v>
      </c>
      <c r="B467" s="83">
        <v>21</v>
      </c>
      <c r="C467" s="84">
        <v>1112.0892971000001</v>
      </c>
      <c r="D467" s="84">
        <v>1073.38293185</v>
      </c>
      <c r="E467" s="84">
        <v>166.03933212999999</v>
      </c>
      <c r="F467" s="84">
        <v>166.03933212999999</v>
      </c>
    </row>
    <row r="468" spans="1:6" ht="12.75" customHeight="1" x14ac:dyDescent="0.2">
      <c r="A468" s="83" t="s">
        <v>178</v>
      </c>
      <c r="B468" s="83">
        <v>22</v>
      </c>
      <c r="C468" s="84">
        <v>1162.07369133</v>
      </c>
      <c r="D468" s="84">
        <v>1117.60109476</v>
      </c>
      <c r="E468" s="84">
        <v>172.87934609000001</v>
      </c>
      <c r="F468" s="84">
        <v>172.87934609000001</v>
      </c>
    </row>
    <row r="469" spans="1:6" ht="12.75" customHeight="1" x14ac:dyDescent="0.2">
      <c r="A469" s="83" t="s">
        <v>178</v>
      </c>
      <c r="B469" s="83">
        <v>23</v>
      </c>
      <c r="C469" s="84">
        <v>1151.3536908399999</v>
      </c>
      <c r="D469" s="84">
        <v>1110.2155656699999</v>
      </c>
      <c r="E469" s="84">
        <v>171.73689424</v>
      </c>
      <c r="F469" s="84">
        <v>171.73689424</v>
      </c>
    </row>
    <row r="470" spans="1:6" ht="12.75" customHeight="1" x14ac:dyDescent="0.2">
      <c r="A470" s="83" t="s">
        <v>178</v>
      </c>
      <c r="B470" s="83">
        <v>24</v>
      </c>
      <c r="C470" s="84">
        <v>1137.47163991</v>
      </c>
      <c r="D470" s="84">
        <v>1097.6395488400001</v>
      </c>
      <c r="E470" s="84">
        <v>169.79153683000001</v>
      </c>
      <c r="F470" s="84">
        <v>169.79153683000001</v>
      </c>
    </row>
    <row r="471" spans="1:6" ht="12.75" customHeight="1" x14ac:dyDescent="0.2">
      <c r="A471" s="83" t="s">
        <v>179</v>
      </c>
      <c r="B471" s="83">
        <v>1</v>
      </c>
      <c r="C471" s="84">
        <v>1173.00893483</v>
      </c>
      <c r="D471" s="84">
        <v>1132.71660389</v>
      </c>
      <c r="E471" s="84">
        <v>175.21753218000001</v>
      </c>
      <c r="F471" s="84">
        <v>175.21753218000001</v>
      </c>
    </row>
    <row r="472" spans="1:6" ht="12.75" customHeight="1" x14ac:dyDescent="0.2">
      <c r="A472" s="83" t="s">
        <v>179</v>
      </c>
      <c r="B472" s="83">
        <v>2</v>
      </c>
      <c r="C472" s="84">
        <v>1185.42186227</v>
      </c>
      <c r="D472" s="84">
        <v>1147.95930284</v>
      </c>
      <c r="E472" s="84">
        <v>177.57539299000001</v>
      </c>
      <c r="F472" s="84">
        <v>177.57539299000001</v>
      </c>
    </row>
    <row r="473" spans="1:6" ht="12.75" customHeight="1" x14ac:dyDescent="0.2">
      <c r="A473" s="83" t="s">
        <v>179</v>
      </c>
      <c r="B473" s="83">
        <v>3</v>
      </c>
      <c r="C473" s="84">
        <v>1113.90198874</v>
      </c>
      <c r="D473" s="84">
        <v>1076.57217251</v>
      </c>
      <c r="E473" s="84">
        <v>166.53266901000001</v>
      </c>
      <c r="F473" s="84">
        <v>166.53266901000001</v>
      </c>
    </row>
    <row r="474" spans="1:6" ht="12.75" customHeight="1" x14ac:dyDescent="0.2">
      <c r="A474" s="83" t="s">
        <v>179</v>
      </c>
      <c r="B474" s="83">
        <v>4</v>
      </c>
      <c r="C474" s="84">
        <v>1101.90773427</v>
      </c>
      <c r="D474" s="84">
        <v>1065.2427518</v>
      </c>
      <c r="E474" s="84">
        <v>164.78014492</v>
      </c>
      <c r="F474" s="84">
        <v>164.78014492</v>
      </c>
    </row>
    <row r="475" spans="1:6" ht="12.75" customHeight="1" x14ac:dyDescent="0.2">
      <c r="A475" s="83" t="s">
        <v>179</v>
      </c>
      <c r="B475" s="83">
        <v>5</v>
      </c>
      <c r="C475" s="84">
        <v>1103.3813046499999</v>
      </c>
      <c r="D475" s="84">
        <v>1066.3971144899999</v>
      </c>
      <c r="E475" s="84">
        <v>164.95871084000001</v>
      </c>
      <c r="F475" s="84">
        <v>164.95871084000001</v>
      </c>
    </row>
    <row r="476" spans="1:6" ht="12.75" customHeight="1" x14ac:dyDescent="0.2">
      <c r="A476" s="83" t="s">
        <v>179</v>
      </c>
      <c r="B476" s="83">
        <v>6</v>
      </c>
      <c r="C476" s="84">
        <v>1106.25930647</v>
      </c>
      <c r="D476" s="84">
        <v>1067.70891964</v>
      </c>
      <c r="E476" s="84">
        <v>165.16163119999999</v>
      </c>
      <c r="F476" s="84">
        <v>165.16163119999999</v>
      </c>
    </row>
    <row r="477" spans="1:6" ht="12.75" customHeight="1" x14ac:dyDescent="0.2">
      <c r="A477" s="83" t="s">
        <v>179</v>
      </c>
      <c r="B477" s="83">
        <v>7</v>
      </c>
      <c r="C477" s="84">
        <v>1078.30883109</v>
      </c>
      <c r="D477" s="84">
        <v>1038.5119943</v>
      </c>
      <c r="E477" s="84">
        <v>160.64522066000001</v>
      </c>
      <c r="F477" s="84">
        <v>160.64522066000001</v>
      </c>
    </row>
    <row r="478" spans="1:6" ht="12.75" customHeight="1" x14ac:dyDescent="0.2">
      <c r="A478" s="83" t="s">
        <v>179</v>
      </c>
      <c r="B478" s="83">
        <v>8</v>
      </c>
      <c r="C478" s="84">
        <v>1154.89326495</v>
      </c>
      <c r="D478" s="84">
        <v>1115.98652328</v>
      </c>
      <c r="E478" s="84">
        <v>172.62959144999999</v>
      </c>
      <c r="F478" s="84">
        <v>172.62959144999999</v>
      </c>
    </row>
    <row r="479" spans="1:6" ht="12.75" customHeight="1" x14ac:dyDescent="0.2">
      <c r="A479" s="83" t="s">
        <v>179</v>
      </c>
      <c r="B479" s="83">
        <v>9</v>
      </c>
      <c r="C479" s="84">
        <v>1134.6828124799999</v>
      </c>
      <c r="D479" s="84">
        <v>1094.8066122099999</v>
      </c>
      <c r="E479" s="84">
        <v>169.35331586999999</v>
      </c>
      <c r="F479" s="84">
        <v>169.35331586999999</v>
      </c>
    </row>
    <row r="480" spans="1:6" ht="12.75" customHeight="1" x14ac:dyDescent="0.2">
      <c r="A480" s="83" t="s">
        <v>179</v>
      </c>
      <c r="B480" s="83">
        <v>10</v>
      </c>
      <c r="C480" s="84">
        <v>1142.0665042000001</v>
      </c>
      <c r="D480" s="84">
        <v>1108.8315806999999</v>
      </c>
      <c r="E480" s="84">
        <v>171.52280852999999</v>
      </c>
      <c r="F480" s="84">
        <v>171.52280852999999</v>
      </c>
    </row>
    <row r="481" spans="1:6" ht="12.75" customHeight="1" x14ac:dyDescent="0.2">
      <c r="A481" s="83" t="s">
        <v>179</v>
      </c>
      <c r="B481" s="83">
        <v>11</v>
      </c>
      <c r="C481" s="84">
        <v>1143.2030981600001</v>
      </c>
      <c r="D481" s="84">
        <v>1104.71082086</v>
      </c>
      <c r="E481" s="84">
        <v>170.88537692</v>
      </c>
      <c r="F481" s="84">
        <v>170.88537692</v>
      </c>
    </row>
    <row r="482" spans="1:6" ht="12.75" customHeight="1" x14ac:dyDescent="0.2">
      <c r="A482" s="83" t="s">
        <v>179</v>
      </c>
      <c r="B482" s="83">
        <v>12</v>
      </c>
      <c r="C482" s="84">
        <v>1132.64305072</v>
      </c>
      <c r="D482" s="84">
        <v>1101.0685903399999</v>
      </c>
      <c r="E482" s="84">
        <v>170.321968</v>
      </c>
      <c r="F482" s="84">
        <v>170.321968</v>
      </c>
    </row>
    <row r="483" spans="1:6" ht="12.75" customHeight="1" x14ac:dyDescent="0.2">
      <c r="A483" s="83" t="s">
        <v>179</v>
      </c>
      <c r="B483" s="83">
        <v>13</v>
      </c>
      <c r="C483" s="84">
        <v>1135.27704804</v>
      </c>
      <c r="D483" s="84">
        <v>1092.14443927</v>
      </c>
      <c r="E483" s="84">
        <v>168.94150997</v>
      </c>
      <c r="F483" s="84">
        <v>168.94150997</v>
      </c>
    </row>
    <row r="484" spans="1:6" ht="12.75" customHeight="1" x14ac:dyDescent="0.2">
      <c r="A484" s="83" t="s">
        <v>179</v>
      </c>
      <c r="B484" s="83">
        <v>14</v>
      </c>
      <c r="C484" s="84">
        <v>1193.3065275700001</v>
      </c>
      <c r="D484" s="84">
        <v>1154.7858073800001</v>
      </c>
      <c r="E484" s="84">
        <v>178.63137051999999</v>
      </c>
      <c r="F484" s="84">
        <v>178.63137051999999</v>
      </c>
    </row>
    <row r="485" spans="1:6" ht="12.75" customHeight="1" x14ac:dyDescent="0.2">
      <c r="A485" s="83" t="s">
        <v>179</v>
      </c>
      <c r="B485" s="83">
        <v>15</v>
      </c>
      <c r="C485" s="84">
        <v>1196.9762916100001</v>
      </c>
      <c r="D485" s="84">
        <v>1159.8584248</v>
      </c>
      <c r="E485" s="84">
        <v>179.41604296</v>
      </c>
      <c r="F485" s="84">
        <v>179.41604296</v>
      </c>
    </row>
    <row r="486" spans="1:6" ht="12.75" customHeight="1" x14ac:dyDescent="0.2">
      <c r="A486" s="83" t="s">
        <v>179</v>
      </c>
      <c r="B486" s="83">
        <v>16</v>
      </c>
      <c r="C486" s="84">
        <v>1199.51177605</v>
      </c>
      <c r="D486" s="84">
        <v>1159.57164779</v>
      </c>
      <c r="E486" s="84">
        <v>179.37168204</v>
      </c>
      <c r="F486" s="84">
        <v>179.37168204</v>
      </c>
    </row>
    <row r="487" spans="1:6" ht="12.75" customHeight="1" x14ac:dyDescent="0.2">
      <c r="A487" s="83" t="s">
        <v>179</v>
      </c>
      <c r="B487" s="83">
        <v>17</v>
      </c>
      <c r="C487" s="84">
        <v>1200.27567791</v>
      </c>
      <c r="D487" s="84">
        <v>1159.36614614</v>
      </c>
      <c r="E487" s="84">
        <v>179.33989342000001</v>
      </c>
      <c r="F487" s="84">
        <v>179.33989342000001</v>
      </c>
    </row>
    <row r="488" spans="1:6" ht="12.75" customHeight="1" x14ac:dyDescent="0.2">
      <c r="A488" s="83" t="s">
        <v>179</v>
      </c>
      <c r="B488" s="83">
        <v>18</v>
      </c>
      <c r="C488" s="84">
        <v>1136.9420566700001</v>
      </c>
      <c r="D488" s="84">
        <v>1099.50729501</v>
      </c>
      <c r="E488" s="84">
        <v>170.08045453</v>
      </c>
      <c r="F488" s="84">
        <v>170.08045453</v>
      </c>
    </row>
    <row r="489" spans="1:6" ht="12.75" customHeight="1" x14ac:dyDescent="0.2">
      <c r="A489" s="83" t="s">
        <v>179</v>
      </c>
      <c r="B489" s="83">
        <v>19</v>
      </c>
      <c r="C489" s="84">
        <v>1120.8395989999999</v>
      </c>
      <c r="D489" s="84">
        <v>1084.00416197</v>
      </c>
      <c r="E489" s="84">
        <v>167.68230772000001</v>
      </c>
      <c r="F489" s="84">
        <v>167.68230772000001</v>
      </c>
    </row>
    <row r="490" spans="1:6" ht="12.75" customHeight="1" x14ac:dyDescent="0.2">
      <c r="A490" s="83" t="s">
        <v>179</v>
      </c>
      <c r="B490" s="83">
        <v>20</v>
      </c>
      <c r="C490" s="84">
        <v>1088.3286800999999</v>
      </c>
      <c r="D490" s="84">
        <v>1051.1257700399999</v>
      </c>
      <c r="E490" s="84">
        <v>162.59641891000001</v>
      </c>
      <c r="F490" s="84">
        <v>162.59641891000001</v>
      </c>
    </row>
    <row r="491" spans="1:6" ht="12.75" customHeight="1" x14ac:dyDescent="0.2">
      <c r="A491" s="83" t="s">
        <v>179</v>
      </c>
      <c r="B491" s="83">
        <v>21</v>
      </c>
      <c r="C491" s="84">
        <v>1087.70754403</v>
      </c>
      <c r="D491" s="84">
        <v>1051.02468763</v>
      </c>
      <c r="E491" s="84">
        <v>162.58078269000001</v>
      </c>
      <c r="F491" s="84">
        <v>162.58078269000001</v>
      </c>
    </row>
    <row r="492" spans="1:6" ht="12.75" customHeight="1" x14ac:dyDescent="0.2">
      <c r="A492" s="83" t="s">
        <v>179</v>
      </c>
      <c r="B492" s="83">
        <v>22</v>
      </c>
      <c r="C492" s="84">
        <v>1090.34711821</v>
      </c>
      <c r="D492" s="84">
        <v>1050.9244302699999</v>
      </c>
      <c r="E492" s="84">
        <v>162.56527409</v>
      </c>
      <c r="F492" s="84">
        <v>162.56527409</v>
      </c>
    </row>
    <row r="493" spans="1:6" ht="12.75" customHeight="1" x14ac:dyDescent="0.2">
      <c r="A493" s="83" t="s">
        <v>179</v>
      </c>
      <c r="B493" s="83">
        <v>23</v>
      </c>
      <c r="C493" s="84">
        <v>1174.7562638100001</v>
      </c>
      <c r="D493" s="84">
        <v>1135.4370757199999</v>
      </c>
      <c r="E493" s="84">
        <v>175.6383562</v>
      </c>
      <c r="F493" s="84">
        <v>175.6383562</v>
      </c>
    </row>
    <row r="494" spans="1:6" ht="12.75" customHeight="1" x14ac:dyDescent="0.2">
      <c r="A494" s="83" t="s">
        <v>179</v>
      </c>
      <c r="B494" s="83">
        <v>24</v>
      </c>
      <c r="C494" s="84">
        <v>1205.07776831</v>
      </c>
      <c r="D494" s="84">
        <v>1162.90316742</v>
      </c>
      <c r="E494" s="84">
        <v>179.88702774999999</v>
      </c>
      <c r="F494" s="84">
        <v>179.88702774999999</v>
      </c>
    </row>
    <row r="495" spans="1:6" ht="12.75" customHeight="1" x14ac:dyDescent="0.2">
      <c r="A495" s="83" t="s">
        <v>180</v>
      </c>
      <c r="B495" s="83">
        <v>1</v>
      </c>
      <c r="C495" s="84">
        <v>1144.54800602</v>
      </c>
      <c r="D495" s="84">
        <v>1104.8219681099999</v>
      </c>
      <c r="E495" s="84">
        <v>170.90257005999999</v>
      </c>
      <c r="F495" s="84">
        <v>170.90257005999999</v>
      </c>
    </row>
    <row r="496" spans="1:6" ht="12.75" customHeight="1" x14ac:dyDescent="0.2">
      <c r="A496" s="83" t="s">
        <v>180</v>
      </c>
      <c r="B496" s="83">
        <v>2</v>
      </c>
      <c r="C496" s="84">
        <v>1095.3826296499999</v>
      </c>
      <c r="D496" s="84">
        <v>1058.95292724</v>
      </c>
      <c r="E496" s="84">
        <v>163.80718528</v>
      </c>
      <c r="F496" s="84">
        <v>163.80718528</v>
      </c>
    </row>
    <row r="497" spans="1:6" ht="12.75" customHeight="1" x14ac:dyDescent="0.2">
      <c r="A497" s="83" t="s">
        <v>180</v>
      </c>
      <c r="B497" s="83">
        <v>3</v>
      </c>
      <c r="C497" s="84">
        <v>1099.2450184899999</v>
      </c>
      <c r="D497" s="84">
        <v>1063.0561062500001</v>
      </c>
      <c r="E497" s="84">
        <v>164.44189735</v>
      </c>
      <c r="F497" s="84">
        <v>164.44189735</v>
      </c>
    </row>
    <row r="498" spans="1:6" ht="12.75" customHeight="1" x14ac:dyDescent="0.2">
      <c r="A498" s="83" t="s">
        <v>180</v>
      </c>
      <c r="B498" s="83">
        <v>4</v>
      </c>
      <c r="C498" s="84">
        <v>1100.4217749699999</v>
      </c>
      <c r="D498" s="84">
        <v>1063.2780327999999</v>
      </c>
      <c r="E498" s="84">
        <v>164.47622670000001</v>
      </c>
      <c r="F498" s="84">
        <v>164.47622670000001</v>
      </c>
    </row>
    <row r="499" spans="1:6" ht="12.75" customHeight="1" x14ac:dyDescent="0.2">
      <c r="A499" s="83" t="s">
        <v>180</v>
      </c>
      <c r="B499" s="83">
        <v>5</v>
      </c>
      <c r="C499" s="84">
        <v>1102.82631803</v>
      </c>
      <c r="D499" s="84">
        <v>1066.35643669</v>
      </c>
      <c r="E499" s="84">
        <v>164.95241848000001</v>
      </c>
      <c r="F499" s="84">
        <v>164.95241848000001</v>
      </c>
    </row>
    <row r="500" spans="1:6" ht="12.75" customHeight="1" x14ac:dyDescent="0.2">
      <c r="A500" s="83" t="s">
        <v>180</v>
      </c>
      <c r="B500" s="83">
        <v>6</v>
      </c>
      <c r="C500" s="84">
        <v>1100.5087324399999</v>
      </c>
      <c r="D500" s="84">
        <v>1064.1178686600001</v>
      </c>
      <c r="E500" s="84">
        <v>164.60613913</v>
      </c>
      <c r="F500" s="84">
        <v>164.60613913</v>
      </c>
    </row>
    <row r="501" spans="1:6" ht="12.75" customHeight="1" x14ac:dyDescent="0.2">
      <c r="A501" s="83" t="s">
        <v>180</v>
      </c>
      <c r="B501" s="83">
        <v>7</v>
      </c>
      <c r="C501" s="84">
        <v>1085.8816895299999</v>
      </c>
      <c r="D501" s="84">
        <v>1049.54098626</v>
      </c>
      <c r="E501" s="84">
        <v>162.35127206999999</v>
      </c>
      <c r="F501" s="84">
        <v>162.35127206999999</v>
      </c>
    </row>
    <row r="502" spans="1:6" ht="12.75" customHeight="1" x14ac:dyDescent="0.2">
      <c r="A502" s="83" t="s">
        <v>180</v>
      </c>
      <c r="B502" s="83">
        <v>8</v>
      </c>
      <c r="C502" s="84">
        <v>1106.22015078</v>
      </c>
      <c r="D502" s="84">
        <v>1067.7285802399999</v>
      </c>
      <c r="E502" s="84">
        <v>165.16467245999999</v>
      </c>
      <c r="F502" s="84">
        <v>165.16467245999999</v>
      </c>
    </row>
    <row r="503" spans="1:6" ht="12.75" customHeight="1" x14ac:dyDescent="0.2">
      <c r="A503" s="83" t="s">
        <v>180</v>
      </c>
      <c r="B503" s="83">
        <v>9</v>
      </c>
      <c r="C503" s="84">
        <v>1057.72137066</v>
      </c>
      <c r="D503" s="84">
        <v>1018.8445993</v>
      </c>
      <c r="E503" s="84">
        <v>157.60291298999999</v>
      </c>
      <c r="F503" s="84">
        <v>157.60291298999999</v>
      </c>
    </row>
    <row r="504" spans="1:6" ht="12.75" customHeight="1" x14ac:dyDescent="0.2">
      <c r="A504" s="83" t="s">
        <v>180</v>
      </c>
      <c r="B504" s="83">
        <v>10</v>
      </c>
      <c r="C504" s="84">
        <v>1033.08297672</v>
      </c>
      <c r="D504" s="84">
        <v>996.77109253000003</v>
      </c>
      <c r="E504" s="84">
        <v>154.18840897999999</v>
      </c>
      <c r="F504" s="84">
        <v>154.18840897999999</v>
      </c>
    </row>
    <row r="505" spans="1:6" ht="12.75" customHeight="1" x14ac:dyDescent="0.2">
      <c r="A505" s="83" t="s">
        <v>180</v>
      </c>
      <c r="B505" s="83">
        <v>11</v>
      </c>
      <c r="C505" s="84">
        <v>1035.4200144599999</v>
      </c>
      <c r="D505" s="84">
        <v>998.55876345000001</v>
      </c>
      <c r="E505" s="84">
        <v>154.46494000999999</v>
      </c>
      <c r="F505" s="84">
        <v>154.46494000999999</v>
      </c>
    </row>
    <row r="506" spans="1:6" ht="12.75" customHeight="1" x14ac:dyDescent="0.2">
      <c r="A506" s="83" t="s">
        <v>180</v>
      </c>
      <c r="B506" s="83">
        <v>12</v>
      </c>
      <c r="C506" s="84">
        <v>1015.7578853</v>
      </c>
      <c r="D506" s="84">
        <v>980.66164782999999</v>
      </c>
      <c r="E506" s="84">
        <v>151.69647309999999</v>
      </c>
      <c r="F506" s="84">
        <v>151.69647309999999</v>
      </c>
    </row>
    <row r="507" spans="1:6" ht="12.75" customHeight="1" x14ac:dyDescent="0.2">
      <c r="A507" s="83" t="s">
        <v>180</v>
      </c>
      <c r="B507" s="83">
        <v>13</v>
      </c>
      <c r="C507" s="84">
        <v>1020.92936439</v>
      </c>
      <c r="D507" s="84">
        <v>979.68123471000001</v>
      </c>
      <c r="E507" s="84">
        <v>151.54481507</v>
      </c>
      <c r="F507" s="84">
        <v>151.54481507</v>
      </c>
    </row>
    <row r="508" spans="1:6" ht="12.75" customHeight="1" x14ac:dyDescent="0.2">
      <c r="A508" s="83" t="s">
        <v>180</v>
      </c>
      <c r="B508" s="83">
        <v>14</v>
      </c>
      <c r="C508" s="84">
        <v>1045.7646877</v>
      </c>
      <c r="D508" s="84">
        <v>1008.5796112</v>
      </c>
      <c r="E508" s="84">
        <v>156.01504371999999</v>
      </c>
      <c r="F508" s="84">
        <v>156.01504371999999</v>
      </c>
    </row>
    <row r="509" spans="1:6" ht="12.75" customHeight="1" x14ac:dyDescent="0.2">
      <c r="A509" s="83" t="s">
        <v>180</v>
      </c>
      <c r="B509" s="83">
        <v>15</v>
      </c>
      <c r="C509" s="84">
        <v>1060.45682635</v>
      </c>
      <c r="D509" s="84">
        <v>1021.82659997</v>
      </c>
      <c r="E509" s="84">
        <v>158.06419235999999</v>
      </c>
      <c r="F509" s="84">
        <v>158.06419235999999</v>
      </c>
    </row>
    <row r="510" spans="1:6" ht="12.75" customHeight="1" x14ac:dyDescent="0.2">
      <c r="A510" s="83" t="s">
        <v>180</v>
      </c>
      <c r="B510" s="83">
        <v>16</v>
      </c>
      <c r="C510" s="84">
        <v>1055.0495669100001</v>
      </c>
      <c r="D510" s="84">
        <v>1014.9024547499999</v>
      </c>
      <c r="E510" s="84">
        <v>156.993111</v>
      </c>
      <c r="F510" s="84">
        <v>156.993111</v>
      </c>
    </row>
    <row r="511" spans="1:6" ht="12.75" customHeight="1" x14ac:dyDescent="0.2">
      <c r="A511" s="83" t="s">
        <v>180</v>
      </c>
      <c r="B511" s="83">
        <v>17</v>
      </c>
      <c r="C511" s="84">
        <v>1052.35298281</v>
      </c>
      <c r="D511" s="84">
        <v>1011.3440258000001</v>
      </c>
      <c r="E511" s="84">
        <v>156.44266515999999</v>
      </c>
      <c r="F511" s="84">
        <v>156.44266515999999</v>
      </c>
    </row>
    <row r="512" spans="1:6" ht="12.75" customHeight="1" x14ac:dyDescent="0.2">
      <c r="A512" s="83" t="s">
        <v>180</v>
      </c>
      <c r="B512" s="83">
        <v>18</v>
      </c>
      <c r="C512" s="84">
        <v>1033.1386896399999</v>
      </c>
      <c r="D512" s="84">
        <v>997.69548419</v>
      </c>
      <c r="E512" s="84">
        <v>154.33140116999999</v>
      </c>
      <c r="F512" s="84">
        <v>154.33140116999999</v>
      </c>
    </row>
    <row r="513" spans="1:6" ht="12.75" customHeight="1" x14ac:dyDescent="0.2">
      <c r="A513" s="83" t="s">
        <v>180</v>
      </c>
      <c r="B513" s="83">
        <v>19</v>
      </c>
      <c r="C513" s="84">
        <v>1039.4152123399999</v>
      </c>
      <c r="D513" s="84">
        <v>1003.63383246</v>
      </c>
      <c r="E513" s="84">
        <v>155.24999167999999</v>
      </c>
      <c r="F513" s="84">
        <v>155.24999167999999</v>
      </c>
    </row>
    <row r="514" spans="1:6" ht="12.75" customHeight="1" x14ac:dyDescent="0.2">
      <c r="A514" s="83" t="s">
        <v>180</v>
      </c>
      <c r="B514" s="83">
        <v>20</v>
      </c>
      <c r="C514" s="84">
        <v>1034.3144688</v>
      </c>
      <c r="D514" s="84">
        <v>997.23225959000001</v>
      </c>
      <c r="E514" s="84">
        <v>154.25974593999999</v>
      </c>
      <c r="F514" s="84">
        <v>154.25974593999999</v>
      </c>
    </row>
    <row r="515" spans="1:6" ht="12.75" customHeight="1" x14ac:dyDescent="0.2">
      <c r="A515" s="83" t="s">
        <v>180</v>
      </c>
      <c r="B515" s="83">
        <v>21</v>
      </c>
      <c r="C515" s="84">
        <v>1027.9101785600001</v>
      </c>
      <c r="D515" s="84">
        <v>992.88668102999998</v>
      </c>
      <c r="E515" s="84">
        <v>153.58753759000001</v>
      </c>
      <c r="F515" s="84">
        <v>153.58753759000001</v>
      </c>
    </row>
    <row r="516" spans="1:6" ht="12.75" customHeight="1" x14ac:dyDescent="0.2">
      <c r="A516" s="83" t="s">
        <v>180</v>
      </c>
      <c r="B516" s="83">
        <v>22</v>
      </c>
      <c r="C516" s="84">
        <v>1044.5879499499999</v>
      </c>
      <c r="D516" s="84">
        <v>1006.3722350199999</v>
      </c>
      <c r="E516" s="84">
        <v>155.67358938000001</v>
      </c>
      <c r="F516" s="84">
        <v>155.67358938000001</v>
      </c>
    </row>
    <row r="517" spans="1:6" ht="12.75" customHeight="1" x14ac:dyDescent="0.2">
      <c r="A517" s="83" t="s">
        <v>180</v>
      </c>
      <c r="B517" s="83">
        <v>23</v>
      </c>
      <c r="C517" s="84">
        <v>1079.6694335</v>
      </c>
      <c r="D517" s="84">
        <v>1042.2917032800001</v>
      </c>
      <c r="E517" s="84">
        <v>161.22989584000001</v>
      </c>
      <c r="F517" s="84">
        <v>161.22989584000001</v>
      </c>
    </row>
    <row r="518" spans="1:6" ht="12.75" customHeight="1" x14ac:dyDescent="0.2">
      <c r="A518" s="83" t="s">
        <v>180</v>
      </c>
      <c r="B518" s="83">
        <v>24</v>
      </c>
      <c r="C518" s="84">
        <v>1101.72637106</v>
      </c>
      <c r="D518" s="84">
        <v>1063.10286651</v>
      </c>
      <c r="E518" s="84">
        <v>164.44913059999999</v>
      </c>
      <c r="F518" s="84">
        <v>164.44913059999999</v>
      </c>
    </row>
    <row r="519" spans="1:6" ht="12.75" customHeight="1" x14ac:dyDescent="0.2">
      <c r="A519" s="83" t="s">
        <v>181</v>
      </c>
      <c r="B519" s="83">
        <v>1</v>
      </c>
      <c r="C519" s="84">
        <v>1100.4534683500001</v>
      </c>
      <c r="D519" s="84">
        <v>1063.1744777500001</v>
      </c>
      <c r="E519" s="84">
        <v>164.46020798999999</v>
      </c>
      <c r="F519" s="84">
        <v>164.46020798999999</v>
      </c>
    </row>
    <row r="520" spans="1:6" ht="12.75" customHeight="1" x14ac:dyDescent="0.2">
      <c r="A520" s="83" t="s">
        <v>181</v>
      </c>
      <c r="B520" s="83">
        <v>2</v>
      </c>
      <c r="C520" s="84">
        <v>1117.8481243000001</v>
      </c>
      <c r="D520" s="84">
        <v>1081.3287810300001</v>
      </c>
      <c r="E520" s="84">
        <v>167.26845871</v>
      </c>
      <c r="F520" s="84">
        <v>167.26845871</v>
      </c>
    </row>
    <row r="521" spans="1:6" ht="12.75" customHeight="1" x14ac:dyDescent="0.2">
      <c r="A521" s="83" t="s">
        <v>181</v>
      </c>
      <c r="B521" s="83">
        <v>3</v>
      </c>
      <c r="C521" s="84">
        <v>1138.7697020799999</v>
      </c>
      <c r="D521" s="84">
        <v>1102.5587178000001</v>
      </c>
      <c r="E521" s="84">
        <v>170.55247266000001</v>
      </c>
      <c r="F521" s="84">
        <v>170.55247266000001</v>
      </c>
    </row>
    <row r="522" spans="1:6" ht="12.75" customHeight="1" x14ac:dyDescent="0.2">
      <c r="A522" s="83" t="s">
        <v>181</v>
      </c>
      <c r="B522" s="83">
        <v>4</v>
      </c>
      <c r="C522" s="84">
        <v>1151.3629351</v>
      </c>
      <c r="D522" s="84">
        <v>1113.86839495</v>
      </c>
      <c r="E522" s="84">
        <v>172.30194266000001</v>
      </c>
      <c r="F522" s="84">
        <v>172.30194266000001</v>
      </c>
    </row>
    <row r="523" spans="1:6" ht="12.75" customHeight="1" x14ac:dyDescent="0.2">
      <c r="A523" s="83" t="s">
        <v>181</v>
      </c>
      <c r="B523" s="83">
        <v>5</v>
      </c>
      <c r="C523" s="84">
        <v>1141.9614941899999</v>
      </c>
      <c r="D523" s="84">
        <v>1105.4578410199999</v>
      </c>
      <c r="E523" s="84">
        <v>171.00093189</v>
      </c>
      <c r="F523" s="84">
        <v>171.00093189</v>
      </c>
    </row>
    <row r="524" spans="1:6" ht="12.75" customHeight="1" x14ac:dyDescent="0.2">
      <c r="A524" s="83" t="s">
        <v>181</v>
      </c>
      <c r="B524" s="83">
        <v>6</v>
      </c>
      <c r="C524" s="84">
        <v>1135.85373153</v>
      </c>
      <c r="D524" s="84">
        <v>1100.0441664</v>
      </c>
      <c r="E524" s="84">
        <v>170.16350202999999</v>
      </c>
      <c r="F524" s="84">
        <v>170.16350202999999</v>
      </c>
    </row>
    <row r="525" spans="1:6" ht="12.75" customHeight="1" x14ac:dyDescent="0.2">
      <c r="A525" s="83" t="s">
        <v>181</v>
      </c>
      <c r="B525" s="83">
        <v>7</v>
      </c>
      <c r="C525" s="84">
        <v>1113.5053402799999</v>
      </c>
      <c r="D525" s="84">
        <v>1077.4733911200001</v>
      </c>
      <c r="E525" s="84">
        <v>166.67207661</v>
      </c>
      <c r="F525" s="84">
        <v>166.67207661</v>
      </c>
    </row>
    <row r="526" spans="1:6" ht="12.75" customHeight="1" x14ac:dyDescent="0.2">
      <c r="A526" s="83" t="s">
        <v>181</v>
      </c>
      <c r="B526" s="83">
        <v>8</v>
      </c>
      <c r="C526" s="84">
        <v>1093.4718348700001</v>
      </c>
      <c r="D526" s="84">
        <v>1054.2864733700001</v>
      </c>
      <c r="E526" s="84">
        <v>163.08534141999999</v>
      </c>
      <c r="F526" s="84">
        <v>163.08534141999999</v>
      </c>
    </row>
    <row r="527" spans="1:6" ht="12.75" customHeight="1" x14ac:dyDescent="0.2">
      <c r="A527" s="83" t="s">
        <v>181</v>
      </c>
      <c r="B527" s="83">
        <v>9</v>
      </c>
      <c r="C527" s="84">
        <v>1064.2314638800001</v>
      </c>
      <c r="D527" s="84">
        <v>1025.08869241</v>
      </c>
      <c r="E527" s="84">
        <v>158.56879853000001</v>
      </c>
      <c r="F527" s="84">
        <v>158.56879853000001</v>
      </c>
    </row>
    <row r="528" spans="1:6" ht="12.75" customHeight="1" x14ac:dyDescent="0.2">
      <c r="A528" s="83" t="s">
        <v>181</v>
      </c>
      <c r="B528" s="83">
        <v>10</v>
      </c>
      <c r="C528" s="84">
        <v>1005.71299516</v>
      </c>
      <c r="D528" s="84">
        <v>967.35052114999996</v>
      </c>
      <c r="E528" s="84">
        <v>149.63740311000001</v>
      </c>
      <c r="F528" s="84">
        <v>149.63740311000001</v>
      </c>
    </row>
    <row r="529" spans="1:6" ht="12.75" customHeight="1" x14ac:dyDescent="0.2">
      <c r="A529" s="83" t="s">
        <v>181</v>
      </c>
      <c r="B529" s="83">
        <v>11</v>
      </c>
      <c r="C529" s="84">
        <v>1010.90473037</v>
      </c>
      <c r="D529" s="84">
        <v>972.86406821000003</v>
      </c>
      <c r="E529" s="84">
        <v>150.49028203</v>
      </c>
      <c r="F529" s="84">
        <v>150.49028203</v>
      </c>
    </row>
    <row r="530" spans="1:6" ht="12.75" customHeight="1" x14ac:dyDescent="0.2">
      <c r="A530" s="83" t="s">
        <v>181</v>
      </c>
      <c r="B530" s="83">
        <v>12</v>
      </c>
      <c r="C530" s="84">
        <v>1013.81433141</v>
      </c>
      <c r="D530" s="84">
        <v>977.85114565000003</v>
      </c>
      <c r="E530" s="84">
        <v>151.26172247</v>
      </c>
      <c r="F530" s="84">
        <v>151.26172247</v>
      </c>
    </row>
    <row r="531" spans="1:6" ht="12.75" customHeight="1" x14ac:dyDescent="0.2">
      <c r="A531" s="83" t="s">
        <v>181</v>
      </c>
      <c r="B531" s="83">
        <v>13</v>
      </c>
      <c r="C531" s="84">
        <v>1019.63729561</v>
      </c>
      <c r="D531" s="84">
        <v>977.13478318</v>
      </c>
      <c r="E531" s="84">
        <v>151.15090988</v>
      </c>
      <c r="F531" s="84">
        <v>151.15090988</v>
      </c>
    </row>
    <row r="532" spans="1:6" ht="12.75" customHeight="1" x14ac:dyDescent="0.2">
      <c r="A532" s="83" t="s">
        <v>181</v>
      </c>
      <c r="B532" s="83">
        <v>14</v>
      </c>
      <c r="C532" s="84">
        <v>1027.18545079</v>
      </c>
      <c r="D532" s="84">
        <v>988.74167031000002</v>
      </c>
      <c r="E532" s="84">
        <v>152.94635467000001</v>
      </c>
      <c r="F532" s="84">
        <v>152.94635467000001</v>
      </c>
    </row>
    <row r="533" spans="1:6" ht="12.75" customHeight="1" x14ac:dyDescent="0.2">
      <c r="A533" s="83" t="s">
        <v>181</v>
      </c>
      <c r="B533" s="83">
        <v>15</v>
      </c>
      <c r="C533" s="84">
        <v>1048.9454204900001</v>
      </c>
      <c r="D533" s="84">
        <v>1008.35791585</v>
      </c>
      <c r="E533" s="84">
        <v>155.98075014</v>
      </c>
      <c r="F533" s="84">
        <v>155.98075014</v>
      </c>
    </row>
    <row r="534" spans="1:6" ht="12.75" customHeight="1" x14ac:dyDescent="0.2">
      <c r="A534" s="83" t="s">
        <v>181</v>
      </c>
      <c r="B534" s="83">
        <v>16</v>
      </c>
      <c r="C534" s="84">
        <v>1047.23810583</v>
      </c>
      <c r="D534" s="84">
        <v>1007.64083959</v>
      </c>
      <c r="E534" s="84">
        <v>155.86982713</v>
      </c>
      <c r="F534" s="84">
        <v>155.86982713</v>
      </c>
    </row>
    <row r="535" spans="1:6" ht="12.75" customHeight="1" x14ac:dyDescent="0.2">
      <c r="A535" s="83" t="s">
        <v>181</v>
      </c>
      <c r="B535" s="83">
        <v>17</v>
      </c>
      <c r="C535" s="84">
        <v>1041.3318586600001</v>
      </c>
      <c r="D535" s="84">
        <v>1001.70450639</v>
      </c>
      <c r="E535" s="84">
        <v>154.95154832</v>
      </c>
      <c r="F535" s="84">
        <v>154.95154832</v>
      </c>
    </row>
    <row r="536" spans="1:6" ht="12.75" customHeight="1" x14ac:dyDescent="0.2">
      <c r="A536" s="83" t="s">
        <v>181</v>
      </c>
      <c r="B536" s="83">
        <v>18</v>
      </c>
      <c r="C536" s="84">
        <v>1016.74768847</v>
      </c>
      <c r="D536" s="84">
        <v>981.19030932999999</v>
      </c>
      <c r="E536" s="84">
        <v>151.77825063</v>
      </c>
      <c r="F536" s="84">
        <v>151.77825063</v>
      </c>
    </row>
    <row r="537" spans="1:6" ht="12.75" customHeight="1" x14ac:dyDescent="0.2">
      <c r="A537" s="83" t="s">
        <v>181</v>
      </c>
      <c r="B537" s="83">
        <v>19</v>
      </c>
      <c r="C537" s="84">
        <v>1004.83324628</v>
      </c>
      <c r="D537" s="84">
        <v>969.60026998000001</v>
      </c>
      <c r="E537" s="84">
        <v>149.98541198999999</v>
      </c>
      <c r="F537" s="84">
        <v>149.98541198999999</v>
      </c>
    </row>
    <row r="538" spans="1:6" ht="12.75" customHeight="1" x14ac:dyDescent="0.2">
      <c r="A538" s="83" t="s">
        <v>181</v>
      </c>
      <c r="B538" s="83">
        <v>20</v>
      </c>
      <c r="C538" s="84">
        <v>1020.32647073</v>
      </c>
      <c r="D538" s="84">
        <v>983.81149860000005</v>
      </c>
      <c r="E538" s="84">
        <v>152.18371685</v>
      </c>
      <c r="F538" s="84">
        <v>152.18371685</v>
      </c>
    </row>
    <row r="539" spans="1:6" ht="12.75" customHeight="1" x14ac:dyDescent="0.2">
      <c r="A539" s="83" t="s">
        <v>181</v>
      </c>
      <c r="B539" s="83">
        <v>21</v>
      </c>
      <c r="C539" s="84">
        <v>1028.3586859899999</v>
      </c>
      <c r="D539" s="84">
        <v>992.34633023000004</v>
      </c>
      <c r="E539" s="84">
        <v>153.50395187000001</v>
      </c>
      <c r="F539" s="84">
        <v>153.50395187000001</v>
      </c>
    </row>
    <row r="540" spans="1:6" ht="12.75" customHeight="1" x14ac:dyDescent="0.2">
      <c r="A540" s="83" t="s">
        <v>181</v>
      </c>
      <c r="B540" s="83">
        <v>22</v>
      </c>
      <c r="C540" s="84">
        <v>1050.6956493800001</v>
      </c>
      <c r="D540" s="84">
        <v>1011.66398398</v>
      </c>
      <c r="E540" s="84">
        <v>156.49215881000001</v>
      </c>
      <c r="F540" s="84">
        <v>156.49215881000001</v>
      </c>
    </row>
    <row r="541" spans="1:6" ht="12.75" customHeight="1" x14ac:dyDescent="0.2">
      <c r="A541" s="83" t="s">
        <v>181</v>
      </c>
      <c r="B541" s="83">
        <v>23</v>
      </c>
      <c r="C541" s="84">
        <v>1070.2945196200001</v>
      </c>
      <c r="D541" s="84">
        <v>1031.9301361099999</v>
      </c>
      <c r="E541" s="84">
        <v>159.62708696000001</v>
      </c>
      <c r="F541" s="84">
        <v>159.62708696000001</v>
      </c>
    </row>
    <row r="542" spans="1:6" ht="12.75" customHeight="1" x14ac:dyDescent="0.2">
      <c r="A542" s="83" t="s">
        <v>181</v>
      </c>
      <c r="B542" s="83">
        <v>24</v>
      </c>
      <c r="C542" s="84">
        <v>1094.0716611299999</v>
      </c>
      <c r="D542" s="84">
        <v>1053.5341262899999</v>
      </c>
      <c r="E542" s="84">
        <v>162.96896244000001</v>
      </c>
      <c r="F542" s="84">
        <v>162.96896244000001</v>
      </c>
    </row>
    <row r="543" spans="1:6" ht="12.75" customHeight="1" x14ac:dyDescent="0.2">
      <c r="A543" s="83" t="s">
        <v>182</v>
      </c>
      <c r="B543" s="83">
        <v>1</v>
      </c>
      <c r="C543" s="84">
        <v>1102.5326251900001</v>
      </c>
      <c r="D543" s="84">
        <v>1065.39466799</v>
      </c>
      <c r="E543" s="84">
        <v>164.80364451</v>
      </c>
      <c r="F543" s="84">
        <v>164.80364451</v>
      </c>
    </row>
    <row r="544" spans="1:6" ht="12.75" customHeight="1" x14ac:dyDescent="0.2">
      <c r="A544" s="83" t="s">
        <v>182</v>
      </c>
      <c r="B544" s="83">
        <v>2</v>
      </c>
      <c r="C544" s="84">
        <v>1103.2131082000001</v>
      </c>
      <c r="D544" s="84">
        <v>1069.0038528699999</v>
      </c>
      <c r="E544" s="84">
        <v>165.36194168</v>
      </c>
      <c r="F544" s="84">
        <v>165.36194168</v>
      </c>
    </row>
    <row r="545" spans="1:6" ht="12.75" customHeight="1" x14ac:dyDescent="0.2">
      <c r="A545" s="83" t="s">
        <v>182</v>
      </c>
      <c r="B545" s="83">
        <v>3</v>
      </c>
      <c r="C545" s="84">
        <v>1117.32354351</v>
      </c>
      <c r="D545" s="84">
        <v>1085.8301223999999</v>
      </c>
      <c r="E545" s="84">
        <v>167.96476167</v>
      </c>
      <c r="F545" s="84">
        <v>167.96476167</v>
      </c>
    </row>
    <row r="546" spans="1:6" ht="12.75" customHeight="1" x14ac:dyDescent="0.2">
      <c r="A546" s="83" t="s">
        <v>182</v>
      </c>
      <c r="B546" s="83">
        <v>4</v>
      </c>
      <c r="C546" s="84">
        <v>1127.1556236599999</v>
      </c>
      <c r="D546" s="84">
        <v>1089.9288507199999</v>
      </c>
      <c r="E546" s="84">
        <v>168.59878527000001</v>
      </c>
      <c r="F546" s="84">
        <v>168.59878527000001</v>
      </c>
    </row>
    <row r="547" spans="1:6" ht="12.75" customHeight="1" x14ac:dyDescent="0.2">
      <c r="A547" s="83" t="s">
        <v>182</v>
      </c>
      <c r="B547" s="83">
        <v>5</v>
      </c>
      <c r="C547" s="84">
        <v>1120.11581136</v>
      </c>
      <c r="D547" s="84">
        <v>1083.1007193800001</v>
      </c>
      <c r="E547" s="84">
        <v>167.54255610000001</v>
      </c>
      <c r="F547" s="84">
        <v>167.54255610000001</v>
      </c>
    </row>
    <row r="548" spans="1:6" ht="12.75" customHeight="1" x14ac:dyDescent="0.2">
      <c r="A548" s="83" t="s">
        <v>182</v>
      </c>
      <c r="B548" s="83">
        <v>6</v>
      </c>
      <c r="C548" s="84">
        <v>1103.0827184699999</v>
      </c>
      <c r="D548" s="84">
        <v>1066.5996743200001</v>
      </c>
      <c r="E548" s="84">
        <v>164.99004439000001</v>
      </c>
      <c r="F548" s="84">
        <v>164.99004439000001</v>
      </c>
    </row>
    <row r="549" spans="1:6" ht="12.75" customHeight="1" x14ac:dyDescent="0.2">
      <c r="A549" s="83" t="s">
        <v>182</v>
      </c>
      <c r="B549" s="83">
        <v>7</v>
      </c>
      <c r="C549" s="84">
        <v>1070.18188457</v>
      </c>
      <c r="D549" s="84">
        <v>1034.3411887499999</v>
      </c>
      <c r="E549" s="84">
        <v>160.00004759000001</v>
      </c>
      <c r="F549" s="84">
        <v>160.00004759000001</v>
      </c>
    </row>
    <row r="550" spans="1:6" ht="12.75" customHeight="1" x14ac:dyDescent="0.2">
      <c r="A550" s="83" t="s">
        <v>182</v>
      </c>
      <c r="B550" s="83">
        <v>8</v>
      </c>
      <c r="C550" s="84">
        <v>1035.1772435299999</v>
      </c>
      <c r="D550" s="84">
        <v>998.83504134999998</v>
      </c>
      <c r="E550" s="84">
        <v>154.50767685</v>
      </c>
      <c r="F550" s="84">
        <v>154.50767685</v>
      </c>
    </row>
    <row r="551" spans="1:6" ht="12.75" customHeight="1" x14ac:dyDescent="0.2">
      <c r="A551" s="83" t="s">
        <v>182</v>
      </c>
      <c r="B551" s="83">
        <v>9</v>
      </c>
      <c r="C551" s="84">
        <v>1056.0339648700001</v>
      </c>
      <c r="D551" s="84">
        <v>1017.1637519</v>
      </c>
      <c r="E551" s="84">
        <v>157.34290626000001</v>
      </c>
      <c r="F551" s="84">
        <v>157.34290626000001</v>
      </c>
    </row>
    <row r="552" spans="1:6" ht="12.75" customHeight="1" x14ac:dyDescent="0.2">
      <c r="A552" s="83" t="s">
        <v>182</v>
      </c>
      <c r="B552" s="83">
        <v>10</v>
      </c>
      <c r="C552" s="84">
        <v>1025.0839741100001</v>
      </c>
      <c r="D552" s="84">
        <v>993.50832478999996</v>
      </c>
      <c r="E552" s="84">
        <v>153.68369834999999</v>
      </c>
      <c r="F552" s="84">
        <v>153.68369834999999</v>
      </c>
    </row>
    <row r="553" spans="1:6" ht="12.75" customHeight="1" x14ac:dyDescent="0.2">
      <c r="A553" s="83" t="s">
        <v>182</v>
      </c>
      <c r="B553" s="83">
        <v>11</v>
      </c>
      <c r="C553" s="84">
        <v>1009.05096642</v>
      </c>
      <c r="D553" s="84">
        <v>978.19320484000002</v>
      </c>
      <c r="E553" s="84">
        <v>151.31463489000001</v>
      </c>
      <c r="F553" s="84">
        <v>151.31463489000001</v>
      </c>
    </row>
    <row r="554" spans="1:6" ht="12.75" customHeight="1" x14ac:dyDescent="0.2">
      <c r="A554" s="83" t="s">
        <v>182</v>
      </c>
      <c r="B554" s="83">
        <v>12</v>
      </c>
      <c r="C554" s="84">
        <v>1015.97487972</v>
      </c>
      <c r="D554" s="84">
        <v>980.53749737999999</v>
      </c>
      <c r="E554" s="84">
        <v>151.67726852999999</v>
      </c>
      <c r="F554" s="84">
        <v>151.67726852999999</v>
      </c>
    </row>
    <row r="555" spans="1:6" ht="12.75" customHeight="1" x14ac:dyDescent="0.2">
      <c r="A555" s="83" t="s">
        <v>182</v>
      </c>
      <c r="B555" s="83">
        <v>13</v>
      </c>
      <c r="C555" s="84">
        <v>1020.5881871</v>
      </c>
      <c r="D555" s="84">
        <v>989.44991232999996</v>
      </c>
      <c r="E555" s="84">
        <v>153.05591111999999</v>
      </c>
      <c r="F555" s="84">
        <v>153.05591111999999</v>
      </c>
    </row>
    <row r="556" spans="1:6" ht="12.75" customHeight="1" x14ac:dyDescent="0.2">
      <c r="A556" s="83" t="s">
        <v>182</v>
      </c>
      <c r="B556" s="83">
        <v>14</v>
      </c>
      <c r="C556" s="84">
        <v>1057.44846663</v>
      </c>
      <c r="D556" s="84">
        <v>1021.21704324</v>
      </c>
      <c r="E556" s="84">
        <v>157.96990131999999</v>
      </c>
      <c r="F556" s="84">
        <v>157.96990131999999</v>
      </c>
    </row>
    <row r="557" spans="1:6" ht="12.75" customHeight="1" x14ac:dyDescent="0.2">
      <c r="A557" s="83" t="s">
        <v>182</v>
      </c>
      <c r="B557" s="83">
        <v>15</v>
      </c>
      <c r="C557" s="84">
        <v>1080.36148957</v>
      </c>
      <c r="D557" s="84">
        <v>1044.1040149099999</v>
      </c>
      <c r="E557" s="84">
        <v>161.51023849000001</v>
      </c>
      <c r="F557" s="84">
        <v>161.51023849000001</v>
      </c>
    </row>
    <row r="558" spans="1:6" ht="12.75" customHeight="1" x14ac:dyDescent="0.2">
      <c r="A558" s="83" t="s">
        <v>182</v>
      </c>
      <c r="B558" s="83">
        <v>16</v>
      </c>
      <c r="C558" s="84">
        <v>1073.0878880299999</v>
      </c>
      <c r="D558" s="84">
        <v>1036.1010969900001</v>
      </c>
      <c r="E558" s="84">
        <v>160.27228406</v>
      </c>
      <c r="F558" s="84">
        <v>160.27228406</v>
      </c>
    </row>
    <row r="559" spans="1:6" ht="12.75" customHeight="1" x14ac:dyDescent="0.2">
      <c r="A559" s="83" t="s">
        <v>182</v>
      </c>
      <c r="B559" s="83">
        <v>17</v>
      </c>
      <c r="C559" s="84">
        <v>1072.8662007800001</v>
      </c>
      <c r="D559" s="84">
        <v>1037.1968541000001</v>
      </c>
      <c r="E559" s="84">
        <v>160.44178441</v>
      </c>
      <c r="F559" s="84">
        <v>160.44178441</v>
      </c>
    </row>
    <row r="560" spans="1:6" ht="12.75" customHeight="1" x14ac:dyDescent="0.2">
      <c r="A560" s="83" t="s">
        <v>182</v>
      </c>
      <c r="B560" s="83">
        <v>18</v>
      </c>
      <c r="C560" s="84">
        <v>1008.68745366</v>
      </c>
      <c r="D560" s="84">
        <v>974.94208901000002</v>
      </c>
      <c r="E560" s="84">
        <v>150.81172666000001</v>
      </c>
      <c r="F560" s="84">
        <v>150.81172666000001</v>
      </c>
    </row>
    <row r="561" spans="1:6" ht="12.75" customHeight="1" x14ac:dyDescent="0.2">
      <c r="A561" s="83" t="s">
        <v>182</v>
      </c>
      <c r="B561" s="83">
        <v>19</v>
      </c>
      <c r="C561" s="84">
        <v>1027.98606668</v>
      </c>
      <c r="D561" s="84">
        <v>993.14873504000002</v>
      </c>
      <c r="E561" s="84">
        <v>153.62807416999999</v>
      </c>
      <c r="F561" s="84">
        <v>153.62807416999999</v>
      </c>
    </row>
    <row r="562" spans="1:6" ht="12.75" customHeight="1" x14ac:dyDescent="0.2">
      <c r="A562" s="83" t="s">
        <v>182</v>
      </c>
      <c r="B562" s="83">
        <v>20</v>
      </c>
      <c r="C562" s="84">
        <v>1024.7896567099999</v>
      </c>
      <c r="D562" s="84">
        <v>989.17559534999998</v>
      </c>
      <c r="E562" s="84">
        <v>153.01347761</v>
      </c>
      <c r="F562" s="84">
        <v>153.01347761</v>
      </c>
    </row>
    <row r="563" spans="1:6" ht="12.75" customHeight="1" x14ac:dyDescent="0.2">
      <c r="A563" s="83" t="s">
        <v>182</v>
      </c>
      <c r="B563" s="83">
        <v>21</v>
      </c>
      <c r="C563" s="84">
        <v>1030.6255265</v>
      </c>
      <c r="D563" s="84">
        <v>995.29124868999997</v>
      </c>
      <c r="E563" s="84">
        <v>153.95949507</v>
      </c>
      <c r="F563" s="84">
        <v>153.95949507</v>
      </c>
    </row>
    <row r="564" spans="1:6" ht="12.75" customHeight="1" x14ac:dyDescent="0.2">
      <c r="A564" s="83" t="s">
        <v>182</v>
      </c>
      <c r="B564" s="83">
        <v>22</v>
      </c>
      <c r="C564" s="84">
        <v>1053.0886974699999</v>
      </c>
      <c r="D564" s="84">
        <v>1014.63016294</v>
      </c>
      <c r="E564" s="84">
        <v>156.95099074999999</v>
      </c>
      <c r="F564" s="84">
        <v>156.95099074999999</v>
      </c>
    </row>
    <row r="565" spans="1:6" ht="12.75" customHeight="1" x14ac:dyDescent="0.2">
      <c r="A565" s="83" t="s">
        <v>182</v>
      </c>
      <c r="B565" s="83">
        <v>23</v>
      </c>
      <c r="C565" s="84">
        <v>1093.84061333</v>
      </c>
      <c r="D565" s="84">
        <v>1054.9527959300001</v>
      </c>
      <c r="E565" s="84">
        <v>163.18841344000001</v>
      </c>
      <c r="F565" s="84">
        <v>163.18841344000001</v>
      </c>
    </row>
    <row r="566" spans="1:6" ht="12.75" customHeight="1" x14ac:dyDescent="0.2">
      <c r="A566" s="83" t="s">
        <v>182</v>
      </c>
      <c r="B566" s="83">
        <v>24</v>
      </c>
      <c r="C566" s="84">
        <v>1117.4102878900001</v>
      </c>
      <c r="D566" s="84">
        <v>1078.3473947800001</v>
      </c>
      <c r="E566" s="84">
        <v>166.80727438</v>
      </c>
      <c r="F566" s="84">
        <v>166.80727438</v>
      </c>
    </row>
    <row r="567" spans="1:6" ht="12.75" customHeight="1" x14ac:dyDescent="0.2">
      <c r="A567" s="83" t="s">
        <v>183</v>
      </c>
      <c r="B567" s="83">
        <v>1</v>
      </c>
      <c r="C567" s="84">
        <v>1096.7040838999999</v>
      </c>
      <c r="D567" s="84">
        <v>1060.07996452</v>
      </c>
      <c r="E567" s="84">
        <v>163.98152429000001</v>
      </c>
      <c r="F567" s="84">
        <v>163.98152429000001</v>
      </c>
    </row>
    <row r="568" spans="1:6" ht="12.75" customHeight="1" x14ac:dyDescent="0.2">
      <c r="A568" s="83" t="s">
        <v>183</v>
      </c>
      <c r="B568" s="83">
        <v>2</v>
      </c>
      <c r="C568" s="84">
        <v>1136.7262603900001</v>
      </c>
      <c r="D568" s="84">
        <v>1099.12746455</v>
      </c>
      <c r="E568" s="84">
        <v>170.02169936000001</v>
      </c>
      <c r="F568" s="84">
        <v>170.02169936000001</v>
      </c>
    </row>
    <row r="569" spans="1:6" ht="12.75" customHeight="1" x14ac:dyDescent="0.2">
      <c r="A569" s="83" t="s">
        <v>183</v>
      </c>
      <c r="B569" s="83">
        <v>3</v>
      </c>
      <c r="C569" s="84">
        <v>1120.7732794799999</v>
      </c>
      <c r="D569" s="84">
        <v>1083.2296002200001</v>
      </c>
      <c r="E569" s="84">
        <v>167.5624924</v>
      </c>
      <c r="F569" s="84">
        <v>167.5624924</v>
      </c>
    </row>
    <row r="570" spans="1:6" ht="12.75" customHeight="1" x14ac:dyDescent="0.2">
      <c r="A570" s="83" t="s">
        <v>183</v>
      </c>
      <c r="B570" s="83">
        <v>4</v>
      </c>
      <c r="C570" s="84">
        <v>1117.0951744199999</v>
      </c>
      <c r="D570" s="84">
        <v>1086.9751292399999</v>
      </c>
      <c r="E570" s="84">
        <v>168.14188035000001</v>
      </c>
      <c r="F570" s="84">
        <v>168.14188035000001</v>
      </c>
    </row>
    <row r="571" spans="1:6" ht="12.75" customHeight="1" x14ac:dyDescent="0.2">
      <c r="A571" s="83" t="s">
        <v>183</v>
      </c>
      <c r="B571" s="83">
        <v>5</v>
      </c>
      <c r="C571" s="84">
        <v>1119.20373898</v>
      </c>
      <c r="D571" s="84">
        <v>1080.5758295200001</v>
      </c>
      <c r="E571" s="84">
        <v>167.15198623000001</v>
      </c>
      <c r="F571" s="84">
        <v>167.15198623000001</v>
      </c>
    </row>
    <row r="572" spans="1:6" ht="12.75" customHeight="1" x14ac:dyDescent="0.2">
      <c r="A572" s="83" t="s">
        <v>183</v>
      </c>
      <c r="B572" s="83">
        <v>6</v>
      </c>
      <c r="C572" s="84">
        <v>1100.09524349</v>
      </c>
      <c r="D572" s="84">
        <v>1069.4063788399999</v>
      </c>
      <c r="E572" s="84">
        <v>165.42420756999999</v>
      </c>
      <c r="F572" s="84">
        <v>165.42420756999999</v>
      </c>
    </row>
    <row r="573" spans="1:6" ht="12.75" customHeight="1" x14ac:dyDescent="0.2">
      <c r="A573" s="83" t="s">
        <v>183</v>
      </c>
      <c r="B573" s="83">
        <v>7</v>
      </c>
      <c r="C573" s="84">
        <v>1096.36387279</v>
      </c>
      <c r="D573" s="84">
        <v>1057.81229852</v>
      </c>
      <c r="E573" s="84">
        <v>163.63074384000001</v>
      </c>
      <c r="F573" s="84">
        <v>163.63074384000001</v>
      </c>
    </row>
    <row r="574" spans="1:6" ht="12.75" customHeight="1" x14ac:dyDescent="0.2">
      <c r="A574" s="83" t="s">
        <v>183</v>
      </c>
      <c r="B574" s="83">
        <v>8</v>
      </c>
      <c r="C574" s="84">
        <v>1079.72743395</v>
      </c>
      <c r="D574" s="84">
        <v>1039.8748722400001</v>
      </c>
      <c r="E574" s="84">
        <v>160.85604136000001</v>
      </c>
      <c r="F574" s="84">
        <v>160.85604136000001</v>
      </c>
    </row>
    <row r="575" spans="1:6" ht="12.75" customHeight="1" x14ac:dyDescent="0.2">
      <c r="A575" s="83" t="s">
        <v>183</v>
      </c>
      <c r="B575" s="83">
        <v>9</v>
      </c>
      <c r="C575" s="84">
        <v>1042.7965557699999</v>
      </c>
      <c r="D575" s="84">
        <v>1000.96491758</v>
      </c>
      <c r="E575" s="84">
        <v>154.8371429</v>
      </c>
      <c r="F575" s="84">
        <v>154.8371429</v>
      </c>
    </row>
    <row r="576" spans="1:6" ht="12.75" customHeight="1" x14ac:dyDescent="0.2">
      <c r="A576" s="83" t="s">
        <v>183</v>
      </c>
      <c r="B576" s="83">
        <v>10</v>
      </c>
      <c r="C576" s="84">
        <v>1032.1815013</v>
      </c>
      <c r="D576" s="84">
        <v>991.70878765999998</v>
      </c>
      <c r="E576" s="84">
        <v>153.40533176</v>
      </c>
      <c r="F576" s="84">
        <v>153.40533176</v>
      </c>
    </row>
    <row r="577" spans="1:6" ht="12.75" customHeight="1" x14ac:dyDescent="0.2">
      <c r="A577" s="83" t="s">
        <v>183</v>
      </c>
      <c r="B577" s="83">
        <v>11</v>
      </c>
      <c r="C577" s="84">
        <v>1050.1991809799999</v>
      </c>
      <c r="D577" s="84">
        <v>1007.76204587</v>
      </c>
      <c r="E577" s="84">
        <v>155.88857626999999</v>
      </c>
      <c r="F577" s="84">
        <v>155.88857626999999</v>
      </c>
    </row>
    <row r="578" spans="1:6" ht="12.75" customHeight="1" x14ac:dyDescent="0.2">
      <c r="A578" s="83" t="s">
        <v>183</v>
      </c>
      <c r="B578" s="83">
        <v>12</v>
      </c>
      <c r="C578" s="84">
        <v>1089.1746661499999</v>
      </c>
      <c r="D578" s="84">
        <v>1050.2808220500001</v>
      </c>
      <c r="E578" s="84">
        <v>162.4657157</v>
      </c>
      <c r="F578" s="84">
        <v>162.4657157</v>
      </c>
    </row>
    <row r="579" spans="1:6" ht="12.75" customHeight="1" x14ac:dyDescent="0.2">
      <c r="A579" s="83" t="s">
        <v>183</v>
      </c>
      <c r="B579" s="83">
        <v>13</v>
      </c>
      <c r="C579" s="84">
        <v>1090.9764404800001</v>
      </c>
      <c r="D579" s="84">
        <v>1048.16744309</v>
      </c>
      <c r="E579" s="84">
        <v>162.13880158000001</v>
      </c>
      <c r="F579" s="84">
        <v>162.13880158000001</v>
      </c>
    </row>
    <row r="580" spans="1:6" ht="12.75" customHeight="1" x14ac:dyDescent="0.2">
      <c r="A580" s="83" t="s">
        <v>183</v>
      </c>
      <c r="B580" s="83">
        <v>14</v>
      </c>
      <c r="C580" s="84">
        <v>1102.98537702</v>
      </c>
      <c r="D580" s="84">
        <v>1059.67896056</v>
      </c>
      <c r="E580" s="84">
        <v>163.91949384</v>
      </c>
      <c r="F580" s="84">
        <v>163.91949384</v>
      </c>
    </row>
    <row r="581" spans="1:6" ht="12.75" customHeight="1" x14ac:dyDescent="0.2">
      <c r="A581" s="83" t="s">
        <v>183</v>
      </c>
      <c r="B581" s="83">
        <v>15</v>
      </c>
      <c r="C581" s="84">
        <v>1108.1441608600001</v>
      </c>
      <c r="D581" s="84">
        <v>1062.71921632</v>
      </c>
      <c r="E581" s="84">
        <v>164.38978456000001</v>
      </c>
      <c r="F581" s="84">
        <v>164.38978456000001</v>
      </c>
    </row>
    <row r="582" spans="1:6" ht="12.75" customHeight="1" x14ac:dyDescent="0.2">
      <c r="A582" s="83" t="s">
        <v>183</v>
      </c>
      <c r="B582" s="83">
        <v>16</v>
      </c>
      <c r="C582" s="84">
        <v>1105.4513524700001</v>
      </c>
      <c r="D582" s="84">
        <v>1059.8754003900001</v>
      </c>
      <c r="E582" s="84">
        <v>163.94988069999999</v>
      </c>
      <c r="F582" s="84">
        <v>163.94988069999999</v>
      </c>
    </row>
    <row r="583" spans="1:6" ht="12.75" customHeight="1" x14ac:dyDescent="0.2">
      <c r="A583" s="83" t="s">
        <v>183</v>
      </c>
      <c r="B583" s="83">
        <v>17</v>
      </c>
      <c r="C583" s="84">
        <v>1087.99502482</v>
      </c>
      <c r="D583" s="84">
        <v>1041.0879670500001</v>
      </c>
      <c r="E583" s="84">
        <v>161.04369242999999</v>
      </c>
      <c r="F583" s="84">
        <v>161.04369242999999</v>
      </c>
    </row>
    <row r="584" spans="1:6" ht="12.75" customHeight="1" x14ac:dyDescent="0.2">
      <c r="A584" s="83" t="s">
        <v>183</v>
      </c>
      <c r="B584" s="83">
        <v>18</v>
      </c>
      <c r="C584" s="84">
        <v>1036.2893639500001</v>
      </c>
      <c r="D584" s="84">
        <v>1004.65774283</v>
      </c>
      <c r="E584" s="84">
        <v>155.40837821</v>
      </c>
      <c r="F584" s="84">
        <v>155.40837821</v>
      </c>
    </row>
    <row r="585" spans="1:6" ht="12.75" customHeight="1" x14ac:dyDescent="0.2">
      <c r="A585" s="83" t="s">
        <v>183</v>
      </c>
      <c r="B585" s="83">
        <v>19</v>
      </c>
      <c r="C585" s="84">
        <v>1021.81578328</v>
      </c>
      <c r="D585" s="84">
        <v>983.53082172999996</v>
      </c>
      <c r="E585" s="84">
        <v>152.14029954</v>
      </c>
      <c r="F585" s="84">
        <v>152.14029954</v>
      </c>
    </row>
    <row r="586" spans="1:6" ht="12.75" customHeight="1" x14ac:dyDescent="0.2">
      <c r="A586" s="83" t="s">
        <v>183</v>
      </c>
      <c r="B586" s="83">
        <v>20</v>
      </c>
      <c r="C586" s="84">
        <v>1013.0107587</v>
      </c>
      <c r="D586" s="84">
        <v>982.34121532999995</v>
      </c>
      <c r="E586" s="84">
        <v>151.95628184</v>
      </c>
      <c r="F586" s="84">
        <v>151.95628184</v>
      </c>
    </row>
    <row r="587" spans="1:6" ht="12.75" customHeight="1" x14ac:dyDescent="0.2">
      <c r="A587" s="83" t="s">
        <v>183</v>
      </c>
      <c r="B587" s="83">
        <v>21</v>
      </c>
      <c r="C587" s="84">
        <v>1036.9974651</v>
      </c>
      <c r="D587" s="84">
        <v>999.86771161000001</v>
      </c>
      <c r="E587" s="84">
        <v>154.66741843</v>
      </c>
      <c r="F587" s="84">
        <v>154.66741843</v>
      </c>
    </row>
    <row r="588" spans="1:6" ht="12.75" customHeight="1" x14ac:dyDescent="0.2">
      <c r="A588" s="83" t="s">
        <v>183</v>
      </c>
      <c r="B588" s="83">
        <v>22</v>
      </c>
      <c r="C588" s="84">
        <v>1063.5918354299999</v>
      </c>
      <c r="D588" s="84">
        <v>1023.73250913</v>
      </c>
      <c r="E588" s="84">
        <v>158.35901340999999</v>
      </c>
      <c r="F588" s="84">
        <v>158.35901340999999</v>
      </c>
    </row>
    <row r="589" spans="1:6" ht="12.75" customHeight="1" x14ac:dyDescent="0.2">
      <c r="A589" s="83" t="s">
        <v>183</v>
      </c>
      <c r="B589" s="83">
        <v>23</v>
      </c>
      <c r="C589" s="84">
        <v>1098.1493285900001</v>
      </c>
      <c r="D589" s="84">
        <v>1058.66295674</v>
      </c>
      <c r="E589" s="84">
        <v>163.76233035999999</v>
      </c>
      <c r="F589" s="84">
        <v>163.76233035999999</v>
      </c>
    </row>
    <row r="590" spans="1:6" ht="12.75" customHeight="1" x14ac:dyDescent="0.2">
      <c r="A590" s="83" t="s">
        <v>183</v>
      </c>
      <c r="B590" s="83">
        <v>24</v>
      </c>
      <c r="C590" s="84">
        <v>1111.8558436000001</v>
      </c>
      <c r="D590" s="84">
        <v>1072.2496518200001</v>
      </c>
      <c r="E590" s="84">
        <v>165.86402744</v>
      </c>
      <c r="F590" s="84">
        <v>165.86402744</v>
      </c>
    </row>
    <row r="591" spans="1:6" ht="12.75" customHeight="1" x14ac:dyDescent="0.2">
      <c r="A591" s="83" t="s">
        <v>184</v>
      </c>
      <c r="B591" s="83">
        <v>1</v>
      </c>
      <c r="C591" s="84">
        <v>1105.13726866</v>
      </c>
      <c r="D591" s="84">
        <v>1067.8164260000001</v>
      </c>
      <c r="E591" s="84">
        <v>165.17826113000001</v>
      </c>
      <c r="F591" s="84">
        <v>165.17826113000001</v>
      </c>
    </row>
    <row r="592" spans="1:6" ht="12.75" customHeight="1" x14ac:dyDescent="0.2">
      <c r="A592" s="83" t="s">
        <v>184</v>
      </c>
      <c r="B592" s="83">
        <v>2</v>
      </c>
      <c r="C592" s="84">
        <v>1178.6245618200001</v>
      </c>
      <c r="D592" s="84">
        <v>1139.3859463700001</v>
      </c>
      <c r="E592" s="84">
        <v>176.24919864</v>
      </c>
      <c r="F592" s="84">
        <v>176.24919864</v>
      </c>
    </row>
    <row r="593" spans="1:6" ht="12.75" customHeight="1" x14ac:dyDescent="0.2">
      <c r="A593" s="83" t="s">
        <v>184</v>
      </c>
      <c r="B593" s="83">
        <v>3</v>
      </c>
      <c r="C593" s="84">
        <v>1213.8052748800001</v>
      </c>
      <c r="D593" s="84">
        <v>1173.4505710599999</v>
      </c>
      <c r="E593" s="84">
        <v>181.51858328</v>
      </c>
      <c r="F593" s="84">
        <v>181.51858328</v>
      </c>
    </row>
    <row r="594" spans="1:6" ht="12.75" customHeight="1" x14ac:dyDescent="0.2">
      <c r="A594" s="83" t="s">
        <v>184</v>
      </c>
      <c r="B594" s="83">
        <v>4</v>
      </c>
      <c r="C594" s="84">
        <v>1217.3659235499999</v>
      </c>
      <c r="D594" s="84">
        <v>1176.28439888</v>
      </c>
      <c r="E594" s="84">
        <v>181.95694209999999</v>
      </c>
      <c r="F594" s="84">
        <v>181.95694209999999</v>
      </c>
    </row>
    <row r="595" spans="1:6" ht="12.75" customHeight="1" x14ac:dyDescent="0.2">
      <c r="A595" s="83" t="s">
        <v>184</v>
      </c>
      <c r="B595" s="83">
        <v>5</v>
      </c>
      <c r="C595" s="84">
        <v>1205.52724859</v>
      </c>
      <c r="D595" s="84">
        <v>1172.6319161700001</v>
      </c>
      <c r="E595" s="84">
        <v>181.39194728999999</v>
      </c>
      <c r="F595" s="84">
        <v>181.39194728999999</v>
      </c>
    </row>
    <row r="596" spans="1:6" ht="12.75" customHeight="1" x14ac:dyDescent="0.2">
      <c r="A596" s="83" t="s">
        <v>184</v>
      </c>
      <c r="B596" s="83">
        <v>6</v>
      </c>
      <c r="C596" s="84">
        <v>1181.2229818200001</v>
      </c>
      <c r="D596" s="84">
        <v>1145.8218860100001</v>
      </c>
      <c r="E596" s="84">
        <v>177.24476050999999</v>
      </c>
      <c r="F596" s="84">
        <v>177.24476050999999</v>
      </c>
    </row>
    <row r="597" spans="1:6" ht="12.75" customHeight="1" x14ac:dyDescent="0.2">
      <c r="A597" s="83" t="s">
        <v>184</v>
      </c>
      <c r="B597" s="83">
        <v>7</v>
      </c>
      <c r="C597" s="84">
        <v>1116.17093832</v>
      </c>
      <c r="D597" s="84">
        <v>1081.1633419299999</v>
      </c>
      <c r="E597" s="84">
        <v>167.24286728000001</v>
      </c>
      <c r="F597" s="84">
        <v>167.24286728000001</v>
      </c>
    </row>
    <row r="598" spans="1:6" ht="12.75" customHeight="1" x14ac:dyDescent="0.2">
      <c r="A598" s="83" t="s">
        <v>184</v>
      </c>
      <c r="B598" s="83">
        <v>8</v>
      </c>
      <c r="C598" s="84">
        <v>1101.8696283700001</v>
      </c>
      <c r="D598" s="84">
        <v>1062.0072747700001</v>
      </c>
      <c r="E598" s="84">
        <v>164.27965583</v>
      </c>
      <c r="F598" s="84">
        <v>164.27965583</v>
      </c>
    </row>
    <row r="599" spans="1:6" ht="12.75" customHeight="1" x14ac:dyDescent="0.2">
      <c r="A599" s="83" t="s">
        <v>184</v>
      </c>
      <c r="B599" s="83">
        <v>9</v>
      </c>
      <c r="C599" s="84">
        <v>1069.19569394</v>
      </c>
      <c r="D599" s="84">
        <v>1028.158152</v>
      </c>
      <c r="E599" s="84">
        <v>159.04360672999999</v>
      </c>
      <c r="F599" s="84">
        <v>159.04360672999999</v>
      </c>
    </row>
    <row r="600" spans="1:6" ht="12.75" customHeight="1" x14ac:dyDescent="0.2">
      <c r="A600" s="83" t="s">
        <v>184</v>
      </c>
      <c r="B600" s="83">
        <v>10</v>
      </c>
      <c r="C600" s="84">
        <v>1064.7271867300001</v>
      </c>
      <c r="D600" s="84">
        <v>1024.7675578799999</v>
      </c>
      <c r="E600" s="84">
        <v>158.51912290999999</v>
      </c>
      <c r="F600" s="84">
        <v>158.51912290999999</v>
      </c>
    </row>
    <row r="601" spans="1:6" ht="12.75" customHeight="1" x14ac:dyDescent="0.2">
      <c r="A601" s="83" t="s">
        <v>184</v>
      </c>
      <c r="B601" s="83">
        <v>11</v>
      </c>
      <c r="C601" s="84">
        <v>1069.6604463900001</v>
      </c>
      <c r="D601" s="84">
        <v>1029.5009240700001</v>
      </c>
      <c r="E601" s="84">
        <v>159.25131730000001</v>
      </c>
      <c r="F601" s="84">
        <v>159.25131730000001</v>
      </c>
    </row>
    <row r="602" spans="1:6" ht="12.75" customHeight="1" x14ac:dyDescent="0.2">
      <c r="A602" s="83" t="s">
        <v>184</v>
      </c>
      <c r="B602" s="83">
        <v>12</v>
      </c>
      <c r="C602" s="84">
        <v>1066.2295215900001</v>
      </c>
      <c r="D602" s="84">
        <v>1028.0772549400001</v>
      </c>
      <c r="E602" s="84">
        <v>159.03109293</v>
      </c>
      <c r="F602" s="84">
        <v>159.03109293</v>
      </c>
    </row>
    <row r="603" spans="1:6" ht="12.75" customHeight="1" x14ac:dyDescent="0.2">
      <c r="A603" s="83" t="s">
        <v>184</v>
      </c>
      <c r="B603" s="83">
        <v>13</v>
      </c>
      <c r="C603" s="84">
        <v>1067.57932351</v>
      </c>
      <c r="D603" s="84">
        <v>1025.11694906</v>
      </c>
      <c r="E603" s="84">
        <v>158.57316949</v>
      </c>
      <c r="F603" s="84">
        <v>158.57316949</v>
      </c>
    </row>
    <row r="604" spans="1:6" ht="12.75" customHeight="1" x14ac:dyDescent="0.2">
      <c r="A604" s="83" t="s">
        <v>184</v>
      </c>
      <c r="B604" s="83">
        <v>14</v>
      </c>
      <c r="C604" s="84">
        <v>1075.2825501100001</v>
      </c>
      <c r="D604" s="84">
        <v>1035.2021892299999</v>
      </c>
      <c r="E604" s="84">
        <v>160.13323392999999</v>
      </c>
      <c r="F604" s="84">
        <v>160.13323392999999</v>
      </c>
    </row>
    <row r="605" spans="1:6" ht="12.75" customHeight="1" x14ac:dyDescent="0.2">
      <c r="A605" s="83" t="s">
        <v>184</v>
      </c>
      <c r="B605" s="83">
        <v>15</v>
      </c>
      <c r="C605" s="84">
        <v>1076.6048166800001</v>
      </c>
      <c r="D605" s="84">
        <v>1034.3540356200001</v>
      </c>
      <c r="E605" s="84">
        <v>160.00203483999999</v>
      </c>
      <c r="F605" s="84">
        <v>160.00203483999999</v>
      </c>
    </row>
    <row r="606" spans="1:6" ht="12.75" customHeight="1" x14ac:dyDescent="0.2">
      <c r="A606" s="83" t="s">
        <v>184</v>
      </c>
      <c r="B606" s="83">
        <v>16</v>
      </c>
      <c r="C606" s="84">
        <v>1085.0923551400001</v>
      </c>
      <c r="D606" s="84">
        <v>1040.7326515</v>
      </c>
      <c r="E606" s="84">
        <v>160.98872942</v>
      </c>
      <c r="F606" s="84">
        <v>160.98872942</v>
      </c>
    </row>
    <row r="607" spans="1:6" ht="12.75" customHeight="1" x14ac:dyDescent="0.2">
      <c r="A607" s="83" t="s">
        <v>184</v>
      </c>
      <c r="B607" s="83">
        <v>17</v>
      </c>
      <c r="C607" s="84">
        <v>1079.0287529300001</v>
      </c>
      <c r="D607" s="84">
        <v>1035.44884512</v>
      </c>
      <c r="E607" s="84">
        <v>160.1713886</v>
      </c>
      <c r="F607" s="84">
        <v>160.1713886</v>
      </c>
    </row>
    <row r="608" spans="1:6" ht="12.75" customHeight="1" x14ac:dyDescent="0.2">
      <c r="A608" s="83" t="s">
        <v>184</v>
      </c>
      <c r="B608" s="83">
        <v>18</v>
      </c>
      <c r="C608" s="84">
        <v>1074.62322023</v>
      </c>
      <c r="D608" s="84">
        <v>1038.10258793</v>
      </c>
      <c r="E608" s="84">
        <v>160.58189046000001</v>
      </c>
      <c r="F608" s="84">
        <v>160.58189046000001</v>
      </c>
    </row>
    <row r="609" spans="1:6" ht="12.75" customHeight="1" x14ac:dyDescent="0.2">
      <c r="A609" s="83" t="s">
        <v>184</v>
      </c>
      <c r="B609" s="83">
        <v>19</v>
      </c>
      <c r="C609" s="84">
        <v>1054.5513331699999</v>
      </c>
      <c r="D609" s="84">
        <v>1017.99967571</v>
      </c>
      <c r="E609" s="84">
        <v>157.47221354999999</v>
      </c>
      <c r="F609" s="84">
        <v>157.47221354999999</v>
      </c>
    </row>
    <row r="610" spans="1:6" ht="12.75" customHeight="1" x14ac:dyDescent="0.2">
      <c r="A610" s="83" t="s">
        <v>184</v>
      </c>
      <c r="B610" s="83">
        <v>20</v>
      </c>
      <c r="C610" s="84">
        <v>1055.4297942400001</v>
      </c>
      <c r="D610" s="84">
        <v>1018.2757542000001</v>
      </c>
      <c r="E610" s="84">
        <v>157.51491953999999</v>
      </c>
      <c r="F610" s="84">
        <v>157.51491953999999</v>
      </c>
    </row>
    <row r="611" spans="1:6" ht="12.75" customHeight="1" x14ac:dyDescent="0.2">
      <c r="A611" s="83" t="s">
        <v>184</v>
      </c>
      <c r="B611" s="83">
        <v>21</v>
      </c>
      <c r="C611" s="84">
        <v>1066.3663307500001</v>
      </c>
      <c r="D611" s="84">
        <v>1030.09112203</v>
      </c>
      <c r="E611" s="84">
        <v>159.34261377000001</v>
      </c>
      <c r="F611" s="84">
        <v>159.34261377000001</v>
      </c>
    </row>
    <row r="612" spans="1:6" ht="12.75" customHeight="1" x14ac:dyDescent="0.2">
      <c r="A612" s="83" t="s">
        <v>184</v>
      </c>
      <c r="B612" s="83">
        <v>22</v>
      </c>
      <c r="C612" s="84">
        <v>1086.3545189700001</v>
      </c>
      <c r="D612" s="84">
        <v>1047.88966985</v>
      </c>
      <c r="E612" s="84">
        <v>162.09583343</v>
      </c>
      <c r="F612" s="84">
        <v>162.09583343</v>
      </c>
    </row>
    <row r="613" spans="1:6" ht="12.75" customHeight="1" x14ac:dyDescent="0.2">
      <c r="A613" s="83" t="s">
        <v>184</v>
      </c>
      <c r="B613" s="83">
        <v>23</v>
      </c>
      <c r="C613" s="84">
        <v>1126.6756883400001</v>
      </c>
      <c r="D613" s="84">
        <v>1096.4528892000001</v>
      </c>
      <c r="E613" s="84">
        <v>169.60797496999999</v>
      </c>
      <c r="F613" s="84">
        <v>169.60797496999999</v>
      </c>
    </row>
    <row r="614" spans="1:6" ht="12.75" customHeight="1" x14ac:dyDescent="0.2">
      <c r="A614" s="83" t="s">
        <v>184</v>
      </c>
      <c r="B614" s="83">
        <v>24</v>
      </c>
      <c r="C614" s="84">
        <v>1224.8222199300001</v>
      </c>
      <c r="D614" s="84">
        <v>1184.7820965999999</v>
      </c>
      <c r="E614" s="84">
        <v>183.27143296</v>
      </c>
      <c r="F614" s="84">
        <v>183.27143296</v>
      </c>
    </row>
    <row r="615" spans="1:6" ht="12.75" customHeight="1" x14ac:dyDescent="0.2">
      <c r="A615" s="83" t="s">
        <v>185</v>
      </c>
      <c r="B615" s="83">
        <v>1</v>
      </c>
      <c r="C615" s="84">
        <v>1212.1563413599999</v>
      </c>
      <c r="D615" s="84">
        <v>1174.2087211200001</v>
      </c>
      <c r="E615" s="84">
        <v>181.63585990999999</v>
      </c>
      <c r="F615" s="84">
        <v>181.63585990999999</v>
      </c>
    </row>
    <row r="616" spans="1:6" ht="12.75" customHeight="1" x14ac:dyDescent="0.2">
      <c r="A616" s="83" t="s">
        <v>185</v>
      </c>
      <c r="B616" s="83">
        <v>2</v>
      </c>
      <c r="C616" s="84">
        <v>1206.68905814</v>
      </c>
      <c r="D616" s="84">
        <v>1165.38967146</v>
      </c>
      <c r="E616" s="84">
        <v>180.27165979</v>
      </c>
      <c r="F616" s="84">
        <v>180.27165979</v>
      </c>
    </row>
    <row r="617" spans="1:6" ht="12.75" customHeight="1" x14ac:dyDescent="0.2">
      <c r="A617" s="83" t="s">
        <v>185</v>
      </c>
      <c r="B617" s="83">
        <v>3</v>
      </c>
      <c r="C617" s="84">
        <v>1184.9425464000001</v>
      </c>
      <c r="D617" s="84">
        <v>1144.43962521</v>
      </c>
      <c r="E617" s="84">
        <v>177.03094152</v>
      </c>
      <c r="F617" s="84">
        <v>177.03094152</v>
      </c>
    </row>
    <row r="618" spans="1:6" ht="12.75" customHeight="1" x14ac:dyDescent="0.2">
      <c r="A618" s="83" t="s">
        <v>185</v>
      </c>
      <c r="B618" s="83">
        <v>4</v>
      </c>
      <c r="C618" s="84">
        <v>1178.30119786</v>
      </c>
      <c r="D618" s="84">
        <v>1137.6312929400001</v>
      </c>
      <c r="E618" s="84">
        <v>175.97777502</v>
      </c>
      <c r="F618" s="84">
        <v>175.97777502</v>
      </c>
    </row>
    <row r="619" spans="1:6" ht="12.75" customHeight="1" x14ac:dyDescent="0.2">
      <c r="A619" s="83" t="s">
        <v>185</v>
      </c>
      <c r="B619" s="83">
        <v>5</v>
      </c>
      <c r="C619" s="84">
        <v>1181.8425439600001</v>
      </c>
      <c r="D619" s="84">
        <v>1138.5869717</v>
      </c>
      <c r="E619" s="84">
        <v>176.12560694000001</v>
      </c>
      <c r="F619" s="84">
        <v>176.12560694000001</v>
      </c>
    </row>
    <row r="620" spans="1:6" ht="12.75" customHeight="1" x14ac:dyDescent="0.2">
      <c r="A620" s="83" t="s">
        <v>185</v>
      </c>
      <c r="B620" s="83">
        <v>6</v>
      </c>
      <c r="C620" s="84">
        <v>1189.1722461500001</v>
      </c>
      <c r="D620" s="84">
        <v>1147.20227778</v>
      </c>
      <c r="E620" s="84">
        <v>177.45829039</v>
      </c>
      <c r="F620" s="84">
        <v>177.45829039</v>
      </c>
    </row>
    <row r="621" spans="1:6" ht="12.75" customHeight="1" x14ac:dyDescent="0.2">
      <c r="A621" s="83" t="s">
        <v>185</v>
      </c>
      <c r="B621" s="83">
        <v>7</v>
      </c>
      <c r="C621" s="84">
        <v>1204.98639632</v>
      </c>
      <c r="D621" s="84">
        <v>1166.69561957</v>
      </c>
      <c r="E621" s="84">
        <v>180.47367414000001</v>
      </c>
      <c r="F621" s="84">
        <v>180.47367414000001</v>
      </c>
    </row>
    <row r="622" spans="1:6" ht="12.75" customHeight="1" x14ac:dyDescent="0.2">
      <c r="A622" s="83" t="s">
        <v>185</v>
      </c>
      <c r="B622" s="83">
        <v>8</v>
      </c>
      <c r="C622" s="84">
        <v>1155.31444076</v>
      </c>
      <c r="D622" s="84">
        <v>1123.3280183300001</v>
      </c>
      <c r="E622" s="84">
        <v>173.76523177000001</v>
      </c>
      <c r="F622" s="84">
        <v>173.76523177000001</v>
      </c>
    </row>
    <row r="623" spans="1:6" ht="12.75" customHeight="1" x14ac:dyDescent="0.2">
      <c r="A623" s="83" t="s">
        <v>185</v>
      </c>
      <c r="B623" s="83">
        <v>9</v>
      </c>
      <c r="C623" s="84">
        <v>1099.2879509500001</v>
      </c>
      <c r="D623" s="84">
        <v>1059.3471543000001</v>
      </c>
      <c r="E623" s="84">
        <v>163.86816743</v>
      </c>
      <c r="F623" s="84">
        <v>163.86816743</v>
      </c>
    </row>
    <row r="624" spans="1:6" ht="12.75" customHeight="1" x14ac:dyDescent="0.2">
      <c r="A624" s="83" t="s">
        <v>185</v>
      </c>
      <c r="B624" s="83">
        <v>10</v>
      </c>
      <c r="C624" s="84">
        <v>1099.45795118</v>
      </c>
      <c r="D624" s="84">
        <v>1059.87309332</v>
      </c>
      <c r="E624" s="84">
        <v>163.94952382</v>
      </c>
      <c r="F624" s="84">
        <v>163.94952382</v>
      </c>
    </row>
    <row r="625" spans="1:6" ht="12.75" customHeight="1" x14ac:dyDescent="0.2">
      <c r="A625" s="83" t="s">
        <v>185</v>
      </c>
      <c r="B625" s="83">
        <v>11</v>
      </c>
      <c r="C625" s="84">
        <v>1110.0952712999999</v>
      </c>
      <c r="D625" s="84">
        <v>1069.25825063</v>
      </c>
      <c r="E625" s="84">
        <v>165.40129393000001</v>
      </c>
      <c r="F625" s="84">
        <v>165.40129393000001</v>
      </c>
    </row>
    <row r="626" spans="1:6" ht="12.75" customHeight="1" x14ac:dyDescent="0.2">
      <c r="A626" s="83" t="s">
        <v>185</v>
      </c>
      <c r="B626" s="83">
        <v>12</v>
      </c>
      <c r="C626" s="84">
        <v>1101.99151091</v>
      </c>
      <c r="D626" s="84">
        <v>1065.25075072</v>
      </c>
      <c r="E626" s="84">
        <v>164.78138225999999</v>
      </c>
      <c r="F626" s="84">
        <v>164.78138225999999</v>
      </c>
    </row>
    <row r="627" spans="1:6" ht="12.75" customHeight="1" x14ac:dyDescent="0.2">
      <c r="A627" s="83" t="s">
        <v>185</v>
      </c>
      <c r="B627" s="83">
        <v>13</v>
      </c>
      <c r="C627" s="84">
        <v>1141.0085506600001</v>
      </c>
      <c r="D627" s="84">
        <v>1100.5106544299999</v>
      </c>
      <c r="E627" s="84">
        <v>170.23566206999999</v>
      </c>
      <c r="F627" s="84">
        <v>170.23566206999999</v>
      </c>
    </row>
    <row r="628" spans="1:6" ht="12.75" customHeight="1" x14ac:dyDescent="0.2">
      <c r="A628" s="83" t="s">
        <v>185</v>
      </c>
      <c r="B628" s="83">
        <v>14</v>
      </c>
      <c r="C628" s="84">
        <v>1179.5897392500001</v>
      </c>
      <c r="D628" s="84">
        <v>1139.98869713</v>
      </c>
      <c r="E628" s="84">
        <v>176.34243688000001</v>
      </c>
      <c r="F628" s="84">
        <v>176.34243688000001</v>
      </c>
    </row>
    <row r="629" spans="1:6" ht="12.75" customHeight="1" x14ac:dyDescent="0.2">
      <c r="A629" s="83" t="s">
        <v>185</v>
      </c>
      <c r="B629" s="83">
        <v>15</v>
      </c>
      <c r="C629" s="84">
        <v>1176.80807824</v>
      </c>
      <c r="D629" s="84">
        <v>1136.9107747</v>
      </c>
      <c r="E629" s="84">
        <v>175.86631958000001</v>
      </c>
      <c r="F629" s="84">
        <v>175.86631958000001</v>
      </c>
    </row>
    <row r="630" spans="1:6" ht="12.75" customHeight="1" x14ac:dyDescent="0.2">
      <c r="A630" s="83" t="s">
        <v>185</v>
      </c>
      <c r="B630" s="83">
        <v>16</v>
      </c>
      <c r="C630" s="84">
        <v>1178.71135321</v>
      </c>
      <c r="D630" s="84">
        <v>1138.4587367399999</v>
      </c>
      <c r="E630" s="84">
        <v>176.10577054999999</v>
      </c>
      <c r="F630" s="84">
        <v>176.10577054999999</v>
      </c>
    </row>
    <row r="631" spans="1:6" ht="12.75" customHeight="1" x14ac:dyDescent="0.2">
      <c r="A631" s="83" t="s">
        <v>185</v>
      </c>
      <c r="B631" s="83">
        <v>17</v>
      </c>
      <c r="C631" s="84">
        <v>1176.3380281</v>
      </c>
      <c r="D631" s="84">
        <v>1135.5467017599999</v>
      </c>
      <c r="E631" s="84">
        <v>175.65531401999999</v>
      </c>
      <c r="F631" s="84">
        <v>175.65531401999999</v>
      </c>
    </row>
    <row r="632" spans="1:6" ht="12.75" customHeight="1" x14ac:dyDescent="0.2">
      <c r="A632" s="83" t="s">
        <v>185</v>
      </c>
      <c r="B632" s="83">
        <v>18</v>
      </c>
      <c r="C632" s="84">
        <v>1109.36231645</v>
      </c>
      <c r="D632" s="84">
        <v>1072.3291608100001</v>
      </c>
      <c r="E632" s="84">
        <v>165.87632651999999</v>
      </c>
      <c r="F632" s="84">
        <v>165.87632651999999</v>
      </c>
    </row>
    <row r="633" spans="1:6" ht="12.75" customHeight="1" x14ac:dyDescent="0.2">
      <c r="A633" s="83" t="s">
        <v>185</v>
      </c>
      <c r="B633" s="83">
        <v>19</v>
      </c>
      <c r="C633" s="84">
        <v>1107.34845556</v>
      </c>
      <c r="D633" s="84">
        <v>1068.34718776</v>
      </c>
      <c r="E633" s="84">
        <v>165.26036353999999</v>
      </c>
      <c r="F633" s="84">
        <v>165.26036353999999</v>
      </c>
    </row>
    <row r="634" spans="1:6" ht="12.75" customHeight="1" x14ac:dyDescent="0.2">
      <c r="A634" s="83" t="s">
        <v>185</v>
      </c>
      <c r="B634" s="83">
        <v>20</v>
      </c>
      <c r="C634" s="84">
        <v>1095.03643476</v>
      </c>
      <c r="D634" s="84">
        <v>1057.8954386800001</v>
      </c>
      <c r="E634" s="84">
        <v>163.64360461999999</v>
      </c>
      <c r="F634" s="84">
        <v>163.64360461999999</v>
      </c>
    </row>
    <row r="635" spans="1:6" ht="12.75" customHeight="1" x14ac:dyDescent="0.2">
      <c r="A635" s="83" t="s">
        <v>185</v>
      </c>
      <c r="B635" s="83">
        <v>21</v>
      </c>
      <c r="C635" s="84">
        <v>1095.81630339</v>
      </c>
      <c r="D635" s="84">
        <v>1056.1268500399999</v>
      </c>
      <c r="E635" s="84">
        <v>163.37002539</v>
      </c>
      <c r="F635" s="84">
        <v>163.37002539</v>
      </c>
    </row>
    <row r="636" spans="1:6" ht="12.75" customHeight="1" x14ac:dyDescent="0.2">
      <c r="A636" s="83" t="s">
        <v>185</v>
      </c>
      <c r="B636" s="83">
        <v>22</v>
      </c>
      <c r="C636" s="84">
        <v>1100.81667449</v>
      </c>
      <c r="D636" s="84">
        <v>1061.8772878899999</v>
      </c>
      <c r="E636" s="84">
        <v>164.25954844</v>
      </c>
      <c r="F636" s="84">
        <v>164.25954844</v>
      </c>
    </row>
    <row r="637" spans="1:6" ht="12.75" customHeight="1" x14ac:dyDescent="0.2">
      <c r="A637" s="83" t="s">
        <v>185</v>
      </c>
      <c r="B637" s="83">
        <v>23</v>
      </c>
      <c r="C637" s="84">
        <v>1150.4804813400001</v>
      </c>
      <c r="D637" s="84">
        <v>1110.0808017700001</v>
      </c>
      <c r="E637" s="84">
        <v>171.71604790000001</v>
      </c>
      <c r="F637" s="84">
        <v>171.71604790000001</v>
      </c>
    </row>
    <row r="638" spans="1:6" ht="12.75" customHeight="1" x14ac:dyDescent="0.2">
      <c r="A638" s="83" t="s">
        <v>185</v>
      </c>
      <c r="B638" s="83">
        <v>24</v>
      </c>
      <c r="C638" s="84">
        <v>1213.6715278300001</v>
      </c>
      <c r="D638" s="84">
        <v>1172.44941389</v>
      </c>
      <c r="E638" s="84">
        <v>181.36371639999999</v>
      </c>
      <c r="F638" s="84">
        <v>181.36371639999999</v>
      </c>
    </row>
    <row r="639" spans="1:6" ht="12.75" customHeight="1" x14ac:dyDescent="0.2">
      <c r="A639" s="83" t="s">
        <v>186</v>
      </c>
      <c r="B639" s="83">
        <v>1</v>
      </c>
      <c r="C639" s="84">
        <v>1217.39090005</v>
      </c>
      <c r="D639" s="84">
        <v>1176.3413548200001</v>
      </c>
      <c r="E639" s="84">
        <v>181.96575250000001</v>
      </c>
      <c r="F639" s="84">
        <v>181.96575250000001</v>
      </c>
    </row>
    <row r="640" spans="1:6" ht="12.75" customHeight="1" x14ac:dyDescent="0.2">
      <c r="A640" s="83" t="s">
        <v>186</v>
      </c>
      <c r="B640" s="83">
        <v>2</v>
      </c>
      <c r="C640" s="84">
        <v>1213.8646369099999</v>
      </c>
      <c r="D640" s="84">
        <v>1173.8401943599999</v>
      </c>
      <c r="E640" s="84">
        <v>181.57885328</v>
      </c>
      <c r="F640" s="84">
        <v>181.57885328</v>
      </c>
    </row>
    <row r="641" spans="1:6" ht="12.75" customHeight="1" x14ac:dyDescent="0.2">
      <c r="A641" s="83" t="s">
        <v>186</v>
      </c>
      <c r="B641" s="83">
        <v>3</v>
      </c>
      <c r="C641" s="84">
        <v>1206.59551059</v>
      </c>
      <c r="D641" s="84">
        <v>1167.2416452800001</v>
      </c>
      <c r="E641" s="84">
        <v>180.5581377</v>
      </c>
      <c r="F641" s="84">
        <v>180.5581377</v>
      </c>
    </row>
    <row r="642" spans="1:6" ht="12.75" customHeight="1" x14ac:dyDescent="0.2">
      <c r="A642" s="83" t="s">
        <v>186</v>
      </c>
      <c r="B642" s="83">
        <v>4</v>
      </c>
      <c r="C642" s="84">
        <v>1189.7886468199999</v>
      </c>
      <c r="D642" s="84">
        <v>1148.84016092</v>
      </c>
      <c r="E642" s="84">
        <v>177.71165106000001</v>
      </c>
      <c r="F642" s="84">
        <v>177.71165106000001</v>
      </c>
    </row>
    <row r="643" spans="1:6" ht="12.75" customHeight="1" x14ac:dyDescent="0.2">
      <c r="A643" s="83" t="s">
        <v>186</v>
      </c>
      <c r="B643" s="83">
        <v>5</v>
      </c>
      <c r="C643" s="84">
        <v>1187.71767335</v>
      </c>
      <c r="D643" s="84">
        <v>1147.6015850599999</v>
      </c>
      <c r="E643" s="84">
        <v>177.52005839</v>
      </c>
      <c r="F643" s="84">
        <v>177.52005839</v>
      </c>
    </row>
    <row r="644" spans="1:6" ht="12.75" customHeight="1" x14ac:dyDescent="0.2">
      <c r="A644" s="83" t="s">
        <v>186</v>
      </c>
      <c r="B644" s="83">
        <v>6</v>
      </c>
      <c r="C644" s="84">
        <v>1187.8228343599999</v>
      </c>
      <c r="D644" s="84">
        <v>1147.73923165</v>
      </c>
      <c r="E644" s="84">
        <v>177.54135065</v>
      </c>
      <c r="F644" s="84">
        <v>177.54135065</v>
      </c>
    </row>
    <row r="645" spans="1:6" ht="12.75" customHeight="1" x14ac:dyDescent="0.2">
      <c r="A645" s="83" t="s">
        <v>186</v>
      </c>
      <c r="B645" s="83">
        <v>7</v>
      </c>
      <c r="C645" s="84">
        <v>1191.0128169</v>
      </c>
      <c r="D645" s="84">
        <v>1149.53670646</v>
      </c>
      <c r="E645" s="84">
        <v>177.81939822000001</v>
      </c>
      <c r="F645" s="84">
        <v>177.81939822000001</v>
      </c>
    </row>
    <row r="646" spans="1:6" ht="12.75" customHeight="1" x14ac:dyDescent="0.2">
      <c r="A646" s="83" t="s">
        <v>186</v>
      </c>
      <c r="B646" s="83">
        <v>8</v>
      </c>
      <c r="C646" s="84">
        <v>1160.81431843</v>
      </c>
      <c r="D646" s="84">
        <v>1121.4466843299999</v>
      </c>
      <c r="E646" s="84">
        <v>173.47421219</v>
      </c>
      <c r="F646" s="84">
        <v>173.47421219</v>
      </c>
    </row>
    <row r="647" spans="1:6" ht="12.75" customHeight="1" x14ac:dyDescent="0.2">
      <c r="A647" s="83" t="s">
        <v>186</v>
      </c>
      <c r="B647" s="83">
        <v>9</v>
      </c>
      <c r="C647" s="84">
        <v>1128.6867767799999</v>
      </c>
      <c r="D647" s="84">
        <v>1098.7665235699999</v>
      </c>
      <c r="E647" s="84">
        <v>169.96586617</v>
      </c>
      <c r="F647" s="84">
        <v>169.96586617</v>
      </c>
    </row>
    <row r="648" spans="1:6" ht="12.75" customHeight="1" x14ac:dyDescent="0.2">
      <c r="A648" s="83" t="s">
        <v>186</v>
      </c>
      <c r="B648" s="83">
        <v>10</v>
      </c>
      <c r="C648" s="84">
        <v>1123.9318508700001</v>
      </c>
      <c r="D648" s="84">
        <v>1086.45512781</v>
      </c>
      <c r="E648" s="84">
        <v>168.06144243</v>
      </c>
      <c r="F648" s="84">
        <v>168.06144243</v>
      </c>
    </row>
    <row r="649" spans="1:6" ht="12.75" customHeight="1" x14ac:dyDescent="0.2">
      <c r="A649" s="83" t="s">
        <v>186</v>
      </c>
      <c r="B649" s="83">
        <v>11</v>
      </c>
      <c r="C649" s="84">
        <v>1117.34025397</v>
      </c>
      <c r="D649" s="84">
        <v>1086.1962534500001</v>
      </c>
      <c r="E649" s="84">
        <v>168.02139771</v>
      </c>
      <c r="F649" s="84">
        <v>168.02139771</v>
      </c>
    </row>
    <row r="650" spans="1:6" ht="12.75" customHeight="1" x14ac:dyDescent="0.2">
      <c r="A650" s="83" t="s">
        <v>186</v>
      </c>
      <c r="B650" s="83">
        <v>12</v>
      </c>
      <c r="C650" s="84">
        <v>1109.14288136</v>
      </c>
      <c r="D650" s="84">
        <v>1079.14020278</v>
      </c>
      <c r="E650" s="84">
        <v>166.92991216999999</v>
      </c>
      <c r="F650" s="84">
        <v>166.92991216999999</v>
      </c>
    </row>
    <row r="651" spans="1:6" ht="12.75" customHeight="1" x14ac:dyDescent="0.2">
      <c r="A651" s="83" t="s">
        <v>186</v>
      </c>
      <c r="B651" s="83">
        <v>13</v>
      </c>
      <c r="C651" s="84">
        <v>1107.8371540099999</v>
      </c>
      <c r="D651" s="84">
        <v>1071.16898588</v>
      </c>
      <c r="E651" s="84">
        <v>165.69686152</v>
      </c>
      <c r="F651" s="84">
        <v>165.69686152</v>
      </c>
    </row>
    <row r="652" spans="1:6" ht="12.75" customHeight="1" x14ac:dyDescent="0.2">
      <c r="A652" s="83" t="s">
        <v>186</v>
      </c>
      <c r="B652" s="83">
        <v>14</v>
      </c>
      <c r="C652" s="84">
        <v>1110.32887508</v>
      </c>
      <c r="D652" s="84">
        <v>1073.1689007299999</v>
      </c>
      <c r="E652" s="84">
        <v>166.00622411000001</v>
      </c>
      <c r="F652" s="84">
        <v>166.00622411000001</v>
      </c>
    </row>
    <row r="653" spans="1:6" ht="12.75" customHeight="1" x14ac:dyDescent="0.2">
      <c r="A653" s="83" t="s">
        <v>186</v>
      </c>
      <c r="B653" s="83">
        <v>15</v>
      </c>
      <c r="C653" s="84">
        <v>1197.6527516799999</v>
      </c>
      <c r="D653" s="84">
        <v>1159.78403088</v>
      </c>
      <c r="E653" s="84">
        <v>179.40453513</v>
      </c>
      <c r="F653" s="84">
        <v>179.40453513</v>
      </c>
    </row>
    <row r="654" spans="1:6" ht="12.75" customHeight="1" x14ac:dyDescent="0.2">
      <c r="A654" s="83" t="s">
        <v>186</v>
      </c>
      <c r="B654" s="83">
        <v>16</v>
      </c>
      <c r="C654" s="84">
        <v>1186.53435049</v>
      </c>
      <c r="D654" s="84">
        <v>1146.7217261000001</v>
      </c>
      <c r="E654" s="84">
        <v>177.38395487</v>
      </c>
      <c r="F654" s="84">
        <v>177.38395487</v>
      </c>
    </row>
    <row r="655" spans="1:6" ht="12.75" customHeight="1" x14ac:dyDescent="0.2">
      <c r="A655" s="83" t="s">
        <v>186</v>
      </c>
      <c r="B655" s="83">
        <v>17</v>
      </c>
      <c r="C655" s="84">
        <v>1186.4400467400001</v>
      </c>
      <c r="D655" s="84">
        <v>1149.26832519</v>
      </c>
      <c r="E655" s="84">
        <v>177.77788289</v>
      </c>
      <c r="F655" s="84">
        <v>177.77788289</v>
      </c>
    </row>
    <row r="656" spans="1:6" ht="12.75" customHeight="1" x14ac:dyDescent="0.2">
      <c r="A656" s="83" t="s">
        <v>186</v>
      </c>
      <c r="B656" s="83">
        <v>18</v>
      </c>
      <c r="C656" s="84">
        <v>1106.7591604500001</v>
      </c>
      <c r="D656" s="84">
        <v>1070.7179737500001</v>
      </c>
      <c r="E656" s="84">
        <v>165.62709541000001</v>
      </c>
      <c r="F656" s="84">
        <v>165.62709541000001</v>
      </c>
    </row>
    <row r="657" spans="1:6" ht="12.75" customHeight="1" x14ac:dyDescent="0.2">
      <c r="A657" s="83" t="s">
        <v>186</v>
      </c>
      <c r="B657" s="83">
        <v>19</v>
      </c>
      <c r="C657" s="84">
        <v>1128.1390405699999</v>
      </c>
      <c r="D657" s="84">
        <v>1087.31576847</v>
      </c>
      <c r="E657" s="84">
        <v>168.19457310999999</v>
      </c>
      <c r="F657" s="84">
        <v>168.19457310999999</v>
      </c>
    </row>
    <row r="658" spans="1:6" ht="12.75" customHeight="1" x14ac:dyDescent="0.2">
      <c r="A658" s="83" t="s">
        <v>186</v>
      </c>
      <c r="B658" s="83">
        <v>20</v>
      </c>
      <c r="C658" s="84">
        <v>1127.42715456</v>
      </c>
      <c r="D658" s="84">
        <v>1085.45623297</v>
      </c>
      <c r="E658" s="84">
        <v>167.90692551000001</v>
      </c>
      <c r="F658" s="84">
        <v>167.90692551000001</v>
      </c>
    </row>
    <row r="659" spans="1:6" ht="12.75" customHeight="1" x14ac:dyDescent="0.2">
      <c r="A659" s="83" t="s">
        <v>186</v>
      </c>
      <c r="B659" s="83">
        <v>21</v>
      </c>
      <c r="C659" s="84">
        <v>1117.5991736999999</v>
      </c>
      <c r="D659" s="84">
        <v>1080.60224599</v>
      </c>
      <c r="E659" s="84">
        <v>167.15607254</v>
      </c>
      <c r="F659" s="84">
        <v>167.15607254</v>
      </c>
    </row>
    <row r="660" spans="1:6" ht="12.75" customHeight="1" x14ac:dyDescent="0.2">
      <c r="A660" s="83" t="s">
        <v>186</v>
      </c>
      <c r="B660" s="83">
        <v>22</v>
      </c>
      <c r="C660" s="84">
        <v>1115.64281734</v>
      </c>
      <c r="D660" s="84">
        <v>1076.3462556899999</v>
      </c>
      <c r="E660" s="84">
        <v>166.49772242</v>
      </c>
      <c r="F660" s="84">
        <v>166.49772242</v>
      </c>
    </row>
    <row r="661" spans="1:6" ht="12.75" customHeight="1" x14ac:dyDescent="0.2">
      <c r="A661" s="83" t="s">
        <v>186</v>
      </c>
      <c r="B661" s="83">
        <v>23</v>
      </c>
      <c r="C661" s="84">
        <v>1103.9056712500001</v>
      </c>
      <c r="D661" s="84">
        <v>1063.4780786900001</v>
      </c>
      <c r="E661" s="84">
        <v>164.50717137000001</v>
      </c>
      <c r="F661" s="84">
        <v>164.50717137000001</v>
      </c>
    </row>
    <row r="662" spans="1:6" ht="12.75" customHeight="1" x14ac:dyDescent="0.2">
      <c r="A662" s="83" t="s">
        <v>186</v>
      </c>
      <c r="B662" s="83">
        <v>24</v>
      </c>
      <c r="C662" s="84">
        <v>1170.3099265999999</v>
      </c>
      <c r="D662" s="84">
        <v>1130.5422587600001</v>
      </c>
      <c r="E662" s="84">
        <v>174.88118734</v>
      </c>
      <c r="F662" s="84">
        <v>174.88118734</v>
      </c>
    </row>
    <row r="663" spans="1:6" ht="12.75" customHeight="1" x14ac:dyDescent="0.2">
      <c r="A663" s="83" t="s">
        <v>187</v>
      </c>
      <c r="B663" s="83">
        <v>1</v>
      </c>
      <c r="C663" s="84">
        <v>1108.8832322200001</v>
      </c>
      <c r="D663" s="84">
        <v>1071.46185358</v>
      </c>
      <c r="E663" s="84">
        <v>165.7421646</v>
      </c>
      <c r="F663" s="84">
        <v>165.7421646</v>
      </c>
    </row>
    <row r="664" spans="1:6" ht="12.75" customHeight="1" x14ac:dyDescent="0.2">
      <c r="A664" s="83" t="s">
        <v>187</v>
      </c>
      <c r="B664" s="83">
        <v>2</v>
      </c>
      <c r="C664" s="84">
        <v>1122.2225045600001</v>
      </c>
      <c r="D664" s="84">
        <v>1083.0930173900001</v>
      </c>
      <c r="E664" s="84">
        <v>167.54136468999999</v>
      </c>
      <c r="F664" s="84">
        <v>167.54136468999999</v>
      </c>
    </row>
    <row r="665" spans="1:6" ht="12.75" customHeight="1" x14ac:dyDescent="0.2">
      <c r="A665" s="83" t="s">
        <v>187</v>
      </c>
      <c r="B665" s="83">
        <v>3</v>
      </c>
      <c r="C665" s="84">
        <v>1150.6099055300001</v>
      </c>
      <c r="D665" s="84">
        <v>1110.81956433</v>
      </c>
      <c r="E665" s="84">
        <v>171.83032550999999</v>
      </c>
      <c r="F665" s="84">
        <v>171.83032550999999</v>
      </c>
    </row>
    <row r="666" spans="1:6" ht="12.75" customHeight="1" x14ac:dyDescent="0.2">
      <c r="A666" s="83" t="s">
        <v>187</v>
      </c>
      <c r="B666" s="83">
        <v>4</v>
      </c>
      <c r="C666" s="84">
        <v>1177.4779096</v>
      </c>
      <c r="D666" s="84">
        <v>1138.3903028</v>
      </c>
      <c r="E666" s="84">
        <v>176.09518464999999</v>
      </c>
      <c r="F666" s="84">
        <v>176.09518464999999</v>
      </c>
    </row>
    <row r="667" spans="1:6" ht="12.75" customHeight="1" x14ac:dyDescent="0.2">
      <c r="A667" s="83" t="s">
        <v>187</v>
      </c>
      <c r="B667" s="83">
        <v>5</v>
      </c>
      <c r="C667" s="84">
        <v>1177.0627890000001</v>
      </c>
      <c r="D667" s="84">
        <v>1137.6637298799999</v>
      </c>
      <c r="E667" s="84">
        <v>175.98279262</v>
      </c>
      <c r="F667" s="84">
        <v>175.98279262</v>
      </c>
    </row>
    <row r="668" spans="1:6" ht="12.75" customHeight="1" x14ac:dyDescent="0.2">
      <c r="A668" s="83" t="s">
        <v>187</v>
      </c>
      <c r="B668" s="83">
        <v>6</v>
      </c>
      <c r="C668" s="84">
        <v>1163.5838938899999</v>
      </c>
      <c r="D668" s="84">
        <v>1128.72873226</v>
      </c>
      <c r="E668" s="84">
        <v>174.60065675999999</v>
      </c>
      <c r="F668" s="84">
        <v>174.60065675999999</v>
      </c>
    </row>
    <row r="669" spans="1:6" ht="12.75" customHeight="1" x14ac:dyDescent="0.2">
      <c r="A669" s="83" t="s">
        <v>187</v>
      </c>
      <c r="B669" s="83">
        <v>7</v>
      </c>
      <c r="C669" s="84">
        <v>1121.83839328</v>
      </c>
      <c r="D669" s="84">
        <v>1088.6808068</v>
      </c>
      <c r="E669" s="84">
        <v>168.40572800000001</v>
      </c>
      <c r="F669" s="84">
        <v>168.40572800000001</v>
      </c>
    </row>
    <row r="670" spans="1:6" ht="12.75" customHeight="1" x14ac:dyDescent="0.2">
      <c r="A670" s="83" t="s">
        <v>187</v>
      </c>
      <c r="B670" s="83">
        <v>8</v>
      </c>
      <c r="C670" s="84">
        <v>1106.44575001</v>
      </c>
      <c r="D670" s="84">
        <v>1068.9154850800001</v>
      </c>
      <c r="E670" s="84">
        <v>165.34827225000001</v>
      </c>
      <c r="F670" s="84">
        <v>165.34827225000001</v>
      </c>
    </row>
    <row r="671" spans="1:6" ht="12.75" customHeight="1" x14ac:dyDescent="0.2">
      <c r="A671" s="83" t="s">
        <v>187</v>
      </c>
      <c r="B671" s="83">
        <v>9</v>
      </c>
      <c r="C671" s="84">
        <v>1089.6953802200001</v>
      </c>
      <c r="D671" s="84">
        <v>1052.88114391</v>
      </c>
      <c r="E671" s="84">
        <v>162.86795398000001</v>
      </c>
      <c r="F671" s="84">
        <v>162.86795398000001</v>
      </c>
    </row>
    <row r="672" spans="1:6" ht="12.75" customHeight="1" x14ac:dyDescent="0.2">
      <c r="A672" s="83" t="s">
        <v>187</v>
      </c>
      <c r="B672" s="83">
        <v>10</v>
      </c>
      <c r="C672" s="84">
        <v>1071.0797461699999</v>
      </c>
      <c r="D672" s="84">
        <v>1030.7406010499999</v>
      </c>
      <c r="E672" s="84">
        <v>159.44308029999999</v>
      </c>
      <c r="F672" s="84">
        <v>159.44308029999999</v>
      </c>
    </row>
    <row r="673" spans="1:6" ht="12.75" customHeight="1" x14ac:dyDescent="0.2">
      <c r="A673" s="83" t="s">
        <v>187</v>
      </c>
      <c r="B673" s="83">
        <v>11</v>
      </c>
      <c r="C673" s="84">
        <v>1080.4432609200001</v>
      </c>
      <c r="D673" s="84">
        <v>1038.84717856</v>
      </c>
      <c r="E673" s="84">
        <v>160.69706961</v>
      </c>
      <c r="F673" s="84">
        <v>160.69706961</v>
      </c>
    </row>
    <row r="674" spans="1:6" ht="12.75" customHeight="1" x14ac:dyDescent="0.2">
      <c r="A674" s="83" t="s">
        <v>187</v>
      </c>
      <c r="B674" s="83">
        <v>12</v>
      </c>
      <c r="C674" s="84">
        <v>1095.3832671099999</v>
      </c>
      <c r="D674" s="84">
        <v>1050.3953871900001</v>
      </c>
      <c r="E674" s="84">
        <v>162.48343754000001</v>
      </c>
      <c r="F674" s="84">
        <v>162.48343754000001</v>
      </c>
    </row>
    <row r="675" spans="1:6" ht="12.75" customHeight="1" x14ac:dyDescent="0.2">
      <c r="A675" s="83" t="s">
        <v>187</v>
      </c>
      <c r="B675" s="83">
        <v>13</v>
      </c>
      <c r="C675" s="84">
        <v>1131.3779912099999</v>
      </c>
      <c r="D675" s="84">
        <v>1088.04831158</v>
      </c>
      <c r="E675" s="84">
        <v>168.30788866</v>
      </c>
      <c r="F675" s="84">
        <v>168.30788866</v>
      </c>
    </row>
    <row r="676" spans="1:6" ht="12.75" customHeight="1" x14ac:dyDescent="0.2">
      <c r="A676" s="83" t="s">
        <v>187</v>
      </c>
      <c r="B676" s="83">
        <v>14</v>
      </c>
      <c r="C676" s="84">
        <v>1142.8670885199999</v>
      </c>
      <c r="D676" s="84">
        <v>1098.8104951299999</v>
      </c>
      <c r="E676" s="84">
        <v>169.97266802999999</v>
      </c>
      <c r="F676" s="84">
        <v>169.97266802999999</v>
      </c>
    </row>
    <row r="677" spans="1:6" ht="12.75" customHeight="1" x14ac:dyDescent="0.2">
      <c r="A677" s="83" t="s">
        <v>187</v>
      </c>
      <c r="B677" s="83">
        <v>15</v>
      </c>
      <c r="C677" s="84">
        <v>1133.6679085599999</v>
      </c>
      <c r="D677" s="84">
        <v>1090.03396907</v>
      </c>
      <c r="E677" s="84">
        <v>168.61504581</v>
      </c>
      <c r="F677" s="84">
        <v>168.61504581</v>
      </c>
    </row>
    <row r="678" spans="1:6" ht="12.75" customHeight="1" x14ac:dyDescent="0.2">
      <c r="A678" s="83" t="s">
        <v>187</v>
      </c>
      <c r="B678" s="83">
        <v>16</v>
      </c>
      <c r="C678" s="84">
        <v>1141.3459901199999</v>
      </c>
      <c r="D678" s="84">
        <v>1099.83940063</v>
      </c>
      <c r="E678" s="84">
        <v>170.13182724999999</v>
      </c>
      <c r="F678" s="84">
        <v>170.13182724999999</v>
      </c>
    </row>
    <row r="679" spans="1:6" ht="12.75" customHeight="1" x14ac:dyDescent="0.2">
      <c r="A679" s="83" t="s">
        <v>187</v>
      </c>
      <c r="B679" s="83">
        <v>17</v>
      </c>
      <c r="C679" s="84">
        <v>1154.15125057</v>
      </c>
      <c r="D679" s="84">
        <v>1107.9073700900001</v>
      </c>
      <c r="E679" s="84">
        <v>171.37984435000001</v>
      </c>
      <c r="F679" s="84">
        <v>171.37984435000001</v>
      </c>
    </row>
    <row r="680" spans="1:6" ht="12.75" customHeight="1" x14ac:dyDescent="0.2">
      <c r="A680" s="83" t="s">
        <v>187</v>
      </c>
      <c r="B680" s="83">
        <v>18</v>
      </c>
      <c r="C680" s="84">
        <v>1131.3411463899999</v>
      </c>
      <c r="D680" s="84">
        <v>1092.1020677900001</v>
      </c>
      <c r="E680" s="84">
        <v>168.93495562000001</v>
      </c>
      <c r="F680" s="84">
        <v>168.93495562000001</v>
      </c>
    </row>
    <row r="681" spans="1:6" ht="12.75" customHeight="1" x14ac:dyDescent="0.2">
      <c r="A681" s="83" t="s">
        <v>187</v>
      </c>
      <c r="B681" s="83">
        <v>19</v>
      </c>
      <c r="C681" s="84">
        <v>1086.0630213100001</v>
      </c>
      <c r="D681" s="84">
        <v>1054.3658624300001</v>
      </c>
      <c r="E681" s="84">
        <v>163.09762194000001</v>
      </c>
      <c r="F681" s="84">
        <v>163.09762194000001</v>
      </c>
    </row>
    <row r="682" spans="1:6" ht="12.75" customHeight="1" x14ac:dyDescent="0.2">
      <c r="A682" s="83" t="s">
        <v>187</v>
      </c>
      <c r="B682" s="83">
        <v>20</v>
      </c>
      <c r="C682" s="84">
        <v>1086.50498838</v>
      </c>
      <c r="D682" s="84">
        <v>1049.59636305</v>
      </c>
      <c r="E682" s="84">
        <v>162.35983819</v>
      </c>
      <c r="F682" s="84">
        <v>162.35983819</v>
      </c>
    </row>
    <row r="683" spans="1:6" ht="12.75" customHeight="1" x14ac:dyDescent="0.2">
      <c r="A683" s="83" t="s">
        <v>187</v>
      </c>
      <c r="B683" s="83">
        <v>21</v>
      </c>
      <c r="C683" s="84">
        <v>1116.73439968</v>
      </c>
      <c r="D683" s="84">
        <v>1079.0840235799999</v>
      </c>
      <c r="E683" s="84">
        <v>166.92122193</v>
      </c>
      <c r="F683" s="84">
        <v>166.92122193</v>
      </c>
    </row>
    <row r="684" spans="1:6" ht="12.75" customHeight="1" x14ac:dyDescent="0.2">
      <c r="A684" s="83" t="s">
        <v>187</v>
      </c>
      <c r="B684" s="83">
        <v>22</v>
      </c>
      <c r="C684" s="84">
        <v>1126.9794228799999</v>
      </c>
      <c r="D684" s="84">
        <v>1086.12534145</v>
      </c>
      <c r="E684" s="84">
        <v>168.01042848</v>
      </c>
      <c r="F684" s="84">
        <v>168.01042848</v>
      </c>
    </row>
    <row r="685" spans="1:6" ht="12.75" customHeight="1" x14ac:dyDescent="0.2">
      <c r="A685" s="83" t="s">
        <v>187</v>
      </c>
      <c r="B685" s="83">
        <v>23</v>
      </c>
      <c r="C685" s="84">
        <v>1108.38615839</v>
      </c>
      <c r="D685" s="84">
        <v>1066.41561781</v>
      </c>
      <c r="E685" s="84">
        <v>164.96157307999999</v>
      </c>
      <c r="F685" s="84">
        <v>164.96157307999999</v>
      </c>
    </row>
    <row r="686" spans="1:6" ht="12.75" customHeight="1" x14ac:dyDescent="0.2">
      <c r="A686" s="83" t="s">
        <v>187</v>
      </c>
      <c r="B686" s="83">
        <v>24</v>
      </c>
      <c r="C686" s="84">
        <v>1110.9140878000001</v>
      </c>
      <c r="D686" s="84">
        <v>1067.77857926</v>
      </c>
      <c r="E686" s="84">
        <v>165.17240670000001</v>
      </c>
      <c r="F686" s="84">
        <v>165.17240670000001</v>
      </c>
    </row>
    <row r="687" spans="1:6" ht="12.75" customHeight="1" x14ac:dyDescent="0.2">
      <c r="A687" s="83" t="s">
        <v>188</v>
      </c>
      <c r="B687" s="83">
        <v>1</v>
      </c>
      <c r="C687" s="84">
        <v>1139.0750726199999</v>
      </c>
      <c r="D687" s="84">
        <v>1101.63621349</v>
      </c>
      <c r="E687" s="84">
        <v>170.40977242</v>
      </c>
      <c r="F687" s="84">
        <v>170.40977242</v>
      </c>
    </row>
    <row r="688" spans="1:6" ht="12.75" customHeight="1" x14ac:dyDescent="0.2">
      <c r="A688" s="83" t="s">
        <v>188</v>
      </c>
      <c r="B688" s="83">
        <v>2</v>
      </c>
      <c r="C688" s="84">
        <v>1166.04464441</v>
      </c>
      <c r="D688" s="84">
        <v>1124.5520419699999</v>
      </c>
      <c r="E688" s="84">
        <v>173.95457339000001</v>
      </c>
      <c r="F688" s="84">
        <v>173.95457339000001</v>
      </c>
    </row>
    <row r="689" spans="1:6" ht="12.75" customHeight="1" x14ac:dyDescent="0.2">
      <c r="A689" s="83" t="s">
        <v>188</v>
      </c>
      <c r="B689" s="83">
        <v>3</v>
      </c>
      <c r="C689" s="84">
        <v>1199.97814842</v>
      </c>
      <c r="D689" s="84">
        <v>1157.59437684</v>
      </c>
      <c r="E689" s="84">
        <v>179.06582218</v>
      </c>
      <c r="F689" s="84">
        <v>179.06582218</v>
      </c>
    </row>
    <row r="690" spans="1:6" ht="12.75" customHeight="1" x14ac:dyDescent="0.2">
      <c r="A690" s="83" t="s">
        <v>188</v>
      </c>
      <c r="B690" s="83">
        <v>4</v>
      </c>
      <c r="C690" s="84">
        <v>1207.90563645</v>
      </c>
      <c r="D690" s="84">
        <v>1165.60162423</v>
      </c>
      <c r="E690" s="84">
        <v>180.30444632000001</v>
      </c>
      <c r="F690" s="84">
        <v>180.30444632000001</v>
      </c>
    </row>
    <row r="691" spans="1:6" ht="12.75" customHeight="1" x14ac:dyDescent="0.2">
      <c r="A691" s="83" t="s">
        <v>188</v>
      </c>
      <c r="B691" s="83">
        <v>5</v>
      </c>
      <c r="C691" s="84">
        <v>1210.6627694199999</v>
      </c>
      <c r="D691" s="84">
        <v>1170.9036892399999</v>
      </c>
      <c r="E691" s="84">
        <v>181.12461153000001</v>
      </c>
      <c r="F691" s="84">
        <v>181.12461153000001</v>
      </c>
    </row>
    <row r="692" spans="1:6" ht="12.75" customHeight="1" x14ac:dyDescent="0.2">
      <c r="A692" s="83" t="s">
        <v>188</v>
      </c>
      <c r="B692" s="83">
        <v>6</v>
      </c>
      <c r="C692" s="84">
        <v>1207.69717679</v>
      </c>
      <c r="D692" s="84">
        <v>1166.76931395</v>
      </c>
      <c r="E692" s="84">
        <v>180.48507377000001</v>
      </c>
      <c r="F692" s="84">
        <v>180.48507377000001</v>
      </c>
    </row>
    <row r="693" spans="1:6" ht="12.75" customHeight="1" x14ac:dyDescent="0.2">
      <c r="A693" s="83" t="s">
        <v>188</v>
      </c>
      <c r="B693" s="83">
        <v>7</v>
      </c>
      <c r="C693" s="84">
        <v>1178.26707964</v>
      </c>
      <c r="D693" s="84">
        <v>1136.6565240800001</v>
      </c>
      <c r="E693" s="84">
        <v>175.82699009000001</v>
      </c>
      <c r="F693" s="84">
        <v>175.82699009000001</v>
      </c>
    </row>
    <row r="694" spans="1:6" ht="12.75" customHeight="1" x14ac:dyDescent="0.2">
      <c r="A694" s="83" t="s">
        <v>188</v>
      </c>
      <c r="B694" s="83">
        <v>8</v>
      </c>
      <c r="C694" s="84">
        <v>1146.47935259</v>
      </c>
      <c r="D694" s="84">
        <v>1107.11101076</v>
      </c>
      <c r="E694" s="84">
        <v>171.25665720999999</v>
      </c>
      <c r="F694" s="84">
        <v>171.25665720999999</v>
      </c>
    </row>
    <row r="695" spans="1:6" ht="12.75" customHeight="1" x14ac:dyDescent="0.2">
      <c r="A695" s="83" t="s">
        <v>188</v>
      </c>
      <c r="B695" s="83">
        <v>9</v>
      </c>
      <c r="C695" s="84">
        <v>1106.5840456599999</v>
      </c>
      <c r="D695" s="84">
        <v>1066.5800524599999</v>
      </c>
      <c r="E695" s="84">
        <v>164.98700912999999</v>
      </c>
      <c r="F695" s="84">
        <v>164.98700912999999</v>
      </c>
    </row>
    <row r="696" spans="1:6" ht="12.75" customHeight="1" x14ac:dyDescent="0.2">
      <c r="A696" s="83" t="s">
        <v>188</v>
      </c>
      <c r="B696" s="83">
        <v>10</v>
      </c>
      <c r="C696" s="84">
        <v>1081.4079125400001</v>
      </c>
      <c r="D696" s="84">
        <v>1039.9851993100001</v>
      </c>
      <c r="E696" s="84">
        <v>160.87310762000001</v>
      </c>
      <c r="F696" s="84">
        <v>160.87310762000001</v>
      </c>
    </row>
    <row r="697" spans="1:6" ht="12.75" customHeight="1" x14ac:dyDescent="0.2">
      <c r="A697" s="83" t="s">
        <v>188</v>
      </c>
      <c r="B697" s="83">
        <v>11</v>
      </c>
      <c r="C697" s="84">
        <v>1067.7161901699999</v>
      </c>
      <c r="D697" s="84">
        <v>1026.00784213</v>
      </c>
      <c r="E697" s="84">
        <v>158.71097985</v>
      </c>
      <c r="F697" s="84">
        <v>158.71097985</v>
      </c>
    </row>
    <row r="698" spans="1:6" ht="12.75" customHeight="1" x14ac:dyDescent="0.2">
      <c r="A698" s="83" t="s">
        <v>188</v>
      </c>
      <c r="B698" s="83">
        <v>12</v>
      </c>
      <c r="C698" s="84">
        <v>1080.64216293</v>
      </c>
      <c r="D698" s="84">
        <v>1037.8585349299999</v>
      </c>
      <c r="E698" s="84">
        <v>160.54413842</v>
      </c>
      <c r="F698" s="84">
        <v>160.54413842</v>
      </c>
    </row>
    <row r="699" spans="1:6" ht="12.75" customHeight="1" x14ac:dyDescent="0.2">
      <c r="A699" s="83" t="s">
        <v>188</v>
      </c>
      <c r="B699" s="83">
        <v>13</v>
      </c>
      <c r="C699" s="84">
        <v>1105.2868857399999</v>
      </c>
      <c r="D699" s="84">
        <v>1061.8433379099999</v>
      </c>
      <c r="E699" s="84">
        <v>164.25429679000001</v>
      </c>
      <c r="F699" s="84">
        <v>164.25429679000001</v>
      </c>
    </row>
    <row r="700" spans="1:6" ht="12.75" customHeight="1" x14ac:dyDescent="0.2">
      <c r="A700" s="83" t="s">
        <v>188</v>
      </c>
      <c r="B700" s="83">
        <v>14</v>
      </c>
      <c r="C700" s="84">
        <v>1107.86774079</v>
      </c>
      <c r="D700" s="84">
        <v>1066.9348081799999</v>
      </c>
      <c r="E700" s="84">
        <v>165.04188554000001</v>
      </c>
      <c r="F700" s="84">
        <v>165.04188554000001</v>
      </c>
    </row>
    <row r="701" spans="1:6" ht="12.75" customHeight="1" x14ac:dyDescent="0.2">
      <c r="A701" s="83" t="s">
        <v>188</v>
      </c>
      <c r="B701" s="83">
        <v>15</v>
      </c>
      <c r="C701" s="84">
        <v>1120.47530282</v>
      </c>
      <c r="D701" s="84">
        <v>1077.25585477</v>
      </c>
      <c r="E701" s="84">
        <v>166.63842636999999</v>
      </c>
      <c r="F701" s="84">
        <v>166.63842636999999</v>
      </c>
    </row>
    <row r="702" spans="1:6" ht="12.75" customHeight="1" x14ac:dyDescent="0.2">
      <c r="A702" s="83" t="s">
        <v>188</v>
      </c>
      <c r="B702" s="83">
        <v>16</v>
      </c>
      <c r="C702" s="84">
        <v>1119.61910754</v>
      </c>
      <c r="D702" s="84">
        <v>1075.3882651199999</v>
      </c>
      <c r="E702" s="84">
        <v>166.34953289000001</v>
      </c>
      <c r="F702" s="84">
        <v>166.34953289000001</v>
      </c>
    </row>
    <row r="703" spans="1:6" ht="12.75" customHeight="1" x14ac:dyDescent="0.2">
      <c r="A703" s="83" t="s">
        <v>188</v>
      </c>
      <c r="B703" s="83">
        <v>17</v>
      </c>
      <c r="C703" s="84">
        <v>1120.6031664100001</v>
      </c>
      <c r="D703" s="84">
        <v>1078.5556418599999</v>
      </c>
      <c r="E703" s="84">
        <v>166.83948767999999</v>
      </c>
      <c r="F703" s="84">
        <v>166.83948767999999</v>
      </c>
    </row>
    <row r="704" spans="1:6" ht="12.75" customHeight="1" x14ac:dyDescent="0.2">
      <c r="A704" s="83" t="s">
        <v>188</v>
      </c>
      <c r="B704" s="83">
        <v>18</v>
      </c>
      <c r="C704" s="84">
        <v>1110.3326174700001</v>
      </c>
      <c r="D704" s="84">
        <v>1068.59009008</v>
      </c>
      <c r="E704" s="84">
        <v>165.29793759</v>
      </c>
      <c r="F704" s="84">
        <v>165.29793759</v>
      </c>
    </row>
    <row r="705" spans="1:6" ht="12.75" customHeight="1" x14ac:dyDescent="0.2">
      <c r="A705" s="83" t="s">
        <v>188</v>
      </c>
      <c r="B705" s="83">
        <v>19</v>
      </c>
      <c r="C705" s="84">
        <v>1083.1006763600001</v>
      </c>
      <c r="D705" s="84">
        <v>1041.9116622700001</v>
      </c>
      <c r="E705" s="84">
        <v>161.1711081</v>
      </c>
      <c r="F705" s="84">
        <v>161.1711081</v>
      </c>
    </row>
    <row r="706" spans="1:6" ht="12.75" customHeight="1" x14ac:dyDescent="0.2">
      <c r="A706" s="83" t="s">
        <v>188</v>
      </c>
      <c r="B706" s="83">
        <v>20</v>
      </c>
      <c r="C706" s="84">
        <v>1081.1286614200001</v>
      </c>
      <c r="D706" s="84">
        <v>1042.3412126999999</v>
      </c>
      <c r="E706" s="84">
        <v>161.23755435000001</v>
      </c>
      <c r="F706" s="84">
        <v>161.23755435000001</v>
      </c>
    </row>
    <row r="707" spans="1:6" ht="12.75" customHeight="1" x14ac:dyDescent="0.2">
      <c r="A707" s="83" t="s">
        <v>188</v>
      </c>
      <c r="B707" s="83">
        <v>21</v>
      </c>
      <c r="C707" s="84">
        <v>1136.1949504900001</v>
      </c>
      <c r="D707" s="84">
        <v>1096.75126669</v>
      </c>
      <c r="E707" s="84">
        <v>169.65413035</v>
      </c>
      <c r="F707" s="84">
        <v>169.65413035</v>
      </c>
    </row>
    <row r="708" spans="1:6" ht="12.75" customHeight="1" x14ac:dyDescent="0.2">
      <c r="A708" s="83" t="s">
        <v>188</v>
      </c>
      <c r="B708" s="83">
        <v>22</v>
      </c>
      <c r="C708" s="84">
        <v>1112.54474342</v>
      </c>
      <c r="D708" s="84">
        <v>1072.0707257199999</v>
      </c>
      <c r="E708" s="84">
        <v>165.83634974</v>
      </c>
      <c r="F708" s="84">
        <v>165.83634974</v>
      </c>
    </row>
    <row r="709" spans="1:6" ht="12.75" customHeight="1" x14ac:dyDescent="0.2">
      <c r="A709" s="83" t="s">
        <v>188</v>
      </c>
      <c r="B709" s="83">
        <v>23</v>
      </c>
      <c r="C709" s="84">
        <v>1108.2559769899999</v>
      </c>
      <c r="D709" s="84">
        <v>1068.7583553500001</v>
      </c>
      <c r="E709" s="84">
        <v>165.32396618999999</v>
      </c>
      <c r="F709" s="84">
        <v>165.32396618999999</v>
      </c>
    </row>
    <row r="710" spans="1:6" ht="12.75" customHeight="1" x14ac:dyDescent="0.2">
      <c r="A710" s="83" t="s">
        <v>188</v>
      </c>
      <c r="B710" s="83">
        <v>24</v>
      </c>
      <c r="C710" s="84">
        <v>1140.2624173199999</v>
      </c>
      <c r="D710" s="84">
        <v>1097.12036147</v>
      </c>
      <c r="E710" s="84">
        <v>169.71122484</v>
      </c>
      <c r="F710" s="84">
        <v>169.71122484</v>
      </c>
    </row>
    <row r="711" spans="1:6" ht="12.75" customHeight="1" x14ac:dyDescent="0.2">
      <c r="A711" s="83" t="s">
        <v>189</v>
      </c>
      <c r="B711" s="83">
        <v>1</v>
      </c>
      <c r="C711" s="84">
        <v>1136.52690813</v>
      </c>
      <c r="D711" s="84">
        <v>1095.48186962</v>
      </c>
      <c r="E711" s="84">
        <v>169.45777000000001</v>
      </c>
      <c r="F711" s="84">
        <v>169.45777000000001</v>
      </c>
    </row>
    <row r="712" spans="1:6" ht="12.75" customHeight="1" x14ac:dyDescent="0.2">
      <c r="A712" s="83" t="s">
        <v>189</v>
      </c>
      <c r="B712" s="83">
        <v>2</v>
      </c>
      <c r="C712" s="84">
        <v>1156.08824822</v>
      </c>
      <c r="D712" s="84">
        <v>1111.66366926</v>
      </c>
      <c r="E712" s="84">
        <v>171.96089831</v>
      </c>
      <c r="F712" s="84">
        <v>171.96089831</v>
      </c>
    </row>
    <row r="713" spans="1:6" ht="12.75" customHeight="1" x14ac:dyDescent="0.2">
      <c r="A713" s="83" t="s">
        <v>189</v>
      </c>
      <c r="B713" s="83">
        <v>3</v>
      </c>
      <c r="C713" s="84">
        <v>1185.2021932800001</v>
      </c>
      <c r="D713" s="84">
        <v>1140.76376805</v>
      </c>
      <c r="E713" s="84">
        <v>176.46233096</v>
      </c>
      <c r="F713" s="84">
        <v>176.46233096</v>
      </c>
    </row>
    <row r="714" spans="1:6" ht="12.75" customHeight="1" x14ac:dyDescent="0.2">
      <c r="A714" s="83" t="s">
        <v>189</v>
      </c>
      <c r="B714" s="83">
        <v>4</v>
      </c>
      <c r="C714" s="84">
        <v>1190.63704697</v>
      </c>
      <c r="D714" s="84">
        <v>1149.3308811500001</v>
      </c>
      <c r="E714" s="84">
        <v>177.78755953999999</v>
      </c>
      <c r="F714" s="84">
        <v>177.78755953999999</v>
      </c>
    </row>
    <row r="715" spans="1:6" ht="12.75" customHeight="1" x14ac:dyDescent="0.2">
      <c r="A715" s="83" t="s">
        <v>189</v>
      </c>
      <c r="B715" s="83">
        <v>5</v>
      </c>
      <c r="C715" s="84">
        <v>1194.6503967799999</v>
      </c>
      <c r="D715" s="84">
        <v>1154.00810346</v>
      </c>
      <c r="E715" s="84">
        <v>178.51106915</v>
      </c>
      <c r="F715" s="84">
        <v>178.51106915</v>
      </c>
    </row>
    <row r="716" spans="1:6" ht="12.75" customHeight="1" x14ac:dyDescent="0.2">
      <c r="A716" s="83" t="s">
        <v>189</v>
      </c>
      <c r="B716" s="83">
        <v>6</v>
      </c>
      <c r="C716" s="84">
        <v>1188.7449504000001</v>
      </c>
      <c r="D716" s="84">
        <v>1146.34219859</v>
      </c>
      <c r="E716" s="84">
        <v>177.32524656000001</v>
      </c>
      <c r="F716" s="84">
        <v>177.32524656000001</v>
      </c>
    </row>
    <row r="717" spans="1:6" ht="12.75" customHeight="1" x14ac:dyDescent="0.2">
      <c r="A717" s="83" t="s">
        <v>189</v>
      </c>
      <c r="B717" s="83">
        <v>7</v>
      </c>
      <c r="C717" s="84">
        <v>1143.4007002400001</v>
      </c>
      <c r="D717" s="84">
        <v>1101.1810501699999</v>
      </c>
      <c r="E717" s="84">
        <v>170.33936417000001</v>
      </c>
      <c r="F717" s="84">
        <v>170.33936417000001</v>
      </c>
    </row>
    <row r="718" spans="1:6" ht="12.75" customHeight="1" x14ac:dyDescent="0.2">
      <c r="A718" s="83" t="s">
        <v>189</v>
      </c>
      <c r="B718" s="83">
        <v>8</v>
      </c>
      <c r="C718" s="84">
        <v>1105.80636832</v>
      </c>
      <c r="D718" s="84">
        <v>1066.8000681799999</v>
      </c>
      <c r="E718" s="84">
        <v>165.02104288999999</v>
      </c>
      <c r="F718" s="84">
        <v>165.02104288999999</v>
      </c>
    </row>
    <row r="719" spans="1:6" ht="12.75" customHeight="1" x14ac:dyDescent="0.2">
      <c r="A719" s="83" t="s">
        <v>189</v>
      </c>
      <c r="B719" s="83">
        <v>9</v>
      </c>
      <c r="C719" s="84">
        <v>1088.22055443</v>
      </c>
      <c r="D719" s="84">
        <v>1048.4409425599999</v>
      </c>
      <c r="E719" s="84">
        <v>162.18110863999999</v>
      </c>
      <c r="F719" s="84">
        <v>162.18110863999999</v>
      </c>
    </row>
    <row r="720" spans="1:6" ht="12.75" customHeight="1" x14ac:dyDescent="0.2">
      <c r="A720" s="83" t="s">
        <v>189</v>
      </c>
      <c r="B720" s="83">
        <v>10</v>
      </c>
      <c r="C720" s="84">
        <v>1081.16588262</v>
      </c>
      <c r="D720" s="84">
        <v>1041.13764947</v>
      </c>
      <c r="E720" s="84">
        <v>161.05137769999999</v>
      </c>
      <c r="F720" s="84">
        <v>161.05137769999999</v>
      </c>
    </row>
    <row r="721" spans="1:6" ht="12.75" customHeight="1" x14ac:dyDescent="0.2">
      <c r="A721" s="83" t="s">
        <v>189</v>
      </c>
      <c r="B721" s="83">
        <v>11</v>
      </c>
      <c r="C721" s="84">
        <v>1082.5410256499999</v>
      </c>
      <c r="D721" s="84">
        <v>1042.3814024200001</v>
      </c>
      <c r="E721" s="84">
        <v>161.24377121000001</v>
      </c>
      <c r="F721" s="84">
        <v>161.24377121000001</v>
      </c>
    </row>
    <row r="722" spans="1:6" ht="12.75" customHeight="1" x14ac:dyDescent="0.2">
      <c r="A722" s="83" t="s">
        <v>189</v>
      </c>
      <c r="B722" s="83">
        <v>12</v>
      </c>
      <c r="C722" s="84">
        <v>1094.3952755099999</v>
      </c>
      <c r="D722" s="84">
        <v>1054.9007771300001</v>
      </c>
      <c r="E722" s="84">
        <v>163.18036676</v>
      </c>
      <c r="F722" s="84">
        <v>163.18036676</v>
      </c>
    </row>
    <row r="723" spans="1:6" ht="12.75" customHeight="1" x14ac:dyDescent="0.2">
      <c r="A723" s="83" t="s">
        <v>189</v>
      </c>
      <c r="B723" s="83">
        <v>13</v>
      </c>
      <c r="C723" s="84">
        <v>1110.6548866000001</v>
      </c>
      <c r="D723" s="84">
        <v>1078.3245583999999</v>
      </c>
      <c r="E723" s="84">
        <v>166.80374187000001</v>
      </c>
      <c r="F723" s="84">
        <v>166.80374187000001</v>
      </c>
    </row>
    <row r="724" spans="1:6" ht="12.75" customHeight="1" x14ac:dyDescent="0.2">
      <c r="A724" s="83" t="s">
        <v>189</v>
      </c>
      <c r="B724" s="83">
        <v>14</v>
      </c>
      <c r="C724" s="84">
        <v>1141.4489187700001</v>
      </c>
      <c r="D724" s="84">
        <v>1101.1830196200001</v>
      </c>
      <c r="E724" s="84">
        <v>170.33966882000001</v>
      </c>
      <c r="F724" s="84">
        <v>170.33966882000001</v>
      </c>
    </row>
    <row r="725" spans="1:6" ht="12.75" customHeight="1" x14ac:dyDescent="0.2">
      <c r="A725" s="83" t="s">
        <v>189</v>
      </c>
      <c r="B725" s="83">
        <v>15</v>
      </c>
      <c r="C725" s="84">
        <v>1145.8533871699999</v>
      </c>
      <c r="D725" s="84">
        <v>1105.3245492000001</v>
      </c>
      <c r="E725" s="84">
        <v>170.98031326</v>
      </c>
      <c r="F725" s="84">
        <v>170.98031326</v>
      </c>
    </row>
    <row r="726" spans="1:6" ht="12.75" customHeight="1" x14ac:dyDescent="0.2">
      <c r="A726" s="83" t="s">
        <v>189</v>
      </c>
      <c r="B726" s="83">
        <v>16</v>
      </c>
      <c r="C726" s="84">
        <v>1150.2012847200001</v>
      </c>
      <c r="D726" s="84">
        <v>1109.4399740900001</v>
      </c>
      <c r="E726" s="84">
        <v>171.61691962</v>
      </c>
      <c r="F726" s="84">
        <v>171.61691962</v>
      </c>
    </row>
    <row r="727" spans="1:6" ht="12.75" customHeight="1" x14ac:dyDescent="0.2">
      <c r="A727" s="83" t="s">
        <v>189</v>
      </c>
      <c r="B727" s="83">
        <v>17</v>
      </c>
      <c r="C727" s="84">
        <v>1141.1674353000001</v>
      </c>
      <c r="D727" s="84">
        <v>1098.9763043600001</v>
      </c>
      <c r="E727" s="84">
        <v>169.99831671000001</v>
      </c>
      <c r="F727" s="84">
        <v>169.99831671000001</v>
      </c>
    </row>
    <row r="728" spans="1:6" ht="12.75" customHeight="1" x14ac:dyDescent="0.2">
      <c r="A728" s="83" t="s">
        <v>189</v>
      </c>
      <c r="B728" s="83">
        <v>18</v>
      </c>
      <c r="C728" s="84">
        <v>1121.82184495</v>
      </c>
      <c r="D728" s="84">
        <v>1077.9794264100001</v>
      </c>
      <c r="E728" s="84">
        <v>166.75035414000001</v>
      </c>
      <c r="F728" s="84">
        <v>166.75035414000001</v>
      </c>
    </row>
    <row r="729" spans="1:6" ht="12.75" customHeight="1" x14ac:dyDescent="0.2">
      <c r="A729" s="83" t="s">
        <v>189</v>
      </c>
      <c r="B729" s="83">
        <v>19</v>
      </c>
      <c r="C729" s="84">
        <v>1087.0195158700001</v>
      </c>
      <c r="D729" s="84">
        <v>1044.1791521099999</v>
      </c>
      <c r="E729" s="84">
        <v>161.52186130000001</v>
      </c>
      <c r="F729" s="84">
        <v>161.52186130000001</v>
      </c>
    </row>
    <row r="730" spans="1:6" ht="12.75" customHeight="1" x14ac:dyDescent="0.2">
      <c r="A730" s="83" t="s">
        <v>189</v>
      </c>
      <c r="B730" s="83">
        <v>20</v>
      </c>
      <c r="C730" s="84">
        <v>1079.87039172</v>
      </c>
      <c r="D730" s="84">
        <v>1039.6636181700001</v>
      </c>
      <c r="E730" s="84">
        <v>160.82336291999999</v>
      </c>
      <c r="F730" s="84">
        <v>160.82336291999999</v>
      </c>
    </row>
    <row r="731" spans="1:6" ht="12.75" customHeight="1" x14ac:dyDescent="0.2">
      <c r="A731" s="83" t="s">
        <v>189</v>
      </c>
      <c r="B731" s="83">
        <v>21</v>
      </c>
      <c r="C731" s="84">
        <v>1089.0812655</v>
      </c>
      <c r="D731" s="84">
        <v>1048.3388414000001</v>
      </c>
      <c r="E731" s="84">
        <v>162.16531483</v>
      </c>
      <c r="F731" s="84">
        <v>162.16531483</v>
      </c>
    </row>
    <row r="732" spans="1:6" ht="12.75" customHeight="1" x14ac:dyDescent="0.2">
      <c r="A732" s="83" t="s">
        <v>189</v>
      </c>
      <c r="B732" s="83">
        <v>22</v>
      </c>
      <c r="C732" s="84">
        <v>1126.3150268300001</v>
      </c>
      <c r="D732" s="84">
        <v>1084.19480032</v>
      </c>
      <c r="E732" s="84">
        <v>167.71179716</v>
      </c>
      <c r="F732" s="84">
        <v>167.71179716</v>
      </c>
    </row>
    <row r="733" spans="1:6" ht="12.75" customHeight="1" x14ac:dyDescent="0.2">
      <c r="A733" s="83" t="s">
        <v>189</v>
      </c>
      <c r="B733" s="83">
        <v>23</v>
      </c>
      <c r="C733" s="84">
        <v>1141.7732698699999</v>
      </c>
      <c r="D733" s="84">
        <v>1099.9973747700001</v>
      </c>
      <c r="E733" s="84">
        <v>170.15626392999999</v>
      </c>
      <c r="F733" s="84">
        <v>170.15626392999999</v>
      </c>
    </row>
    <row r="734" spans="1:6" ht="12.75" customHeight="1" x14ac:dyDescent="0.2">
      <c r="A734" s="83" t="s">
        <v>189</v>
      </c>
      <c r="B734" s="83">
        <v>24</v>
      </c>
      <c r="C734" s="84">
        <v>1163.88664079</v>
      </c>
      <c r="D734" s="84">
        <v>1119.1434427199999</v>
      </c>
      <c r="E734" s="84">
        <v>173.11792862999999</v>
      </c>
      <c r="F734" s="84">
        <v>173.11792862999999</v>
      </c>
    </row>
    <row r="735" spans="1:6" ht="12.75" customHeight="1" x14ac:dyDescent="0.2">
      <c r="A735" s="83" t="s">
        <v>190</v>
      </c>
      <c r="B735" s="83">
        <v>1</v>
      </c>
      <c r="C735" s="84">
        <v>1159.06000002</v>
      </c>
      <c r="D735" s="84">
        <v>1116.4641369599999</v>
      </c>
      <c r="E735" s="84">
        <v>172.7034725</v>
      </c>
      <c r="F735" s="84">
        <v>172.7034725</v>
      </c>
    </row>
    <row r="736" spans="1:6" ht="12.75" customHeight="1" x14ac:dyDescent="0.2">
      <c r="A736" s="83" t="s">
        <v>190</v>
      </c>
      <c r="B736" s="83">
        <v>2</v>
      </c>
      <c r="C736" s="84">
        <v>1172.2973748500001</v>
      </c>
      <c r="D736" s="84">
        <v>1127.1085747300001</v>
      </c>
      <c r="E736" s="84">
        <v>174.35003803000001</v>
      </c>
      <c r="F736" s="84">
        <v>174.35003803000001</v>
      </c>
    </row>
    <row r="737" spans="1:6" ht="12.75" customHeight="1" x14ac:dyDescent="0.2">
      <c r="A737" s="83" t="s">
        <v>190</v>
      </c>
      <c r="B737" s="83">
        <v>3</v>
      </c>
      <c r="C737" s="84">
        <v>1219.5438486</v>
      </c>
      <c r="D737" s="84">
        <v>1175.50473607</v>
      </c>
      <c r="E737" s="84">
        <v>181.83633771000001</v>
      </c>
      <c r="F737" s="84">
        <v>181.83633771000001</v>
      </c>
    </row>
    <row r="738" spans="1:6" ht="12.75" customHeight="1" x14ac:dyDescent="0.2">
      <c r="A738" s="83" t="s">
        <v>190</v>
      </c>
      <c r="B738" s="83">
        <v>4</v>
      </c>
      <c r="C738" s="84">
        <v>1226.13492157</v>
      </c>
      <c r="D738" s="84">
        <v>1184.6278156599999</v>
      </c>
      <c r="E738" s="84">
        <v>183.24756757</v>
      </c>
      <c r="F738" s="84">
        <v>183.24756757</v>
      </c>
    </row>
    <row r="739" spans="1:6" ht="12.75" customHeight="1" x14ac:dyDescent="0.2">
      <c r="A739" s="83" t="s">
        <v>190</v>
      </c>
      <c r="B739" s="83">
        <v>5</v>
      </c>
      <c r="C739" s="84">
        <v>1233.7177199299999</v>
      </c>
      <c r="D739" s="84">
        <v>1191.9499261399999</v>
      </c>
      <c r="E739" s="84">
        <v>184.38020933000001</v>
      </c>
      <c r="F739" s="84">
        <v>184.38020933000001</v>
      </c>
    </row>
    <row r="740" spans="1:6" ht="12.75" customHeight="1" x14ac:dyDescent="0.2">
      <c r="A740" s="83" t="s">
        <v>190</v>
      </c>
      <c r="B740" s="83">
        <v>6</v>
      </c>
      <c r="C740" s="84">
        <v>1220.7749720300001</v>
      </c>
      <c r="D740" s="84">
        <v>1176.3189844200001</v>
      </c>
      <c r="E740" s="84">
        <v>181.96229206999999</v>
      </c>
      <c r="F740" s="84">
        <v>181.96229206999999</v>
      </c>
    </row>
    <row r="741" spans="1:6" ht="12.75" customHeight="1" x14ac:dyDescent="0.2">
      <c r="A741" s="83" t="s">
        <v>190</v>
      </c>
      <c r="B741" s="83">
        <v>7</v>
      </c>
      <c r="C741" s="84">
        <v>1184.63289616</v>
      </c>
      <c r="D741" s="84">
        <v>1136.93780913</v>
      </c>
      <c r="E741" s="84">
        <v>175.87050148</v>
      </c>
      <c r="F741" s="84">
        <v>175.87050148</v>
      </c>
    </row>
    <row r="742" spans="1:6" ht="12.75" customHeight="1" x14ac:dyDescent="0.2">
      <c r="A742" s="83" t="s">
        <v>190</v>
      </c>
      <c r="B742" s="83">
        <v>8</v>
      </c>
      <c r="C742" s="84">
        <v>1160.5237876000001</v>
      </c>
      <c r="D742" s="84">
        <v>1119.28134383</v>
      </c>
      <c r="E742" s="84">
        <v>173.13926025999999</v>
      </c>
      <c r="F742" s="84">
        <v>173.13926025999999</v>
      </c>
    </row>
    <row r="743" spans="1:6" ht="12.75" customHeight="1" x14ac:dyDescent="0.2">
      <c r="A743" s="83" t="s">
        <v>190</v>
      </c>
      <c r="B743" s="83">
        <v>9</v>
      </c>
      <c r="C743" s="84">
        <v>1117.1928470099999</v>
      </c>
      <c r="D743" s="84">
        <v>1076.76242553</v>
      </c>
      <c r="E743" s="84">
        <v>166.56209885000001</v>
      </c>
      <c r="F743" s="84">
        <v>166.56209885000001</v>
      </c>
    </row>
    <row r="744" spans="1:6" ht="12.75" customHeight="1" x14ac:dyDescent="0.2">
      <c r="A744" s="83" t="s">
        <v>190</v>
      </c>
      <c r="B744" s="83">
        <v>10</v>
      </c>
      <c r="C744" s="84">
        <v>1098.6802694099999</v>
      </c>
      <c r="D744" s="84">
        <v>1057.58028958</v>
      </c>
      <c r="E744" s="84">
        <v>163.59485487000001</v>
      </c>
      <c r="F744" s="84">
        <v>163.59485487000001</v>
      </c>
    </row>
    <row r="745" spans="1:6" ht="12.75" customHeight="1" x14ac:dyDescent="0.2">
      <c r="A745" s="83" t="s">
        <v>190</v>
      </c>
      <c r="B745" s="83">
        <v>11</v>
      </c>
      <c r="C745" s="84">
        <v>1101.27635753</v>
      </c>
      <c r="D745" s="84">
        <v>1059.4102853899999</v>
      </c>
      <c r="E745" s="84">
        <v>163.87793303999999</v>
      </c>
      <c r="F745" s="84">
        <v>163.87793303999999</v>
      </c>
    </row>
    <row r="746" spans="1:6" ht="12.75" customHeight="1" x14ac:dyDescent="0.2">
      <c r="A746" s="83" t="s">
        <v>190</v>
      </c>
      <c r="B746" s="83">
        <v>12</v>
      </c>
      <c r="C746" s="84">
        <v>1096.9274828499999</v>
      </c>
      <c r="D746" s="84">
        <v>1054.7081514700001</v>
      </c>
      <c r="E746" s="84">
        <v>163.15056991</v>
      </c>
      <c r="F746" s="84">
        <v>163.15056991</v>
      </c>
    </row>
    <row r="747" spans="1:6" ht="12.75" customHeight="1" x14ac:dyDescent="0.2">
      <c r="A747" s="83" t="s">
        <v>190</v>
      </c>
      <c r="B747" s="83">
        <v>13</v>
      </c>
      <c r="C747" s="84">
        <v>1112.2499737799999</v>
      </c>
      <c r="D747" s="84">
        <v>1070.25821821</v>
      </c>
      <c r="E747" s="84">
        <v>165.5559768</v>
      </c>
      <c r="F747" s="84">
        <v>165.5559768</v>
      </c>
    </row>
    <row r="748" spans="1:6" ht="12.75" customHeight="1" x14ac:dyDescent="0.2">
      <c r="A748" s="83" t="s">
        <v>190</v>
      </c>
      <c r="B748" s="83">
        <v>14</v>
      </c>
      <c r="C748" s="84">
        <v>1114.6305653100001</v>
      </c>
      <c r="D748" s="84">
        <v>1072.2844206</v>
      </c>
      <c r="E748" s="84">
        <v>165.86940575</v>
      </c>
      <c r="F748" s="84">
        <v>165.86940575</v>
      </c>
    </row>
    <row r="749" spans="1:6" ht="12.75" customHeight="1" x14ac:dyDescent="0.2">
      <c r="A749" s="83" t="s">
        <v>190</v>
      </c>
      <c r="B749" s="83">
        <v>15</v>
      </c>
      <c r="C749" s="84">
        <v>1122.1982789799999</v>
      </c>
      <c r="D749" s="84">
        <v>1080.20294446</v>
      </c>
      <c r="E749" s="84">
        <v>167.09430542999999</v>
      </c>
      <c r="F749" s="84">
        <v>167.09430542999999</v>
      </c>
    </row>
    <row r="750" spans="1:6" ht="12.75" customHeight="1" x14ac:dyDescent="0.2">
      <c r="A750" s="83" t="s">
        <v>190</v>
      </c>
      <c r="B750" s="83">
        <v>16</v>
      </c>
      <c r="C750" s="84">
        <v>1125.7012306300001</v>
      </c>
      <c r="D750" s="84">
        <v>1084.2669996899999</v>
      </c>
      <c r="E750" s="84">
        <v>167.72296553000001</v>
      </c>
      <c r="F750" s="84">
        <v>167.72296553000001</v>
      </c>
    </row>
    <row r="751" spans="1:6" ht="12.75" customHeight="1" x14ac:dyDescent="0.2">
      <c r="A751" s="83" t="s">
        <v>190</v>
      </c>
      <c r="B751" s="83">
        <v>17</v>
      </c>
      <c r="C751" s="84">
        <v>1144.4164967300001</v>
      </c>
      <c r="D751" s="84">
        <v>1101.9764856100001</v>
      </c>
      <c r="E751" s="84">
        <v>170.46240839000001</v>
      </c>
      <c r="F751" s="84">
        <v>170.46240839000001</v>
      </c>
    </row>
    <row r="752" spans="1:6" ht="12.75" customHeight="1" x14ac:dyDescent="0.2">
      <c r="A752" s="83" t="s">
        <v>190</v>
      </c>
      <c r="B752" s="83">
        <v>18</v>
      </c>
      <c r="C752" s="84">
        <v>1114.8088274900001</v>
      </c>
      <c r="D752" s="84">
        <v>1072.8915996200001</v>
      </c>
      <c r="E752" s="84">
        <v>165.96332899000001</v>
      </c>
      <c r="F752" s="84">
        <v>165.96332899000001</v>
      </c>
    </row>
    <row r="753" spans="1:6" ht="12.75" customHeight="1" x14ac:dyDescent="0.2">
      <c r="A753" s="83" t="s">
        <v>190</v>
      </c>
      <c r="B753" s="83">
        <v>19</v>
      </c>
      <c r="C753" s="84">
        <v>1088.3661147600001</v>
      </c>
      <c r="D753" s="84">
        <v>1046.11128171</v>
      </c>
      <c r="E753" s="84">
        <v>161.82073833999999</v>
      </c>
      <c r="F753" s="84">
        <v>161.82073833999999</v>
      </c>
    </row>
    <row r="754" spans="1:6" ht="12.75" customHeight="1" x14ac:dyDescent="0.2">
      <c r="A754" s="83" t="s">
        <v>190</v>
      </c>
      <c r="B754" s="83">
        <v>20</v>
      </c>
      <c r="C754" s="84">
        <v>1085.54953965</v>
      </c>
      <c r="D754" s="84">
        <v>1045.4683158600001</v>
      </c>
      <c r="E754" s="84">
        <v>161.72127931</v>
      </c>
      <c r="F754" s="84">
        <v>161.72127931</v>
      </c>
    </row>
    <row r="755" spans="1:6" ht="12.75" customHeight="1" x14ac:dyDescent="0.2">
      <c r="A755" s="83" t="s">
        <v>190</v>
      </c>
      <c r="B755" s="83">
        <v>21</v>
      </c>
      <c r="C755" s="84">
        <v>1099.01528136</v>
      </c>
      <c r="D755" s="84">
        <v>1057.1241913399999</v>
      </c>
      <c r="E755" s="84">
        <v>163.52430200000001</v>
      </c>
      <c r="F755" s="84">
        <v>163.52430200000001</v>
      </c>
    </row>
    <row r="756" spans="1:6" ht="12.75" customHeight="1" x14ac:dyDescent="0.2">
      <c r="A756" s="83" t="s">
        <v>190</v>
      </c>
      <c r="B756" s="83">
        <v>22</v>
      </c>
      <c r="C756" s="84">
        <v>1135.14609395</v>
      </c>
      <c r="D756" s="84">
        <v>1094.6908215999999</v>
      </c>
      <c r="E756" s="84">
        <v>169.33540446000001</v>
      </c>
      <c r="F756" s="84">
        <v>169.33540446000001</v>
      </c>
    </row>
    <row r="757" spans="1:6" ht="12.75" customHeight="1" x14ac:dyDescent="0.2">
      <c r="A757" s="83" t="s">
        <v>190</v>
      </c>
      <c r="B757" s="83">
        <v>23</v>
      </c>
      <c r="C757" s="84">
        <v>1141.1315815299999</v>
      </c>
      <c r="D757" s="84">
        <v>1100.1946884399999</v>
      </c>
      <c r="E757" s="84">
        <v>170.18678596000001</v>
      </c>
      <c r="F757" s="84">
        <v>170.18678596000001</v>
      </c>
    </row>
    <row r="758" spans="1:6" ht="12.75" customHeight="1" x14ac:dyDescent="0.2">
      <c r="A758" s="83" t="s">
        <v>190</v>
      </c>
      <c r="B758" s="83">
        <v>24</v>
      </c>
      <c r="C758" s="84">
        <v>1159.7175410100001</v>
      </c>
      <c r="D758" s="84">
        <v>1118.1085433000001</v>
      </c>
      <c r="E758" s="84">
        <v>172.95784223000001</v>
      </c>
      <c r="F758" s="84">
        <v>172.95784223000001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vBmEQZdTPyVaKb97jsDp95QVSddQLUE9ZB2i+hS4rN+Xr6/QABme3pn8gBGQ17DJIo0UQOJnaJ3KwlSKDIobiQ==" saltValue="QsYPvhS0Cp9wKriONWQ2Jg=="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6" r:id="rId24">
          <objectPr defaultSize="0" autoPict="0" r:id="rId25">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4"/>
      </mc:Fallback>
    </mc:AlternateContent>
    <mc:AlternateContent xmlns:mc="http://schemas.openxmlformats.org/markup-compatibility/2006">
      <mc:Choice Requires="x14">
        <oleObject progId="Equation.3" shapeId="1347" r:id="rId26">
          <objectPr defaultSize="0" autoPict="0" r:id="rId27">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6"/>
      </mc:Fallback>
    </mc:AlternateContent>
    <mc:AlternateContent xmlns:mc="http://schemas.openxmlformats.org/markup-compatibility/2006">
      <mc:Choice Requires="x14">
        <oleObject progId="Equation.3" shapeId="1359" r:id="rId28">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359" r:id="rId28"/>
      </mc:Fallback>
    </mc:AlternateContent>
    <mc:AlternateContent xmlns:mc="http://schemas.openxmlformats.org/markup-compatibility/2006">
      <mc:Choice Requires="x14">
        <oleObject progId="Equation.3" shapeId="1490" r:id="rId30">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490" r:id="rId30"/>
      </mc:Fallback>
    </mc:AlternateContent>
    <mc:AlternateContent xmlns:mc="http://schemas.openxmlformats.org/markup-compatibility/2006">
      <mc:Choice Requires="x14">
        <oleObject progId="Equation.3" shapeId="1621" r:id="rId31">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621" r:id="rId31"/>
      </mc:Fallback>
    </mc:AlternateContent>
    <mc:AlternateContent xmlns:mc="http://schemas.openxmlformats.org/markup-compatibility/2006">
      <mc:Choice Requires="x14">
        <oleObject progId="Equation.3" shapeId="1987" r:id="rId32">
          <objectPr defaultSize="0" autoPict="0" r:id="rId33">
            <anchor moveWithCells="1" sizeWithCells="1">
              <from>
                <xdr:col>2</xdr:col>
                <xdr:colOff>123825</xdr:colOff>
                <xdr:row>20</xdr:row>
                <xdr:rowOff>171450</xdr:rowOff>
              </from>
              <to>
                <xdr:col>2</xdr:col>
                <xdr:colOff>1162050</xdr:colOff>
                <xdr:row>20</xdr:row>
                <xdr:rowOff>400050</xdr:rowOff>
              </to>
            </anchor>
          </objectPr>
        </oleObject>
      </mc:Choice>
      <mc:Fallback>
        <oleObject progId="Equation.3" shapeId="1987" r:id="rId32"/>
      </mc:Fallback>
    </mc:AlternateContent>
    <mc:AlternateContent xmlns:mc="http://schemas.openxmlformats.org/markup-compatibility/2006">
      <mc:Choice Requires="x14">
        <oleObject progId="Equation.3" shapeId="1988" r:id="rId34">
          <objectPr defaultSize="0" autoPict="0" r:id="rId35">
            <anchor moveWithCells="1" sizeWithCells="1">
              <from>
                <xdr:col>2</xdr:col>
                <xdr:colOff>95250</xdr:colOff>
                <xdr:row>21</xdr:row>
                <xdr:rowOff>190500</xdr:rowOff>
              </from>
              <to>
                <xdr:col>2</xdr:col>
                <xdr:colOff>1143000</xdr:colOff>
                <xdr:row>21</xdr:row>
                <xdr:rowOff>419100</xdr:rowOff>
              </to>
            </anchor>
          </objectPr>
        </oleObject>
      </mc:Choice>
      <mc:Fallback>
        <oleObject progId="Equation.3" shapeId="1988" r:id="rId34"/>
      </mc:Fallback>
    </mc:AlternateContent>
    <mc:AlternateContent xmlns:mc="http://schemas.openxmlformats.org/markup-compatibility/2006">
      <mc:Choice Requires="x14">
        <oleObject progId="Equation.3" shapeId="1989" r:id="rId36">
          <objectPr defaultSize="0" autoPict="0" r:id="rId37">
            <anchor moveWithCells="1" sizeWithCells="1">
              <from>
                <xdr:col>2</xdr:col>
                <xdr:colOff>142875</xdr:colOff>
                <xdr:row>22</xdr:row>
                <xdr:rowOff>133350</xdr:rowOff>
              </from>
              <to>
                <xdr:col>2</xdr:col>
                <xdr:colOff>1028700</xdr:colOff>
                <xdr:row>22</xdr:row>
                <xdr:rowOff>390525</xdr:rowOff>
              </to>
            </anchor>
          </objectPr>
        </oleObject>
      </mc:Choice>
      <mc:Fallback>
        <oleObject progId="Equation.3" shapeId="1989" r:id="rId36"/>
      </mc:Fallback>
    </mc:AlternateContent>
    <mc:AlternateContent xmlns:mc="http://schemas.openxmlformats.org/markup-compatibility/2006">
      <mc:Choice Requires="x14">
        <oleObject progId="Equation.3" shapeId="1990" r:id="rId38">
          <objectPr defaultSize="0" autoPict="0" r:id="rId39">
            <anchor moveWithCells="1" sizeWithCells="1">
              <from>
                <xdr:col>2</xdr:col>
                <xdr:colOff>152400</xdr:colOff>
                <xdr:row>23</xdr:row>
                <xdr:rowOff>114300</xdr:rowOff>
              </from>
              <to>
                <xdr:col>2</xdr:col>
                <xdr:colOff>1009650</xdr:colOff>
                <xdr:row>23</xdr:row>
                <xdr:rowOff>371475</xdr:rowOff>
              </to>
            </anchor>
          </objectPr>
        </oleObject>
      </mc:Choice>
      <mc:Fallback>
        <oleObject progId="Equation.3" shapeId="1990" r:id="rId38"/>
      </mc:Fallback>
    </mc:AlternateContent>
    <mc:AlternateContent xmlns:mc="http://schemas.openxmlformats.org/markup-compatibility/2006">
      <mc:Choice Requires="x14">
        <oleObject progId="Equation.3" shapeId="1991" r:id="rId40">
          <objectPr defaultSize="0" autoPict="0" r:id="rId41">
            <anchor moveWithCells="1" sizeWithCells="1">
              <from>
                <xdr:col>2</xdr:col>
                <xdr:colOff>409575</xdr:colOff>
                <xdr:row>37</xdr:row>
                <xdr:rowOff>28575</xdr:rowOff>
              </from>
              <to>
                <xdr:col>2</xdr:col>
                <xdr:colOff>1162050</xdr:colOff>
                <xdr:row>37</xdr:row>
                <xdr:rowOff>381000</xdr:rowOff>
              </to>
            </anchor>
          </objectPr>
        </oleObject>
      </mc:Choice>
      <mc:Fallback>
        <oleObject progId="Equation.3" shapeId="1991" r:id="rId40"/>
      </mc:Fallback>
    </mc:AlternateContent>
    <mc:AlternateContent xmlns:mc="http://schemas.openxmlformats.org/markup-compatibility/2006">
      <mc:Choice Requires="x14">
        <oleObject progId="Equation.3" shapeId="1992" r:id="rId42">
          <objectPr defaultSize="0" autoPict="0" r:id="rId43">
            <anchor moveWithCells="1" sizeWithCells="1">
              <from>
                <xdr:col>3</xdr:col>
                <xdr:colOff>257175</xdr:colOff>
                <xdr:row>37</xdr:row>
                <xdr:rowOff>38100</xdr:rowOff>
              </from>
              <to>
                <xdr:col>3</xdr:col>
                <xdr:colOff>1076325</xdr:colOff>
                <xdr:row>37</xdr:row>
                <xdr:rowOff>381000</xdr:rowOff>
              </to>
            </anchor>
          </objectPr>
        </oleObject>
      </mc:Choice>
      <mc:Fallback>
        <oleObject progId="Equation.3" shapeId="1992" r:id="rId42"/>
      </mc:Fallback>
    </mc:AlternateContent>
    <mc:AlternateContent xmlns:mc="http://schemas.openxmlformats.org/markup-compatibility/2006">
      <mc:Choice Requires="x14">
        <oleObject progId="Equation.3" shapeId="1993" r:id="rId44">
          <objectPr defaultSize="0" autoPict="0" r:id="rId45">
            <anchor moveWithCells="1" sizeWithCells="1">
              <from>
                <xdr:col>4</xdr:col>
                <xdr:colOff>314325</xdr:colOff>
                <xdr:row>37</xdr:row>
                <xdr:rowOff>38100</xdr:rowOff>
              </from>
              <to>
                <xdr:col>4</xdr:col>
                <xdr:colOff>1285875</xdr:colOff>
                <xdr:row>37</xdr:row>
                <xdr:rowOff>381000</xdr:rowOff>
              </to>
            </anchor>
          </objectPr>
        </oleObject>
      </mc:Choice>
      <mc:Fallback>
        <oleObject progId="Equation.3" shapeId="1993" r:id="rId44"/>
      </mc:Fallback>
    </mc:AlternateContent>
    <mc:AlternateContent xmlns:mc="http://schemas.openxmlformats.org/markup-compatibility/2006">
      <mc:Choice Requires="x14">
        <oleObject progId="Equation.3" shapeId="1995" r:id="rId46">
          <objectPr defaultSize="0" autoPict="0" r:id="rId47">
            <anchor moveWithCells="1" sizeWithCells="1">
              <from>
                <xdr:col>5</xdr:col>
                <xdr:colOff>504825</xdr:colOff>
                <xdr:row>37</xdr:row>
                <xdr:rowOff>47625</xdr:rowOff>
              </from>
              <to>
                <xdr:col>5</xdr:col>
                <xdr:colOff>1095375</xdr:colOff>
                <xdr:row>37</xdr:row>
                <xdr:rowOff>342900</xdr:rowOff>
              </to>
            </anchor>
          </objectPr>
        </oleObject>
      </mc:Choice>
      <mc:Fallback>
        <oleObject progId="Equation.3" shapeId="1995" r:id="rId4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2021-12-15T05:37:38Z</dcterms:modified>
</cp:coreProperties>
</file>