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2.Феврал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182" i="28"/>
  <c r="A422" i="28"/>
  <c r="A112" i="28"/>
  <c r="A456" i="28"/>
  <c r="A251" i="28"/>
  <c r="A354" i="28"/>
  <c r="A285" i="28"/>
  <c r="A217" i="28"/>
  <c r="A282" i="21"/>
  <c r="A248" i="21"/>
  <c r="A213" i="21"/>
  <c r="A112" i="19"/>
  <c r="A76" i="19"/>
  <c r="A74" i="21"/>
  <c r="A109" i="21"/>
  <c r="A40" i="19"/>
  <c r="A144" i="21"/>
  <c r="A39" i="25"/>
  <c r="A111" i="25"/>
  <c r="A146" i="19"/>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252" i="28"/>
  <c r="A183" i="28"/>
  <c r="A320" i="28"/>
  <c r="A218" i="28"/>
  <c r="A423" i="28"/>
  <c r="A389" i="28"/>
  <c r="A148" i="28"/>
  <c r="A355" i="28"/>
  <c r="A249" i="21"/>
  <c r="A283" i="21"/>
  <c r="A214" i="21"/>
  <c r="A147" i="19"/>
  <c r="A110" i="21"/>
  <c r="A145" i="21"/>
  <c r="A112" i="25"/>
  <c r="A76" i="25"/>
  <c r="A180" i="21"/>
  <c r="A40" i="25"/>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356" i="28"/>
  <c r="A424" i="28"/>
  <c r="A321" i="28"/>
  <c r="A458" i="28"/>
  <c r="A390" i="28"/>
  <c r="A184" i="28"/>
  <c r="A253" i="28"/>
  <c r="A287" i="28"/>
  <c r="A284" i="21"/>
  <c r="A250" i="21"/>
  <c r="A215" i="21"/>
  <c r="A181" i="21"/>
  <c r="A111" i="21"/>
  <c r="A76" i="21"/>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391" i="28"/>
  <c r="A288" i="28"/>
  <c r="A254" i="28"/>
  <c r="A459" i="28"/>
  <c r="A357" i="28"/>
  <c r="A251" i="21"/>
  <c r="A285" i="21"/>
  <c r="A216" i="21"/>
  <c r="A147" i="21"/>
  <c r="A112" i="21"/>
  <c r="A182" i="21"/>
  <c r="Y389" i="21" l="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460" i="28"/>
  <c r="A255" i="28"/>
  <c r="A358" i="28"/>
  <c r="A323" i="28"/>
  <c r="A289" i="28"/>
  <c r="A392" i="28"/>
  <c r="A426" i="28"/>
  <c r="A286" i="21"/>
  <c r="A252" i="21"/>
  <c r="A217" i="21"/>
  <c r="A183" i="21"/>
  <c r="A148" i="21"/>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427" i="28"/>
  <c r="A359" i="28"/>
  <c r="A253" i="21"/>
  <c r="A287" i="21"/>
  <c r="A218" i="21"/>
  <c r="A184" i="21"/>
  <c r="Y357" i="21" l="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A323" i="21"/>
  <c r="A358" i="21"/>
  <c r="A426" i="21"/>
  <c r="A392" i="21"/>
  <c r="A291" i="28"/>
  <c r="A360" i="28"/>
  <c r="A394" i="28"/>
  <c r="A428" i="28"/>
  <c r="A462" i="28"/>
  <c r="A325" i="28"/>
  <c r="A288" i="21"/>
  <c r="A254" i="21"/>
  <c r="A219"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Y326" i="28" l="1"/>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<sst xmlns="http://schemas.openxmlformats.org/spreadsheetml/2006/main" count="1010" uniqueCount="190">
  <si>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</si>
  <si>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</si>
  <si>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</si>
  <si>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</si>
  <si>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</si>
  <si>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</si>
  <si>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</si>
  <si>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</si>
  <si>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</si>
  <si>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</si>
  <si>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</si>
  <si>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</si>
  <si>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</si>
  <si>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</si>
  <si>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</si>
  <si>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</si>
  <si>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</si>
  <si>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</si>
  <si>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</si>
  <si>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</si>
  <si>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</si>
  <si>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</si>
  <si>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</si>
  <si>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</si>
  <si>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</si>
  <si>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</si>
  <si>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</si>
  <si>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</si>
  <si>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</si>
  <si>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</si>
  <si>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</si>
  <si>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</si>
  <si>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</si>
  <si>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</si>
  <si>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</si>
  <si>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</si>
  <si>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</si>
  <si>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</si>
  <si>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</si>
  <si>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</si>
  <si>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</si>
  <si>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</si>
  <si>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</si>
  <si>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</si>
  <si>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</si>
  <si>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</si>
  <si>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</si>
  <si>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</si>
  <si>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</si>
  <si>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</si>
  <si>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</si>
  <si>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</si>
  <si>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</si>
  <si>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</si>
  <si>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</si>
  <si>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</si>
  <si>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</si>
  <si>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</si>
  <si>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</si>
  <si>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</si>
  <si>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</si>
  <si>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</si>
  <si>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</si>
  <si>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</si>
  <si>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</si>
  <si>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</si>
  <si>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</si>
  <si>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</si>
  <si>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</si>
  <si>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</si>
  <si>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</si>
  <si>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</si>
  <si>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</si>
  <si>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</si>
  <si>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</si>
  <si>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</si>
  <si>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</si>
  <si>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</si>
  <si>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</si>
  <si>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</si>
  <si>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</si>
  <si>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</si>
  <si>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</si>
  <si>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</si>
  <si>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</si>
  <si>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</si>
  <si>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</si>
  <si>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</si>
  <si>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</si>
  <si>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</si>
  <si>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</si>
  <si>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</si>
  <si>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</si>
  <si>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</si>
  <si>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</si>
  <si>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</si>
  <si>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</si>
  <si>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</si>
  <si>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</si>
  <si>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</si>
  <si>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</si>
  <si>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</si>
  <si>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</si>
  <si>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</si>
  <si>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</si>
  <si>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</si>
  <si>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</si>
  <si>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</si>
  <si>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</si>
  <si>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</si>
  <si>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</si>
  <si>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</si>
  <si>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</si>
  <si>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</si>
  <si>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</si>
  <si>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</si>
  <si>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</si>
  <si>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</si>
  <si>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</si>
  <si>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</si>
  <si>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</si>
  <si>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</si>
  <si>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</si>
  <si>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</si>
  <si>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</si>
  <si>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</si>
  <si>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</si>
  <si>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</si>
  <si>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</si>
  <si>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</si>
  <si>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</si>
  <si>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</si>
  <si>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</si>
  <si>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</si>
  <si>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</si>
  <si>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</si>
  <si>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</si>
  <si>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</si>
  <si>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</si>
  <si>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</si>
  <si>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</si>
  <si>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</si>
  <si>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</si>
  <si>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</si>
  <si>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</si>
  <si>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</si>
  <si>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</si>
  <si>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</si>
  <si>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</si>
  <si>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</si>
  <si>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</si>
  <si>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</si>
  <si>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</si>
  <si>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</si>
  <si>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</si>
  <si>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</si>
  <si>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</si>
  <si>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</si>
  <si>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2024 г.</t>
  </si>
  <si>
    <t>3958,17</t>
  </si>
  <si>
    <t>февраль 2024 года</t>
  </si>
  <si>
    <t>01.02.2024</t>
  </si>
  <si>
    <t>02.02.2024</t>
  </si>
  <si>
    <t>03.02.2024</t>
  </si>
  <si>
    <t>04.02.2024</t>
  </si>
  <si>
    <t>05.02.2024</t>
  </si>
  <si>
    <t>06.02.2024</t>
  </si>
  <si>
    <t>07.02.2024</t>
  </si>
  <si>
    <t>08.02.2024</t>
  </si>
  <si>
    <t>09.02.2024</t>
  </si>
  <si>
    <t>10.02.2024</t>
  </si>
  <si>
    <t>11.02.2024</t>
  </si>
  <si>
    <t>12.02.2024</t>
  </si>
  <si>
    <t>13.02.2024</t>
  </si>
  <si>
    <t>14.02.2024</t>
  </si>
  <si>
    <t>15.02.2024</t>
  </si>
  <si>
    <t>16.02.2024</t>
  </si>
  <si>
    <t>17.02.2024</t>
  </si>
  <si>
    <t>18.02.2024</t>
  </si>
  <si>
    <t>19.02.2024</t>
  </si>
  <si>
    <t>20.02.2024</t>
  </si>
  <si>
    <t>21.02.2024</t>
  </si>
  <si>
    <t>22.02.2024</t>
  </si>
  <si>
    <t>23.02.2024</t>
  </si>
  <si>
    <t>24.02.2024</t>
  </si>
  <si>
    <t>25.02.2024</t>
  </si>
  <si>
    <t>26.02.2024</t>
  </si>
  <si>
    <t>27.02.2024</t>
  </si>
  <si>
    <t>28.02.2024</t>
  </si>
  <si>
    <t>29.02.2024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</si>
</sst>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10" zoomScale="70" zoomScaleNormal="70" zoomScaleSheetLayoutView="80" workbookViewId="0">
      <selection activeCell="M17" sqref="M17"/>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3204.4321822500001</v>
      </c>
      <c r="D7" s="4">
        <f>$F$12+'СЕТ СН'!G5+СВЦЭМ!$D$10+'СЕТ СН'!G11-'СЕТ СН'!G$18</f>
        <v>4062.6521822499999</v>
      </c>
      <c r="E7" s="4">
        <f>$F$12+'СЕТ СН'!H5+СВЦЭМ!$D$10+'СЕТ СН'!H11-'СЕТ СН'!H$18</f>
        <v>4220.5121822499996</v>
      </c>
      <c r="F7" s="4">
        <f>$F$12+'СЕТ СН'!I5+СВЦЭМ!$D$10+'СЕТ СН'!I11-'СЕТ СН'!I$18</f>
        <v>4737.0421822499993</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2058.2402804399999</v>
      </c>
      <c r="H12" s="2" t="s">
        <v>41</v>
      </c>
    </row>
    <row r="13" spans="1:8" ht="31.5" x14ac:dyDescent="0.25">
      <c r="A13" s="12">
        <v>2</v>
      </c>
      <c r="B13" s="107" t="s">
        <v>48</v>
      </c>
      <c r="C13" s="107"/>
      <c r="D13" s="107"/>
      <c r="E13" s="13" t="s">
        <v>22</v>
      </c>
      <c r="F13" s="11">
        <f>СВЦЭМ!$D$11</f>
        <v>2058.2402804399999</v>
      </c>
    </row>
    <row r="14" spans="1:8" ht="36" customHeight="1" x14ac:dyDescent="0.25">
      <c r="A14" s="12">
        <v>3</v>
      </c>
      <c r="B14" s="107" t="s">
        <v>49</v>
      </c>
      <c r="C14" s="107"/>
      <c r="D14" s="107"/>
      <c r="E14" s="13" t="s">
        <v>23</v>
      </c>
      <c r="F14" s="11">
        <f>СВЦЭМ!$D$12</f>
        <v>586985.57035803492</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1.2010000000000001</v>
      </c>
    </row>
    <row r="17" spans="1:6" ht="33" customHeight="1" x14ac:dyDescent="0.25">
      <c r="A17" s="12">
        <v>6</v>
      </c>
      <c r="B17" s="107" t="s">
        <v>53</v>
      </c>
      <c r="C17" s="107" t="s">
        <v>25</v>
      </c>
      <c r="D17" s="107" t="s">
        <v>6</v>
      </c>
      <c r="E17" s="13" t="s">
        <v>6</v>
      </c>
      <c r="F17" s="16">
        <f>SUM(F19:F23)</f>
        <v>1.2010000000000001</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1.2010000000000001</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784.39800000000002</v>
      </c>
    </row>
    <row r="26" spans="1:6" ht="30.75" customHeight="1" x14ac:dyDescent="0.25">
      <c r="A26" s="12">
        <v>9</v>
      </c>
      <c r="B26" s="107" t="s">
        <v>62</v>
      </c>
      <c r="C26" s="107" t="s">
        <v>27</v>
      </c>
      <c r="D26" s="107" t="s">
        <v>28</v>
      </c>
      <c r="E26" s="13" t="s">
        <v>61</v>
      </c>
      <c r="F26" s="16">
        <f>SUM(F28:F32)</f>
        <v>784.39800000000002</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784.39800000000002</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M15" sqref="M15"/>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2024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3281.1630606599997</v>
      </c>
      <c r="C9" s="4">
        <f>СВЦЭМ!$D$14+'СЕТ СН'!G5+СВЦЭМ!$D$10+'СЕТ СН'!G11-'СЕТ СН'!G$19</f>
        <v>4139.3830606600004</v>
      </c>
      <c r="D9" s="4">
        <f>СВЦЭМ!$D$14+'СЕТ СН'!H5+СВЦЭМ!$D$10+'СЕТ СН'!H11-'СЕТ СН'!H$19</f>
        <v>4297.2430606600001</v>
      </c>
      <c r="E9" s="4">
        <f>СВЦЭМ!$D$14+'СЕТ СН'!I5+СВЦЭМ!$D$10+'СЕТ СН'!I11-'СЕТ СН'!I$19</f>
        <v>4813.7730606599989</v>
      </c>
    </row>
    <row r="10" spans="1:6" x14ac:dyDescent="0.25">
      <c r="A10" s="26" t="s">
        <v>35</v>
      </c>
      <c r="B10" s="4">
        <f>СВЦЭМ!$D$15+'СЕТ СН'!F5+СВЦЭМ!$D$10+'СЕТ СН'!F11-'СЕТ СН'!F$19</f>
        <v>4061.8800545899999</v>
      </c>
      <c r="C10" s="4">
        <f>СВЦЭМ!$D$15+'СЕТ СН'!G5+СВЦЭМ!$D$10+'СЕТ СН'!G11-'СЕТ СН'!G$19</f>
        <v>4920.1000545899997</v>
      </c>
      <c r="D10" s="4">
        <f>СВЦЭМ!$D$15+'СЕТ СН'!H5+СВЦЭМ!$D$10+'СЕТ СН'!H11-'СЕТ СН'!H$19</f>
        <v>5077.9600545900003</v>
      </c>
      <c r="E10" s="4">
        <f>СВЦЭМ!$D$15+'СЕТ СН'!I5+СВЦЭМ!$D$10+'СЕТ СН'!I11-'СЕТ СН'!I$19</f>
        <v>5594.4900545899991</v>
      </c>
    </row>
    <row r="11" spans="1:6" x14ac:dyDescent="0.25">
      <c r="A11" s="26" t="s">
        <v>36</v>
      </c>
      <c r="B11" s="4">
        <f>СВЦЭМ!$D$16+'СЕТ СН'!F5+СВЦЭМ!$D$10+'СЕТ СН'!F11-'СЕТ СН'!F$19</f>
        <v>5129.3659379799992</v>
      </c>
      <c r="C11" s="4">
        <f>СВЦЭМ!$D$16+'СЕТ СН'!G5+СВЦЭМ!$D$10+'СЕТ СН'!G11-'СЕТ СН'!G$19</f>
        <v>5987.5859379799995</v>
      </c>
      <c r="D11" s="4">
        <f>СВЦЭМ!$D$16+'СЕТ СН'!H5+СВЦЭМ!$D$10+'СЕТ СН'!H11-'СЕТ СН'!H$19</f>
        <v>6145.4459379800001</v>
      </c>
      <c r="E11" s="4">
        <f>СВЦЭМ!$D$16+'СЕТ СН'!I5+СВЦЭМ!$D$10+'СЕТ СН'!I11-'СЕТ СН'!I$19</f>
        <v>6661.9759379799989</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3281.1630606599997</v>
      </c>
      <c r="C16" s="28">
        <f>СВЦЭМ!$D$14+'СЕТ СН'!G5+СВЦЭМ!$D$10+'СЕТ СН'!G11-'СЕТ СН'!G$19</f>
        <v>4139.3830606600004</v>
      </c>
      <c r="D16" s="28">
        <f>СВЦЭМ!$D$14+'СЕТ СН'!H5+СВЦЭМ!$D$10+'СЕТ СН'!H11-'СЕТ СН'!H$19</f>
        <v>4297.2430606600001</v>
      </c>
      <c r="E16" s="28">
        <f>СВЦЭМ!$D$14+'СЕТ СН'!I5+СВЦЭМ!$D$10+'СЕТ СН'!I11-'СЕТ СН'!I$19</f>
        <v>4813.7730606599989</v>
      </c>
    </row>
    <row r="17" spans="1:5" x14ac:dyDescent="0.25">
      <c r="A17" s="26" t="s">
        <v>37</v>
      </c>
      <c r="B17" s="28">
        <f>СВЦЭМ!$D$17+'СЕТ СН'!F5+СВЦЭМ!$D$10+'СЕТ СН'!F11-'СЕТ СН'!F$19</f>
        <v>4561.3779411299993</v>
      </c>
      <c r="C17" s="28">
        <f>СВЦЭМ!$D$17+'СЕТ СН'!G5+СВЦЭМ!$D$10+'СЕТ СН'!G11-'СЕТ СН'!G$19</f>
        <v>5419.5979411299995</v>
      </c>
      <c r="D17" s="28">
        <f>СВЦЭМ!$D$17+'СЕТ СН'!H5+СВЦЭМ!$D$10+'СЕТ СН'!H11-'СЕТ СН'!H$19</f>
        <v>5577.4579411299992</v>
      </c>
      <c r="E17" s="28">
        <f>СВЦЭМ!$D$17+'СЕТ СН'!I5+СВЦЭМ!$D$10+'СЕТ СН'!I11-'СЕТ СН'!I$19</f>
        <v>6093.9879411299999</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15" zoomScale="70" zoomScaleNormal="70" zoomScaleSheetLayoutView="80" workbookViewId="0">
      <selection activeCell="AA157" sqref="AA157"/>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01.02.2024</v>
      </c>
      <c r="B12" s="36">
        <f>SUMIFS(СВЦЭМ!$C$39:$C$782,СВЦЭМ!$A$39:$A$782,$A12,СВЦЭМ!$B$39:$B$782,B$11)+'СЕТ СН'!$F$12+СВЦЭМ!$D$10+'СЕТ СН'!$F$5-'СЕТ СН'!$F$20</f>
        <v>3138.2311825500001</v>
      </c>
      <c r="C12" s="36">
        <f>SUMIFS(СВЦЭМ!$C$39:$C$782,СВЦЭМ!$A$39:$A$782,$A12,СВЦЭМ!$B$39:$B$782,C$11)+'СЕТ СН'!$F$12+СВЦЭМ!$D$10+'СЕТ СН'!$F$5-'СЕТ СН'!$F$20</f>
        <v>3169.3765209599997</v>
      </c>
      <c r="D12" s="36">
        <f>SUMIFS(СВЦЭМ!$C$39:$C$782,СВЦЭМ!$A$39:$A$782,$A12,СВЦЭМ!$B$39:$B$782,D$11)+'СЕТ СН'!$F$12+СВЦЭМ!$D$10+'СЕТ СН'!$F$5-'СЕТ СН'!$F$20</f>
        <v>3184.5063563399999</v>
      </c>
      <c r="E12" s="36">
        <f>SUMIFS(СВЦЭМ!$C$39:$C$782,СВЦЭМ!$A$39:$A$782,$A12,СВЦЭМ!$B$39:$B$782,E$11)+'СЕТ СН'!$F$12+СВЦЭМ!$D$10+'СЕТ СН'!$F$5-'СЕТ СН'!$F$20</f>
        <v>3197.54771463</v>
      </c>
      <c r="F12" s="36">
        <f>SUMIFS(СВЦЭМ!$C$39:$C$782,СВЦЭМ!$A$39:$A$782,$A12,СВЦЭМ!$B$39:$B$782,F$11)+'СЕТ СН'!$F$12+СВЦЭМ!$D$10+'СЕТ СН'!$F$5-'СЕТ СН'!$F$20</f>
        <v>3187.8586872300002</v>
      </c>
      <c r="G12" s="36">
        <f>SUMIFS(СВЦЭМ!$C$39:$C$782,СВЦЭМ!$A$39:$A$782,$A12,СВЦЭМ!$B$39:$B$782,G$11)+'СЕТ СН'!$F$12+СВЦЭМ!$D$10+'СЕТ СН'!$F$5-'СЕТ СН'!$F$20</f>
        <v>3162.35294557</v>
      </c>
      <c r="H12" s="36">
        <f>SUMIFS(СВЦЭМ!$C$39:$C$782,СВЦЭМ!$A$39:$A$782,$A12,СВЦЭМ!$B$39:$B$782,H$11)+'СЕТ СН'!$F$12+СВЦЭМ!$D$10+'СЕТ СН'!$F$5-'СЕТ СН'!$F$20</f>
        <v>3089.2370802099999</v>
      </c>
      <c r="I12" s="36">
        <f>SUMIFS(СВЦЭМ!$C$39:$C$782,СВЦЭМ!$A$39:$A$782,$A12,СВЦЭМ!$B$39:$B$782,I$11)+'СЕТ СН'!$F$12+СВЦЭМ!$D$10+'СЕТ СН'!$F$5-'СЕТ СН'!$F$20</f>
        <v>3058.1647670800003</v>
      </c>
      <c r="J12" s="36">
        <f>SUMIFS(СВЦЭМ!$C$39:$C$782,СВЦЭМ!$A$39:$A$782,$A12,СВЦЭМ!$B$39:$B$782,J$11)+'СЕТ СН'!$F$12+СВЦЭМ!$D$10+'СЕТ СН'!$F$5-'СЕТ СН'!$F$20</f>
        <v>2978.7016780599997</v>
      </c>
      <c r="K12" s="36">
        <f>SUMIFS(СВЦЭМ!$C$39:$C$782,СВЦЭМ!$A$39:$A$782,$A12,СВЦЭМ!$B$39:$B$782,K$11)+'СЕТ СН'!$F$12+СВЦЭМ!$D$10+'СЕТ СН'!$F$5-'СЕТ СН'!$F$20</f>
        <v>2938.35389902</v>
      </c>
      <c r="L12" s="36">
        <f>SUMIFS(СВЦЭМ!$C$39:$C$782,СВЦЭМ!$A$39:$A$782,$A12,СВЦЭМ!$B$39:$B$782,L$11)+'СЕТ СН'!$F$12+СВЦЭМ!$D$10+'СЕТ СН'!$F$5-'СЕТ СН'!$F$20</f>
        <v>2945.8761747199997</v>
      </c>
      <c r="M12" s="36">
        <f>SUMIFS(СВЦЭМ!$C$39:$C$782,СВЦЭМ!$A$39:$A$782,$A12,СВЦЭМ!$B$39:$B$782,M$11)+'СЕТ СН'!$F$12+СВЦЭМ!$D$10+'СЕТ СН'!$F$5-'СЕТ СН'!$F$20</f>
        <v>2968.0252117600003</v>
      </c>
      <c r="N12" s="36">
        <f>SUMIFS(СВЦЭМ!$C$39:$C$782,СВЦЭМ!$A$39:$A$782,$A12,СВЦЭМ!$B$39:$B$782,N$11)+'СЕТ СН'!$F$12+СВЦЭМ!$D$10+'СЕТ СН'!$F$5-'СЕТ СН'!$F$20</f>
        <v>2988.7117742199998</v>
      </c>
      <c r="O12" s="36">
        <f>SUMIFS(СВЦЭМ!$C$39:$C$782,СВЦЭМ!$A$39:$A$782,$A12,СВЦЭМ!$B$39:$B$782,O$11)+'СЕТ СН'!$F$12+СВЦЭМ!$D$10+'СЕТ СН'!$F$5-'СЕТ СН'!$F$20</f>
        <v>3006.00610142</v>
      </c>
      <c r="P12" s="36">
        <f>SUMIFS(СВЦЭМ!$C$39:$C$782,СВЦЭМ!$A$39:$A$782,$A12,СВЦЭМ!$B$39:$B$782,P$11)+'СЕТ СН'!$F$12+СВЦЭМ!$D$10+'СЕТ СН'!$F$5-'СЕТ СН'!$F$20</f>
        <v>3022.07043501</v>
      </c>
      <c r="Q12" s="36">
        <f>SUMIFS(СВЦЭМ!$C$39:$C$782,СВЦЭМ!$A$39:$A$782,$A12,СВЦЭМ!$B$39:$B$782,Q$11)+'СЕТ СН'!$F$12+СВЦЭМ!$D$10+'СЕТ СН'!$F$5-'СЕТ СН'!$F$20</f>
        <v>3042.5638459900001</v>
      </c>
      <c r="R12" s="36">
        <f>SUMIFS(СВЦЭМ!$C$39:$C$782,СВЦЭМ!$A$39:$A$782,$A12,СВЦЭМ!$B$39:$B$782,R$11)+'СЕТ СН'!$F$12+СВЦЭМ!$D$10+'СЕТ СН'!$F$5-'СЕТ СН'!$F$20</f>
        <v>3041.1777428400001</v>
      </c>
      <c r="S12" s="36">
        <f>SUMIFS(СВЦЭМ!$C$39:$C$782,СВЦЭМ!$A$39:$A$782,$A12,СВЦЭМ!$B$39:$B$782,S$11)+'СЕТ СН'!$F$12+СВЦЭМ!$D$10+'СЕТ СН'!$F$5-'СЕТ СН'!$F$20</f>
        <v>3014.9749564599997</v>
      </c>
      <c r="T12" s="36">
        <f>SUMIFS(СВЦЭМ!$C$39:$C$782,СВЦЭМ!$A$39:$A$782,$A12,СВЦЭМ!$B$39:$B$782,T$11)+'СЕТ СН'!$F$12+СВЦЭМ!$D$10+'СЕТ СН'!$F$5-'СЕТ СН'!$F$20</f>
        <v>2966.5572962599999</v>
      </c>
      <c r="U12" s="36">
        <f>SUMIFS(СВЦЭМ!$C$39:$C$782,СВЦЭМ!$A$39:$A$782,$A12,СВЦЭМ!$B$39:$B$782,U$11)+'СЕТ СН'!$F$12+СВЦЭМ!$D$10+'СЕТ СН'!$F$5-'СЕТ СН'!$F$20</f>
        <v>2971.4287642600002</v>
      </c>
      <c r="V12" s="36">
        <f>SUMIFS(СВЦЭМ!$C$39:$C$782,СВЦЭМ!$A$39:$A$782,$A12,СВЦЭМ!$B$39:$B$782,V$11)+'СЕТ СН'!$F$12+СВЦЭМ!$D$10+'СЕТ СН'!$F$5-'СЕТ СН'!$F$20</f>
        <v>2988.8723348399999</v>
      </c>
      <c r="W12" s="36">
        <f>SUMIFS(СВЦЭМ!$C$39:$C$782,СВЦЭМ!$A$39:$A$782,$A12,СВЦЭМ!$B$39:$B$782,W$11)+'СЕТ СН'!$F$12+СВЦЭМ!$D$10+'СЕТ СН'!$F$5-'СЕТ СН'!$F$20</f>
        <v>3007.6979822499998</v>
      </c>
      <c r="X12" s="36">
        <f>SUMIFS(СВЦЭМ!$C$39:$C$782,СВЦЭМ!$A$39:$A$782,$A12,СВЦЭМ!$B$39:$B$782,X$11)+'СЕТ СН'!$F$12+СВЦЭМ!$D$10+'СЕТ СН'!$F$5-'СЕТ СН'!$F$20</f>
        <v>3039.0479186699999</v>
      </c>
      <c r="Y12" s="36">
        <f>SUMIFS(СВЦЭМ!$C$39:$C$782,СВЦЭМ!$A$39:$A$782,$A12,СВЦЭМ!$B$39:$B$782,Y$11)+'СЕТ СН'!$F$12+СВЦЭМ!$D$10+'СЕТ СН'!$F$5-'СЕТ СН'!$F$20</f>
        <v>3074.0152237900002</v>
      </c>
      <c r="AA12" s="37"/>
    </row>
    <row r="13" spans="1:27" ht="15.75" x14ac:dyDescent="0.2">
      <c r="A13" s="35">
        <f>A12+1</f>
        <v>45324</v>
      </c>
      <c r="B13" s="36">
        <f>SUMIFS(СВЦЭМ!$C$39:$C$782,СВЦЭМ!$A$39:$A$782,$A13,СВЦЭМ!$B$39:$B$782,B$11)+'СЕТ СН'!$F$12+СВЦЭМ!$D$10+'СЕТ СН'!$F$5-'СЕТ СН'!$F$20</f>
        <v>3077.3379675199999</v>
      </c>
      <c r="C13" s="36">
        <f>SUMIFS(СВЦЭМ!$C$39:$C$782,СВЦЭМ!$A$39:$A$782,$A13,СВЦЭМ!$B$39:$B$782,C$11)+'СЕТ СН'!$F$12+СВЦЭМ!$D$10+'СЕТ СН'!$F$5-'СЕТ СН'!$F$20</f>
        <v>3093.3986261199998</v>
      </c>
      <c r="D13" s="36">
        <f>SUMIFS(СВЦЭМ!$C$39:$C$782,СВЦЭМ!$A$39:$A$782,$A13,СВЦЭМ!$B$39:$B$782,D$11)+'СЕТ СН'!$F$12+СВЦЭМ!$D$10+'СЕТ СН'!$F$5-'СЕТ СН'!$F$20</f>
        <v>3135.6535873399998</v>
      </c>
      <c r="E13" s="36">
        <f>SUMIFS(СВЦЭМ!$C$39:$C$782,СВЦЭМ!$A$39:$A$782,$A13,СВЦЭМ!$B$39:$B$782,E$11)+'СЕТ СН'!$F$12+СВЦЭМ!$D$10+'СЕТ СН'!$F$5-'СЕТ СН'!$F$20</f>
        <v>3113.2903973100001</v>
      </c>
      <c r="F13" s="36">
        <f>SUMIFS(СВЦЭМ!$C$39:$C$782,СВЦЭМ!$A$39:$A$782,$A13,СВЦЭМ!$B$39:$B$782,F$11)+'СЕТ СН'!$F$12+СВЦЭМ!$D$10+'СЕТ СН'!$F$5-'СЕТ СН'!$F$20</f>
        <v>3108.8572481700003</v>
      </c>
      <c r="G13" s="36">
        <f>SUMIFS(СВЦЭМ!$C$39:$C$782,СВЦЭМ!$A$39:$A$782,$A13,СВЦЭМ!$B$39:$B$782,G$11)+'СЕТ СН'!$F$12+СВЦЭМ!$D$10+'СЕТ СН'!$F$5-'СЕТ СН'!$F$20</f>
        <v>3109.2989913000001</v>
      </c>
      <c r="H13" s="36">
        <f>SUMIFS(СВЦЭМ!$C$39:$C$782,СВЦЭМ!$A$39:$A$782,$A13,СВЦЭМ!$B$39:$B$782,H$11)+'СЕТ СН'!$F$12+СВЦЭМ!$D$10+'СЕТ СН'!$F$5-'СЕТ СН'!$F$20</f>
        <v>3057.6474481099999</v>
      </c>
      <c r="I13" s="36">
        <f>SUMIFS(СВЦЭМ!$C$39:$C$782,СВЦЭМ!$A$39:$A$782,$A13,СВЦЭМ!$B$39:$B$782,I$11)+'СЕТ СН'!$F$12+СВЦЭМ!$D$10+'СЕТ СН'!$F$5-'СЕТ СН'!$F$20</f>
        <v>3019.9019745000001</v>
      </c>
      <c r="J13" s="36">
        <f>SUMIFS(СВЦЭМ!$C$39:$C$782,СВЦЭМ!$A$39:$A$782,$A13,СВЦЭМ!$B$39:$B$782,J$11)+'СЕТ СН'!$F$12+СВЦЭМ!$D$10+'СЕТ СН'!$F$5-'СЕТ СН'!$F$20</f>
        <v>2955.54347895</v>
      </c>
      <c r="K13" s="36">
        <f>SUMIFS(СВЦЭМ!$C$39:$C$782,СВЦЭМ!$A$39:$A$782,$A13,СВЦЭМ!$B$39:$B$782,K$11)+'СЕТ СН'!$F$12+СВЦЭМ!$D$10+'СЕТ СН'!$F$5-'СЕТ СН'!$F$20</f>
        <v>2928.0430915899997</v>
      </c>
      <c r="L13" s="36">
        <f>SUMIFS(СВЦЭМ!$C$39:$C$782,СВЦЭМ!$A$39:$A$782,$A13,СВЦЭМ!$B$39:$B$782,L$11)+'СЕТ СН'!$F$12+СВЦЭМ!$D$10+'СЕТ СН'!$F$5-'СЕТ СН'!$F$20</f>
        <v>2922.3039531699997</v>
      </c>
      <c r="M13" s="36">
        <f>SUMIFS(СВЦЭМ!$C$39:$C$782,СВЦЭМ!$A$39:$A$782,$A13,СВЦЭМ!$B$39:$B$782,M$11)+'СЕТ СН'!$F$12+СВЦЭМ!$D$10+'СЕТ СН'!$F$5-'СЕТ СН'!$F$20</f>
        <v>2926.5880827800001</v>
      </c>
      <c r="N13" s="36">
        <f>SUMIFS(СВЦЭМ!$C$39:$C$782,СВЦЭМ!$A$39:$A$782,$A13,СВЦЭМ!$B$39:$B$782,N$11)+'СЕТ СН'!$F$12+СВЦЭМ!$D$10+'СЕТ СН'!$F$5-'СЕТ СН'!$F$20</f>
        <v>2951.4731858800001</v>
      </c>
      <c r="O13" s="36">
        <f>SUMIFS(СВЦЭМ!$C$39:$C$782,СВЦЭМ!$A$39:$A$782,$A13,СВЦЭМ!$B$39:$B$782,O$11)+'СЕТ СН'!$F$12+СВЦЭМ!$D$10+'СЕТ СН'!$F$5-'СЕТ СН'!$F$20</f>
        <v>2959.0615161799997</v>
      </c>
      <c r="P13" s="36">
        <f>SUMIFS(СВЦЭМ!$C$39:$C$782,СВЦЭМ!$A$39:$A$782,$A13,СВЦЭМ!$B$39:$B$782,P$11)+'СЕТ СН'!$F$12+СВЦЭМ!$D$10+'СЕТ СН'!$F$5-'СЕТ СН'!$F$20</f>
        <v>2974.8067188599998</v>
      </c>
      <c r="Q13" s="36">
        <f>SUMIFS(СВЦЭМ!$C$39:$C$782,СВЦЭМ!$A$39:$A$782,$A13,СВЦЭМ!$B$39:$B$782,Q$11)+'СЕТ СН'!$F$12+СВЦЭМ!$D$10+'СЕТ СН'!$F$5-'СЕТ СН'!$F$20</f>
        <v>2998.9860767299997</v>
      </c>
      <c r="R13" s="36">
        <f>SUMIFS(СВЦЭМ!$C$39:$C$782,СВЦЭМ!$A$39:$A$782,$A13,СВЦЭМ!$B$39:$B$782,R$11)+'СЕТ СН'!$F$12+СВЦЭМ!$D$10+'СЕТ СН'!$F$5-'СЕТ СН'!$F$20</f>
        <v>3004.6752632299999</v>
      </c>
      <c r="S13" s="36">
        <f>SUMIFS(СВЦЭМ!$C$39:$C$782,СВЦЭМ!$A$39:$A$782,$A13,СВЦЭМ!$B$39:$B$782,S$11)+'СЕТ СН'!$F$12+СВЦЭМ!$D$10+'СЕТ СН'!$F$5-'СЕТ СН'!$F$20</f>
        <v>3021.2717526199999</v>
      </c>
      <c r="T13" s="36">
        <f>SUMIFS(СВЦЭМ!$C$39:$C$782,СВЦЭМ!$A$39:$A$782,$A13,СВЦЭМ!$B$39:$B$782,T$11)+'СЕТ СН'!$F$12+СВЦЭМ!$D$10+'СЕТ СН'!$F$5-'СЕТ СН'!$F$20</f>
        <v>2962.8185460499999</v>
      </c>
      <c r="U13" s="36">
        <f>SUMIFS(СВЦЭМ!$C$39:$C$782,СВЦЭМ!$A$39:$A$782,$A13,СВЦЭМ!$B$39:$B$782,U$11)+'СЕТ СН'!$F$12+СВЦЭМ!$D$10+'СЕТ СН'!$F$5-'СЕТ СН'!$F$20</f>
        <v>2965.2803475999999</v>
      </c>
      <c r="V13" s="36">
        <f>SUMIFS(СВЦЭМ!$C$39:$C$782,СВЦЭМ!$A$39:$A$782,$A13,СВЦЭМ!$B$39:$B$782,V$11)+'СЕТ СН'!$F$12+СВЦЭМ!$D$10+'СЕТ СН'!$F$5-'СЕТ СН'!$F$20</f>
        <v>2961.8711359500003</v>
      </c>
      <c r="W13" s="36">
        <f>SUMIFS(СВЦЭМ!$C$39:$C$782,СВЦЭМ!$A$39:$A$782,$A13,СВЦЭМ!$B$39:$B$782,W$11)+'СЕТ СН'!$F$12+СВЦЭМ!$D$10+'СЕТ СН'!$F$5-'СЕТ СН'!$F$20</f>
        <v>2970.1396756499998</v>
      </c>
      <c r="X13" s="36">
        <f>SUMIFS(СВЦЭМ!$C$39:$C$782,СВЦЭМ!$A$39:$A$782,$A13,СВЦЭМ!$B$39:$B$782,X$11)+'СЕТ СН'!$F$12+СВЦЭМ!$D$10+'СЕТ СН'!$F$5-'СЕТ СН'!$F$20</f>
        <v>3004.26532511</v>
      </c>
      <c r="Y13" s="36">
        <f>SUMIFS(СВЦЭМ!$C$39:$C$782,СВЦЭМ!$A$39:$A$782,$A13,СВЦЭМ!$B$39:$B$782,Y$11)+'СЕТ СН'!$F$12+СВЦЭМ!$D$10+'СЕТ СН'!$F$5-'СЕТ СН'!$F$20</f>
        <v>3135.2751171999998</v>
      </c>
    </row>
    <row r="14" spans="1:27" ht="15.75" x14ac:dyDescent="0.2">
      <c r="A14" s="35">
        <f t="shared" ref="A14:A42" si="0">A13+1</f>
        <v>45325</v>
      </c>
      <c r="B14" s="36">
        <f>SUMIFS(СВЦЭМ!$C$39:$C$782,СВЦЭМ!$A$39:$A$782,$A14,СВЦЭМ!$B$39:$B$782,B$11)+'СЕТ СН'!$F$12+СВЦЭМ!$D$10+'СЕТ СН'!$F$5-'СЕТ СН'!$F$20</f>
        <v>3022.8221002400001</v>
      </c>
      <c r="C14" s="36">
        <f>SUMIFS(СВЦЭМ!$C$39:$C$782,СВЦЭМ!$A$39:$A$782,$A14,СВЦЭМ!$B$39:$B$782,C$11)+'СЕТ СН'!$F$12+СВЦЭМ!$D$10+'СЕТ СН'!$F$5-'СЕТ СН'!$F$20</f>
        <v>3028.2072939499999</v>
      </c>
      <c r="D14" s="36">
        <f>SUMIFS(СВЦЭМ!$C$39:$C$782,СВЦЭМ!$A$39:$A$782,$A14,СВЦЭМ!$B$39:$B$782,D$11)+'СЕТ СН'!$F$12+СВЦЭМ!$D$10+'СЕТ СН'!$F$5-'СЕТ СН'!$F$20</f>
        <v>3046.0406406499997</v>
      </c>
      <c r="E14" s="36">
        <f>SUMIFS(СВЦЭМ!$C$39:$C$782,СВЦЭМ!$A$39:$A$782,$A14,СВЦЭМ!$B$39:$B$782,E$11)+'СЕТ СН'!$F$12+СВЦЭМ!$D$10+'СЕТ СН'!$F$5-'СЕТ СН'!$F$20</f>
        <v>3052.68513626</v>
      </c>
      <c r="F14" s="36">
        <f>SUMIFS(СВЦЭМ!$C$39:$C$782,СВЦЭМ!$A$39:$A$782,$A14,СВЦЭМ!$B$39:$B$782,F$11)+'СЕТ СН'!$F$12+СВЦЭМ!$D$10+'СЕТ СН'!$F$5-'СЕТ СН'!$F$20</f>
        <v>3053.7606221300002</v>
      </c>
      <c r="G14" s="36">
        <f>SUMIFS(СВЦЭМ!$C$39:$C$782,СВЦЭМ!$A$39:$A$782,$A14,СВЦЭМ!$B$39:$B$782,G$11)+'СЕТ СН'!$F$12+СВЦЭМ!$D$10+'СЕТ СН'!$F$5-'СЕТ СН'!$F$20</f>
        <v>3040.6510643199999</v>
      </c>
      <c r="H14" s="36">
        <f>SUMIFS(СВЦЭМ!$C$39:$C$782,СВЦЭМ!$A$39:$A$782,$A14,СВЦЭМ!$B$39:$B$782,H$11)+'СЕТ СН'!$F$12+СВЦЭМ!$D$10+'СЕТ СН'!$F$5-'СЕТ СН'!$F$20</f>
        <v>3033.6613158700002</v>
      </c>
      <c r="I14" s="36">
        <f>SUMIFS(СВЦЭМ!$C$39:$C$782,СВЦЭМ!$A$39:$A$782,$A14,СВЦЭМ!$B$39:$B$782,I$11)+'СЕТ СН'!$F$12+СВЦЭМ!$D$10+'СЕТ СН'!$F$5-'СЕТ СН'!$F$20</f>
        <v>3015.0815148700003</v>
      </c>
      <c r="J14" s="36">
        <f>SUMIFS(СВЦЭМ!$C$39:$C$782,СВЦЭМ!$A$39:$A$782,$A14,СВЦЭМ!$B$39:$B$782,J$11)+'СЕТ СН'!$F$12+СВЦЭМ!$D$10+'СЕТ СН'!$F$5-'СЕТ СН'!$F$20</f>
        <v>2984.9246281400001</v>
      </c>
      <c r="K14" s="36">
        <f>SUMIFS(СВЦЭМ!$C$39:$C$782,СВЦЭМ!$A$39:$A$782,$A14,СВЦЭМ!$B$39:$B$782,K$11)+'СЕТ СН'!$F$12+СВЦЭМ!$D$10+'СЕТ СН'!$F$5-'СЕТ СН'!$F$20</f>
        <v>2918.8205676699999</v>
      </c>
      <c r="L14" s="36">
        <f>SUMIFS(СВЦЭМ!$C$39:$C$782,СВЦЭМ!$A$39:$A$782,$A14,СВЦЭМ!$B$39:$B$782,L$11)+'СЕТ СН'!$F$12+СВЦЭМ!$D$10+'СЕТ СН'!$F$5-'СЕТ СН'!$F$20</f>
        <v>2891.8869572399999</v>
      </c>
      <c r="M14" s="36">
        <f>SUMIFS(СВЦЭМ!$C$39:$C$782,СВЦЭМ!$A$39:$A$782,$A14,СВЦЭМ!$B$39:$B$782,M$11)+'СЕТ СН'!$F$12+СВЦЭМ!$D$10+'СЕТ СН'!$F$5-'СЕТ СН'!$F$20</f>
        <v>2897.3134341800001</v>
      </c>
      <c r="N14" s="36">
        <f>SUMIFS(СВЦЭМ!$C$39:$C$782,СВЦЭМ!$A$39:$A$782,$A14,СВЦЭМ!$B$39:$B$782,N$11)+'СЕТ СН'!$F$12+СВЦЭМ!$D$10+'СЕТ СН'!$F$5-'СЕТ СН'!$F$20</f>
        <v>2922.54431273</v>
      </c>
      <c r="O14" s="36">
        <f>SUMIFS(СВЦЭМ!$C$39:$C$782,СВЦЭМ!$A$39:$A$782,$A14,СВЦЭМ!$B$39:$B$782,O$11)+'СЕТ СН'!$F$12+СВЦЭМ!$D$10+'СЕТ СН'!$F$5-'СЕТ СН'!$F$20</f>
        <v>2934.6232879199997</v>
      </c>
      <c r="P14" s="36">
        <f>SUMIFS(СВЦЭМ!$C$39:$C$782,СВЦЭМ!$A$39:$A$782,$A14,СВЦЭМ!$B$39:$B$782,P$11)+'СЕТ СН'!$F$12+СВЦЭМ!$D$10+'СЕТ СН'!$F$5-'СЕТ СН'!$F$20</f>
        <v>2947.78427689</v>
      </c>
      <c r="Q14" s="36">
        <f>SUMIFS(СВЦЭМ!$C$39:$C$782,СВЦЭМ!$A$39:$A$782,$A14,СВЦЭМ!$B$39:$B$782,Q$11)+'СЕТ СН'!$F$12+СВЦЭМ!$D$10+'СЕТ СН'!$F$5-'СЕТ СН'!$F$20</f>
        <v>2958.4957316999999</v>
      </c>
      <c r="R14" s="36">
        <f>SUMIFS(СВЦЭМ!$C$39:$C$782,СВЦЭМ!$A$39:$A$782,$A14,СВЦЭМ!$B$39:$B$782,R$11)+'СЕТ СН'!$F$12+СВЦЭМ!$D$10+'СЕТ СН'!$F$5-'СЕТ СН'!$F$20</f>
        <v>2976.0634994499997</v>
      </c>
      <c r="S14" s="36">
        <f>SUMIFS(СВЦЭМ!$C$39:$C$782,СВЦЭМ!$A$39:$A$782,$A14,СВЦЭМ!$B$39:$B$782,S$11)+'СЕТ СН'!$F$12+СВЦЭМ!$D$10+'СЕТ СН'!$F$5-'СЕТ СН'!$F$20</f>
        <v>2946.47803307</v>
      </c>
      <c r="T14" s="36">
        <f>SUMIFS(СВЦЭМ!$C$39:$C$782,СВЦЭМ!$A$39:$A$782,$A14,СВЦЭМ!$B$39:$B$782,T$11)+'СЕТ СН'!$F$12+СВЦЭМ!$D$10+'СЕТ СН'!$F$5-'СЕТ СН'!$F$20</f>
        <v>2904.72405609</v>
      </c>
      <c r="U14" s="36">
        <f>SUMIFS(СВЦЭМ!$C$39:$C$782,СВЦЭМ!$A$39:$A$782,$A14,СВЦЭМ!$B$39:$B$782,U$11)+'СЕТ СН'!$F$12+СВЦЭМ!$D$10+'СЕТ СН'!$F$5-'СЕТ СН'!$F$20</f>
        <v>2904.5787341099999</v>
      </c>
      <c r="V14" s="36">
        <f>SUMIFS(СВЦЭМ!$C$39:$C$782,СВЦЭМ!$A$39:$A$782,$A14,СВЦЭМ!$B$39:$B$782,V$11)+'СЕТ СН'!$F$12+СВЦЭМ!$D$10+'СЕТ СН'!$F$5-'СЕТ СН'!$F$20</f>
        <v>2919.0258498100002</v>
      </c>
      <c r="W14" s="36">
        <f>SUMIFS(СВЦЭМ!$C$39:$C$782,СВЦЭМ!$A$39:$A$782,$A14,СВЦЭМ!$B$39:$B$782,W$11)+'СЕТ СН'!$F$12+СВЦЭМ!$D$10+'СЕТ СН'!$F$5-'СЕТ СН'!$F$20</f>
        <v>2938.72305899</v>
      </c>
      <c r="X14" s="36">
        <f>SUMIFS(СВЦЭМ!$C$39:$C$782,СВЦЭМ!$A$39:$A$782,$A14,СВЦЭМ!$B$39:$B$782,X$11)+'СЕТ СН'!$F$12+СВЦЭМ!$D$10+'СЕТ СН'!$F$5-'СЕТ СН'!$F$20</f>
        <v>2964.7278667700002</v>
      </c>
      <c r="Y14" s="36">
        <f>SUMIFS(СВЦЭМ!$C$39:$C$782,СВЦЭМ!$A$39:$A$782,$A14,СВЦЭМ!$B$39:$B$782,Y$11)+'СЕТ СН'!$F$12+СВЦЭМ!$D$10+'СЕТ СН'!$F$5-'СЕТ СН'!$F$20</f>
        <v>2993.6016092099999</v>
      </c>
    </row>
    <row r="15" spans="1:27" ht="15.75" x14ac:dyDescent="0.2">
      <c r="A15" s="35">
        <f t="shared" si="0"/>
        <v>45326</v>
      </c>
      <c r="B15" s="36">
        <f>SUMIFS(СВЦЭМ!$C$39:$C$782,СВЦЭМ!$A$39:$A$782,$A15,СВЦЭМ!$B$39:$B$782,B$11)+'СЕТ СН'!$F$12+СВЦЭМ!$D$10+'СЕТ СН'!$F$5-'СЕТ СН'!$F$20</f>
        <v>2948.21299808</v>
      </c>
      <c r="C15" s="36">
        <f>SUMIFS(СВЦЭМ!$C$39:$C$782,СВЦЭМ!$A$39:$A$782,$A15,СВЦЭМ!$B$39:$B$782,C$11)+'СЕТ СН'!$F$12+СВЦЭМ!$D$10+'СЕТ СН'!$F$5-'СЕТ СН'!$F$20</f>
        <v>2967.5037242799999</v>
      </c>
      <c r="D15" s="36">
        <f>SUMIFS(СВЦЭМ!$C$39:$C$782,СВЦЭМ!$A$39:$A$782,$A15,СВЦЭМ!$B$39:$B$782,D$11)+'СЕТ СН'!$F$12+СВЦЭМ!$D$10+'СЕТ СН'!$F$5-'СЕТ СН'!$F$20</f>
        <v>2984.7392909299997</v>
      </c>
      <c r="E15" s="36">
        <f>SUMIFS(СВЦЭМ!$C$39:$C$782,СВЦЭМ!$A$39:$A$782,$A15,СВЦЭМ!$B$39:$B$782,E$11)+'СЕТ СН'!$F$12+СВЦЭМ!$D$10+'СЕТ СН'!$F$5-'СЕТ СН'!$F$20</f>
        <v>2999.33154887</v>
      </c>
      <c r="F15" s="36">
        <f>SUMIFS(СВЦЭМ!$C$39:$C$782,СВЦЭМ!$A$39:$A$782,$A15,СВЦЭМ!$B$39:$B$782,F$11)+'СЕТ СН'!$F$12+СВЦЭМ!$D$10+'СЕТ СН'!$F$5-'СЕТ СН'!$F$20</f>
        <v>2987.6454158699999</v>
      </c>
      <c r="G15" s="36">
        <f>SUMIFS(СВЦЭМ!$C$39:$C$782,СВЦЭМ!$A$39:$A$782,$A15,СВЦЭМ!$B$39:$B$782,G$11)+'СЕТ СН'!$F$12+СВЦЭМ!$D$10+'СЕТ СН'!$F$5-'СЕТ СН'!$F$20</f>
        <v>2980.6509245100001</v>
      </c>
      <c r="H15" s="36">
        <f>SUMIFS(СВЦЭМ!$C$39:$C$782,СВЦЭМ!$A$39:$A$782,$A15,СВЦЭМ!$B$39:$B$782,H$11)+'СЕТ СН'!$F$12+СВЦЭМ!$D$10+'СЕТ СН'!$F$5-'СЕТ СН'!$F$20</f>
        <v>2954.3534973000001</v>
      </c>
      <c r="I15" s="36">
        <f>SUMIFS(СВЦЭМ!$C$39:$C$782,СВЦЭМ!$A$39:$A$782,$A15,СВЦЭМ!$B$39:$B$782,I$11)+'СЕТ СН'!$F$12+СВЦЭМ!$D$10+'СЕТ СН'!$F$5-'СЕТ СН'!$F$20</f>
        <v>2945.9963771499997</v>
      </c>
      <c r="J15" s="36">
        <f>SUMIFS(СВЦЭМ!$C$39:$C$782,СВЦЭМ!$A$39:$A$782,$A15,СВЦЭМ!$B$39:$B$782,J$11)+'СЕТ СН'!$F$12+СВЦЭМ!$D$10+'СЕТ СН'!$F$5-'СЕТ СН'!$F$20</f>
        <v>2933.1575305300003</v>
      </c>
      <c r="K15" s="36">
        <f>SUMIFS(СВЦЭМ!$C$39:$C$782,СВЦЭМ!$A$39:$A$782,$A15,СВЦЭМ!$B$39:$B$782,K$11)+'СЕТ СН'!$F$12+СВЦЭМ!$D$10+'СЕТ СН'!$F$5-'СЕТ СН'!$F$20</f>
        <v>2880.2421196800001</v>
      </c>
      <c r="L15" s="36">
        <f>SUMIFS(СВЦЭМ!$C$39:$C$782,СВЦЭМ!$A$39:$A$782,$A15,СВЦЭМ!$B$39:$B$782,L$11)+'СЕТ СН'!$F$12+СВЦЭМ!$D$10+'СЕТ СН'!$F$5-'СЕТ СН'!$F$20</f>
        <v>2840.9379180300002</v>
      </c>
      <c r="M15" s="36">
        <f>SUMIFS(СВЦЭМ!$C$39:$C$782,СВЦЭМ!$A$39:$A$782,$A15,СВЦЭМ!$B$39:$B$782,M$11)+'СЕТ СН'!$F$12+СВЦЭМ!$D$10+'СЕТ СН'!$F$5-'СЕТ СН'!$F$20</f>
        <v>2854.7228230299997</v>
      </c>
      <c r="N15" s="36">
        <f>SUMIFS(СВЦЭМ!$C$39:$C$782,СВЦЭМ!$A$39:$A$782,$A15,СВЦЭМ!$B$39:$B$782,N$11)+'СЕТ СН'!$F$12+СВЦЭМ!$D$10+'СЕТ СН'!$F$5-'СЕТ СН'!$F$20</f>
        <v>2860.8446282300001</v>
      </c>
      <c r="O15" s="36">
        <f>SUMIFS(СВЦЭМ!$C$39:$C$782,СВЦЭМ!$A$39:$A$782,$A15,СВЦЭМ!$B$39:$B$782,O$11)+'СЕТ СН'!$F$12+СВЦЭМ!$D$10+'СЕТ СН'!$F$5-'СЕТ СН'!$F$20</f>
        <v>2879.4667452399999</v>
      </c>
      <c r="P15" s="36">
        <f>SUMIFS(СВЦЭМ!$C$39:$C$782,СВЦЭМ!$A$39:$A$782,$A15,СВЦЭМ!$B$39:$B$782,P$11)+'СЕТ СН'!$F$12+СВЦЭМ!$D$10+'СЕТ СН'!$F$5-'СЕТ СН'!$F$20</f>
        <v>2895.0013466099999</v>
      </c>
      <c r="Q15" s="36">
        <f>SUMIFS(СВЦЭМ!$C$39:$C$782,СВЦЭМ!$A$39:$A$782,$A15,СВЦЭМ!$B$39:$B$782,Q$11)+'СЕТ СН'!$F$12+СВЦЭМ!$D$10+'СЕТ СН'!$F$5-'СЕТ СН'!$F$20</f>
        <v>2915.2792932100001</v>
      </c>
      <c r="R15" s="36">
        <f>SUMIFS(СВЦЭМ!$C$39:$C$782,СВЦЭМ!$A$39:$A$782,$A15,СВЦЭМ!$B$39:$B$782,R$11)+'СЕТ СН'!$F$12+СВЦЭМ!$D$10+'СЕТ СН'!$F$5-'СЕТ СН'!$F$20</f>
        <v>2913.04951097</v>
      </c>
      <c r="S15" s="36">
        <f>SUMIFS(СВЦЭМ!$C$39:$C$782,СВЦЭМ!$A$39:$A$782,$A15,СВЦЭМ!$B$39:$B$782,S$11)+'СЕТ СН'!$F$12+СВЦЭМ!$D$10+'СЕТ СН'!$F$5-'СЕТ СН'!$F$20</f>
        <v>2886.45309064</v>
      </c>
      <c r="T15" s="36">
        <f>SUMIFS(СВЦЭМ!$C$39:$C$782,СВЦЭМ!$A$39:$A$782,$A15,СВЦЭМ!$B$39:$B$782,T$11)+'СЕТ СН'!$F$12+СВЦЭМ!$D$10+'СЕТ СН'!$F$5-'СЕТ СН'!$F$20</f>
        <v>2836.69033266</v>
      </c>
      <c r="U15" s="36">
        <f>SUMIFS(СВЦЭМ!$C$39:$C$782,СВЦЭМ!$A$39:$A$782,$A15,СВЦЭМ!$B$39:$B$782,U$11)+'СЕТ СН'!$F$12+СВЦЭМ!$D$10+'СЕТ СН'!$F$5-'СЕТ СН'!$F$20</f>
        <v>2823.7318343500001</v>
      </c>
      <c r="V15" s="36">
        <f>SUMIFS(СВЦЭМ!$C$39:$C$782,СВЦЭМ!$A$39:$A$782,$A15,СВЦЭМ!$B$39:$B$782,V$11)+'СЕТ СН'!$F$12+СВЦЭМ!$D$10+'СЕТ СН'!$F$5-'СЕТ СН'!$F$20</f>
        <v>2841.5442419599999</v>
      </c>
      <c r="W15" s="36">
        <f>SUMIFS(СВЦЭМ!$C$39:$C$782,СВЦЭМ!$A$39:$A$782,$A15,СВЦЭМ!$B$39:$B$782,W$11)+'СЕТ СН'!$F$12+СВЦЭМ!$D$10+'СЕТ СН'!$F$5-'СЕТ СН'!$F$20</f>
        <v>2856.8776004900001</v>
      </c>
      <c r="X15" s="36">
        <f>SUMIFS(СВЦЭМ!$C$39:$C$782,СВЦЭМ!$A$39:$A$782,$A15,СВЦЭМ!$B$39:$B$782,X$11)+'СЕТ СН'!$F$12+СВЦЭМ!$D$10+'СЕТ СН'!$F$5-'СЕТ СН'!$F$20</f>
        <v>2883.1507576100003</v>
      </c>
      <c r="Y15" s="36">
        <f>SUMIFS(СВЦЭМ!$C$39:$C$782,СВЦЭМ!$A$39:$A$782,$A15,СВЦЭМ!$B$39:$B$782,Y$11)+'СЕТ СН'!$F$12+СВЦЭМ!$D$10+'СЕТ СН'!$F$5-'СЕТ СН'!$F$20</f>
        <v>2907.94954757</v>
      </c>
    </row>
    <row r="16" spans="1:27" ht="15.75" x14ac:dyDescent="0.2">
      <c r="A16" s="35">
        <f t="shared" si="0"/>
        <v>45327</v>
      </c>
      <c r="B16" s="36">
        <f>SUMIFS(СВЦЭМ!$C$39:$C$782,СВЦЭМ!$A$39:$A$782,$A16,СВЦЭМ!$B$39:$B$782,B$11)+'СЕТ СН'!$F$12+СВЦЭМ!$D$10+'СЕТ СН'!$F$5-'СЕТ СН'!$F$20</f>
        <v>3004.2260037799997</v>
      </c>
      <c r="C16" s="36">
        <f>SUMIFS(СВЦЭМ!$C$39:$C$782,СВЦЭМ!$A$39:$A$782,$A16,СВЦЭМ!$B$39:$B$782,C$11)+'СЕТ СН'!$F$12+СВЦЭМ!$D$10+'СЕТ СН'!$F$5-'СЕТ СН'!$F$20</f>
        <v>3075.4488841100001</v>
      </c>
      <c r="D16" s="36">
        <f>SUMIFS(СВЦЭМ!$C$39:$C$782,СВЦЭМ!$A$39:$A$782,$A16,СВЦЭМ!$B$39:$B$782,D$11)+'СЕТ СН'!$F$12+СВЦЭМ!$D$10+'СЕТ СН'!$F$5-'СЕТ СН'!$F$20</f>
        <v>3129.39859553</v>
      </c>
      <c r="E16" s="36">
        <f>SUMIFS(СВЦЭМ!$C$39:$C$782,СВЦЭМ!$A$39:$A$782,$A16,СВЦЭМ!$B$39:$B$782,E$11)+'СЕТ СН'!$F$12+СВЦЭМ!$D$10+'СЕТ СН'!$F$5-'СЕТ СН'!$F$20</f>
        <v>3139.1475836</v>
      </c>
      <c r="F16" s="36">
        <f>SUMIFS(СВЦЭМ!$C$39:$C$782,СВЦЭМ!$A$39:$A$782,$A16,СВЦЭМ!$B$39:$B$782,F$11)+'СЕТ СН'!$F$12+СВЦЭМ!$D$10+'СЕТ СН'!$F$5-'СЕТ СН'!$F$20</f>
        <v>3127.41694573</v>
      </c>
      <c r="G16" s="36">
        <f>SUMIFS(СВЦЭМ!$C$39:$C$782,СВЦЭМ!$A$39:$A$782,$A16,СВЦЭМ!$B$39:$B$782,G$11)+'СЕТ СН'!$F$12+СВЦЭМ!$D$10+'СЕТ СН'!$F$5-'СЕТ СН'!$F$20</f>
        <v>3123.3488773600002</v>
      </c>
      <c r="H16" s="36">
        <f>SUMIFS(СВЦЭМ!$C$39:$C$782,СВЦЭМ!$A$39:$A$782,$A16,СВЦЭМ!$B$39:$B$782,H$11)+'СЕТ СН'!$F$12+СВЦЭМ!$D$10+'СЕТ СН'!$F$5-'СЕТ СН'!$F$20</f>
        <v>3049.6049464600001</v>
      </c>
      <c r="I16" s="36">
        <f>SUMIFS(СВЦЭМ!$C$39:$C$782,СВЦЭМ!$A$39:$A$782,$A16,СВЦЭМ!$B$39:$B$782,I$11)+'СЕТ СН'!$F$12+СВЦЭМ!$D$10+'СЕТ СН'!$F$5-'СЕТ СН'!$F$20</f>
        <v>2996.9705018300001</v>
      </c>
      <c r="J16" s="36">
        <f>SUMIFS(СВЦЭМ!$C$39:$C$782,СВЦЭМ!$A$39:$A$782,$A16,СВЦЭМ!$B$39:$B$782,J$11)+'СЕТ СН'!$F$12+СВЦЭМ!$D$10+'СЕТ СН'!$F$5-'СЕТ СН'!$F$20</f>
        <v>2956.53407079</v>
      </c>
      <c r="K16" s="36">
        <f>SUMIFS(СВЦЭМ!$C$39:$C$782,СВЦЭМ!$A$39:$A$782,$A16,СВЦЭМ!$B$39:$B$782,K$11)+'СЕТ СН'!$F$12+СВЦЭМ!$D$10+'СЕТ СН'!$F$5-'СЕТ СН'!$F$20</f>
        <v>2930.35907262</v>
      </c>
      <c r="L16" s="36">
        <f>SUMIFS(СВЦЭМ!$C$39:$C$782,СВЦЭМ!$A$39:$A$782,$A16,СВЦЭМ!$B$39:$B$782,L$11)+'СЕТ СН'!$F$12+СВЦЭМ!$D$10+'СЕТ СН'!$F$5-'СЕТ СН'!$F$20</f>
        <v>2924.34018367</v>
      </c>
      <c r="M16" s="36">
        <f>SUMIFS(СВЦЭМ!$C$39:$C$782,СВЦЭМ!$A$39:$A$782,$A16,СВЦЭМ!$B$39:$B$782,M$11)+'СЕТ СН'!$F$12+СВЦЭМ!$D$10+'СЕТ СН'!$F$5-'СЕТ СН'!$F$20</f>
        <v>2947.7168161300001</v>
      </c>
      <c r="N16" s="36">
        <f>SUMIFS(СВЦЭМ!$C$39:$C$782,СВЦЭМ!$A$39:$A$782,$A16,СВЦЭМ!$B$39:$B$782,N$11)+'СЕТ СН'!$F$12+СВЦЭМ!$D$10+'СЕТ СН'!$F$5-'СЕТ СН'!$F$20</f>
        <v>2964.14761864</v>
      </c>
      <c r="O16" s="36">
        <f>SUMIFS(СВЦЭМ!$C$39:$C$782,СВЦЭМ!$A$39:$A$782,$A16,СВЦЭМ!$B$39:$B$782,O$11)+'СЕТ СН'!$F$12+СВЦЭМ!$D$10+'СЕТ СН'!$F$5-'СЕТ СН'!$F$20</f>
        <v>2974.2946256099999</v>
      </c>
      <c r="P16" s="36">
        <f>SUMIFS(СВЦЭМ!$C$39:$C$782,СВЦЭМ!$A$39:$A$782,$A16,СВЦЭМ!$B$39:$B$782,P$11)+'СЕТ СН'!$F$12+СВЦЭМ!$D$10+'СЕТ СН'!$F$5-'СЕТ СН'!$F$20</f>
        <v>2988.0584308899997</v>
      </c>
      <c r="Q16" s="36">
        <f>SUMIFS(СВЦЭМ!$C$39:$C$782,СВЦЭМ!$A$39:$A$782,$A16,СВЦЭМ!$B$39:$B$782,Q$11)+'СЕТ СН'!$F$12+СВЦЭМ!$D$10+'СЕТ СН'!$F$5-'СЕТ СН'!$F$20</f>
        <v>3002.4648941099999</v>
      </c>
      <c r="R16" s="36">
        <f>SUMIFS(СВЦЭМ!$C$39:$C$782,СВЦЭМ!$A$39:$A$782,$A16,СВЦЭМ!$B$39:$B$782,R$11)+'СЕТ СН'!$F$12+СВЦЭМ!$D$10+'СЕТ СН'!$F$5-'СЕТ СН'!$F$20</f>
        <v>3007.2585398900001</v>
      </c>
      <c r="S16" s="36">
        <f>SUMIFS(СВЦЭМ!$C$39:$C$782,СВЦЭМ!$A$39:$A$782,$A16,СВЦЭМ!$B$39:$B$782,S$11)+'СЕТ СН'!$F$12+СВЦЭМ!$D$10+'СЕТ СН'!$F$5-'СЕТ СН'!$F$20</f>
        <v>2992.57596392</v>
      </c>
      <c r="T16" s="36">
        <f>SUMIFS(СВЦЭМ!$C$39:$C$782,СВЦЭМ!$A$39:$A$782,$A16,СВЦЭМ!$B$39:$B$782,T$11)+'СЕТ СН'!$F$12+СВЦЭМ!$D$10+'СЕТ СН'!$F$5-'СЕТ СН'!$F$20</f>
        <v>2940.8009122799999</v>
      </c>
      <c r="U16" s="36">
        <f>SUMIFS(СВЦЭМ!$C$39:$C$782,СВЦЭМ!$A$39:$A$782,$A16,СВЦЭМ!$B$39:$B$782,U$11)+'СЕТ СН'!$F$12+СВЦЭМ!$D$10+'СЕТ СН'!$F$5-'СЕТ СН'!$F$20</f>
        <v>2925.9386657300001</v>
      </c>
      <c r="V16" s="36">
        <f>SUMIFS(СВЦЭМ!$C$39:$C$782,СВЦЭМ!$A$39:$A$782,$A16,СВЦЭМ!$B$39:$B$782,V$11)+'СЕТ СН'!$F$12+СВЦЭМ!$D$10+'СЕТ СН'!$F$5-'СЕТ СН'!$F$20</f>
        <v>2946.6211268799998</v>
      </c>
      <c r="W16" s="36">
        <f>SUMIFS(СВЦЭМ!$C$39:$C$782,СВЦЭМ!$A$39:$A$782,$A16,СВЦЭМ!$B$39:$B$782,W$11)+'СЕТ СН'!$F$12+СВЦЭМ!$D$10+'СЕТ СН'!$F$5-'СЕТ СН'!$F$20</f>
        <v>2973.3795206300001</v>
      </c>
      <c r="X16" s="36">
        <f>SUMIFS(СВЦЭМ!$C$39:$C$782,СВЦЭМ!$A$39:$A$782,$A16,СВЦЭМ!$B$39:$B$782,X$11)+'СЕТ СН'!$F$12+СВЦЭМ!$D$10+'СЕТ СН'!$F$5-'СЕТ СН'!$F$20</f>
        <v>3007.1049493299997</v>
      </c>
      <c r="Y16" s="36">
        <f>SUMIFS(СВЦЭМ!$C$39:$C$782,СВЦЭМ!$A$39:$A$782,$A16,СВЦЭМ!$B$39:$B$782,Y$11)+'СЕТ СН'!$F$12+СВЦЭМ!$D$10+'СЕТ СН'!$F$5-'СЕТ СН'!$F$20</f>
        <v>3035.7011803699997</v>
      </c>
    </row>
    <row r="17" spans="1:25" ht="15.75" x14ac:dyDescent="0.2">
      <c r="A17" s="35">
        <f t="shared" si="0"/>
        <v>45328</v>
      </c>
      <c r="B17" s="36">
        <f>SUMIFS(СВЦЭМ!$C$39:$C$782,СВЦЭМ!$A$39:$A$782,$A17,СВЦЭМ!$B$39:$B$782,B$11)+'СЕТ СН'!$F$12+СВЦЭМ!$D$10+'СЕТ СН'!$F$5-'СЕТ СН'!$F$20</f>
        <v>3113.1719596100002</v>
      </c>
      <c r="C17" s="36">
        <f>SUMIFS(СВЦЭМ!$C$39:$C$782,СВЦЭМ!$A$39:$A$782,$A17,СВЦЭМ!$B$39:$B$782,C$11)+'СЕТ СН'!$F$12+СВЦЭМ!$D$10+'СЕТ СН'!$F$5-'СЕТ СН'!$F$20</f>
        <v>3162.5683892199995</v>
      </c>
      <c r="D17" s="36">
        <f>SUMIFS(СВЦЭМ!$C$39:$C$782,СВЦЭМ!$A$39:$A$782,$A17,СВЦЭМ!$B$39:$B$782,D$11)+'СЕТ СН'!$F$12+СВЦЭМ!$D$10+'СЕТ СН'!$F$5-'СЕТ СН'!$F$20</f>
        <v>3237.7161093100003</v>
      </c>
      <c r="E17" s="36">
        <f>SUMIFS(СВЦЭМ!$C$39:$C$782,СВЦЭМ!$A$39:$A$782,$A17,СВЦЭМ!$B$39:$B$782,E$11)+'СЕТ СН'!$F$12+СВЦЭМ!$D$10+'СЕТ СН'!$F$5-'СЕТ СН'!$F$20</f>
        <v>3295.0513650499997</v>
      </c>
      <c r="F17" s="36">
        <f>SUMIFS(СВЦЭМ!$C$39:$C$782,СВЦЭМ!$A$39:$A$782,$A17,СВЦЭМ!$B$39:$B$782,F$11)+'СЕТ СН'!$F$12+СВЦЭМ!$D$10+'СЕТ СН'!$F$5-'СЕТ СН'!$F$20</f>
        <v>3302.3382001999998</v>
      </c>
      <c r="G17" s="36">
        <f>SUMIFS(СВЦЭМ!$C$39:$C$782,СВЦЭМ!$A$39:$A$782,$A17,СВЦЭМ!$B$39:$B$782,G$11)+'СЕТ СН'!$F$12+СВЦЭМ!$D$10+'СЕТ СН'!$F$5-'СЕТ СН'!$F$20</f>
        <v>3294.72447586</v>
      </c>
      <c r="H17" s="36">
        <f>SUMIFS(СВЦЭМ!$C$39:$C$782,СВЦЭМ!$A$39:$A$782,$A17,СВЦЭМ!$B$39:$B$782,H$11)+'СЕТ СН'!$F$12+СВЦЭМ!$D$10+'СЕТ СН'!$F$5-'СЕТ СН'!$F$20</f>
        <v>3225.0173807199999</v>
      </c>
      <c r="I17" s="36">
        <f>SUMIFS(СВЦЭМ!$C$39:$C$782,СВЦЭМ!$A$39:$A$782,$A17,СВЦЭМ!$B$39:$B$782,I$11)+'СЕТ СН'!$F$12+СВЦЭМ!$D$10+'СЕТ СН'!$F$5-'СЕТ СН'!$F$20</f>
        <v>3171.4791735399995</v>
      </c>
      <c r="J17" s="36">
        <f>SUMIFS(СВЦЭМ!$C$39:$C$782,СВЦЭМ!$A$39:$A$782,$A17,СВЦЭМ!$B$39:$B$782,J$11)+'СЕТ СН'!$F$12+СВЦЭМ!$D$10+'СЕТ СН'!$F$5-'СЕТ СН'!$F$20</f>
        <v>3145.6306274399994</v>
      </c>
      <c r="K17" s="36">
        <f>SUMIFS(СВЦЭМ!$C$39:$C$782,СВЦЭМ!$A$39:$A$782,$A17,СВЦЭМ!$B$39:$B$782,K$11)+'СЕТ СН'!$F$12+СВЦЭМ!$D$10+'СЕТ СН'!$F$5-'СЕТ СН'!$F$20</f>
        <v>3118.7593154199999</v>
      </c>
      <c r="L17" s="36">
        <f>SUMIFS(СВЦЭМ!$C$39:$C$782,СВЦЭМ!$A$39:$A$782,$A17,СВЦЭМ!$B$39:$B$782,L$11)+'СЕТ СН'!$F$12+СВЦЭМ!$D$10+'СЕТ СН'!$F$5-'СЕТ СН'!$F$20</f>
        <v>3116.7418556399998</v>
      </c>
      <c r="M17" s="36">
        <f>SUMIFS(СВЦЭМ!$C$39:$C$782,СВЦЭМ!$A$39:$A$782,$A17,СВЦЭМ!$B$39:$B$782,M$11)+'СЕТ СН'!$F$12+СВЦЭМ!$D$10+'СЕТ СН'!$F$5-'СЕТ СН'!$F$20</f>
        <v>3141.7059046100003</v>
      </c>
      <c r="N17" s="36">
        <f>SUMIFS(СВЦЭМ!$C$39:$C$782,СВЦЭМ!$A$39:$A$782,$A17,СВЦЭМ!$B$39:$B$782,N$11)+'СЕТ СН'!$F$12+СВЦЭМ!$D$10+'СЕТ СН'!$F$5-'СЕТ СН'!$F$20</f>
        <v>3153.9572134199998</v>
      </c>
      <c r="O17" s="36">
        <f>SUMIFS(СВЦЭМ!$C$39:$C$782,СВЦЭМ!$A$39:$A$782,$A17,СВЦЭМ!$B$39:$B$782,O$11)+'СЕТ СН'!$F$12+СВЦЭМ!$D$10+'СЕТ СН'!$F$5-'СЕТ СН'!$F$20</f>
        <v>3149.4633423099995</v>
      </c>
      <c r="P17" s="36">
        <f>SUMIFS(СВЦЭМ!$C$39:$C$782,СВЦЭМ!$A$39:$A$782,$A17,СВЦЭМ!$B$39:$B$782,P$11)+'СЕТ СН'!$F$12+СВЦЭМ!$D$10+'СЕТ СН'!$F$5-'СЕТ СН'!$F$20</f>
        <v>3167.3318803299999</v>
      </c>
      <c r="Q17" s="36">
        <f>SUMIFS(СВЦЭМ!$C$39:$C$782,СВЦЭМ!$A$39:$A$782,$A17,СВЦЭМ!$B$39:$B$782,Q$11)+'СЕТ СН'!$F$12+СВЦЭМ!$D$10+'СЕТ СН'!$F$5-'СЕТ СН'!$F$20</f>
        <v>3186.0425899699994</v>
      </c>
      <c r="R17" s="36">
        <f>SUMIFS(СВЦЭМ!$C$39:$C$782,СВЦЭМ!$A$39:$A$782,$A17,СВЦЭМ!$B$39:$B$782,R$11)+'СЕТ СН'!$F$12+СВЦЭМ!$D$10+'СЕТ СН'!$F$5-'СЕТ СН'!$F$20</f>
        <v>3190.3336186199995</v>
      </c>
      <c r="S17" s="36">
        <f>SUMIFS(СВЦЭМ!$C$39:$C$782,СВЦЭМ!$A$39:$A$782,$A17,СВЦЭМ!$B$39:$B$782,S$11)+'СЕТ СН'!$F$12+СВЦЭМ!$D$10+'СЕТ СН'!$F$5-'СЕТ СН'!$F$20</f>
        <v>3170.9797858900001</v>
      </c>
      <c r="T17" s="36">
        <f>SUMIFS(СВЦЭМ!$C$39:$C$782,СВЦЭМ!$A$39:$A$782,$A17,СВЦЭМ!$B$39:$B$782,T$11)+'СЕТ СН'!$F$12+СВЦЭМ!$D$10+'СЕТ СН'!$F$5-'СЕТ СН'!$F$20</f>
        <v>3121.0489999299998</v>
      </c>
      <c r="U17" s="36">
        <f>SUMIFS(СВЦЭМ!$C$39:$C$782,СВЦЭМ!$A$39:$A$782,$A17,СВЦЭМ!$B$39:$B$782,U$11)+'СЕТ СН'!$F$12+СВЦЭМ!$D$10+'СЕТ СН'!$F$5-'СЕТ СН'!$F$20</f>
        <v>3128.6579376099999</v>
      </c>
      <c r="V17" s="36">
        <f>SUMIFS(СВЦЭМ!$C$39:$C$782,СВЦЭМ!$A$39:$A$782,$A17,СВЦЭМ!$B$39:$B$782,V$11)+'СЕТ СН'!$F$12+СВЦЭМ!$D$10+'СЕТ СН'!$F$5-'СЕТ СН'!$F$20</f>
        <v>3140.8760273999997</v>
      </c>
      <c r="W17" s="36">
        <f>SUMIFS(СВЦЭМ!$C$39:$C$782,СВЦЭМ!$A$39:$A$782,$A17,СВЦЭМ!$B$39:$B$782,W$11)+'СЕТ СН'!$F$12+СВЦЭМ!$D$10+'СЕТ СН'!$F$5-'СЕТ СН'!$F$20</f>
        <v>3162.7093027199999</v>
      </c>
      <c r="X17" s="36">
        <f>SUMIFS(СВЦЭМ!$C$39:$C$782,СВЦЭМ!$A$39:$A$782,$A17,СВЦЭМ!$B$39:$B$782,X$11)+'СЕТ СН'!$F$12+СВЦЭМ!$D$10+'СЕТ СН'!$F$5-'СЕТ СН'!$F$20</f>
        <v>3204.9903372600002</v>
      </c>
      <c r="Y17" s="36">
        <f>SUMIFS(СВЦЭМ!$C$39:$C$782,СВЦЭМ!$A$39:$A$782,$A17,СВЦЭМ!$B$39:$B$782,Y$11)+'СЕТ СН'!$F$12+СВЦЭМ!$D$10+'СЕТ СН'!$F$5-'СЕТ СН'!$F$20</f>
        <v>3227.2107574000001</v>
      </c>
    </row>
    <row r="18" spans="1:25" ht="15.75" x14ac:dyDescent="0.2">
      <c r="A18" s="35">
        <f t="shared" si="0"/>
        <v>45329</v>
      </c>
      <c r="B18" s="36">
        <f>SUMIFS(СВЦЭМ!$C$39:$C$782,СВЦЭМ!$A$39:$A$782,$A18,СВЦЭМ!$B$39:$B$782,B$11)+'СЕТ СН'!$F$12+СВЦЭМ!$D$10+'СЕТ СН'!$F$5-'СЕТ СН'!$F$20</f>
        <v>3250.1932715100002</v>
      </c>
      <c r="C18" s="36">
        <f>SUMIFS(СВЦЭМ!$C$39:$C$782,СВЦЭМ!$A$39:$A$782,$A18,СВЦЭМ!$B$39:$B$782,C$11)+'СЕТ СН'!$F$12+СВЦЭМ!$D$10+'СЕТ СН'!$F$5-'СЕТ СН'!$F$20</f>
        <v>3312.7817716099999</v>
      </c>
      <c r="D18" s="36">
        <f>SUMIFS(СВЦЭМ!$C$39:$C$782,СВЦЭМ!$A$39:$A$782,$A18,СВЦЭМ!$B$39:$B$782,D$11)+'СЕТ СН'!$F$12+СВЦЭМ!$D$10+'СЕТ СН'!$F$5-'СЕТ СН'!$F$20</f>
        <v>3361.1155379900001</v>
      </c>
      <c r="E18" s="36">
        <f>SUMIFS(СВЦЭМ!$C$39:$C$782,СВЦЭМ!$A$39:$A$782,$A18,СВЦЭМ!$B$39:$B$782,E$11)+'СЕТ СН'!$F$12+СВЦЭМ!$D$10+'СЕТ СН'!$F$5-'СЕТ СН'!$F$20</f>
        <v>3399.0861178100004</v>
      </c>
      <c r="F18" s="36">
        <f>SUMIFS(СВЦЭМ!$C$39:$C$782,СВЦЭМ!$A$39:$A$782,$A18,СВЦЭМ!$B$39:$B$782,F$11)+'СЕТ СН'!$F$12+СВЦЭМ!$D$10+'СЕТ СН'!$F$5-'СЕТ СН'!$F$20</f>
        <v>3381.0180584899999</v>
      </c>
      <c r="G18" s="36">
        <f>SUMIFS(СВЦЭМ!$C$39:$C$782,СВЦЭМ!$A$39:$A$782,$A18,СВЦЭМ!$B$39:$B$782,G$11)+'СЕТ СН'!$F$12+СВЦЭМ!$D$10+'СЕТ СН'!$F$5-'СЕТ СН'!$F$20</f>
        <v>3356.2222464799997</v>
      </c>
      <c r="H18" s="36">
        <f>SUMIFS(СВЦЭМ!$C$39:$C$782,СВЦЭМ!$A$39:$A$782,$A18,СВЦЭМ!$B$39:$B$782,H$11)+'СЕТ СН'!$F$12+СВЦЭМ!$D$10+'СЕТ СН'!$F$5-'СЕТ СН'!$F$20</f>
        <v>3298.98955209</v>
      </c>
      <c r="I18" s="36">
        <f>SUMIFS(СВЦЭМ!$C$39:$C$782,СВЦЭМ!$A$39:$A$782,$A18,СВЦЭМ!$B$39:$B$782,I$11)+'СЕТ СН'!$F$12+СВЦЭМ!$D$10+'СЕТ СН'!$F$5-'СЕТ СН'!$F$20</f>
        <v>3250.8002567100002</v>
      </c>
      <c r="J18" s="36">
        <f>SUMIFS(СВЦЭМ!$C$39:$C$782,СВЦЭМ!$A$39:$A$782,$A18,СВЦЭМ!$B$39:$B$782,J$11)+'СЕТ СН'!$F$12+СВЦЭМ!$D$10+'СЕТ СН'!$F$5-'СЕТ СН'!$F$20</f>
        <v>3202.0946978599995</v>
      </c>
      <c r="K18" s="36">
        <f>SUMIFS(СВЦЭМ!$C$39:$C$782,СВЦЭМ!$A$39:$A$782,$A18,СВЦЭМ!$B$39:$B$782,K$11)+'СЕТ СН'!$F$12+СВЦЭМ!$D$10+'СЕТ СН'!$F$5-'СЕТ СН'!$F$20</f>
        <v>3166.7156611800001</v>
      </c>
      <c r="L18" s="36">
        <f>SUMIFS(СВЦЭМ!$C$39:$C$782,СВЦЭМ!$A$39:$A$782,$A18,СВЦЭМ!$B$39:$B$782,L$11)+'СЕТ СН'!$F$12+СВЦЭМ!$D$10+'СЕТ СН'!$F$5-'СЕТ СН'!$F$20</f>
        <v>3154.5636690199999</v>
      </c>
      <c r="M18" s="36">
        <f>SUMIFS(СВЦЭМ!$C$39:$C$782,СВЦЭМ!$A$39:$A$782,$A18,СВЦЭМ!$B$39:$B$782,M$11)+'СЕТ СН'!$F$12+СВЦЭМ!$D$10+'СЕТ СН'!$F$5-'СЕТ СН'!$F$20</f>
        <v>3196.1185599399996</v>
      </c>
      <c r="N18" s="36">
        <f>SUMIFS(СВЦЭМ!$C$39:$C$782,СВЦЭМ!$A$39:$A$782,$A18,СВЦЭМ!$B$39:$B$782,N$11)+'СЕТ СН'!$F$12+СВЦЭМ!$D$10+'СЕТ СН'!$F$5-'СЕТ СН'!$F$20</f>
        <v>3215.4553648900001</v>
      </c>
      <c r="O18" s="36">
        <f>SUMIFS(СВЦЭМ!$C$39:$C$782,СВЦЭМ!$A$39:$A$782,$A18,СВЦЭМ!$B$39:$B$782,O$11)+'СЕТ СН'!$F$12+СВЦЭМ!$D$10+'СЕТ СН'!$F$5-'СЕТ СН'!$F$20</f>
        <v>3234.5237684599997</v>
      </c>
      <c r="P18" s="36">
        <f>SUMIFS(СВЦЭМ!$C$39:$C$782,СВЦЭМ!$A$39:$A$782,$A18,СВЦЭМ!$B$39:$B$782,P$11)+'СЕТ СН'!$F$12+СВЦЭМ!$D$10+'СЕТ СН'!$F$5-'СЕТ СН'!$F$20</f>
        <v>3257.6766676999996</v>
      </c>
      <c r="Q18" s="36">
        <f>SUMIFS(СВЦЭМ!$C$39:$C$782,СВЦЭМ!$A$39:$A$782,$A18,СВЦЭМ!$B$39:$B$782,Q$11)+'СЕТ СН'!$F$12+СВЦЭМ!$D$10+'СЕТ СН'!$F$5-'СЕТ СН'!$F$20</f>
        <v>3276.0345311499996</v>
      </c>
      <c r="R18" s="36">
        <f>SUMIFS(СВЦЭМ!$C$39:$C$782,СВЦЭМ!$A$39:$A$782,$A18,СВЦЭМ!$B$39:$B$782,R$11)+'СЕТ СН'!$F$12+СВЦЭМ!$D$10+'СЕТ СН'!$F$5-'СЕТ СН'!$F$20</f>
        <v>3287.3890494500001</v>
      </c>
      <c r="S18" s="36">
        <f>SUMIFS(СВЦЭМ!$C$39:$C$782,СВЦЭМ!$A$39:$A$782,$A18,СВЦЭМ!$B$39:$B$782,S$11)+'СЕТ СН'!$F$12+СВЦЭМ!$D$10+'СЕТ СН'!$F$5-'СЕТ СН'!$F$20</f>
        <v>3276.0201583500002</v>
      </c>
      <c r="T18" s="36">
        <f>SUMIFS(СВЦЭМ!$C$39:$C$782,СВЦЭМ!$A$39:$A$782,$A18,СВЦЭМ!$B$39:$B$782,T$11)+'СЕТ СН'!$F$12+СВЦЭМ!$D$10+'СЕТ СН'!$F$5-'СЕТ СН'!$F$20</f>
        <v>3226.8432682800003</v>
      </c>
      <c r="U18" s="36">
        <f>SUMIFS(СВЦЭМ!$C$39:$C$782,СВЦЭМ!$A$39:$A$782,$A18,СВЦЭМ!$B$39:$B$782,U$11)+'СЕТ СН'!$F$12+СВЦЭМ!$D$10+'СЕТ СН'!$F$5-'СЕТ СН'!$F$20</f>
        <v>3215.9222540800001</v>
      </c>
      <c r="V18" s="36">
        <f>SUMIFS(СВЦЭМ!$C$39:$C$782,СВЦЭМ!$A$39:$A$782,$A18,СВЦЭМ!$B$39:$B$782,V$11)+'СЕТ СН'!$F$12+СВЦЭМ!$D$10+'СЕТ СН'!$F$5-'СЕТ СН'!$F$20</f>
        <v>3221.4206691600002</v>
      </c>
      <c r="W18" s="36">
        <f>SUMIFS(СВЦЭМ!$C$39:$C$782,СВЦЭМ!$A$39:$A$782,$A18,СВЦЭМ!$B$39:$B$782,W$11)+'СЕТ СН'!$F$12+СВЦЭМ!$D$10+'СЕТ СН'!$F$5-'СЕТ СН'!$F$20</f>
        <v>3241.8091433099999</v>
      </c>
      <c r="X18" s="36">
        <f>SUMIFS(СВЦЭМ!$C$39:$C$782,СВЦЭМ!$A$39:$A$782,$A18,СВЦЭМ!$B$39:$B$782,X$11)+'СЕТ СН'!$F$12+СВЦЭМ!$D$10+'СЕТ СН'!$F$5-'СЕТ СН'!$F$20</f>
        <v>3274.9820858800003</v>
      </c>
      <c r="Y18" s="36">
        <f>SUMIFS(СВЦЭМ!$C$39:$C$782,СВЦЭМ!$A$39:$A$782,$A18,СВЦЭМ!$B$39:$B$782,Y$11)+'СЕТ СН'!$F$12+СВЦЭМ!$D$10+'СЕТ СН'!$F$5-'СЕТ СН'!$F$20</f>
        <v>3293.7734999699996</v>
      </c>
    </row>
    <row r="19" spans="1:25" ht="15.75" x14ac:dyDescent="0.2">
      <c r="A19" s="35">
        <f t="shared" si="0"/>
        <v>45330</v>
      </c>
      <c r="B19" s="36">
        <f>SUMIFS(СВЦЭМ!$C$39:$C$782,СВЦЭМ!$A$39:$A$782,$A19,СВЦЭМ!$B$39:$B$782,B$11)+'СЕТ СН'!$F$12+СВЦЭМ!$D$10+'СЕТ СН'!$F$5-'СЕТ СН'!$F$20</f>
        <v>3361.3689573499996</v>
      </c>
      <c r="C19" s="36">
        <f>SUMIFS(СВЦЭМ!$C$39:$C$782,СВЦЭМ!$A$39:$A$782,$A19,СВЦЭМ!$B$39:$B$782,C$11)+'СЕТ СН'!$F$12+СВЦЭМ!$D$10+'СЕТ СН'!$F$5-'СЕТ СН'!$F$20</f>
        <v>3394.77584871</v>
      </c>
      <c r="D19" s="36">
        <f>SUMIFS(СВЦЭМ!$C$39:$C$782,СВЦЭМ!$A$39:$A$782,$A19,СВЦЭМ!$B$39:$B$782,D$11)+'СЕТ СН'!$F$12+СВЦЭМ!$D$10+'СЕТ СН'!$F$5-'СЕТ СН'!$F$20</f>
        <v>3356.9685804399996</v>
      </c>
      <c r="E19" s="36">
        <f>SUMIFS(СВЦЭМ!$C$39:$C$782,СВЦЭМ!$A$39:$A$782,$A19,СВЦЭМ!$B$39:$B$782,E$11)+'СЕТ СН'!$F$12+СВЦЭМ!$D$10+'СЕТ СН'!$F$5-'СЕТ СН'!$F$20</f>
        <v>3365.66738609</v>
      </c>
      <c r="F19" s="36">
        <f>SUMIFS(СВЦЭМ!$C$39:$C$782,СВЦЭМ!$A$39:$A$782,$A19,СВЦЭМ!$B$39:$B$782,F$11)+'СЕТ СН'!$F$12+СВЦЭМ!$D$10+'СЕТ СН'!$F$5-'СЕТ СН'!$F$20</f>
        <v>3335.8134422499998</v>
      </c>
      <c r="G19" s="36">
        <f>SUMIFS(СВЦЭМ!$C$39:$C$782,СВЦЭМ!$A$39:$A$782,$A19,СВЦЭМ!$B$39:$B$782,G$11)+'СЕТ СН'!$F$12+СВЦЭМ!$D$10+'СЕТ СН'!$F$5-'СЕТ СН'!$F$20</f>
        <v>3318.2542189599999</v>
      </c>
      <c r="H19" s="36">
        <f>SUMIFS(СВЦЭМ!$C$39:$C$782,СВЦЭМ!$A$39:$A$782,$A19,СВЦЭМ!$B$39:$B$782,H$11)+'СЕТ СН'!$F$12+СВЦЭМ!$D$10+'СЕТ СН'!$F$5-'СЕТ СН'!$F$20</f>
        <v>3287.47032545</v>
      </c>
      <c r="I19" s="36">
        <f>SUMIFS(СВЦЭМ!$C$39:$C$782,СВЦЭМ!$A$39:$A$782,$A19,СВЦЭМ!$B$39:$B$782,I$11)+'СЕТ СН'!$F$12+СВЦЭМ!$D$10+'СЕТ СН'!$F$5-'СЕТ СН'!$F$20</f>
        <v>3205.84828973</v>
      </c>
      <c r="J19" s="36">
        <f>SUMIFS(СВЦЭМ!$C$39:$C$782,СВЦЭМ!$A$39:$A$782,$A19,СВЦЭМ!$B$39:$B$782,J$11)+'СЕТ СН'!$F$12+СВЦЭМ!$D$10+'СЕТ СН'!$F$5-'СЕТ СН'!$F$20</f>
        <v>3193.2735872799994</v>
      </c>
      <c r="K19" s="36">
        <f>SUMIFS(СВЦЭМ!$C$39:$C$782,СВЦЭМ!$A$39:$A$782,$A19,СВЦЭМ!$B$39:$B$782,K$11)+'СЕТ СН'!$F$12+СВЦЭМ!$D$10+'СЕТ СН'!$F$5-'СЕТ СН'!$F$20</f>
        <v>3159.0893543299999</v>
      </c>
      <c r="L19" s="36">
        <f>SUMIFS(СВЦЭМ!$C$39:$C$782,СВЦЭМ!$A$39:$A$782,$A19,СВЦЭМ!$B$39:$B$782,L$11)+'СЕТ СН'!$F$12+СВЦЭМ!$D$10+'СЕТ СН'!$F$5-'СЕТ СН'!$F$20</f>
        <v>3171.6593421099997</v>
      </c>
      <c r="M19" s="36">
        <f>SUMIFS(СВЦЭМ!$C$39:$C$782,СВЦЭМ!$A$39:$A$782,$A19,СВЦЭМ!$B$39:$B$782,M$11)+'СЕТ СН'!$F$12+СВЦЭМ!$D$10+'СЕТ СН'!$F$5-'СЕТ СН'!$F$20</f>
        <v>3192.6919168899994</v>
      </c>
      <c r="N19" s="36">
        <f>SUMIFS(СВЦЭМ!$C$39:$C$782,СВЦЭМ!$A$39:$A$782,$A19,СВЦЭМ!$B$39:$B$782,N$11)+'СЕТ СН'!$F$12+СВЦЭМ!$D$10+'СЕТ СН'!$F$5-'СЕТ СН'!$F$20</f>
        <v>3189.3381006600002</v>
      </c>
      <c r="O19" s="36">
        <f>SUMIFS(СВЦЭМ!$C$39:$C$782,СВЦЭМ!$A$39:$A$782,$A19,СВЦЭМ!$B$39:$B$782,O$11)+'СЕТ СН'!$F$12+СВЦЭМ!$D$10+'СЕТ СН'!$F$5-'СЕТ СН'!$F$20</f>
        <v>3213.7431103899999</v>
      </c>
      <c r="P19" s="36">
        <f>SUMIFS(СВЦЭМ!$C$39:$C$782,СВЦЭМ!$A$39:$A$782,$A19,СВЦЭМ!$B$39:$B$782,P$11)+'СЕТ СН'!$F$12+СВЦЭМ!$D$10+'СЕТ СН'!$F$5-'СЕТ СН'!$F$20</f>
        <v>3241.3398821800001</v>
      </c>
      <c r="Q19" s="36">
        <f>SUMIFS(СВЦЭМ!$C$39:$C$782,СВЦЭМ!$A$39:$A$782,$A19,СВЦЭМ!$B$39:$B$782,Q$11)+'СЕТ СН'!$F$12+СВЦЭМ!$D$10+'СЕТ СН'!$F$5-'СЕТ СН'!$F$20</f>
        <v>3253.6357596500002</v>
      </c>
      <c r="R19" s="36">
        <f>SUMIFS(СВЦЭМ!$C$39:$C$782,СВЦЭМ!$A$39:$A$782,$A19,СВЦЭМ!$B$39:$B$782,R$11)+'СЕТ СН'!$F$12+СВЦЭМ!$D$10+'СЕТ СН'!$F$5-'СЕТ СН'!$F$20</f>
        <v>3255.56635018</v>
      </c>
      <c r="S19" s="36">
        <f>SUMIFS(СВЦЭМ!$C$39:$C$782,СВЦЭМ!$A$39:$A$782,$A19,СВЦЭМ!$B$39:$B$782,S$11)+'СЕТ СН'!$F$12+СВЦЭМ!$D$10+'СЕТ СН'!$F$5-'СЕТ СН'!$F$20</f>
        <v>3231.1559494499998</v>
      </c>
      <c r="T19" s="36">
        <f>SUMIFS(СВЦЭМ!$C$39:$C$782,СВЦЭМ!$A$39:$A$782,$A19,СВЦЭМ!$B$39:$B$782,T$11)+'СЕТ СН'!$F$12+СВЦЭМ!$D$10+'СЕТ СН'!$F$5-'СЕТ СН'!$F$20</f>
        <v>3195.0278090399997</v>
      </c>
      <c r="U19" s="36">
        <f>SUMIFS(СВЦЭМ!$C$39:$C$782,СВЦЭМ!$A$39:$A$782,$A19,СВЦЭМ!$B$39:$B$782,U$11)+'СЕТ СН'!$F$12+СВЦЭМ!$D$10+'СЕТ СН'!$F$5-'СЕТ СН'!$F$20</f>
        <v>3196.5140883499998</v>
      </c>
      <c r="V19" s="36">
        <f>SUMIFS(СВЦЭМ!$C$39:$C$782,СВЦЭМ!$A$39:$A$782,$A19,СВЦЭМ!$B$39:$B$782,V$11)+'СЕТ СН'!$F$12+СВЦЭМ!$D$10+'СЕТ СН'!$F$5-'СЕТ СН'!$F$20</f>
        <v>3190.6379558999997</v>
      </c>
      <c r="W19" s="36">
        <f>SUMIFS(СВЦЭМ!$C$39:$C$782,СВЦЭМ!$A$39:$A$782,$A19,СВЦЭМ!$B$39:$B$782,W$11)+'СЕТ СН'!$F$12+СВЦЭМ!$D$10+'СЕТ СН'!$F$5-'СЕТ СН'!$F$20</f>
        <v>3211.8328193799998</v>
      </c>
      <c r="X19" s="36">
        <f>SUMIFS(СВЦЭМ!$C$39:$C$782,СВЦЭМ!$A$39:$A$782,$A19,СВЦЭМ!$B$39:$B$782,X$11)+'СЕТ СН'!$F$12+СВЦЭМ!$D$10+'СЕТ СН'!$F$5-'СЕТ СН'!$F$20</f>
        <v>3247.6573033599998</v>
      </c>
      <c r="Y19" s="36">
        <f>SUMIFS(СВЦЭМ!$C$39:$C$782,СВЦЭМ!$A$39:$A$782,$A19,СВЦЭМ!$B$39:$B$782,Y$11)+'СЕТ СН'!$F$12+СВЦЭМ!$D$10+'СЕТ СН'!$F$5-'СЕТ СН'!$F$20</f>
        <v>3256.3806828500001</v>
      </c>
    </row>
    <row r="20" spans="1:25" ht="15.75" x14ac:dyDescent="0.2">
      <c r="A20" s="35">
        <f t="shared" si="0"/>
        <v>45331</v>
      </c>
      <c r="B20" s="36">
        <f>SUMIFS(СВЦЭМ!$C$39:$C$782,СВЦЭМ!$A$39:$A$782,$A20,СВЦЭМ!$B$39:$B$782,B$11)+'СЕТ СН'!$F$12+СВЦЭМ!$D$10+'СЕТ СН'!$F$5-'СЕТ СН'!$F$20</f>
        <v>3315.45824128</v>
      </c>
      <c r="C20" s="36">
        <f>SUMIFS(СВЦЭМ!$C$39:$C$782,СВЦЭМ!$A$39:$A$782,$A20,СВЦЭМ!$B$39:$B$782,C$11)+'СЕТ СН'!$F$12+СВЦЭМ!$D$10+'СЕТ СН'!$F$5-'СЕТ СН'!$F$20</f>
        <v>3377.5638218200002</v>
      </c>
      <c r="D20" s="36">
        <f>SUMIFS(СВЦЭМ!$C$39:$C$782,СВЦЭМ!$A$39:$A$782,$A20,СВЦЭМ!$B$39:$B$782,D$11)+'СЕТ СН'!$F$12+СВЦЭМ!$D$10+'СЕТ СН'!$F$5-'СЕТ СН'!$F$20</f>
        <v>3398.4459179899995</v>
      </c>
      <c r="E20" s="36">
        <f>SUMIFS(СВЦЭМ!$C$39:$C$782,СВЦЭМ!$A$39:$A$782,$A20,СВЦЭМ!$B$39:$B$782,E$11)+'СЕТ СН'!$F$12+СВЦЭМ!$D$10+'СЕТ СН'!$F$5-'СЕТ СН'!$F$20</f>
        <v>3408.2909996199996</v>
      </c>
      <c r="F20" s="36">
        <f>SUMIFS(СВЦЭМ!$C$39:$C$782,СВЦЭМ!$A$39:$A$782,$A20,СВЦЭМ!$B$39:$B$782,F$11)+'СЕТ СН'!$F$12+СВЦЭМ!$D$10+'СЕТ СН'!$F$5-'СЕТ СН'!$F$20</f>
        <v>3409.4065486099998</v>
      </c>
      <c r="G20" s="36">
        <f>SUMIFS(СВЦЭМ!$C$39:$C$782,СВЦЭМ!$A$39:$A$782,$A20,СВЦЭМ!$B$39:$B$782,G$11)+'СЕТ СН'!$F$12+СВЦЭМ!$D$10+'СЕТ СН'!$F$5-'СЕТ СН'!$F$20</f>
        <v>3374.9429103599996</v>
      </c>
      <c r="H20" s="36">
        <f>SUMIFS(СВЦЭМ!$C$39:$C$782,СВЦЭМ!$A$39:$A$782,$A20,СВЦЭМ!$B$39:$B$782,H$11)+'СЕТ СН'!$F$12+СВЦЭМ!$D$10+'СЕТ СН'!$F$5-'СЕТ СН'!$F$20</f>
        <v>3306.1694589999997</v>
      </c>
      <c r="I20" s="36">
        <f>SUMIFS(СВЦЭМ!$C$39:$C$782,СВЦЭМ!$A$39:$A$782,$A20,СВЦЭМ!$B$39:$B$782,I$11)+'СЕТ СН'!$F$12+СВЦЭМ!$D$10+'СЕТ СН'!$F$5-'СЕТ СН'!$F$20</f>
        <v>3242.1147909299998</v>
      </c>
      <c r="J20" s="36">
        <f>SUMIFS(СВЦЭМ!$C$39:$C$782,СВЦЭМ!$A$39:$A$782,$A20,СВЦЭМ!$B$39:$B$782,J$11)+'СЕТ СН'!$F$12+СВЦЭМ!$D$10+'СЕТ СН'!$F$5-'СЕТ СН'!$F$20</f>
        <v>3205.9787430599999</v>
      </c>
      <c r="K20" s="36">
        <f>SUMIFS(СВЦЭМ!$C$39:$C$782,СВЦЭМ!$A$39:$A$782,$A20,СВЦЭМ!$B$39:$B$782,K$11)+'СЕТ СН'!$F$12+СВЦЭМ!$D$10+'СЕТ СН'!$F$5-'СЕТ СН'!$F$20</f>
        <v>3198.42295337</v>
      </c>
      <c r="L20" s="36">
        <f>SUMIFS(СВЦЭМ!$C$39:$C$782,СВЦЭМ!$A$39:$A$782,$A20,СВЦЭМ!$B$39:$B$782,L$11)+'СЕТ СН'!$F$12+СВЦЭМ!$D$10+'СЕТ СН'!$F$5-'СЕТ СН'!$F$20</f>
        <v>3187.6675841999995</v>
      </c>
      <c r="M20" s="36">
        <f>SUMIFS(СВЦЭМ!$C$39:$C$782,СВЦЭМ!$A$39:$A$782,$A20,СВЦЭМ!$B$39:$B$782,M$11)+'СЕТ СН'!$F$12+СВЦЭМ!$D$10+'СЕТ СН'!$F$5-'СЕТ СН'!$F$20</f>
        <v>3203.5592851600004</v>
      </c>
      <c r="N20" s="36">
        <f>SUMIFS(СВЦЭМ!$C$39:$C$782,СВЦЭМ!$A$39:$A$782,$A20,СВЦЭМ!$B$39:$B$782,N$11)+'СЕТ СН'!$F$12+СВЦЭМ!$D$10+'СЕТ СН'!$F$5-'СЕТ СН'!$F$20</f>
        <v>3218.4802422900002</v>
      </c>
      <c r="O20" s="36">
        <f>SUMIFS(СВЦЭМ!$C$39:$C$782,СВЦЭМ!$A$39:$A$782,$A20,СВЦЭМ!$B$39:$B$782,O$11)+'СЕТ СН'!$F$12+СВЦЭМ!$D$10+'СЕТ СН'!$F$5-'СЕТ СН'!$F$20</f>
        <v>3227.7687049400001</v>
      </c>
      <c r="P20" s="36">
        <f>SUMIFS(СВЦЭМ!$C$39:$C$782,СВЦЭМ!$A$39:$A$782,$A20,СВЦЭМ!$B$39:$B$782,P$11)+'СЕТ СН'!$F$12+СВЦЭМ!$D$10+'СЕТ СН'!$F$5-'СЕТ СН'!$F$20</f>
        <v>3254.4633584499998</v>
      </c>
      <c r="Q20" s="36">
        <f>SUMIFS(СВЦЭМ!$C$39:$C$782,СВЦЭМ!$A$39:$A$782,$A20,СВЦЭМ!$B$39:$B$782,Q$11)+'СЕТ СН'!$F$12+СВЦЭМ!$D$10+'СЕТ СН'!$F$5-'СЕТ СН'!$F$20</f>
        <v>3270.5075005500003</v>
      </c>
      <c r="R20" s="36">
        <f>SUMIFS(СВЦЭМ!$C$39:$C$782,СВЦЭМ!$A$39:$A$782,$A20,СВЦЭМ!$B$39:$B$782,R$11)+'СЕТ СН'!$F$12+СВЦЭМ!$D$10+'СЕТ СН'!$F$5-'СЕТ СН'!$F$20</f>
        <v>3267.1522866300002</v>
      </c>
      <c r="S20" s="36">
        <f>SUMIFS(СВЦЭМ!$C$39:$C$782,СВЦЭМ!$A$39:$A$782,$A20,СВЦЭМ!$B$39:$B$782,S$11)+'СЕТ СН'!$F$12+СВЦЭМ!$D$10+'СЕТ СН'!$F$5-'СЕТ СН'!$F$20</f>
        <v>3266.6203080499999</v>
      </c>
      <c r="T20" s="36">
        <f>SUMIFS(СВЦЭМ!$C$39:$C$782,СВЦЭМ!$A$39:$A$782,$A20,СВЦЭМ!$B$39:$B$782,T$11)+'СЕТ СН'!$F$12+СВЦЭМ!$D$10+'СЕТ СН'!$F$5-'СЕТ СН'!$F$20</f>
        <v>3212.7533924099998</v>
      </c>
      <c r="U20" s="36">
        <f>SUMIFS(СВЦЭМ!$C$39:$C$782,СВЦЭМ!$A$39:$A$782,$A20,СВЦЭМ!$B$39:$B$782,U$11)+'СЕТ СН'!$F$12+СВЦЭМ!$D$10+'СЕТ СН'!$F$5-'СЕТ СН'!$F$20</f>
        <v>3214.8119912299999</v>
      </c>
      <c r="V20" s="36">
        <f>SUMIFS(СВЦЭМ!$C$39:$C$782,СВЦЭМ!$A$39:$A$782,$A20,СВЦЭМ!$B$39:$B$782,V$11)+'СЕТ СН'!$F$12+СВЦЭМ!$D$10+'СЕТ СН'!$F$5-'СЕТ СН'!$F$20</f>
        <v>3214.8824416799998</v>
      </c>
      <c r="W20" s="36">
        <f>SUMIFS(СВЦЭМ!$C$39:$C$782,СВЦЭМ!$A$39:$A$782,$A20,СВЦЭМ!$B$39:$B$782,W$11)+'СЕТ СН'!$F$12+СВЦЭМ!$D$10+'СЕТ СН'!$F$5-'СЕТ СН'!$F$20</f>
        <v>3215.1530940399998</v>
      </c>
      <c r="X20" s="36">
        <f>SUMIFS(СВЦЭМ!$C$39:$C$782,СВЦЭМ!$A$39:$A$782,$A20,СВЦЭМ!$B$39:$B$782,X$11)+'СЕТ СН'!$F$12+СВЦЭМ!$D$10+'СЕТ СН'!$F$5-'СЕТ СН'!$F$20</f>
        <v>3246.6094327499995</v>
      </c>
      <c r="Y20" s="36">
        <f>SUMIFS(СВЦЭМ!$C$39:$C$782,СВЦЭМ!$A$39:$A$782,$A20,СВЦЭМ!$B$39:$B$782,Y$11)+'СЕТ СН'!$F$12+СВЦЭМ!$D$10+'СЕТ СН'!$F$5-'СЕТ СН'!$F$20</f>
        <v>3352.3781833700004</v>
      </c>
    </row>
    <row r="21" spans="1:25" ht="15.75" x14ac:dyDescent="0.2">
      <c r="A21" s="35">
        <f t="shared" si="0"/>
        <v>45332</v>
      </c>
      <c r="B21" s="36">
        <f>SUMIFS(СВЦЭМ!$C$39:$C$782,СВЦЭМ!$A$39:$A$782,$A21,СВЦЭМ!$B$39:$B$782,B$11)+'СЕТ СН'!$F$12+СВЦЭМ!$D$10+'СЕТ СН'!$F$5-'СЕТ СН'!$F$20</f>
        <v>3326.3095670299999</v>
      </c>
      <c r="C21" s="36">
        <f>SUMIFS(СВЦЭМ!$C$39:$C$782,СВЦЭМ!$A$39:$A$782,$A21,СВЦЭМ!$B$39:$B$782,C$11)+'СЕТ СН'!$F$12+СВЦЭМ!$D$10+'СЕТ СН'!$F$5-'СЕТ СН'!$F$20</f>
        <v>3334.4405101700004</v>
      </c>
      <c r="D21" s="36">
        <f>SUMIFS(СВЦЭМ!$C$39:$C$782,СВЦЭМ!$A$39:$A$782,$A21,СВЦЭМ!$B$39:$B$782,D$11)+'СЕТ СН'!$F$12+СВЦЭМ!$D$10+'СЕТ СН'!$F$5-'СЕТ СН'!$F$20</f>
        <v>3397.3541745000002</v>
      </c>
      <c r="E21" s="36">
        <f>SUMIFS(СВЦЭМ!$C$39:$C$782,СВЦЭМ!$A$39:$A$782,$A21,СВЦЭМ!$B$39:$B$782,E$11)+'СЕТ СН'!$F$12+СВЦЭМ!$D$10+'СЕТ СН'!$F$5-'СЕТ СН'!$F$20</f>
        <v>3387.5838792100003</v>
      </c>
      <c r="F21" s="36">
        <f>SUMIFS(СВЦЭМ!$C$39:$C$782,СВЦЭМ!$A$39:$A$782,$A21,СВЦЭМ!$B$39:$B$782,F$11)+'СЕТ СН'!$F$12+СВЦЭМ!$D$10+'СЕТ СН'!$F$5-'СЕТ СН'!$F$20</f>
        <v>3383.9658491299997</v>
      </c>
      <c r="G21" s="36">
        <f>SUMIFS(СВЦЭМ!$C$39:$C$782,СВЦЭМ!$A$39:$A$782,$A21,СВЦЭМ!$B$39:$B$782,G$11)+'СЕТ СН'!$F$12+СВЦЭМ!$D$10+'СЕТ СН'!$F$5-'СЕТ СН'!$F$20</f>
        <v>3360.85497682</v>
      </c>
      <c r="H21" s="36">
        <f>SUMIFS(СВЦЭМ!$C$39:$C$782,СВЦЭМ!$A$39:$A$782,$A21,СВЦЭМ!$B$39:$B$782,H$11)+'СЕТ СН'!$F$12+СВЦЭМ!$D$10+'СЕТ СН'!$F$5-'СЕТ СН'!$F$20</f>
        <v>3330.3563654999998</v>
      </c>
      <c r="I21" s="36">
        <f>SUMIFS(СВЦЭМ!$C$39:$C$782,СВЦЭМ!$A$39:$A$782,$A21,СВЦЭМ!$B$39:$B$782,I$11)+'СЕТ СН'!$F$12+СВЦЭМ!$D$10+'СЕТ СН'!$F$5-'СЕТ СН'!$F$20</f>
        <v>3305.01480016</v>
      </c>
      <c r="J21" s="36">
        <f>SUMIFS(СВЦЭМ!$C$39:$C$782,СВЦЭМ!$A$39:$A$782,$A21,СВЦЭМ!$B$39:$B$782,J$11)+'СЕТ СН'!$F$12+СВЦЭМ!$D$10+'СЕТ СН'!$F$5-'СЕТ СН'!$F$20</f>
        <v>3261.2064603400004</v>
      </c>
      <c r="K21" s="36">
        <f>SUMIFS(СВЦЭМ!$C$39:$C$782,СВЦЭМ!$A$39:$A$782,$A21,СВЦЭМ!$B$39:$B$782,K$11)+'СЕТ СН'!$F$12+СВЦЭМ!$D$10+'СЕТ СН'!$F$5-'СЕТ СН'!$F$20</f>
        <v>3211.0996034700001</v>
      </c>
      <c r="L21" s="36">
        <f>SUMIFS(СВЦЭМ!$C$39:$C$782,СВЦЭМ!$A$39:$A$782,$A21,СВЦЭМ!$B$39:$B$782,L$11)+'СЕТ СН'!$F$12+СВЦЭМ!$D$10+'СЕТ СН'!$F$5-'СЕТ СН'!$F$20</f>
        <v>3191.52666331</v>
      </c>
      <c r="M21" s="36">
        <f>SUMIFS(СВЦЭМ!$C$39:$C$782,СВЦЭМ!$A$39:$A$782,$A21,СВЦЭМ!$B$39:$B$782,M$11)+'СЕТ СН'!$F$12+СВЦЭМ!$D$10+'СЕТ СН'!$F$5-'СЕТ СН'!$F$20</f>
        <v>3200.5324990999998</v>
      </c>
      <c r="N21" s="36">
        <f>SUMIFS(СВЦЭМ!$C$39:$C$782,СВЦЭМ!$A$39:$A$782,$A21,СВЦЭМ!$B$39:$B$782,N$11)+'СЕТ СН'!$F$12+СВЦЭМ!$D$10+'СЕТ СН'!$F$5-'СЕТ СН'!$F$20</f>
        <v>3225.8141354999998</v>
      </c>
      <c r="O21" s="36">
        <f>SUMIFS(СВЦЭМ!$C$39:$C$782,СВЦЭМ!$A$39:$A$782,$A21,СВЦЭМ!$B$39:$B$782,O$11)+'СЕТ СН'!$F$12+СВЦЭМ!$D$10+'СЕТ СН'!$F$5-'СЕТ СН'!$F$20</f>
        <v>3238.6994557400003</v>
      </c>
      <c r="P21" s="36">
        <f>SUMIFS(СВЦЭМ!$C$39:$C$782,СВЦЭМ!$A$39:$A$782,$A21,СВЦЭМ!$B$39:$B$782,P$11)+'СЕТ СН'!$F$12+СВЦЭМ!$D$10+'СЕТ СН'!$F$5-'СЕТ СН'!$F$20</f>
        <v>3257.3287696899997</v>
      </c>
      <c r="Q21" s="36">
        <f>SUMIFS(СВЦЭМ!$C$39:$C$782,СВЦЭМ!$A$39:$A$782,$A21,СВЦЭМ!$B$39:$B$782,Q$11)+'СЕТ СН'!$F$12+СВЦЭМ!$D$10+'СЕТ СН'!$F$5-'СЕТ СН'!$F$20</f>
        <v>3274.7638093699998</v>
      </c>
      <c r="R21" s="36">
        <f>SUMIFS(СВЦЭМ!$C$39:$C$782,СВЦЭМ!$A$39:$A$782,$A21,СВЦЭМ!$B$39:$B$782,R$11)+'СЕТ СН'!$F$12+СВЦЭМ!$D$10+'СЕТ СН'!$F$5-'СЕТ СН'!$F$20</f>
        <v>3290.7964835900002</v>
      </c>
      <c r="S21" s="36">
        <f>SUMIFS(СВЦЭМ!$C$39:$C$782,СВЦЭМ!$A$39:$A$782,$A21,СВЦЭМ!$B$39:$B$782,S$11)+'СЕТ СН'!$F$12+СВЦЭМ!$D$10+'СЕТ СН'!$F$5-'СЕТ СН'!$F$20</f>
        <v>3263.9795834300003</v>
      </c>
      <c r="T21" s="36">
        <f>SUMIFS(СВЦЭМ!$C$39:$C$782,СВЦЭМ!$A$39:$A$782,$A21,СВЦЭМ!$B$39:$B$782,T$11)+'СЕТ СН'!$F$12+СВЦЭМ!$D$10+'СЕТ СН'!$F$5-'СЕТ СН'!$F$20</f>
        <v>3214.4272017499998</v>
      </c>
      <c r="U21" s="36">
        <f>SUMIFS(СВЦЭМ!$C$39:$C$782,СВЦЭМ!$A$39:$A$782,$A21,СВЦЭМ!$B$39:$B$782,U$11)+'СЕТ СН'!$F$12+СВЦЭМ!$D$10+'СЕТ СН'!$F$5-'СЕТ СН'!$F$20</f>
        <v>3207.6627337800001</v>
      </c>
      <c r="V21" s="36">
        <f>SUMIFS(СВЦЭМ!$C$39:$C$782,СВЦЭМ!$A$39:$A$782,$A21,СВЦЭМ!$B$39:$B$782,V$11)+'СЕТ СН'!$F$12+СВЦЭМ!$D$10+'СЕТ СН'!$F$5-'СЕТ СН'!$F$20</f>
        <v>3222.1492048199998</v>
      </c>
      <c r="W21" s="36">
        <f>SUMIFS(СВЦЭМ!$C$39:$C$782,СВЦЭМ!$A$39:$A$782,$A21,СВЦЭМ!$B$39:$B$782,W$11)+'СЕТ СН'!$F$12+СВЦЭМ!$D$10+'СЕТ СН'!$F$5-'СЕТ СН'!$F$20</f>
        <v>3228.5849034100002</v>
      </c>
      <c r="X21" s="36">
        <f>SUMIFS(СВЦЭМ!$C$39:$C$782,СВЦЭМ!$A$39:$A$782,$A21,СВЦЭМ!$B$39:$B$782,X$11)+'СЕТ СН'!$F$12+СВЦЭМ!$D$10+'СЕТ СН'!$F$5-'СЕТ СН'!$F$20</f>
        <v>3251.3823119600002</v>
      </c>
      <c r="Y21" s="36">
        <f>SUMIFS(СВЦЭМ!$C$39:$C$782,СВЦЭМ!$A$39:$A$782,$A21,СВЦЭМ!$B$39:$B$782,Y$11)+'СЕТ СН'!$F$12+СВЦЭМ!$D$10+'СЕТ СН'!$F$5-'СЕТ СН'!$F$20</f>
        <v>3270.2957458499995</v>
      </c>
    </row>
    <row r="22" spans="1:25" ht="15.75" x14ac:dyDescent="0.2">
      <c r="A22" s="35">
        <f t="shared" si="0"/>
        <v>45333</v>
      </c>
      <c r="B22" s="36">
        <f>SUMIFS(СВЦЭМ!$C$39:$C$782,СВЦЭМ!$A$39:$A$782,$A22,СВЦЭМ!$B$39:$B$782,B$11)+'СЕТ СН'!$F$12+СВЦЭМ!$D$10+'СЕТ СН'!$F$5-'СЕТ СН'!$F$20</f>
        <v>3245.7757674599998</v>
      </c>
      <c r="C22" s="36">
        <f>SUMIFS(СВЦЭМ!$C$39:$C$782,СВЦЭМ!$A$39:$A$782,$A22,СВЦЭМ!$B$39:$B$782,C$11)+'СЕТ СН'!$F$12+СВЦЭМ!$D$10+'СЕТ СН'!$F$5-'СЕТ СН'!$F$20</f>
        <v>3303.4254059499999</v>
      </c>
      <c r="D22" s="36">
        <f>SUMIFS(СВЦЭМ!$C$39:$C$782,СВЦЭМ!$A$39:$A$782,$A22,СВЦЭМ!$B$39:$B$782,D$11)+'СЕТ СН'!$F$12+СВЦЭМ!$D$10+'СЕТ СН'!$F$5-'СЕТ СН'!$F$20</f>
        <v>3337.9491792700001</v>
      </c>
      <c r="E22" s="36">
        <f>SUMIFS(СВЦЭМ!$C$39:$C$782,СВЦЭМ!$A$39:$A$782,$A22,СВЦЭМ!$B$39:$B$782,E$11)+'СЕТ СН'!$F$12+СВЦЭМ!$D$10+'СЕТ СН'!$F$5-'СЕТ СН'!$F$20</f>
        <v>3349.9809176299996</v>
      </c>
      <c r="F22" s="36">
        <f>SUMIFS(СВЦЭМ!$C$39:$C$782,СВЦЭМ!$A$39:$A$782,$A22,СВЦЭМ!$B$39:$B$782,F$11)+'СЕТ СН'!$F$12+СВЦЭМ!$D$10+'СЕТ СН'!$F$5-'СЕТ СН'!$F$20</f>
        <v>3338.3827714199997</v>
      </c>
      <c r="G22" s="36">
        <f>SUMIFS(СВЦЭМ!$C$39:$C$782,СВЦЭМ!$A$39:$A$782,$A22,СВЦЭМ!$B$39:$B$782,G$11)+'СЕТ СН'!$F$12+СВЦЭМ!$D$10+'СЕТ СН'!$F$5-'СЕТ СН'!$F$20</f>
        <v>3322.4939092900004</v>
      </c>
      <c r="H22" s="36">
        <f>SUMIFS(СВЦЭМ!$C$39:$C$782,СВЦЭМ!$A$39:$A$782,$A22,СВЦЭМ!$B$39:$B$782,H$11)+'СЕТ СН'!$F$12+СВЦЭМ!$D$10+'СЕТ СН'!$F$5-'СЕТ СН'!$F$20</f>
        <v>3281.9186302999997</v>
      </c>
      <c r="I22" s="36">
        <f>SUMIFS(СВЦЭМ!$C$39:$C$782,СВЦЭМ!$A$39:$A$782,$A22,СВЦЭМ!$B$39:$B$782,I$11)+'СЕТ СН'!$F$12+СВЦЭМ!$D$10+'СЕТ СН'!$F$5-'СЕТ СН'!$F$20</f>
        <v>3270.6518976500001</v>
      </c>
      <c r="J22" s="36">
        <f>SUMIFS(СВЦЭМ!$C$39:$C$782,СВЦЭМ!$A$39:$A$782,$A22,СВЦЭМ!$B$39:$B$782,J$11)+'СЕТ СН'!$F$12+СВЦЭМ!$D$10+'СЕТ СН'!$F$5-'СЕТ СН'!$F$20</f>
        <v>3233.2733199000004</v>
      </c>
      <c r="K22" s="36">
        <f>SUMIFS(СВЦЭМ!$C$39:$C$782,СВЦЭМ!$A$39:$A$782,$A22,СВЦЭМ!$B$39:$B$782,K$11)+'СЕТ СН'!$F$12+СВЦЭМ!$D$10+'СЕТ СН'!$F$5-'СЕТ СН'!$F$20</f>
        <v>3186.0375788199999</v>
      </c>
      <c r="L22" s="36">
        <f>SUMIFS(СВЦЭМ!$C$39:$C$782,СВЦЭМ!$A$39:$A$782,$A22,СВЦЭМ!$B$39:$B$782,L$11)+'СЕТ СН'!$F$12+СВЦЭМ!$D$10+'СЕТ СН'!$F$5-'СЕТ СН'!$F$20</f>
        <v>3190.8992517099996</v>
      </c>
      <c r="M22" s="36">
        <f>SUMIFS(СВЦЭМ!$C$39:$C$782,СВЦЭМ!$A$39:$A$782,$A22,СВЦЭМ!$B$39:$B$782,M$11)+'СЕТ СН'!$F$12+СВЦЭМ!$D$10+'СЕТ СН'!$F$5-'СЕТ СН'!$F$20</f>
        <v>3203.3400959700002</v>
      </c>
      <c r="N22" s="36">
        <f>SUMIFS(СВЦЭМ!$C$39:$C$782,СВЦЭМ!$A$39:$A$782,$A22,СВЦЭМ!$B$39:$B$782,N$11)+'СЕТ СН'!$F$12+СВЦЭМ!$D$10+'СЕТ СН'!$F$5-'СЕТ СН'!$F$20</f>
        <v>3225.8744068599999</v>
      </c>
      <c r="O22" s="36">
        <f>SUMIFS(СВЦЭМ!$C$39:$C$782,СВЦЭМ!$A$39:$A$782,$A22,СВЦЭМ!$B$39:$B$782,O$11)+'СЕТ СН'!$F$12+СВЦЭМ!$D$10+'СЕТ СН'!$F$5-'СЕТ СН'!$F$20</f>
        <v>3244.6800142499997</v>
      </c>
      <c r="P22" s="36">
        <f>SUMIFS(СВЦЭМ!$C$39:$C$782,СВЦЭМ!$A$39:$A$782,$A22,СВЦЭМ!$B$39:$B$782,P$11)+'СЕТ СН'!$F$12+СВЦЭМ!$D$10+'СЕТ СН'!$F$5-'СЕТ СН'!$F$20</f>
        <v>3266.5432803800004</v>
      </c>
      <c r="Q22" s="36">
        <f>SUMIFS(СВЦЭМ!$C$39:$C$782,СВЦЭМ!$A$39:$A$782,$A22,СВЦЭМ!$B$39:$B$782,Q$11)+'СЕТ СН'!$F$12+СВЦЭМ!$D$10+'СЕТ СН'!$F$5-'СЕТ СН'!$F$20</f>
        <v>3289.3593856699999</v>
      </c>
      <c r="R22" s="36">
        <f>SUMIFS(СВЦЭМ!$C$39:$C$782,СВЦЭМ!$A$39:$A$782,$A22,СВЦЭМ!$B$39:$B$782,R$11)+'СЕТ СН'!$F$12+СВЦЭМ!$D$10+'СЕТ СН'!$F$5-'СЕТ СН'!$F$20</f>
        <v>3285.4960062199998</v>
      </c>
      <c r="S22" s="36">
        <f>SUMIFS(СВЦЭМ!$C$39:$C$782,СВЦЭМ!$A$39:$A$782,$A22,СВЦЭМ!$B$39:$B$782,S$11)+'СЕТ СН'!$F$12+СВЦЭМ!$D$10+'СЕТ СН'!$F$5-'СЕТ СН'!$F$20</f>
        <v>3251.2097134799997</v>
      </c>
      <c r="T22" s="36">
        <f>SUMIFS(СВЦЭМ!$C$39:$C$782,СВЦЭМ!$A$39:$A$782,$A22,СВЦЭМ!$B$39:$B$782,T$11)+'СЕТ СН'!$F$12+СВЦЭМ!$D$10+'СЕТ СН'!$F$5-'СЕТ СН'!$F$20</f>
        <v>3197.6066250000003</v>
      </c>
      <c r="U22" s="36">
        <f>SUMIFS(СВЦЭМ!$C$39:$C$782,СВЦЭМ!$A$39:$A$782,$A22,СВЦЭМ!$B$39:$B$782,U$11)+'СЕТ СН'!$F$12+СВЦЭМ!$D$10+'СЕТ СН'!$F$5-'СЕТ СН'!$F$20</f>
        <v>3180.9546443500003</v>
      </c>
      <c r="V22" s="36">
        <f>SUMIFS(СВЦЭМ!$C$39:$C$782,СВЦЭМ!$A$39:$A$782,$A22,СВЦЭМ!$B$39:$B$782,V$11)+'СЕТ СН'!$F$12+СВЦЭМ!$D$10+'СЕТ СН'!$F$5-'СЕТ СН'!$F$20</f>
        <v>3210.2921896999997</v>
      </c>
      <c r="W22" s="36">
        <f>SUMIFS(СВЦЭМ!$C$39:$C$782,СВЦЭМ!$A$39:$A$782,$A22,СВЦЭМ!$B$39:$B$782,W$11)+'СЕТ СН'!$F$12+СВЦЭМ!$D$10+'СЕТ СН'!$F$5-'СЕТ СН'!$F$20</f>
        <v>3219.2706056400002</v>
      </c>
      <c r="X22" s="36">
        <f>SUMIFS(СВЦЭМ!$C$39:$C$782,СВЦЭМ!$A$39:$A$782,$A22,СВЦЭМ!$B$39:$B$782,X$11)+'СЕТ СН'!$F$12+СВЦЭМ!$D$10+'СЕТ СН'!$F$5-'СЕТ СН'!$F$20</f>
        <v>3266.7166833299998</v>
      </c>
      <c r="Y22" s="36">
        <f>SUMIFS(СВЦЭМ!$C$39:$C$782,СВЦЭМ!$A$39:$A$782,$A22,СВЦЭМ!$B$39:$B$782,Y$11)+'СЕТ СН'!$F$12+СВЦЭМ!$D$10+'СЕТ СН'!$F$5-'СЕТ СН'!$F$20</f>
        <v>3277.2300319899996</v>
      </c>
    </row>
    <row r="23" spans="1:25" ht="15.75" x14ac:dyDescent="0.2">
      <c r="A23" s="35">
        <f t="shared" si="0"/>
        <v>45334</v>
      </c>
      <c r="B23" s="36">
        <f>SUMIFS(СВЦЭМ!$C$39:$C$782,СВЦЭМ!$A$39:$A$782,$A23,СВЦЭМ!$B$39:$B$782,B$11)+'СЕТ СН'!$F$12+СВЦЭМ!$D$10+'СЕТ СН'!$F$5-'СЕТ СН'!$F$20</f>
        <v>3222.5016228200002</v>
      </c>
      <c r="C23" s="36">
        <f>SUMIFS(СВЦЭМ!$C$39:$C$782,СВЦЭМ!$A$39:$A$782,$A23,СВЦЭМ!$B$39:$B$782,C$11)+'СЕТ СН'!$F$12+СВЦЭМ!$D$10+'СЕТ СН'!$F$5-'СЕТ СН'!$F$20</f>
        <v>3267.5374857500001</v>
      </c>
      <c r="D23" s="36">
        <f>SUMIFS(СВЦЭМ!$C$39:$C$782,СВЦЭМ!$A$39:$A$782,$A23,СВЦЭМ!$B$39:$B$782,D$11)+'СЕТ СН'!$F$12+СВЦЭМ!$D$10+'СЕТ СН'!$F$5-'СЕТ СН'!$F$20</f>
        <v>3313.3655748600004</v>
      </c>
      <c r="E23" s="36">
        <f>SUMIFS(СВЦЭМ!$C$39:$C$782,СВЦЭМ!$A$39:$A$782,$A23,СВЦЭМ!$B$39:$B$782,E$11)+'СЕТ СН'!$F$12+СВЦЭМ!$D$10+'СЕТ СН'!$F$5-'СЕТ СН'!$F$20</f>
        <v>3320.1933651400004</v>
      </c>
      <c r="F23" s="36">
        <f>SUMIFS(СВЦЭМ!$C$39:$C$782,СВЦЭМ!$A$39:$A$782,$A23,СВЦЭМ!$B$39:$B$782,F$11)+'СЕТ СН'!$F$12+СВЦЭМ!$D$10+'СЕТ СН'!$F$5-'СЕТ СН'!$F$20</f>
        <v>3311.3525193599999</v>
      </c>
      <c r="G23" s="36">
        <f>SUMIFS(СВЦЭМ!$C$39:$C$782,СВЦЭМ!$A$39:$A$782,$A23,СВЦЭМ!$B$39:$B$782,G$11)+'СЕТ СН'!$F$12+СВЦЭМ!$D$10+'СЕТ СН'!$F$5-'СЕТ СН'!$F$20</f>
        <v>3311.3992035399997</v>
      </c>
      <c r="H23" s="36">
        <f>SUMIFS(СВЦЭМ!$C$39:$C$782,СВЦЭМ!$A$39:$A$782,$A23,СВЦЭМ!$B$39:$B$782,H$11)+'СЕТ СН'!$F$12+СВЦЭМ!$D$10+'СЕТ СН'!$F$5-'СЕТ СН'!$F$20</f>
        <v>3276.39679703</v>
      </c>
      <c r="I23" s="36">
        <f>SUMIFS(СВЦЭМ!$C$39:$C$782,СВЦЭМ!$A$39:$A$782,$A23,СВЦЭМ!$B$39:$B$782,I$11)+'СЕТ СН'!$F$12+СВЦЭМ!$D$10+'СЕТ СН'!$F$5-'СЕТ СН'!$F$20</f>
        <v>3201.8146384600004</v>
      </c>
      <c r="J23" s="36">
        <f>SUMIFS(СВЦЭМ!$C$39:$C$782,СВЦЭМ!$A$39:$A$782,$A23,СВЦЭМ!$B$39:$B$782,J$11)+'СЕТ СН'!$F$12+СВЦЭМ!$D$10+'СЕТ СН'!$F$5-'СЕТ СН'!$F$20</f>
        <v>3143.6511306699995</v>
      </c>
      <c r="K23" s="36">
        <f>SUMIFS(СВЦЭМ!$C$39:$C$782,СВЦЭМ!$A$39:$A$782,$A23,СВЦЭМ!$B$39:$B$782,K$11)+'СЕТ СН'!$F$12+СВЦЭМ!$D$10+'СЕТ СН'!$F$5-'СЕТ СН'!$F$20</f>
        <v>3139.7654636799998</v>
      </c>
      <c r="L23" s="36">
        <f>SUMIFS(СВЦЭМ!$C$39:$C$782,СВЦЭМ!$A$39:$A$782,$A23,СВЦЭМ!$B$39:$B$782,L$11)+'СЕТ СН'!$F$12+СВЦЭМ!$D$10+'СЕТ СН'!$F$5-'СЕТ СН'!$F$20</f>
        <v>3153.6062255899997</v>
      </c>
      <c r="M23" s="36">
        <f>SUMIFS(СВЦЭМ!$C$39:$C$782,СВЦЭМ!$A$39:$A$782,$A23,СВЦЭМ!$B$39:$B$782,M$11)+'СЕТ СН'!$F$12+СВЦЭМ!$D$10+'СЕТ СН'!$F$5-'СЕТ СН'!$F$20</f>
        <v>3175.45354701</v>
      </c>
      <c r="N23" s="36">
        <f>SUMIFS(СВЦЭМ!$C$39:$C$782,СВЦЭМ!$A$39:$A$782,$A23,СВЦЭМ!$B$39:$B$782,N$11)+'СЕТ СН'!$F$12+СВЦЭМ!$D$10+'СЕТ СН'!$F$5-'СЕТ СН'!$F$20</f>
        <v>3171.4969682700003</v>
      </c>
      <c r="O23" s="36">
        <f>SUMIFS(СВЦЭМ!$C$39:$C$782,СВЦЭМ!$A$39:$A$782,$A23,СВЦЭМ!$B$39:$B$782,O$11)+'СЕТ СН'!$F$12+СВЦЭМ!$D$10+'СЕТ СН'!$F$5-'СЕТ СН'!$F$20</f>
        <v>3191.0519054899996</v>
      </c>
      <c r="P23" s="36">
        <f>SUMIFS(СВЦЭМ!$C$39:$C$782,СВЦЭМ!$A$39:$A$782,$A23,СВЦЭМ!$B$39:$B$782,P$11)+'СЕТ СН'!$F$12+СВЦЭМ!$D$10+'СЕТ СН'!$F$5-'СЕТ СН'!$F$20</f>
        <v>3214.8806238200004</v>
      </c>
      <c r="Q23" s="36">
        <f>SUMIFS(СВЦЭМ!$C$39:$C$782,СВЦЭМ!$A$39:$A$782,$A23,СВЦЭМ!$B$39:$B$782,Q$11)+'СЕТ СН'!$F$12+СВЦЭМ!$D$10+'СЕТ СН'!$F$5-'СЕТ СН'!$F$20</f>
        <v>3229.6672036700002</v>
      </c>
      <c r="R23" s="36">
        <f>SUMIFS(СВЦЭМ!$C$39:$C$782,СВЦЭМ!$A$39:$A$782,$A23,СВЦЭМ!$B$39:$B$782,R$11)+'СЕТ СН'!$F$12+СВЦЭМ!$D$10+'СЕТ СН'!$F$5-'СЕТ СН'!$F$20</f>
        <v>3218.0060491499999</v>
      </c>
      <c r="S23" s="36">
        <f>SUMIFS(СВЦЭМ!$C$39:$C$782,СВЦЭМ!$A$39:$A$782,$A23,СВЦЭМ!$B$39:$B$782,S$11)+'СЕТ СН'!$F$12+СВЦЭМ!$D$10+'СЕТ СН'!$F$5-'СЕТ СН'!$F$20</f>
        <v>3205.8239106199999</v>
      </c>
      <c r="T23" s="36">
        <f>SUMIFS(СВЦЭМ!$C$39:$C$782,СВЦЭМ!$A$39:$A$782,$A23,СВЦЭМ!$B$39:$B$782,T$11)+'СЕТ СН'!$F$12+СВЦЭМ!$D$10+'СЕТ СН'!$F$5-'СЕТ СН'!$F$20</f>
        <v>3151.8432360699999</v>
      </c>
      <c r="U23" s="36">
        <f>SUMIFS(СВЦЭМ!$C$39:$C$782,СВЦЭМ!$A$39:$A$782,$A23,СВЦЭМ!$B$39:$B$782,U$11)+'СЕТ СН'!$F$12+СВЦЭМ!$D$10+'СЕТ СН'!$F$5-'СЕТ СН'!$F$20</f>
        <v>3143.7540012299996</v>
      </c>
      <c r="V23" s="36">
        <f>SUMIFS(СВЦЭМ!$C$39:$C$782,СВЦЭМ!$A$39:$A$782,$A23,СВЦЭМ!$B$39:$B$782,V$11)+'СЕТ СН'!$F$12+СВЦЭМ!$D$10+'СЕТ СН'!$F$5-'СЕТ СН'!$F$20</f>
        <v>3201.0054359200003</v>
      </c>
      <c r="W23" s="36">
        <f>SUMIFS(СВЦЭМ!$C$39:$C$782,СВЦЭМ!$A$39:$A$782,$A23,СВЦЭМ!$B$39:$B$782,W$11)+'СЕТ СН'!$F$12+СВЦЭМ!$D$10+'СЕТ СН'!$F$5-'СЕТ СН'!$F$20</f>
        <v>3220.88181042</v>
      </c>
      <c r="X23" s="36">
        <f>SUMIFS(СВЦЭМ!$C$39:$C$782,СВЦЭМ!$A$39:$A$782,$A23,СВЦЭМ!$B$39:$B$782,X$11)+'СЕТ СН'!$F$12+СВЦЭМ!$D$10+'СЕТ СН'!$F$5-'СЕТ СН'!$F$20</f>
        <v>3261.7571718500003</v>
      </c>
      <c r="Y23" s="36">
        <f>SUMIFS(СВЦЭМ!$C$39:$C$782,СВЦЭМ!$A$39:$A$782,$A23,СВЦЭМ!$B$39:$B$782,Y$11)+'СЕТ СН'!$F$12+СВЦЭМ!$D$10+'СЕТ СН'!$F$5-'СЕТ СН'!$F$20</f>
        <v>3265.74414875</v>
      </c>
    </row>
    <row r="24" spans="1:25" ht="15.75" x14ac:dyDescent="0.2">
      <c r="A24" s="35">
        <f t="shared" si="0"/>
        <v>45335</v>
      </c>
      <c r="B24" s="36">
        <f>SUMIFS(СВЦЭМ!$C$39:$C$782,СВЦЭМ!$A$39:$A$782,$A24,СВЦЭМ!$B$39:$B$782,B$11)+'СЕТ СН'!$F$12+СВЦЭМ!$D$10+'СЕТ СН'!$F$5-'СЕТ СН'!$F$20</f>
        <v>3317.2415888799997</v>
      </c>
      <c r="C24" s="36">
        <f>SUMIFS(СВЦЭМ!$C$39:$C$782,СВЦЭМ!$A$39:$A$782,$A24,СВЦЭМ!$B$39:$B$782,C$11)+'СЕТ СН'!$F$12+СВЦЭМ!$D$10+'СЕТ СН'!$F$5-'СЕТ СН'!$F$20</f>
        <v>3349.3558436200001</v>
      </c>
      <c r="D24" s="36">
        <f>SUMIFS(СВЦЭМ!$C$39:$C$782,СВЦЭМ!$A$39:$A$782,$A24,СВЦЭМ!$B$39:$B$782,D$11)+'СЕТ СН'!$F$12+СВЦЭМ!$D$10+'СЕТ СН'!$F$5-'СЕТ СН'!$F$20</f>
        <v>3375.9277795400003</v>
      </c>
      <c r="E24" s="36">
        <f>SUMIFS(СВЦЭМ!$C$39:$C$782,СВЦЭМ!$A$39:$A$782,$A24,СВЦЭМ!$B$39:$B$782,E$11)+'СЕТ СН'!$F$12+СВЦЭМ!$D$10+'СЕТ СН'!$F$5-'СЕТ СН'!$F$20</f>
        <v>3387.4640644999999</v>
      </c>
      <c r="F24" s="36">
        <f>SUMIFS(СВЦЭМ!$C$39:$C$782,СВЦЭМ!$A$39:$A$782,$A24,СВЦЭМ!$B$39:$B$782,F$11)+'СЕТ СН'!$F$12+СВЦЭМ!$D$10+'СЕТ СН'!$F$5-'СЕТ СН'!$F$20</f>
        <v>3383.2431639099996</v>
      </c>
      <c r="G24" s="36">
        <f>SUMIFS(СВЦЭМ!$C$39:$C$782,СВЦЭМ!$A$39:$A$782,$A24,СВЦЭМ!$B$39:$B$782,G$11)+'СЕТ СН'!$F$12+СВЦЭМ!$D$10+'СЕТ СН'!$F$5-'СЕТ СН'!$F$20</f>
        <v>3354.6781959899999</v>
      </c>
      <c r="H24" s="36">
        <f>SUMIFS(СВЦЭМ!$C$39:$C$782,СВЦЭМ!$A$39:$A$782,$A24,СВЦЭМ!$B$39:$B$782,H$11)+'СЕТ СН'!$F$12+СВЦЭМ!$D$10+'СЕТ СН'!$F$5-'СЕТ СН'!$F$20</f>
        <v>3269.1800732700003</v>
      </c>
      <c r="I24" s="36">
        <f>SUMIFS(СВЦЭМ!$C$39:$C$782,СВЦЭМ!$A$39:$A$782,$A24,СВЦЭМ!$B$39:$B$782,I$11)+'СЕТ СН'!$F$12+СВЦЭМ!$D$10+'СЕТ СН'!$F$5-'СЕТ СН'!$F$20</f>
        <v>3210.3917237400001</v>
      </c>
      <c r="J24" s="36">
        <f>SUMIFS(СВЦЭМ!$C$39:$C$782,СВЦЭМ!$A$39:$A$782,$A24,СВЦЭМ!$B$39:$B$782,J$11)+'СЕТ СН'!$F$12+СВЦЭМ!$D$10+'СЕТ СН'!$F$5-'СЕТ СН'!$F$20</f>
        <v>3161.7742333599999</v>
      </c>
      <c r="K24" s="36">
        <f>SUMIFS(СВЦЭМ!$C$39:$C$782,СВЦЭМ!$A$39:$A$782,$A24,СВЦЭМ!$B$39:$B$782,K$11)+'СЕТ СН'!$F$12+СВЦЭМ!$D$10+'СЕТ СН'!$F$5-'СЕТ СН'!$F$20</f>
        <v>3144.2677719100002</v>
      </c>
      <c r="L24" s="36">
        <f>SUMIFS(СВЦЭМ!$C$39:$C$782,СВЦЭМ!$A$39:$A$782,$A24,СВЦЭМ!$B$39:$B$782,L$11)+'СЕТ СН'!$F$12+СВЦЭМ!$D$10+'СЕТ СН'!$F$5-'СЕТ СН'!$F$20</f>
        <v>3137.7035176600002</v>
      </c>
      <c r="M24" s="36">
        <f>SUMIFS(СВЦЭМ!$C$39:$C$782,СВЦЭМ!$A$39:$A$782,$A24,СВЦЭМ!$B$39:$B$782,M$11)+'СЕТ СН'!$F$12+СВЦЭМ!$D$10+'СЕТ СН'!$F$5-'СЕТ СН'!$F$20</f>
        <v>3162.9084041099995</v>
      </c>
      <c r="N24" s="36">
        <f>SUMIFS(СВЦЭМ!$C$39:$C$782,СВЦЭМ!$A$39:$A$782,$A24,СВЦЭМ!$B$39:$B$782,N$11)+'СЕТ СН'!$F$12+СВЦЭМ!$D$10+'СЕТ СН'!$F$5-'СЕТ СН'!$F$20</f>
        <v>3158.3178821299998</v>
      </c>
      <c r="O24" s="36">
        <f>SUMIFS(СВЦЭМ!$C$39:$C$782,СВЦЭМ!$A$39:$A$782,$A24,СВЦЭМ!$B$39:$B$782,O$11)+'СЕТ СН'!$F$12+СВЦЭМ!$D$10+'СЕТ СН'!$F$5-'СЕТ СН'!$F$20</f>
        <v>3191.98515546</v>
      </c>
      <c r="P24" s="36">
        <f>SUMIFS(СВЦЭМ!$C$39:$C$782,СВЦЭМ!$A$39:$A$782,$A24,СВЦЭМ!$B$39:$B$782,P$11)+'СЕТ СН'!$F$12+СВЦЭМ!$D$10+'СЕТ СН'!$F$5-'СЕТ СН'!$F$20</f>
        <v>3209.5732635900004</v>
      </c>
      <c r="Q24" s="36">
        <f>SUMIFS(СВЦЭМ!$C$39:$C$782,СВЦЭМ!$A$39:$A$782,$A24,СВЦЭМ!$B$39:$B$782,Q$11)+'СЕТ СН'!$F$12+СВЦЭМ!$D$10+'СЕТ СН'!$F$5-'СЕТ СН'!$F$20</f>
        <v>3220.8374290399997</v>
      </c>
      <c r="R24" s="36">
        <f>SUMIFS(СВЦЭМ!$C$39:$C$782,СВЦЭМ!$A$39:$A$782,$A24,СВЦЭМ!$B$39:$B$782,R$11)+'СЕТ СН'!$F$12+СВЦЭМ!$D$10+'СЕТ СН'!$F$5-'СЕТ СН'!$F$20</f>
        <v>3227.29702069</v>
      </c>
      <c r="S24" s="36">
        <f>SUMIFS(СВЦЭМ!$C$39:$C$782,СВЦЭМ!$A$39:$A$782,$A24,СВЦЭМ!$B$39:$B$782,S$11)+'СЕТ СН'!$F$12+СВЦЭМ!$D$10+'СЕТ СН'!$F$5-'СЕТ СН'!$F$20</f>
        <v>3197.7264925899999</v>
      </c>
      <c r="T24" s="36">
        <f>SUMIFS(СВЦЭМ!$C$39:$C$782,СВЦЭМ!$A$39:$A$782,$A24,СВЦЭМ!$B$39:$B$782,T$11)+'СЕТ СН'!$F$12+СВЦЭМ!$D$10+'СЕТ СН'!$F$5-'СЕТ СН'!$F$20</f>
        <v>3144.2773131699996</v>
      </c>
      <c r="U24" s="36">
        <f>SUMIFS(СВЦЭМ!$C$39:$C$782,СВЦЭМ!$A$39:$A$782,$A24,СВЦЭМ!$B$39:$B$782,U$11)+'СЕТ СН'!$F$12+СВЦЭМ!$D$10+'СЕТ СН'!$F$5-'СЕТ СН'!$F$20</f>
        <v>3166.1829121499995</v>
      </c>
      <c r="V24" s="36">
        <f>SUMIFS(СВЦЭМ!$C$39:$C$782,СВЦЭМ!$A$39:$A$782,$A24,СВЦЭМ!$B$39:$B$782,V$11)+'СЕТ СН'!$F$12+СВЦЭМ!$D$10+'СЕТ СН'!$F$5-'СЕТ СН'!$F$20</f>
        <v>3207.6608330299996</v>
      </c>
      <c r="W24" s="36">
        <f>SUMIFS(СВЦЭМ!$C$39:$C$782,СВЦЭМ!$A$39:$A$782,$A24,СВЦЭМ!$B$39:$B$782,W$11)+'СЕТ СН'!$F$12+СВЦЭМ!$D$10+'СЕТ СН'!$F$5-'СЕТ СН'!$F$20</f>
        <v>3201.1190184400002</v>
      </c>
      <c r="X24" s="36">
        <f>SUMIFS(СВЦЭМ!$C$39:$C$782,СВЦЭМ!$A$39:$A$782,$A24,СВЦЭМ!$B$39:$B$782,X$11)+'СЕТ СН'!$F$12+СВЦЭМ!$D$10+'СЕТ СН'!$F$5-'СЕТ СН'!$F$20</f>
        <v>3236.2553143699997</v>
      </c>
      <c r="Y24" s="36">
        <f>SUMIFS(СВЦЭМ!$C$39:$C$782,СВЦЭМ!$A$39:$A$782,$A24,СВЦЭМ!$B$39:$B$782,Y$11)+'СЕТ СН'!$F$12+СВЦЭМ!$D$10+'СЕТ СН'!$F$5-'СЕТ СН'!$F$20</f>
        <v>3244.5786135300004</v>
      </c>
    </row>
    <row r="25" spans="1:25" ht="15.75" x14ac:dyDescent="0.2">
      <c r="A25" s="35">
        <f t="shared" si="0"/>
        <v>45336</v>
      </c>
      <c r="B25" s="36">
        <f>SUMIFS(СВЦЭМ!$C$39:$C$782,СВЦЭМ!$A$39:$A$782,$A25,СВЦЭМ!$B$39:$B$782,B$11)+'СЕТ СН'!$F$12+СВЦЭМ!$D$10+'СЕТ СН'!$F$5-'СЕТ СН'!$F$20</f>
        <v>3365.4920064899998</v>
      </c>
      <c r="C25" s="36">
        <f>SUMIFS(СВЦЭМ!$C$39:$C$782,СВЦЭМ!$A$39:$A$782,$A25,СВЦЭМ!$B$39:$B$782,C$11)+'СЕТ СН'!$F$12+СВЦЭМ!$D$10+'СЕТ СН'!$F$5-'СЕТ СН'!$F$20</f>
        <v>3397.6858335400002</v>
      </c>
      <c r="D25" s="36">
        <f>SUMIFS(СВЦЭМ!$C$39:$C$782,СВЦЭМ!$A$39:$A$782,$A25,СВЦЭМ!$B$39:$B$782,D$11)+'СЕТ СН'!$F$12+СВЦЭМ!$D$10+'СЕТ СН'!$F$5-'СЕТ СН'!$F$20</f>
        <v>3420.07418831</v>
      </c>
      <c r="E25" s="36">
        <f>SUMIFS(СВЦЭМ!$C$39:$C$782,СВЦЭМ!$A$39:$A$782,$A25,СВЦЭМ!$B$39:$B$782,E$11)+'СЕТ СН'!$F$12+СВЦЭМ!$D$10+'СЕТ СН'!$F$5-'СЕТ СН'!$F$20</f>
        <v>3446.6917167299998</v>
      </c>
      <c r="F25" s="36">
        <f>SUMIFS(СВЦЭМ!$C$39:$C$782,СВЦЭМ!$A$39:$A$782,$A25,СВЦЭМ!$B$39:$B$782,F$11)+'СЕТ СН'!$F$12+СВЦЭМ!$D$10+'СЕТ СН'!$F$5-'СЕТ СН'!$F$20</f>
        <v>3427.3849716200002</v>
      </c>
      <c r="G25" s="36">
        <f>SUMIFS(СВЦЭМ!$C$39:$C$782,СВЦЭМ!$A$39:$A$782,$A25,СВЦЭМ!$B$39:$B$782,G$11)+'СЕТ СН'!$F$12+СВЦЭМ!$D$10+'СЕТ СН'!$F$5-'СЕТ СН'!$F$20</f>
        <v>3400.3219537900004</v>
      </c>
      <c r="H25" s="36">
        <f>SUMIFS(СВЦЭМ!$C$39:$C$782,СВЦЭМ!$A$39:$A$782,$A25,СВЦЭМ!$B$39:$B$782,H$11)+'СЕТ СН'!$F$12+СВЦЭМ!$D$10+'СЕТ СН'!$F$5-'СЕТ СН'!$F$20</f>
        <v>3332.7180657299996</v>
      </c>
      <c r="I25" s="36">
        <f>SUMIFS(СВЦЭМ!$C$39:$C$782,СВЦЭМ!$A$39:$A$782,$A25,СВЦЭМ!$B$39:$B$782,I$11)+'СЕТ СН'!$F$12+СВЦЭМ!$D$10+'СЕТ СН'!$F$5-'СЕТ СН'!$F$20</f>
        <v>3280.7084478500001</v>
      </c>
      <c r="J25" s="36">
        <f>SUMIFS(СВЦЭМ!$C$39:$C$782,СВЦЭМ!$A$39:$A$782,$A25,СВЦЭМ!$B$39:$B$782,J$11)+'СЕТ СН'!$F$12+СВЦЭМ!$D$10+'СЕТ СН'!$F$5-'СЕТ СН'!$F$20</f>
        <v>3229.9221499900004</v>
      </c>
      <c r="K25" s="36">
        <f>SUMIFS(СВЦЭМ!$C$39:$C$782,СВЦЭМ!$A$39:$A$782,$A25,СВЦЭМ!$B$39:$B$782,K$11)+'СЕТ СН'!$F$12+СВЦЭМ!$D$10+'СЕТ СН'!$F$5-'СЕТ СН'!$F$20</f>
        <v>3209.1786851400002</v>
      </c>
      <c r="L25" s="36">
        <f>SUMIFS(СВЦЭМ!$C$39:$C$782,СВЦЭМ!$A$39:$A$782,$A25,СВЦЭМ!$B$39:$B$782,L$11)+'СЕТ СН'!$F$12+СВЦЭМ!$D$10+'СЕТ СН'!$F$5-'СЕТ СН'!$F$20</f>
        <v>3221.4448923600003</v>
      </c>
      <c r="M25" s="36">
        <f>SUMIFS(СВЦЭМ!$C$39:$C$782,СВЦЭМ!$A$39:$A$782,$A25,СВЦЭМ!$B$39:$B$782,M$11)+'СЕТ СН'!$F$12+СВЦЭМ!$D$10+'СЕТ СН'!$F$5-'СЕТ СН'!$F$20</f>
        <v>3237.8038264899997</v>
      </c>
      <c r="N25" s="36">
        <f>SUMIFS(СВЦЭМ!$C$39:$C$782,СВЦЭМ!$A$39:$A$782,$A25,СВЦЭМ!$B$39:$B$782,N$11)+'СЕТ СН'!$F$12+СВЦЭМ!$D$10+'СЕТ СН'!$F$5-'СЕТ СН'!$F$20</f>
        <v>3242.8478147200003</v>
      </c>
      <c r="O25" s="36">
        <f>SUMIFS(СВЦЭМ!$C$39:$C$782,СВЦЭМ!$A$39:$A$782,$A25,СВЦЭМ!$B$39:$B$782,O$11)+'СЕТ СН'!$F$12+СВЦЭМ!$D$10+'СЕТ СН'!$F$5-'СЕТ СН'!$F$20</f>
        <v>3268.8208713399999</v>
      </c>
      <c r="P25" s="36">
        <f>SUMIFS(СВЦЭМ!$C$39:$C$782,СВЦЭМ!$A$39:$A$782,$A25,СВЦЭМ!$B$39:$B$782,P$11)+'СЕТ СН'!$F$12+СВЦЭМ!$D$10+'СЕТ СН'!$F$5-'СЕТ СН'!$F$20</f>
        <v>3298.0927870799997</v>
      </c>
      <c r="Q25" s="36">
        <f>SUMIFS(СВЦЭМ!$C$39:$C$782,СВЦЭМ!$A$39:$A$782,$A25,СВЦЭМ!$B$39:$B$782,Q$11)+'СЕТ СН'!$F$12+СВЦЭМ!$D$10+'СЕТ СН'!$F$5-'СЕТ СН'!$F$20</f>
        <v>3316.84352984</v>
      </c>
      <c r="R25" s="36">
        <f>SUMIFS(СВЦЭМ!$C$39:$C$782,СВЦЭМ!$A$39:$A$782,$A25,СВЦЭМ!$B$39:$B$782,R$11)+'СЕТ СН'!$F$12+СВЦЭМ!$D$10+'СЕТ СН'!$F$5-'СЕТ СН'!$F$20</f>
        <v>3321.20559546</v>
      </c>
      <c r="S25" s="36">
        <f>SUMIFS(СВЦЭМ!$C$39:$C$782,СВЦЭМ!$A$39:$A$782,$A25,СВЦЭМ!$B$39:$B$782,S$11)+'СЕТ СН'!$F$12+СВЦЭМ!$D$10+'СЕТ СН'!$F$5-'СЕТ СН'!$F$20</f>
        <v>3304.2885366800001</v>
      </c>
      <c r="T25" s="36">
        <f>SUMIFS(СВЦЭМ!$C$39:$C$782,СВЦЭМ!$A$39:$A$782,$A25,СВЦЭМ!$B$39:$B$782,T$11)+'СЕТ СН'!$F$12+СВЦЭМ!$D$10+'СЕТ СН'!$F$5-'СЕТ СН'!$F$20</f>
        <v>3255.8651311399999</v>
      </c>
      <c r="U25" s="36">
        <f>SUMIFS(СВЦЭМ!$C$39:$C$782,СВЦЭМ!$A$39:$A$782,$A25,СВЦЭМ!$B$39:$B$782,U$11)+'СЕТ СН'!$F$12+СВЦЭМ!$D$10+'СЕТ СН'!$F$5-'СЕТ СН'!$F$20</f>
        <v>3256.9392846800001</v>
      </c>
      <c r="V25" s="36">
        <f>SUMIFS(СВЦЭМ!$C$39:$C$782,СВЦЭМ!$A$39:$A$782,$A25,СВЦЭМ!$B$39:$B$782,V$11)+'СЕТ СН'!$F$12+СВЦЭМ!$D$10+'СЕТ СН'!$F$5-'СЕТ СН'!$F$20</f>
        <v>3296.5653665899999</v>
      </c>
      <c r="W25" s="36">
        <f>SUMIFS(СВЦЭМ!$C$39:$C$782,СВЦЭМ!$A$39:$A$782,$A25,СВЦЭМ!$B$39:$B$782,W$11)+'СЕТ СН'!$F$12+СВЦЭМ!$D$10+'СЕТ СН'!$F$5-'СЕТ СН'!$F$20</f>
        <v>3314.0576294499997</v>
      </c>
      <c r="X25" s="36">
        <f>SUMIFS(СВЦЭМ!$C$39:$C$782,СВЦЭМ!$A$39:$A$782,$A25,СВЦЭМ!$B$39:$B$782,X$11)+'СЕТ СН'!$F$12+СВЦЭМ!$D$10+'СЕТ СН'!$F$5-'СЕТ СН'!$F$20</f>
        <v>3342.2644475999996</v>
      </c>
      <c r="Y25" s="36">
        <f>SUMIFS(СВЦЭМ!$C$39:$C$782,СВЦЭМ!$A$39:$A$782,$A25,СВЦЭМ!$B$39:$B$782,Y$11)+'СЕТ СН'!$F$12+СВЦЭМ!$D$10+'СЕТ СН'!$F$5-'СЕТ СН'!$F$20</f>
        <v>3367.8931156099998</v>
      </c>
    </row>
    <row r="26" spans="1:25" ht="15.75" x14ac:dyDescent="0.2">
      <c r="A26" s="35">
        <f t="shared" si="0"/>
        <v>45337</v>
      </c>
      <c r="B26" s="36">
        <f>SUMIFS(СВЦЭМ!$C$39:$C$782,СВЦЭМ!$A$39:$A$782,$A26,СВЦЭМ!$B$39:$B$782,B$11)+'СЕТ СН'!$F$12+СВЦЭМ!$D$10+'СЕТ СН'!$F$5-'СЕТ СН'!$F$20</f>
        <v>3409.7904818099996</v>
      </c>
      <c r="C26" s="36">
        <f>SUMIFS(СВЦЭМ!$C$39:$C$782,СВЦЭМ!$A$39:$A$782,$A26,СВЦЭМ!$B$39:$B$782,C$11)+'СЕТ СН'!$F$12+СВЦЭМ!$D$10+'СЕТ СН'!$F$5-'СЕТ СН'!$F$20</f>
        <v>3455.2258853599997</v>
      </c>
      <c r="D26" s="36">
        <f>SUMIFS(СВЦЭМ!$C$39:$C$782,СВЦЭМ!$A$39:$A$782,$A26,СВЦЭМ!$B$39:$B$782,D$11)+'СЕТ СН'!$F$12+СВЦЭМ!$D$10+'СЕТ СН'!$F$5-'СЕТ СН'!$F$20</f>
        <v>3473.0398702399998</v>
      </c>
      <c r="E26" s="36">
        <f>SUMIFS(СВЦЭМ!$C$39:$C$782,СВЦЭМ!$A$39:$A$782,$A26,СВЦЭМ!$B$39:$B$782,E$11)+'СЕТ СН'!$F$12+СВЦЭМ!$D$10+'СЕТ СН'!$F$5-'СЕТ СН'!$F$20</f>
        <v>3469.3858541999998</v>
      </c>
      <c r="F26" s="36">
        <f>SUMIFS(СВЦЭМ!$C$39:$C$782,СВЦЭМ!$A$39:$A$782,$A26,СВЦЭМ!$B$39:$B$782,F$11)+'СЕТ СН'!$F$12+СВЦЭМ!$D$10+'СЕТ СН'!$F$5-'СЕТ СН'!$F$20</f>
        <v>3450.5502975899999</v>
      </c>
      <c r="G26" s="36">
        <f>SUMIFS(СВЦЭМ!$C$39:$C$782,СВЦЭМ!$A$39:$A$782,$A26,СВЦЭМ!$B$39:$B$782,G$11)+'СЕТ СН'!$F$12+СВЦЭМ!$D$10+'СЕТ СН'!$F$5-'СЕТ СН'!$F$20</f>
        <v>3433.7281566800002</v>
      </c>
      <c r="H26" s="36">
        <f>SUMIFS(СВЦЭМ!$C$39:$C$782,СВЦЭМ!$A$39:$A$782,$A26,СВЦЭМ!$B$39:$B$782,H$11)+'СЕТ СН'!$F$12+СВЦЭМ!$D$10+'СЕТ СН'!$F$5-'СЕТ СН'!$F$20</f>
        <v>3378.5269515299997</v>
      </c>
      <c r="I26" s="36">
        <f>SUMIFS(СВЦЭМ!$C$39:$C$782,СВЦЭМ!$A$39:$A$782,$A26,СВЦЭМ!$B$39:$B$782,I$11)+'СЕТ СН'!$F$12+СВЦЭМ!$D$10+'СЕТ СН'!$F$5-'СЕТ СН'!$F$20</f>
        <v>3334.66018437</v>
      </c>
      <c r="J26" s="36">
        <f>SUMIFS(СВЦЭМ!$C$39:$C$782,СВЦЭМ!$A$39:$A$782,$A26,СВЦЭМ!$B$39:$B$782,J$11)+'СЕТ СН'!$F$12+СВЦЭМ!$D$10+'СЕТ СН'!$F$5-'СЕТ СН'!$F$20</f>
        <v>3281.5335764399997</v>
      </c>
      <c r="K26" s="36">
        <f>SUMIFS(СВЦЭМ!$C$39:$C$782,СВЦЭМ!$A$39:$A$782,$A26,СВЦЭМ!$B$39:$B$782,K$11)+'СЕТ СН'!$F$12+СВЦЭМ!$D$10+'СЕТ СН'!$F$5-'СЕТ СН'!$F$20</f>
        <v>3254.8818607599997</v>
      </c>
      <c r="L26" s="36">
        <f>SUMIFS(СВЦЭМ!$C$39:$C$782,СВЦЭМ!$A$39:$A$782,$A26,СВЦЭМ!$B$39:$B$782,L$11)+'СЕТ СН'!$F$12+СВЦЭМ!$D$10+'СЕТ СН'!$F$5-'СЕТ СН'!$F$20</f>
        <v>3244.98299202</v>
      </c>
      <c r="M26" s="36">
        <f>SUMIFS(СВЦЭМ!$C$39:$C$782,СВЦЭМ!$A$39:$A$782,$A26,СВЦЭМ!$B$39:$B$782,M$11)+'СЕТ СН'!$F$12+СВЦЭМ!$D$10+'СЕТ СН'!$F$5-'СЕТ СН'!$F$20</f>
        <v>3249.7583631500002</v>
      </c>
      <c r="N26" s="36">
        <f>SUMIFS(СВЦЭМ!$C$39:$C$782,СВЦЭМ!$A$39:$A$782,$A26,СВЦЭМ!$B$39:$B$782,N$11)+'СЕТ СН'!$F$12+СВЦЭМ!$D$10+'СЕТ СН'!$F$5-'СЕТ СН'!$F$20</f>
        <v>3248.22277915</v>
      </c>
      <c r="O26" s="36">
        <f>SUMIFS(СВЦЭМ!$C$39:$C$782,СВЦЭМ!$A$39:$A$782,$A26,СВЦЭМ!$B$39:$B$782,O$11)+'СЕТ СН'!$F$12+СВЦЭМ!$D$10+'СЕТ СН'!$F$5-'СЕТ СН'!$F$20</f>
        <v>3271.1901445499998</v>
      </c>
      <c r="P26" s="36">
        <f>SUMIFS(СВЦЭМ!$C$39:$C$782,СВЦЭМ!$A$39:$A$782,$A26,СВЦЭМ!$B$39:$B$782,P$11)+'СЕТ СН'!$F$12+СВЦЭМ!$D$10+'СЕТ СН'!$F$5-'СЕТ СН'!$F$20</f>
        <v>3287.5776963199996</v>
      </c>
      <c r="Q26" s="36">
        <f>SUMIFS(СВЦЭМ!$C$39:$C$782,СВЦЭМ!$A$39:$A$782,$A26,СВЦЭМ!$B$39:$B$782,Q$11)+'СЕТ СН'!$F$12+СВЦЭМ!$D$10+'СЕТ СН'!$F$5-'СЕТ СН'!$F$20</f>
        <v>3316.47060212</v>
      </c>
      <c r="R26" s="36">
        <f>SUMIFS(СВЦЭМ!$C$39:$C$782,СВЦЭМ!$A$39:$A$782,$A26,СВЦЭМ!$B$39:$B$782,R$11)+'СЕТ СН'!$F$12+СВЦЭМ!$D$10+'СЕТ СН'!$F$5-'СЕТ СН'!$F$20</f>
        <v>3322.8943366100002</v>
      </c>
      <c r="S26" s="36">
        <f>SUMIFS(СВЦЭМ!$C$39:$C$782,СВЦЭМ!$A$39:$A$782,$A26,СВЦЭМ!$B$39:$B$782,S$11)+'СЕТ СН'!$F$12+СВЦЭМ!$D$10+'СЕТ СН'!$F$5-'СЕТ СН'!$F$20</f>
        <v>3290.4149155699997</v>
      </c>
      <c r="T26" s="36">
        <f>SUMIFS(СВЦЭМ!$C$39:$C$782,СВЦЭМ!$A$39:$A$782,$A26,СВЦЭМ!$B$39:$B$782,T$11)+'СЕТ СН'!$F$12+СВЦЭМ!$D$10+'СЕТ СН'!$F$5-'СЕТ СН'!$F$20</f>
        <v>3242.8205259099996</v>
      </c>
      <c r="U26" s="36">
        <f>SUMIFS(СВЦЭМ!$C$39:$C$782,СВЦЭМ!$A$39:$A$782,$A26,СВЦЭМ!$B$39:$B$782,U$11)+'СЕТ СН'!$F$12+СВЦЭМ!$D$10+'СЕТ СН'!$F$5-'СЕТ СН'!$F$20</f>
        <v>3225.8040567300004</v>
      </c>
      <c r="V26" s="36">
        <f>SUMIFS(СВЦЭМ!$C$39:$C$782,СВЦЭМ!$A$39:$A$782,$A26,СВЦЭМ!$B$39:$B$782,V$11)+'СЕТ СН'!$F$12+СВЦЭМ!$D$10+'СЕТ СН'!$F$5-'СЕТ СН'!$F$20</f>
        <v>3270.8851976400001</v>
      </c>
      <c r="W26" s="36">
        <f>SUMIFS(СВЦЭМ!$C$39:$C$782,СВЦЭМ!$A$39:$A$782,$A26,СВЦЭМ!$B$39:$B$782,W$11)+'СЕТ СН'!$F$12+СВЦЭМ!$D$10+'СЕТ СН'!$F$5-'СЕТ СН'!$F$20</f>
        <v>3289.5639000399997</v>
      </c>
      <c r="X26" s="36">
        <f>SUMIFS(СВЦЭМ!$C$39:$C$782,СВЦЭМ!$A$39:$A$782,$A26,СВЦЭМ!$B$39:$B$782,X$11)+'СЕТ СН'!$F$12+СВЦЭМ!$D$10+'СЕТ СН'!$F$5-'СЕТ СН'!$F$20</f>
        <v>3326.9082213800002</v>
      </c>
      <c r="Y26" s="36">
        <f>SUMIFS(СВЦЭМ!$C$39:$C$782,СВЦЭМ!$A$39:$A$782,$A26,СВЦЭМ!$B$39:$B$782,Y$11)+'СЕТ СН'!$F$12+СВЦЭМ!$D$10+'СЕТ СН'!$F$5-'СЕТ СН'!$F$20</f>
        <v>3351.1431716200004</v>
      </c>
    </row>
    <row r="27" spans="1:25" ht="15.75" x14ac:dyDescent="0.2">
      <c r="A27" s="35">
        <f t="shared" si="0"/>
        <v>45338</v>
      </c>
      <c r="B27" s="36">
        <f>SUMIFS(СВЦЭМ!$C$39:$C$782,СВЦЭМ!$A$39:$A$782,$A27,СВЦЭМ!$B$39:$B$782,B$11)+'СЕТ СН'!$F$12+СВЦЭМ!$D$10+'СЕТ СН'!$F$5-'СЕТ СН'!$F$20</f>
        <v>3360.3850394299998</v>
      </c>
      <c r="C27" s="36">
        <f>SUMIFS(СВЦЭМ!$C$39:$C$782,СВЦЭМ!$A$39:$A$782,$A27,СВЦЭМ!$B$39:$B$782,C$11)+'СЕТ СН'!$F$12+СВЦЭМ!$D$10+'СЕТ СН'!$F$5-'СЕТ СН'!$F$20</f>
        <v>3405.0905477699998</v>
      </c>
      <c r="D27" s="36">
        <f>SUMIFS(СВЦЭМ!$C$39:$C$782,СВЦЭМ!$A$39:$A$782,$A27,СВЦЭМ!$B$39:$B$782,D$11)+'СЕТ СН'!$F$12+СВЦЭМ!$D$10+'СЕТ СН'!$F$5-'СЕТ СН'!$F$20</f>
        <v>3424.4017026600004</v>
      </c>
      <c r="E27" s="36">
        <f>SUMIFS(СВЦЭМ!$C$39:$C$782,СВЦЭМ!$A$39:$A$782,$A27,СВЦЭМ!$B$39:$B$782,E$11)+'СЕТ СН'!$F$12+СВЦЭМ!$D$10+'СЕТ СН'!$F$5-'СЕТ СН'!$F$20</f>
        <v>3429.2676324699996</v>
      </c>
      <c r="F27" s="36">
        <f>SUMIFS(СВЦЭМ!$C$39:$C$782,СВЦЭМ!$A$39:$A$782,$A27,СВЦЭМ!$B$39:$B$782,F$11)+'СЕТ СН'!$F$12+СВЦЭМ!$D$10+'СЕТ СН'!$F$5-'СЕТ СН'!$F$20</f>
        <v>3426.0319436399996</v>
      </c>
      <c r="G27" s="36">
        <f>SUMIFS(СВЦЭМ!$C$39:$C$782,СВЦЭМ!$A$39:$A$782,$A27,СВЦЭМ!$B$39:$B$782,G$11)+'СЕТ СН'!$F$12+СВЦЭМ!$D$10+'СЕТ СН'!$F$5-'СЕТ СН'!$F$20</f>
        <v>3389.5530714799997</v>
      </c>
      <c r="H27" s="36">
        <f>SUMIFS(СВЦЭМ!$C$39:$C$782,СВЦЭМ!$A$39:$A$782,$A27,СВЦЭМ!$B$39:$B$782,H$11)+'СЕТ СН'!$F$12+СВЦЭМ!$D$10+'СЕТ СН'!$F$5-'СЕТ СН'!$F$20</f>
        <v>3338.45517724</v>
      </c>
      <c r="I27" s="36">
        <f>SUMIFS(СВЦЭМ!$C$39:$C$782,СВЦЭМ!$A$39:$A$782,$A27,СВЦЭМ!$B$39:$B$782,I$11)+'СЕТ СН'!$F$12+СВЦЭМ!$D$10+'СЕТ СН'!$F$5-'СЕТ СН'!$F$20</f>
        <v>3274.2599801400002</v>
      </c>
      <c r="J27" s="36">
        <f>SUMIFS(СВЦЭМ!$C$39:$C$782,СВЦЭМ!$A$39:$A$782,$A27,СВЦЭМ!$B$39:$B$782,J$11)+'СЕТ СН'!$F$12+СВЦЭМ!$D$10+'СЕТ СН'!$F$5-'СЕТ СН'!$F$20</f>
        <v>3221.03654714</v>
      </c>
      <c r="K27" s="36">
        <f>SUMIFS(СВЦЭМ!$C$39:$C$782,СВЦЭМ!$A$39:$A$782,$A27,СВЦЭМ!$B$39:$B$782,K$11)+'СЕТ СН'!$F$12+СВЦЭМ!$D$10+'СЕТ СН'!$F$5-'СЕТ СН'!$F$20</f>
        <v>3215.9265876700001</v>
      </c>
      <c r="L27" s="36">
        <f>SUMIFS(СВЦЭМ!$C$39:$C$782,СВЦЭМ!$A$39:$A$782,$A27,СВЦЭМ!$B$39:$B$782,L$11)+'СЕТ СН'!$F$12+СВЦЭМ!$D$10+'СЕТ СН'!$F$5-'СЕТ СН'!$F$20</f>
        <v>3221.4431310099999</v>
      </c>
      <c r="M27" s="36">
        <f>SUMIFS(СВЦЭМ!$C$39:$C$782,СВЦЭМ!$A$39:$A$782,$A27,СВЦЭМ!$B$39:$B$782,M$11)+'СЕТ СН'!$F$12+СВЦЭМ!$D$10+'СЕТ СН'!$F$5-'СЕТ СН'!$F$20</f>
        <v>3226.3374889699999</v>
      </c>
      <c r="N27" s="36">
        <f>SUMIFS(СВЦЭМ!$C$39:$C$782,СВЦЭМ!$A$39:$A$782,$A27,СВЦЭМ!$B$39:$B$782,N$11)+'СЕТ СН'!$F$12+СВЦЭМ!$D$10+'СЕТ СН'!$F$5-'СЕТ СН'!$F$20</f>
        <v>3246.2455492600002</v>
      </c>
      <c r="O27" s="36">
        <f>SUMIFS(СВЦЭМ!$C$39:$C$782,СВЦЭМ!$A$39:$A$782,$A27,СВЦЭМ!$B$39:$B$782,O$11)+'СЕТ СН'!$F$12+СВЦЭМ!$D$10+'СЕТ СН'!$F$5-'СЕТ СН'!$F$20</f>
        <v>3258.2580444499999</v>
      </c>
      <c r="P27" s="36">
        <f>SUMIFS(СВЦЭМ!$C$39:$C$782,СВЦЭМ!$A$39:$A$782,$A27,СВЦЭМ!$B$39:$B$782,P$11)+'СЕТ СН'!$F$12+СВЦЭМ!$D$10+'СЕТ СН'!$F$5-'СЕТ СН'!$F$20</f>
        <v>3275.1344390499999</v>
      </c>
      <c r="Q27" s="36">
        <f>SUMIFS(СВЦЭМ!$C$39:$C$782,СВЦЭМ!$A$39:$A$782,$A27,СВЦЭМ!$B$39:$B$782,Q$11)+'СЕТ СН'!$F$12+СВЦЭМ!$D$10+'СЕТ СН'!$F$5-'СЕТ СН'!$F$20</f>
        <v>3297.9744722300002</v>
      </c>
      <c r="R27" s="36">
        <f>SUMIFS(СВЦЭМ!$C$39:$C$782,СВЦЭМ!$A$39:$A$782,$A27,СВЦЭМ!$B$39:$B$782,R$11)+'СЕТ СН'!$F$12+СВЦЭМ!$D$10+'СЕТ СН'!$F$5-'СЕТ СН'!$F$20</f>
        <v>3303.2428527700004</v>
      </c>
      <c r="S27" s="36">
        <f>SUMIFS(СВЦЭМ!$C$39:$C$782,СВЦЭМ!$A$39:$A$782,$A27,СВЦЭМ!$B$39:$B$782,S$11)+'СЕТ СН'!$F$12+СВЦЭМ!$D$10+'СЕТ СН'!$F$5-'СЕТ СН'!$F$20</f>
        <v>3276.0251799999996</v>
      </c>
      <c r="T27" s="36">
        <f>SUMIFS(СВЦЭМ!$C$39:$C$782,СВЦЭМ!$A$39:$A$782,$A27,СВЦЭМ!$B$39:$B$782,T$11)+'СЕТ СН'!$F$12+СВЦЭМ!$D$10+'СЕТ СН'!$F$5-'СЕТ СН'!$F$20</f>
        <v>3231.3984216899999</v>
      </c>
      <c r="U27" s="36">
        <f>SUMIFS(СВЦЭМ!$C$39:$C$782,СВЦЭМ!$A$39:$A$782,$A27,СВЦЭМ!$B$39:$B$782,U$11)+'СЕТ СН'!$F$12+СВЦЭМ!$D$10+'СЕТ СН'!$F$5-'СЕТ СН'!$F$20</f>
        <v>3217.0339214899996</v>
      </c>
      <c r="V27" s="36">
        <f>SUMIFS(СВЦЭМ!$C$39:$C$782,СВЦЭМ!$A$39:$A$782,$A27,СВЦЭМ!$B$39:$B$782,V$11)+'СЕТ СН'!$F$12+СВЦЭМ!$D$10+'СЕТ СН'!$F$5-'СЕТ СН'!$F$20</f>
        <v>3261.7287077399997</v>
      </c>
      <c r="W27" s="36">
        <f>SUMIFS(СВЦЭМ!$C$39:$C$782,СВЦЭМ!$A$39:$A$782,$A27,СВЦЭМ!$B$39:$B$782,W$11)+'СЕТ СН'!$F$12+СВЦЭМ!$D$10+'СЕТ СН'!$F$5-'СЕТ СН'!$F$20</f>
        <v>3271.1257070600004</v>
      </c>
      <c r="X27" s="36">
        <f>SUMIFS(СВЦЭМ!$C$39:$C$782,СВЦЭМ!$A$39:$A$782,$A27,СВЦЭМ!$B$39:$B$782,X$11)+'СЕТ СН'!$F$12+СВЦЭМ!$D$10+'СЕТ СН'!$F$5-'СЕТ СН'!$F$20</f>
        <v>3313.9033987000003</v>
      </c>
      <c r="Y27" s="36">
        <f>SUMIFS(СВЦЭМ!$C$39:$C$782,СВЦЭМ!$A$39:$A$782,$A27,СВЦЭМ!$B$39:$B$782,Y$11)+'СЕТ СН'!$F$12+СВЦЭМ!$D$10+'СЕТ СН'!$F$5-'СЕТ СН'!$F$20</f>
        <v>3401.4452705399999</v>
      </c>
    </row>
    <row r="28" spans="1:25" ht="15.75" x14ac:dyDescent="0.2">
      <c r="A28" s="35">
        <f t="shared" si="0"/>
        <v>45339</v>
      </c>
      <c r="B28" s="36">
        <f>SUMIFS(СВЦЭМ!$C$39:$C$782,СВЦЭМ!$A$39:$A$782,$A28,СВЦЭМ!$B$39:$B$782,B$11)+'СЕТ СН'!$F$12+СВЦЭМ!$D$10+'СЕТ СН'!$F$5-'СЕТ СН'!$F$20</f>
        <v>3414.4210627900002</v>
      </c>
      <c r="C28" s="36">
        <f>SUMIFS(СВЦЭМ!$C$39:$C$782,СВЦЭМ!$A$39:$A$782,$A28,СВЦЭМ!$B$39:$B$782,C$11)+'СЕТ СН'!$F$12+СВЦЭМ!$D$10+'СЕТ СН'!$F$5-'СЕТ СН'!$F$20</f>
        <v>3414.6908857799999</v>
      </c>
      <c r="D28" s="36">
        <f>SUMIFS(СВЦЭМ!$C$39:$C$782,СВЦЭМ!$A$39:$A$782,$A28,СВЦЭМ!$B$39:$B$782,D$11)+'СЕТ СН'!$F$12+СВЦЭМ!$D$10+'СЕТ СН'!$F$5-'СЕТ СН'!$F$20</f>
        <v>3433.6785954200004</v>
      </c>
      <c r="E28" s="36">
        <f>SUMIFS(СВЦЭМ!$C$39:$C$782,СВЦЭМ!$A$39:$A$782,$A28,СВЦЭМ!$B$39:$B$782,E$11)+'СЕТ СН'!$F$12+СВЦЭМ!$D$10+'СЕТ СН'!$F$5-'СЕТ СН'!$F$20</f>
        <v>3422.9020233900001</v>
      </c>
      <c r="F28" s="36">
        <f>SUMIFS(СВЦЭМ!$C$39:$C$782,СВЦЭМ!$A$39:$A$782,$A28,СВЦЭМ!$B$39:$B$782,F$11)+'СЕТ СН'!$F$12+СВЦЭМ!$D$10+'СЕТ СН'!$F$5-'СЕТ СН'!$F$20</f>
        <v>3443.9532227099999</v>
      </c>
      <c r="G28" s="36">
        <f>SUMIFS(СВЦЭМ!$C$39:$C$782,СВЦЭМ!$A$39:$A$782,$A28,СВЦЭМ!$B$39:$B$782,G$11)+'СЕТ СН'!$F$12+СВЦЭМ!$D$10+'СЕТ СН'!$F$5-'СЕТ СН'!$F$20</f>
        <v>3429.0482992500001</v>
      </c>
      <c r="H28" s="36">
        <f>SUMIFS(СВЦЭМ!$C$39:$C$782,СВЦЭМ!$A$39:$A$782,$A28,СВЦЭМ!$B$39:$B$782,H$11)+'СЕТ СН'!$F$12+СВЦЭМ!$D$10+'СЕТ СН'!$F$5-'СЕТ СН'!$F$20</f>
        <v>3396.0643370799999</v>
      </c>
      <c r="I28" s="36">
        <f>SUMIFS(СВЦЭМ!$C$39:$C$782,СВЦЭМ!$A$39:$A$782,$A28,СВЦЭМ!$B$39:$B$782,I$11)+'СЕТ СН'!$F$12+СВЦЭМ!$D$10+'СЕТ СН'!$F$5-'СЕТ СН'!$F$20</f>
        <v>3347.2551540300001</v>
      </c>
      <c r="J28" s="36">
        <f>SUMIFS(СВЦЭМ!$C$39:$C$782,СВЦЭМ!$A$39:$A$782,$A28,СВЦЭМ!$B$39:$B$782,J$11)+'СЕТ СН'!$F$12+СВЦЭМ!$D$10+'СЕТ СН'!$F$5-'СЕТ СН'!$F$20</f>
        <v>3264.6853005000003</v>
      </c>
      <c r="K28" s="36">
        <f>SUMIFS(СВЦЭМ!$C$39:$C$782,СВЦЭМ!$A$39:$A$782,$A28,СВЦЭМ!$B$39:$B$782,K$11)+'СЕТ СН'!$F$12+СВЦЭМ!$D$10+'СЕТ СН'!$F$5-'СЕТ СН'!$F$20</f>
        <v>3206.4053798100003</v>
      </c>
      <c r="L28" s="36">
        <f>SUMIFS(СВЦЭМ!$C$39:$C$782,СВЦЭМ!$A$39:$A$782,$A28,СВЦЭМ!$B$39:$B$782,L$11)+'СЕТ СН'!$F$12+СВЦЭМ!$D$10+'СЕТ СН'!$F$5-'СЕТ СН'!$F$20</f>
        <v>3172.6219047499999</v>
      </c>
      <c r="M28" s="36">
        <f>SUMIFS(СВЦЭМ!$C$39:$C$782,СВЦЭМ!$A$39:$A$782,$A28,СВЦЭМ!$B$39:$B$782,M$11)+'СЕТ СН'!$F$12+СВЦЭМ!$D$10+'СЕТ СН'!$F$5-'СЕТ СН'!$F$20</f>
        <v>3182.1039733299995</v>
      </c>
      <c r="N28" s="36">
        <f>SUMIFS(СВЦЭМ!$C$39:$C$782,СВЦЭМ!$A$39:$A$782,$A28,СВЦЭМ!$B$39:$B$782,N$11)+'СЕТ СН'!$F$12+СВЦЭМ!$D$10+'СЕТ СН'!$F$5-'СЕТ СН'!$F$20</f>
        <v>3200.5387148700001</v>
      </c>
      <c r="O28" s="36">
        <f>SUMIFS(СВЦЭМ!$C$39:$C$782,СВЦЭМ!$A$39:$A$782,$A28,СВЦЭМ!$B$39:$B$782,O$11)+'СЕТ СН'!$F$12+СВЦЭМ!$D$10+'СЕТ СН'!$F$5-'СЕТ СН'!$F$20</f>
        <v>3234.8748894399996</v>
      </c>
      <c r="P28" s="36">
        <f>SUMIFS(СВЦЭМ!$C$39:$C$782,СВЦЭМ!$A$39:$A$782,$A28,СВЦЭМ!$B$39:$B$782,P$11)+'СЕТ СН'!$F$12+СВЦЭМ!$D$10+'СЕТ СН'!$F$5-'СЕТ СН'!$F$20</f>
        <v>3256.4445151099999</v>
      </c>
      <c r="Q28" s="36">
        <f>SUMIFS(СВЦЭМ!$C$39:$C$782,СВЦЭМ!$A$39:$A$782,$A28,СВЦЭМ!$B$39:$B$782,Q$11)+'СЕТ СН'!$F$12+СВЦЭМ!$D$10+'СЕТ СН'!$F$5-'СЕТ СН'!$F$20</f>
        <v>3270.2163240299997</v>
      </c>
      <c r="R28" s="36">
        <f>SUMIFS(СВЦЭМ!$C$39:$C$782,СВЦЭМ!$A$39:$A$782,$A28,СВЦЭМ!$B$39:$B$782,R$11)+'СЕТ СН'!$F$12+СВЦЭМ!$D$10+'СЕТ СН'!$F$5-'СЕТ СН'!$F$20</f>
        <v>3278.31269694</v>
      </c>
      <c r="S28" s="36">
        <f>SUMIFS(СВЦЭМ!$C$39:$C$782,СВЦЭМ!$A$39:$A$782,$A28,СВЦЭМ!$B$39:$B$782,S$11)+'СЕТ СН'!$F$12+СВЦЭМ!$D$10+'СЕТ СН'!$F$5-'СЕТ СН'!$F$20</f>
        <v>3254.0016334900001</v>
      </c>
      <c r="T28" s="36">
        <f>SUMIFS(СВЦЭМ!$C$39:$C$782,СВЦЭМ!$A$39:$A$782,$A28,СВЦЭМ!$B$39:$B$782,T$11)+'СЕТ СН'!$F$12+СВЦЭМ!$D$10+'СЕТ СН'!$F$5-'СЕТ СН'!$F$20</f>
        <v>3192.2620841500002</v>
      </c>
      <c r="U28" s="36">
        <f>SUMIFS(СВЦЭМ!$C$39:$C$782,СВЦЭМ!$A$39:$A$782,$A28,СВЦЭМ!$B$39:$B$782,U$11)+'СЕТ СН'!$F$12+СВЦЭМ!$D$10+'СЕТ СН'!$F$5-'СЕТ СН'!$F$20</f>
        <v>3173.2258845799997</v>
      </c>
      <c r="V28" s="36">
        <f>SUMIFS(СВЦЭМ!$C$39:$C$782,СВЦЭМ!$A$39:$A$782,$A28,СВЦЭМ!$B$39:$B$782,V$11)+'СЕТ СН'!$F$12+СВЦЭМ!$D$10+'СЕТ СН'!$F$5-'СЕТ СН'!$F$20</f>
        <v>3240.5307802400002</v>
      </c>
      <c r="W28" s="36">
        <f>SUMIFS(СВЦЭМ!$C$39:$C$782,СВЦЭМ!$A$39:$A$782,$A28,СВЦЭМ!$B$39:$B$782,W$11)+'СЕТ СН'!$F$12+СВЦЭМ!$D$10+'СЕТ СН'!$F$5-'СЕТ СН'!$F$20</f>
        <v>3269.6325637600003</v>
      </c>
      <c r="X28" s="36">
        <f>SUMIFS(СВЦЭМ!$C$39:$C$782,СВЦЭМ!$A$39:$A$782,$A28,СВЦЭМ!$B$39:$B$782,X$11)+'СЕТ СН'!$F$12+СВЦЭМ!$D$10+'СЕТ СН'!$F$5-'СЕТ СН'!$F$20</f>
        <v>3311.9747147300004</v>
      </c>
      <c r="Y28" s="36">
        <f>SUMIFS(СВЦЭМ!$C$39:$C$782,СВЦЭМ!$A$39:$A$782,$A28,СВЦЭМ!$B$39:$B$782,Y$11)+'СЕТ СН'!$F$12+СВЦЭМ!$D$10+'СЕТ СН'!$F$5-'СЕТ СН'!$F$20</f>
        <v>3339.3025683899996</v>
      </c>
    </row>
    <row r="29" spans="1:25" ht="15.75" x14ac:dyDescent="0.2">
      <c r="A29" s="35">
        <f t="shared" si="0"/>
        <v>45340</v>
      </c>
      <c r="B29" s="36">
        <f>SUMIFS(СВЦЭМ!$C$39:$C$782,СВЦЭМ!$A$39:$A$782,$A29,СВЦЭМ!$B$39:$B$782,B$11)+'СЕТ СН'!$F$12+СВЦЭМ!$D$10+'СЕТ СН'!$F$5-'СЕТ СН'!$F$20</f>
        <v>3351.1122947800004</v>
      </c>
      <c r="C29" s="36">
        <f>SUMIFS(СВЦЭМ!$C$39:$C$782,СВЦЭМ!$A$39:$A$782,$A29,СВЦЭМ!$B$39:$B$782,C$11)+'СЕТ СН'!$F$12+СВЦЭМ!$D$10+'СЕТ СН'!$F$5-'СЕТ СН'!$F$20</f>
        <v>3411.2017149800004</v>
      </c>
      <c r="D29" s="36">
        <f>SUMIFS(СВЦЭМ!$C$39:$C$782,СВЦЭМ!$A$39:$A$782,$A29,СВЦЭМ!$B$39:$B$782,D$11)+'СЕТ СН'!$F$12+СВЦЭМ!$D$10+'СЕТ СН'!$F$5-'СЕТ СН'!$F$20</f>
        <v>3398.4301085099996</v>
      </c>
      <c r="E29" s="36">
        <f>SUMIFS(СВЦЭМ!$C$39:$C$782,СВЦЭМ!$A$39:$A$782,$A29,СВЦЭМ!$B$39:$B$782,E$11)+'СЕТ СН'!$F$12+СВЦЭМ!$D$10+'СЕТ СН'!$F$5-'СЕТ СН'!$F$20</f>
        <v>3417.1165361699996</v>
      </c>
      <c r="F29" s="36">
        <f>SUMIFS(СВЦЭМ!$C$39:$C$782,СВЦЭМ!$A$39:$A$782,$A29,СВЦЭМ!$B$39:$B$782,F$11)+'СЕТ СН'!$F$12+СВЦЭМ!$D$10+'СЕТ СН'!$F$5-'СЕТ СН'!$F$20</f>
        <v>3404.7569949099998</v>
      </c>
      <c r="G29" s="36">
        <f>SUMIFS(СВЦЭМ!$C$39:$C$782,СВЦЭМ!$A$39:$A$782,$A29,СВЦЭМ!$B$39:$B$782,G$11)+'СЕТ СН'!$F$12+СВЦЭМ!$D$10+'СЕТ СН'!$F$5-'СЕТ СН'!$F$20</f>
        <v>3392.6502060000003</v>
      </c>
      <c r="H29" s="36">
        <f>SUMIFS(СВЦЭМ!$C$39:$C$782,СВЦЭМ!$A$39:$A$782,$A29,СВЦЭМ!$B$39:$B$782,H$11)+'СЕТ СН'!$F$12+СВЦЭМ!$D$10+'СЕТ СН'!$F$5-'СЕТ СН'!$F$20</f>
        <v>3357.8372750099998</v>
      </c>
      <c r="I29" s="36">
        <f>SUMIFS(СВЦЭМ!$C$39:$C$782,СВЦЭМ!$A$39:$A$782,$A29,СВЦЭМ!$B$39:$B$782,I$11)+'СЕТ СН'!$F$12+СВЦЭМ!$D$10+'СЕТ СН'!$F$5-'СЕТ СН'!$F$20</f>
        <v>3359.1181360999999</v>
      </c>
      <c r="J29" s="36">
        <f>SUMIFS(СВЦЭМ!$C$39:$C$782,СВЦЭМ!$A$39:$A$782,$A29,СВЦЭМ!$B$39:$B$782,J$11)+'СЕТ СН'!$F$12+СВЦЭМ!$D$10+'СЕТ СН'!$F$5-'СЕТ СН'!$F$20</f>
        <v>3244.5391632999999</v>
      </c>
      <c r="K29" s="36">
        <f>SUMIFS(СВЦЭМ!$C$39:$C$782,СВЦЭМ!$A$39:$A$782,$A29,СВЦЭМ!$B$39:$B$782,K$11)+'СЕТ СН'!$F$12+СВЦЭМ!$D$10+'СЕТ СН'!$F$5-'СЕТ СН'!$F$20</f>
        <v>3197.4710662199996</v>
      </c>
      <c r="L29" s="36">
        <f>SUMIFS(СВЦЭМ!$C$39:$C$782,СВЦЭМ!$A$39:$A$782,$A29,СВЦЭМ!$B$39:$B$782,L$11)+'СЕТ СН'!$F$12+СВЦЭМ!$D$10+'СЕТ СН'!$F$5-'СЕТ СН'!$F$20</f>
        <v>3160.6212893000002</v>
      </c>
      <c r="M29" s="36">
        <f>SUMIFS(СВЦЭМ!$C$39:$C$782,СВЦЭМ!$A$39:$A$782,$A29,СВЦЭМ!$B$39:$B$782,M$11)+'СЕТ СН'!$F$12+СВЦЭМ!$D$10+'СЕТ СН'!$F$5-'СЕТ СН'!$F$20</f>
        <v>3154.6158075900003</v>
      </c>
      <c r="N29" s="36">
        <f>SUMIFS(СВЦЭМ!$C$39:$C$782,СВЦЭМ!$A$39:$A$782,$A29,СВЦЭМ!$B$39:$B$782,N$11)+'СЕТ СН'!$F$12+СВЦЭМ!$D$10+'СЕТ СН'!$F$5-'СЕТ СН'!$F$20</f>
        <v>3174.2750548100003</v>
      </c>
      <c r="O29" s="36">
        <f>SUMIFS(СВЦЭМ!$C$39:$C$782,СВЦЭМ!$A$39:$A$782,$A29,СВЦЭМ!$B$39:$B$782,O$11)+'СЕТ СН'!$F$12+СВЦЭМ!$D$10+'СЕТ СН'!$F$5-'СЕТ СН'!$F$20</f>
        <v>3204.2225618800003</v>
      </c>
      <c r="P29" s="36">
        <f>SUMIFS(СВЦЭМ!$C$39:$C$782,СВЦЭМ!$A$39:$A$782,$A29,СВЦЭМ!$B$39:$B$782,P$11)+'СЕТ СН'!$F$12+СВЦЭМ!$D$10+'СЕТ СН'!$F$5-'СЕТ СН'!$F$20</f>
        <v>3225.4565462</v>
      </c>
      <c r="Q29" s="36">
        <f>SUMIFS(СВЦЭМ!$C$39:$C$782,СВЦЭМ!$A$39:$A$782,$A29,СВЦЭМ!$B$39:$B$782,Q$11)+'СЕТ СН'!$F$12+СВЦЭМ!$D$10+'СЕТ СН'!$F$5-'СЕТ СН'!$F$20</f>
        <v>3246.3590487900001</v>
      </c>
      <c r="R29" s="36">
        <f>SUMIFS(СВЦЭМ!$C$39:$C$782,СВЦЭМ!$A$39:$A$782,$A29,СВЦЭМ!$B$39:$B$782,R$11)+'СЕТ СН'!$F$12+СВЦЭМ!$D$10+'СЕТ СН'!$F$5-'СЕТ СН'!$F$20</f>
        <v>3245.0872473999998</v>
      </c>
      <c r="S29" s="36">
        <f>SUMIFS(СВЦЭМ!$C$39:$C$782,СВЦЭМ!$A$39:$A$782,$A29,СВЦЭМ!$B$39:$B$782,S$11)+'СЕТ СН'!$F$12+СВЦЭМ!$D$10+'СЕТ СН'!$F$5-'СЕТ СН'!$F$20</f>
        <v>3210.8048731600002</v>
      </c>
      <c r="T29" s="36">
        <f>SUMIFS(СВЦЭМ!$C$39:$C$782,СВЦЭМ!$A$39:$A$782,$A29,СВЦЭМ!$B$39:$B$782,T$11)+'СЕТ СН'!$F$12+СВЦЭМ!$D$10+'СЕТ СН'!$F$5-'СЕТ СН'!$F$20</f>
        <v>3157.4741343999995</v>
      </c>
      <c r="U29" s="36">
        <f>SUMIFS(СВЦЭМ!$C$39:$C$782,СВЦЭМ!$A$39:$A$782,$A29,СВЦЭМ!$B$39:$B$782,U$11)+'СЕТ СН'!$F$12+СВЦЭМ!$D$10+'СЕТ СН'!$F$5-'СЕТ СН'!$F$20</f>
        <v>3128.0522774599999</v>
      </c>
      <c r="V29" s="36">
        <f>SUMIFS(СВЦЭМ!$C$39:$C$782,СВЦЭМ!$A$39:$A$782,$A29,СВЦЭМ!$B$39:$B$782,V$11)+'СЕТ СН'!$F$12+СВЦЭМ!$D$10+'СЕТ СН'!$F$5-'СЕТ СН'!$F$20</f>
        <v>3192.2189507799994</v>
      </c>
      <c r="W29" s="36">
        <f>SUMIFS(СВЦЭМ!$C$39:$C$782,СВЦЭМ!$A$39:$A$782,$A29,СВЦЭМ!$B$39:$B$782,W$11)+'СЕТ СН'!$F$12+СВЦЭМ!$D$10+'СЕТ СН'!$F$5-'СЕТ СН'!$F$20</f>
        <v>3218.9161264000004</v>
      </c>
      <c r="X29" s="36">
        <f>SUMIFS(СВЦЭМ!$C$39:$C$782,СВЦЭМ!$A$39:$A$782,$A29,СВЦЭМ!$B$39:$B$782,X$11)+'СЕТ СН'!$F$12+СВЦЭМ!$D$10+'СЕТ СН'!$F$5-'СЕТ СН'!$F$20</f>
        <v>3252.3995157400004</v>
      </c>
      <c r="Y29" s="36">
        <f>SUMIFS(СВЦЭМ!$C$39:$C$782,СВЦЭМ!$A$39:$A$782,$A29,СВЦЭМ!$B$39:$B$782,Y$11)+'СЕТ СН'!$F$12+СВЦЭМ!$D$10+'СЕТ СН'!$F$5-'СЕТ СН'!$F$20</f>
        <v>3287.6164105799999</v>
      </c>
    </row>
    <row r="30" spans="1:25" ht="15.75" x14ac:dyDescent="0.2">
      <c r="A30" s="35">
        <f t="shared" si="0"/>
        <v>45341</v>
      </c>
      <c r="B30" s="36">
        <f>SUMIFS(СВЦЭМ!$C$39:$C$782,СВЦЭМ!$A$39:$A$782,$A30,СВЦЭМ!$B$39:$B$782,B$11)+'СЕТ СН'!$F$12+СВЦЭМ!$D$10+'СЕТ СН'!$F$5-'СЕТ СН'!$F$20</f>
        <v>3332.4763167299998</v>
      </c>
      <c r="C30" s="36">
        <f>SUMIFS(СВЦЭМ!$C$39:$C$782,СВЦЭМ!$A$39:$A$782,$A30,СВЦЭМ!$B$39:$B$782,C$11)+'СЕТ СН'!$F$12+СВЦЭМ!$D$10+'СЕТ СН'!$F$5-'СЕТ СН'!$F$20</f>
        <v>3371.9174539699998</v>
      </c>
      <c r="D30" s="36">
        <f>SUMIFS(СВЦЭМ!$C$39:$C$782,СВЦЭМ!$A$39:$A$782,$A30,СВЦЭМ!$B$39:$B$782,D$11)+'СЕТ СН'!$F$12+СВЦЭМ!$D$10+'СЕТ СН'!$F$5-'СЕТ СН'!$F$20</f>
        <v>3391.4927855300002</v>
      </c>
      <c r="E30" s="36">
        <f>SUMIFS(СВЦЭМ!$C$39:$C$782,СВЦЭМ!$A$39:$A$782,$A30,СВЦЭМ!$B$39:$B$782,E$11)+'СЕТ СН'!$F$12+СВЦЭМ!$D$10+'СЕТ СН'!$F$5-'СЕТ СН'!$F$20</f>
        <v>3407.6008416100003</v>
      </c>
      <c r="F30" s="36">
        <f>SUMIFS(СВЦЭМ!$C$39:$C$782,СВЦЭМ!$A$39:$A$782,$A30,СВЦЭМ!$B$39:$B$782,F$11)+'СЕТ СН'!$F$12+СВЦЭМ!$D$10+'СЕТ СН'!$F$5-'СЕТ СН'!$F$20</f>
        <v>3402.5974293099998</v>
      </c>
      <c r="G30" s="36">
        <f>SUMIFS(СВЦЭМ!$C$39:$C$782,СВЦЭМ!$A$39:$A$782,$A30,СВЦЭМ!$B$39:$B$782,G$11)+'СЕТ СН'!$F$12+СВЦЭМ!$D$10+'СЕТ СН'!$F$5-'СЕТ СН'!$F$20</f>
        <v>3404.8185040099997</v>
      </c>
      <c r="H30" s="36">
        <f>SUMIFS(СВЦЭМ!$C$39:$C$782,СВЦЭМ!$A$39:$A$782,$A30,СВЦЭМ!$B$39:$B$782,H$11)+'СЕТ СН'!$F$12+СВЦЭМ!$D$10+'СЕТ СН'!$F$5-'СЕТ СН'!$F$20</f>
        <v>3345.3882785699998</v>
      </c>
      <c r="I30" s="36">
        <f>SUMIFS(СВЦЭМ!$C$39:$C$782,СВЦЭМ!$A$39:$A$782,$A30,СВЦЭМ!$B$39:$B$782,I$11)+'СЕТ СН'!$F$12+СВЦЭМ!$D$10+'СЕТ СН'!$F$5-'СЕТ СН'!$F$20</f>
        <v>3295.8481518600001</v>
      </c>
      <c r="J30" s="36">
        <f>SUMIFS(СВЦЭМ!$C$39:$C$782,СВЦЭМ!$A$39:$A$782,$A30,СВЦЭМ!$B$39:$B$782,J$11)+'СЕТ СН'!$F$12+СВЦЭМ!$D$10+'СЕТ СН'!$F$5-'СЕТ СН'!$F$20</f>
        <v>3262.7944689699998</v>
      </c>
      <c r="K30" s="36">
        <f>SUMIFS(СВЦЭМ!$C$39:$C$782,СВЦЭМ!$A$39:$A$782,$A30,СВЦЭМ!$B$39:$B$782,K$11)+'СЕТ СН'!$F$12+СВЦЭМ!$D$10+'СЕТ СН'!$F$5-'СЕТ СН'!$F$20</f>
        <v>3266.6143283499996</v>
      </c>
      <c r="L30" s="36">
        <f>SUMIFS(СВЦЭМ!$C$39:$C$782,СВЦЭМ!$A$39:$A$782,$A30,СВЦЭМ!$B$39:$B$782,L$11)+'СЕТ СН'!$F$12+СВЦЭМ!$D$10+'СЕТ СН'!$F$5-'СЕТ СН'!$F$20</f>
        <v>3261.6560547400004</v>
      </c>
      <c r="M30" s="36">
        <f>SUMIFS(СВЦЭМ!$C$39:$C$782,СВЦЭМ!$A$39:$A$782,$A30,СВЦЭМ!$B$39:$B$782,M$11)+'СЕТ СН'!$F$12+СВЦЭМ!$D$10+'СЕТ СН'!$F$5-'СЕТ СН'!$F$20</f>
        <v>3287.7445054399996</v>
      </c>
      <c r="N30" s="36">
        <f>SUMIFS(СВЦЭМ!$C$39:$C$782,СВЦЭМ!$A$39:$A$782,$A30,СВЦЭМ!$B$39:$B$782,N$11)+'СЕТ СН'!$F$12+СВЦЭМ!$D$10+'СЕТ СН'!$F$5-'СЕТ СН'!$F$20</f>
        <v>3278.4860377499999</v>
      </c>
      <c r="O30" s="36">
        <f>SUMIFS(СВЦЭМ!$C$39:$C$782,СВЦЭМ!$A$39:$A$782,$A30,СВЦЭМ!$B$39:$B$782,O$11)+'СЕТ СН'!$F$12+СВЦЭМ!$D$10+'СЕТ СН'!$F$5-'СЕТ СН'!$F$20</f>
        <v>3282.0811083400004</v>
      </c>
      <c r="P30" s="36">
        <f>SUMIFS(СВЦЭМ!$C$39:$C$782,СВЦЭМ!$A$39:$A$782,$A30,СВЦЭМ!$B$39:$B$782,P$11)+'СЕТ СН'!$F$12+СВЦЭМ!$D$10+'СЕТ СН'!$F$5-'СЕТ СН'!$F$20</f>
        <v>3311.09180148</v>
      </c>
      <c r="Q30" s="36">
        <f>SUMIFS(СВЦЭМ!$C$39:$C$782,СВЦЭМ!$A$39:$A$782,$A30,СВЦЭМ!$B$39:$B$782,Q$11)+'СЕТ СН'!$F$12+СВЦЭМ!$D$10+'СЕТ СН'!$F$5-'СЕТ СН'!$F$20</f>
        <v>3330.3738755100003</v>
      </c>
      <c r="R30" s="36">
        <f>SUMIFS(СВЦЭМ!$C$39:$C$782,СВЦЭМ!$A$39:$A$782,$A30,СВЦЭМ!$B$39:$B$782,R$11)+'СЕТ СН'!$F$12+СВЦЭМ!$D$10+'СЕТ СН'!$F$5-'СЕТ СН'!$F$20</f>
        <v>3326.1563989799997</v>
      </c>
      <c r="S30" s="36">
        <f>SUMIFS(СВЦЭМ!$C$39:$C$782,СВЦЭМ!$A$39:$A$782,$A30,СВЦЭМ!$B$39:$B$782,S$11)+'СЕТ СН'!$F$12+СВЦЭМ!$D$10+'СЕТ СН'!$F$5-'СЕТ СН'!$F$20</f>
        <v>3300.09854507</v>
      </c>
      <c r="T30" s="36">
        <f>SUMIFS(СВЦЭМ!$C$39:$C$782,СВЦЭМ!$A$39:$A$782,$A30,СВЦЭМ!$B$39:$B$782,T$11)+'СЕТ СН'!$F$12+СВЦЭМ!$D$10+'СЕТ СН'!$F$5-'СЕТ СН'!$F$20</f>
        <v>3254.0173196400001</v>
      </c>
      <c r="U30" s="36">
        <f>SUMIFS(СВЦЭМ!$C$39:$C$782,СВЦЭМ!$A$39:$A$782,$A30,СВЦЭМ!$B$39:$B$782,U$11)+'СЕТ СН'!$F$12+СВЦЭМ!$D$10+'СЕТ СН'!$F$5-'СЕТ СН'!$F$20</f>
        <v>3214.8488312099998</v>
      </c>
      <c r="V30" s="36">
        <f>SUMIFS(СВЦЭМ!$C$39:$C$782,СВЦЭМ!$A$39:$A$782,$A30,СВЦЭМ!$B$39:$B$782,V$11)+'СЕТ СН'!$F$12+СВЦЭМ!$D$10+'СЕТ СН'!$F$5-'СЕТ СН'!$F$20</f>
        <v>3255.7169321700003</v>
      </c>
      <c r="W30" s="36">
        <f>SUMIFS(СВЦЭМ!$C$39:$C$782,СВЦЭМ!$A$39:$A$782,$A30,СВЦЭМ!$B$39:$B$782,W$11)+'СЕТ СН'!$F$12+СВЦЭМ!$D$10+'СЕТ СН'!$F$5-'СЕТ СН'!$F$20</f>
        <v>3272.2117874400001</v>
      </c>
      <c r="X30" s="36">
        <f>SUMIFS(СВЦЭМ!$C$39:$C$782,СВЦЭМ!$A$39:$A$782,$A30,СВЦЭМ!$B$39:$B$782,X$11)+'СЕТ СН'!$F$12+СВЦЭМ!$D$10+'СЕТ СН'!$F$5-'СЕТ СН'!$F$20</f>
        <v>3296.5892003400004</v>
      </c>
      <c r="Y30" s="36">
        <f>SUMIFS(СВЦЭМ!$C$39:$C$782,СВЦЭМ!$A$39:$A$782,$A30,СВЦЭМ!$B$39:$B$782,Y$11)+'СЕТ СН'!$F$12+СВЦЭМ!$D$10+'СЕТ СН'!$F$5-'СЕТ СН'!$F$20</f>
        <v>3334.5706025299996</v>
      </c>
    </row>
    <row r="31" spans="1:25" ht="15.75" x14ac:dyDescent="0.2">
      <c r="A31" s="35">
        <f t="shared" si="0"/>
        <v>45342</v>
      </c>
      <c r="B31" s="36">
        <f>SUMIFS(СВЦЭМ!$C$39:$C$782,СВЦЭМ!$A$39:$A$782,$A31,СВЦЭМ!$B$39:$B$782,B$11)+'СЕТ СН'!$F$12+СВЦЭМ!$D$10+'СЕТ СН'!$F$5-'СЕТ СН'!$F$20</f>
        <v>3303.7024090599998</v>
      </c>
      <c r="C31" s="36">
        <f>SUMIFS(СВЦЭМ!$C$39:$C$782,СВЦЭМ!$A$39:$A$782,$A31,СВЦЭМ!$B$39:$B$782,C$11)+'СЕТ СН'!$F$12+СВЦЭМ!$D$10+'СЕТ СН'!$F$5-'СЕТ СН'!$F$20</f>
        <v>3317.9729255299999</v>
      </c>
      <c r="D31" s="36">
        <f>SUMIFS(СВЦЭМ!$C$39:$C$782,СВЦЭМ!$A$39:$A$782,$A31,СВЦЭМ!$B$39:$B$782,D$11)+'СЕТ СН'!$F$12+СВЦЭМ!$D$10+'СЕТ СН'!$F$5-'СЕТ СН'!$F$20</f>
        <v>3340.0136363000001</v>
      </c>
      <c r="E31" s="36">
        <f>SUMIFS(СВЦЭМ!$C$39:$C$782,СВЦЭМ!$A$39:$A$782,$A31,СВЦЭМ!$B$39:$B$782,E$11)+'СЕТ СН'!$F$12+СВЦЭМ!$D$10+'СЕТ СН'!$F$5-'СЕТ СН'!$F$20</f>
        <v>3363.8273493999995</v>
      </c>
      <c r="F31" s="36">
        <f>SUMIFS(СВЦЭМ!$C$39:$C$782,СВЦЭМ!$A$39:$A$782,$A31,СВЦЭМ!$B$39:$B$782,F$11)+'СЕТ СН'!$F$12+СВЦЭМ!$D$10+'СЕТ СН'!$F$5-'СЕТ СН'!$F$20</f>
        <v>3350.4799575899997</v>
      </c>
      <c r="G31" s="36">
        <f>SUMIFS(СВЦЭМ!$C$39:$C$782,СВЦЭМ!$A$39:$A$782,$A31,СВЦЭМ!$B$39:$B$782,G$11)+'СЕТ СН'!$F$12+СВЦЭМ!$D$10+'СЕТ СН'!$F$5-'СЕТ СН'!$F$20</f>
        <v>3324.0528235399997</v>
      </c>
      <c r="H31" s="36">
        <f>SUMIFS(СВЦЭМ!$C$39:$C$782,СВЦЭМ!$A$39:$A$782,$A31,СВЦЭМ!$B$39:$B$782,H$11)+'СЕТ СН'!$F$12+СВЦЭМ!$D$10+'СЕТ СН'!$F$5-'СЕТ СН'!$F$20</f>
        <v>3278.0101156399996</v>
      </c>
      <c r="I31" s="36">
        <f>SUMIFS(СВЦЭМ!$C$39:$C$782,СВЦЭМ!$A$39:$A$782,$A31,СВЦЭМ!$B$39:$B$782,I$11)+'СЕТ СН'!$F$12+СВЦЭМ!$D$10+'СЕТ СН'!$F$5-'СЕТ СН'!$F$20</f>
        <v>3232.3051813399998</v>
      </c>
      <c r="J31" s="36">
        <f>SUMIFS(СВЦЭМ!$C$39:$C$782,СВЦЭМ!$A$39:$A$782,$A31,СВЦЭМ!$B$39:$B$782,J$11)+'СЕТ СН'!$F$12+СВЦЭМ!$D$10+'СЕТ СН'!$F$5-'СЕТ СН'!$F$20</f>
        <v>3137.87435271</v>
      </c>
      <c r="K31" s="36">
        <f>SUMIFS(СВЦЭМ!$C$39:$C$782,СВЦЭМ!$A$39:$A$782,$A31,СВЦЭМ!$B$39:$B$782,K$11)+'СЕТ СН'!$F$12+СВЦЭМ!$D$10+'СЕТ СН'!$F$5-'СЕТ СН'!$F$20</f>
        <v>3136.4034073399998</v>
      </c>
      <c r="L31" s="36">
        <f>SUMIFS(СВЦЭМ!$C$39:$C$782,СВЦЭМ!$A$39:$A$782,$A31,СВЦЭМ!$B$39:$B$782,L$11)+'СЕТ СН'!$F$12+СВЦЭМ!$D$10+'СЕТ СН'!$F$5-'СЕТ СН'!$F$20</f>
        <v>3131.61972479</v>
      </c>
      <c r="M31" s="36">
        <f>SUMIFS(СВЦЭМ!$C$39:$C$782,СВЦЭМ!$A$39:$A$782,$A31,СВЦЭМ!$B$39:$B$782,M$11)+'СЕТ СН'!$F$12+СВЦЭМ!$D$10+'СЕТ СН'!$F$5-'СЕТ СН'!$F$20</f>
        <v>3158.4751396000001</v>
      </c>
      <c r="N31" s="36">
        <f>SUMIFS(СВЦЭМ!$C$39:$C$782,СВЦЭМ!$A$39:$A$782,$A31,СВЦЭМ!$B$39:$B$782,N$11)+'СЕТ СН'!$F$12+СВЦЭМ!$D$10+'СЕТ СН'!$F$5-'СЕТ СН'!$F$20</f>
        <v>3143.04518861</v>
      </c>
      <c r="O31" s="36">
        <f>SUMIFS(СВЦЭМ!$C$39:$C$782,СВЦЭМ!$A$39:$A$782,$A31,СВЦЭМ!$B$39:$B$782,O$11)+'СЕТ СН'!$F$12+СВЦЭМ!$D$10+'СЕТ СН'!$F$5-'СЕТ СН'!$F$20</f>
        <v>3159.07679267</v>
      </c>
      <c r="P31" s="36">
        <f>SUMIFS(СВЦЭМ!$C$39:$C$782,СВЦЭМ!$A$39:$A$782,$A31,СВЦЭМ!$B$39:$B$782,P$11)+'СЕТ СН'!$F$12+СВЦЭМ!$D$10+'СЕТ СН'!$F$5-'СЕТ СН'!$F$20</f>
        <v>3188.5483300999995</v>
      </c>
      <c r="Q31" s="36">
        <f>SUMIFS(СВЦЭМ!$C$39:$C$782,СВЦЭМ!$A$39:$A$782,$A31,СВЦЭМ!$B$39:$B$782,Q$11)+'СЕТ СН'!$F$12+СВЦЭМ!$D$10+'СЕТ СН'!$F$5-'СЕТ СН'!$F$20</f>
        <v>3202.5539018400004</v>
      </c>
      <c r="R31" s="36">
        <f>SUMIFS(СВЦЭМ!$C$39:$C$782,СВЦЭМ!$A$39:$A$782,$A31,СВЦЭМ!$B$39:$B$782,R$11)+'СЕТ СН'!$F$12+СВЦЭМ!$D$10+'СЕТ СН'!$F$5-'СЕТ СН'!$F$20</f>
        <v>3199.9341721000001</v>
      </c>
      <c r="S31" s="36">
        <f>SUMIFS(СВЦЭМ!$C$39:$C$782,СВЦЭМ!$A$39:$A$782,$A31,СВЦЭМ!$B$39:$B$782,S$11)+'СЕТ СН'!$F$12+СВЦЭМ!$D$10+'СЕТ СН'!$F$5-'СЕТ СН'!$F$20</f>
        <v>3161.4379868899996</v>
      </c>
      <c r="T31" s="36">
        <f>SUMIFS(СВЦЭМ!$C$39:$C$782,СВЦЭМ!$A$39:$A$782,$A31,СВЦЭМ!$B$39:$B$782,T$11)+'СЕТ СН'!$F$12+СВЦЭМ!$D$10+'СЕТ СН'!$F$5-'СЕТ СН'!$F$20</f>
        <v>3105.67613833</v>
      </c>
      <c r="U31" s="36">
        <f>SUMIFS(СВЦЭМ!$C$39:$C$782,СВЦЭМ!$A$39:$A$782,$A31,СВЦЭМ!$B$39:$B$782,U$11)+'СЕТ СН'!$F$12+СВЦЭМ!$D$10+'СЕТ СН'!$F$5-'СЕТ СН'!$F$20</f>
        <v>3096.3507964800001</v>
      </c>
      <c r="V31" s="36">
        <f>SUMIFS(СВЦЭМ!$C$39:$C$782,СВЦЭМ!$A$39:$A$782,$A31,СВЦЭМ!$B$39:$B$782,V$11)+'СЕТ СН'!$F$12+СВЦЭМ!$D$10+'СЕТ СН'!$F$5-'СЕТ СН'!$F$20</f>
        <v>3180.5314291100003</v>
      </c>
      <c r="W31" s="36">
        <f>SUMIFS(СВЦЭМ!$C$39:$C$782,СВЦЭМ!$A$39:$A$782,$A31,СВЦЭМ!$B$39:$B$782,W$11)+'СЕТ СН'!$F$12+СВЦЭМ!$D$10+'СЕТ СН'!$F$5-'СЕТ СН'!$F$20</f>
        <v>3200.9967541400001</v>
      </c>
      <c r="X31" s="36">
        <f>SUMIFS(СВЦЭМ!$C$39:$C$782,СВЦЭМ!$A$39:$A$782,$A31,СВЦЭМ!$B$39:$B$782,X$11)+'СЕТ СН'!$F$12+СВЦЭМ!$D$10+'СЕТ СН'!$F$5-'СЕТ СН'!$F$20</f>
        <v>3216.5785077500004</v>
      </c>
      <c r="Y31" s="36">
        <f>SUMIFS(СВЦЭМ!$C$39:$C$782,СВЦЭМ!$A$39:$A$782,$A31,СВЦЭМ!$B$39:$B$782,Y$11)+'СЕТ СН'!$F$12+СВЦЭМ!$D$10+'СЕТ СН'!$F$5-'СЕТ СН'!$F$20</f>
        <v>3254.7584185599999</v>
      </c>
    </row>
    <row r="32" spans="1:25" ht="15.75" x14ac:dyDescent="0.2">
      <c r="A32" s="35">
        <f t="shared" si="0"/>
        <v>45343</v>
      </c>
      <c r="B32" s="36">
        <f>SUMIFS(СВЦЭМ!$C$39:$C$782,СВЦЭМ!$A$39:$A$782,$A32,СВЦЭМ!$B$39:$B$782,B$11)+'СЕТ СН'!$F$12+СВЦЭМ!$D$10+'СЕТ СН'!$F$5-'СЕТ СН'!$F$20</f>
        <v>3266.7574790299996</v>
      </c>
      <c r="C32" s="36">
        <f>SUMIFS(СВЦЭМ!$C$39:$C$782,СВЦЭМ!$A$39:$A$782,$A32,СВЦЭМ!$B$39:$B$782,C$11)+'СЕТ СН'!$F$12+СВЦЭМ!$D$10+'СЕТ СН'!$F$5-'СЕТ СН'!$F$20</f>
        <v>3303.4215708299998</v>
      </c>
      <c r="D32" s="36">
        <f>SUMIFS(СВЦЭМ!$C$39:$C$782,СВЦЭМ!$A$39:$A$782,$A32,СВЦЭМ!$B$39:$B$782,D$11)+'СЕТ СН'!$F$12+СВЦЭМ!$D$10+'СЕТ СН'!$F$5-'СЕТ СН'!$F$20</f>
        <v>3322.6995579799996</v>
      </c>
      <c r="E32" s="36">
        <f>SUMIFS(СВЦЭМ!$C$39:$C$782,СВЦЭМ!$A$39:$A$782,$A32,СВЦЭМ!$B$39:$B$782,E$11)+'СЕТ СН'!$F$12+СВЦЭМ!$D$10+'СЕТ СН'!$F$5-'СЕТ СН'!$F$20</f>
        <v>3341.2439680799998</v>
      </c>
      <c r="F32" s="36">
        <f>SUMIFS(СВЦЭМ!$C$39:$C$782,СВЦЭМ!$A$39:$A$782,$A32,СВЦЭМ!$B$39:$B$782,F$11)+'СЕТ СН'!$F$12+СВЦЭМ!$D$10+'СЕТ СН'!$F$5-'СЕТ СН'!$F$20</f>
        <v>3327.0433981400001</v>
      </c>
      <c r="G32" s="36">
        <f>SUMIFS(СВЦЭМ!$C$39:$C$782,СВЦЭМ!$A$39:$A$782,$A32,СВЦЭМ!$B$39:$B$782,G$11)+'СЕТ СН'!$F$12+СВЦЭМ!$D$10+'СЕТ СН'!$F$5-'СЕТ СН'!$F$20</f>
        <v>3302.7497923800001</v>
      </c>
      <c r="H32" s="36">
        <f>SUMIFS(СВЦЭМ!$C$39:$C$782,СВЦЭМ!$A$39:$A$782,$A32,СВЦЭМ!$B$39:$B$782,H$11)+'СЕТ СН'!$F$12+СВЦЭМ!$D$10+'СЕТ СН'!$F$5-'СЕТ СН'!$F$20</f>
        <v>3240.5514138199997</v>
      </c>
      <c r="I32" s="36">
        <f>SUMIFS(СВЦЭМ!$C$39:$C$782,СВЦЭМ!$A$39:$A$782,$A32,СВЦЭМ!$B$39:$B$782,I$11)+'СЕТ СН'!$F$12+СВЦЭМ!$D$10+'СЕТ СН'!$F$5-'СЕТ СН'!$F$20</f>
        <v>3179.3497835999997</v>
      </c>
      <c r="J32" s="36">
        <f>SUMIFS(СВЦЭМ!$C$39:$C$782,СВЦЭМ!$A$39:$A$782,$A32,СВЦЭМ!$B$39:$B$782,J$11)+'СЕТ СН'!$F$12+СВЦЭМ!$D$10+'СЕТ СН'!$F$5-'СЕТ СН'!$F$20</f>
        <v>3166.29748982</v>
      </c>
      <c r="K32" s="36">
        <f>SUMIFS(СВЦЭМ!$C$39:$C$782,СВЦЭМ!$A$39:$A$782,$A32,СВЦЭМ!$B$39:$B$782,K$11)+'СЕТ СН'!$F$12+СВЦЭМ!$D$10+'СЕТ СН'!$F$5-'СЕТ СН'!$F$20</f>
        <v>3170.5771313200003</v>
      </c>
      <c r="L32" s="36">
        <f>SUMIFS(СВЦЭМ!$C$39:$C$782,СВЦЭМ!$A$39:$A$782,$A32,СВЦЭМ!$B$39:$B$782,L$11)+'СЕТ СН'!$F$12+СВЦЭМ!$D$10+'СЕТ СН'!$F$5-'СЕТ СН'!$F$20</f>
        <v>3168.24699564</v>
      </c>
      <c r="M32" s="36">
        <f>SUMIFS(СВЦЭМ!$C$39:$C$782,СВЦЭМ!$A$39:$A$782,$A32,СВЦЭМ!$B$39:$B$782,M$11)+'СЕТ СН'!$F$12+СВЦЭМ!$D$10+'СЕТ СН'!$F$5-'СЕТ СН'!$F$20</f>
        <v>3190.6313625499997</v>
      </c>
      <c r="N32" s="36">
        <f>SUMIFS(СВЦЭМ!$C$39:$C$782,СВЦЭМ!$A$39:$A$782,$A32,СВЦЭМ!$B$39:$B$782,N$11)+'СЕТ СН'!$F$12+СВЦЭМ!$D$10+'СЕТ СН'!$F$5-'СЕТ СН'!$F$20</f>
        <v>3185.75112532</v>
      </c>
      <c r="O32" s="36">
        <f>SUMIFS(СВЦЭМ!$C$39:$C$782,СВЦЭМ!$A$39:$A$782,$A32,СВЦЭМ!$B$39:$B$782,O$11)+'СЕТ СН'!$F$12+СВЦЭМ!$D$10+'СЕТ СН'!$F$5-'СЕТ СН'!$F$20</f>
        <v>3208.4569286100004</v>
      </c>
      <c r="P32" s="36">
        <f>SUMIFS(СВЦЭМ!$C$39:$C$782,СВЦЭМ!$A$39:$A$782,$A32,СВЦЭМ!$B$39:$B$782,P$11)+'СЕТ СН'!$F$12+СВЦЭМ!$D$10+'СЕТ СН'!$F$5-'СЕТ СН'!$F$20</f>
        <v>3231.6683297999998</v>
      </c>
      <c r="Q32" s="36">
        <f>SUMIFS(СВЦЭМ!$C$39:$C$782,СВЦЭМ!$A$39:$A$782,$A32,СВЦЭМ!$B$39:$B$782,Q$11)+'СЕТ СН'!$F$12+СВЦЭМ!$D$10+'СЕТ СН'!$F$5-'СЕТ СН'!$F$20</f>
        <v>3243.9169788700001</v>
      </c>
      <c r="R32" s="36">
        <f>SUMIFS(СВЦЭМ!$C$39:$C$782,СВЦЭМ!$A$39:$A$782,$A32,СВЦЭМ!$B$39:$B$782,R$11)+'СЕТ СН'!$F$12+СВЦЭМ!$D$10+'СЕТ СН'!$F$5-'СЕТ СН'!$F$20</f>
        <v>3231.0366892800002</v>
      </c>
      <c r="S32" s="36">
        <f>SUMIFS(СВЦЭМ!$C$39:$C$782,СВЦЭМ!$A$39:$A$782,$A32,СВЦЭМ!$B$39:$B$782,S$11)+'СЕТ СН'!$F$12+СВЦЭМ!$D$10+'СЕТ СН'!$F$5-'СЕТ СН'!$F$20</f>
        <v>3193.1197815400001</v>
      </c>
      <c r="T32" s="36">
        <f>SUMIFS(СВЦЭМ!$C$39:$C$782,СВЦЭМ!$A$39:$A$782,$A32,СВЦЭМ!$B$39:$B$782,T$11)+'СЕТ СН'!$F$12+СВЦЭМ!$D$10+'СЕТ СН'!$F$5-'СЕТ СН'!$F$20</f>
        <v>3153.7981016599997</v>
      </c>
      <c r="U32" s="36">
        <f>SUMIFS(СВЦЭМ!$C$39:$C$782,СВЦЭМ!$A$39:$A$782,$A32,СВЦЭМ!$B$39:$B$782,U$11)+'СЕТ СН'!$F$12+СВЦЭМ!$D$10+'СЕТ СН'!$F$5-'СЕТ СН'!$F$20</f>
        <v>3137.7168249599999</v>
      </c>
      <c r="V32" s="36">
        <f>SUMIFS(СВЦЭМ!$C$39:$C$782,СВЦЭМ!$A$39:$A$782,$A32,СВЦЭМ!$B$39:$B$782,V$11)+'СЕТ СН'!$F$12+СВЦЭМ!$D$10+'СЕТ СН'!$F$5-'СЕТ СН'!$F$20</f>
        <v>3152.0573525199998</v>
      </c>
      <c r="W32" s="36">
        <f>SUMIFS(СВЦЭМ!$C$39:$C$782,СВЦЭМ!$A$39:$A$782,$A32,СВЦЭМ!$B$39:$B$782,W$11)+'СЕТ СН'!$F$12+СВЦЭМ!$D$10+'СЕТ СН'!$F$5-'СЕТ СН'!$F$20</f>
        <v>3181.6122932099997</v>
      </c>
      <c r="X32" s="36">
        <f>SUMIFS(СВЦЭМ!$C$39:$C$782,СВЦЭМ!$A$39:$A$782,$A32,СВЦЭМ!$B$39:$B$782,X$11)+'СЕТ СН'!$F$12+СВЦЭМ!$D$10+'СЕТ СН'!$F$5-'СЕТ СН'!$F$20</f>
        <v>3224.3968729199996</v>
      </c>
      <c r="Y32" s="36">
        <f>SUMIFS(СВЦЭМ!$C$39:$C$782,СВЦЭМ!$A$39:$A$782,$A32,СВЦЭМ!$B$39:$B$782,Y$11)+'СЕТ СН'!$F$12+СВЦЭМ!$D$10+'СЕТ СН'!$F$5-'СЕТ СН'!$F$20</f>
        <v>3243.4717255799997</v>
      </c>
    </row>
    <row r="33" spans="1:25" ht="15.75" x14ac:dyDescent="0.2">
      <c r="A33" s="35">
        <f t="shared" si="0"/>
        <v>45344</v>
      </c>
      <c r="B33" s="36">
        <f>SUMIFS(СВЦЭМ!$C$39:$C$782,СВЦЭМ!$A$39:$A$782,$A33,СВЦЭМ!$B$39:$B$782,B$11)+'СЕТ СН'!$F$12+СВЦЭМ!$D$10+'СЕТ СН'!$F$5-'СЕТ СН'!$F$20</f>
        <v>3269.7625009599997</v>
      </c>
      <c r="C33" s="36">
        <f>SUMIFS(СВЦЭМ!$C$39:$C$782,СВЦЭМ!$A$39:$A$782,$A33,СВЦЭМ!$B$39:$B$782,C$11)+'СЕТ СН'!$F$12+СВЦЭМ!$D$10+'СЕТ СН'!$F$5-'СЕТ СН'!$F$20</f>
        <v>3313.6224280799997</v>
      </c>
      <c r="D33" s="36">
        <f>SUMIFS(СВЦЭМ!$C$39:$C$782,СВЦЭМ!$A$39:$A$782,$A33,СВЦЭМ!$B$39:$B$782,D$11)+'СЕТ СН'!$F$12+СВЦЭМ!$D$10+'СЕТ СН'!$F$5-'СЕТ СН'!$F$20</f>
        <v>3335.5824313900002</v>
      </c>
      <c r="E33" s="36">
        <f>SUMIFS(СВЦЭМ!$C$39:$C$782,СВЦЭМ!$A$39:$A$782,$A33,СВЦЭМ!$B$39:$B$782,E$11)+'СЕТ СН'!$F$12+СВЦЭМ!$D$10+'СЕТ СН'!$F$5-'СЕТ СН'!$F$20</f>
        <v>3340.7220247300002</v>
      </c>
      <c r="F33" s="36">
        <f>SUMIFS(СВЦЭМ!$C$39:$C$782,СВЦЭМ!$A$39:$A$782,$A33,СВЦЭМ!$B$39:$B$782,F$11)+'СЕТ СН'!$F$12+СВЦЭМ!$D$10+'СЕТ СН'!$F$5-'СЕТ СН'!$F$20</f>
        <v>3332.1555876100001</v>
      </c>
      <c r="G33" s="36">
        <f>SUMIFS(СВЦЭМ!$C$39:$C$782,СВЦЭМ!$A$39:$A$782,$A33,СВЦЭМ!$B$39:$B$782,G$11)+'СЕТ СН'!$F$12+СВЦЭМ!$D$10+'СЕТ СН'!$F$5-'СЕТ СН'!$F$20</f>
        <v>3315.3821211200002</v>
      </c>
      <c r="H33" s="36">
        <f>SUMIFS(СВЦЭМ!$C$39:$C$782,СВЦЭМ!$A$39:$A$782,$A33,СВЦЭМ!$B$39:$B$782,H$11)+'СЕТ СН'!$F$12+СВЦЭМ!$D$10+'СЕТ СН'!$F$5-'СЕТ СН'!$F$20</f>
        <v>3246.6461961100003</v>
      </c>
      <c r="I33" s="36">
        <f>SUMIFS(СВЦЭМ!$C$39:$C$782,СВЦЭМ!$A$39:$A$782,$A33,СВЦЭМ!$B$39:$B$782,I$11)+'СЕТ СН'!$F$12+СВЦЭМ!$D$10+'СЕТ СН'!$F$5-'СЕТ СН'!$F$20</f>
        <v>3205.0172988799995</v>
      </c>
      <c r="J33" s="36">
        <f>SUMIFS(СВЦЭМ!$C$39:$C$782,СВЦЭМ!$A$39:$A$782,$A33,СВЦЭМ!$B$39:$B$782,J$11)+'СЕТ СН'!$F$12+СВЦЭМ!$D$10+'СЕТ СН'!$F$5-'СЕТ СН'!$F$20</f>
        <v>3175.91965549</v>
      </c>
      <c r="K33" s="36">
        <f>SUMIFS(СВЦЭМ!$C$39:$C$782,СВЦЭМ!$A$39:$A$782,$A33,СВЦЭМ!$B$39:$B$782,K$11)+'СЕТ СН'!$F$12+СВЦЭМ!$D$10+'СЕТ СН'!$F$5-'СЕТ СН'!$F$20</f>
        <v>3149.0410782700001</v>
      </c>
      <c r="L33" s="36">
        <f>SUMIFS(СВЦЭМ!$C$39:$C$782,СВЦЭМ!$A$39:$A$782,$A33,СВЦЭМ!$B$39:$B$782,L$11)+'СЕТ СН'!$F$12+СВЦЭМ!$D$10+'СЕТ СН'!$F$5-'СЕТ СН'!$F$20</f>
        <v>3146.8916364300003</v>
      </c>
      <c r="M33" s="36">
        <f>SUMIFS(СВЦЭМ!$C$39:$C$782,СВЦЭМ!$A$39:$A$782,$A33,СВЦЭМ!$B$39:$B$782,M$11)+'СЕТ СН'!$F$12+СВЦЭМ!$D$10+'СЕТ СН'!$F$5-'СЕТ СН'!$F$20</f>
        <v>3183.4437920099999</v>
      </c>
      <c r="N33" s="36">
        <f>SUMIFS(СВЦЭМ!$C$39:$C$782,СВЦЭМ!$A$39:$A$782,$A33,СВЦЭМ!$B$39:$B$782,N$11)+'СЕТ СН'!$F$12+СВЦЭМ!$D$10+'СЕТ СН'!$F$5-'СЕТ СН'!$F$20</f>
        <v>3174.0407648399996</v>
      </c>
      <c r="O33" s="36">
        <f>SUMIFS(СВЦЭМ!$C$39:$C$782,СВЦЭМ!$A$39:$A$782,$A33,СВЦЭМ!$B$39:$B$782,O$11)+'СЕТ СН'!$F$12+СВЦЭМ!$D$10+'СЕТ СН'!$F$5-'СЕТ СН'!$F$20</f>
        <v>3214.0515085200004</v>
      </c>
      <c r="P33" s="36">
        <f>SUMIFS(СВЦЭМ!$C$39:$C$782,СВЦЭМ!$A$39:$A$782,$A33,СВЦЭМ!$B$39:$B$782,P$11)+'СЕТ СН'!$F$12+СВЦЭМ!$D$10+'СЕТ СН'!$F$5-'СЕТ СН'!$F$20</f>
        <v>3232.2583866200002</v>
      </c>
      <c r="Q33" s="36">
        <f>SUMIFS(СВЦЭМ!$C$39:$C$782,СВЦЭМ!$A$39:$A$782,$A33,СВЦЭМ!$B$39:$B$782,Q$11)+'СЕТ СН'!$F$12+СВЦЭМ!$D$10+'СЕТ СН'!$F$5-'СЕТ СН'!$F$20</f>
        <v>3243.10922407</v>
      </c>
      <c r="R33" s="36">
        <f>SUMIFS(СВЦЭМ!$C$39:$C$782,СВЦЭМ!$A$39:$A$782,$A33,СВЦЭМ!$B$39:$B$782,R$11)+'СЕТ СН'!$F$12+СВЦЭМ!$D$10+'СЕТ СН'!$F$5-'СЕТ СН'!$F$20</f>
        <v>3242.9064781999996</v>
      </c>
      <c r="S33" s="36">
        <f>SUMIFS(СВЦЭМ!$C$39:$C$782,СВЦЭМ!$A$39:$A$782,$A33,СВЦЭМ!$B$39:$B$782,S$11)+'СЕТ СН'!$F$12+СВЦЭМ!$D$10+'СЕТ СН'!$F$5-'СЕТ СН'!$F$20</f>
        <v>3215.9119925200002</v>
      </c>
      <c r="T33" s="36">
        <f>SUMIFS(СВЦЭМ!$C$39:$C$782,СВЦЭМ!$A$39:$A$782,$A33,СВЦЭМ!$B$39:$B$782,T$11)+'СЕТ СН'!$F$12+СВЦЭМ!$D$10+'СЕТ СН'!$F$5-'СЕТ СН'!$F$20</f>
        <v>3167.9954338500002</v>
      </c>
      <c r="U33" s="36">
        <f>SUMIFS(СВЦЭМ!$C$39:$C$782,СВЦЭМ!$A$39:$A$782,$A33,СВЦЭМ!$B$39:$B$782,U$11)+'СЕТ СН'!$F$12+СВЦЭМ!$D$10+'СЕТ СН'!$F$5-'СЕТ СН'!$F$20</f>
        <v>3157.4749561600001</v>
      </c>
      <c r="V33" s="36">
        <f>SUMIFS(СВЦЭМ!$C$39:$C$782,СВЦЭМ!$A$39:$A$782,$A33,СВЦЭМ!$B$39:$B$782,V$11)+'СЕТ СН'!$F$12+СВЦЭМ!$D$10+'СЕТ СН'!$F$5-'СЕТ СН'!$F$20</f>
        <v>3179.8103336499998</v>
      </c>
      <c r="W33" s="36">
        <f>SUMIFS(СВЦЭМ!$C$39:$C$782,СВЦЭМ!$A$39:$A$782,$A33,СВЦЭМ!$B$39:$B$782,W$11)+'СЕТ СН'!$F$12+СВЦЭМ!$D$10+'СЕТ СН'!$F$5-'СЕТ СН'!$F$20</f>
        <v>3192.31281115</v>
      </c>
      <c r="X33" s="36">
        <f>SUMIFS(СВЦЭМ!$C$39:$C$782,СВЦЭМ!$A$39:$A$782,$A33,СВЦЭМ!$B$39:$B$782,X$11)+'СЕТ СН'!$F$12+СВЦЭМ!$D$10+'СЕТ СН'!$F$5-'СЕТ СН'!$F$20</f>
        <v>3209.6613679399998</v>
      </c>
      <c r="Y33" s="36">
        <f>SUMIFS(СВЦЭМ!$C$39:$C$782,СВЦЭМ!$A$39:$A$782,$A33,СВЦЭМ!$B$39:$B$782,Y$11)+'СЕТ СН'!$F$12+СВЦЭМ!$D$10+'СЕТ СН'!$F$5-'СЕТ СН'!$F$20</f>
        <v>3224.76925132</v>
      </c>
    </row>
    <row r="34" spans="1:25" ht="15.75" x14ac:dyDescent="0.2">
      <c r="A34" s="35">
        <f t="shared" si="0"/>
        <v>45345</v>
      </c>
      <c r="B34" s="36">
        <f>SUMIFS(СВЦЭМ!$C$39:$C$782,СВЦЭМ!$A$39:$A$782,$A34,СВЦЭМ!$B$39:$B$782,B$11)+'СЕТ СН'!$F$12+СВЦЭМ!$D$10+'СЕТ СН'!$F$5-'СЕТ СН'!$F$20</f>
        <v>3288.0636016999997</v>
      </c>
      <c r="C34" s="36">
        <f>SUMIFS(СВЦЭМ!$C$39:$C$782,СВЦЭМ!$A$39:$A$782,$A34,СВЦЭМ!$B$39:$B$782,C$11)+'СЕТ СН'!$F$12+СВЦЭМ!$D$10+'СЕТ СН'!$F$5-'СЕТ СН'!$F$20</f>
        <v>3310.35739947</v>
      </c>
      <c r="D34" s="36">
        <f>SUMIFS(СВЦЭМ!$C$39:$C$782,СВЦЭМ!$A$39:$A$782,$A34,СВЦЭМ!$B$39:$B$782,D$11)+'СЕТ СН'!$F$12+СВЦЭМ!$D$10+'СЕТ СН'!$F$5-'СЕТ СН'!$F$20</f>
        <v>3316.8661873199999</v>
      </c>
      <c r="E34" s="36">
        <f>SUMIFS(СВЦЭМ!$C$39:$C$782,СВЦЭМ!$A$39:$A$782,$A34,СВЦЭМ!$B$39:$B$782,E$11)+'СЕТ СН'!$F$12+СВЦЭМ!$D$10+'СЕТ СН'!$F$5-'СЕТ СН'!$F$20</f>
        <v>3334.8557714199997</v>
      </c>
      <c r="F34" s="36">
        <f>SUMIFS(СВЦЭМ!$C$39:$C$782,СВЦЭМ!$A$39:$A$782,$A34,СВЦЭМ!$B$39:$B$782,F$11)+'СЕТ СН'!$F$12+СВЦЭМ!$D$10+'СЕТ СН'!$F$5-'СЕТ СН'!$F$20</f>
        <v>3339.2954813599999</v>
      </c>
      <c r="G34" s="36">
        <f>SUMIFS(СВЦЭМ!$C$39:$C$782,СВЦЭМ!$A$39:$A$782,$A34,СВЦЭМ!$B$39:$B$782,G$11)+'СЕТ СН'!$F$12+СВЦЭМ!$D$10+'СЕТ СН'!$F$5-'СЕТ СН'!$F$20</f>
        <v>3299.23015829</v>
      </c>
      <c r="H34" s="36">
        <f>SUMIFS(СВЦЭМ!$C$39:$C$782,СВЦЭМ!$A$39:$A$782,$A34,СВЦЭМ!$B$39:$B$782,H$11)+'СЕТ СН'!$F$12+СВЦЭМ!$D$10+'СЕТ СН'!$F$5-'СЕТ СН'!$F$20</f>
        <v>3307.32096215</v>
      </c>
      <c r="I34" s="36">
        <f>SUMIFS(СВЦЭМ!$C$39:$C$782,СВЦЭМ!$A$39:$A$782,$A34,СВЦЭМ!$B$39:$B$782,I$11)+'СЕТ СН'!$F$12+СВЦЭМ!$D$10+'СЕТ СН'!$F$5-'СЕТ СН'!$F$20</f>
        <v>3291.4944377900001</v>
      </c>
      <c r="J34" s="36">
        <f>SUMIFS(СВЦЭМ!$C$39:$C$782,СВЦЭМ!$A$39:$A$782,$A34,СВЦЭМ!$B$39:$B$782,J$11)+'СЕТ СН'!$F$12+СВЦЭМ!$D$10+'СЕТ СН'!$F$5-'СЕТ СН'!$F$20</f>
        <v>3224.4579875700001</v>
      </c>
      <c r="K34" s="36">
        <f>SUMIFS(СВЦЭМ!$C$39:$C$782,СВЦЭМ!$A$39:$A$782,$A34,СВЦЭМ!$B$39:$B$782,K$11)+'СЕТ СН'!$F$12+СВЦЭМ!$D$10+'СЕТ СН'!$F$5-'СЕТ СН'!$F$20</f>
        <v>3164.8713739599998</v>
      </c>
      <c r="L34" s="36">
        <f>SUMIFS(СВЦЭМ!$C$39:$C$782,СВЦЭМ!$A$39:$A$782,$A34,СВЦЭМ!$B$39:$B$782,L$11)+'СЕТ СН'!$F$12+СВЦЭМ!$D$10+'СЕТ СН'!$F$5-'СЕТ СН'!$F$20</f>
        <v>3135.9379141700001</v>
      </c>
      <c r="M34" s="36">
        <f>SUMIFS(СВЦЭМ!$C$39:$C$782,СВЦЭМ!$A$39:$A$782,$A34,СВЦЭМ!$B$39:$B$782,M$11)+'СЕТ СН'!$F$12+СВЦЭМ!$D$10+'СЕТ СН'!$F$5-'СЕТ СН'!$F$20</f>
        <v>3156.5442853599998</v>
      </c>
      <c r="N34" s="36">
        <f>SUMIFS(СВЦЭМ!$C$39:$C$782,СВЦЭМ!$A$39:$A$782,$A34,СВЦЭМ!$B$39:$B$782,N$11)+'СЕТ СН'!$F$12+СВЦЭМ!$D$10+'СЕТ СН'!$F$5-'СЕТ СН'!$F$20</f>
        <v>3146.9998324299995</v>
      </c>
      <c r="O34" s="36">
        <f>SUMIFS(СВЦЭМ!$C$39:$C$782,СВЦЭМ!$A$39:$A$782,$A34,СВЦЭМ!$B$39:$B$782,O$11)+'СЕТ СН'!$F$12+СВЦЭМ!$D$10+'СЕТ СН'!$F$5-'СЕТ СН'!$F$20</f>
        <v>3175.0649399100002</v>
      </c>
      <c r="P34" s="36">
        <f>SUMIFS(СВЦЭМ!$C$39:$C$782,СВЦЭМ!$A$39:$A$782,$A34,СВЦЭМ!$B$39:$B$782,P$11)+'СЕТ СН'!$F$12+СВЦЭМ!$D$10+'СЕТ СН'!$F$5-'СЕТ СН'!$F$20</f>
        <v>3206.8019140300003</v>
      </c>
      <c r="Q34" s="36">
        <f>SUMIFS(СВЦЭМ!$C$39:$C$782,СВЦЭМ!$A$39:$A$782,$A34,СВЦЭМ!$B$39:$B$782,Q$11)+'СЕТ СН'!$F$12+СВЦЭМ!$D$10+'СЕТ СН'!$F$5-'СЕТ СН'!$F$20</f>
        <v>3222.75607812</v>
      </c>
      <c r="R34" s="36">
        <f>SUMIFS(СВЦЭМ!$C$39:$C$782,СВЦЭМ!$A$39:$A$782,$A34,СВЦЭМ!$B$39:$B$782,R$11)+'СЕТ СН'!$F$12+СВЦЭМ!$D$10+'СЕТ СН'!$F$5-'СЕТ СН'!$F$20</f>
        <v>3228.2411319900002</v>
      </c>
      <c r="S34" s="36">
        <f>SUMIFS(СВЦЭМ!$C$39:$C$782,СВЦЭМ!$A$39:$A$782,$A34,СВЦЭМ!$B$39:$B$782,S$11)+'СЕТ СН'!$F$12+СВЦЭМ!$D$10+'СЕТ СН'!$F$5-'СЕТ СН'!$F$20</f>
        <v>3200.9698909400004</v>
      </c>
      <c r="T34" s="36">
        <f>SUMIFS(СВЦЭМ!$C$39:$C$782,СВЦЭМ!$A$39:$A$782,$A34,СВЦЭМ!$B$39:$B$782,T$11)+'СЕТ СН'!$F$12+СВЦЭМ!$D$10+'СЕТ СН'!$F$5-'СЕТ СН'!$F$20</f>
        <v>3147.8686469699996</v>
      </c>
      <c r="U34" s="36">
        <f>SUMIFS(СВЦЭМ!$C$39:$C$782,СВЦЭМ!$A$39:$A$782,$A34,СВЦЭМ!$B$39:$B$782,U$11)+'СЕТ СН'!$F$12+СВЦЭМ!$D$10+'СЕТ СН'!$F$5-'СЕТ СН'!$F$20</f>
        <v>3118.87168471</v>
      </c>
      <c r="V34" s="36">
        <f>SUMIFS(СВЦЭМ!$C$39:$C$782,СВЦЭМ!$A$39:$A$782,$A34,СВЦЭМ!$B$39:$B$782,V$11)+'СЕТ СН'!$F$12+СВЦЭМ!$D$10+'СЕТ СН'!$F$5-'СЕТ СН'!$F$20</f>
        <v>3137.3481653999997</v>
      </c>
      <c r="W34" s="36">
        <f>SUMIFS(СВЦЭМ!$C$39:$C$782,СВЦЭМ!$A$39:$A$782,$A34,СВЦЭМ!$B$39:$B$782,W$11)+'СЕТ СН'!$F$12+СВЦЭМ!$D$10+'СЕТ СН'!$F$5-'СЕТ СН'!$F$20</f>
        <v>3168.3407824400001</v>
      </c>
      <c r="X34" s="36">
        <f>SUMIFS(СВЦЭМ!$C$39:$C$782,СВЦЭМ!$A$39:$A$782,$A34,СВЦЭМ!$B$39:$B$782,X$11)+'СЕТ СН'!$F$12+СВЦЭМ!$D$10+'СЕТ СН'!$F$5-'СЕТ СН'!$F$20</f>
        <v>3183.1890157400003</v>
      </c>
      <c r="Y34" s="36">
        <f>SUMIFS(СВЦЭМ!$C$39:$C$782,СВЦЭМ!$A$39:$A$782,$A34,СВЦЭМ!$B$39:$B$782,Y$11)+'СЕТ СН'!$F$12+СВЦЭМ!$D$10+'СЕТ СН'!$F$5-'СЕТ СН'!$F$20</f>
        <v>3225.7820490000004</v>
      </c>
    </row>
    <row r="35" spans="1:25" ht="15.75" x14ac:dyDescent="0.2">
      <c r="A35" s="35">
        <f t="shared" si="0"/>
        <v>45346</v>
      </c>
      <c r="B35" s="36">
        <f>SUMIFS(СВЦЭМ!$C$39:$C$782,СВЦЭМ!$A$39:$A$782,$A35,СВЦЭМ!$B$39:$B$782,B$11)+'СЕТ СН'!$F$12+СВЦЭМ!$D$10+'СЕТ СН'!$F$5-'СЕТ СН'!$F$20</f>
        <v>3231.6882981700001</v>
      </c>
      <c r="C35" s="36">
        <f>SUMIFS(СВЦЭМ!$C$39:$C$782,СВЦЭМ!$A$39:$A$782,$A35,СВЦЭМ!$B$39:$B$782,C$11)+'СЕТ СН'!$F$12+СВЦЭМ!$D$10+'СЕТ СН'!$F$5-'СЕТ СН'!$F$20</f>
        <v>3276.8765112199999</v>
      </c>
      <c r="D35" s="36">
        <f>SUMIFS(СВЦЭМ!$C$39:$C$782,СВЦЭМ!$A$39:$A$782,$A35,СВЦЭМ!$B$39:$B$782,D$11)+'СЕТ СН'!$F$12+СВЦЭМ!$D$10+'СЕТ СН'!$F$5-'СЕТ СН'!$F$20</f>
        <v>3300.5520598800003</v>
      </c>
      <c r="E35" s="36">
        <f>SUMIFS(СВЦЭМ!$C$39:$C$782,СВЦЭМ!$A$39:$A$782,$A35,СВЦЭМ!$B$39:$B$782,E$11)+'СЕТ СН'!$F$12+СВЦЭМ!$D$10+'СЕТ СН'!$F$5-'СЕТ СН'!$F$20</f>
        <v>3307.6876529900001</v>
      </c>
      <c r="F35" s="36">
        <f>SUMIFS(СВЦЭМ!$C$39:$C$782,СВЦЭМ!$A$39:$A$782,$A35,СВЦЭМ!$B$39:$B$782,F$11)+'СЕТ СН'!$F$12+СВЦЭМ!$D$10+'СЕТ СН'!$F$5-'СЕТ СН'!$F$20</f>
        <v>3318.87627213</v>
      </c>
      <c r="G35" s="36">
        <f>SUMIFS(СВЦЭМ!$C$39:$C$782,СВЦЭМ!$A$39:$A$782,$A35,СВЦЭМ!$B$39:$B$782,G$11)+'СЕТ СН'!$F$12+СВЦЭМ!$D$10+'СЕТ СН'!$F$5-'СЕТ СН'!$F$20</f>
        <v>3297.4016955400002</v>
      </c>
      <c r="H35" s="36">
        <f>SUMIFS(СВЦЭМ!$C$39:$C$782,СВЦЭМ!$A$39:$A$782,$A35,СВЦЭМ!$B$39:$B$782,H$11)+'СЕТ СН'!$F$12+СВЦЭМ!$D$10+'СЕТ СН'!$F$5-'СЕТ СН'!$F$20</f>
        <v>3259.6058495099996</v>
      </c>
      <c r="I35" s="36">
        <f>SUMIFS(СВЦЭМ!$C$39:$C$782,СВЦЭМ!$A$39:$A$782,$A35,СВЦЭМ!$B$39:$B$782,I$11)+'СЕТ СН'!$F$12+СВЦЭМ!$D$10+'СЕТ СН'!$F$5-'СЕТ СН'!$F$20</f>
        <v>3152.86885067</v>
      </c>
      <c r="J35" s="36">
        <f>SUMIFS(СВЦЭМ!$C$39:$C$782,СВЦЭМ!$A$39:$A$782,$A35,СВЦЭМ!$B$39:$B$782,J$11)+'СЕТ СН'!$F$12+СВЦЭМ!$D$10+'СЕТ СН'!$F$5-'СЕТ СН'!$F$20</f>
        <v>3129.9574017699997</v>
      </c>
      <c r="K35" s="36">
        <f>SUMIFS(СВЦЭМ!$C$39:$C$782,СВЦЭМ!$A$39:$A$782,$A35,СВЦЭМ!$B$39:$B$782,K$11)+'СЕТ СН'!$F$12+СВЦЭМ!$D$10+'СЕТ СН'!$F$5-'СЕТ СН'!$F$20</f>
        <v>3071.0882311800001</v>
      </c>
      <c r="L35" s="36">
        <f>SUMIFS(СВЦЭМ!$C$39:$C$782,СВЦЭМ!$A$39:$A$782,$A35,СВЦЭМ!$B$39:$B$782,L$11)+'СЕТ СН'!$F$12+СВЦЭМ!$D$10+'СЕТ СН'!$F$5-'СЕТ СН'!$F$20</f>
        <v>3034.8415157899999</v>
      </c>
      <c r="M35" s="36">
        <f>SUMIFS(СВЦЭМ!$C$39:$C$782,СВЦЭМ!$A$39:$A$782,$A35,СВЦЭМ!$B$39:$B$782,M$11)+'СЕТ СН'!$F$12+СВЦЭМ!$D$10+'СЕТ СН'!$F$5-'СЕТ СН'!$F$20</f>
        <v>3024.1288746</v>
      </c>
      <c r="N35" s="36">
        <f>SUMIFS(СВЦЭМ!$C$39:$C$782,СВЦЭМ!$A$39:$A$782,$A35,СВЦЭМ!$B$39:$B$782,N$11)+'СЕТ СН'!$F$12+СВЦЭМ!$D$10+'СЕТ СН'!$F$5-'СЕТ СН'!$F$20</f>
        <v>3037.0698333299997</v>
      </c>
      <c r="O35" s="36">
        <f>SUMIFS(СВЦЭМ!$C$39:$C$782,СВЦЭМ!$A$39:$A$782,$A35,СВЦЭМ!$B$39:$B$782,O$11)+'СЕТ СН'!$F$12+СВЦЭМ!$D$10+'СЕТ СН'!$F$5-'СЕТ СН'!$F$20</f>
        <v>3066.62093611</v>
      </c>
      <c r="P35" s="36">
        <f>SUMIFS(СВЦЭМ!$C$39:$C$782,СВЦЭМ!$A$39:$A$782,$A35,СВЦЭМ!$B$39:$B$782,P$11)+'СЕТ СН'!$F$12+СВЦЭМ!$D$10+'СЕТ СН'!$F$5-'СЕТ СН'!$F$20</f>
        <v>3094.0998564500001</v>
      </c>
      <c r="Q35" s="36">
        <f>SUMIFS(СВЦЭМ!$C$39:$C$782,СВЦЭМ!$A$39:$A$782,$A35,СВЦЭМ!$B$39:$B$782,Q$11)+'СЕТ СН'!$F$12+СВЦЭМ!$D$10+'СЕТ СН'!$F$5-'СЕТ СН'!$F$20</f>
        <v>3107.7719296099999</v>
      </c>
      <c r="R35" s="36">
        <f>SUMIFS(СВЦЭМ!$C$39:$C$782,СВЦЭМ!$A$39:$A$782,$A35,СВЦЭМ!$B$39:$B$782,R$11)+'СЕТ СН'!$F$12+СВЦЭМ!$D$10+'СЕТ СН'!$F$5-'СЕТ СН'!$F$20</f>
        <v>3107.6006507499997</v>
      </c>
      <c r="S35" s="36">
        <f>SUMIFS(СВЦЭМ!$C$39:$C$782,СВЦЭМ!$A$39:$A$782,$A35,СВЦЭМ!$B$39:$B$782,S$11)+'СЕТ СН'!$F$12+СВЦЭМ!$D$10+'СЕТ СН'!$F$5-'СЕТ СН'!$F$20</f>
        <v>3097.4135158899999</v>
      </c>
      <c r="T35" s="36">
        <f>SUMIFS(СВЦЭМ!$C$39:$C$782,СВЦЭМ!$A$39:$A$782,$A35,СВЦЭМ!$B$39:$B$782,T$11)+'СЕТ СН'!$F$12+СВЦЭМ!$D$10+'СЕТ СН'!$F$5-'СЕТ СН'!$F$20</f>
        <v>3063.8025478499999</v>
      </c>
      <c r="U35" s="36">
        <f>SUMIFS(СВЦЭМ!$C$39:$C$782,СВЦЭМ!$A$39:$A$782,$A35,СВЦЭМ!$B$39:$B$782,U$11)+'СЕТ СН'!$F$12+СВЦЭМ!$D$10+'СЕТ СН'!$F$5-'СЕТ СН'!$F$20</f>
        <v>3033.6406761099997</v>
      </c>
      <c r="V35" s="36">
        <f>SUMIFS(СВЦЭМ!$C$39:$C$782,СВЦЭМ!$A$39:$A$782,$A35,СВЦЭМ!$B$39:$B$782,V$11)+'СЕТ СН'!$F$12+СВЦЭМ!$D$10+'СЕТ СН'!$F$5-'СЕТ СН'!$F$20</f>
        <v>3040.6209009899999</v>
      </c>
      <c r="W35" s="36">
        <f>SUMIFS(СВЦЭМ!$C$39:$C$782,СВЦЭМ!$A$39:$A$782,$A35,СВЦЭМ!$B$39:$B$782,W$11)+'СЕТ СН'!$F$12+СВЦЭМ!$D$10+'СЕТ СН'!$F$5-'СЕТ СН'!$F$20</f>
        <v>3040.86990522</v>
      </c>
      <c r="X35" s="36">
        <f>SUMIFS(СВЦЭМ!$C$39:$C$782,СВЦЭМ!$A$39:$A$782,$A35,СВЦЭМ!$B$39:$B$782,X$11)+'СЕТ СН'!$F$12+СВЦЭМ!$D$10+'СЕТ СН'!$F$5-'СЕТ СН'!$F$20</f>
        <v>3085.3412611700001</v>
      </c>
      <c r="Y35" s="36">
        <f>SUMIFS(СВЦЭМ!$C$39:$C$782,СВЦЭМ!$A$39:$A$782,$A35,СВЦЭМ!$B$39:$B$782,Y$11)+'СЕТ СН'!$F$12+СВЦЭМ!$D$10+'СЕТ СН'!$F$5-'СЕТ СН'!$F$20</f>
        <v>3110.6481462199999</v>
      </c>
    </row>
    <row r="36" spans="1:25" ht="15.75" x14ac:dyDescent="0.2">
      <c r="A36" s="35">
        <f t="shared" si="0"/>
        <v>45347</v>
      </c>
      <c r="B36" s="36">
        <f>SUMIFS(СВЦЭМ!$C$39:$C$782,СВЦЭМ!$A$39:$A$782,$A36,СВЦЭМ!$B$39:$B$782,B$11)+'СЕТ СН'!$F$12+СВЦЭМ!$D$10+'СЕТ СН'!$F$5-'СЕТ СН'!$F$20</f>
        <v>3200.8947622599999</v>
      </c>
      <c r="C36" s="36">
        <f>SUMIFS(СВЦЭМ!$C$39:$C$782,СВЦЭМ!$A$39:$A$782,$A36,СВЦЭМ!$B$39:$B$782,C$11)+'СЕТ СН'!$F$12+СВЦЭМ!$D$10+'СЕТ СН'!$F$5-'СЕТ СН'!$F$20</f>
        <v>3176.4139895799999</v>
      </c>
      <c r="D36" s="36">
        <f>SUMIFS(СВЦЭМ!$C$39:$C$782,СВЦЭМ!$A$39:$A$782,$A36,СВЦЭМ!$B$39:$B$782,D$11)+'СЕТ СН'!$F$12+СВЦЭМ!$D$10+'СЕТ СН'!$F$5-'СЕТ СН'!$F$20</f>
        <v>3190.2464310200003</v>
      </c>
      <c r="E36" s="36">
        <f>SUMIFS(СВЦЭМ!$C$39:$C$782,СВЦЭМ!$A$39:$A$782,$A36,СВЦЭМ!$B$39:$B$782,E$11)+'СЕТ СН'!$F$12+СВЦЭМ!$D$10+'СЕТ СН'!$F$5-'СЕТ СН'!$F$20</f>
        <v>3216.1725422400004</v>
      </c>
      <c r="F36" s="36">
        <f>SUMIFS(СВЦЭМ!$C$39:$C$782,СВЦЭМ!$A$39:$A$782,$A36,СВЦЭМ!$B$39:$B$782,F$11)+'СЕТ СН'!$F$12+СВЦЭМ!$D$10+'СЕТ СН'!$F$5-'СЕТ СН'!$F$20</f>
        <v>3211.2554558100001</v>
      </c>
      <c r="G36" s="36">
        <f>SUMIFS(СВЦЭМ!$C$39:$C$782,СВЦЭМ!$A$39:$A$782,$A36,СВЦЭМ!$B$39:$B$782,G$11)+'СЕТ СН'!$F$12+СВЦЭМ!$D$10+'СЕТ СН'!$F$5-'СЕТ СН'!$F$20</f>
        <v>3199.5810773200001</v>
      </c>
      <c r="H36" s="36">
        <f>SUMIFS(СВЦЭМ!$C$39:$C$782,СВЦЭМ!$A$39:$A$782,$A36,СВЦЭМ!$B$39:$B$782,H$11)+'СЕТ СН'!$F$12+СВЦЭМ!$D$10+'СЕТ СН'!$F$5-'СЕТ СН'!$F$20</f>
        <v>3171.2928563899995</v>
      </c>
      <c r="I36" s="36">
        <f>SUMIFS(СВЦЭМ!$C$39:$C$782,СВЦЭМ!$A$39:$A$782,$A36,СВЦЭМ!$B$39:$B$782,I$11)+'СЕТ СН'!$F$12+СВЦЭМ!$D$10+'СЕТ СН'!$F$5-'СЕТ СН'!$F$20</f>
        <v>3172.2158097499996</v>
      </c>
      <c r="J36" s="36">
        <f>SUMIFS(СВЦЭМ!$C$39:$C$782,СВЦЭМ!$A$39:$A$782,$A36,СВЦЭМ!$B$39:$B$782,J$11)+'СЕТ СН'!$F$12+СВЦЭМ!$D$10+'СЕТ СН'!$F$5-'СЕТ СН'!$F$20</f>
        <v>3008.85598067</v>
      </c>
      <c r="K36" s="36">
        <f>SUMIFS(СВЦЭМ!$C$39:$C$782,СВЦЭМ!$A$39:$A$782,$A36,СВЦЭМ!$B$39:$B$782,K$11)+'СЕТ СН'!$F$12+СВЦЭМ!$D$10+'СЕТ СН'!$F$5-'СЕТ СН'!$F$20</f>
        <v>2962.9387564600001</v>
      </c>
      <c r="L36" s="36">
        <f>SUMIFS(СВЦЭМ!$C$39:$C$782,СВЦЭМ!$A$39:$A$782,$A36,СВЦЭМ!$B$39:$B$782,L$11)+'СЕТ СН'!$F$12+СВЦЭМ!$D$10+'СЕТ СН'!$F$5-'СЕТ СН'!$F$20</f>
        <v>2924.0843555599999</v>
      </c>
      <c r="M36" s="36">
        <f>SUMIFS(СВЦЭМ!$C$39:$C$782,СВЦЭМ!$A$39:$A$782,$A36,СВЦЭМ!$B$39:$B$782,M$11)+'СЕТ СН'!$F$12+СВЦЭМ!$D$10+'СЕТ СН'!$F$5-'СЕТ СН'!$F$20</f>
        <v>2924.2526010500001</v>
      </c>
      <c r="N36" s="36">
        <f>SUMIFS(СВЦЭМ!$C$39:$C$782,СВЦЭМ!$A$39:$A$782,$A36,СВЦЭМ!$B$39:$B$782,N$11)+'СЕТ СН'!$F$12+СВЦЭМ!$D$10+'СЕТ СН'!$F$5-'СЕТ СН'!$F$20</f>
        <v>2937.9001294899999</v>
      </c>
      <c r="O36" s="36">
        <f>SUMIFS(СВЦЭМ!$C$39:$C$782,СВЦЭМ!$A$39:$A$782,$A36,СВЦЭМ!$B$39:$B$782,O$11)+'СЕТ СН'!$F$12+СВЦЭМ!$D$10+'СЕТ СН'!$F$5-'СЕТ СН'!$F$20</f>
        <v>2971.0261511500003</v>
      </c>
      <c r="P36" s="36">
        <f>SUMIFS(СВЦЭМ!$C$39:$C$782,СВЦЭМ!$A$39:$A$782,$A36,СВЦЭМ!$B$39:$B$782,P$11)+'СЕТ СН'!$F$12+СВЦЭМ!$D$10+'СЕТ СН'!$F$5-'СЕТ СН'!$F$20</f>
        <v>2989.4930461100003</v>
      </c>
      <c r="Q36" s="36">
        <f>SUMIFS(СВЦЭМ!$C$39:$C$782,СВЦЭМ!$A$39:$A$782,$A36,СВЦЭМ!$B$39:$B$782,Q$11)+'СЕТ СН'!$F$12+СВЦЭМ!$D$10+'СЕТ СН'!$F$5-'СЕТ СН'!$F$20</f>
        <v>3017.1071255300003</v>
      </c>
      <c r="R36" s="36">
        <f>SUMIFS(СВЦЭМ!$C$39:$C$782,СВЦЭМ!$A$39:$A$782,$A36,СВЦЭМ!$B$39:$B$782,R$11)+'СЕТ СН'!$F$12+СВЦЭМ!$D$10+'СЕТ СН'!$F$5-'СЕТ СН'!$F$20</f>
        <v>3021.5658465900001</v>
      </c>
      <c r="S36" s="36">
        <f>SUMIFS(СВЦЭМ!$C$39:$C$782,СВЦЭМ!$A$39:$A$782,$A36,СВЦЭМ!$B$39:$B$782,S$11)+'СЕТ СН'!$F$12+СВЦЭМ!$D$10+'СЕТ СН'!$F$5-'СЕТ СН'!$F$20</f>
        <v>3012.0063764500001</v>
      </c>
      <c r="T36" s="36">
        <f>SUMIFS(СВЦЭМ!$C$39:$C$782,СВЦЭМ!$A$39:$A$782,$A36,СВЦЭМ!$B$39:$B$782,T$11)+'СЕТ СН'!$F$12+СВЦЭМ!$D$10+'СЕТ СН'!$F$5-'СЕТ СН'!$F$20</f>
        <v>2950.0715234300001</v>
      </c>
      <c r="U36" s="36">
        <f>SUMIFS(СВЦЭМ!$C$39:$C$782,СВЦЭМ!$A$39:$A$782,$A36,СВЦЭМ!$B$39:$B$782,U$11)+'СЕТ СН'!$F$12+СВЦЭМ!$D$10+'СЕТ СН'!$F$5-'СЕТ СН'!$F$20</f>
        <v>2919.8981192199999</v>
      </c>
      <c r="V36" s="36">
        <f>SUMIFS(СВЦЭМ!$C$39:$C$782,СВЦЭМ!$A$39:$A$782,$A36,СВЦЭМ!$B$39:$B$782,V$11)+'СЕТ СН'!$F$12+СВЦЭМ!$D$10+'СЕТ СН'!$F$5-'СЕТ СН'!$F$20</f>
        <v>3056.2268142399998</v>
      </c>
      <c r="W36" s="36">
        <f>SUMIFS(СВЦЭМ!$C$39:$C$782,СВЦЭМ!$A$39:$A$782,$A36,СВЦЭМ!$B$39:$B$782,W$11)+'СЕТ СН'!$F$12+СВЦЭМ!$D$10+'СЕТ СН'!$F$5-'СЕТ СН'!$F$20</f>
        <v>3047.25334518</v>
      </c>
      <c r="X36" s="36">
        <f>SUMIFS(СВЦЭМ!$C$39:$C$782,СВЦЭМ!$A$39:$A$782,$A36,СВЦЭМ!$B$39:$B$782,X$11)+'СЕТ СН'!$F$12+СВЦЭМ!$D$10+'СЕТ СН'!$F$5-'СЕТ СН'!$F$20</f>
        <v>3088.3161123</v>
      </c>
      <c r="Y36" s="36">
        <f>SUMIFS(СВЦЭМ!$C$39:$C$782,СВЦЭМ!$A$39:$A$782,$A36,СВЦЭМ!$B$39:$B$782,Y$11)+'СЕТ СН'!$F$12+СВЦЭМ!$D$10+'СЕТ СН'!$F$5-'СЕТ СН'!$F$20</f>
        <v>3118.21905479</v>
      </c>
    </row>
    <row r="37" spans="1:25" ht="15.75" x14ac:dyDescent="0.2">
      <c r="A37" s="35">
        <f t="shared" si="0"/>
        <v>45348</v>
      </c>
      <c r="B37" s="36">
        <f>SUMIFS(СВЦЭМ!$C$39:$C$782,СВЦЭМ!$A$39:$A$782,$A37,СВЦЭМ!$B$39:$B$782,B$11)+'СЕТ СН'!$F$12+СВЦЭМ!$D$10+'СЕТ СН'!$F$5-'СЕТ СН'!$F$20</f>
        <v>3115.2235403100003</v>
      </c>
      <c r="C37" s="36">
        <f>SUMIFS(СВЦЭМ!$C$39:$C$782,СВЦЭМ!$A$39:$A$782,$A37,СВЦЭМ!$B$39:$B$782,C$11)+'СЕТ СН'!$F$12+СВЦЭМ!$D$10+'СЕТ СН'!$F$5-'СЕТ СН'!$F$20</f>
        <v>3159.4347354800002</v>
      </c>
      <c r="D37" s="36">
        <f>SUMIFS(СВЦЭМ!$C$39:$C$782,СВЦЭМ!$A$39:$A$782,$A37,СВЦЭМ!$B$39:$B$782,D$11)+'СЕТ СН'!$F$12+СВЦЭМ!$D$10+'СЕТ СН'!$F$5-'СЕТ СН'!$F$20</f>
        <v>3180.9129322600002</v>
      </c>
      <c r="E37" s="36">
        <f>SUMIFS(СВЦЭМ!$C$39:$C$782,СВЦЭМ!$A$39:$A$782,$A37,СВЦЭМ!$B$39:$B$782,E$11)+'СЕТ СН'!$F$12+СВЦЭМ!$D$10+'СЕТ СН'!$F$5-'СЕТ СН'!$F$20</f>
        <v>3167.7886143699998</v>
      </c>
      <c r="F37" s="36">
        <f>SUMIFS(СВЦЭМ!$C$39:$C$782,СВЦЭМ!$A$39:$A$782,$A37,СВЦЭМ!$B$39:$B$782,F$11)+'СЕТ СН'!$F$12+СВЦЭМ!$D$10+'СЕТ СН'!$F$5-'СЕТ СН'!$F$20</f>
        <v>3172.8927565900003</v>
      </c>
      <c r="G37" s="36">
        <f>SUMIFS(СВЦЭМ!$C$39:$C$782,СВЦЭМ!$A$39:$A$782,$A37,СВЦЭМ!$B$39:$B$782,G$11)+'СЕТ СН'!$F$12+СВЦЭМ!$D$10+'СЕТ СН'!$F$5-'СЕТ СН'!$F$20</f>
        <v>3232.1652515699998</v>
      </c>
      <c r="H37" s="36">
        <f>SUMIFS(СВЦЭМ!$C$39:$C$782,СВЦЭМ!$A$39:$A$782,$A37,СВЦЭМ!$B$39:$B$782,H$11)+'СЕТ СН'!$F$12+СВЦЭМ!$D$10+'СЕТ СН'!$F$5-'СЕТ СН'!$F$20</f>
        <v>3161.0258159599998</v>
      </c>
      <c r="I37" s="36">
        <f>SUMIFS(СВЦЭМ!$C$39:$C$782,СВЦЭМ!$A$39:$A$782,$A37,СВЦЭМ!$B$39:$B$782,I$11)+'СЕТ СН'!$F$12+СВЦЭМ!$D$10+'СЕТ СН'!$F$5-'СЕТ СН'!$F$20</f>
        <v>3091.0121718600003</v>
      </c>
      <c r="J37" s="36">
        <f>SUMIFS(СВЦЭМ!$C$39:$C$782,СВЦЭМ!$A$39:$A$782,$A37,СВЦЭМ!$B$39:$B$782,J$11)+'СЕТ СН'!$F$12+СВЦЭМ!$D$10+'СЕТ СН'!$F$5-'СЕТ СН'!$F$20</f>
        <v>3059.4636086800001</v>
      </c>
      <c r="K37" s="36">
        <f>SUMIFS(СВЦЭМ!$C$39:$C$782,СВЦЭМ!$A$39:$A$782,$A37,СВЦЭМ!$B$39:$B$782,K$11)+'СЕТ СН'!$F$12+СВЦЭМ!$D$10+'СЕТ СН'!$F$5-'СЕТ СН'!$F$20</f>
        <v>3071.4488447599997</v>
      </c>
      <c r="L37" s="36">
        <f>SUMIFS(СВЦЭМ!$C$39:$C$782,СВЦЭМ!$A$39:$A$782,$A37,СВЦЭМ!$B$39:$B$782,L$11)+'СЕТ СН'!$F$12+СВЦЭМ!$D$10+'СЕТ СН'!$F$5-'СЕТ СН'!$F$20</f>
        <v>3069.4692874800003</v>
      </c>
      <c r="M37" s="36">
        <f>SUMIFS(СВЦЭМ!$C$39:$C$782,СВЦЭМ!$A$39:$A$782,$A37,СВЦЭМ!$B$39:$B$782,M$11)+'СЕТ СН'!$F$12+СВЦЭМ!$D$10+'СЕТ СН'!$F$5-'СЕТ СН'!$F$20</f>
        <v>3078.0249470999997</v>
      </c>
      <c r="N37" s="36">
        <f>SUMIFS(СВЦЭМ!$C$39:$C$782,СВЦЭМ!$A$39:$A$782,$A37,СВЦЭМ!$B$39:$B$782,N$11)+'СЕТ СН'!$F$12+СВЦЭМ!$D$10+'СЕТ СН'!$F$5-'СЕТ СН'!$F$20</f>
        <v>3079.2464201499997</v>
      </c>
      <c r="O37" s="36">
        <f>SUMIFS(СВЦЭМ!$C$39:$C$782,СВЦЭМ!$A$39:$A$782,$A37,СВЦЭМ!$B$39:$B$782,O$11)+'СЕТ СН'!$F$12+СВЦЭМ!$D$10+'СЕТ СН'!$F$5-'СЕТ СН'!$F$20</f>
        <v>3095.6287890799999</v>
      </c>
      <c r="P37" s="36">
        <f>SUMIFS(СВЦЭМ!$C$39:$C$782,СВЦЭМ!$A$39:$A$782,$A37,СВЦЭМ!$B$39:$B$782,P$11)+'СЕТ СН'!$F$12+СВЦЭМ!$D$10+'СЕТ СН'!$F$5-'СЕТ СН'!$F$20</f>
        <v>3112.3486358999999</v>
      </c>
      <c r="Q37" s="36">
        <f>SUMIFS(СВЦЭМ!$C$39:$C$782,СВЦЭМ!$A$39:$A$782,$A37,СВЦЭМ!$B$39:$B$782,Q$11)+'СЕТ СН'!$F$12+СВЦЭМ!$D$10+'СЕТ СН'!$F$5-'СЕТ СН'!$F$20</f>
        <v>3144.9674052999999</v>
      </c>
      <c r="R37" s="36">
        <f>SUMIFS(СВЦЭМ!$C$39:$C$782,СВЦЭМ!$A$39:$A$782,$A37,СВЦЭМ!$B$39:$B$782,R$11)+'СЕТ СН'!$F$12+СВЦЭМ!$D$10+'СЕТ СН'!$F$5-'СЕТ СН'!$F$20</f>
        <v>3147.3797728499994</v>
      </c>
      <c r="S37" s="36">
        <f>SUMIFS(СВЦЭМ!$C$39:$C$782,СВЦЭМ!$A$39:$A$782,$A37,СВЦЭМ!$B$39:$B$782,S$11)+'СЕТ СН'!$F$12+СВЦЭМ!$D$10+'СЕТ СН'!$F$5-'СЕТ СН'!$F$20</f>
        <v>3142.8653007000003</v>
      </c>
      <c r="T37" s="36">
        <f>SUMIFS(СВЦЭМ!$C$39:$C$782,СВЦЭМ!$A$39:$A$782,$A37,СВЦЭМ!$B$39:$B$782,T$11)+'СЕТ СН'!$F$12+СВЦЭМ!$D$10+'СЕТ СН'!$F$5-'СЕТ СН'!$F$20</f>
        <v>3097.00879695</v>
      </c>
      <c r="U37" s="36">
        <f>SUMIFS(СВЦЭМ!$C$39:$C$782,СВЦЭМ!$A$39:$A$782,$A37,СВЦЭМ!$B$39:$B$782,U$11)+'СЕТ СН'!$F$12+СВЦЭМ!$D$10+'СЕТ СН'!$F$5-'СЕТ СН'!$F$20</f>
        <v>3062.8972549700002</v>
      </c>
      <c r="V37" s="36">
        <f>SUMIFS(СВЦЭМ!$C$39:$C$782,СВЦЭМ!$A$39:$A$782,$A37,СВЦЭМ!$B$39:$B$782,V$11)+'СЕТ СН'!$F$12+СВЦЭМ!$D$10+'СЕТ СН'!$F$5-'СЕТ СН'!$F$20</f>
        <v>3086.2994281800002</v>
      </c>
      <c r="W37" s="36">
        <f>SUMIFS(СВЦЭМ!$C$39:$C$782,СВЦЭМ!$A$39:$A$782,$A37,СВЦЭМ!$B$39:$B$782,W$11)+'СЕТ СН'!$F$12+СВЦЭМ!$D$10+'СЕТ СН'!$F$5-'СЕТ СН'!$F$20</f>
        <v>3102.3317848799998</v>
      </c>
      <c r="X37" s="36">
        <f>SUMIFS(СВЦЭМ!$C$39:$C$782,СВЦЭМ!$A$39:$A$782,$A37,СВЦЭМ!$B$39:$B$782,X$11)+'СЕТ СН'!$F$12+СВЦЭМ!$D$10+'СЕТ СН'!$F$5-'СЕТ СН'!$F$20</f>
        <v>3116.7702590399999</v>
      </c>
      <c r="Y37" s="36">
        <f>SUMIFS(СВЦЭМ!$C$39:$C$782,СВЦЭМ!$A$39:$A$782,$A37,СВЦЭМ!$B$39:$B$782,Y$11)+'СЕТ СН'!$F$12+СВЦЭМ!$D$10+'СЕТ СН'!$F$5-'СЕТ СН'!$F$20</f>
        <v>3140.1562767899995</v>
      </c>
    </row>
    <row r="38" spans="1:25" ht="15.75" x14ac:dyDescent="0.2">
      <c r="A38" s="35">
        <f t="shared" si="0"/>
        <v>45349</v>
      </c>
      <c r="B38" s="36">
        <f>SUMIFS(СВЦЭМ!$C$39:$C$782,СВЦЭМ!$A$39:$A$782,$A38,СВЦЭМ!$B$39:$B$782,B$11)+'СЕТ СН'!$F$12+СВЦЭМ!$D$10+'СЕТ СН'!$F$5-'СЕТ СН'!$F$20</f>
        <v>3289.4798735599998</v>
      </c>
      <c r="C38" s="36">
        <f>SUMIFS(СВЦЭМ!$C$39:$C$782,СВЦЭМ!$A$39:$A$782,$A38,СВЦЭМ!$B$39:$B$782,C$11)+'СЕТ СН'!$F$12+СВЦЭМ!$D$10+'СЕТ СН'!$F$5-'СЕТ СН'!$F$20</f>
        <v>3317.7386560499999</v>
      </c>
      <c r="D38" s="36">
        <f>SUMIFS(СВЦЭМ!$C$39:$C$782,СВЦЭМ!$A$39:$A$782,$A38,СВЦЭМ!$B$39:$B$782,D$11)+'СЕТ СН'!$F$12+СВЦЭМ!$D$10+'СЕТ СН'!$F$5-'СЕТ СН'!$F$20</f>
        <v>3337.8428400900002</v>
      </c>
      <c r="E38" s="36">
        <f>SUMIFS(СВЦЭМ!$C$39:$C$782,СВЦЭМ!$A$39:$A$782,$A38,СВЦЭМ!$B$39:$B$782,E$11)+'СЕТ СН'!$F$12+СВЦЭМ!$D$10+'СЕТ СН'!$F$5-'СЕТ СН'!$F$20</f>
        <v>3354.5990566600003</v>
      </c>
      <c r="F38" s="36">
        <f>SUMIFS(СВЦЭМ!$C$39:$C$782,СВЦЭМ!$A$39:$A$782,$A38,СВЦЭМ!$B$39:$B$782,F$11)+'СЕТ СН'!$F$12+СВЦЭМ!$D$10+'СЕТ СН'!$F$5-'СЕТ СН'!$F$20</f>
        <v>3350.2836109500004</v>
      </c>
      <c r="G38" s="36">
        <f>SUMIFS(СВЦЭМ!$C$39:$C$782,СВЦЭМ!$A$39:$A$782,$A38,СВЦЭМ!$B$39:$B$782,G$11)+'СЕТ СН'!$F$12+СВЦЭМ!$D$10+'СЕТ СН'!$F$5-'СЕТ СН'!$F$20</f>
        <v>3322.2276028300003</v>
      </c>
      <c r="H38" s="36">
        <f>SUMIFS(СВЦЭМ!$C$39:$C$782,СВЦЭМ!$A$39:$A$782,$A38,СВЦЭМ!$B$39:$B$782,H$11)+'СЕТ СН'!$F$12+СВЦЭМ!$D$10+'СЕТ СН'!$F$5-'СЕТ СН'!$F$20</f>
        <v>3269.46023143</v>
      </c>
      <c r="I38" s="36">
        <f>SUMIFS(СВЦЭМ!$C$39:$C$782,СВЦЭМ!$A$39:$A$782,$A38,СВЦЭМ!$B$39:$B$782,I$11)+'СЕТ СН'!$F$12+СВЦЭМ!$D$10+'СЕТ СН'!$F$5-'СЕТ СН'!$F$20</f>
        <v>3221.6638412100001</v>
      </c>
      <c r="J38" s="36">
        <f>SUMIFS(СВЦЭМ!$C$39:$C$782,СВЦЭМ!$A$39:$A$782,$A38,СВЦЭМ!$B$39:$B$782,J$11)+'СЕТ СН'!$F$12+СВЦЭМ!$D$10+'СЕТ СН'!$F$5-'СЕТ СН'!$F$20</f>
        <v>3179.0997776699996</v>
      </c>
      <c r="K38" s="36">
        <f>SUMIFS(СВЦЭМ!$C$39:$C$782,СВЦЭМ!$A$39:$A$782,$A38,СВЦЭМ!$B$39:$B$782,K$11)+'СЕТ СН'!$F$12+СВЦЭМ!$D$10+'СЕТ СН'!$F$5-'СЕТ СН'!$F$20</f>
        <v>3192.5762542599996</v>
      </c>
      <c r="L38" s="36">
        <f>SUMIFS(СВЦЭМ!$C$39:$C$782,СВЦЭМ!$A$39:$A$782,$A38,СВЦЭМ!$B$39:$B$782,L$11)+'СЕТ СН'!$F$12+СВЦЭМ!$D$10+'СЕТ СН'!$F$5-'СЕТ СН'!$F$20</f>
        <v>3177.0576351700001</v>
      </c>
      <c r="M38" s="36">
        <f>SUMIFS(СВЦЭМ!$C$39:$C$782,СВЦЭМ!$A$39:$A$782,$A38,СВЦЭМ!$B$39:$B$782,M$11)+'СЕТ СН'!$F$12+СВЦЭМ!$D$10+'СЕТ СН'!$F$5-'СЕТ СН'!$F$20</f>
        <v>3204.6640932600003</v>
      </c>
      <c r="N38" s="36">
        <f>SUMIFS(СВЦЭМ!$C$39:$C$782,СВЦЭМ!$A$39:$A$782,$A38,СВЦЭМ!$B$39:$B$782,N$11)+'СЕТ СН'!$F$12+СВЦЭМ!$D$10+'СЕТ СН'!$F$5-'СЕТ СН'!$F$20</f>
        <v>3190.5083374699998</v>
      </c>
      <c r="O38" s="36">
        <f>SUMIFS(СВЦЭМ!$C$39:$C$782,СВЦЭМ!$A$39:$A$782,$A38,СВЦЭМ!$B$39:$B$782,O$11)+'СЕТ СН'!$F$12+СВЦЭМ!$D$10+'СЕТ СН'!$F$5-'СЕТ СН'!$F$20</f>
        <v>3210.7403981300004</v>
      </c>
      <c r="P38" s="36">
        <f>SUMIFS(СВЦЭМ!$C$39:$C$782,СВЦЭМ!$A$39:$A$782,$A38,СВЦЭМ!$B$39:$B$782,P$11)+'СЕТ СН'!$F$12+СВЦЭМ!$D$10+'СЕТ СН'!$F$5-'СЕТ СН'!$F$20</f>
        <v>3227.0598419099997</v>
      </c>
      <c r="Q38" s="36">
        <f>SUMIFS(СВЦЭМ!$C$39:$C$782,СВЦЭМ!$A$39:$A$782,$A38,СВЦЭМ!$B$39:$B$782,Q$11)+'СЕТ СН'!$F$12+СВЦЭМ!$D$10+'СЕТ СН'!$F$5-'СЕТ СН'!$F$20</f>
        <v>3247.7159498499996</v>
      </c>
      <c r="R38" s="36">
        <f>SUMIFS(СВЦЭМ!$C$39:$C$782,СВЦЭМ!$A$39:$A$782,$A38,СВЦЭМ!$B$39:$B$782,R$11)+'СЕТ СН'!$F$12+СВЦЭМ!$D$10+'СЕТ СН'!$F$5-'СЕТ СН'!$F$20</f>
        <v>3247.8948447499997</v>
      </c>
      <c r="S38" s="36">
        <f>SUMIFS(СВЦЭМ!$C$39:$C$782,СВЦЭМ!$A$39:$A$782,$A38,СВЦЭМ!$B$39:$B$782,S$11)+'СЕТ СН'!$F$12+СВЦЭМ!$D$10+'СЕТ СН'!$F$5-'СЕТ СН'!$F$20</f>
        <v>3237.2203374000001</v>
      </c>
      <c r="T38" s="36">
        <f>SUMIFS(СВЦЭМ!$C$39:$C$782,СВЦЭМ!$A$39:$A$782,$A38,СВЦЭМ!$B$39:$B$782,T$11)+'СЕТ СН'!$F$12+СВЦЭМ!$D$10+'СЕТ СН'!$F$5-'СЕТ СН'!$F$20</f>
        <v>3194.1100696699996</v>
      </c>
      <c r="U38" s="36">
        <f>SUMIFS(СВЦЭМ!$C$39:$C$782,СВЦЭМ!$A$39:$A$782,$A38,СВЦЭМ!$B$39:$B$782,U$11)+'СЕТ СН'!$F$12+СВЦЭМ!$D$10+'СЕТ СН'!$F$5-'СЕТ СН'!$F$20</f>
        <v>3171.4622101599998</v>
      </c>
      <c r="V38" s="36">
        <f>SUMIFS(СВЦЭМ!$C$39:$C$782,СВЦЭМ!$A$39:$A$782,$A38,СВЦЭМ!$B$39:$B$782,V$11)+'СЕТ СН'!$F$12+СВЦЭМ!$D$10+'СЕТ СН'!$F$5-'СЕТ СН'!$F$20</f>
        <v>3194.9004465400003</v>
      </c>
      <c r="W38" s="36">
        <f>SUMIFS(СВЦЭМ!$C$39:$C$782,СВЦЭМ!$A$39:$A$782,$A38,СВЦЭМ!$B$39:$B$782,W$11)+'СЕТ СН'!$F$12+СВЦЭМ!$D$10+'СЕТ СН'!$F$5-'СЕТ СН'!$F$20</f>
        <v>3205.63577377</v>
      </c>
      <c r="X38" s="36">
        <f>SUMIFS(СВЦЭМ!$C$39:$C$782,СВЦЭМ!$A$39:$A$782,$A38,СВЦЭМ!$B$39:$B$782,X$11)+'СЕТ СН'!$F$12+СВЦЭМ!$D$10+'СЕТ СН'!$F$5-'СЕТ СН'!$F$20</f>
        <v>3230.1939722999996</v>
      </c>
      <c r="Y38" s="36">
        <f>SUMIFS(СВЦЭМ!$C$39:$C$782,СВЦЭМ!$A$39:$A$782,$A38,СВЦЭМ!$B$39:$B$782,Y$11)+'СЕТ СН'!$F$12+СВЦЭМ!$D$10+'СЕТ СН'!$F$5-'СЕТ СН'!$F$20</f>
        <v>3239.7557743500001</v>
      </c>
    </row>
    <row r="39" spans="1:25" ht="15.75" x14ac:dyDescent="0.2">
      <c r="A39" s="35">
        <f t="shared" si="0"/>
        <v>45350</v>
      </c>
      <c r="B39" s="36">
        <f>SUMIFS(СВЦЭМ!$C$39:$C$782,СВЦЭМ!$A$39:$A$782,$A39,СВЦЭМ!$B$39:$B$782,B$11)+'СЕТ СН'!$F$12+СВЦЭМ!$D$10+'СЕТ СН'!$F$5-'СЕТ СН'!$F$20</f>
        <v>3320.0412978300001</v>
      </c>
      <c r="C39" s="36">
        <f>SUMIFS(СВЦЭМ!$C$39:$C$782,СВЦЭМ!$A$39:$A$782,$A39,СВЦЭМ!$B$39:$B$782,C$11)+'СЕТ СН'!$F$12+СВЦЭМ!$D$10+'СЕТ СН'!$F$5-'СЕТ СН'!$F$20</f>
        <v>3361.0683366800004</v>
      </c>
      <c r="D39" s="36">
        <f>SUMIFS(СВЦЭМ!$C$39:$C$782,СВЦЭМ!$A$39:$A$782,$A39,СВЦЭМ!$B$39:$B$782,D$11)+'СЕТ СН'!$F$12+СВЦЭМ!$D$10+'СЕТ СН'!$F$5-'СЕТ СН'!$F$20</f>
        <v>3392.3810223999999</v>
      </c>
      <c r="E39" s="36">
        <f>SUMIFS(СВЦЭМ!$C$39:$C$782,СВЦЭМ!$A$39:$A$782,$A39,СВЦЭМ!$B$39:$B$782,E$11)+'СЕТ СН'!$F$12+СВЦЭМ!$D$10+'СЕТ СН'!$F$5-'СЕТ СН'!$F$20</f>
        <v>3409.0806365500002</v>
      </c>
      <c r="F39" s="36">
        <f>SUMIFS(СВЦЭМ!$C$39:$C$782,СВЦЭМ!$A$39:$A$782,$A39,СВЦЭМ!$B$39:$B$782,F$11)+'СЕТ СН'!$F$12+СВЦЭМ!$D$10+'СЕТ СН'!$F$5-'СЕТ СН'!$F$20</f>
        <v>3409.4190208600003</v>
      </c>
      <c r="G39" s="36">
        <f>SUMIFS(СВЦЭМ!$C$39:$C$782,СВЦЭМ!$A$39:$A$782,$A39,СВЦЭМ!$B$39:$B$782,G$11)+'СЕТ СН'!$F$12+СВЦЭМ!$D$10+'СЕТ СН'!$F$5-'СЕТ СН'!$F$20</f>
        <v>3386.7134316600004</v>
      </c>
      <c r="H39" s="36">
        <f>SUMIFS(СВЦЭМ!$C$39:$C$782,СВЦЭМ!$A$39:$A$782,$A39,СВЦЭМ!$B$39:$B$782,H$11)+'СЕТ СН'!$F$12+СВЦЭМ!$D$10+'СЕТ СН'!$F$5-'СЕТ СН'!$F$20</f>
        <v>3322.3140835800004</v>
      </c>
      <c r="I39" s="36">
        <f>SUMIFS(СВЦЭМ!$C$39:$C$782,СВЦЭМ!$A$39:$A$782,$A39,СВЦЭМ!$B$39:$B$782,I$11)+'СЕТ СН'!$F$12+СВЦЭМ!$D$10+'СЕТ СН'!$F$5-'СЕТ СН'!$F$20</f>
        <v>3259.1732164100004</v>
      </c>
      <c r="J39" s="36">
        <f>SUMIFS(СВЦЭМ!$C$39:$C$782,СВЦЭМ!$A$39:$A$782,$A39,СВЦЭМ!$B$39:$B$782,J$11)+'СЕТ СН'!$F$12+СВЦЭМ!$D$10+'СЕТ СН'!$F$5-'СЕТ СН'!$F$20</f>
        <v>3222.5897403400004</v>
      </c>
      <c r="K39" s="36">
        <f>SUMIFS(СВЦЭМ!$C$39:$C$782,СВЦЭМ!$A$39:$A$782,$A39,СВЦЭМ!$B$39:$B$782,K$11)+'СЕТ СН'!$F$12+СВЦЭМ!$D$10+'СЕТ СН'!$F$5-'СЕТ СН'!$F$20</f>
        <v>3222.0438550500003</v>
      </c>
      <c r="L39" s="36">
        <f>SUMIFS(СВЦЭМ!$C$39:$C$782,СВЦЭМ!$A$39:$A$782,$A39,СВЦЭМ!$B$39:$B$782,L$11)+'СЕТ СН'!$F$12+СВЦЭМ!$D$10+'СЕТ СН'!$F$5-'СЕТ СН'!$F$20</f>
        <v>3204.27922915</v>
      </c>
      <c r="M39" s="36">
        <f>SUMIFS(СВЦЭМ!$C$39:$C$782,СВЦЭМ!$A$39:$A$782,$A39,СВЦЭМ!$B$39:$B$782,M$11)+'СЕТ СН'!$F$12+СВЦЭМ!$D$10+'СЕТ СН'!$F$5-'СЕТ СН'!$F$20</f>
        <v>3218.1642646999999</v>
      </c>
      <c r="N39" s="36">
        <f>SUMIFS(СВЦЭМ!$C$39:$C$782,СВЦЭМ!$A$39:$A$782,$A39,СВЦЭМ!$B$39:$B$782,N$11)+'СЕТ СН'!$F$12+СВЦЭМ!$D$10+'СЕТ СН'!$F$5-'СЕТ СН'!$F$20</f>
        <v>3238.8412955399999</v>
      </c>
      <c r="O39" s="36">
        <f>SUMIFS(СВЦЭМ!$C$39:$C$782,СВЦЭМ!$A$39:$A$782,$A39,СВЦЭМ!$B$39:$B$782,O$11)+'СЕТ СН'!$F$12+СВЦЭМ!$D$10+'СЕТ СН'!$F$5-'СЕТ СН'!$F$20</f>
        <v>3252.66847401</v>
      </c>
      <c r="P39" s="36">
        <f>SUMIFS(СВЦЭМ!$C$39:$C$782,СВЦЭМ!$A$39:$A$782,$A39,СВЦЭМ!$B$39:$B$782,P$11)+'СЕТ СН'!$F$12+СВЦЭМ!$D$10+'СЕТ СН'!$F$5-'СЕТ СН'!$F$20</f>
        <v>3270.0992074799997</v>
      </c>
      <c r="Q39" s="36">
        <f>SUMIFS(СВЦЭМ!$C$39:$C$782,СВЦЭМ!$A$39:$A$782,$A39,СВЦЭМ!$B$39:$B$782,Q$11)+'СЕТ СН'!$F$12+СВЦЭМ!$D$10+'СЕТ СН'!$F$5-'СЕТ СН'!$F$20</f>
        <v>3295.7039561800002</v>
      </c>
      <c r="R39" s="36">
        <f>SUMIFS(СВЦЭМ!$C$39:$C$782,СВЦЭМ!$A$39:$A$782,$A39,СВЦЭМ!$B$39:$B$782,R$11)+'СЕТ СН'!$F$12+СВЦЭМ!$D$10+'СЕТ СН'!$F$5-'СЕТ СН'!$F$20</f>
        <v>3295.5708839500003</v>
      </c>
      <c r="S39" s="36">
        <f>SUMIFS(СВЦЭМ!$C$39:$C$782,СВЦЭМ!$A$39:$A$782,$A39,СВЦЭМ!$B$39:$B$782,S$11)+'СЕТ СН'!$F$12+СВЦЭМ!$D$10+'СЕТ СН'!$F$5-'СЕТ СН'!$F$20</f>
        <v>3284.1979855999998</v>
      </c>
      <c r="T39" s="36">
        <f>SUMIFS(СВЦЭМ!$C$39:$C$782,СВЦЭМ!$A$39:$A$782,$A39,СВЦЭМ!$B$39:$B$782,T$11)+'СЕТ СН'!$F$12+СВЦЭМ!$D$10+'СЕТ СН'!$F$5-'СЕТ СН'!$F$20</f>
        <v>3242.2555143899999</v>
      </c>
      <c r="U39" s="36">
        <f>SUMIFS(СВЦЭМ!$C$39:$C$782,СВЦЭМ!$A$39:$A$782,$A39,СВЦЭМ!$B$39:$B$782,U$11)+'СЕТ СН'!$F$12+СВЦЭМ!$D$10+'СЕТ СН'!$F$5-'СЕТ СН'!$F$20</f>
        <v>3202.4577996199996</v>
      </c>
      <c r="V39" s="36">
        <f>SUMIFS(СВЦЭМ!$C$39:$C$782,СВЦЭМ!$A$39:$A$782,$A39,СВЦЭМ!$B$39:$B$782,V$11)+'СЕТ СН'!$F$12+СВЦЭМ!$D$10+'СЕТ СН'!$F$5-'СЕТ СН'!$F$20</f>
        <v>3221.8466368099998</v>
      </c>
      <c r="W39" s="36">
        <f>SUMIFS(СВЦЭМ!$C$39:$C$782,СВЦЭМ!$A$39:$A$782,$A39,СВЦЭМ!$B$39:$B$782,W$11)+'СЕТ СН'!$F$12+СВЦЭМ!$D$10+'СЕТ СН'!$F$5-'СЕТ СН'!$F$20</f>
        <v>3227.0828384400002</v>
      </c>
      <c r="X39" s="36">
        <f>SUMIFS(СВЦЭМ!$C$39:$C$782,СВЦЭМ!$A$39:$A$782,$A39,СВЦЭМ!$B$39:$B$782,X$11)+'СЕТ СН'!$F$12+СВЦЭМ!$D$10+'СЕТ СН'!$F$5-'СЕТ СН'!$F$20</f>
        <v>3263.48506284</v>
      </c>
      <c r="Y39" s="36">
        <f>SUMIFS(СВЦЭМ!$C$39:$C$782,СВЦЭМ!$A$39:$A$782,$A39,СВЦЭМ!$B$39:$B$782,Y$11)+'СЕТ СН'!$F$12+СВЦЭМ!$D$10+'СЕТ СН'!$F$5-'СЕТ СН'!$F$20</f>
        <v>3264.0780898599996</v>
      </c>
    </row>
    <row r="40" spans="1:25" ht="15.75" x14ac:dyDescent="0.2">
      <c r="A40" s="35">
        <f t="shared" si="0"/>
        <v>45351</v>
      </c>
      <c r="B40" s="36">
        <f>SUMIFS(СВЦЭМ!$C$39:$C$782,СВЦЭМ!$A$39:$A$782,$A40,СВЦЭМ!$B$39:$B$782,B$11)+'СЕТ СН'!$F$12+СВЦЭМ!$D$10+'СЕТ СН'!$F$5-'СЕТ СН'!$F$20</f>
        <v>3311.6935724200002</v>
      </c>
      <c r="C40" s="36">
        <f>SUMIFS(СВЦЭМ!$C$39:$C$782,СВЦЭМ!$A$39:$A$782,$A40,СВЦЭМ!$B$39:$B$782,C$11)+'СЕТ СН'!$F$12+СВЦЭМ!$D$10+'СЕТ СН'!$F$5-'СЕТ СН'!$F$20</f>
        <v>3345.0568058400004</v>
      </c>
      <c r="D40" s="36">
        <f>SUMIFS(СВЦЭМ!$C$39:$C$782,СВЦЭМ!$A$39:$A$782,$A40,СВЦЭМ!$B$39:$B$782,D$11)+'СЕТ СН'!$F$12+СВЦЭМ!$D$10+'СЕТ СН'!$F$5-'СЕТ СН'!$F$20</f>
        <v>3384.1149296599997</v>
      </c>
      <c r="E40" s="36">
        <f>SUMIFS(СВЦЭМ!$C$39:$C$782,СВЦЭМ!$A$39:$A$782,$A40,СВЦЭМ!$B$39:$B$782,E$11)+'СЕТ СН'!$F$12+СВЦЭМ!$D$10+'СЕТ СН'!$F$5-'СЕТ СН'!$F$20</f>
        <v>3408.8457111600001</v>
      </c>
      <c r="F40" s="36">
        <f>SUMIFS(СВЦЭМ!$C$39:$C$782,СВЦЭМ!$A$39:$A$782,$A40,СВЦЭМ!$B$39:$B$782,F$11)+'СЕТ СН'!$F$12+СВЦЭМ!$D$10+'СЕТ СН'!$F$5-'СЕТ СН'!$F$20</f>
        <v>3411.5466111799997</v>
      </c>
      <c r="G40" s="36">
        <f>SUMIFS(СВЦЭМ!$C$39:$C$782,СВЦЭМ!$A$39:$A$782,$A40,СВЦЭМ!$B$39:$B$782,G$11)+'СЕТ СН'!$F$12+СВЦЭМ!$D$10+'СЕТ СН'!$F$5-'СЕТ СН'!$F$20</f>
        <v>3387.4073223300002</v>
      </c>
      <c r="H40" s="36">
        <f>SUMIFS(СВЦЭМ!$C$39:$C$782,СВЦЭМ!$A$39:$A$782,$A40,СВЦЭМ!$B$39:$B$782,H$11)+'СЕТ СН'!$F$12+СВЦЭМ!$D$10+'СЕТ СН'!$F$5-'СЕТ СН'!$F$20</f>
        <v>3332.6856888499997</v>
      </c>
      <c r="I40" s="36">
        <f>SUMIFS(СВЦЭМ!$C$39:$C$782,СВЦЭМ!$A$39:$A$782,$A40,СВЦЭМ!$B$39:$B$782,I$11)+'СЕТ СН'!$F$12+СВЦЭМ!$D$10+'СЕТ СН'!$F$5-'СЕТ СН'!$F$20</f>
        <v>3273.5129769699997</v>
      </c>
      <c r="J40" s="36">
        <f>SUMIFS(СВЦЭМ!$C$39:$C$782,СВЦЭМ!$A$39:$A$782,$A40,СВЦЭМ!$B$39:$B$782,J$11)+'СЕТ СН'!$F$12+СВЦЭМ!$D$10+'СЕТ СН'!$F$5-'СЕТ СН'!$F$20</f>
        <v>3254.9705767799996</v>
      </c>
      <c r="K40" s="36">
        <f>SUMIFS(СВЦЭМ!$C$39:$C$782,СВЦЭМ!$A$39:$A$782,$A40,СВЦЭМ!$B$39:$B$782,K$11)+'СЕТ СН'!$F$12+СВЦЭМ!$D$10+'СЕТ СН'!$F$5-'СЕТ СН'!$F$20</f>
        <v>3239.9374739000004</v>
      </c>
      <c r="L40" s="36">
        <f>SUMIFS(СВЦЭМ!$C$39:$C$782,СВЦЭМ!$A$39:$A$782,$A40,СВЦЭМ!$B$39:$B$782,L$11)+'СЕТ СН'!$F$12+СВЦЭМ!$D$10+'СЕТ СН'!$F$5-'СЕТ СН'!$F$20</f>
        <v>3243.2375252499996</v>
      </c>
      <c r="M40" s="36">
        <f>SUMIFS(СВЦЭМ!$C$39:$C$782,СВЦЭМ!$A$39:$A$782,$A40,СВЦЭМ!$B$39:$B$782,M$11)+'СЕТ СН'!$F$12+СВЦЭМ!$D$10+'СЕТ СН'!$F$5-'СЕТ СН'!$F$20</f>
        <v>3268.8148070400002</v>
      </c>
      <c r="N40" s="36">
        <f>SUMIFS(СВЦЭМ!$C$39:$C$782,СВЦЭМ!$A$39:$A$782,$A40,СВЦЭМ!$B$39:$B$782,N$11)+'СЕТ СН'!$F$12+СВЦЭМ!$D$10+'СЕТ СН'!$F$5-'СЕТ СН'!$F$20</f>
        <v>3284.6711038100002</v>
      </c>
      <c r="O40" s="36">
        <f>SUMIFS(СВЦЭМ!$C$39:$C$782,СВЦЭМ!$A$39:$A$782,$A40,СВЦЭМ!$B$39:$B$782,O$11)+'СЕТ СН'!$F$12+СВЦЭМ!$D$10+'СЕТ СН'!$F$5-'СЕТ СН'!$F$20</f>
        <v>3318.2467648299998</v>
      </c>
      <c r="P40" s="36">
        <f>SUMIFS(СВЦЭМ!$C$39:$C$782,СВЦЭМ!$A$39:$A$782,$A40,СВЦЭМ!$B$39:$B$782,P$11)+'СЕТ СН'!$F$12+СВЦЭМ!$D$10+'СЕТ СН'!$F$5-'СЕТ СН'!$F$20</f>
        <v>3351.8848083900002</v>
      </c>
      <c r="Q40" s="36">
        <f>SUMIFS(СВЦЭМ!$C$39:$C$782,СВЦЭМ!$A$39:$A$782,$A40,СВЦЭМ!$B$39:$B$782,Q$11)+'СЕТ СН'!$F$12+СВЦЭМ!$D$10+'СЕТ СН'!$F$5-'СЕТ СН'!$F$20</f>
        <v>3364.1809862700002</v>
      </c>
      <c r="R40" s="36">
        <f>SUMIFS(СВЦЭМ!$C$39:$C$782,СВЦЭМ!$A$39:$A$782,$A40,СВЦЭМ!$B$39:$B$782,R$11)+'СЕТ СН'!$F$12+СВЦЭМ!$D$10+'СЕТ СН'!$F$5-'СЕТ СН'!$F$20</f>
        <v>3393.1357913399997</v>
      </c>
      <c r="S40" s="36">
        <f>SUMIFS(СВЦЭМ!$C$39:$C$782,СВЦЭМ!$A$39:$A$782,$A40,СВЦЭМ!$B$39:$B$782,S$11)+'СЕТ СН'!$F$12+СВЦЭМ!$D$10+'СЕТ СН'!$F$5-'СЕТ СН'!$F$20</f>
        <v>3354.89735698</v>
      </c>
      <c r="T40" s="36">
        <f>SUMIFS(СВЦЭМ!$C$39:$C$782,СВЦЭМ!$A$39:$A$782,$A40,СВЦЭМ!$B$39:$B$782,T$11)+'СЕТ СН'!$F$12+СВЦЭМ!$D$10+'СЕТ СН'!$F$5-'СЕТ СН'!$F$20</f>
        <v>3297.5867578300004</v>
      </c>
      <c r="U40" s="36">
        <f>SUMIFS(СВЦЭМ!$C$39:$C$782,СВЦЭМ!$A$39:$A$782,$A40,СВЦЭМ!$B$39:$B$782,U$11)+'СЕТ СН'!$F$12+СВЦЭМ!$D$10+'СЕТ СН'!$F$5-'СЕТ СН'!$F$20</f>
        <v>3246.4266360600004</v>
      </c>
      <c r="V40" s="36">
        <f>SUMIFS(СВЦЭМ!$C$39:$C$782,СВЦЭМ!$A$39:$A$782,$A40,СВЦЭМ!$B$39:$B$782,V$11)+'СЕТ СН'!$F$12+СВЦЭМ!$D$10+'СЕТ СН'!$F$5-'СЕТ СН'!$F$20</f>
        <v>3239.4657541400002</v>
      </c>
      <c r="W40" s="36">
        <f>SUMIFS(СВЦЭМ!$C$39:$C$782,СВЦЭМ!$A$39:$A$782,$A40,СВЦЭМ!$B$39:$B$782,W$11)+'СЕТ СН'!$F$12+СВЦЭМ!$D$10+'СЕТ СН'!$F$5-'СЕТ СН'!$F$20</f>
        <v>3259.7103700899997</v>
      </c>
      <c r="X40" s="36">
        <f>SUMIFS(СВЦЭМ!$C$39:$C$782,СВЦЭМ!$A$39:$A$782,$A40,СВЦЭМ!$B$39:$B$782,X$11)+'СЕТ СН'!$F$12+СВЦЭМ!$D$10+'СЕТ СН'!$F$5-'СЕТ СН'!$F$20</f>
        <v>3297.5928041799998</v>
      </c>
      <c r="Y40" s="36">
        <f>SUMIFS(СВЦЭМ!$C$39:$C$782,СВЦЭМ!$A$39:$A$782,$A40,СВЦЭМ!$B$39:$B$782,Y$11)+'СЕТ СН'!$F$12+СВЦЭМ!$D$10+'СЕТ СН'!$F$5-'СЕТ СН'!$F$20</f>
        <v>3283.3031760200001</v>
      </c>
    </row>
    <row r="41" spans="1:25" ht="15.75" x14ac:dyDescent="0.2">
      <c r="A41" s="35"/>
      <c r="B41" s="36"/>
      <c r="C41" s="36"/>
      <c r="D41" s="36"/>
      <c r="E41" s="36"/>
      <c r="F41" s="36"/>
      <c r="G41" s="36"/>
      <c r="H41" s="36"/>
      <c r="I41" s="36"/>
      <c r="J41" s="36"/>
      <c r="K41" s="36"/>
      <c r="L41" s="36"/>
      <c r="M41" s="36"/>
      <c r="N41" s="36"/>
      <c r="O41" s="36"/>
      <c r="P41" s="36"/>
      <c r="Q41" s="36"/>
      <c r="R41" s="36"/>
      <c r="S41" s="36"/>
      <c r="T41" s="36"/>
      <c r="U41" s="36"/>
      <c r="V41" s="36"/>
      <c r="W41" s="36"/>
      <c r="X41" s="36"/>
      <c r="Y41" s="36"/>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01.02.2024</v>
      </c>
      <c r="B48" s="36">
        <f>SUMIFS(СВЦЭМ!$C$39:$C$782,СВЦЭМ!$A$39:$A$782,$A48,СВЦЭМ!$B$39:$B$782,B$47)+'СЕТ СН'!$G$12+СВЦЭМ!$D$10+'СЕТ СН'!$G$5-'СЕТ СН'!$G$20</f>
        <v>3996.4511825500003</v>
      </c>
      <c r="C48" s="36">
        <f>SUMIFS(СВЦЭМ!$C$39:$C$782,СВЦЭМ!$A$39:$A$782,$A48,СВЦЭМ!$B$39:$B$782,C$47)+'СЕТ СН'!$G$12+СВЦЭМ!$D$10+'СЕТ СН'!$G$5-'СЕТ СН'!$G$20</f>
        <v>4027.5965209599999</v>
      </c>
      <c r="D48" s="36">
        <f>SUMIFS(СВЦЭМ!$C$39:$C$782,СВЦЭМ!$A$39:$A$782,$A48,СВЦЭМ!$B$39:$B$782,D$47)+'СЕТ СН'!$G$12+СВЦЭМ!$D$10+'СЕТ СН'!$G$5-'СЕТ СН'!$G$20</f>
        <v>4042.7263563400002</v>
      </c>
      <c r="E48" s="36">
        <f>SUMIFS(СВЦЭМ!$C$39:$C$782,СВЦЭМ!$A$39:$A$782,$A48,СВЦЭМ!$B$39:$B$782,E$47)+'СЕТ СН'!$G$12+СВЦЭМ!$D$10+'СЕТ СН'!$G$5-'СЕТ СН'!$G$20</f>
        <v>4055.7677146300002</v>
      </c>
      <c r="F48" s="36">
        <f>SUMIFS(СВЦЭМ!$C$39:$C$782,СВЦЭМ!$A$39:$A$782,$A48,СВЦЭМ!$B$39:$B$782,F$47)+'СЕТ СН'!$G$12+СВЦЭМ!$D$10+'СЕТ СН'!$G$5-'СЕТ СН'!$G$20</f>
        <v>4046.07868723</v>
      </c>
      <c r="G48" s="36">
        <f>SUMIFS(СВЦЭМ!$C$39:$C$782,СВЦЭМ!$A$39:$A$782,$A48,СВЦЭМ!$B$39:$B$782,G$47)+'СЕТ СН'!$G$12+СВЦЭМ!$D$10+'СЕТ СН'!$G$5-'СЕТ СН'!$G$20</f>
        <v>4020.5729455700002</v>
      </c>
      <c r="H48" s="36">
        <f>SUMIFS(СВЦЭМ!$C$39:$C$782,СВЦЭМ!$A$39:$A$782,$A48,СВЦЭМ!$B$39:$B$782,H$47)+'СЕТ СН'!$G$12+СВЦЭМ!$D$10+'СЕТ СН'!$G$5-'СЕТ СН'!$G$20</f>
        <v>3947.4570802099997</v>
      </c>
      <c r="I48" s="36">
        <f>SUMIFS(СВЦЭМ!$C$39:$C$782,СВЦЭМ!$A$39:$A$782,$A48,СВЦЭМ!$B$39:$B$782,I$47)+'СЕТ СН'!$G$12+СВЦЭМ!$D$10+'СЕТ СН'!$G$5-'СЕТ СН'!$G$20</f>
        <v>3916.3847670800001</v>
      </c>
      <c r="J48" s="36">
        <f>SUMIFS(СВЦЭМ!$C$39:$C$782,СВЦЭМ!$A$39:$A$782,$A48,СВЦЭМ!$B$39:$B$782,J$47)+'СЕТ СН'!$G$12+СВЦЭМ!$D$10+'СЕТ СН'!$G$5-'СЕТ СН'!$G$20</f>
        <v>3836.92167806</v>
      </c>
      <c r="K48" s="36">
        <f>SUMIFS(СВЦЭМ!$C$39:$C$782,СВЦЭМ!$A$39:$A$782,$A48,СВЦЭМ!$B$39:$B$782,K$47)+'СЕТ СН'!$G$12+СВЦЭМ!$D$10+'СЕТ СН'!$G$5-'СЕТ СН'!$G$20</f>
        <v>3796.5738990199998</v>
      </c>
      <c r="L48" s="36">
        <f>SUMIFS(СВЦЭМ!$C$39:$C$782,СВЦЭМ!$A$39:$A$782,$A48,СВЦЭМ!$B$39:$B$782,L$47)+'СЕТ СН'!$G$12+СВЦЭМ!$D$10+'СЕТ СН'!$G$5-'СЕТ СН'!$G$20</f>
        <v>3804.0961747199999</v>
      </c>
      <c r="M48" s="36">
        <f>SUMIFS(СВЦЭМ!$C$39:$C$782,СВЦЭМ!$A$39:$A$782,$A48,СВЦЭМ!$B$39:$B$782,M$47)+'СЕТ СН'!$G$12+СВЦЭМ!$D$10+'СЕТ СН'!$G$5-'СЕТ СН'!$G$20</f>
        <v>3826.2452117600001</v>
      </c>
      <c r="N48" s="36">
        <f>SUMIFS(СВЦЭМ!$C$39:$C$782,СВЦЭМ!$A$39:$A$782,$A48,СВЦЭМ!$B$39:$B$782,N$47)+'СЕТ СН'!$G$12+СВЦЭМ!$D$10+'СЕТ СН'!$G$5-'СЕТ СН'!$G$20</f>
        <v>3846.9317742200001</v>
      </c>
      <c r="O48" s="36">
        <f>SUMIFS(СВЦЭМ!$C$39:$C$782,СВЦЭМ!$A$39:$A$782,$A48,СВЦЭМ!$B$39:$B$782,O$47)+'СЕТ СН'!$G$12+СВЦЭМ!$D$10+'СЕТ СН'!$G$5-'СЕТ СН'!$G$20</f>
        <v>3864.2261014200003</v>
      </c>
      <c r="P48" s="36">
        <f>SUMIFS(СВЦЭМ!$C$39:$C$782,СВЦЭМ!$A$39:$A$782,$A48,СВЦЭМ!$B$39:$B$782,P$47)+'СЕТ СН'!$G$12+СВЦЭМ!$D$10+'СЕТ СН'!$G$5-'СЕТ СН'!$G$20</f>
        <v>3880.2904350099998</v>
      </c>
      <c r="Q48" s="36">
        <f>SUMIFS(СВЦЭМ!$C$39:$C$782,СВЦЭМ!$A$39:$A$782,$A48,СВЦЭМ!$B$39:$B$782,Q$47)+'СЕТ СН'!$G$12+СВЦЭМ!$D$10+'СЕТ СН'!$G$5-'СЕТ СН'!$G$20</f>
        <v>3900.7838459899999</v>
      </c>
      <c r="R48" s="36">
        <f>SUMIFS(СВЦЭМ!$C$39:$C$782,СВЦЭМ!$A$39:$A$782,$A48,СВЦЭМ!$B$39:$B$782,R$47)+'СЕТ СН'!$G$12+СВЦЭМ!$D$10+'СЕТ СН'!$G$5-'СЕТ СН'!$G$20</f>
        <v>3899.3977428400003</v>
      </c>
      <c r="S48" s="36">
        <f>SUMIFS(СВЦЭМ!$C$39:$C$782,СВЦЭМ!$A$39:$A$782,$A48,СВЦЭМ!$B$39:$B$782,S$47)+'СЕТ СН'!$G$12+СВЦЭМ!$D$10+'СЕТ СН'!$G$5-'СЕТ СН'!$G$20</f>
        <v>3873.19495646</v>
      </c>
      <c r="T48" s="36">
        <f>SUMIFS(СВЦЭМ!$C$39:$C$782,СВЦЭМ!$A$39:$A$782,$A48,СВЦЭМ!$B$39:$B$782,T$47)+'СЕТ СН'!$G$12+СВЦЭМ!$D$10+'СЕТ СН'!$G$5-'СЕТ СН'!$G$20</f>
        <v>3824.7772962600002</v>
      </c>
      <c r="U48" s="36">
        <f>SUMIFS(СВЦЭМ!$C$39:$C$782,СВЦЭМ!$A$39:$A$782,$A48,СВЦЭМ!$B$39:$B$782,U$47)+'СЕТ СН'!$G$12+СВЦЭМ!$D$10+'СЕТ СН'!$G$5-'СЕТ СН'!$G$20</f>
        <v>3829.64876426</v>
      </c>
      <c r="V48" s="36">
        <f>SUMIFS(СВЦЭМ!$C$39:$C$782,СВЦЭМ!$A$39:$A$782,$A48,СВЦЭМ!$B$39:$B$782,V$47)+'СЕТ СН'!$G$12+СВЦЭМ!$D$10+'СЕТ СН'!$G$5-'СЕТ СН'!$G$20</f>
        <v>3847.0923348400001</v>
      </c>
      <c r="W48" s="36">
        <f>SUMIFS(СВЦЭМ!$C$39:$C$782,СВЦЭМ!$A$39:$A$782,$A48,СВЦЭМ!$B$39:$B$782,W$47)+'СЕТ СН'!$G$12+СВЦЭМ!$D$10+'СЕТ СН'!$G$5-'СЕТ СН'!$G$20</f>
        <v>3865.91798225</v>
      </c>
      <c r="X48" s="36">
        <f>SUMIFS(СВЦЭМ!$C$39:$C$782,СВЦЭМ!$A$39:$A$782,$A48,СВЦЭМ!$B$39:$B$782,X$47)+'СЕТ СН'!$G$12+СВЦЭМ!$D$10+'СЕТ СН'!$G$5-'СЕТ СН'!$G$20</f>
        <v>3897.2679186699997</v>
      </c>
      <c r="Y48" s="36">
        <f>SUMIFS(СВЦЭМ!$C$39:$C$782,СВЦЭМ!$A$39:$A$782,$A48,СВЦЭМ!$B$39:$B$782,Y$47)+'СЕТ СН'!$G$12+СВЦЭМ!$D$10+'СЕТ СН'!$G$5-'СЕТ СН'!$G$20</f>
        <v>3932.23522379</v>
      </c>
    </row>
    <row r="49" spans="1:25" ht="15.75" x14ac:dyDescent="0.2">
      <c r="A49" s="35">
        <f>A48+1</f>
        <v>45324</v>
      </c>
      <c r="B49" s="36">
        <f>SUMIFS(СВЦЭМ!$C$39:$C$782,СВЦЭМ!$A$39:$A$782,$A49,СВЦЭМ!$B$39:$B$782,B$47)+'СЕТ СН'!$G$12+СВЦЭМ!$D$10+'СЕТ СН'!$G$5-'СЕТ СН'!$G$20</f>
        <v>3935.5579675199997</v>
      </c>
      <c r="C49" s="36">
        <f>SUMIFS(СВЦЭМ!$C$39:$C$782,СВЦЭМ!$A$39:$A$782,$A49,СВЦЭМ!$B$39:$B$782,C$47)+'СЕТ СН'!$G$12+СВЦЭМ!$D$10+'СЕТ СН'!$G$5-'СЕТ СН'!$G$20</f>
        <v>3951.61862612</v>
      </c>
      <c r="D49" s="36">
        <f>SUMIFS(СВЦЭМ!$C$39:$C$782,СВЦЭМ!$A$39:$A$782,$A49,СВЦЭМ!$B$39:$B$782,D$47)+'СЕТ СН'!$G$12+СВЦЭМ!$D$10+'СЕТ СН'!$G$5-'СЕТ СН'!$G$20</f>
        <v>3993.8735873400001</v>
      </c>
      <c r="E49" s="36">
        <f>SUMIFS(СВЦЭМ!$C$39:$C$782,СВЦЭМ!$A$39:$A$782,$A49,СВЦЭМ!$B$39:$B$782,E$47)+'СЕТ СН'!$G$12+СВЦЭМ!$D$10+'СЕТ СН'!$G$5-'СЕТ СН'!$G$20</f>
        <v>3971.5103973099999</v>
      </c>
      <c r="F49" s="36">
        <f>SUMIFS(СВЦЭМ!$C$39:$C$782,СВЦЭМ!$A$39:$A$782,$A49,СВЦЭМ!$B$39:$B$782,F$47)+'СЕТ СН'!$G$12+СВЦЭМ!$D$10+'СЕТ СН'!$G$5-'СЕТ СН'!$G$20</f>
        <v>3967.0772481700001</v>
      </c>
      <c r="G49" s="36">
        <f>SUMIFS(СВЦЭМ!$C$39:$C$782,СВЦЭМ!$A$39:$A$782,$A49,СВЦЭМ!$B$39:$B$782,G$47)+'СЕТ СН'!$G$12+СВЦЭМ!$D$10+'СЕТ СН'!$G$5-'СЕТ СН'!$G$20</f>
        <v>3967.5189912999999</v>
      </c>
      <c r="H49" s="36">
        <f>SUMIFS(СВЦЭМ!$C$39:$C$782,СВЦЭМ!$A$39:$A$782,$A49,СВЦЭМ!$B$39:$B$782,H$47)+'СЕТ СН'!$G$12+СВЦЭМ!$D$10+'СЕТ СН'!$G$5-'СЕТ СН'!$G$20</f>
        <v>3915.8674481099997</v>
      </c>
      <c r="I49" s="36">
        <f>SUMIFS(СВЦЭМ!$C$39:$C$782,СВЦЭМ!$A$39:$A$782,$A49,СВЦЭМ!$B$39:$B$782,I$47)+'СЕТ СН'!$G$12+СВЦЭМ!$D$10+'СЕТ СН'!$G$5-'СЕТ СН'!$G$20</f>
        <v>3878.1219744999999</v>
      </c>
      <c r="J49" s="36">
        <f>SUMIFS(СВЦЭМ!$C$39:$C$782,СВЦЭМ!$A$39:$A$782,$A49,СВЦЭМ!$B$39:$B$782,J$47)+'СЕТ СН'!$G$12+СВЦЭМ!$D$10+'СЕТ СН'!$G$5-'СЕТ СН'!$G$20</f>
        <v>3813.7634789499998</v>
      </c>
      <c r="K49" s="36">
        <f>SUMIFS(СВЦЭМ!$C$39:$C$782,СВЦЭМ!$A$39:$A$782,$A49,СВЦЭМ!$B$39:$B$782,K$47)+'СЕТ СН'!$G$12+СВЦЭМ!$D$10+'СЕТ СН'!$G$5-'СЕТ СН'!$G$20</f>
        <v>3786.2630915899999</v>
      </c>
      <c r="L49" s="36">
        <f>SUMIFS(СВЦЭМ!$C$39:$C$782,СВЦЭМ!$A$39:$A$782,$A49,СВЦЭМ!$B$39:$B$782,L$47)+'СЕТ СН'!$G$12+СВЦЭМ!$D$10+'СЕТ СН'!$G$5-'СЕТ СН'!$G$20</f>
        <v>3780.5239531699999</v>
      </c>
      <c r="M49" s="36">
        <f>SUMIFS(СВЦЭМ!$C$39:$C$782,СВЦЭМ!$A$39:$A$782,$A49,СВЦЭМ!$B$39:$B$782,M$47)+'СЕТ СН'!$G$12+СВЦЭМ!$D$10+'СЕТ СН'!$G$5-'СЕТ СН'!$G$20</f>
        <v>3784.8080827799999</v>
      </c>
      <c r="N49" s="36">
        <f>SUMIFS(СВЦЭМ!$C$39:$C$782,СВЦЭМ!$A$39:$A$782,$A49,СВЦЭМ!$B$39:$B$782,N$47)+'СЕТ СН'!$G$12+СВЦЭМ!$D$10+'СЕТ СН'!$G$5-'СЕТ СН'!$G$20</f>
        <v>3809.6931858799999</v>
      </c>
      <c r="O49" s="36">
        <f>SUMIFS(СВЦЭМ!$C$39:$C$782,СВЦЭМ!$A$39:$A$782,$A49,СВЦЭМ!$B$39:$B$782,O$47)+'СЕТ СН'!$G$12+СВЦЭМ!$D$10+'СЕТ СН'!$G$5-'СЕТ СН'!$G$20</f>
        <v>3817.2815161799999</v>
      </c>
      <c r="P49" s="36">
        <f>SUMIFS(СВЦЭМ!$C$39:$C$782,СВЦЭМ!$A$39:$A$782,$A49,СВЦЭМ!$B$39:$B$782,P$47)+'СЕТ СН'!$G$12+СВЦЭМ!$D$10+'СЕТ СН'!$G$5-'СЕТ СН'!$G$20</f>
        <v>3833.0267188600001</v>
      </c>
      <c r="Q49" s="36">
        <f>SUMIFS(СВЦЭМ!$C$39:$C$782,СВЦЭМ!$A$39:$A$782,$A49,СВЦЭМ!$B$39:$B$782,Q$47)+'СЕТ СН'!$G$12+СВЦЭМ!$D$10+'СЕТ СН'!$G$5-'СЕТ СН'!$G$20</f>
        <v>3857.2060767299999</v>
      </c>
      <c r="R49" s="36">
        <f>SUMIFS(СВЦЭМ!$C$39:$C$782,СВЦЭМ!$A$39:$A$782,$A49,СВЦЭМ!$B$39:$B$782,R$47)+'СЕТ СН'!$G$12+СВЦЭМ!$D$10+'СЕТ СН'!$G$5-'СЕТ СН'!$G$20</f>
        <v>3862.8952632299997</v>
      </c>
      <c r="S49" s="36">
        <f>SUMIFS(СВЦЭМ!$C$39:$C$782,СВЦЭМ!$A$39:$A$782,$A49,СВЦЭМ!$B$39:$B$782,S$47)+'СЕТ СН'!$G$12+СВЦЭМ!$D$10+'СЕТ СН'!$G$5-'СЕТ СН'!$G$20</f>
        <v>3879.4917526199997</v>
      </c>
      <c r="T49" s="36">
        <f>SUMIFS(СВЦЭМ!$C$39:$C$782,СВЦЭМ!$A$39:$A$782,$A49,СВЦЭМ!$B$39:$B$782,T$47)+'СЕТ СН'!$G$12+СВЦЭМ!$D$10+'СЕТ СН'!$G$5-'СЕТ СН'!$G$20</f>
        <v>3821.0385460500001</v>
      </c>
      <c r="U49" s="36">
        <f>SUMIFS(СВЦЭМ!$C$39:$C$782,СВЦЭМ!$A$39:$A$782,$A49,СВЦЭМ!$B$39:$B$782,U$47)+'СЕТ СН'!$G$12+СВЦЭМ!$D$10+'СЕТ СН'!$G$5-'СЕТ СН'!$G$20</f>
        <v>3823.5003476000002</v>
      </c>
      <c r="V49" s="36">
        <f>SUMIFS(СВЦЭМ!$C$39:$C$782,СВЦЭМ!$A$39:$A$782,$A49,СВЦЭМ!$B$39:$B$782,V$47)+'СЕТ СН'!$G$12+СВЦЭМ!$D$10+'СЕТ СН'!$G$5-'СЕТ СН'!$G$20</f>
        <v>3820.0911359500001</v>
      </c>
      <c r="W49" s="36">
        <f>SUMIFS(СВЦЭМ!$C$39:$C$782,СВЦЭМ!$A$39:$A$782,$A49,СВЦЭМ!$B$39:$B$782,W$47)+'СЕТ СН'!$G$12+СВЦЭМ!$D$10+'СЕТ СН'!$G$5-'СЕТ СН'!$G$20</f>
        <v>3828.3596756500001</v>
      </c>
      <c r="X49" s="36">
        <f>SUMIFS(СВЦЭМ!$C$39:$C$782,СВЦЭМ!$A$39:$A$782,$A49,СВЦЭМ!$B$39:$B$782,X$47)+'СЕТ СН'!$G$12+СВЦЭМ!$D$10+'СЕТ СН'!$G$5-'СЕТ СН'!$G$20</f>
        <v>3862.4853251100003</v>
      </c>
      <c r="Y49" s="36">
        <f>SUMIFS(СВЦЭМ!$C$39:$C$782,СВЦЭМ!$A$39:$A$782,$A49,СВЦЭМ!$B$39:$B$782,Y$47)+'СЕТ СН'!$G$12+СВЦЭМ!$D$10+'СЕТ СН'!$G$5-'СЕТ СН'!$G$20</f>
        <v>3993.4951172000001</v>
      </c>
    </row>
    <row r="50" spans="1:25" ht="15.75" x14ac:dyDescent="0.2">
      <c r="A50" s="35">
        <f t="shared" ref="A50:A78" si="1">A49+1</f>
        <v>45325</v>
      </c>
      <c r="B50" s="36">
        <f>SUMIFS(СВЦЭМ!$C$39:$C$782,СВЦЭМ!$A$39:$A$782,$A50,СВЦЭМ!$B$39:$B$782,B$47)+'СЕТ СН'!$G$12+СВЦЭМ!$D$10+'СЕТ СН'!$G$5-'СЕТ СН'!$G$20</f>
        <v>3881.0421002399999</v>
      </c>
      <c r="C50" s="36">
        <f>SUMIFS(СВЦЭМ!$C$39:$C$782,СВЦЭМ!$A$39:$A$782,$A50,СВЦЭМ!$B$39:$B$782,C$47)+'СЕТ СН'!$G$12+СВЦЭМ!$D$10+'СЕТ СН'!$G$5-'СЕТ СН'!$G$20</f>
        <v>3886.4272939499997</v>
      </c>
      <c r="D50" s="36">
        <f>SUMIFS(СВЦЭМ!$C$39:$C$782,СВЦЭМ!$A$39:$A$782,$A50,СВЦЭМ!$B$39:$B$782,D$47)+'СЕТ СН'!$G$12+СВЦЭМ!$D$10+'СЕТ СН'!$G$5-'СЕТ СН'!$G$20</f>
        <v>3904.2606406499999</v>
      </c>
      <c r="E50" s="36">
        <f>SUMIFS(СВЦЭМ!$C$39:$C$782,СВЦЭМ!$A$39:$A$782,$A50,СВЦЭМ!$B$39:$B$782,E$47)+'СЕТ СН'!$G$12+СВЦЭМ!$D$10+'СЕТ СН'!$G$5-'СЕТ СН'!$G$20</f>
        <v>3910.9051362600003</v>
      </c>
      <c r="F50" s="36">
        <f>SUMIFS(СВЦЭМ!$C$39:$C$782,СВЦЭМ!$A$39:$A$782,$A50,СВЦЭМ!$B$39:$B$782,F$47)+'СЕТ СН'!$G$12+СВЦЭМ!$D$10+'СЕТ СН'!$G$5-'СЕТ СН'!$G$20</f>
        <v>3911.98062213</v>
      </c>
      <c r="G50" s="36">
        <f>SUMIFS(СВЦЭМ!$C$39:$C$782,СВЦЭМ!$A$39:$A$782,$A50,СВЦЭМ!$B$39:$B$782,G$47)+'СЕТ СН'!$G$12+СВЦЭМ!$D$10+'СЕТ СН'!$G$5-'СЕТ СН'!$G$20</f>
        <v>3898.8710643200002</v>
      </c>
      <c r="H50" s="36">
        <f>SUMIFS(СВЦЭМ!$C$39:$C$782,СВЦЭМ!$A$39:$A$782,$A50,СВЦЭМ!$B$39:$B$782,H$47)+'СЕТ СН'!$G$12+СВЦЭМ!$D$10+'СЕТ СН'!$G$5-'СЕТ СН'!$G$20</f>
        <v>3891.88131587</v>
      </c>
      <c r="I50" s="36">
        <f>SUMIFS(СВЦЭМ!$C$39:$C$782,СВЦЭМ!$A$39:$A$782,$A50,СВЦЭМ!$B$39:$B$782,I$47)+'СЕТ СН'!$G$12+СВЦЭМ!$D$10+'СЕТ СН'!$G$5-'СЕТ СН'!$G$20</f>
        <v>3873.3015148700001</v>
      </c>
      <c r="J50" s="36">
        <f>SUMIFS(СВЦЭМ!$C$39:$C$782,СВЦЭМ!$A$39:$A$782,$A50,СВЦЭМ!$B$39:$B$782,J$47)+'СЕТ СН'!$G$12+СВЦЭМ!$D$10+'СЕТ СН'!$G$5-'СЕТ СН'!$G$20</f>
        <v>3843.1446281400003</v>
      </c>
      <c r="K50" s="36">
        <f>SUMIFS(СВЦЭМ!$C$39:$C$782,СВЦЭМ!$A$39:$A$782,$A50,СВЦЭМ!$B$39:$B$782,K$47)+'СЕТ СН'!$G$12+СВЦЭМ!$D$10+'СЕТ СН'!$G$5-'СЕТ СН'!$G$20</f>
        <v>3777.0405676700002</v>
      </c>
      <c r="L50" s="36">
        <f>SUMIFS(СВЦЭМ!$C$39:$C$782,СВЦЭМ!$A$39:$A$782,$A50,СВЦЭМ!$B$39:$B$782,L$47)+'СЕТ СН'!$G$12+СВЦЭМ!$D$10+'СЕТ СН'!$G$5-'СЕТ СН'!$G$20</f>
        <v>3750.1069572400002</v>
      </c>
      <c r="M50" s="36">
        <f>SUMIFS(СВЦЭМ!$C$39:$C$782,СВЦЭМ!$A$39:$A$782,$A50,СВЦЭМ!$B$39:$B$782,M$47)+'СЕТ СН'!$G$12+СВЦЭМ!$D$10+'СЕТ СН'!$G$5-'СЕТ СН'!$G$20</f>
        <v>3755.5334341799999</v>
      </c>
      <c r="N50" s="36">
        <f>SUMIFS(СВЦЭМ!$C$39:$C$782,СВЦЭМ!$A$39:$A$782,$A50,СВЦЭМ!$B$39:$B$782,N$47)+'СЕТ СН'!$G$12+СВЦЭМ!$D$10+'СЕТ СН'!$G$5-'СЕТ СН'!$G$20</f>
        <v>3780.7643127299998</v>
      </c>
      <c r="O50" s="36">
        <f>SUMIFS(СВЦЭМ!$C$39:$C$782,СВЦЭМ!$A$39:$A$782,$A50,СВЦЭМ!$B$39:$B$782,O$47)+'СЕТ СН'!$G$12+СВЦЭМ!$D$10+'СЕТ СН'!$G$5-'СЕТ СН'!$G$20</f>
        <v>3792.84328792</v>
      </c>
      <c r="P50" s="36">
        <f>SUMIFS(СВЦЭМ!$C$39:$C$782,СВЦЭМ!$A$39:$A$782,$A50,СВЦЭМ!$B$39:$B$782,P$47)+'СЕТ СН'!$G$12+СВЦЭМ!$D$10+'СЕТ СН'!$G$5-'СЕТ СН'!$G$20</f>
        <v>3806.0042768900003</v>
      </c>
      <c r="Q50" s="36">
        <f>SUMIFS(СВЦЭМ!$C$39:$C$782,СВЦЭМ!$A$39:$A$782,$A50,СВЦЭМ!$B$39:$B$782,Q$47)+'СЕТ СН'!$G$12+СВЦЭМ!$D$10+'СЕТ СН'!$G$5-'СЕТ СН'!$G$20</f>
        <v>3816.7157317000001</v>
      </c>
      <c r="R50" s="36">
        <f>SUMIFS(СВЦЭМ!$C$39:$C$782,СВЦЭМ!$A$39:$A$782,$A50,СВЦЭМ!$B$39:$B$782,R$47)+'СЕТ СН'!$G$12+СВЦЭМ!$D$10+'СЕТ СН'!$G$5-'СЕТ СН'!$G$20</f>
        <v>3834.2834994499999</v>
      </c>
      <c r="S50" s="36">
        <f>SUMIFS(СВЦЭМ!$C$39:$C$782,СВЦЭМ!$A$39:$A$782,$A50,СВЦЭМ!$B$39:$B$782,S$47)+'СЕТ СН'!$G$12+СВЦЭМ!$D$10+'СЕТ СН'!$G$5-'СЕТ СН'!$G$20</f>
        <v>3804.6980330699998</v>
      </c>
      <c r="T50" s="36">
        <f>SUMIFS(СВЦЭМ!$C$39:$C$782,СВЦЭМ!$A$39:$A$782,$A50,СВЦЭМ!$B$39:$B$782,T$47)+'СЕТ СН'!$G$12+СВЦЭМ!$D$10+'СЕТ СН'!$G$5-'СЕТ СН'!$G$20</f>
        <v>3762.9440560900002</v>
      </c>
      <c r="U50" s="36">
        <f>SUMIFS(СВЦЭМ!$C$39:$C$782,СВЦЭМ!$A$39:$A$782,$A50,СВЦЭМ!$B$39:$B$782,U$47)+'СЕТ СН'!$G$12+СВЦЭМ!$D$10+'СЕТ СН'!$G$5-'СЕТ СН'!$G$20</f>
        <v>3762.7987341099997</v>
      </c>
      <c r="V50" s="36">
        <f>SUMIFS(СВЦЭМ!$C$39:$C$782,СВЦЭМ!$A$39:$A$782,$A50,СВЦЭМ!$B$39:$B$782,V$47)+'СЕТ СН'!$G$12+СВЦЭМ!$D$10+'СЕТ СН'!$G$5-'СЕТ СН'!$G$20</f>
        <v>3777.24584981</v>
      </c>
      <c r="W50" s="36">
        <f>SUMIFS(СВЦЭМ!$C$39:$C$782,СВЦЭМ!$A$39:$A$782,$A50,СВЦЭМ!$B$39:$B$782,W$47)+'СЕТ СН'!$G$12+СВЦЭМ!$D$10+'СЕТ СН'!$G$5-'СЕТ СН'!$G$20</f>
        <v>3796.9430589900003</v>
      </c>
      <c r="X50" s="36">
        <f>SUMIFS(СВЦЭМ!$C$39:$C$782,СВЦЭМ!$A$39:$A$782,$A50,СВЦЭМ!$B$39:$B$782,X$47)+'СЕТ СН'!$G$12+СВЦЭМ!$D$10+'СЕТ СН'!$G$5-'СЕТ СН'!$G$20</f>
        <v>3822.94786677</v>
      </c>
      <c r="Y50" s="36">
        <f>SUMIFS(СВЦЭМ!$C$39:$C$782,СВЦЭМ!$A$39:$A$782,$A50,СВЦЭМ!$B$39:$B$782,Y$47)+'СЕТ СН'!$G$12+СВЦЭМ!$D$10+'СЕТ СН'!$G$5-'СЕТ СН'!$G$20</f>
        <v>3851.8216092100001</v>
      </c>
    </row>
    <row r="51" spans="1:25" ht="15.75" x14ac:dyDescent="0.2">
      <c r="A51" s="35">
        <f t="shared" si="1"/>
        <v>45326</v>
      </c>
      <c r="B51" s="36">
        <f>SUMIFS(СВЦЭМ!$C$39:$C$782,СВЦЭМ!$A$39:$A$782,$A51,СВЦЭМ!$B$39:$B$782,B$47)+'СЕТ СН'!$G$12+СВЦЭМ!$D$10+'СЕТ СН'!$G$5-'СЕТ СН'!$G$20</f>
        <v>3806.4329980800003</v>
      </c>
      <c r="C51" s="36">
        <f>SUMIFS(СВЦЭМ!$C$39:$C$782,СВЦЭМ!$A$39:$A$782,$A51,СВЦЭМ!$B$39:$B$782,C$47)+'СЕТ СН'!$G$12+СВЦЭМ!$D$10+'СЕТ СН'!$G$5-'СЕТ СН'!$G$20</f>
        <v>3825.7237242800002</v>
      </c>
      <c r="D51" s="36">
        <f>SUMIFS(СВЦЭМ!$C$39:$C$782,СВЦЭМ!$A$39:$A$782,$A51,СВЦЭМ!$B$39:$B$782,D$47)+'СЕТ СН'!$G$12+СВЦЭМ!$D$10+'СЕТ СН'!$G$5-'СЕТ СН'!$G$20</f>
        <v>3842.95929093</v>
      </c>
      <c r="E51" s="36">
        <f>SUMIFS(СВЦЭМ!$C$39:$C$782,СВЦЭМ!$A$39:$A$782,$A51,СВЦЭМ!$B$39:$B$782,E$47)+'СЕТ СН'!$G$12+СВЦЭМ!$D$10+'СЕТ СН'!$G$5-'СЕТ СН'!$G$20</f>
        <v>3857.5515488700003</v>
      </c>
      <c r="F51" s="36">
        <f>SUMIFS(СВЦЭМ!$C$39:$C$782,СВЦЭМ!$A$39:$A$782,$A51,СВЦЭМ!$B$39:$B$782,F$47)+'СЕТ СН'!$G$12+СВЦЭМ!$D$10+'СЕТ СН'!$G$5-'СЕТ СН'!$G$20</f>
        <v>3845.8654158700001</v>
      </c>
      <c r="G51" s="36">
        <f>SUMIFS(СВЦЭМ!$C$39:$C$782,СВЦЭМ!$A$39:$A$782,$A51,СВЦЭМ!$B$39:$B$782,G$47)+'СЕТ СН'!$G$12+СВЦЭМ!$D$10+'СЕТ СН'!$G$5-'СЕТ СН'!$G$20</f>
        <v>3838.8709245099999</v>
      </c>
      <c r="H51" s="36">
        <f>SUMIFS(СВЦЭМ!$C$39:$C$782,СВЦЭМ!$A$39:$A$782,$A51,СВЦЭМ!$B$39:$B$782,H$47)+'СЕТ СН'!$G$12+СВЦЭМ!$D$10+'СЕТ СН'!$G$5-'СЕТ СН'!$G$20</f>
        <v>3812.5734972999999</v>
      </c>
      <c r="I51" s="36">
        <f>SUMIFS(СВЦЭМ!$C$39:$C$782,СВЦЭМ!$A$39:$A$782,$A51,СВЦЭМ!$B$39:$B$782,I$47)+'СЕТ СН'!$G$12+СВЦЭМ!$D$10+'СЕТ СН'!$G$5-'СЕТ СН'!$G$20</f>
        <v>3804.21637715</v>
      </c>
      <c r="J51" s="36">
        <f>SUMIFS(СВЦЭМ!$C$39:$C$782,СВЦЭМ!$A$39:$A$782,$A51,СВЦЭМ!$B$39:$B$782,J$47)+'СЕТ СН'!$G$12+СВЦЭМ!$D$10+'СЕТ СН'!$G$5-'СЕТ СН'!$G$20</f>
        <v>3791.3775305300001</v>
      </c>
      <c r="K51" s="36">
        <f>SUMIFS(СВЦЭМ!$C$39:$C$782,СВЦЭМ!$A$39:$A$782,$A51,СВЦЭМ!$B$39:$B$782,K$47)+'СЕТ СН'!$G$12+СВЦЭМ!$D$10+'СЕТ СН'!$G$5-'СЕТ СН'!$G$20</f>
        <v>3738.4621196799999</v>
      </c>
      <c r="L51" s="36">
        <f>SUMIFS(СВЦЭМ!$C$39:$C$782,СВЦЭМ!$A$39:$A$782,$A51,СВЦЭМ!$B$39:$B$782,L$47)+'СЕТ СН'!$G$12+СВЦЭМ!$D$10+'СЕТ СН'!$G$5-'СЕТ СН'!$G$20</f>
        <v>3699.15791803</v>
      </c>
      <c r="M51" s="36">
        <f>SUMIFS(СВЦЭМ!$C$39:$C$782,СВЦЭМ!$A$39:$A$782,$A51,СВЦЭМ!$B$39:$B$782,M$47)+'СЕТ СН'!$G$12+СВЦЭМ!$D$10+'СЕТ СН'!$G$5-'СЕТ СН'!$G$20</f>
        <v>3712.94282303</v>
      </c>
      <c r="N51" s="36">
        <f>SUMIFS(СВЦЭМ!$C$39:$C$782,СВЦЭМ!$A$39:$A$782,$A51,СВЦЭМ!$B$39:$B$782,N$47)+'СЕТ СН'!$G$12+СВЦЭМ!$D$10+'СЕТ СН'!$G$5-'СЕТ СН'!$G$20</f>
        <v>3719.0646282299999</v>
      </c>
      <c r="O51" s="36">
        <f>SUMIFS(СВЦЭМ!$C$39:$C$782,СВЦЭМ!$A$39:$A$782,$A51,СВЦЭМ!$B$39:$B$782,O$47)+'СЕТ СН'!$G$12+СВЦЭМ!$D$10+'СЕТ СН'!$G$5-'СЕТ СН'!$G$20</f>
        <v>3737.6867452400002</v>
      </c>
      <c r="P51" s="36">
        <f>SUMIFS(СВЦЭМ!$C$39:$C$782,СВЦЭМ!$A$39:$A$782,$A51,СВЦЭМ!$B$39:$B$782,P$47)+'СЕТ СН'!$G$12+СВЦЭМ!$D$10+'СЕТ СН'!$G$5-'СЕТ СН'!$G$20</f>
        <v>3753.2213466100002</v>
      </c>
      <c r="Q51" s="36">
        <f>SUMIFS(СВЦЭМ!$C$39:$C$782,СВЦЭМ!$A$39:$A$782,$A51,СВЦЭМ!$B$39:$B$782,Q$47)+'СЕТ СН'!$G$12+СВЦЭМ!$D$10+'СЕТ СН'!$G$5-'СЕТ СН'!$G$20</f>
        <v>3773.4992932099999</v>
      </c>
      <c r="R51" s="36">
        <f>SUMIFS(СВЦЭМ!$C$39:$C$782,СВЦЭМ!$A$39:$A$782,$A51,СВЦЭМ!$B$39:$B$782,R$47)+'СЕТ СН'!$G$12+СВЦЭМ!$D$10+'СЕТ СН'!$G$5-'СЕТ СН'!$G$20</f>
        <v>3771.2695109699998</v>
      </c>
      <c r="S51" s="36">
        <f>SUMIFS(СВЦЭМ!$C$39:$C$782,СВЦЭМ!$A$39:$A$782,$A51,СВЦЭМ!$B$39:$B$782,S$47)+'СЕТ СН'!$G$12+СВЦЭМ!$D$10+'СЕТ СН'!$G$5-'СЕТ СН'!$G$20</f>
        <v>3744.6730906399998</v>
      </c>
      <c r="T51" s="36">
        <f>SUMIFS(СВЦЭМ!$C$39:$C$782,СВЦЭМ!$A$39:$A$782,$A51,СВЦЭМ!$B$39:$B$782,T$47)+'СЕТ СН'!$G$12+СВЦЭМ!$D$10+'СЕТ СН'!$G$5-'СЕТ СН'!$G$20</f>
        <v>3694.9103326599998</v>
      </c>
      <c r="U51" s="36">
        <f>SUMIFS(СВЦЭМ!$C$39:$C$782,СВЦЭМ!$A$39:$A$782,$A51,СВЦЭМ!$B$39:$B$782,U$47)+'СЕТ СН'!$G$12+СВЦЭМ!$D$10+'СЕТ СН'!$G$5-'СЕТ СН'!$G$20</f>
        <v>3681.9518343500004</v>
      </c>
      <c r="V51" s="36">
        <f>SUMIFS(СВЦЭМ!$C$39:$C$782,СВЦЭМ!$A$39:$A$782,$A51,СВЦЭМ!$B$39:$B$782,V$47)+'СЕТ СН'!$G$12+СВЦЭМ!$D$10+'СЕТ СН'!$G$5-'СЕТ СН'!$G$20</f>
        <v>3699.7642419599997</v>
      </c>
      <c r="W51" s="36">
        <f>SUMIFS(СВЦЭМ!$C$39:$C$782,СВЦЭМ!$A$39:$A$782,$A51,СВЦЭМ!$B$39:$B$782,W$47)+'СЕТ СН'!$G$12+СВЦЭМ!$D$10+'СЕТ СН'!$G$5-'СЕТ СН'!$G$20</f>
        <v>3715.0976004900003</v>
      </c>
      <c r="X51" s="36">
        <f>SUMIFS(СВЦЭМ!$C$39:$C$782,СВЦЭМ!$A$39:$A$782,$A51,СВЦЭМ!$B$39:$B$782,X$47)+'СЕТ СН'!$G$12+СВЦЭМ!$D$10+'СЕТ СН'!$G$5-'СЕТ СН'!$G$20</f>
        <v>3741.3707576100001</v>
      </c>
      <c r="Y51" s="36">
        <f>SUMIFS(СВЦЭМ!$C$39:$C$782,СВЦЭМ!$A$39:$A$782,$A51,СВЦЭМ!$B$39:$B$782,Y$47)+'СЕТ СН'!$G$12+СВЦЭМ!$D$10+'СЕТ СН'!$G$5-'СЕТ СН'!$G$20</f>
        <v>3766.1695475699998</v>
      </c>
    </row>
    <row r="52" spans="1:25" ht="15.75" x14ac:dyDescent="0.2">
      <c r="A52" s="35">
        <f t="shared" si="1"/>
        <v>45327</v>
      </c>
      <c r="B52" s="36">
        <f>SUMIFS(СВЦЭМ!$C$39:$C$782,СВЦЭМ!$A$39:$A$782,$A52,СВЦЭМ!$B$39:$B$782,B$47)+'СЕТ СН'!$G$12+СВЦЭМ!$D$10+'СЕТ СН'!$G$5-'СЕТ СН'!$G$20</f>
        <v>3862.44600378</v>
      </c>
      <c r="C52" s="36">
        <f>SUMIFS(СВЦЭМ!$C$39:$C$782,СВЦЭМ!$A$39:$A$782,$A52,СВЦЭМ!$B$39:$B$782,C$47)+'СЕТ СН'!$G$12+СВЦЭМ!$D$10+'СЕТ СН'!$G$5-'СЕТ СН'!$G$20</f>
        <v>3933.6688841099999</v>
      </c>
      <c r="D52" s="36">
        <f>SUMIFS(СВЦЭМ!$C$39:$C$782,СВЦЭМ!$A$39:$A$782,$A52,СВЦЭМ!$B$39:$B$782,D$47)+'СЕТ СН'!$G$12+СВЦЭМ!$D$10+'СЕТ СН'!$G$5-'СЕТ СН'!$G$20</f>
        <v>3987.6185955299998</v>
      </c>
      <c r="E52" s="36">
        <f>SUMIFS(СВЦЭМ!$C$39:$C$782,СВЦЭМ!$A$39:$A$782,$A52,СВЦЭМ!$B$39:$B$782,E$47)+'СЕТ СН'!$G$12+СВЦЭМ!$D$10+'СЕТ СН'!$G$5-'СЕТ СН'!$G$20</f>
        <v>3997.3675836000002</v>
      </c>
      <c r="F52" s="36">
        <f>SUMIFS(СВЦЭМ!$C$39:$C$782,СВЦЭМ!$A$39:$A$782,$A52,СВЦЭМ!$B$39:$B$782,F$47)+'СЕТ СН'!$G$12+СВЦЭМ!$D$10+'СЕТ СН'!$G$5-'СЕТ СН'!$G$20</f>
        <v>3985.6369457299998</v>
      </c>
      <c r="G52" s="36">
        <f>SUMIFS(СВЦЭМ!$C$39:$C$782,СВЦЭМ!$A$39:$A$782,$A52,СВЦЭМ!$B$39:$B$782,G$47)+'СЕТ СН'!$G$12+СВЦЭМ!$D$10+'СЕТ СН'!$G$5-'СЕТ СН'!$G$20</f>
        <v>3981.56887736</v>
      </c>
      <c r="H52" s="36">
        <f>SUMIFS(СВЦЭМ!$C$39:$C$782,СВЦЭМ!$A$39:$A$782,$A52,СВЦЭМ!$B$39:$B$782,H$47)+'СЕТ СН'!$G$12+СВЦЭМ!$D$10+'СЕТ СН'!$G$5-'СЕТ СН'!$G$20</f>
        <v>3907.8249464600003</v>
      </c>
      <c r="I52" s="36">
        <f>SUMIFS(СВЦЭМ!$C$39:$C$782,СВЦЭМ!$A$39:$A$782,$A52,СВЦЭМ!$B$39:$B$782,I$47)+'СЕТ СН'!$G$12+СВЦЭМ!$D$10+'СЕТ СН'!$G$5-'СЕТ СН'!$G$20</f>
        <v>3855.1905018300004</v>
      </c>
      <c r="J52" s="36">
        <f>SUMIFS(СВЦЭМ!$C$39:$C$782,СВЦЭМ!$A$39:$A$782,$A52,СВЦЭМ!$B$39:$B$782,J$47)+'СЕТ СН'!$G$12+СВЦЭМ!$D$10+'СЕТ СН'!$G$5-'СЕТ СН'!$G$20</f>
        <v>3814.7540707899998</v>
      </c>
      <c r="K52" s="36">
        <f>SUMIFS(СВЦЭМ!$C$39:$C$782,СВЦЭМ!$A$39:$A$782,$A52,СВЦЭМ!$B$39:$B$782,K$47)+'СЕТ СН'!$G$12+СВЦЭМ!$D$10+'СЕТ СН'!$G$5-'СЕТ СН'!$G$20</f>
        <v>3788.5790726200003</v>
      </c>
      <c r="L52" s="36">
        <f>SUMIFS(СВЦЭМ!$C$39:$C$782,СВЦЭМ!$A$39:$A$782,$A52,СВЦЭМ!$B$39:$B$782,L$47)+'СЕТ СН'!$G$12+СВЦЭМ!$D$10+'СЕТ СН'!$G$5-'СЕТ СН'!$G$20</f>
        <v>3782.5601836699998</v>
      </c>
      <c r="M52" s="36">
        <f>SUMIFS(СВЦЭМ!$C$39:$C$782,СВЦЭМ!$A$39:$A$782,$A52,СВЦЭМ!$B$39:$B$782,M$47)+'СЕТ СН'!$G$12+СВЦЭМ!$D$10+'СЕТ СН'!$G$5-'СЕТ СН'!$G$20</f>
        <v>3805.9368161299999</v>
      </c>
      <c r="N52" s="36">
        <f>SUMIFS(СВЦЭМ!$C$39:$C$782,СВЦЭМ!$A$39:$A$782,$A52,СВЦЭМ!$B$39:$B$782,N$47)+'СЕТ СН'!$G$12+СВЦЭМ!$D$10+'СЕТ СН'!$G$5-'СЕТ СН'!$G$20</f>
        <v>3822.3676186399998</v>
      </c>
      <c r="O52" s="36">
        <f>SUMIFS(СВЦЭМ!$C$39:$C$782,СВЦЭМ!$A$39:$A$782,$A52,СВЦЭМ!$B$39:$B$782,O$47)+'СЕТ СН'!$G$12+СВЦЭМ!$D$10+'СЕТ СН'!$G$5-'СЕТ СН'!$G$20</f>
        <v>3832.5146256099997</v>
      </c>
      <c r="P52" s="36">
        <f>SUMIFS(СВЦЭМ!$C$39:$C$782,СВЦЭМ!$A$39:$A$782,$A52,СВЦЭМ!$B$39:$B$782,P$47)+'СЕТ СН'!$G$12+СВЦЭМ!$D$10+'СЕТ СН'!$G$5-'СЕТ СН'!$G$20</f>
        <v>3846.27843089</v>
      </c>
      <c r="Q52" s="36">
        <f>SUMIFS(СВЦЭМ!$C$39:$C$782,СВЦЭМ!$A$39:$A$782,$A52,СВЦЭМ!$B$39:$B$782,Q$47)+'СЕТ СН'!$G$12+СВЦЭМ!$D$10+'СЕТ СН'!$G$5-'СЕТ СН'!$G$20</f>
        <v>3860.6848941099997</v>
      </c>
      <c r="R52" s="36">
        <f>SUMIFS(СВЦЭМ!$C$39:$C$782,СВЦЭМ!$A$39:$A$782,$A52,СВЦЭМ!$B$39:$B$782,R$47)+'СЕТ СН'!$G$12+СВЦЭМ!$D$10+'СЕТ СН'!$G$5-'СЕТ СН'!$G$20</f>
        <v>3865.4785398900003</v>
      </c>
      <c r="S52" s="36">
        <f>SUMIFS(СВЦЭМ!$C$39:$C$782,СВЦЭМ!$A$39:$A$782,$A52,СВЦЭМ!$B$39:$B$782,S$47)+'СЕТ СН'!$G$12+СВЦЭМ!$D$10+'СЕТ СН'!$G$5-'СЕТ СН'!$G$20</f>
        <v>3850.7959639199998</v>
      </c>
      <c r="T52" s="36">
        <f>SUMIFS(СВЦЭМ!$C$39:$C$782,СВЦЭМ!$A$39:$A$782,$A52,СВЦЭМ!$B$39:$B$782,T$47)+'СЕТ СН'!$G$12+СВЦЭМ!$D$10+'СЕТ СН'!$G$5-'СЕТ СН'!$G$20</f>
        <v>3799.0209122799997</v>
      </c>
      <c r="U52" s="36">
        <f>SUMIFS(СВЦЭМ!$C$39:$C$782,СВЦЭМ!$A$39:$A$782,$A52,СВЦЭМ!$B$39:$B$782,U$47)+'СЕТ СН'!$G$12+СВЦЭМ!$D$10+'СЕТ СН'!$G$5-'СЕТ СН'!$G$20</f>
        <v>3784.1586657299999</v>
      </c>
      <c r="V52" s="36">
        <f>SUMIFS(СВЦЭМ!$C$39:$C$782,СВЦЭМ!$A$39:$A$782,$A52,СВЦЭМ!$B$39:$B$782,V$47)+'СЕТ СН'!$G$12+СВЦЭМ!$D$10+'СЕТ СН'!$G$5-'СЕТ СН'!$G$20</f>
        <v>3804.84112688</v>
      </c>
      <c r="W52" s="36">
        <f>SUMIFS(СВЦЭМ!$C$39:$C$782,СВЦЭМ!$A$39:$A$782,$A52,СВЦЭМ!$B$39:$B$782,W$47)+'СЕТ СН'!$G$12+СВЦЭМ!$D$10+'СЕТ СН'!$G$5-'СЕТ СН'!$G$20</f>
        <v>3831.5995206299999</v>
      </c>
      <c r="X52" s="36">
        <f>SUMIFS(СВЦЭМ!$C$39:$C$782,СВЦЭМ!$A$39:$A$782,$A52,СВЦЭМ!$B$39:$B$782,X$47)+'СЕТ СН'!$G$12+СВЦЭМ!$D$10+'СЕТ СН'!$G$5-'СЕТ СН'!$G$20</f>
        <v>3865.32494933</v>
      </c>
      <c r="Y52" s="36">
        <f>SUMIFS(СВЦЭМ!$C$39:$C$782,СВЦЭМ!$A$39:$A$782,$A52,СВЦЭМ!$B$39:$B$782,Y$47)+'СЕТ СН'!$G$12+СВЦЭМ!$D$10+'СЕТ СН'!$G$5-'СЕТ СН'!$G$20</f>
        <v>3893.92118037</v>
      </c>
    </row>
    <row r="53" spans="1:25" ht="15.75" x14ac:dyDescent="0.2">
      <c r="A53" s="35">
        <f t="shared" si="1"/>
        <v>45328</v>
      </c>
      <c r="B53" s="36">
        <f>SUMIFS(СВЦЭМ!$C$39:$C$782,СВЦЭМ!$A$39:$A$782,$A53,СВЦЭМ!$B$39:$B$782,B$47)+'СЕТ СН'!$G$12+СВЦЭМ!$D$10+'СЕТ СН'!$G$5-'СЕТ СН'!$G$20</f>
        <v>3971.39195961</v>
      </c>
      <c r="C53" s="36">
        <f>SUMIFS(СВЦЭМ!$C$39:$C$782,СВЦЭМ!$A$39:$A$782,$A53,СВЦЭМ!$B$39:$B$782,C$47)+'СЕТ СН'!$G$12+СВЦЭМ!$D$10+'СЕТ СН'!$G$5-'СЕТ СН'!$G$20</f>
        <v>4020.7883892199998</v>
      </c>
      <c r="D53" s="36">
        <f>SUMIFS(СВЦЭМ!$C$39:$C$782,СВЦЭМ!$A$39:$A$782,$A53,СВЦЭМ!$B$39:$B$782,D$47)+'СЕТ СН'!$G$12+СВЦЭМ!$D$10+'СЕТ СН'!$G$5-'СЕТ СН'!$G$20</f>
        <v>4095.9361093100001</v>
      </c>
      <c r="E53" s="36">
        <f>SUMIFS(СВЦЭМ!$C$39:$C$782,СВЦЭМ!$A$39:$A$782,$A53,СВЦЭМ!$B$39:$B$782,E$47)+'СЕТ СН'!$G$12+СВЦЭМ!$D$10+'СЕТ СН'!$G$5-'СЕТ СН'!$G$20</f>
        <v>4153.27136505</v>
      </c>
      <c r="F53" s="36">
        <f>SUMIFS(СВЦЭМ!$C$39:$C$782,СВЦЭМ!$A$39:$A$782,$A53,СВЦЭМ!$B$39:$B$782,F$47)+'СЕТ СН'!$G$12+СВЦЭМ!$D$10+'СЕТ СН'!$G$5-'СЕТ СН'!$G$20</f>
        <v>4160.5582002000001</v>
      </c>
      <c r="G53" s="36">
        <f>SUMIFS(СВЦЭМ!$C$39:$C$782,СВЦЭМ!$A$39:$A$782,$A53,СВЦЭМ!$B$39:$B$782,G$47)+'СЕТ СН'!$G$12+СВЦЭМ!$D$10+'СЕТ СН'!$G$5-'СЕТ СН'!$G$20</f>
        <v>4152.9444758600002</v>
      </c>
      <c r="H53" s="36">
        <f>SUMIFS(СВЦЭМ!$C$39:$C$782,СВЦЭМ!$A$39:$A$782,$A53,СВЦЭМ!$B$39:$B$782,H$47)+'СЕТ СН'!$G$12+СВЦЭМ!$D$10+'СЕТ СН'!$G$5-'СЕТ СН'!$G$20</f>
        <v>4083.2373807200001</v>
      </c>
      <c r="I53" s="36">
        <f>SUMIFS(СВЦЭМ!$C$39:$C$782,СВЦЭМ!$A$39:$A$782,$A53,СВЦЭМ!$B$39:$B$782,I$47)+'СЕТ СН'!$G$12+СВЦЭМ!$D$10+'СЕТ СН'!$G$5-'СЕТ СН'!$G$20</f>
        <v>4029.6991735399997</v>
      </c>
      <c r="J53" s="36">
        <f>SUMIFS(СВЦЭМ!$C$39:$C$782,СВЦЭМ!$A$39:$A$782,$A53,СВЦЭМ!$B$39:$B$782,J$47)+'СЕТ СН'!$G$12+СВЦЭМ!$D$10+'СЕТ СН'!$G$5-'СЕТ СН'!$G$20</f>
        <v>4003.8506274399997</v>
      </c>
      <c r="K53" s="36">
        <f>SUMIFS(СВЦЭМ!$C$39:$C$782,СВЦЭМ!$A$39:$A$782,$A53,СВЦЭМ!$B$39:$B$782,K$47)+'СЕТ СН'!$G$12+СВЦЭМ!$D$10+'СЕТ СН'!$G$5-'СЕТ СН'!$G$20</f>
        <v>3976.9793154199997</v>
      </c>
      <c r="L53" s="36">
        <f>SUMIFS(СВЦЭМ!$C$39:$C$782,СВЦЭМ!$A$39:$A$782,$A53,СВЦЭМ!$B$39:$B$782,L$47)+'СЕТ СН'!$G$12+СВЦЭМ!$D$10+'СЕТ СН'!$G$5-'СЕТ СН'!$G$20</f>
        <v>3974.9618556400001</v>
      </c>
      <c r="M53" s="36">
        <f>SUMIFS(СВЦЭМ!$C$39:$C$782,СВЦЭМ!$A$39:$A$782,$A53,СВЦЭМ!$B$39:$B$782,M$47)+'СЕТ СН'!$G$12+СВЦЭМ!$D$10+'СЕТ СН'!$G$5-'СЕТ СН'!$G$20</f>
        <v>3999.9259046100001</v>
      </c>
      <c r="N53" s="36">
        <f>SUMIFS(СВЦЭМ!$C$39:$C$782,СВЦЭМ!$A$39:$A$782,$A53,СВЦЭМ!$B$39:$B$782,N$47)+'СЕТ СН'!$G$12+СВЦЭМ!$D$10+'СЕТ СН'!$G$5-'СЕТ СН'!$G$20</f>
        <v>4012.17721342</v>
      </c>
      <c r="O53" s="36">
        <f>SUMIFS(СВЦЭМ!$C$39:$C$782,СВЦЭМ!$A$39:$A$782,$A53,СВЦЭМ!$B$39:$B$782,O$47)+'СЕТ СН'!$G$12+СВЦЭМ!$D$10+'СЕТ СН'!$G$5-'СЕТ СН'!$G$20</f>
        <v>4007.6833423099997</v>
      </c>
      <c r="P53" s="36">
        <f>SUMIFS(СВЦЭМ!$C$39:$C$782,СВЦЭМ!$A$39:$A$782,$A53,СВЦЭМ!$B$39:$B$782,P$47)+'СЕТ СН'!$G$12+СВЦЭМ!$D$10+'СЕТ СН'!$G$5-'СЕТ СН'!$G$20</f>
        <v>4025.5518803300001</v>
      </c>
      <c r="Q53" s="36">
        <f>SUMIFS(СВЦЭМ!$C$39:$C$782,СВЦЭМ!$A$39:$A$782,$A53,СВЦЭМ!$B$39:$B$782,Q$47)+'СЕТ СН'!$G$12+СВЦЭМ!$D$10+'СЕТ СН'!$G$5-'СЕТ СН'!$G$20</f>
        <v>4044.2625899699997</v>
      </c>
      <c r="R53" s="36">
        <f>SUMIFS(СВЦЭМ!$C$39:$C$782,СВЦЭМ!$A$39:$A$782,$A53,СВЦЭМ!$B$39:$B$782,R$47)+'СЕТ СН'!$G$12+СВЦЭМ!$D$10+'СЕТ СН'!$G$5-'СЕТ СН'!$G$20</f>
        <v>4048.5536186199997</v>
      </c>
      <c r="S53" s="36">
        <f>SUMIFS(СВЦЭМ!$C$39:$C$782,СВЦЭМ!$A$39:$A$782,$A53,СВЦЭМ!$B$39:$B$782,S$47)+'СЕТ СН'!$G$12+СВЦЭМ!$D$10+'СЕТ СН'!$G$5-'СЕТ СН'!$G$20</f>
        <v>4029.1997858899999</v>
      </c>
      <c r="T53" s="36">
        <f>SUMIFS(СВЦЭМ!$C$39:$C$782,СВЦЭМ!$A$39:$A$782,$A53,СВЦЭМ!$B$39:$B$782,T$47)+'СЕТ СН'!$G$12+СВЦЭМ!$D$10+'СЕТ СН'!$G$5-'СЕТ СН'!$G$20</f>
        <v>3979.2689999300001</v>
      </c>
      <c r="U53" s="36">
        <f>SUMIFS(СВЦЭМ!$C$39:$C$782,СВЦЭМ!$A$39:$A$782,$A53,СВЦЭМ!$B$39:$B$782,U$47)+'СЕТ СН'!$G$12+СВЦЭМ!$D$10+'СЕТ СН'!$G$5-'СЕТ СН'!$G$20</f>
        <v>3986.8779376100001</v>
      </c>
      <c r="V53" s="36">
        <f>SUMIFS(СВЦЭМ!$C$39:$C$782,СВЦЭМ!$A$39:$A$782,$A53,СВЦЭМ!$B$39:$B$782,V$47)+'СЕТ СН'!$G$12+СВЦЭМ!$D$10+'СЕТ СН'!$G$5-'СЕТ СН'!$G$20</f>
        <v>3999.0960273999999</v>
      </c>
      <c r="W53" s="36">
        <f>SUMIFS(СВЦЭМ!$C$39:$C$782,СВЦЭМ!$A$39:$A$782,$A53,СВЦЭМ!$B$39:$B$782,W$47)+'СЕТ СН'!$G$12+СВЦЭМ!$D$10+'СЕТ СН'!$G$5-'СЕТ СН'!$G$20</f>
        <v>4020.9293027200001</v>
      </c>
      <c r="X53" s="36">
        <f>SUMIFS(СВЦЭМ!$C$39:$C$782,СВЦЭМ!$A$39:$A$782,$A53,СВЦЭМ!$B$39:$B$782,X$47)+'СЕТ СН'!$G$12+СВЦЭМ!$D$10+'СЕТ СН'!$G$5-'СЕТ СН'!$G$20</f>
        <v>4063.21033726</v>
      </c>
      <c r="Y53" s="36">
        <f>SUMIFS(СВЦЭМ!$C$39:$C$782,СВЦЭМ!$A$39:$A$782,$A53,СВЦЭМ!$B$39:$B$782,Y$47)+'СЕТ СН'!$G$12+СВЦЭМ!$D$10+'СЕТ СН'!$G$5-'СЕТ СН'!$G$20</f>
        <v>4085.4307573999999</v>
      </c>
    </row>
    <row r="54" spans="1:25" ht="15.75" x14ac:dyDescent="0.2">
      <c r="A54" s="35">
        <f t="shared" si="1"/>
        <v>45329</v>
      </c>
      <c r="B54" s="36">
        <f>SUMIFS(СВЦЭМ!$C$39:$C$782,СВЦЭМ!$A$39:$A$782,$A54,СВЦЭМ!$B$39:$B$782,B$47)+'СЕТ СН'!$G$12+СВЦЭМ!$D$10+'СЕТ СН'!$G$5-'СЕТ СН'!$G$20</f>
        <v>4108.4132715100004</v>
      </c>
      <c r="C54" s="36">
        <f>SUMIFS(СВЦЭМ!$C$39:$C$782,СВЦЭМ!$A$39:$A$782,$A54,СВЦЭМ!$B$39:$B$782,C$47)+'СЕТ СН'!$G$12+СВЦЭМ!$D$10+'СЕТ СН'!$G$5-'СЕТ СН'!$G$20</f>
        <v>4171.0017716100001</v>
      </c>
      <c r="D54" s="36">
        <f>SUMIFS(СВЦЭМ!$C$39:$C$782,СВЦЭМ!$A$39:$A$782,$A54,СВЦЭМ!$B$39:$B$782,D$47)+'СЕТ СН'!$G$12+СВЦЭМ!$D$10+'СЕТ СН'!$G$5-'СЕТ СН'!$G$20</f>
        <v>4219.3355379900004</v>
      </c>
      <c r="E54" s="36">
        <f>SUMIFS(СВЦЭМ!$C$39:$C$782,СВЦЭМ!$A$39:$A$782,$A54,СВЦЭМ!$B$39:$B$782,E$47)+'СЕТ СН'!$G$12+СВЦЭМ!$D$10+'СЕТ СН'!$G$5-'СЕТ СН'!$G$20</f>
        <v>4257.3061178099997</v>
      </c>
      <c r="F54" s="36">
        <f>SUMIFS(СВЦЭМ!$C$39:$C$782,СВЦЭМ!$A$39:$A$782,$A54,СВЦЭМ!$B$39:$B$782,F$47)+'СЕТ СН'!$G$12+СВЦЭМ!$D$10+'СЕТ СН'!$G$5-'СЕТ СН'!$G$20</f>
        <v>4239.2380584900002</v>
      </c>
      <c r="G54" s="36">
        <f>SUMIFS(СВЦЭМ!$C$39:$C$782,СВЦЭМ!$A$39:$A$782,$A54,СВЦЭМ!$B$39:$B$782,G$47)+'СЕТ СН'!$G$12+СВЦЭМ!$D$10+'СЕТ СН'!$G$5-'СЕТ СН'!$G$20</f>
        <v>4214.44224648</v>
      </c>
      <c r="H54" s="36">
        <f>SUMIFS(СВЦЭМ!$C$39:$C$782,СВЦЭМ!$A$39:$A$782,$A54,СВЦЭМ!$B$39:$B$782,H$47)+'СЕТ СН'!$G$12+СВЦЭМ!$D$10+'СЕТ СН'!$G$5-'СЕТ СН'!$G$20</f>
        <v>4157.2095520900002</v>
      </c>
      <c r="I54" s="36">
        <f>SUMIFS(СВЦЭМ!$C$39:$C$782,СВЦЭМ!$A$39:$A$782,$A54,СВЦЭМ!$B$39:$B$782,I$47)+'СЕТ СН'!$G$12+СВЦЭМ!$D$10+'СЕТ СН'!$G$5-'СЕТ СН'!$G$20</f>
        <v>4109.0202567100005</v>
      </c>
      <c r="J54" s="36">
        <f>SUMIFS(СВЦЭМ!$C$39:$C$782,СВЦЭМ!$A$39:$A$782,$A54,СВЦЭМ!$B$39:$B$782,J$47)+'СЕТ СН'!$G$12+СВЦЭМ!$D$10+'СЕТ СН'!$G$5-'СЕТ СН'!$G$20</f>
        <v>4060.3146978599998</v>
      </c>
      <c r="K54" s="36">
        <f>SUMIFS(СВЦЭМ!$C$39:$C$782,СВЦЭМ!$A$39:$A$782,$A54,СВЦЭМ!$B$39:$B$782,K$47)+'СЕТ СН'!$G$12+СВЦЭМ!$D$10+'СЕТ СН'!$G$5-'СЕТ СН'!$G$20</f>
        <v>4024.9356611800004</v>
      </c>
      <c r="L54" s="36">
        <f>SUMIFS(СВЦЭМ!$C$39:$C$782,СВЦЭМ!$A$39:$A$782,$A54,СВЦЭМ!$B$39:$B$782,L$47)+'СЕТ СН'!$G$12+СВЦЭМ!$D$10+'СЕТ СН'!$G$5-'СЕТ СН'!$G$20</f>
        <v>4012.7836690200002</v>
      </c>
      <c r="M54" s="36">
        <f>SUMIFS(СВЦЭМ!$C$39:$C$782,СВЦЭМ!$A$39:$A$782,$A54,СВЦЭМ!$B$39:$B$782,M$47)+'СЕТ СН'!$G$12+СВЦЭМ!$D$10+'СЕТ СН'!$G$5-'СЕТ СН'!$G$20</f>
        <v>4054.3385599399999</v>
      </c>
      <c r="N54" s="36">
        <f>SUMIFS(СВЦЭМ!$C$39:$C$782,СВЦЭМ!$A$39:$A$782,$A54,СВЦЭМ!$B$39:$B$782,N$47)+'СЕТ СН'!$G$12+СВЦЭМ!$D$10+'СЕТ СН'!$G$5-'СЕТ СН'!$G$20</f>
        <v>4073.6753648899999</v>
      </c>
      <c r="O54" s="36">
        <f>SUMIFS(СВЦЭМ!$C$39:$C$782,СВЦЭМ!$A$39:$A$782,$A54,СВЦЭМ!$B$39:$B$782,O$47)+'СЕТ СН'!$G$12+СВЦЭМ!$D$10+'СЕТ СН'!$G$5-'СЕТ СН'!$G$20</f>
        <v>4092.74376846</v>
      </c>
      <c r="P54" s="36">
        <f>SUMIFS(СВЦЭМ!$C$39:$C$782,СВЦЭМ!$A$39:$A$782,$A54,СВЦЭМ!$B$39:$B$782,P$47)+'СЕТ СН'!$G$12+СВЦЭМ!$D$10+'СЕТ СН'!$G$5-'СЕТ СН'!$G$20</f>
        <v>4115.8966676999999</v>
      </c>
      <c r="Q54" s="36">
        <f>SUMIFS(СВЦЭМ!$C$39:$C$782,СВЦЭМ!$A$39:$A$782,$A54,СВЦЭМ!$B$39:$B$782,Q$47)+'СЕТ СН'!$G$12+СВЦЭМ!$D$10+'СЕТ СН'!$G$5-'СЕТ СН'!$G$20</f>
        <v>4134.2545311499998</v>
      </c>
      <c r="R54" s="36">
        <f>SUMIFS(СВЦЭМ!$C$39:$C$782,СВЦЭМ!$A$39:$A$782,$A54,СВЦЭМ!$B$39:$B$782,R$47)+'СЕТ СН'!$G$12+СВЦЭМ!$D$10+'СЕТ СН'!$G$5-'СЕТ СН'!$G$20</f>
        <v>4145.6090494500004</v>
      </c>
      <c r="S54" s="36">
        <f>SUMIFS(СВЦЭМ!$C$39:$C$782,СВЦЭМ!$A$39:$A$782,$A54,СВЦЭМ!$B$39:$B$782,S$47)+'СЕТ СН'!$G$12+СВЦЭМ!$D$10+'СЕТ СН'!$G$5-'СЕТ СН'!$G$20</f>
        <v>4134.2401583499995</v>
      </c>
      <c r="T54" s="36">
        <f>SUMIFS(СВЦЭМ!$C$39:$C$782,СВЦЭМ!$A$39:$A$782,$A54,СВЦЭМ!$B$39:$B$782,T$47)+'СЕТ СН'!$G$12+СВЦЭМ!$D$10+'СЕТ СН'!$G$5-'СЕТ СН'!$G$20</f>
        <v>4085.0632682800001</v>
      </c>
      <c r="U54" s="36">
        <f>SUMIFS(СВЦЭМ!$C$39:$C$782,СВЦЭМ!$A$39:$A$782,$A54,СВЦЭМ!$B$39:$B$782,U$47)+'СЕТ СН'!$G$12+СВЦЭМ!$D$10+'СЕТ СН'!$G$5-'СЕТ СН'!$G$20</f>
        <v>4074.1422540799999</v>
      </c>
      <c r="V54" s="36">
        <f>SUMIFS(СВЦЭМ!$C$39:$C$782,СВЦЭМ!$A$39:$A$782,$A54,СВЦЭМ!$B$39:$B$782,V$47)+'СЕТ СН'!$G$12+СВЦЭМ!$D$10+'СЕТ СН'!$G$5-'СЕТ СН'!$G$20</f>
        <v>4079.64066916</v>
      </c>
      <c r="W54" s="36">
        <f>SUMIFS(СВЦЭМ!$C$39:$C$782,СВЦЭМ!$A$39:$A$782,$A54,СВЦЭМ!$B$39:$B$782,W$47)+'СЕТ СН'!$G$12+СВЦЭМ!$D$10+'СЕТ СН'!$G$5-'СЕТ СН'!$G$20</f>
        <v>4100.0291433100001</v>
      </c>
      <c r="X54" s="36">
        <f>SUMIFS(СВЦЭМ!$C$39:$C$782,СВЦЭМ!$A$39:$A$782,$A54,СВЦЭМ!$B$39:$B$782,X$47)+'СЕТ СН'!$G$12+СВЦЭМ!$D$10+'СЕТ СН'!$G$5-'СЕТ СН'!$G$20</f>
        <v>4133.2020858800006</v>
      </c>
      <c r="Y54" s="36">
        <f>SUMIFS(СВЦЭМ!$C$39:$C$782,СВЦЭМ!$A$39:$A$782,$A54,СВЦЭМ!$B$39:$B$782,Y$47)+'СЕТ СН'!$G$12+СВЦЭМ!$D$10+'СЕТ СН'!$G$5-'СЕТ СН'!$G$20</f>
        <v>4151.9934999699999</v>
      </c>
    </row>
    <row r="55" spans="1:25" ht="15.75" x14ac:dyDescent="0.2">
      <c r="A55" s="35">
        <f t="shared" si="1"/>
        <v>45330</v>
      </c>
      <c r="B55" s="36">
        <f>SUMIFS(СВЦЭМ!$C$39:$C$782,СВЦЭМ!$A$39:$A$782,$A55,СВЦЭМ!$B$39:$B$782,B$47)+'СЕТ СН'!$G$12+СВЦЭМ!$D$10+'СЕТ СН'!$G$5-'СЕТ СН'!$G$20</f>
        <v>4219.5889573499999</v>
      </c>
      <c r="C55" s="36">
        <f>SUMIFS(СВЦЭМ!$C$39:$C$782,СВЦЭМ!$A$39:$A$782,$A55,СВЦЭМ!$B$39:$B$782,C$47)+'СЕТ СН'!$G$12+СВЦЭМ!$D$10+'СЕТ СН'!$G$5-'СЕТ СН'!$G$20</f>
        <v>4252.9958487099993</v>
      </c>
      <c r="D55" s="36">
        <f>SUMIFS(СВЦЭМ!$C$39:$C$782,СВЦЭМ!$A$39:$A$782,$A55,СВЦЭМ!$B$39:$B$782,D$47)+'СЕТ СН'!$G$12+СВЦЭМ!$D$10+'СЕТ СН'!$G$5-'СЕТ СН'!$G$20</f>
        <v>4215.1885804399999</v>
      </c>
      <c r="E55" s="36">
        <f>SUMIFS(СВЦЭМ!$C$39:$C$782,СВЦЭМ!$A$39:$A$782,$A55,СВЦЭМ!$B$39:$B$782,E$47)+'СЕТ СН'!$G$12+СВЦЭМ!$D$10+'СЕТ СН'!$G$5-'СЕТ СН'!$G$20</f>
        <v>4223.8873860900003</v>
      </c>
      <c r="F55" s="36">
        <f>SUMIFS(СВЦЭМ!$C$39:$C$782,СВЦЭМ!$A$39:$A$782,$A55,СВЦЭМ!$B$39:$B$782,F$47)+'СЕТ СН'!$G$12+СВЦЭМ!$D$10+'СЕТ СН'!$G$5-'СЕТ СН'!$G$20</f>
        <v>4194.03344225</v>
      </c>
      <c r="G55" s="36">
        <f>SUMIFS(СВЦЭМ!$C$39:$C$782,СВЦЭМ!$A$39:$A$782,$A55,СВЦЭМ!$B$39:$B$782,G$47)+'СЕТ СН'!$G$12+СВЦЭМ!$D$10+'СЕТ СН'!$G$5-'СЕТ СН'!$G$20</f>
        <v>4176.4742189600001</v>
      </c>
      <c r="H55" s="36">
        <f>SUMIFS(СВЦЭМ!$C$39:$C$782,СВЦЭМ!$A$39:$A$782,$A55,СВЦЭМ!$B$39:$B$782,H$47)+'СЕТ СН'!$G$12+СВЦЭМ!$D$10+'СЕТ СН'!$G$5-'СЕТ СН'!$G$20</f>
        <v>4145.6903254499994</v>
      </c>
      <c r="I55" s="36">
        <f>SUMIFS(СВЦЭМ!$C$39:$C$782,СВЦЭМ!$A$39:$A$782,$A55,СВЦЭМ!$B$39:$B$782,I$47)+'СЕТ СН'!$G$12+СВЦЭМ!$D$10+'СЕТ СН'!$G$5-'СЕТ СН'!$G$20</f>
        <v>4064.0682897299998</v>
      </c>
      <c r="J55" s="36">
        <f>SUMIFS(СВЦЭМ!$C$39:$C$782,СВЦЭМ!$A$39:$A$782,$A55,СВЦЭМ!$B$39:$B$782,J$47)+'СЕТ СН'!$G$12+СВЦЭМ!$D$10+'СЕТ СН'!$G$5-'СЕТ СН'!$G$20</f>
        <v>4051.4935872799997</v>
      </c>
      <c r="K55" s="36">
        <f>SUMIFS(СВЦЭМ!$C$39:$C$782,СВЦЭМ!$A$39:$A$782,$A55,СВЦЭМ!$B$39:$B$782,K$47)+'СЕТ СН'!$G$12+СВЦЭМ!$D$10+'СЕТ СН'!$G$5-'СЕТ СН'!$G$20</f>
        <v>4017.3093543300001</v>
      </c>
      <c r="L55" s="36">
        <f>SUMIFS(СВЦЭМ!$C$39:$C$782,СВЦЭМ!$A$39:$A$782,$A55,СВЦЭМ!$B$39:$B$782,L$47)+'СЕТ СН'!$G$12+СВЦЭМ!$D$10+'СЕТ СН'!$G$5-'СЕТ СН'!$G$20</f>
        <v>4029.8793421099999</v>
      </c>
      <c r="M55" s="36">
        <f>SUMIFS(СВЦЭМ!$C$39:$C$782,СВЦЭМ!$A$39:$A$782,$A55,СВЦЭМ!$B$39:$B$782,M$47)+'СЕТ СН'!$G$12+СВЦЭМ!$D$10+'СЕТ СН'!$G$5-'СЕТ СН'!$G$20</f>
        <v>4050.9119168899997</v>
      </c>
      <c r="N55" s="36">
        <f>SUMIFS(СВЦЭМ!$C$39:$C$782,СВЦЭМ!$A$39:$A$782,$A55,СВЦЭМ!$B$39:$B$782,N$47)+'СЕТ СН'!$G$12+СВЦЭМ!$D$10+'СЕТ СН'!$G$5-'СЕТ СН'!$G$20</f>
        <v>4047.55810066</v>
      </c>
      <c r="O55" s="36">
        <f>SUMIFS(СВЦЭМ!$C$39:$C$782,СВЦЭМ!$A$39:$A$782,$A55,СВЦЭМ!$B$39:$B$782,O$47)+'СЕТ СН'!$G$12+СВЦЭМ!$D$10+'СЕТ СН'!$G$5-'СЕТ СН'!$G$20</f>
        <v>4071.9631103900001</v>
      </c>
      <c r="P55" s="36">
        <f>SUMIFS(СВЦЭМ!$C$39:$C$782,СВЦЭМ!$A$39:$A$782,$A55,СВЦЭМ!$B$39:$B$782,P$47)+'СЕТ СН'!$G$12+СВЦЭМ!$D$10+'СЕТ СН'!$G$5-'СЕТ СН'!$G$20</f>
        <v>4099.5598821799995</v>
      </c>
      <c r="Q55" s="36">
        <f>SUMIFS(СВЦЭМ!$C$39:$C$782,СВЦЭМ!$A$39:$A$782,$A55,СВЦЭМ!$B$39:$B$782,Q$47)+'СЕТ СН'!$G$12+СВЦЭМ!$D$10+'СЕТ СН'!$G$5-'СЕТ СН'!$G$20</f>
        <v>4111.8557596499995</v>
      </c>
      <c r="R55" s="36">
        <f>SUMIFS(СВЦЭМ!$C$39:$C$782,СВЦЭМ!$A$39:$A$782,$A55,СВЦЭМ!$B$39:$B$782,R$47)+'СЕТ СН'!$G$12+СВЦЭМ!$D$10+'СЕТ СН'!$G$5-'СЕТ СН'!$G$20</f>
        <v>4113.7863501800002</v>
      </c>
      <c r="S55" s="36">
        <f>SUMIFS(СВЦЭМ!$C$39:$C$782,СВЦЭМ!$A$39:$A$782,$A55,СВЦЭМ!$B$39:$B$782,S$47)+'СЕТ СН'!$G$12+СВЦЭМ!$D$10+'СЕТ СН'!$G$5-'СЕТ СН'!$G$20</f>
        <v>4089.37594945</v>
      </c>
      <c r="T55" s="36">
        <f>SUMIFS(СВЦЭМ!$C$39:$C$782,СВЦЭМ!$A$39:$A$782,$A55,СВЦЭМ!$B$39:$B$782,T$47)+'СЕТ СН'!$G$12+СВЦЭМ!$D$10+'СЕТ СН'!$G$5-'СЕТ СН'!$G$20</f>
        <v>4053.24780904</v>
      </c>
      <c r="U55" s="36">
        <f>SUMIFS(СВЦЭМ!$C$39:$C$782,СВЦЭМ!$A$39:$A$782,$A55,СВЦЭМ!$B$39:$B$782,U$47)+'СЕТ СН'!$G$12+СВЦЭМ!$D$10+'СЕТ СН'!$G$5-'СЕТ СН'!$G$20</f>
        <v>4054.7340883500001</v>
      </c>
      <c r="V55" s="36">
        <f>SUMIFS(СВЦЭМ!$C$39:$C$782,СВЦЭМ!$A$39:$A$782,$A55,СВЦЭМ!$B$39:$B$782,V$47)+'СЕТ СН'!$G$12+СВЦЭМ!$D$10+'СЕТ СН'!$G$5-'СЕТ СН'!$G$20</f>
        <v>4048.8579559</v>
      </c>
      <c r="W55" s="36">
        <f>SUMIFS(СВЦЭМ!$C$39:$C$782,СВЦЭМ!$A$39:$A$782,$A55,СВЦЭМ!$B$39:$B$782,W$47)+'СЕТ СН'!$G$12+СВЦЭМ!$D$10+'СЕТ СН'!$G$5-'СЕТ СН'!$G$20</f>
        <v>4070.0528193800001</v>
      </c>
      <c r="X55" s="36">
        <f>SUMIFS(СВЦЭМ!$C$39:$C$782,СВЦЭМ!$A$39:$A$782,$A55,СВЦЭМ!$B$39:$B$782,X$47)+'СЕТ СН'!$G$12+СВЦЭМ!$D$10+'СЕТ СН'!$G$5-'СЕТ СН'!$G$20</f>
        <v>4105.87730336</v>
      </c>
      <c r="Y55" s="36">
        <f>SUMIFS(СВЦЭМ!$C$39:$C$782,СВЦЭМ!$A$39:$A$782,$A55,СВЦЭМ!$B$39:$B$782,Y$47)+'СЕТ СН'!$G$12+СВЦЭМ!$D$10+'СЕТ СН'!$G$5-'СЕТ СН'!$G$20</f>
        <v>4114.6006828499994</v>
      </c>
    </row>
    <row r="56" spans="1:25" ht="15.75" x14ac:dyDescent="0.2">
      <c r="A56" s="35">
        <f t="shared" si="1"/>
        <v>45331</v>
      </c>
      <c r="B56" s="36">
        <f>SUMIFS(СВЦЭМ!$C$39:$C$782,СВЦЭМ!$A$39:$A$782,$A56,СВЦЭМ!$B$39:$B$782,B$47)+'СЕТ СН'!$G$12+СВЦЭМ!$D$10+'СЕТ СН'!$G$5-'СЕТ СН'!$G$20</f>
        <v>4173.6782412800003</v>
      </c>
      <c r="C56" s="36">
        <f>SUMIFS(СВЦЭМ!$C$39:$C$782,СВЦЭМ!$A$39:$A$782,$A56,СВЦЭМ!$B$39:$B$782,C$47)+'СЕТ СН'!$G$12+СВЦЭМ!$D$10+'СЕТ СН'!$G$5-'СЕТ СН'!$G$20</f>
        <v>4235.7838218199995</v>
      </c>
      <c r="D56" s="36">
        <f>SUMIFS(СВЦЭМ!$C$39:$C$782,СВЦЭМ!$A$39:$A$782,$A56,СВЦЭМ!$B$39:$B$782,D$47)+'СЕТ СН'!$G$12+СВЦЭМ!$D$10+'СЕТ СН'!$G$5-'СЕТ СН'!$G$20</f>
        <v>4256.6659179899998</v>
      </c>
      <c r="E56" s="36">
        <f>SUMIFS(СВЦЭМ!$C$39:$C$782,СВЦЭМ!$A$39:$A$782,$A56,СВЦЭМ!$B$39:$B$782,E$47)+'СЕТ СН'!$G$12+СВЦЭМ!$D$10+'СЕТ СН'!$G$5-'СЕТ СН'!$G$20</f>
        <v>4266.5109996199999</v>
      </c>
      <c r="F56" s="36">
        <f>SUMIFS(СВЦЭМ!$C$39:$C$782,СВЦЭМ!$A$39:$A$782,$A56,СВЦЭМ!$B$39:$B$782,F$47)+'СЕТ СН'!$G$12+СВЦЭМ!$D$10+'СЕТ СН'!$G$5-'СЕТ СН'!$G$20</f>
        <v>4267.6265486100001</v>
      </c>
      <c r="G56" s="36">
        <f>SUMIFS(СВЦЭМ!$C$39:$C$782,СВЦЭМ!$A$39:$A$782,$A56,СВЦЭМ!$B$39:$B$782,G$47)+'СЕТ СН'!$G$12+СВЦЭМ!$D$10+'СЕТ СН'!$G$5-'СЕТ СН'!$G$20</f>
        <v>4233.1629103599998</v>
      </c>
      <c r="H56" s="36">
        <f>SUMIFS(СВЦЭМ!$C$39:$C$782,СВЦЭМ!$A$39:$A$782,$A56,СВЦЭМ!$B$39:$B$782,H$47)+'СЕТ СН'!$G$12+СВЦЭМ!$D$10+'СЕТ СН'!$G$5-'СЕТ СН'!$G$20</f>
        <v>4164.389459</v>
      </c>
      <c r="I56" s="36">
        <f>SUMIFS(СВЦЭМ!$C$39:$C$782,СВЦЭМ!$A$39:$A$782,$A56,СВЦЭМ!$B$39:$B$782,I$47)+'СЕТ СН'!$G$12+СВЦЭМ!$D$10+'СЕТ СН'!$G$5-'СЕТ СН'!$G$20</f>
        <v>4100.3347909300001</v>
      </c>
      <c r="J56" s="36">
        <f>SUMIFS(СВЦЭМ!$C$39:$C$782,СВЦЭМ!$A$39:$A$782,$A56,СВЦЭМ!$B$39:$B$782,J$47)+'СЕТ СН'!$G$12+СВЦЭМ!$D$10+'СЕТ СН'!$G$5-'СЕТ СН'!$G$20</f>
        <v>4064.1987430600002</v>
      </c>
      <c r="K56" s="36">
        <f>SUMIFS(СВЦЭМ!$C$39:$C$782,СВЦЭМ!$A$39:$A$782,$A56,СВЦЭМ!$B$39:$B$782,K$47)+'СЕТ СН'!$G$12+СВЦЭМ!$D$10+'СЕТ СН'!$G$5-'СЕТ СН'!$G$20</f>
        <v>4056.6429533700002</v>
      </c>
      <c r="L56" s="36">
        <f>SUMIFS(СВЦЭМ!$C$39:$C$782,СВЦЭМ!$A$39:$A$782,$A56,СВЦЭМ!$B$39:$B$782,L$47)+'СЕТ СН'!$G$12+СВЦЭМ!$D$10+'СЕТ СН'!$G$5-'СЕТ СН'!$G$20</f>
        <v>4045.8875841999998</v>
      </c>
      <c r="M56" s="36">
        <f>SUMIFS(СВЦЭМ!$C$39:$C$782,СВЦЭМ!$A$39:$A$782,$A56,СВЦЭМ!$B$39:$B$782,M$47)+'СЕТ СН'!$G$12+СВЦЭМ!$D$10+'СЕТ СН'!$G$5-'СЕТ СН'!$G$20</f>
        <v>4061.7792851600002</v>
      </c>
      <c r="N56" s="36">
        <f>SUMIFS(СВЦЭМ!$C$39:$C$782,СВЦЭМ!$A$39:$A$782,$A56,СВЦЭМ!$B$39:$B$782,N$47)+'СЕТ СН'!$G$12+СВЦЭМ!$D$10+'СЕТ СН'!$G$5-'СЕТ СН'!$G$20</f>
        <v>4076.70024229</v>
      </c>
      <c r="O56" s="36">
        <f>SUMIFS(СВЦЭМ!$C$39:$C$782,СВЦЭМ!$A$39:$A$782,$A56,СВЦЭМ!$B$39:$B$782,O$47)+'СЕТ СН'!$G$12+СВЦЭМ!$D$10+'СЕТ СН'!$G$5-'СЕТ СН'!$G$20</f>
        <v>4085.9887049399999</v>
      </c>
      <c r="P56" s="36">
        <f>SUMIFS(СВЦЭМ!$C$39:$C$782,СВЦЭМ!$A$39:$A$782,$A56,СВЦЭМ!$B$39:$B$782,P$47)+'СЕТ СН'!$G$12+СВЦЭМ!$D$10+'СЕТ СН'!$G$5-'СЕТ СН'!$G$20</f>
        <v>4112.68335845</v>
      </c>
      <c r="Q56" s="36">
        <f>SUMIFS(СВЦЭМ!$C$39:$C$782,СВЦЭМ!$A$39:$A$782,$A56,СВЦЭМ!$B$39:$B$782,Q$47)+'СЕТ СН'!$G$12+СВЦЭМ!$D$10+'СЕТ СН'!$G$5-'СЕТ СН'!$G$20</f>
        <v>4128.7275005499996</v>
      </c>
      <c r="R56" s="36">
        <f>SUMIFS(СВЦЭМ!$C$39:$C$782,СВЦЭМ!$A$39:$A$782,$A56,СВЦЭМ!$B$39:$B$782,R$47)+'СЕТ СН'!$G$12+СВЦЭМ!$D$10+'СЕТ СН'!$G$5-'СЕТ СН'!$G$20</f>
        <v>4125.3722866299995</v>
      </c>
      <c r="S56" s="36">
        <f>SUMIFS(СВЦЭМ!$C$39:$C$782,СВЦЭМ!$A$39:$A$782,$A56,СВЦЭМ!$B$39:$B$782,S$47)+'СЕТ СН'!$G$12+СВЦЭМ!$D$10+'СЕТ СН'!$G$5-'СЕТ СН'!$G$20</f>
        <v>4124.8403080500002</v>
      </c>
      <c r="T56" s="36">
        <f>SUMIFS(СВЦЭМ!$C$39:$C$782,СВЦЭМ!$A$39:$A$782,$A56,СВЦЭМ!$B$39:$B$782,T$47)+'СЕТ СН'!$G$12+СВЦЭМ!$D$10+'СЕТ СН'!$G$5-'СЕТ СН'!$G$20</f>
        <v>4070.9733924100001</v>
      </c>
      <c r="U56" s="36">
        <f>SUMIFS(СВЦЭМ!$C$39:$C$782,СВЦЭМ!$A$39:$A$782,$A56,СВЦЭМ!$B$39:$B$782,U$47)+'СЕТ СН'!$G$12+СВЦЭМ!$D$10+'СЕТ СН'!$G$5-'СЕТ СН'!$G$20</f>
        <v>4073.0319912300001</v>
      </c>
      <c r="V56" s="36">
        <f>SUMIFS(СВЦЭМ!$C$39:$C$782,СВЦЭМ!$A$39:$A$782,$A56,СВЦЭМ!$B$39:$B$782,V$47)+'СЕТ СН'!$G$12+СВЦЭМ!$D$10+'СЕТ СН'!$G$5-'СЕТ СН'!$G$20</f>
        <v>4073.1024416800001</v>
      </c>
      <c r="W56" s="36">
        <f>SUMIFS(СВЦЭМ!$C$39:$C$782,СВЦЭМ!$A$39:$A$782,$A56,СВЦЭМ!$B$39:$B$782,W$47)+'СЕТ СН'!$G$12+СВЦЭМ!$D$10+'СЕТ СН'!$G$5-'СЕТ СН'!$G$20</f>
        <v>4073.3730940400001</v>
      </c>
      <c r="X56" s="36">
        <f>SUMIFS(СВЦЭМ!$C$39:$C$782,СВЦЭМ!$A$39:$A$782,$A56,СВЦЭМ!$B$39:$B$782,X$47)+'СЕТ СН'!$G$12+СВЦЭМ!$D$10+'СЕТ СН'!$G$5-'СЕТ СН'!$G$20</f>
        <v>4104.8294327499998</v>
      </c>
      <c r="Y56" s="36">
        <f>SUMIFS(СВЦЭМ!$C$39:$C$782,СВЦЭМ!$A$39:$A$782,$A56,СВЦЭМ!$B$39:$B$782,Y$47)+'СЕТ СН'!$G$12+СВЦЭМ!$D$10+'СЕТ СН'!$G$5-'СЕТ СН'!$G$20</f>
        <v>4210.5981833700007</v>
      </c>
    </row>
    <row r="57" spans="1:25" ht="15.75" x14ac:dyDescent="0.2">
      <c r="A57" s="35">
        <f t="shared" si="1"/>
        <v>45332</v>
      </c>
      <c r="B57" s="36">
        <f>SUMIFS(СВЦЭМ!$C$39:$C$782,СВЦЭМ!$A$39:$A$782,$A57,СВЦЭМ!$B$39:$B$782,B$47)+'СЕТ СН'!$G$12+СВЦЭМ!$D$10+'СЕТ СН'!$G$5-'СЕТ СН'!$G$20</f>
        <v>4184.5295670300002</v>
      </c>
      <c r="C57" s="36">
        <f>SUMIFS(СВЦЭМ!$C$39:$C$782,СВЦЭМ!$A$39:$A$782,$A57,СВЦЭМ!$B$39:$B$782,C$47)+'СЕТ СН'!$G$12+СВЦЭМ!$D$10+'СЕТ СН'!$G$5-'СЕТ СН'!$G$20</f>
        <v>4192.6605101700006</v>
      </c>
      <c r="D57" s="36">
        <f>SUMIFS(СВЦЭМ!$C$39:$C$782,СВЦЭМ!$A$39:$A$782,$A57,СВЦЭМ!$B$39:$B$782,D$47)+'СЕТ СН'!$G$12+СВЦЭМ!$D$10+'СЕТ СН'!$G$5-'СЕТ СН'!$G$20</f>
        <v>4255.5741744999996</v>
      </c>
      <c r="E57" s="36">
        <f>SUMIFS(СВЦЭМ!$C$39:$C$782,СВЦЭМ!$A$39:$A$782,$A57,СВЦЭМ!$B$39:$B$782,E$47)+'СЕТ СН'!$G$12+СВЦЭМ!$D$10+'СЕТ СН'!$G$5-'СЕТ СН'!$G$20</f>
        <v>4245.8038792099996</v>
      </c>
      <c r="F57" s="36">
        <f>SUMIFS(СВЦЭМ!$C$39:$C$782,СВЦЭМ!$A$39:$A$782,$A57,СВЦЭМ!$B$39:$B$782,F$47)+'СЕТ СН'!$G$12+СВЦЭМ!$D$10+'СЕТ СН'!$G$5-'СЕТ СН'!$G$20</f>
        <v>4242.18584913</v>
      </c>
      <c r="G57" s="36">
        <f>SUMIFS(СВЦЭМ!$C$39:$C$782,СВЦЭМ!$A$39:$A$782,$A57,СВЦЭМ!$B$39:$B$782,G$47)+'СЕТ СН'!$G$12+СВЦЭМ!$D$10+'СЕТ СН'!$G$5-'СЕТ СН'!$G$20</f>
        <v>4219.0749768200003</v>
      </c>
      <c r="H57" s="36">
        <f>SUMIFS(СВЦЭМ!$C$39:$C$782,СВЦЭМ!$A$39:$A$782,$A57,СВЦЭМ!$B$39:$B$782,H$47)+'СЕТ СН'!$G$12+СВЦЭМ!$D$10+'СЕТ СН'!$G$5-'СЕТ СН'!$G$20</f>
        <v>4188.5763655000001</v>
      </c>
      <c r="I57" s="36">
        <f>SUMIFS(СВЦЭМ!$C$39:$C$782,СВЦЭМ!$A$39:$A$782,$A57,СВЦЭМ!$B$39:$B$782,I$47)+'СЕТ СН'!$G$12+СВЦЭМ!$D$10+'СЕТ СН'!$G$5-'СЕТ СН'!$G$20</f>
        <v>4163.2348001600003</v>
      </c>
      <c r="J57" s="36">
        <f>SUMIFS(СВЦЭМ!$C$39:$C$782,СВЦЭМ!$A$39:$A$782,$A57,СВЦЭМ!$B$39:$B$782,J$47)+'СЕТ СН'!$G$12+СВЦЭМ!$D$10+'СЕТ СН'!$G$5-'СЕТ СН'!$G$20</f>
        <v>4119.4264603400006</v>
      </c>
      <c r="K57" s="36">
        <f>SUMIFS(СВЦЭМ!$C$39:$C$782,СВЦЭМ!$A$39:$A$782,$A57,СВЦЭМ!$B$39:$B$782,K$47)+'СЕТ СН'!$G$12+СВЦЭМ!$D$10+'СЕТ СН'!$G$5-'СЕТ СН'!$G$20</f>
        <v>4069.3196034699999</v>
      </c>
      <c r="L57" s="36">
        <f>SUMIFS(СВЦЭМ!$C$39:$C$782,СВЦЭМ!$A$39:$A$782,$A57,СВЦЭМ!$B$39:$B$782,L$47)+'СЕТ СН'!$G$12+СВЦЭМ!$D$10+'СЕТ СН'!$G$5-'СЕТ СН'!$G$20</f>
        <v>4049.7466633100003</v>
      </c>
      <c r="M57" s="36">
        <f>SUMIFS(СВЦЭМ!$C$39:$C$782,СВЦЭМ!$A$39:$A$782,$A57,СВЦЭМ!$B$39:$B$782,M$47)+'СЕТ СН'!$G$12+СВЦЭМ!$D$10+'СЕТ СН'!$G$5-'СЕТ СН'!$G$20</f>
        <v>4058.7524991</v>
      </c>
      <c r="N57" s="36">
        <f>SUMIFS(СВЦЭМ!$C$39:$C$782,СВЦЭМ!$A$39:$A$782,$A57,СВЦЭМ!$B$39:$B$782,N$47)+'СЕТ СН'!$G$12+СВЦЭМ!$D$10+'СЕТ СН'!$G$5-'СЕТ СН'!$G$20</f>
        <v>4084.0341355</v>
      </c>
      <c r="O57" s="36">
        <f>SUMIFS(СВЦЭМ!$C$39:$C$782,СВЦЭМ!$A$39:$A$782,$A57,СВЦЭМ!$B$39:$B$782,O$47)+'СЕТ СН'!$G$12+СВЦЭМ!$D$10+'СЕТ СН'!$G$5-'СЕТ СН'!$G$20</f>
        <v>4096.9194557400006</v>
      </c>
      <c r="P57" s="36">
        <f>SUMIFS(СВЦЭМ!$C$39:$C$782,СВЦЭМ!$A$39:$A$782,$A57,СВЦЭМ!$B$39:$B$782,P$47)+'СЕТ СН'!$G$12+СВЦЭМ!$D$10+'СЕТ СН'!$G$5-'СЕТ СН'!$G$20</f>
        <v>4115.54876969</v>
      </c>
      <c r="Q57" s="36">
        <f>SUMIFS(СВЦЭМ!$C$39:$C$782,СВЦЭМ!$A$39:$A$782,$A57,СВЦЭМ!$B$39:$B$782,Q$47)+'СЕТ СН'!$G$12+СВЦЭМ!$D$10+'СЕТ СН'!$G$5-'СЕТ СН'!$G$20</f>
        <v>4132.98380937</v>
      </c>
      <c r="R57" s="36">
        <f>SUMIFS(СВЦЭМ!$C$39:$C$782,СВЦЭМ!$A$39:$A$782,$A57,СВЦЭМ!$B$39:$B$782,R$47)+'СЕТ СН'!$G$12+СВЦЭМ!$D$10+'СЕТ СН'!$G$5-'СЕТ СН'!$G$20</f>
        <v>4149.0164835899996</v>
      </c>
      <c r="S57" s="36">
        <f>SUMIFS(СВЦЭМ!$C$39:$C$782,СВЦЭМ!$A$39:$A$782,$A57,СВЦЭМ!$B$39:$B$782,S$47)+'СЕТ СН'!$G$12+СВЦЭМ!$D$10+'СЕТ СН'!$G$5-'СЕТ СН'!$G$20</f>
        <v>4122.1995834299996</v>
      </c>
      <c r="T57" s="36">
        <f>SUMIFS(СВЦЭМ!$C$39:$C$782,СВЦЭМ!$A$39:$A$782,$A57,СВЦЭМ!$B$39:$B$782,T$47)+'СЕТ СН'!$G$12+СВЦЭМ!$D$10+'СЕТ СН'!$G$5-'СЕТ СН'!$G$20</f>
        <v>4072.64720175</v>
      </c>
      <c r="U57" s="36">
        <f>SUMIFS(СВЦЭМ!$C$39:$C$782,СВЦЭМ!$A$39:$A$782,$A57,СВЦЭМ!$B$39:$B$782,U$47)+'СЕТ СН'!$G$12+СВЦЭМ!$D$10+'СЕТ СН'!$G$5-'СЕТ СН'!$G$20</f>
        <v>4065.8827337799999</v>
      </c>
      <c r="V57" s="36">
        <f>SUMIFS(СВЦЭМ!$C$39:$C$782,СВЦЭМ!$A$39:$A$782,$A57,СВЦЭМ!$B$39:$B$782,V$47)+'СЕТ СН'!$G$12+СВЦЭМ!$D$10+'СЕТ СН'!$G$5-'СЕТ СН'!$G$20</f>
        <v>4080.36920482</v>
      </c>
      <c r="W57" s="36">
        <f>SUMIFS(СВЦЭМ!$C$39:$C$782,СВЦЭМ!$A$39:$A$782,$A57,СВЦЭМ!$B$39:$B$782,W$47)+'СЕТ СН'!$G$12+СВЦЭМ!$D$10+'СЕТ СН'!$G$5-'СЕТ СН'!$G$20</f>
        <v>4086.80490341</v>
      </c>
      <c r="X57" s="36">
        <f>SUMIFS(СВЦЭМ!$C$39:$C$782,СВЦЭМ!$A$39:$A$782,$A57,СВЦЭМ!$B$39:$B$782,X$47)+'СЕТ СН'!$G$12+СВЦЭМ!$D$10+'СЕТ СН'!$G$5-'СЕТ СН'!$G$20</f>
        <v>4109.6023119599995</v>
      </c>
      <c r="Y57" s="36">
        <f>SUMIFS(СВЦЭМ!$C$39:$C$782,СВЦЭМ!$A$39:$A$782,$A57,СВЦЭМ!$B$39:$B$782,Y$47)+'СЕТ СН'!$G$12+СВЦЭМ!$D$10+'СЕТ СН'!$G$5-'СЕТ СН'!$G$20</f>
        <v>4128.5157458499998</v>
      </c>
    </row>
    <row r="58" spans="1:25" ht="15.75" x14ac:dyDescent="0.2">
      <c r="A58" s="35">
        <f t="shared" si="1"/>
        <v>45333</v>
      </c>
      <c r="B58" s="36">
        <f>SUMIFS(СВЦЭМ!$C$39:$C$782,СВЦЭМ!$A$39:$A$782,$A58,СВЦЭМ!$B$39:$B$782,B$47)+'СЕТ СН'!$G$12+СВЦЭМ!$D$10+'СЕТ СН'!$G$5-'СЕТ СН'!$G$20</f>
        <v>4103.99576746</v>
      </c>
      <c r="C58" s="36">
        <f>SUMIFS(СВЦЭМ!$C$39:$C$782,СВЦЭМ!$A$39:$A$782,$A58,СВЦЭМ!$B$39:$B$782,C$47)+'СЕТ СН'!$G$12+СВЦЭМ!$D$10+'СЕТ СН'!$G$5-'СЕТ СН'!$G$20</f>
        <v>4161.6454059500002</v>
      </c>
      <c r="D58" s="36">
        <f>SUMIFS(СВЦЭМ!$C$39:$C$782,СВЦЭМ!$A$39:$A$782,$A58,СВЦЭМ!$B$39:$B$782,D$47)+'СЕТ СН'!$G$12+СВЦЭМ!$D$10+'СЕТ СН'!$G$5-'СЕТ СН'!$G$20</f>
        <v>4196.1691792700003</v>
      </c>
      <c r="E58" s="36">
        <f>SUMIFS(СВЦЭМ!$C$39:$C$782,СВЦЭМ!$A$39:$A$782,$A58,СВЦЭМ!$B$39:$B$782,E$47)+'СЕТ СН'!$G$12+СВЦЭМ!$D$10+'СЕТ СН'!$G$5-'СЕТ СН'!$G$20</f>
        <v>4208.2009176299998</v>
      </c>
      <c r="F58" s="36">
        <f>SUMIFS(СВЦЭМ!$C$39:$C$782,СВЦЭМ!$A$39:$A$782,$A58,СВЦЭМ!$B$39:$B$782,F$47)+'СЕТ СН'!$G$12+СВЦЭМ!$D$10+'СЕТ СН'!$G$5-'СЕТ СН'!$G$20</f>
        <v>4196.60277142</v>
      </c>
      <c r="G58" s="36">
        <f>SUMIFS(СВЦЭМ!$C$39:$C$782,СВЦЭМ!$A$39:$A$782,$A58,СВЦЭМ!$B$39:$B$782,G$47)+'СЕТ СН'!$G$12+СВЦЭМ!$D$10+'СЕТ СН'!$G$5-'СЕТ СН'!$G$20</f>
        <v>4180.7139092899997</v>
      </c>
      <c r="H58" s="36">
        <f>SUMIFS(СВЦЭМ!$C$39:$C$782,СВЦЭМ!$A$39:$A$782,$A58,СВЦЭМ!$B$39:$B$782,H$47)+'СЕТ СН'!$G$12+СВЦЭМ!$D$10+'СЕТ СН'!$G$5-'СЕТ СН'!$G$20</f>
        <v>4140.1386302999999</v>
      </c>
      <c r="I58" s="36">
        <f>SUMIFS(СВЦЭМ!$C$39:$C$782,СВЦЭМ!$A$39:$A$782,$A58,СВЦЭМ!$B$39:$B$782,I$47)+'СЕТ СН'!$G$12+СВЦЭМ!$D$10+'СЕТ СН'!$G$5-'СЕТ СН'!$G$20</f>
        <v>4128.8718976500004</v>
      </c>
      <c r="J58" s="36">
        <f>SUMIFS(СВЦЭМ!$C$39:$C$782,СВЦЭМ!$A$39:$A$782,$A58,СВЦЭМ!$B$39:$B$782,J$47)+'СЕТ СН'!$G$12+СВЦЭМ!$D$10+'СЕТ СН'!$G$5-'СЕТ СН'!$G$20</f>
        <v>4091.4933199000002</v>
      </c>
      <c r="K58" s="36">
        <f>SUMIFS(СВЦЭМ!$C$39:$C$782,СВЦЭМ!$A$39:$A$782,$A58,СВЦЭМ!$B$39:$B$782,K$47)+'СЕТ СН'!$G$12+СВЦЭМ!$D$10+'СЕТ СН'!$G$5-'СЕТ СН'!$G$20</f>
        <v>4044.2575788200002</v>
      </c>
      <c r="L58" s="36">
        <f>SUMIFS(СВЦЭМ!$C$39:$C$782,СВЦЭМ!$A$39:$A$782,$A58,СВЦЭМ!$B$39:$B$782,L$47)+'СЕТ СН'!$G$12+СВЦЭМ!$D$10+'СЕТ СН'!$G$5-'СЕТ СН'!$G$20</f>
        <v>4049.1192517099998</v>
      </c>
      <c r="M58" s="36">
        <f>SUMIFS(СВЦЭМ!$C$39:$C$782,СВЦЭМ!$A$39:$A$782,$A58,СВЦЭМ!$B$39:$B$782,M$47)+'СЕТ СН'!$G$12+СВЦЭМ!$D$10+'СЕТ СН'!$G$5-'СЕТ СН'!$G$20</f>
        <v>4061.56009597</v>
      </c>
      <c r="N58" s="36">
        <f>SUMIFS(СВЦЭМ!$C$39:$C$782,СВЦЭМ!$A$39:$A$782,$A58,СВЦЭМ!$B$39:$B$782,N$47)+'СЕТ СН'!$G$12+СВЦЭМ!$D$10+'СЕТ СН'!$G$5-'СЕТ СН'!$G$20</f>
        <v>4084.0944068600002</v>
      </c>
      <c r="O58" s="36">
        <f>SUMIFS(СВЦЭМ!$C$39:$C$782,СВЦЭМ!$A$39:$A$782,$A58,СВЦЭМ!$B$39:$B$782,O$47)+'СЕТ СН'!$G$12+СВЦЭМ!$D$10+'СЕТ СН'!$G$5-'СЕТ СН'!$G$20</f>
        <v>4102.9000142499999</v>
      </c>
      <c r="P58" s="36">
        <f>SUMIFS(СВЦЭМ!$C$39:$C$782,СВЦЭМ!$A$39:$A$782,$A58,СВЦЭМ!$B$39:$B$782,P$47)+'СЕТ СН'!$G$12+СВЦЭМ!$D$10+'СЕТ СН'!$G$5-'СЕТ СН'!$G$20</f>
        <v>4124.7632803800007</v>
      </c>
      <c r="Q58" s="36">
        <f>SUMIFS(СВЦЭМ!$C$39:$C$782,СВЦЭМ!$A$39:$A$782,$A58,СВЦЭМ!$B$39:$B$782,Q$47)+'СЕТ СН'!$G$12+СВЦЭМ!$D$10+'СЕТ СН'!$G$5-'СЕТ СН'!$G$20</f>
        <v>4147.5793856700002</v>
      </c>
      <c r="R58" s="36">
        <f>SUMIFS(СВЦЭМ!$C$39:$C$782,СВЦЭМ!$A$39:$A$782,$A58,СВЦЭМ!$B$39:$B$782,R$47)+'СЕТ СН'!$G$12+СВЦЭМ!$D$10+'СЕТ СН'!$G$5-'СЕТ СН'!$G$20</f>
        <v>4143.7160062200001</v>
      </c>
      <c r="S58" s="36">
        <f>SUMIFS(СВЦЭМ!$C$39:$C$782,СВЦЭМ!$A$39:$A$782,$A58,СВЦЭМ!$B$39:$B$782,S$47)+'СЕТ СН'!$G$12+СВЦЭМ!$D$10+'СЕТ СН'!$G$5-'СЕТ СН'!$G$20</f>
        <v>4109.4297134799999</v>
      </c>
      <c r="T58" s="36">
        <f>SUMIFS(СВЦЭМ!$C$39:$C$782,СВЦЭМ!$A$39:$A$782,$A58,СВЦЭМ!$B$39:$B$782,T$47)+'СЕТ СН'!$G$12+СВЦЭМ!$D$10+'СЕТ СН'!$G$5-'СЕТ СН'!$G$20</f>
        <v>4055.8266250000001</v>
      </c>
      <c r="U58" s="36">
        <f>SUMIFS(СВЦЭМ!$C$39:$C$782,СВЦЭМ!$A$39:$A$782,$A58,СВЦЭМ!$B$39:$B$782,U$47)+'СЕТ СН'!$G$12+СВЦЭМ!$D$10+'СЕТ СН'!$G$5-'СЕТ СН'!$G$20</f>
        <v>4039.1746443500001</v>
      </c>
      <c r="V58" s="36">
        <f>SUMIFS(СВЦЭМ!$C$39:$C$782,СВЦЭМ!$A$39:$A$782,$A58,СВЦЭМ!$B$39:$B$782,V$47)+'СЕТ СН'!$G$12+СВЦЭМ!$D$10+'СЕТ СН'!$G$5-'СЕТ СН'!$G$20</f>
        <v>4068.5121896999999</v>
      </c>
      <c r="W58" s="36">
        <f>SUMIFS(СВЦЭМ!$C$39:$C$782,СВЦЭМ!$A$39:$A$782,$A58,СВЦЭМ!$B$39:$B$782,W$47)+'СЕТ СН'!$G$12+СВЦЭМ!$D$10+'СЕТ СН'!$G$5-'СЕТ СН'!$G$20</f>
        <v>4077.49060564</v>
      </c>
      <c r="X58" s="36">
        <f>SUMIFS(СВЦЭМ!$C$39:$C$782,СВЦЭМ!$A$39:$A$782,$A58,СВЦЭМ!$B$39:$B$782,X$47)+'СЕТ СН'!$G$12+СВЦЭМ!$D$10+'СЕТ СН'!$G$5-'СЕТ СН'!$G$20</f>
        <v>4124.9366833300001</v>
      </c>
      <c r="Y58" s="36">
        <f>SUMIFS(СВЦЭМ!$C$39:$C$782,СВЦЭМ!$A$39:$A$782,$A58,СВЦЭМ!$B$39:$B$782,Y$47)+'СЕТ СН'!$G$12+СВЦЭМ!$D$10+'СЕТ СН'!$G$5-'СЕТ СН'!$G$20</f>
        <v>4135.4500319899998</v>
      </c>
    </row>
    <row r="59" spans="1:25" ht="15.75" x14ac:dyDescent="0.2">
      <c r="A59" s="35">
        <f t="shared" si="1"/>
        <v>45334</v>
      </c>
      <c r="B59" s="36">
        <f>SUMIFS(СВЦЭМ!$C$39:$C$782,СВЦЭМ!$A$39:$A$782,$A59,СВЦЭМ!$B$39:$B$782,B$47)+'СЕТ СН'!$G$12+СВЦЭМ!$D$10+'СЕТ СН'!$G$5-'СЕТ СН'!$G$20</f>
        <v>4080.72162282</v>
      </c>
      <c r="C59" s="36">
        <f>SUMIFS(СВЦЭМ!$C$39:$C$782,СВЦЭМ!$A$39:$A$782,$A59,СВЦЭМ!$B$39:$B$782,C$47)+'СЕТ СН'!$G$12+СВЦЭМ!$D$10+'СЕТ СН'!$G$5-'СЕТ СН'!$G$20</f>
        <v>4125.7574857500003</v>
      </c>
      <c r="D59" s="36">
        <f>SUMIFS(СВЦЭМ!$C$39:$C$782,СВЦЭМ!$A$39:$A$782,$A59,СВЦЭМ!$B$39:$B$782,D$47)+'СЕТ СН'!$G$12+СВЦЭМ!$D$10+'СЕТ СН'!$G$5-'СЕТ СН'!$G$20</f>
        <v>4171.5855748600006</v>
      </c>
      <c r="E59" s="36">
        <f>SUMIFS(СВЦЭМ!$C$39:$C$782,СВЦЭМ!$A$39:$A$782,$A59,СВЦЭМ!$B$39:$B$782,E$47)+'СЕТ СН'!$G$12+СВЦЭМ!$D$10+'СЕТ СН'!$G$5-'СЕТ СН'!$G$20</f>
        <v>4178.4133651400007</v>
      </c>
      <c r="F59" s="36">
        <f>SUMIFS(СВЦЭМ!$C$39:$C$782,СВЦЭМ!$A$39:$A$782,$A59,СВЦЭМ!$B$39:$B$782,F$47)+'СЕТ СН'!$G$12+СВЦЭМ!$D$10+'СЕТ СН'!$G$5-'СЕТ СН'!$G$20</f>
        <v>4169.5725193600001</v>
      </c>
      <c r="G59" s="36">
        <f>SUMIFS(СВЦЭМ!$C$39:$C$782,СВЦЭМ!$A$39:$A$782,$A59,СВЦЭМ!$B$39:$B$782,G$47)+'СЕТ СН'!$G$12+СВЦЭМ!$D$10+'СЕТ СН'!$G$5-'СЕТ СН'!$G$20</f>
        <v>4169.6192035399999</v>
      </c>
      <c r="H59" s="36">
        <f>SUMIFS(СВЦЭМ!$C$39:$C$782,СВЦЭМ!$A$39:$A$782,$A59,СВЦЭМ!$B$39:$B$782,H$47)+'СЕТ СН'!$G$12+СВЦЭМ!$D$10+'СЕТ СН'!$G$5-'СЕТ СН'!$G$20</f>
        <v>4134.6167970299994</v>
      </c>
      <c r="I59" s="36">
        <f>SUMIFS(СВЦЭМ!$C$39:$C$782,СВЦЭМ!$A$39:$A$782,$A59,СВЦЭМ!$B$39:$B$782,I$47)+'СЕТ СН'!$G$12+СВЦЭМ!$D$10+'СЕТ СН'!$G$5-'СЕТ СН'!$G$20</f>
        <v>4060.0346384600002</v>
      </c>
      <c r="J59" s="36">
        <f>SUMIFS(СВЦЭМ!$C$39:$C$782,СВЦЭМ!$A$39:$A$782,$A59,СВЦЭМ!$B$39:$B$782,J$47)+'СЕТ СН'!$G$12+СВЦЭМ!$D$10+'СЕТ СН'!$G$5-'СЕТ СН'!$G$20</f>
        <v>4001.8711306699997</v>
      </c>
      <c r="K59" s="36">
        <f>SUMIFS(СВЦЭМ!$C$39:$C$782,СВЦЭМ!$A$39:$A$782,$A59,СВЦЭМ!$B$39:$B$782,K$47)+'СЕТ СН'!$G$12+СВЦЭМ!$D$10+'СЕТ СН'!$G$5-'СЕТ СН'!$G$20</f>
        <v>3997.9854636800001</v>
      </c>
      <c r="L59" s="36">
        <f>SUMIFS(СВЦЭМ!$C$39:$C$782,СВЦЭМ!$A$39:$A$782,$A59,СВЦЭМ!$B$39:$B$782,L$47)+'СЕТ СН'!$G$12+СВЦЭМ!$D$10+'СЕТ СН'!$G$5-'СЕТ СН'!$G$20</f>
        <v>4011.8262255899999</v>
      </c>
      <c r="M59" s="36">
        <f>SUMIFS(СВЦЭМ!$C$39:$C$782,СВЦЭМ!$A$39:$A$782,$A59,СВЦЭМ!$B$39:$B$782,M$47)+'СЕТ СН'!$G$12+СВЦЭМ!$D$10+'СЕТ СН'!$G$5-'СЕТ СН'!$G$20</f>
        <v>4033.6735470100002</v>
      </c>
      <c r="N59" s="36">
        <f>SUMIFS(СВЦЭМ!$C$39:$C$782,СВЦЭМ!$A$39:$A$782,$A59,СВЦЭМ!$B$39:$B$782,N$47)+'СЕТ СН'!$G$12+СВЦЭМ!$D$10+'СЕТ СН'!$G$5-'СЕТ СН'!$G$20</f>
        <v>4029.7169682700001</v>
      </c>
      <c r="O59" s="36">
        <f>SUMIFS(СВЦЭМ!$C$39:$C$782,СВЦЭМ!$A$39:$A$782,$A59,СВЦЭМ!$B$39:$B$782,O$47)+'СЕТ СН'!$G$12+СВЦЭМ!$D$10+'СЕТ СН'!$G$5-'СЕТ СН'!$G$20</f>
        <v>4049.2719054899999</v>
      </c>
      <c r="P59" s="36">
        <f>SUMIFS(СВЦЭМ!$C$39:$C$782,СВЦЭМ!$A$39:$A$782,$A59,СВЦЭМ!$B$39:$B$782,P$47)+'СЕТ СН'!$G$12+СВЦЭМ!$D$10+'СЕТ СН'!$G$5-'СЕТ СН'!$G$20</f>
        <v>4073.1006238200002</v>
      </c>
      <c r="Q59" s="36">
        <f>SUMIFS(СВЦЭМ!$C$39:$C$782,СВЦЭМ!$A$39:$A$782,$A59,СВЦЭМ!$B$39:$B$782,Q$47)+'СЕТ СН'!$G$12+СВЦЭМ!$D$10+'СЕТ СН'!$G$5-'СЕТ СН'!$G$20</f>
        <v>4087.88720367</v>
      </c>
      <c r="R59" s="36">
        <f>SUMIFS(СВЦЭМ!$C$39:$C$782,СВЦЭМ!$A$39:$A$782,$A59,СВЦЭМ!$B$39:$B$782,R$47)+'СЕТ СН'!$G$12+СВЦЭМ!$D$10+'СЕТ СН'!$G$5-'СЕТ СН'!$G$20</f>
        <v>4076.2260491500001</v>
      </c>
      <c r="S59" s="36">
        <f>SUMIFS(СВЦЭМ!$C$39:$C$782,СВЦЭМ!$A$39:$A$782,$A59,СВЦЭМ!$B$39:$B$782,S$47)+'СЕТ СН'!$G$12+СВЦЭМ!$D$10+'СЕТ СН'!$G$5-'СЕТ СН'!$G$20</f>
        <v>4064.0439106200001</v>
      </c>
      <c r="T59" s="36">
        <f>SUMIFS(СВЦЭМ!$C$39:$C$782,СВЦЭМ!$A$39:$A$782,$A59,СВЦЭМ!$B$39:$B$782,T$47)+'СЕТ СН'!$G$12+СВЦЭМ!$D$10+'СЕТ СН'!$G$5-'СЕТ СН'!$G$20</f>
        <v>4010.0632360700001</v>
      </c>
      <c r="U59" s="36">
        <f>SUMIFS(СВЦЭМ!$C$39:$C$782,СВЦЭМ!$A$39:$A$782,$A59,СВЦЭМ!$B$39:$B$782,U$47)+'СЕТ СН'!$G$12+СВЦЭМ!$D$10+'СЕТ СН'!$G$5-'СЕТ СН'!$G$20</f>
        <v>4001.9740012299999</v>
      </c>
      <c r="V59" s="36">
        <f>SUMIFS(СВЦЭМ!$C$39:$C$782,СВЦЭМ!$A$39:$A$782,$A59,СВЦЭМ!$B$39:$B$782,V$47)+'СЕТ СН'!$G$12+СВЦЭМ!$D$10+'СЕТ СН'!$G$5-'СЕТ СН'!$G$20</f>
        <v>4059.2254359200001</v>
      </c>
      <c r="W59" s="36">
        <f>SUMIFS(СВЦЭМ!$C$39:$C$782,СВЦЭМ!$A$39:$A$782,$A59,СВЦЭМ!$B$39:$B$782,W$47)+'СЕТ СН'!$G$12+СВЦЭМ!$D$10+'СЕТ СН'!$G$5-'СЕТ СН'!$G$20</f>
        <v>4079.1018104200002</v>
      </c>
      <c r="X59" s="36">
        <f>SUMIFS(СВЦЭМ!$C$39:$C$782,СВЦЭМ!$A$39:$A$782,$A59,СВЦЭМ!$B$39:$B$782,X$47)+'СЕТ СН'!$G$12+СВЦЭМ!$D$10+'СЕТ СН'!$G$5-'СЕТ СН'!$G$20</f>
        <v>4119.9771718499996</v>
      </c>
      <c r="Y59" s="36">
        <f>SUMIFS(СВЦЭМ!$C$39:$C$782,СВЦЭМ!$A$39:$A$782,$A59,СВЦЭМ!$B$39:$B$782,Y$47)+'СЕТ СН'!$G$12+СВЦЭМ!$D$10+'СЕТ СН'!$G$5-'СЕТ СН'!$G$20</f>
        <v>4123.9641487499994</v>
      </c>
    </row>
    <row r="60" spans="1:25" ht="15.75" x14ac:dyDescent="0.2">
      <c r="A60" s="35">
        <f t="shared" si="1"/>
        <v>45335</v>
      </c>
      <c r="B60" s="36">
        <f>SUMIFS(СВЦЭМ!$C$39:$C$782,СВЦЭМ!$A$39:$A$782,$A60,СВЦЭМ!$B$39:$B$782,B$47)+'СЕТ СН'!$G$12+СВЦЭМ!$D$10+'СЕТ СН'!$G$5-'СЕТ СН'!$G$20</f>
        <v>4175.4615888799999</v>
      </c>
      <c r="C60" s="36">
        <f>SUMIFS(СВЦЭМ!$C$39:$C$782,СВЦЭМ!$A$39:$A$782,$A60,СВЦЭМ!$B$39:$B$782,C$47)+'СЕТ СН'!$G$12+СВЦЭМ!$D$10+'СЕТ СН'!$G$5-'СЕТ СН'!$G$20</f>
        <v>4207.5758436199994</v>
      </c>
      <c r="D60" s="36">
        <f>SUMIFS(СВЦЭМ!$C$39:$C$782,СВЦЭМ!$A$39:$A$782,$A60,СВЦЭМ!$B$39:$B$782,D$47)+'СЕТ СН'!$G$12+СВЦЭМ!$D$10+'СЕТ СН'!$G$5-'СЕТ СН'!$G$20</f>
        <v>4234.1477795400006</v>
      </c>
      <c r="E60" s="36">
        <f>SUMIFS(СВЦЭМ!$C$39:$C$782,СВЦЭМ!$A$39:$A$782,$A60,СВЦЭМ!$B$39:$B$782,E$47)+'СЕТ СН'!$G$12+СВЦЭМ!$D$10+'СЕТ СН'!$G$5-'СЕТ СН'!$G$20</f>
        <v>4245.6840645000002</v>
      </c>
      <c r="F60" s="36">
        <f>SUMIFS(СВЦЭМ!$C$39:$C$782,СВЦЭМ!$A$39:$A$782,$A60,СВЦЭМ!$B$39:$B$782,F$47)+'СЕТ СН'!$G$12+СВЦЭМ!$D$10+'СЕТ СН'!$G$5-'СЕТ СН'!$G$20</f>
        <v>4241.4631639099998</v>
      </c>
      <c r="G60" s="36">
        <f>SUMIFS(СВЦЭМ!$C$39:$C$782,СВЦЭМ!$A$39:$A$782,$A60,СВЦЭМ!$B$39:$B$782,G$47)+'СЕТ СН'!$G$12+СВЦЭМ!$D$10+'СЕТ СН'!$G$5-'СЕТ СН'!$G$20</f>
        <v>4212.8981959900002</v>
      </c>
      <c r="H60" s="36">
        <f>SUMIFS(СВЦЭМ!$C$39:$C$782,СВЦЭМ!$A$39:$A$782,$A60,СВЦЭМ!$B$39:$B$782,H$47)+'СЕТ СН'!$G$12+СВЦЭМ!$D$10+'СЕТ СН'!$G$5-'СЕТ СН'!$G$20</f>
        <v>4127.4000732700006</v>
      </c>
      <c r="I60" s="36">
        <f>SUMIFS(СВЦЭМ!$C$39:$C$782,СВЦЭМ!$A$39:$A$782,$A60,СВЦЭМ!$B$39:$B$782,I$47)+'СЕТ СН'!$G$12+СВЦЭМ!$D$10+'СЕТ СН'!$G$5-'СЕТ СН'!$G$20</f>
        <v>4068.6117237399999</v>
      </c>
      <c r="J60" s="36">
        <f>SUMIFS(СВЦЭМ!$C$39:$C$782,СВЦЭМ!$A$39:$A$782,$A60,СВЦЭМ!$B$39:$B$782,J$47)+'СЕТ СН'!$G$12+СВЦЭМ!$D$10+'СЕТ СН'!$G$5-'СЕТ СН'!$G$20</f>
        <v>4019.9942333600002</v>
      </c>
      <c r="K60" s="36">
        <f>SUMIFS(СВЦЭМ!$C$39:$C$782,СВЦЭМ!$A$39:$A$782,$A60,СВЦЭМ!$B$39:$B$782,K$47)+'СЕТ СН'!$G$12+СВЦЭМ!$D$10+'СЕТ СН'!$G$5-'СЕТ СН'!$G$20</f>
        <v>4002.48777191</v>
      </c>
      <c r="L60" s="36">
        <f>SUMIFS(СВЦЭМ!$C$39:$C$782,СВЦЭМ!$A$39:$A$782,$A60,СВЦЭМ!$B$39:$B$782,L$47)+'СЕТ СН'!$G$12+СВЦЭМ!$D$10+'СЕТ СН'!$G$5-'СЕТ СН'!$G$20</f>
        <v>3995.92351766</v>
      </c>
      <c r="M60" s="36">
        <f>SUMIFS(СВЦЭМ!$C$39:$C$782,СВЦЭМ!$A$39:$A$782,$A60,СВЦЭМ!$B$39:$B$782,M$47)+'СЕТ СН'!$G$12+СВЦЭМ!$D$10+'СЕТ СН'!$G$5-'СЕТ СН'!$G$20</f>
        <v>4021.1284041099998</v>
      </c>
      <c r="N60" s="36">
        <f>SUMIFS(СВЦЭМ!$C$39:$C$782,СВЦЭМ!$A$39:$A$782,$A60,СВЦЭМ!$B$39:$B$782,N$47)+'СЕТ СН'!$G$12+СВЦЭМ!$D$10+'СЕТ СН'!$G$5-'СЕТ СН'!$G$20</f>
        <v>4016.5378821300001</v>
      </c>
      <c r="O60" s="36">
        <f>SUMIFS(СВЦЭМ!$C$39:$C$782,СВЦЭМ!$A$39:$A$782,$A60,СВЦЭМ!$B$39:$B$782,O$47)+'СЕТ СН'!$G$12+СВЦЭМ!$D$10+'СЕТ СН'!$G$5-'СЕТ СН'!$G$20</f>
        <v>4050.2051554600002</v>
      </c>
      <c r="P60" s="36">
        <f>SUMIFS(СВЦЭМ!$C$39:$C$782,СВЦЭМ!$A$39:$A$782,$A60,СВЦЭМ!$B$39:$B$782,P$47)+'СЕТ СН'!$G$12+СВЦЭМ!$D$10+'СЕТ СН'!$G$5-'СЕТ СН'!$G$20</f>
        <v>4067.7932635900002</v>
      </c>
      <c r="Q60" s="36">
        <f>SUMIFS(СВЦЭМ!$C$39:$C$782,СВЦЭМ!$A$39:$A$782,$A60,СВЦЭМ!$B$39:$B$782,Q$47)+'СЕТ СН'!$G$12+СВЦЭМ!$D$10+'СЕТ СН'!$G$5-'СЕТ СН'!$G$20</f>
        <v>4079.05742904</v>
      </c>
      <c r="R60" s="36">
        <f>SUMIFS(СВЦЭМ!$C$39:$C$782,СВЦЭМ!$A$39:$A$782,$A60,СВЦЭМ!$B$39:$B$782,R$47)+'СЕТ СН'!$G$12+СВЦЭМ!$D$10+'СЕТ СН'!$G$5-'СЕТ СН'!$G$20</f>
        <v>4085.5170206900002</v>
      </c>
      <c r="S60" s="36">
        <f>SUMIFS(СВЦЭМ!$C$39:$C$782,СВЦЭМ!$A$39:$A$782,$A60,СВЦЭМ!$B$39:$B$782,S$47)+'СЕТ СН'!$G$12+СВЦЭМ!$D$10+'СЕТ СН'!$G$5-'СЕТ СН'!$G$20</f>
        <v>4055.9464925900002</v>
      </c>
      <c r="T60" s="36">
        <f>SUMIFS(СВЦЭМ!$C$39:$C$782,СВЦЭМ!$A$39:$A$782,$A60,СВЦЭМ!$B$39:$B$782,T$47)+'СЕТ СН'!$G$12+СВЦЭМ!$D$10+'СЕТ СН'!$G$5-'СЕТ СН'!$G$20</f>
        <v>4002.4973131699999</v>
      </c>
      <c r="U60" s="36">
        <f>SUMIFS(СВЦЭМ!$C$39:$C$782,СВЦЭМ!$A$39:$A$782,$A60,СВЦЭМ!$B$39:$B$782,U$47)+'СЕТ СН'!$G$12+СВЦЭМ!$D$10+'СЕТ СН'!$G$5-'СЕТ СН'!$G$20</f>
        <v>4024.4029121499998</v>
      </c>
      <c r="V60" s="36">
        <f>SUMIFS(СВЦЭМ!$C$39:$C$782,СВЦЭМ!$A$39:$A$782,$A60,СВЦЭМ!$B$39:$B$782,V$47)+'СЕТ СН'!$G$12+СВЦЭМ!$D$10+'СЕТ СН'!$G$5-'СЕТ СН'!$G$20</f>
        <v>4065.8808330299998</v>
      </c>
      <c r="W60" s="36">
        <f>SUMIFS(СВЦЭМ!$C$39:$C$782,СВЦЭМ!$A$39:$A$782,$A60,СВЦЭМ!$B$39:$B$782,W$47)+'СЕТ СН'!$G$12+СВЦЭМ!$D$10+'СЕТ СН'!$G$5-'СЕТ СН'!$G$20</f>
        <v>4059.33901844</v>
      </c>
      <c r="X60" s="36">
        <f>SUMIFS(СВЦЭМ!$C$39:$C$782,СВЦЭМ!$A$39:$A$782,$A60,СВЦЭМ!$B$39:$B$782,X$47)+'СЕТ СН'!$G$12+СВЦЭМ!$D$10+'СЕТ СН'!$G$5-'СЕТ СН'!$G$20</f>
        <v>4094.47531437</v>
      </c>
      <c r="Y60" s="36">
        <f>SUMIFS(СВЦЭМ!$C$39:$C$782,СВЦЭМ!$A$39:$A$782,$A60,СВЦЭМ!$B$39:$B$782,Y$47)+'СЕТ СН'!$G$12+СВЦЭМ!$D$10+'СЕТ СН'!$G$5-'СЕТ СН'!$G$20</f>
        <v>4102.7986135299998</v>
      </c>
    </row>
    <row r="61" spans="1:25" ht="15.75" x14ac:dyDescent="0.2">
      <c r="A61" s="35">
        <f t="shared" si="1"/>
        <v>45336</v>
      </c>
      <c r="B61" s="36">
        <f>SUMIFS(СВЦЭМ!$C$39:$C$782,СВЦЭМ!$A$39:$A$782,$A61,СВЦЭМ!$B$39:$B$782,B$47)+'СЕТ СН'!$G$12+СВЦЭМ!$D$10+'СЕТ СН'!$G$5-'СЕТ СН'!$G$20</f>
        <v>4223.71200649</v>
      </c>
      <c r="C61" s="36">
        <f>SUMIFS(СВЦЭМ!$C$39:$C$782,СВЦЭМ!$A$39:$A$782,$A61,СВЦЭМ!$B$39:$B$782,C$47)+'СЕТ СН'!$G$12+СВЦЭМ!$D$10+'СЕТ СН'!$G$5-'СЕТ СН'!$G$20</f>
        <v>4255.9058335400005</v>
      </c>
      <c r="D61" s="36">
        <f>SUMIFS(СВЦЭМ!$C$39:$C$782,СВЦЭМ!$A$39:$A$782,$A61,СВЦЭМ!$B$39:$B$782,D$47)+'СЕТ СН'!$G$12+СВЦЭМ!$D$10+'СЕТ СН'!$G$5-'СЕТ СН'!$G$20</f>
        <v>4278.2941883100002</v>
      </c>
      <c r="E61" s="36">
        <f>SUMIFS(СВЦЭМ!$C$39:$C$782,СВЦЭМ!$A$39:$A$782,$A61,СВЦЭМ!$B$39:$B$782,E$47)+'СЕТ СН'!$G$12+СВЦЭМ!$D$10+'СЕТ СН'!$G$5-'СЕТ СН'!$G$20</f>
        <v>4304.9117167300001</v>
      </c>
      <c r="F61" s="36">
        <f>SUMIFS(СВЦЭМ!$C$39:$C$782,СВЦЭМ!$A$39:$A$782,$A61,СВЦЭМ!$B$39:$B$782,F$47)+'СЕТ СН'!$G$12+СВЦЭМ!$D$10+'СЕТ СН'!$G$5-'СЕТ СН'!$G$20</f>
        <v>4285.6049716199996</v>
      </c>
      <c r="G61" s="36">
        <f>SUMIFS(СВЦЭМ!$C$39:$C$782,СВЦЭМ!$A$39:$A$782,$A61,СВЦЭМ!$B$39:$B$782,G$47)+'СЕТ СН'!$G$12+СВЦЭМ!$D$10+'СЕТ СН'!$G$5-'СЕТ СН'!$G$20</f>
        <v>4258.5419537899998</v>
      </c>
      <c r="H61" s="36">
        <f>SUMIFS(СВЦЭМ!$C$39:$C$782,СВЦЭМ!$A$39:$A$782,$A61,СВЦЭМ!$B$39:$B$782,H$47)+'СЕТ СН'!$G$12+СВЦЭМ!$D$10+'СЕТ СН'!$G$5-'СЕТ СН'!$G$20</f>
        <v>4190.9380657299998</v>
      </c>
      <c r="I61" s="36">
        <f>SUMIFS(СВЦЭМ!$C$39:$C$782,СВЦЭМ!$A$39:$A$782,$A61,СВЦЭМ!$B$39:$B$782,I$47)+'СЕТ СН'!$G$12+СВЦЭМ!$D$10+'СЕТ СН'!$G$5-'СЕТ СН'!$G$20</f>
        <v>4138.9284478499994</v>
      </c>
      <c r="J61" s="36">
        <f>SUMIFS(СВЦЭМ!$C$39:$C$782,СВЦЭМ!$A$39:$A$782,$A61,СВЦЭМ!$B$39:$B$782,J$47)+'СЕТ СН'!$G$12+СВЦЭМ!$D$10+'СЕТ СН'!$G$5-'СЕТ СН'!$G$20</f>
        <v>4088.1421499900002</v>
      </c>
      <c r="K61" s="36">
        <f>SUMIFS(СВЦЭМ!$C$39:$C$782,СВЦЭМ!$A$39:$A$782,$A61,СВЦЭМ!$B$39:$B$782,K$47)+'СЕТ СН'!$G$12+СВЦЭМ!$D$10+'СЕТ СН'!$G$5-'СЕТ СН'!$G$20</f>
        <v>4067.39868514</v>
      </c>
      <c r="L61" s="36">
        <f>SUMIFS(СВЦЭМ!$C$39:$C$782,СВЦЭМ!$A$39:$A$782,$A61,СВЦЭМ!$B$39:$B$782,L$47)+'СЕТ СН'!$G$12+СВЦЭМ!$D$10+'СЕТ СН'!$G$5-'СЕТ СН'!$G$20</f>
        <v>4079.6648923600001</v>
      </c>
      <c r="M61" s="36">
        <f>SUMIFS(СВЦЭМ!$C$39:$C$782,СВЦЭМ!$A$39:$A$782,$A61,СВЦЭМ!$B$39:$B$782,M$47)+'СЕТ СН'!$G$12+СВЦЭМ!$D$10+'СЕТ СН'!$G$5-'СЕТ СН'!$G$20</f>
        <v>4096.0238264899999</v>
      </c>
      <c r="N61" s="36">
        <f>SUMIFS(СВЦЭМ!$C$39:$C$782,СВЦЭМ!$A$39:$A$782,$A61,СВЦЭМ!$B$39:$B$782,N$47)+'СЕТ СН'!$G$12+СВЦЭМ!$D$10+'СЕТ СН'!$G$5-'СЕТ СН'!$G$20</f>
        <v>4101.0678147199997</v>
      </c>
      <c r="O61" s="36">
        <f>SUMIFS(СВЦЭМ!$C$39:$C$782,СВЦЭМ!$A$39:$A$782,$A61,СВЦЭМ!$B$39:$B$782,O$47)+'СЕТ СН'!$G$12+СВЦЭМ!$D$10+'СЕТ СН'!$G$5-'СЕТ СН'!$G$20</f>
        <v>4127.0408713400002</v>
      </c>
      <c r="P61" s="36">
        <f>SUMIFS(СВЦЭМ!$C$39:$C$782,СВЦЭМ!$A$39:$A$782,$A61,СВЦЭМ!$B$39:$B$782,P$47)+'СЕТ СН'!$G$12+СВЦЭМ!$D$10+'СЕТ СН'!$G$5-'СЕТ СН'!$G$20</f>
        <v>4156.3127870799999</v>
      </c>
      <c r="Q61" s="36">
        <f>SUMIFS(СВЦЭМ!$C$39:$C$782,СВЦЭМ!$A$39:$A$782,$A61,СВЦЭМ!$B$39:$B$782,Q$47)+'СЕТ СН'!$G$12+СВЦЭМ!$D$10+'СЕТ СН'!$G$5-'СЕТ СН'!$G$20</f>
        <v>4175.0635298400002</v>
      </c>
      <c r="R61" s="36">
        <f>SUMIFS(СВЦЭМ!$C$39:$C$782,СВЦЭМ!$A$39:$A$782,$A61,СВЦЭМ!$B$39:$B$782,R$47)+'СЕТ СН'!$G$12+СВЦЭМ!$D$10+'СЕТ СН'!$G$5-'СЕТ СН'!$G$20</f>
        <v>4179.4255954599994</v>
      </c>
      <c r="S61" s="36">
        <f>SUMIFS(СВЦЭМ!$C$39:$C$782,СВЦЭМ!$A$39:$A$782,$A61,СВЦЭМ!$B$39:$B$782,S$47)+'СЕТ СН'!$G$12+СВЦЭМ!$D$10+'СЕТ СН'!$G$5-'СЕТ СН'!$G$20</f>
        <v>4162.5085366799995</v>
      </c>
      <c r="T61" s="36">
        <f>SUMIFS(СВЦЭМ!$C$39:$C$782,СВЦЭМ!$A$39:$A$782,$A61,СВЦЭМ!$B$39:$B$782,T$47)+'СЕТ СН'!$G$12+СВЦЭМ!$D$10+'СЕТ СН'!$G$5-'СЕТ СН'!$G$20</f>
        <v>4114.0851311400002</v>
      </c>
      <c r="U61" s="36">
        <f>SUMIFS(СВЦЭМ!$C$39:$C$782,СВЦЭМ!$A$39:$A$782,$A61,СВЦЭМ!$B$39:$B$782,U$47)+'СЕТ СН'!$G$12+СВЦЭМ!$D$10+'СЕТ СН'!$G$5-'СЕТ СН'!$G$20</f>
        <v>4115.1592846799995</v>
      </c>
      <c r="V61" s="36">
        <f>SUMIFS(СВЦЭМ!$C$39:$C$782,СВЦЭМ!$A$39:$A$782,$A61,СВЦЭМ!$B$39:$B$782,V$47)+'СЕТ СН'!$G$12+СВЦЭМ!$D$10+'СЕТ СН'!$G$5-'СЕТ СН'!$G$20</f>
        <v>4154.7853665900002</v>
      </c>
      <c r="W61" s="36">
        <f>SUMIFS(СВЦЭМ!$C$39:$C$782,СВЦЭМ!$A$39:$A$782,$A61,СВЦЭМ!$B$39:$B$782,W$47)+'СЕТ СН'!$G$12+СВЦЭМ!$D$10+'СЕТ СН'!$G$5-'СЕТ СН'!$G$20</f>
        <v>4172.2776294499999</v>
      </c>
      <c r="X61" s="36">
        <f>SUMIFS(СВЦЭМ!$C$39:$C$782,СВЦЭМ!$A$39:$A$782,$A61,СВЦЭМ!$B$39:$B$782,X$47)+'СЕТ СН'!$G$12+СВЦЭМ!$D$10+'СЕТ СН'!$G$5-'СЕТ СН'!$G$20</f>
        <v>4200.4844475999998</v>
      </c>
      <c r="Y61" s="36">
        <f>SUMIFS(СВЦЭМ!$C$39:$C$782,СВЦЭМ!$A$39:$A$782,$A61,СВЦЭМ!$B$39:$B$782,Y$47)+'СЕТ СН'!$G$12+СВЦЭМ!$D$10+'СЕТ СН'!$G$5-'СЕТ СН'!$G$20</f>
        <v>4226.11311561</v>
      </c>
    </row>
    <row r="62" spans="1:25" ht="15.75" x14ac:dyDescent="0.2">
      <c r="A62" s="35">
        <f t="shared" si="1"/>
        <v>45337</v>
      </c>
      <c r="B62" s="36">
        <f>SUMIFS(СВЦЭМ!$C$39:$C$782,СВЦЭМ!$A$39:$A$782,$A62,СВЦЭМ!$B$39:$B$782,B$47)+'СЕТ СН'!$G$12+СВЦЭМ!$D$10+'СЕТ СН'!$G$5-'СЕТ СН'!$G$20</f>
        <v>4268.0104818099999</v>
      </c>
      <c r="C62" s="36">
        <f>SUMIFS(СВЦЭМ!$C$39:$C$782,СВЦЭМ!$A$39:$A$782,$A62,СВЦЭМ!$B$39:$B$782,C$47)+'СЕТ СН'!$G$12+СВЦЭМ!$D$10+'СЕТ СН'!$G$5-'СЕТ СН'!$G$20</f>
        <v>4313.4458853599999</v>
      </c>
      <c r="D62" s="36">
        <f>SUMIFS(СВЦЭМ!$C$39:$C$782,СВЦЭМ!$A$39:$A$782,$A62,СВЦЭМ!$B$39:$B$782,D$47)+'СЕТ СН'!$G$12+СВЦЭМ!$D$10+'СЕТ СН'!$G$5-'СЕТ СН'!$G$20</f>
        <v>4331.2598702400001</v>
      </c>
      <c r="E62" s="36">
        <f>SUMIFS(СВЦЭМ!$C$39:$C$782,СВЦЭМ!$A$39:$A$782,$A62,СВЦЭМ!$B$39:$B$782,E$47)+'СЕТ СН'!$G$12+СВЦЭМ!$D$10+'СЕТ СН'!$G$5-'СЕТ СН'!$G$20</f>
        <v>4327.6058542000001</v>
      </c>
      <c r="F62" s="36">
        <f>SUMIFS(СВЦЭМ!$C$39:$C$782,СВЦЭМ!$A$39:$A$782,$A62,СВЦЭМ!$B$39:$B$782,F$47)+'СЕТ СН'!$G$12+СВЦЭМ!$D$10+'СЕТ СН'!$G$5-'СЕТ СН'!$G$20</f>
        <v>4308.7702975900002</v>
      </c>
      <c r="G62" s="36">
        <f>SUMIFS(СВЦЭМ!$C$39:$C$782,СВЦЭМ!$A$39:$A$782,$A62,СВЦЭМ!$B$39:$B$782,G$47)+'СЕТ СН'!$G$12+СВЦЭМ!$D$10+'СЕТ СН'!$G$5-'СЕТ СН'!$G$20</f>
        <v>4291.9481566800005</v>
      </c>
      <c r="H62" s="36">
        <f>SUMIFS(СВЦЭМ!$C$39:$C$782,СВЦЭМ!$A$39:$A$782,$A62,СВЦЭМ!$B$39:$B$782,H$47)+'СЕТ СН'!$G$12+СВЦЭМ!$D$10+'СЕТ СН'!$G$5-'СЕТ СН'!$G$20</f>
        <v>4236.7469515299999</v>
      </c>
      <c r="I62" s="36">
        <f>SUMIFS(СВЦЭМ!$C$39:$C$782,СВЦЭМ!$A$39:$A$782,$A62,СВЦЭМ!$B$39:$B$782,I$47)+'СЕТ СН'!$G$12+СВЦЭМ!$D$10+'СЕТ СН'!$G$5-'СЕТ СН'!$G$20</f>
        <v>4192.8801843700003</v>
      </c>
      <c r="J62" s="36">
        <f>SUMIFS(СВЦЭМ!$C$39:$C$782,СВЦЭМ!$A$39:$A$782,$A62,СВЦЭМ!$B$39:$B$782,J$47)+'СЕТ СН'!$G$12+СВЦЭМ!$D$10+'СЕТ СН'!$G$5-'СЕТ СН'!$G$20</f>
        <v>4139.75357644</v>
      </c>
      <c r="K62" s="36">
        <f>SUMIFS(СВЦЭМ!$C$39:$C$782,СВЦЭМ!$A$39:$A$782,$A62,СВЦЭМ!$B$39:$B$782,K$47)+'СЕТ СН'!$G$12+СВЦЭМ!$D$10+'СЕТ СН'!$G$5-'СЕТ СН'!$G$20</f>
        <v>4113.1018607599999</v>
      </c>
      <c r="L62" s="36">
        <f>SUMIFS(СВЦЭМ!$C$39:$C$782,СВЦЭМ!$A$39:$A$782,$A62,СВЦЭМ!$B$39:$B$782,L$47)+'СЕТ СН'!$G$12+СВЦЭМ!$D$10+'СЕТ СН'!$G$5-'СЕТ СН'!$G$20</f>
        <v>4103.2029920200002</v>
      </c>
      <c r="M62" s="36">
        <f>SUMIFS(СВЦЭМ!$C$39:$C$782,СВЦЭМ!$A$39:$A$782,$A62,СВЦЭМ!$B$39:$B$782,M$47)+'СЕТ СН'!$G$12+СВЦЭМ!$D$10+'СЕТ СН'!$G$5-'СЕТ СН'!$G$20</f>
        <v>4107.9783631499995</v>
      </c>
      <c r="N62" s="36">
        <f>SUMIFS(СВЦЭМ!$C$39:$C$782,СВЦЭМ!$A$39:$A$782,$A62,СВЦЭМ!$B$39:$B$782,N$47)+'СЕТ СН'!$G$12+СВЦЭМ!$D$10+'СЕТ СН'!$G$5-'СЕТ СН'!$G$20</f>
        <v>4106.4427791500002</v>
      </c>
      <c r="O62" s="36">
        <f>SUMIFS(СВЦЭМ!$C$39:$C$782,СВЦЭМ!$A$39:$A$782,$A62,СВЦЭМ!$B$39:$B$782,O$47)+'СЕТ СН'!$G$12+СВЦЭМ!$D$10+'СЕТ СН'!$G$5-'СЕТ СН'!$G$20</f>
        <v>4129.41014455</v>
      </c>
      <c r="P62" s="36">
        <f>SUMIFS(СВЦЭМ!$C$39:$C$782,СВЦЭМ!$A$39:$A$782,$A62,СВЦЭМ!$B$39:$B$782,P$47)+'СЕТ СН'!$G$12+СВЦЭМ!$D$10+'СЕТ СН'!$G$5-'СЕТ СН'!$G$20</f>
        <v>4145.7976963199999</v>
      </c>
      <c r="Q62" s="36">
        <f>SUMIFS(СВЦЭМ!$C$39:$C$782,СВЦЭМ!$A$39:$A$782,$A62,СВЦЭМ!$B$39:$B$782,Q$47)+'СЕТ СН'!$G$12+СВЦЭМ!$D$10+'СЕТ СН'!$G$5-'СЕТ СН'!$G$20</f>
        <v>4174.6906021200002</v>
      </c>
      <c r="R62" s="36">
        <f>SUMIFS(СВЦЭМ!$C$39:$C$782,СВЦЭМ!$A$39:$A$782,$A62,СВЦЭМ!$B$39:$B$782,R$47)+'СЕТ СН'!$G$12+СВЦЭМ!$D$10+'СЕТ СН'!$G$5-'СЕТ СН'!$G$20</f>
        <v>4181.1143366100005</v>
      </c>
      <c r="S62" s="36">
        <f>SUMIFS(СВЦЭМ!$C$39:$C$782,СВЦЭМ!$A$39:$A$782,$A62,СВЦЭМ!$B$39:$B$782,S$47)+'СЕТ СН'!$G$12+СВЦЭМ!$D$10+'СЕТ СН'!$G$5-'СЕТ СН'!$G$20</f>
        <v>4148.63491557</v>
      </c>
      <c r="T62" s="36">
        <f>SUMIFS(СВЦЭМ!$C$39:$C$782,СВЦЭМ!$A$39:$A$782,$A62,СВЦЭМ!$B$39:$B$782,T$47)+'СЕТ СН'!$G$12+СВЦЭМ!$D$10+'СЕТ СН'!$G$5-'СЕТ СН'!$G$20</f>
        <v>4101.0405259099998</v>
      </c>
      <c r="U62" s="36">
        <f>SUMIFS(СВЦЭМ!$C$39:$C$782,СВЦЭМ!$A$39:$A$782,$A62,СВЦЭМ!$B$39:$B$782,U$47)+'СЕТ СН'!$G$12+СВЦЭМ!$D$10+'СЕТ СН'!$G$5-'СЕТ СН'!$G$20</f>
        <v>4084.0240567300002</v>
      </c>
      <c r="V62" s="36">
        <f>SUMIFS(СВЦЭМ!$C$39:$C$782,СВЦЭМ!$A$39:$A$782,$A62,СВЦЭМ!$B$39:$B$782,V$47)+'СЕТ СН'!$G$12+СВЦЭМ!$D$10+'СЕТ СН'!$G$5-'СЕТ СН'!$G$20</f>
        <v>4129.1051976399995</v>
      </c>
      <c r="W62" s="36">
        <f>SUMIFS(СВЦЭМ!$C$39:$C$782,СВЦЭМ!$A$39:$A$782,$A62,СВЦЭМ!$B$39:$B$782,W$47)+'СЕТ СН'!$G$12+СВЦЭМ!$D$10+'СЕТ СН'!$G$5-'СЕТ СН'!$G$20</f>
        <v>4147.7839000399999</v>
      </c>
      <c r="X62" s="36">
        <f>SUMIFS(СВЦЭМ!$C$39:$C$782,СВЦЭМ!$A$39:$A$782,$A62,СВЦЭМ!$B$39:$B$782,X$47)+'СЕТ СН'!$G$12+СВЦЭМ!$D$10+'СЕТ СН'!$G$5-'СЕТ СН'!$G$20</f>
        <v>4185.1282213800005</v>
      </c>
      <c r="Y62" s="36">
        <f>SUMIFS(СВЦЭМ!$C$39:$C$782,СВЦЭМ!$A$39:$A$782,$A62,СВЦЭМ!$B$39:$B$782,Y$47)+'СЕТ СН'!$G$12+СВЦЭМ!$D$10+'СЕТ СН'!$G$5-'СЕТ СН'!$G$20</f>
        <v>4209.3631716199998</v>
      </c>
    </row>
    <row r="63" spans="1:25" ht="15.75" x14ac:dyDescent="0.2">
      <c r="A63" s="35">
        <f t="shared" si="1"/>
        <v>45338</v>
      </c>
      <c r="B63" s="36">
        <f>SUMIFS(СВЦЭМ!$C$39:$C$782,СВЦЭМ!$A$39:$A$782,$A63,СВЦЭМ!$B$39:$B$782,B$47)+'СЕТ СН'!$G$12+СВЦЭМ!$D$10+'СЕТ СН'!$G$5-'СЕТ СН'!$G$20</f>
        <v>4218.60503943</v>
      </c>
      <c r="C63" s="36">
        <f>SUMIFS(СВЦЭМ!$C$39:$C$782,СВЦЭМ!$A$39:$A$782,$A63,СВЦЭМ!$B$39:$B$782,C$47)+'СЕТ СН'!$G$12+СВЦЭМ!$D$10+'СЕТ СН'!$G$5-'СЕТ СН'!$G$20</f>
        <v>4263.3105477700001</v>
      </c>
      <c r="D63" s="36">
        <f>SUMIFS(СВЦЭМ!$C$39:$C$782,СВЦЭМ!$A$39:$A$782,$A63,СВЦЭМ!$B$39:$B$782,D$47)+'СЕТ СН'!$G$12+СВЦЭМ!$D$10+'СЕТ СН'!$G$5-'СЕТ СН'!$G$20</f>
        <v>4282.6217026600007</v>
      </c>
      <c r="E63" s="36">
        <f>SUMIFS(СВЦЭМ!$C$39:$C$782,СВЦЭМ!$A$39:$A$782,$A63,СВЦЭМ!$B$39:$B$782,E$47)+'СЕТ СН'!$G$12+СВЦЭМ!$D$10+'СЕТ СН'!$G$5-'СЕТ СН'!$G$20</f>
        <v>4287.4876324699999</v>
      </c>
      <c r="F63" s="36">
        <f>SUMIFS(СВЦЭМ!$C$39:$C$782,СВЦЭМ!$A$39:$A$782,$A63,СВЦЭМ!$B$39:$B$782,F$47)+'СЕТ СН'!$G$12+СВЦЭМ!$D$10+'СЕТ СН'!$G$5-'СЕТ СН'!$G$20</f>
        <v>4284.2519436399998</v>
      </c>
      <c r="G63" s="36">
        <f>SUMIFS(СВЦЭМ!$C$39:$C$782,СВЦЭМ!$A$39:$A$782,$A63,СВЦЭМ!$B$39:$B$782,G$47)+'СЕТ СН'!$G$12+СВЦЭМ!$D$10+'СЕТ СН'!$G$5-'СЕТ СН'!$G$20</f>
        <v>4247.77307148</v>
      </c>
      <c r="H63" s="36">
        <f>SUMIFS(СВЦЭМ!$C$39:$C$782,СВЦЭМ!$A$39:$A$782,$A63,СВЦЭМ!$B$39:$B$782,H$47)+'СЕТ СН'!$G$12+СВЦЭМ!$D$10+'СЕТ СН'!$G$5-'СЕТ СН'!$G$20</f>
        <v>4196.6751772400003</v>
      </c>
      <c r="I63" s="36">
        <f>SUMIFS(СВЦЭМ!$C$39:$C$782,СВЦЭМ!$A$39:$A$782,$A63,СВЦЭМ!$B$39:$B$782,I$47)+'СЕТ СН'!$G$12+СВЦЭМ!$D$10+'СЕТ СН'!$G$5-'СЕТ СН'!$G$20</f>
        <v>4132.4799801400004</v>
      </c>
      <c r="J63" s="36">
        <f>SUMIFS(СВЦЭМ!$C$39:$C$782,СВЦЭМ!$A$39:$A$782,$A63,СВЦЭМ!$B$39:$B$782,J$47)+'СЕТ СН'!$G$12+СВЦЭМ!$D$10+'СЕТ СН'!$G$5-'СЕТ СН'!$G$20</f>
        <v>4079.2565471399998</v>
      </c>
      <c r="K63" s="36">
        <f>SUMIFS(СВЦЭМ!$C$39:$C$782,СВЦЭМ!$A$39:$A$782,$A63,СВЦЭМ!$B$39:$B$782,K$47)+'СЕТ СН'!$G$12+СВЦЭМ!$D$10+'СЕТ СН'!$G$5-'СЕТ СН'!$G$20</f>
        <v>4074.1465876699999</v>
      </c>
      <c r="L63" s="36">
        <f>SUMIFS(СВЦЭМ!$C$39:$C$782,СВЦЭМ!$A$39:$A$782,$A63,СВЦЭМ!$B$39:$B$782,L$47)+'СЕТ СН'!$G$12+СВЦЭМ!$D$10+'СЕТ СН'!$G$5-'СЕТ СН'!$G$20</f>
        <v>4079.6631310100001</v>
      </c>
      <c r="M63" s="36">
        <f>SUMIFS(СВЦЭМ!$C$39:$C$782,СВЦЭМ!$A$39:$A$782,$A63,СВЦЭМ!$B$39:$B$782,M$47)+'СЕТ СН'!$G$12+СВЦЭМ!$D$10+'СЕТ СН'!$G$5-'СЕТ СН'!$G$20</f>
        <v>4084.5574889700001</v>
      </c>
      <c r="N63" s="36">
        <f>SUMIFS(СВЦЭМ!$C$39:$C$782,СВЦЭМ!$A$39:$A$782,$A63,СВЦЭМ!$B$39:$B$782,N$47)+'СЕТ СН'!$G$12+СВЦЭМ!$D$10+'СЕТ СН'!$G$5-'СЕТ СН'!$G$20</f>
        <v>4104.4655492599995</v>
      </c>
      <c r="O63" s="36">
        <f>SUMIFS(СВЦЭМ!$C$39:$C$782,СВЦЭМ!$A$39:$A$782,$A63,СВЦЭМ!$B$39:$B$782,O$47)+'СЕТ СН'!$G$12+СВЦЭМ!$D$10+'СЕТ СН'!$G$5-'СЕТ СН'!$G$20</f>
        <v>4116.4780444500002</v>
      </c>
      <c r="P63" s="36">
        <f>SUMIFS(СВЦЭМ!$C$39:$C$782,СВЦЭМ!$A$39:$A$782,$A63,СВЦЭМ!$B$39:$B$782,P$47)+'СЕТ СН'!$G$12+СВЦЭМ!$D$10+'СЕТ СН'!$G$5-'СЕТ СН'!$G$20</f>
        <v>4133.3544390500001</v>
      </c>
      <c r="Q63" s="36">
        <f>SUMIFS(СВЦЭМ!$C$39:$C$782,СВЦЭМ!$A$39:$A$782,$A63,СВЦЭМ!$B$39:$B$782,Q$47)+'СЕТ СН'!$G$12+СВЦЭМ!$D$10+'СЕТ СН'!$G$5-'СЕТ СН'!$G$20</f>
        <v>4156.1944722299995</v>
      </c>
      <c r="R63" s="36">
        <f>SUMIFS(СВЦЭМ!$C$39:$C$782,СВЦЭМ!$A$39:$A$782,$A63,СВЦЭМ!$B$39:$B$782,R$47)+'СЕТ СН'!$G$12+СВЦЭМ!$D$10+'СЕТ СН'!$G$5-'СЕТ СН'!$G$20</f>
        <v>4161.4628527700006</v>
      </c>
      <c r="S63" s="36">
        <f>SUMIFS(СВЦЭМ!$C$39:$C$782,СВЦЭМ!$A$39:$A$782,$A63,СВЦЭМ!$B$39:$B$782,S$47)+'СЕТ СН'!$G$12+СВЦЭМ!$D$10+'СЕТ СН'!$G$5-'СЕТ СН'!$G$20</f>
        <v>4134.2451799999999</v>
      </c>
      <c r="T63" s="36">
        <f>SUMIFS(СВЦЭМ!$C$39:$C$782,СВЦЭМ!$A$39:$A$782,$A63,СВЦЭМ!$B$39:$B$782,T$47)+'СЕТ СН'!$G$12+СВЦЭМ!$D$10+'СЕТ СН'!$G$5-'СЕТ СН'!$G$20</f>
        <v>4089.6184216900001</v>
      </c>
      <c r="U63" s="36">
        <f>SUMIFS(СВЦЭМ!$C$39:$C$782,СВЦЭМ!$A$39:$A$782,$A63,СВЦЭМ!$B$39:$B$782,U$47)+'СЕТ СН'!$G$12+СВЦЭМ!$D$10+'СЕТ СН'!$G$5-'СЕТ СН'!$G$20</f>
        <v>4075.2539214899998</v>
      </c>
      <c r="V63" s="36">
        <f>SUMIFS(СВЦЭМ!$C$39:$C$782,СВЦЭМ!$A$39:$A$782,$A63,СВЦЭМ!$B$39:$B$782,V$47)+'СЕТ СН'!$G$12+СВЦЭМ!$D$10+'СЕТ СН'!$G$5-'СЕТ СН'!$G$20</f>
        <v>4119.9487077399999</v>
      </c>
      <c r="W63" s="36">
        <f>SUMIFS(СВЦЭМ!$C$39:$C$782,СВЦЭМ!$A$39:$A$782,$A63,СВЦЭМ!$B$39:$B$782,W$47)+'СЕТ СН'!$G$12+СВЦЭМ!$D$10+'СЕТ СН'!$G$5-'СЕТ СН'!$G$20</f>
        <v>4129.3457070599998</v>
      </c>
      <c r="X63" s="36">
        <f>SUMIFS(СВЦЭМ!$C$39:$C$782,СВЦЭМ!$A$39:$A$782,$A63,СВЦЭМ!$B$39:$B$782,X$47)+'СЕТ СН'!$G$12+СВЦЭМ!$D$10+'СЕТ СН'!$G$5-'СЕТ СН'!$G$20</f>
        <v>4172.1233986999996</v>
      </c>
      <c r="Y63" s="36">
        <f>SUMIFS(СВЦЭМ!$C$39:$C$782,СВЦЭМ!$A$39:$A$782,$A63,СВЦЭМ!$B$39:$B$782,Y$47)+'СЕТ СН'!$G$12+СВЦЭМ!$D$10+'СЕТ СН'!$G$5-'СЕТ СН'!$G$20</f>
        <v>4259.6652705400002</v>
      </c>
    </row>
    <row r="64" spans="1:25" ht="15.75" x14ac:dyDescent="0.2">
      <c r="A64" s="35">
        <f t="shared" si="1"/>
        <v>45339</v>
      </c>
      <c r="B64" s="36">
        <f>SUMIFS(СВЦЭМ!$C$39:$C$782,СВЦЭМ!$A$39:$A$782,$A64,СВЦЭМ!$B$39:$B$782,B$47)+'СЕТ СН'!$G$12+СВЦЭМ!$D$10+'СЕТ СН'!$G$5-'СЕТ СН'!$G$20</f>
        <v>4272.6410627900004</v>
      </c>
      <c r="C64" s="36">
        <f>SUMIFS(СВЦЭМ!$C$39:$C$782,СВЦЭМ!$A$39:$A$782,$A64,СВЦЭМ!$B$39:$B$782,C$47)+'СЕТ СН'!$G$12+СВЦЭМ!$D$10+'СЕТ СН'!$G$5-'СЕТ СН'!$G$20</f>
        <v>4272.9108857800002</v>
      </c>
      <c r="D64" s="36">
        <f>SUMIFS(СВЦЭМ!$C$39:$C$782,СВЦЭМ!$A$39:$A$782,$A64,СВЦЭМ!$B$39:$B$782,D$47)+'СЕТ СН'!$G$12+СВЦЭМ!$D$10+'СЕТ СН'!$G$5-'СЕТ СН'!$G$20</f>
        <v>4291.8985954199998</v>
      </c>
      <c r="E64" s="36">
        <f>SUMIFS(СВЦЭМ!$C$39:$C$782,СВЦЭМ!$A$39:$A$782,$A64,СВЦЭМ!$B$39:$B$782,E$47)+'СЕТ СН'!$G$12+СВЦЭМ!$D$10+'СЕТ СН'!$G$5-'СЕТ СН'!$G$20</f>
        <v>4281.1220233900003</v>
      </c>
      <c r="F64" s="36">
        <f>SUMIFS(СВЦЭМ!$C$39:$C$782,СВЦЭМ!$A$39:$A$782,$A64,СВЦЭМ!$B$39:$B$782,F$47)+'СЕТ СН'!$G$12+СВЦЭМ!$D$10+'СЕТ СН'!$G$5-'СЕТ СН'!$G$20</f>
        <v>4302.1732227100001</v>
      </c>
      <c r="G64" s="36">
        <f>SUMIFS(СВЦЭМ!$C$39:$C$782,СВЦЭМ!$A$39:$A$782,$A64,СВЦЭМ!$B$39:$B$782,G$47)+'СЕТ СН'!$G$12+СВЦЭМ!$D$10+'СЕТ СН'!$G$5-'СЕТ СН'!$G$20</f>
        <v>4287.2682992499995</v>
      </c>
      <c r="H64" s="36">
        <f>SUMIFS(СВЦЭМ!$C$39:$C$782,СВЦЭМ!$A$39:$A$782,$A64,СВЦЭМ!$B$39:$B$782,H$47)+'СЕТ СН'!$G$12+СВЦЭМ!$D$10+'СЕТ СН'!$G$5-'СЕТ СН'!$G$20</f>
        <v>4254.2843370800001</v>
      </c>
      <c r="I64" s="36">
        <f>SUMIFS(СВЦЭМ!$C$39:$C$782,СВЦЭМ!$A$39:$A$782,$A64,СВЦЭМ!$B$39:$B$782,I$47)+'СЕТ СН'!$G$12+СВЦЭМ!$D$10+'СЕТ СН'!$G$5-'СЕТ СН'!$G$20</f>
        <v>4205.4751540300003</v>
      </c>
      <c r="J64" s="36">
        <f>SUMIFS(СВЦЭМ!$C$39:$C$782,СВЦЭМ!$A$39:$A$782,$A64,СВЦЭМ!$B$39:$B$782,J$47)+'СЕТ СН'!$G$12+СВЦЭМ!$D$10+'СЕТ СН'!$G$5-'СЕТ СН'!$G$20</f>
        <v>4122.9053005000005</v>
      </c>
      <c r="K64" s="36">
        <f>SUMIFS(СВЦЭМ!$C$39:$C$782,СВЦЭМ!$A$39:$A$782,$A64,СВЦЭМ!$B$39:$B$782,K$47)+'СЕТ СН'!$G$12+СВЦЭМ!$D$10+'СЕТ СН'!$G$5-'СЕТ СН'!$G$20</f>
        <v>4064.6253798100001</v>
      </c>
      <c r="L64" s="36">
        <f>SUMIFS(СВЦЭМ!$C$39:$C$782,СВЦЭМ!$A$39:$A$782,$A64,СВЦЭМ!$B$39:$B$782,L$47)+'СЕТ СН'!$G$12+СВЦЭМ!$D$10+'СЕТ СН'!$G$5-'СЕТ СН'!$G$20</f>
        <v>4030.8419047500001</v>
      </c>
      <c r="M64" s="36">
        <f>SUMIFS(СВЦЭМ!$C$39:$C$782,СВЦЭМ!$A$39:$A$782,$A64,СВЦЭМ!$B$39:$B$782,M$47)+'СЕТ СН'!$G$12+СВЦЭМ!$D$10+'СЕТ СН'!$G$5-'СЕТ СН'!$G$20</f>
        <v>4040.3239733299997</v>
      </c>
      <c r="N64" s="36">
        <f>SUMIFS(СВЦЭМ!$C$39:$C$782,СВЦЭМ!$A$39:$A$782,$A64,СВЦЭМ!$B$39:$B$782,N$47)+'СЕТ СН'!$G$12+СВЦЭМ!$D$10+'СЕТ СН'!$G$5-'СЕТ СН'!$G$20</f>
        <v>4058.7587148699999</v>
      </c>
      <c r="O64" s="36">
        <f>SUMIFS(СВЦЭМ!$C$39:$C$782,СВЦЭМ!$A$39:$A$782,$A64,СВЦЭМ!$B$39:$B$782,O$47)+'СЕТ СН'!$G$12+СВЦЭМ!$D$10+'СЕТ СН'!$G$5-'СЕТ СН'!$G$20</f>
        <v>4093.0948894399999</v>
      </c>
      <c r="P64" s="36">
        <f>SUMIFS(СВЦЭМ!$C$39:$C$782,СВЦЭМ!$A$39:$A$782,$A64,СВЦЭМ!$B$39:$B$782,P$47)+'СЕТ СН'!$G$12+СВЦЭМ!$D$10+'СЕТ СН'!$G$5-'СЕТ СН'!$G$20</f>
        <v>4114.6645151100001</v>
      </c>
      <c r="Q64" s="36">
        <f>SUMIFS(СВЦЭМ!$C$39:$C$782,СВЦЭМ!$A$39:$A$782,$A64,СВЦЭМ!$B$39:$B$782,Q$47)+'СЕТ СН'!$G$12+СВЦЭМ!$D$10+'СЕТ СН'!$G$5-'СЕТ СН'!$G$20</f>
        <v>4128.4363240299999</v>
      </c>
      <c r="R64" s="36">
        <f>SUMIFS(СВЦЭМ!$C$39:$C$782,СВЦЭМ!$A$39:$A$782,$A64,СВЦЭМ!$B$39:$B$782,R$47)+'СЕТ СН'!$G$12+СВЦЭМ!$D$10+'СЕТ СН'!$G$5-'СЕТ СН'!$G$20</f>
        <v>4136.5326969399994</v>
      </c>
      <c r="S64" s="36">
        <f>SUMIFS(СВЦЭМ!$C$39:$C$782,СВЦЭМ!$A$39:$A$782,$A64,СВЦЭМ!$B$39:$B$782,S$47)+'СЕТ СН'!$G$12+СВЦЭМ!$D$10+'СЕТ СН'!$G$5-'СЕТ СН'!$G$20</f>
        <v>4112.2216334900004</v>
      </c>
      <c r="T64" s="36">
        <f>SUMIFS(СВЦЭМ!$C$39:$C$782,СВЦЭМ!$A$39:$A$782,$A64,СВЦЭМ!$B$39:$B$782,T$47)+'СЕТ СН'!$G$12+СВЦЭМ!$D$10+'СЕТ СН'!$G$5-'СЕТ СН'!$G$20</f>
        <v>4050.48208415</v>
      </c>
      <c r="U64" s="36">
        <f>SUMIFS(СВЦЭМ!$C$39:$C$782,СВЦЭМ!$A$39:$A$782,$A64,СВЦЭМ!$B$39:$B$782,U$47)+'СЕТ СН'!$G$12+СВЦЭМ!$D$10+'СЕТ СН'!$G$5-'СЕТ СН'!$G$20</f>
        <v>4031.44588458</v>
      </c>
      <c r="V64" s="36">
        <f>SUMIFS(СВЦЭМ!$C$39:$C$782,СВЦЭМ!$A$39:$A$782,$A64,СВЦЭМ!$B$39:$B$782,V$47)+'СЕТ СН'!$G$12+СВЦЭМ!$D$10+'СЕТ СН'!$G$5-'СЕТ СН'!$G$20</f>
        <v>4098.7507802399996</v>
      </c>
      <c r="W64" s="36">
        <f>SUMIFS(СВЦЭМ!$C$39:$C$782,СВЦЭМ!$A$39:$A$782,$A64,СВЦЭМ!$B$39:$B$782,W$47)+'СЕТ СН'!$G$12+СВЦЭМ!$D$10+'СЕТ СН'!$G$5-'СЕТ СН'!$G$20</f>
        <v>4127.8525637599996</v>
      </c>
      <c r="X64" s="36">
        <f>SUMIFS(СВЦЭМ!$C$39:$C$782,СВЦЭМ!$A$39:$A$782,$A64,СВЦЭМ!$B$39:$B$782,X$47)+'СЕТ СН'!$G$12+СВЦЭМ!$D$10+'СЕТ СН'!$G$5-'СЕТ СН'!$G$20</f>
        <v>4170.1947147299998</v>
      </c>
      <c r="Y64" s="36">
        <f>SUMIFS(СВЦЭМ!$C$39:$C$782,СВЦЭМ!$A$39:$A$782,$A64,СВЦЭМ!$B$39:$B$782,Y$47)+'СЕТ СН'!$G$12+СВЦЭМ!$D$10+'СЕТ СН'!$G$5-'СЕТ СН'!$G$20</f>
        <v>4197.5225683899998</v>
      </c>
    </row>
    <row r="65" spans="1:27" ht="15.75" x14ac:dyDescent="0.2">
      <c r="A65" s="35">
        <f t="shared" si="1"/>
        <v>45340</v>
      </c>
      <c r="B65" s="36">
        <f>SUMIFS(СВЦЭМ!$C$39:$C$782,СВЦЭМ!$A$39:$A$782,$A65,СВЦЭМ!$B$39:$B$782,B$47)+'СЕТ СН'!$G$12+СВЦЭМ!$D$10+'СЕТ СН'!$G$5-'СЕТ СН'!$G$20</f>
        <v>4209.3322947800007</v>
      </c>
      <c r="C65" s="36">
        <f>SUMIFS(СВЦЭМ!$C$39:$C$782,СВЦЭМ!$A$39:$A$782,$A65,СВЦЭМ!$B$39:$B$782,C$47)+'СЕТ СН'!$G$12+СВЦЭМ!$D$10+'СЕТ СН'!$G$5-'СЕТ СН'!$G$20</f>
        <v>4269.4217149800006</v>
      </c>
      <c r="D65" s="36">
        <f>SUMIFS(СВЦЭМ!$C$39:$C$782,СВЦЭМ!$A$39:$A$782,$A65,СВЦЭМ!$B$39:$B$782,D$47)+'СЕТ СН'!$G$12+СВЦЭМ!$D$10+'СЕТ СН'!$G$5-'СЕТ СН'!$G$20</f>
        <v>4256.6501085099999</v>
      </c>
      <c r="E65" s="36">
        <f>SUMIFS(СВЦЭМ!$C$39:$C$782,СВЦЭМ!$A$39:$A$782,$A65,СВЦЭМ!$B$39:$B$782,E$47)+'СЕТ СН'!$G$12+СВЦЭМ!$D$10+'СЕТ СН'!$G$5-'СЕТ СН'!$G$20</f>
        <v>4275.3365361699998</v>
      </c>
      <c r="F65" s="36">
        <f>SUMIFS(СВЦЭМ!$C$39:$C$782,СВЦЭМ!$A$39:$A$782,$A65,СВЦЭМ!$B$39:$B$782,F$47)+'СЕТ СН'!$G$12+СВЦЭМ!$D$10+'СЕТ СН'!$G$5-'СЕТ СН'!$G$20</f>
        <v>4262.97699491</v>
      </c>
      <c r="G65" s="36">
        <f>SUMIFS(СВЦЭМ!$C$39:$C$782,СВЦЭМ!$A$39:$A$782,$A65,СВЦЭМ!$B$39:$B$782,G$47)+'СЕТ СН'!$G$12+СВЦЭМ!$D$10+'СЕТ СН'!$G$5-'СЕТ СН'!$G$20</f>
        <v>4250.8702059999996</v>
      </c>
      <c r="H65" s="36">
        <f>SUMIFS(СВЦЭМ!$C$39:$C$782,СВЦЭМ!$A$39:$A$782,$A65,СВЦЭМ!$B$39:$B$782,H$47)+'СЕТ СН'!$G$12+СВЦЭМ!$D$10+'СЕТ СН'!$G$5-'СЕТ СН'!$G$20</f>
        <v>4216.05727501</v>
      </c>
      <c r="I65" s="36">
        <f>SUMIFS(СВЦЭМ!$C$39:$C$782,СВЦЭМ!$A$39:$A$782,$A65,СВЦЭМ!$B$39:$B$782,I$47)+'СЕТ СН'!$G$12+СВЦЭМ!$D$10+'СЕТ СН'!$G$5-'СЕТ СН'!$G$20</f>
        <v>4217.3381361000002</v>
      </c>
      <c r="J65" s="36">
        <f>SUMIFS(СВЦЭМ!$C$39:$C$782,СВЦЭМ!$A$39:$A$782,$A65,СВЦЭМ!$B$39:$B$782,J$47)+'СЕТ СН'!$G$12+СВЦЭМ!$D$10+'СЕТ СН'!$G$5-'СЕТ СН'!$G$20</f>
        <v>4102.7591633000002</v>
      </c>
      <c r="K65" s="36">
        <f>SUMIFS(СВЦЭМ!$C$39:$C$782,СВЦЭМ!$A$39:$A$782,$A65,СВЦЭМ!$B$39:$B$782,K$47)+'СЕТ СН'!$G$12+СВЦЭМ!$D$10+'СЕТ СН'!$G$5-'СЕТ СН'!$G$20</f>
        <v>4055.6910662199998</v>
      </c>
      <c r="L65" s="36">
        <f>SUMIFS(СВЦЭМ!$C$39:$C$782,СВЦЭМ!$A$39:$A$782,$A65,СВЦЭМ!$B$39:$B$782,L$47)+'СЕТ СН'!$G$12+СВЦЭМ!$D$10+'СЕТ СН'!$G$5-'СЕТ СН'!$G$20</f>
        <v>4018.8412893</v>
      </c>
      <c r="M65" s="36">
        <f>SUMIFS(СВЦЭМ!$C$39:$C$782,СВЦЭМ!$A$39:$A$782,$A65,СВЦЭМ!$B$39:$B$782,M$47)+'СЕТ СН'!$G$12+СВЦЭМ!$D$10+'СЕТ СН'!$G$5-'СЕТ СН'!$G$20</f>
        <v>4012.8358075900001</v>
      </c>
      <c r="N65" s="36">
        <f>SUMIFS(СВЦЭМ!$C$39:$C$782,СВЦЭМ!$A$39:$A$782,$A65,СВЦЭМ!$B$39:$B$782,N$47)+'СЕТ СН'!$G$12+СВЦЭМ!$D$10+'СЕТ СН'!$G$5-'СЕТ СН'!$G$20</f>
        <v>4032.4950548100001</v>
      </c>
      <c r="O65" s="36">
        <f>SUMIFS(СВЦЭМ!$C$39:$C$782,СВЦЭМ!$A$39:$A$782,$A65,СВЦЭМ!$B$39:$B$782,O$47)+'СЕТ СН'!$G$12+СВЦЭМ!$D$10+'СЕТ СН'!$G$5-'СЕТ СН'!$G$20</f>
        <v>4062.4425618800001</v>
      </c>
      <c r="P65" s="36">
        <f>SUMIFS(СВЦЭМ!$C$39:$C$782,СВЦЭМ!$A$39:$A$782,$A65,СВЦЭМ!$B$39:$B$782,P$47)+'СЕТ СН'!$G$12+СВЦЭМ!$D$10+'СЕТ СН'!$G$5-'СЕТ СН'!$G$20</f>
        <v>4083.6765461999998</v>
      </c>
      <c r="Q65" s="36">
        <f>SUMIFS(СВЦЭМ!$C$39:$C$782,СВЦЭМ!$A$39:$A$782,$A65,СВЦЭМ!$B$39:$B$782,Q$47)+'СЕТ СН'!$G$12+СВЦЭМ!$D$10+'СЕТ СН'!$G$5-'СЕТ СН'!$G$20</f>
        <v>4104.5790487899994</v>
      </c>
      <c r="R65" s="36">
        <f>SUMIFS(СВЦЭМ!$C$39:$C$782,СВЦЭМ!$A$39:$A$782,$A65,СВЦЭМ!$B$39:$B$782,R$47)+'СЕТ СН'!$G$12+СВЦЭМ!$D$10+'СЕТ СН'!$G$5-'СЕТ СН'!$G$20</f>
        <v>4103.3072474000001</v>
      </c>
      <c r="S65" s="36">
        <f>SUMIFS(СВЦЭМ!$C$39:$C$782,СВЦЭМ!$A$39:$A$782,$A65,СВЦЭМ!$B$39:$B$782,S$47)+'СЕТ СН'!$G$12+СВЦЭМ!$D$10+'СЕТ СН'!$G$5-'СЕТ СН'!$G$20</f>
        <v>4069.02487316</v>
      </c>
      <c r="T65" s="36">
        <f>SUMIFS(СВЦЭМ!$C$39:$C$782,СВЦЭМ!$A$39:$A$782,$A65,СВЦЭМ!$B$39:$B$782,T$47)+'СЕТ СН'!$G$12+СВЦЭМ!$D$10+'СЕТ СН'!$G$5-'СЕТ СН'!$G$20</f>
        <v>4015.6941343999997</v>
      </c>
      <c r="U65" s="36">
        <f>SUMIFS(СВЦЭМ!$C$39:$C$782,СВЦЭМ!$A$39:$A$782,$A65,СВЦЭМ!$B$39:$B$782,U$47)+'СЕТ СН'!$G$12+СВЦЭМ!$D$10+'СЕТ СН'!$G$5-'СЕТ СН'!$G$20</f>
        <v>3986.2722774599997</v>
      </c>
      <c r="V65" s="36">
        <f>SUMIFS(СВЦЭМ!$C$39:$C$782,СВЦЭМ!$A$39:$A$782,$A65,СВЦЭМ!$B$39:$B$782,V$47)+'СЕТ СН'!$G$12+СВЦЭМ!$D$10+'СЕТ СН'!$G$5-'СЕТ СН'!$G$20</f>
        <v>4050.4389507799997</v>
      </c>
      <c r="W65" s="36">
        <f>SUMIFS(СВЦЭМ!$C$39:$C$782,СВЦЭМ!$A$39:$A$782,$A65,СВЦЭМ!$B$39:$B$782,W$47)+'СЕТ СН'!$G$12+СВЦЭМ!$D$10+'СЕТ СН'!$G$5-'СЕТ СН'!$G$20</f>
        <v>4077.1361264000002</v>
      </c>
      <c r="X65" s="36">
        <f>SUMIFS(СВЦЭМ!$C$39:$C$782,СВЦЭМ!$A$39:$A$782,$A65,СВЦЭМ!$B$39:$B$782,X$47)+'СЕТ СН'!$G$12+СВЦЭМ!$D$10+'СЕТ СН'!$G$5-'СЕТ СН'!$G$20</f>
        <v>4110.6195157399998</v>
      </c>
      <c r="Y65" s="36">
        <f>SUMIFS(СВЦЭМ!$C$39:$C$782,СВЦЭМ!$A$39:$A$782,$A65,СВЦЭМ!$B$39:$B$782,Y$47)+'СЕТ СН'!$G$12+СВЦЭМ!$D$10+'СЕТ СН'!$G$5-'СЕТ СН'!$G$20</f>
        <v>4145.8364105800001</v>
      </c>
    </row>
    <row r="66" spans="1:27" ht="15.75" x14ac:dyDescent="0.2">
      <c r="A66" s="35">
        <f t="shared" si="1"/>
        <v>45341</v>
      </c>
      <c r="B66" s="36">
        <f>SUMIFS(СВЦЭМ!$C$39:$C$782,СВЦЭМ!$A$39:$A$782,$A66,СВЦЭМ!$B$39:$B$782,B$47)+'СЕТ СН'!$G$12+СВЦЭМ!$D$10+'СЕТ СН'!$G$5-'СЕТ СН'!$G$20</f>
        <v>4190.69631673</v>
      </c>
      <c r="C66" s="36">
        <f>SUMIFS(СВЦЭМ!$C$39:$C$782,СВЦЭМ!$A$39:$A$782,$A66,СВЦЭМ!$B$39:$B$782,C$47)+'СЕТ СН'!$G$12+СВЦЭМ!$D$10+'СЕТ СН'!$G$5-'СЕТ СН'!$G$20</f>
        <v>4230.13745397</v>
      </c>
      <c r="D66" s="36">
        <f>SUMIFS(СВЦЭМ!$C$39:$C$782,СВЦЭМ!$A$39:$A$782,$A66,СВЦЭМ!$B$39:$B$782,D$47)+'СЕТ СН'!$G$12+СВЦЭМ!$D$10+'СЕТ СН'!$G$5-'СЕТ СН'!$G$20</f>
        <v>4249.7127855300005</v>
      </c>
      <c r="E66" s="36">
        <f>SUMIFS(СВЦЭМ!$C$39:$C$782,СВЦЭМ!$A$39:$A$782,$A66,СВЦЭМ!$B$39:$B$782,E$47)+'СЕТ СН'!$G$12+СВЦЭМ!$D$10+'СЕТ СН'!$G$5-'СЕТ СН'!$G$20</f>
        <v>4265.8208416100006</v>
      </c>
      <c r="F66" s="36">
        <f>SUMIFS(СВЦЭМ!$C$39:$C$782,СВЦЭМ!$A$39:$A$782,$A66,СВЦЭМ!$B$39:$B$782,F$47)+'СЕТ СН'!$G$12+СВЦЭМ!$D$10+'СЕТ СН'!$G$5-'СЕТ СН'!$G$20</f>
        <v>4260.8174293100001</v>
      </c>
      <c r="G66" s="36">
        <f>SUMIFS(СВЦЭМ!$C$39:$C$782,СВЦЭМ!$A$39:$A$782,$A66,СВЦЭМ!$B$39:$B$782,G$47)+'СЕТ СН'!$G$12+СВЦЭМ!$D$10+'СЕТ СН'!$G$5-'СЕТ СН'!$G$20</f>
        <v>4263.03850401</v>
      </c>
      <c r="H66" s="36">
        <f>SUMIFS(СВЦЭМ!$C$39:$C$782,СВЦЭМ!$A$39:$A$782,$A66,СВЦЭМ!$B$39:$B$782,H$47)+'СЕТ СН'!$G$12+СВЦЭМ!$D$10+'СЕТ СН'!$G$5-'СЕТ СН'!$G$20</f>
        <v>4203.60827857</v>
      </c>
      <c r="I66" s="36">
        <f>SUMIFS(СВЦЭМ!$C$39:$C$782,СВЦЭМ!$A$39:$A$782,$A66,СВЦЭМ!$B$39:$B$782,I$47)+'СЕТ СН'!$G$12+СВЦЭМ!$D$10+'СЕТ СН'!$G$5-'СЕТ СН'!$G$20</f>
        <v>4154.0681518599995</v>
      </c>
      <c r="J66" s="36">
        <f>SUMIFS(СВЦЭМ!$C$39:$C$782,СВЦЭМ!$A$39:$A$782,$A66,СВЦЭМ!$B$39:$B$782,J$47)+'СЕТ СН'!$G$12+СВЦЭМ!$D$10+'СЕТ СН'!$G$5-'СЕТ СН'!$G$20</f>
        <v>4121.0144689700001</v>
      </c>
      <c r="K66" s="36">
        <f>SUMIFS(СВЦЭМ!$C$39:$C$782,СВЦЭМ!$A$39:$A$782,$A66,СВЦЭМ!$B$39:$B$782,K$47)+'СЕТ СН'!$G$12+СВЦЭМ!$D$10+'СЕТ СН'!$G$5-'СЕТ СН'!$G$20</f>
        <v>4124.8343283499999</v>
      </c>
      <c r="L66" s="36">
        <f>SUMIFS(СВЦЭМ!$C$39:$C$782,СВЦЭМ!$A$39:$A$782,$A66,СВЦЭМ!$B$39:$B$782,L$47)+'СЕТ СН'!$G$12+СВЦЭМ!$D$10+'СЕТ СН'!$G$5-'СЕТ СН'!$G$20</f>
        <v>4119.8760547399997</v>
      </c>
      <c r="M66" s="36">
        <f>SUMIFS(СВЦЭМ!$C$39:$C$782,СВЦЭМ!$A$39:$A$782,$A66,СВЦЭМ!$B$39:$B$782,M$47)+'СЕТ СН'!$G$12+СВЦЭМ!$D$10+'СЕТ СН'!$G$5-'СЕТ СН'!$G$20</f>
        <v>4145.9645054399998</v>
      </c>
      <c r="N66" s="36">
        <f>SUMIFS(СВЦЭМ!$C$39:$C$782,СВЦЭМ!$A$39:$A$782,$A66,СВЦЭМ!$B$39:$B$782,N$47)+'СЕТ СН'!$G$12+СВЦЭМ!$D$10+'СЕТ СН'!$G$5-'СЕТ СН'!$G$20</f>
        <v>4136.7060377500002</v>
      </c>
      <c r="O66" s="36">
        <f>SUMIFS(СВЦЭМ!$C$39:$C$782,СВЦЭМ!$A$39:$A$782,$A66,СВЦЭМ!$B$39:$B$782,O$47)+'СЕТ СН'!$G$12+СВЦЭМ!$D$10+'СЕТ СН'!$G$5-'СЕТ СН'!$G$20</f>
        <v>4140.3011083399997</v>
      </c>
      <c r="P66" s="36">
        <f>SUMIFS(СВЦЭМ!$C$39:$C$782,СВЦЭМ!$A$39:$A$782,$A66,СВЦЭМ!$B$39:$B$782,P$47)+'СЕТ СН'!$G$12+СВЦЭМ!$D$10+'СЕТ СН'!$G$5-'СЕТ СН'!$G$20</f>
        <v>4169.3118014800002</v>
      </c>
      <c r="Q66" s="36">
        <f>SUMIFS(СВЦЭМ!$C$39:$C$782,СВЦЭМ!$A$39:$A$782,$A66,СВЦЭМ!$B$39:$B$782,Q$47)+'СЕТ СН'!$G$12+СВЦЭМ!$D$10+'СЕТ СН'!$G$5-'СЕТ СН'!$G$20</f>
        <v>4188.5938755099996</v>
      </c>
      <c r="R66" s="36">
        <f>SUMIFS(СВЦЭМ!$C$39:$C$782,СВЦЭМ!$A$39:$A$782,$A66,СВЦЭМ!$B$39:$B$782,R$47)+'СЕТ СН'!$G$12+СВЦЭМ!$D$10+'СЕТ СН'!$G$5-'СЕТ СН'!$G$20</f>
        <v>4184.37639898</v>
      </c>
      <c r="S66" s="36">
        <f>SUMIFS(СВЦЭМ!$C$39:$C$782,СВЦЭМ!$A$39:$A$782,$A66,СВЦЭМ!$B$39:$B$782,S$47)+'СЕТ СН'!$G$12+СВЦЭМ!$D$10+'СЕТ СН'!$G$5-'СЕТ СН'!$G$20</f>
        <v>4158.3185450700003</v>
      </c>
      <c r="T66" s="36">
        <f>SUMIFS(СВЦЭМ!$C$39:$C$782,СВЦЭМ!$A$39:$A$782,$A66,СВЦЭМ!$B$39:$B$782,T$47)+'СЕТ СН'!$G$12+СВЦЭМ!$D$10+'СЕТ СН'!$G$5-'СЕТ СН'!$G$20</f>
        <v>4112.2373196400004</v>
      </c>
      <c r="U66" s="36">
        <f>SUMIFS(СВЦЭМ!$C$39:$C$782,СВЦЭМ!$A$39:$A$782,$A66,СВЦЭМ!$B$39:$B$782,U$47)+'СЕТ СН'!$G$12+СВЦЭМ!$D$10+'СЕТ СН'!$G$5-'СЕТ СН'!$G$20</f>
        <v>4073.0688312100001</v>
      </c>
      <c r="V66" s="36">
        <f>SUMIFS(СВЦЭМ!$C$39:$C$782,СВЦЭМ!$A$39:$A$782,$A66,СВЦЭМ!$B$39:$B$782,V$47)+'СЕТ СН'!$G$12+СВЦЭМ!$D$10+'СЕТ СН'!$G$5-'СЕТ СН'!$G$20</f>
        <v>4113.9369321699996</v>
      </c>
      <c r="W66" s="36">
        <f>SUMIFS(СВЦЭМ!$C$39:$C$782,СВЦЭМ!$A$39:$A$782,$A66,СВЦЭМ!$B$39:$B$782,W$47)+'СЕТ СН'!$G$12+СВЦЭМ!$D$10+'СЕТ СН'!$G$5-'СЕТ СН'!$G$20</f>
        <v>4130.4317874400003</v>
      </c>
      <c r="X66" s="36">
        <f>SUMIFS(СВЦЭМ!$C$39:$C$782,СВЦЭМ!$A$39:$A$782,$A66,СВЦЭМ!$B$39:$B$782,X$47)+'СЕТ СН'!$G$12+СВЦЭМ!$D$10+'СЕТ СН'!$G$5-'СЕТ СН'!$G$20</f>
        <v>4154.8092003399997</v>
      </c>
      <c r="Y66" s="36">
        <f>SUMIFS(СВЦЭМ!$C$39:$C$782,СВЦЭМ!$A$39:$A$782,$A66,СВЦЭМ!$B$39:$B$782,Y$47)+'СЕТ СН'!$G$12+СВЦЭМ!$D$10+'СЕТ СН'!$G$5-'СЕТ СН'!$G$20</f>
        <v>4192.7906025299999</v>
      </c>
    </row>
    <row r="67" spans="1:27" ht="15.75" x14ac:dyDescent="0.2">
      <c r="A67" s="35">
        <f t="shared" si="1"/>
        <v>45342</v>
      </c>
      <c r="B67" s="36">
        <f>SUMIFS(СВЦЭМ!$C$39:$C$782,СВЦЭМ!$A$39:$A$782,$A67,СВЦЭМ!$B$39:$B$782,B$47)+'СЕТ СН'!$G$12+СВЦЭМ!$D$10+'СЕТ СН'!$G$5-'СЕТ СН'!$G$20</f>
        <v>4161.9224090600001</v>
      </c>
      <c r="C67" s="36">
        <f>SUMIFS(СВЦЭМ!$C$39:$C$782,СВЦЭМ!$A$39:$A$782,$A67,СВЦЭМ!$B$39:$B$782,C$47)+'СЕТ СН'!$G$12+СВЦЭМ!$D$10+'СЕТ СН'!$G$5-'СЕТ СН'!$G$20</f>
        <v>4176.1929255300001</v>
      </c>
      <c r="D67" s="36">
        <f>SUMIFS(СВЦЭМ!$C$39:$C$782,СВЦЭМ!$A$39:$A$782,$A67,СВЦЭМ!$B$39:$B$782,D$47)+'СЕТ СН'!$G$12+СВЦЭМ!$D$10+'СЕТ СН'!$G$5-'СЕТ СН'!$G$20</f>
        <v>4198.2336362999995</v>
      </c>
      <c r="E67" s="36">
        <f>SUMIFS(СВЦЭМ!$C$39:$C$782,СВЦЭМ!$A$39:$A$782,$A67,СВЦЭМ!$B$39:$B$782,E$47)+'СЕТ СН'!$G$12+СВЦЭМ!$D$10+'СЕТ СН'!$G$5-'СЕТ СН'!$G$20</f>
        <v>4222.0473493999998</v>
      </c>
      <c r="F67" s="36">
        <f>SUMIFS(СВЦЭМ!$C$39:$C$782,СВЦЭМ!$A$39:$A$782,$A67,СВЦЭМ!$B$39:$B$782,F$47)+'СЕТ СН'!$G$12+СВЦЭМ!$D$10+'СЕТ СН'!$G$5-'СЕТ СН'!$G$20</f>
        <v>4208.6999575899999</v>
      </c>
      <c r="G67" s="36">
        <f>SUMIFS(СВЦЭМ!$C$39:$C$782,СВЦЭМ!$A$39:$A$782,$A67,СВЦЭМ!$B$39:$B$782,G$47)+'СЕТ СН'!$G$12+СВЦЭМ!$D$10+'СЕТ СН'!$G$5-'СЕТ СН'!$G$20</f>
        <v>4182.27282354</v>
      </c>
      <c r="H67" s="36">
        <f>SUMIFS(СВЦЭМ!$C$39:$C$782,СВЦЭМ!$A$39:$A$782,$A67,СВЦЭМ!$B$39:$B$782,H$47)+'СЕТ СН'!$G$12+СВЦЭМ!$D$10+'СЕТ СН'!$G$5-'СЕТ СН'!$G$20</f>
        <v>4136.2301156399999</v>
      </c>
      <c r="I67" s="36">
        <f>SUMIFS(СВЦЭМ!$C$39:$C$782,СВЦЭМ!$A$39:$A$782,$A67,СВЦЭМ!$B$39:$B$782,I$47)+'СЕТ СН'!$G$12+СВЦЭМ!$D$10+'СЕТ СН'!$G$5-'СЕТ СН'!$G$20</f>
        <v>4090.52518134</v>
      </c>
      <c r="J67" s="36">
        <f>SUMIFS(СВЦЭМ!$C$39:$C$782,СВЦЭМ!$A$39:$A$782,$A67,СВЦЭМ!$B$39:$B$782,J$47)+'СЕТ СН'!$G$12+СВЦЭМ!$D$10+'СЕТ СН'!$G$5-'СЕТ СН'!$G$20</f>
        <v>3996.0943527099998</v>
      </c>
      <c r="K67" s="36">
        <f>SUMIFS(СВЦЭМ!$C$39:$C$782,СВЦЭМ!$A$39:$A$782,$A67,СВЦЭМ!$B$39:$B$782,K$47)+'СЕТ СН'!$G$12+СВЦЭМ!$D$10+'СЕТ СН'!$G$5-'СЕТ СН'!$G$20</f>
        <v>3994.6234073400001</v>
      </c>
      <c r="L67" s="36">
        <f>SUMIFS(СВЦЭМ!$C$39:$C$782,СВЦЭМ!$A$39:$A$782,$A67,СВЦЭМ!$B$39:$B$782,L$47)+'СЕТ СН'!$G$12+СВЦЭМ!$D$10+'СЕТ СН'!$G$5-'СЕТ СН'!$G$20</f>
        <v>3989.8397247900002</v>
      </c>
      <c r="M67" s="36">
        <f>SUMIFS(СВЦЭМ!$C$39:$C$782,СВЦЭМ!$A$39:$A$782,$A67,СВЦЭМ!$B$39:$B$782,M$47)+'СЕТ СН'!$G$12+СВЦЭМ!$D$10+'СЕТ СН'!$G$5-'СЕТ СН'!$G$20</f>
        <v>4016.6951395999999</v>
      </c>
      <c r="N67" s="36">
        <f>SUMIFS(СВЦЭМ!$C$39:$C$782,СВЦЭМ!$A$39:$A$782,$A67,СВЦЭМ!$B$39:$B$782,N$47)+'СЕТ СН'!$G$12+СВЦЭМ!$D$10+'СЕТ СН'!$G$5-'СЕТ СН'!$G$20</f>
        <v>4001.2651886099998</v>
      </c>
      <c r="O67" s="36">
        <f>SUMIFS(СВЦЭМ!$C$39:$C$782,СВЦЭМ!$A$39:$A$782,$A67,СВЦЭМ!$B$39:$B$782,O$47)+'СЕТ СН'!$G$12+СВЦЭМ!$D$10+'СЕТ СН'!$G$5-'СЕТ СН'!$G$20</f>
        <v>4017.2967926700003</v>
      </c>
      <c r="P67" s="36">
        <f>SUMIFS(СВЦЭМ!$C$39:$C$782,СВЦЭМ!$A$39:$A$782,$A67,СВЦЭМ!$B$39:$B$782,P$47)+'СЕТ СН'!$G$12+СВЦЭМ!$D$10+'СЕТ СН'!$G$5-'СЕТ СН'!$G$20</f>
        <v>4046.7683300999997</v>
      </c>
      <c r="Q67" s="36">
        <f>SUMIFS(СВЦЭМ!$C$39:$C$782,СВЦЭМ!$A$39:$A$782,$A67,СВЦЭМ!$B$39:$B$782,Q$47)+'СЕТ СН'!$G$12+СВЦЭМ!$D$10+'СЕТ СН'!$G$5-'СЕТ СН'!$G$20</f>
        <v>4060.7739018400002</v>
      </c>
      <c r="R67" s="36">
        <f>SUMIFS(СВЦЭМ!$C$39:$C$782,СВЦЭМ!$A$39:$A$782,$A67,СВЦЭМ!$B$39:$B$782,R$47)+'СЕТ СН'!$G$12+СВЦЭМ!$D$10+'СЕТ СН'!$G$5-'СЕТ СН'!$G$20</f>
        <v>4058.1541720999999</v>
      </c>
      <c r="S67" s="36">
        <f>SUMIFS(СВЦЭМ!$C$39:$C$782,СВЦЭМ!$A$39:$A$782,$A67,СВЦЭМ!$B$39:$B$782,S$47)+'СЕТ СН'!$G$12+СВЦЭМ!$D$10+'СЕТ СН'!$G$5-'СЕТ СН'!$G$20</f>
        <v>4019.6579868899998</v>
      </c>
      <c r="T67" s="36">
        <f>SUMIFS(СВЦЭМ!$C$39:$C$782,СВЦЭМ!$A$39:$A$782,$A67,СВЦЭМ!$B$39:$B$782,T$47)+'СЕТ СН'!$G$12+СВЦЭМ!$D$10+'СЕТ СН'!$G$5-'СЕТ СН'!$G$20</f>
        <v>3963.8961383300002</v>
      </c>
      <c r="U67" s="36">
        <f>SUMIFS(СВЦЭМ!$C$39:$C$782,СВЦЭМ!$A$39:$A$782,$A67,СВЦЭМ!$B$39:$B$782,U$47)+'СЕТ СН'!$G$12+СВЦЭМ!$D$10+'СЕТ СН'!$G$5-'СЕТ СН'!$G$20</f>
        <v>3954.5707964800004</v>
      </c>
      <c r="V67" s="36">
        <f>SUMIFS(СВЦЭМ!$C$39:$C$782,СВЦЭМ!$A$39:$A$782,$A67,СВЦЭМ!$B$39:$B$782,V$47)+'СЕТ СН'!$G$12+СВЦЭМ!$D$10+'СЕТ СН'!$G$5-'СЕТ СН'!$G$20</f>
        <v>4038.7514291100001</v>
      </c>
      <c r="W67" s="36">
        <f>SUMIFS(СВЦЭМ!$C$39:$C$782,СВЦЭМ!$A$39:$A$782,$A67,СВЦЭМ!$B$39:$B$782,W$47)+'СЕТ СН'!$G$12+СВЦЭМ!$D$10+'СЕТ СН'!$G$5-'СЕТ СН'!$G$20</f>
        <v>4059.2167541399999</v>
      </c>
      <c r="X67" s="36">
        <f>SUMIFS(СВЦЭМ!$C$39:$C$782,СВЦЭМ!$A$39:$A$782,$A67,СВЦЭМ!$B$39:$B$782,X$47)+'СЕТ СН'!$G$12+СВЦЭМ!$D$10+'СЕТ СН'!$G$5-'СЕТ СН'!$G$20</f>
        <v>4074.7985077500002</v>
      </c>
      <c r="Y67" s="36">
        <f>SUMIFS(СВЦЭМ!$C$39:$C$782,СВЦЭМ!$A$39:$A$782,$A67,СВЦЭМ!$B$39:$B$782,Y$47)+'СЕТ СН'!$G$12+СВЦЭМ!$D$10+'СЕТ СН'!$G$5-'СЕТ СН'!$G$20</f>
        <v>4112.9784185600001</v>
      </c>
    </row>
    <row r="68" spans="1:27" ht="15.75" x14ac:dyDescent="0.2">
      <c r="A68" s="35">
        <f t="shared" si="1"/>
        <v>45343</v>
      </c>
      <c r="B68" s="36">
        <f>SUMIFS(СВЦЭМ!$C$39:$C$782,СВЦЭМ!$A$39:$A$782,$A68,СВЦЭМ!$B$39:$B$782,B$47)+'СЕТ СН'!$G$12+СВЦЭМ!$D$10+'СЕТ СН'!$G$5-'СЕТ СН'!$G$20</f>
        <v>4124.9774790299998</v>
      </c>
      <c r="C68" s="36">
        <f>SUMIFS(СВЦЭМ!$C$39:$C$782,СВЦЭМ!$A$39:$A$782,$A68,СВЦЭМ!$B$39:$B$782,C$47)+'СЕТ СН'!$G$12+СВЦЭМ!$D$10+'СЕТ СН'!$G$5-'СЕТ СН'!$G$20</f>
        <v>4161.6415708300001</v>
      </c>
      <c r="D68" s="36">
        <f>SUMIFS(СВЦЭМ!$C$39:$C$782,СВЦЭМ!$A$39:$A$782,$A68,СВЦЭМ!$B$39:$B$782,D$47)+'СЕТ СН'!$G$12+СВЦЭМ!$D$10+'СЕТ СН'!$G$5-'СЕТ СН'!$G$20</f>
        <v>4180.9195579799998</v>
      </c>
      <c r="E68" s="36">
        <f>SUMIFS(СВЦЭМ!$C$39:$C$782,СВЦЭМ!$A$39:$A$782,$A68,СВЦЭМ!$B$39:$B$782,E$47)+'СЕТ СН'!$G$12+СВЦЭМ!$D$10+'СЕТ СН'!$G$5-'СЕТ СН'!$G$20</f>
        <v>4199.4639680800001</v>
      </c>
      <c r="F68" s="36">
        <f>SUMIFS(СВЦЭМ!$C$39:$C$782,СВЦЭМ!$A$39:$A$782,$A68,СВЦЭМ!$B$39:$B$782,F$47)+'СЕТ СН'!$G$12+СВЦЭМ!$D$10+'СЕТ СН'!$G$5-'СЕТ СН'!$G$20</f>
        <v>4185.2633981399995</v>
      </c>
      <c r="G68" s="36">
        <f>SUMIFS(СВЦЭМ!$C$39:$C$782,СВЦЭМ!$A$39:$A$782,$A68,СВЦЭМ!$B$39:$B$782,G$47)+'СЕТ СН'!$G$12+СВЦЭМ!$D$10+'СЕТ СН'!$G$5-'СЕТ СН'!$G$20</f>
        <v>4160.9697923799995</v>
      </c>
      <c r="H68" s="36">
        <f>SUMIFS(СВЦЭМ!$C$39:$C$782,СВЦЭМ!$A$39:$A$782,$A68,СВЦЭМ!$B$39:$B$782,H$47)+'СЕТ СН'!$G$12+СВЦЭМ!$D$10+'СЕТ СН'!$G$5-'СЕТ СН'!$G$20</f>
        <v>4098.7714138199999</v>
      </c>
      <c r="I68" s="36">
        <f>SUMIFS(СВЦЭМ!$C$39:$C$782,СВЦЭМ!$A$39:$A$782,$A68,СВЦЭМ!$B$39:$B$782,I$47)+'СЕТ СН'!$G$12+СВЦЭМ!$D$10+'СЕТ СН'!$G$5-'СЕТ СН'!$G$20</f>
        <v>4037.5697835999999</v>
      </c>
      <c r="J68" s="36">
        <f>SUMIFS(СВЦЭМ!$C$39:$C$782,СВЦЭМ!$A$39:$A$782,$A68,СВЦЭМ!$B$39:$B$782,J$47)+'СЕТ СН'!$G$12+СВЦЭМ!$D$10+'СЕТ СН'!$G$5-'СЕТ СН'!$G$20</f>
        <v>4024.5174898200003</v>
      </c>
      <c r="K68" s="36">
        <f>SUMIFS(СВЦЭМ!$C$39:$C$782,СВЦЭМ!$A$39:$A$782,$A68,СВЦЭМ!$B$39:$B$782,K$47)+'СЕТ СН'!$G$12+СВЦЭМ!$D$10+'СЕТ СН'!$G$5-'СЕТ СН'!$G$20</f>
        <v>4028.7971313200001</v>
      </c>
      <c r="L68" s="36">
        <f>SUMIFS(СВЦЭМ!$C$39:$C$782,СВЦЭМ!$A$39:$A$782,$A68,СВЦЭМ!$B$39:$B$782,L$47)+'СЕТ СН'!$G$12+СВЦЭМ!$D$10+'СЕТ СН'!$G$5-'СЕТ СН'!$G$20</f>
        <v>4026.4669956400003</v>
      </c>
      <c r="M68" s="36">
        <f>SUMIFS(СВЦЭМ!$C$39:$C$782,СВЦЭМ!$A$39:$A$782,$A68,СВЦЭМ!$B$39:$B$782,M$47)+'СЕТ СН'!$G$12+СВЦЭМ!$D$10+'СЕТ СН'!$G$5-'СЕТ СН'!$G$20</f>
        <v>4048.85136255</v>
      </c>
      <c r="N68" s="36">
        <f>SUMIFS(СВЦЭМ!$C$39:$C$782,СВЦЭМ!$A$39:$A$782,$A68,СВЦЭМ!$B$39:$B$782,N$47)+'СЕТ СН'!$G$12+СВЦЭМ!$D$10+'СЕТ СН'!$G$5-'СЕТ СН'!$G$20</f>
        <v>4043.9711253200003</v>
      </c>
      <c r="O68" s="36">
        <f>SUMIFS(СВЦЭМ!$C$39:$C$782,СВЦЭМ!$A$39:$A$782,$A68,СВЦЭМ!$B$39:$B$782,O$47)+'СЕТ СН'!$G$12+СВЦЭМ!$D$10+'СЕТ СН'!$G$5-'СЕТ СН'!$G$20</f>
        <v>4066.6769286100002</v>
      </c>
      <c r="P68" s="36">
        <f>SUMIFS(СВЦЭМ!$C$39:$C$782,СВЦЭМ!$A$39:$A$782,$A68,СВЦЭМ!$B$39:$B$782,P$47)+'СЕТ СН'!$G$12+СВЦЭМ!$D$10+'СЕТ СН'!$G$5-'СЕТ СН'!$G$20</f>
        <v>4089.8883298000001</v>
      </c>
      <c r="Q68" s="36">
        <f>SUMIFS(СВЦЭМ!$C$39:$C$782,СВЦЭМ!$A$39:$A$782,$A68,СВЦЭМ!$B$39:$B$782,Q$47)+'СЕТ СН'!$G$12+СВЦЭМ!$D$10+'СЕТ СН'!$G$5-'СЕТ СН'!$G$20</f>
        <v>4102.1369788699994</v>
      </c>
      <c r="R68" s="36">
        <f>SUMIFS(СВЦЭМ!$C$39:$C$782,СВЦЭМ!$A$39:$A$782,$A68,СВЦЭМ!$B$39:$B$782,R$47)+'СЕТ СН'!$G$12+СВЦЭМ!$D$10+'СЕТ СН'!$G$5-'СЕТ СН'!$G$20</f>
        <v>4089.25668928</v>
      </c>
      <c r="S68" s="36">
        <f>SUMIFS(СВЦЭМ!$C$39:$C$782,СВЦЭМ!$A$39:$A$782,$A68,СВЦЭМ!$B$39:$B$782,S$47)+'СЕТ СН'!$G$12+СВЦЭМ!$D$10+'СЕТ СН'!$G$5-'СЕТ СН'!$G$20</f>
        <v>4051.3397815400003</v>
      </c>
      <c r="T68" s="36">
        <f>SUMIFS(СВЦЭМ!$C$39:$C$782,СВЦЭМ!$A$39:$A$782,$A68,СВЦЭМ!$B$39:$B$782,T$47)+'СЕТ СН'!$G$12+СВЦЭМ!$D$10+'СЕТ СН'!$G$5-'СЕТ СН'!$G$20</f>
        <v>4012.01810166</v>
      </c>
      <c r="U68" s="36">
        <f>SUMIFS(СВЦЭМ!$C$39:$C$782,СВЦЭМ!$A$39:$A$782,$A68,СВЦЭМ!$B$39:$B$782,U$47)+'СЕТ СН'!$G$12+СВЦЭМ!$D$10+'СЕТ СН'!$G$5-'СЕТ СН'!$G$20</f>
        <v>3995.9368249600002</v>
      </c>
      <c r="V68" s="36">
        <f>SUMIFS(СВЦЭМ!$C$39:$C$782,СВЦЭМ!$A$39:$A$782,$A68,СВЦЭМ!$B$39:$B$782,V$47)+'СЕТ СН'!$G$12+СВЦЭМ!$D$10+'СЕТ СН'!$G$5-'СЕТ СН'!$G$20</f>
        <v>4010.27735252</v>
      </c>
      <c r="W68" s="36">
        <f>SUMIFS(СВЦЭМ!$C$39:$C$782,СВЦЭМ!$A$39:$A$782,$A68,СВЦЭМ!$B$39:$B$782,W$47)+'СЕТ СН'!$G$12+СВЦЭМ!$D$10+'СЕТ СН'!$G$5-'СЕТ СН'!$G$20</f>
        <v>4039.83229321</v>
      </c>
      <c r="X68" s="36">
        <f>SUMIFS(СВЦЭМ!$C$39:$C$782,СВЦЭМ!$A$39:$A$782,$A68,СВЦЭМ!$B$39:$B$782,X$47)+'СЕТ СН'!$G$12+СВЦЭМ!$D$10+'СЕТ СН'!$G$5-'СЕТ СН'!$G$20</f>
        <v>4082.6168729199999</v>
      </c>
      <c r="Y68" s="36">
        <f>SUMIFS(СВЦЭМ!$C$39:$C$782,СВЦЭМ!$A$39:$A$782,$A68,СВЦЭМ!$B$39:$B$782,Y$47)+'СЕТ СН'!$G$12+СВЦЭМ!$D$10+'СЕТ СН'!$G$5-'СЕТ СН'!$G$20</f>
        <v>4101.6917255799999</v>
      </c>
    </row>
    <row r="69" spans="1:27" ht="15.75" x14ac:dyDescent="0.2">
      <c r="A69" s="35">
        <f t="shared" si="1"/>
        <v>45344</v>
      </c>
      <c r="B69" s="36">
        <f>SUMIFS(СВЦЭМ!$C$39:$C$782,СВЦЭМ!$A$39:$A$782,$A69,СВЦЭМ!$B$39:$B$782,B$47)+'СЕТ СН'!$G$12+СВЦЭМ!$D$10+'СЕТ СН'!$G$5-'СЕТ СН'!$G$20</f>
        <v>4127.9825009599999</v>
      </c>
      <c r="C69" s="36">
        <f>SUMIFS(СВЦЭМ!$C$39:$C$782,СВЦЭМ!$A$39:$A$782,$A69,СВЦЭМ!$B$39:$B$782,C$47)+'СЕТ СН'!$G$12+СВЦЭМ!$D$10+'СЕТ СН'!$G$5-'СЕТ СН'!$G$20</f>
        <v>4171.84242808</v>
      </c>
      <c r="D69" s="36">
        <f>SUMIFS(СВЦЭМ!$C$39:$C$782,СВЦЭМ!$A$39:$A$782,$A69,СВЦЭМ!$B$39:$B$782,D$47)+'СЕТ СН'!$G$12+СВЦЭМ!$D$10+'СЕТ СН'!$G$5-'СЕТ СН'!$G$20</f>
        <v>4193.8024313900005</v>
      </c>
      <c r="E69" s="36">
        <f>SUMIFS(СВЦЭМ!$C$39:$C$782,СВЦЭМ!$A$39:$A$782,$A69,СВЦЭМ!$B$39:$B$782,E$47)+'СЕТ СН'!$G$12+СВЦЭМ!$D$10+'СЕТ СН'!$G$5-'СЕТ СН'!$G$20</f>
        <v>4198.9420247300004</v>
      </c>
      <c r="F69" s="36">
        <f>SUMIFS(СВЦЭМ!$C$39:$C$782,СВЦЭМ!$A$39:$A$782,$A69,СВЦЭМ!$B$39:$B$782,F$47)+'СЕТ СН'!$G$12+СВЦЭМ!$D$10+'СЕТ СН'!$G$5-'СЕТ СН'!$G$20</f>
        <v>4190.3755876100004</v>
      </c>
      <c r="G69" s="36">
        <f>SUMIFS(СВЦЭМ!$C$39:$C$782,СВЦЭМ!$A$39:$A$782,$A69,СВЦЭМ!$B$39:$B$782,G$47)+'СЕТ СН'!$G$12+СВЦЭМ!$D$10+'СЕТ СН'!$G$5-'СЕТ СН'!$G$20</f>
        <v>4173.6021211200004</v>
      </c>
      <c r="H69" s="36">
        <f>SUMIFS(СВЦЭМ!$C$39:$C$782,СВЦЭМ!$A$39:$A$782,$A69,СВЦЭМ!$B$39:$B$782,H$47)+'СЕТ СН'!$G$12+СВЦЭМ!$D$10+'СЕТ СН'!$G$5-'СЕТ СН'!$G$20</f>
        <v>4104.8661961100006</v>
      </c>
      <c r="I69" s="36">
        <f>SUMIFS(СВЦЭМ!$C$39:$C$782,СВЦЭМ!$A$39:$A$782,$A69,СВЦЭМ!$B$39:$B$782,I$47)+'СЕТ СН'!$G$12+СВЦЭМ!$D$10+'СЕТ СН'!$G$5-'СЕТ СН'!$G$20</f>
        <v>4063.2372988799998</v>
      </c>
      <c r="J69" s="36">
        <f>SUMIFS(СВЦЭМ!$C$39:$C$782,СВЦЭМ!$A$39:$A$782,$A69,СВЦЭМ!$B$39:$B$782,J$47)+'СЕТ СН'!$G$12+СВЦЭМ!$D$10+'СЕТ СН'!$G$5-'СЕТ СН'!$G$20</f>
        <v>4034.1396554900002</v>
      </c>
      <c r="K69" s="36">
        <f>SUMIFS(СВЦЭМ!$C$39:$C$782,СВЦЭМ!$A$39:$A$782,$A69,СВЦЭМ!$B$39:$B$782,K$47)+'СЕТ СН'!$G$12+СВЦЭМ!$D$10+'СЕТ СН'!$G$5-'СЕТ СН'!$G$20</f>
        <v>4007.2610782700003</v>
      </c>
      <c r="L69" s="36">
        <f>SUMIFS(СВЦЭМ!$C$39:$C$782,СВЦЭМ!$A$39:$A$782,$A69,СВЦЭМ!$B$39:$B$782,L$47)+'СЕТ СН'!$G$12+СВЦЭМ!$D$10+'СЕТ СН'!$G$5-'СЕТ СН'!$G$20</f>
        <v>4005.1116364300001</v>
      </c>
      <c r="M69" s="36">
        <f>SUMIFS(СВЦЭМ!$C$39:$C$782,СВЦЭМ!$A$39:$A$782,$A69,СВЦЭМ!$B$39:$B$782,M$47)+'СЕТ СН'!$G$12+СВЦЭМ!$D$10+'СЕТ СН'!$G$5-'СЕТ СН'!$G$20</f>
        <v>4041.6637920100002</v>
      </c>
      <c r="N69" s="36">
        <f>SUMIFS(СВЦЭМ!$C$39:$C$782,СВЦЭМ!$A$39:$A$782,$A69,СВЦЭМ!$B$39:$B$782,N$47)+'СЕТ СН'!$G$12+СВЦЭМ!$D$10+'СЕТ СН'!$G$5-'СЕТ СН'!$G$20</f>
        <v>4032.2607648399999</v>
      </c>
      <c r="O69" s="36">
        <f>SUMIFS(СВЦЭМ!$C$39:$C$782,СВЦЭМ!$A$39:$A$782,$A69,СВЦЭМ!$B$39:$B$782,O$47)+'СЕТ СН'!$G$12+СВЦЭМ!$D$10+'СЕТ СН'!$G$5-'СЕТ СН'!$G$20</f>
        <v>4072.2715085200002</v>
      </c>
      <c r="P69" s="36">
        <f>SUMIFS(СВЦЭМ!$C$39:$C$782,СВЦЭМ!$A$39:$A$782,$A69,СВЦЭМ!$B$39:$B$782,P$47)+'СЕТ СН'!$G$12+СВЦЭМ!$D$10+'СЕТ СН'!$G$5-'СЕТ СН'!$G$20</f>
        <v>4090.47838662</v>
      </c>
      <c r="Q69" s="36">
        <f>SUMIFS(СВЦЭМ!$C$39:$C$782,СВЦЭМ!$A$39:$A$782,$A69,СВЦЭМ!$B$39:$B$782,Q$47)+'СЕТ СН'!$G$12+СВЦЭМ!$D$10+'СЕТ СН'!$G$5-'СЕТ СН'!$G$20</f>
        <v>4101.3292240700002</v>
      </c>
      <c r="R69" s="36">
        <f>SUMIFS(СВЦЭМ!$C$39:$C$782,СВЦЭМ!$A$39:$A$782,$A69,СВЦЭМ!$B$39:$B$782,R$47)+'СЕТ СН'!$G$12+СВЦЭМ!$D$10+'СЕТ СН'!$G$5-'СЕТ СН'!$G$20</f>
        <v>4101.1264781999998</v>
      </c>
      <c r="S69" s="36">
        <f>SUMIFS(СВЦЭМ!$C$39:$C$782,СВЦЭМ!$A$39:$A$782,$A69,СВЦЭМ!$B$39:$B$782,S$47)+'СЕТ СН'!$G$12+СВЦЭМ!$D$10+'СЕТ СН'!$G$5-'СЕТ СН'!$G$20</f>
        <v>4074.13199252</v>
      </c>
      <c r="T69" s="36">
        <f>SUMIFS(СВЦЭМ!$C$39:$C$782,СВЦЭМ!$A$39:$A$782,$A69,СВЦЭМ!$B$39:$B$782,T$47)+'СЕТ СН'!$G$12+СВЦЭМ!$D$10+'СЕТ СН'!$G$5-'СЕТ СН'!$G$20</f>
        <v>4026.21543385</v>
      </c>
      <c r="U69" s="36">
        <f>SUMIFS(СВЦЭМ!$C$39:$C$782,СВЦЭМ!$A$39:$A$782,$A69,СВЦЭМ!$B$39:$B$782,U$47)+'СЕТ СН'!$G$12+СВЦЭМ!$D$10+'СЕТ СН'!$G$5-'СЕТ СН'!$G$20</f>
        <v>4015.6949561599999</v>
      </c>
      <c r="V69" s="36">
        <f>SUMIFS(СВЦЭМ!$C$39:$C$782,СВЦЭМ!$A$39:$A$782,$A69,СВЦЭМ!$B$39:$B$782,V$47)+'СЕТ СН'!$G$12+СВЦЭМ!$D$10+'СЕТ СН'!$G$5-'СЕТ СН'!$G$20</f>
        <v>4038.0303336500001</v>
      </c>
      <c r="W69" s="36">
        <f>SUMIFS(СВЦЭМ!$C$39:$C$782,СВЦЭМ!$A$39:$A$782,$A69,СВЦЭМ!$B$39:$B$782,W$47)+'СЕТ СН'!$G$12+СВЦЭМ!$D$10+'СЕТ СН'!$G$5-'СЕТ СН'!$G$20</f>
        <v>4050.5328111500003</v>
      </c>
      <c r="X69" s="36">
        <f>SUMIFS(СВЦЭМ!$C$39:$C$782,СВЦЭМ!$A$39:$A$782,$A69,СВЦЭМ!$B$39:$B$782,X$47)+'СЕТ СН'!$G$12+СВЦЭМ!$D$10+'СЕТ СН'!$G$5-'СЕТ СН'!$G$20</f>
        <v>4067.88136794</v>
      </c>
      <c r="Y69" s="36">
        <f>SUMIFS(СВЦЭМ!$C$39:$C$782,СВЦЭМ!$A$39:$A$782,$A69,СВЦЭМ!$B$39:$B$782,Y$47)+'СЕТ СН'!$G$12+СВЦЭМ!$D$10+'СЕТ СН'!$G$5-'СЕТ СН'!$G$20</f>
        <v>4082.9892513200002</v>
      </c>
    </row>
    <row r="70" spans="1:27" ht="15.75" x14ac:dyDescent="0.2">
      <c r="A70" s="35">
        <f t="shared" si="1"/>
        <v>45345</v>
      </c>
      <c r="B70" s="36">
        <f>SUMIFS(СВЦЭМ!$C$39:$C$782,СВЦЭМ!$A$39:$A$782,$A70,СВЦЭМ!$B$39:$B$782,B$47)+'СЕТ СН'!$G$12+СВЦЭМ!$D$10+'СЕТ СН'!$G$5-'СЕТ СН'!$G$20</f>
        <v>4146.2836017</v>
      </c>
      <c r="C70" s="36">
        <f>SUMIFS(СВЦЭМ!$C$39:$C$782,СВЦЭМ!$A$39:$A$782,$A70,СВЦЭМ!$B$39:$B$782,C$47)+'СЕТ СН'!$G$12+СВЦЭМ!$D$10+'СЕТ СН'!$G$5-'СЕТ СН'!$G$20</f>
        <v>4168.5773994699994</v>
      </c>
      <c r="D70" s="36">
        <f>SUMIFS(СВЦЭМ!$C$39:$C$782,СВЦЭМ!$A$39:$A$782,$A70,СВЦЭМ!$B$39:$B$782,D$47)+'СЕТ СН'!$G$12+СВЦЭМ!$D$10+'СЕТ СН'!$G$5-'СЕТ СН'!$G$20</f>
        <v>4175.0861873200001</v>
      </c>
      <c r="E70" s="36">
        <f>SUMIFS(СВЦЭМ!$C$39:$C$782,СВЦЭМ!$A$39:$A$782,$A70,СВЦЭМ!$B$39:$B$782,E$47)+'СЕТ СН'!$G$12+СВЦЭМ!$D$10+'СЕТ СН'!$G$5-'СЕТ СН'!$G$20</f>
        <v>4193.0757714199999</v>
      </c>
      <c r="F70" s="36">
        <f>SUMIFS(СВЦЭМ!$C$39:$C$782,СВЦЭМ!$A$39:$A$782,$A70,СВЦЭМ!$B$39:$B$782,F$47)+'СЕТ СН'!$G$12+СВЦЭМ!$D$10+'СЕТ СН'!$G$5-'СЕТ СН'!$G$20</f>
        <v>4197.5154813600002</v>
      </c>
      <c r="G70" s="36">
        <f>SUMIFS(СВЦЭМ!$C$39:$C$782,СВЦЭМ!$A$39:$A$782,$A70,СВЦЭМ!$B$39:$B$782,G$47)+'СЕТ СН'!$G$12+СВЦЭМ!$D$10+'СЕТ СН'!$G$5-'СЕТ СН'!$G$20</f>
        <v>4157.4501582900002</v>
      </c>
      <c r="H70" s="36">
        <f>SUMIFS(СВЦЭМ!$C$39:$C$782,СВЦЭМ!$A$39:$A$782,$A70,СВЦЭМ!$B$39:$B$782,H$47)+'СЕТ СН'!$G$12+СВЦЭМ!$D$10+'СЕТ СН'!$G$5-'СЕТ СН'!$G$20</f>
        <v>4165.5409621500003</v>
      </c>
      <c r="I70" s="36">
        <f>SUMIFS(СВЦЭМ!$C$39:$C$782,СВЦЭМ!$A$39:$A$782,$A70,СВЦЭМ!$B$39:$B$782,I$47)+'СЕТ СН'!$G$12+СВЦЭМ!$D$10+'СЕТ СН'!$G$5-'СЕТ СН'!$G$20</f>
        <v>4149.7144377900004</v>
      </c>
      <c r="J70" s="36">
        <f>SUMIFS(СВЦЭМ!$C$39:$C$782,СВЦЭМ!$A$39:$A$782,$A70,СВЦЭМ!$B$39:$B$782,J$47)+'СЕТ СН'!$G$12+СВЦЭМ!$D$10+'СЕТ СН'!$G$5-'СЕТ СН'!$G$20</f>
        <v>4082.6779875699999</v>
      </c>
      <c r="K70" s="36">
        <f>SUMIFS(СВЦЭМ!$C$39:$C$782,СВЦЭМ!$A$39:$A$782,$A70,СВЦЭМ!$B$39:$B$782,K$47)+'СЕТ СН'!$G$12+СВЦЭМ!$D$10+'СЕТ СН'!$G$5-'СЕТ СН'!$G$20</f>
        <v>4023.0913739600001</v>
      </c>
      <c r="L70" s="36">
        <f>SUMIFS(СВЦЭМ!$C$39:$C$782,СВЦЭМ!$A$39:$A$782,$A70,СВЦЭМ!$B$39:$B$782,L$47)+'СЕТ СН'!$G$12+СВЦЭМ!$D$10+'СЕТ СН'!$G$5-'СЕТ СН'!$G$20</f>
        <v>3994.1579141699999</v>
      </c>
      <c r="M70" s="36">
        <f>SUMIFS(СВЦЭМ!$C$39:$C$782,СВЦЭМ!$A$39:$A$782,$A70,СВЦЭМ!$B$39:$B$782,M$47)+'СЕТ СН'!$G$12+СВЦЭМ!$D$10+'СЕТ СН'!$G$5-'СЕТ СН'!$G$20</f>
        <v>4014.76428536</v>
      </c>
      <c r="N70" s="36">
        <f>SUMIFS(СВЦЭМ!$C$39:$C$782,СВЦЭМ!$A$39:$A$782,$A70,СВЦЭМ!$B$39:$B$782,N$47)+'СЕТ СН'!$G$12+СВЦЭМ!$D$10+'СЕТ СН'!$G$5-'СЕТ СН'!$G$20</f>
        <v>4005.2198324299998</v>
      </c>
      <c r="O70" s="36">
        <f>SUMIFS(СВЦЭМ!$C$39:$C$782,СВЦЭМ!$A$39:$A$782,$A70,СВЦЭМ!$B$39:$B$782,O$47)+'СЕТ СН'!$G$12+СВЦЭМ!$D$10+'СЕТ СН'!$G$5-'СЕТ СН'!$G$20</f>
        <v>4033.28493991</v>
      </c>
      <c r="P70" s="36">
        <f>SUMIFS(СВЦЭМ!$C$39:$C$782,СВЦЭМ!$A$39:$A$782,$A70,СВЦЭМ!$B$39:$B$782,P$47)+'СЕТ СН'!$G$12+СВЦЭМ!$D$10+'СЕТ СН'!$G$5-'СЕТ СН'!$G$20</f>
        <v>4065.0219140300001</v>
      </c>
      <c r="Q70" s="36">
        <f>SUMIFS(СВЦЭМ!$C$39:$C$782,СВЦЭМ!$A$39:$A$782,$A70,СВЦЭМ!$B$39:$B$782,Q$47)+'СЕТ СН'!$G$12+СВЦЭМ!$D$10+'СЕТ СН'!$G$5-'СЕТ СН'!$G$20</f>
        <v>4080.9760781200002</v>
      </c>
      <c r="R70" s="36">
        <f>SUMIFS(СВЦЭМ!$C$39:$C$782,СВЦЭМ!$A$39:$A$782,$A70,СВЦЭМ!$B$39:$B$782,R$47)+'СЕТ СН'!$G$12+СВЦЭМ!$D$10+'СЕТ СН'!$G$5-'СЕТ СН'!$G$20</f>
        <v>4086.46113199</v>
      </c>
      <c r="S70" s="36">
        <f>SUMIFS(СВЦЭМ!$C$39:$C$782,СВЦЭМ!$A$39:$A$782,$A70,СВЦЭМ!$B$39:$B$782,S$47)+'СЕТ СН'!$G$12+СВЦЭМ!$D$10+'СЕТ СН'!$G$5-'СЕТ СН'!$G$20</f>
        <v>4059.1898909400002</v>
      </c>
      <c r="T70" s="36">
        <f>SUMIFS(СВЦЭМ!$C$39:$C$782,СВЦЭМ!$A$39:$A$782,$A70,СВЦЭМ!$B$39:$B$782,T$47)+'СЕТ СН'!$G$12+СВЦЭМ!$D$10+'СЕТ СН'!$G$5-'СЕТ СН'!$G$20</f>
        <v>4006.0886469699999</v>
      </c>
      <c r="U70" s="36">
        <f>SUMIFS(СВЦЭМ!$C$39:$C$782,СВЦЭМ!$A$39:$A$782,$A70,СВЦЭМ!$B$39:$B$782,U$47)+'СЕТ СН'!$G$12+СВЦЭМ!$D$10+'СЕТ СН'!$G$5-'СЕТ СН'!$G$20</f>
        <v>3977.0916847099998</v>
      </c>
      <c r="V70" s="36">
        <f>SUMIFS(СВЦЭМ!$C$39:$C$782,СВЦЭМ!$A$39:$A$782,$A70,СВЦЭМ!$B$39:$B$782,V$47)+'СЕТ СН'!$G$12+СВЦЭМ!$D$10+'СЕТ СН'!$G$5-'СЕТ СН'!$G$20</f>
        <v>3995.5681654</v>
      </c>
      <c r="W70" s="36">
        <f>SUMIFS(СВЦЭМ!$C$39:$C$782,СВЦЭМ!$A$39:$A$782,$A70,СВЦЭМ!$B$39:$B$782,W$47)+'СЕТ СН'!$G$12+СВЦЭМ!$D$10+'СЕТ СН'!$G$5-'СЕТ СН'!$G$20</f>
        <v>4026.5607824399999</v>
      </c>
      <c r="X70" s="36">
        <f>SUMIFS(СВЦЭМ!$C$39:$C$782,СВЦЭМ!$A$39:$A$782,$A70,СВЦЭМ!$B$39:$B$782,X$47)+'СЕТ СН'!$G$12+СВЦЭМ!$D$10+'СЕТ СН'!$G$5-'СЕТ СН'!$G$20</f>
        <v>4041.4090157400001</v>
      </c>
      <c r="Y70" s="36">
        <f>SUMIFS(СВЦЭМ!$C$39:$C$782,СВЦЭМ!$A$39:$A$782,$A70,СВЦЭМ!$B$39:$B$782,Y$47)+'СЕТ СН'!$G$12+СВЦЭМ!$D$10+'СЕТ СН'!$G$5-'СЕТ СН'!$G$20</f>
        <v>4084.0020490000002</v>
      </c>
    </row>
    <row r="71" spans="1:27" ht="15.75" x14ac:dyDescent="0.2">
      <c r="A71" s="35">
        <f t="shared" si="1"/>
        <v>45346</v>
      </c>
      <c r="B71" s="36">
        <f>SUMIFS(СВЦЭМ!$C$39:$C$782,СВЦЭМ!$A$39:$A$782,$A71,СВЦЭМ!$B$39:$B$782,B$47)+'СЕТ СН'!$G$12+СВЦЭМ!$D$10+'СЕТ СН'!$G$5-'СЕТ СН'!$G$20</f>
        <v>4089.9082981699999</v>
      </c>
      <c r="C71" s="36">
        <f>SUMIFS(СВЦЭМ!$C$39:$C$782,СВЦЭМ!$A$39:$A$782,$A71,СВЦЭМ!$B$39:$B$782,C$47)+'СЕТ СН'!$G$12+СВЦЭМ!$D$10+'СЕТ СН'!$G$5-'СЕТ СН'!$G$20</f>
        <v>4135.0965112200001</v>
      </c>
      <c r="D71" s="36">
        <f>SUMIFS(СВЦЭМ!$C$39:$C$782,СВЦЭМ!$A$39:$A$782,$A71,СВЦЭМ!$B$39:$B$782,D$47)+'СЕТ СН'!$G$12+СВЦЭМ!$D$10+'СЕТ СН'!$G$5-'СЕТ СН'!$G$20</f>
        <v>4158.7720598800006</v>
      </c>
      <c r="E71" s="36">
        <f>SUMIFS(СВЦЭМ!$C$39:$C$782,СВЦЭМ!$A$39:$A$782,$A71,СВЦЭМ!$B$39:$B$782,E$47)+'СЕТ СН'!$G$12+СВЦЭМ!$D$10+'СЕТ СН'!$G$5-'СЕТ СН'!$G$20</f>
        <v>4165.9076529899994</v>
      </c>
      <c r="F71" s="36">
        <f>SUMIFS(СВЦЭМ!$C$39:$C$782,СВЦЭМ!$A$39:$A$782,$A71,СВЦЭМ!$B$39:$B$782,F$47)+'СЕТ СН'!$G$12+СВЦЭМ!$D$10+'СЕТ СН'!$G$5-'СЕТ СН'!$G$20</f>
        <v>4177.0962721300002</v>
      </c>
      <c r="G71" s="36">
        <f>SUMIFS(СВЦЭМ!$C$39:$C$782,СВЦЭМ!$A$39:$A$782,$A71,СВЦЭМ!$B$39:$B$782,G$47)+'СЕТ СН'!$G$12+СВЦЭМ!$D$10+'СЕТ СН'!$G$5-'СЕТ СН'!$G$20</f>
        <v>4155.6216955399996</v>
      </c>
      <c r="H71" s="36">
        <f>SUMIFS(СВЦЭМ!$C$39:$C$782,СВЦЭМ!$A$39:$A$782,$A71,СВЦЭМ!$B$39:$B$782,H$47)+'СЕТ СН'!$G$12+СВЦЭМ!$D$10+'СЕТ СН'!$G$5-'СЕТ СН'!$G$20</f>
        <v>4117.8258495099999</v>
      </c>
      <c r="I71" s="36">
        <f>SUMIFS(СВЦЭМ!$C$39:$C$782,СВЦЭМ!$A$39:$A$782,$A71,СВЦЭМ!$B$39:$B$782,I$47)+'СЕТ СН'!$G$12+СВЦЭМ!$D$10+'СЕТ СН'!$G$5-'СЕТ СН'!$G$20</f>
        <v>4011.0888506700003</v>
      </c>
      <c r="J71" s="36">
        <f>SUMIFS(СВЦЭМ!$C$39:$C$782,СВЦЭМ!$A$39:$A$782,$A71,СВЦЭМ!$B$39:$B$782,J$47)+'СЕТ СН'!$G$12+СВЦЭМ!$D$10+'СЕТ СН'!$G$5-'СЕТ СН'!$G$20</f>
        <v>3988.17740177</v>
      </c>
      <c r="K71" s="36">
        <f>SUMIFS(СВЦЭМ!$C$39:$C$782,СВЦЭМ!$A$39:$A$782,$A71,СВЦЭМ!$B$39:$B$782,K$47)+'СЕТ СН'!$G$12+СВЦЭМ!$D$10+'СЕТ СН'!$G$5-'СЕТ СН'!$G$20</f>
        <v>3929.3082311799999</v>
      </c>
      <c r="L71" s="36">
        <f>SUMIFS(СВЦЭМ!$C$39:$C$782,СВЦЭМ!$A$39:$A$782,$A71,СВЦЭМ!$B$39:$B$782,L$47)+'СЕТ СН'!$G$12+СВЦЭМ!$D$10+'СЕТ СН'!$G$5-'СЕТ СН'!$G$20</f>
        <v>3893.0615157900002</v>
      </c>
      <c r="M71" s="36">
        <f>SUMIFS(СВЦЭМ!$C$39:$C$782,СВЦЭМ!$A$39:$A$782,$A71,СВЦЭМ!$B$39:$B$782,M$47)+'СЕТ СН'!$G$12+СВЦЭМ!$D$10+'СЕТ СН'!$G$5-'СЕТ СН'!$G$20</f>
        <v>3882.3488746000003</v>
      </c>
      <c r="N71" s="36">
        <f>SUMIFS(СВЦЭМ!$C$39:$C$782,СВЦЭМ!$A$39:$A$782,$A71,СВЦЭМ!$B$39:$B$782,N$47)+'СЕТ СН'!$G$12+СВЦЭМ!$D$10+'СЕТ СН'!$G$5-'СЕТ СН'!$G$20</f>
        <v>3895.28983333</v>
      </c>
      <c r="O71" s="36">
        <f>SUMIFS(СВЦЭМ!$C$39:$C$782,СВЦЭМ!$A$39:$A$782,$A71,СВЦЭМ!$B$39:$B$782,O$47)+'СЕТ СН'!$G$12+СВЦЭМ!$D$10+'СЕТ СН'!$G$5-'СЕТ СН'!$G$20</f>
        <v>3924.8409361100003</v>
      </c>
      <c r="P71" s="36">
        <f>SUMIFS(СВЦЭМ!$C$39:$C$782,СВЦЭМ!$A$39:$A$782,$A71,СВЦЭМ!$B$39:$B$782,P$47)+'СЕТ СН'!$G$12+СВЦЭМ!$D$10+'СЕТ СН'!$G$5-'СЕТ СН'!$G$20</f>
        <v>3952.3198564499999</v>
      </c>
      <c r="Q71" s="36">
        <f>SUMIFS(СВЦЭМ!$C$39:$C$782,СВЦЭМ!$A$39:$A$782,$A71,СВЦЭМ!$B$39:$B$782,Q$47)+'СЕТ СН'!$G$12+СВЦЭМ!$D$10+'СЕТ СН'!$G$5-'СЕТ СН'!$G$20</f>
        <v>3965.9919296099997</v>
      </c>
      <c r="R71" s="36">
        <f>SUMIFS(СВЦЭМ!$C$39:$C$782,СВЦЭМ!$A$39:$A$782,$A71,СВЦЭМ!$B$39:$B$782,R$47)+'СЕТ СН'!$G$12+СВЦЭМ!$D$10+'СЕТ СН'!$G$5-'СЕТ СН'!$G$20</f>
        <v>3965.8206507499999</v>
      </c>
      <c r="S71" s="36">
        <f>SUMIFS(СВЦЭМ!$C$39:$C$782,СВЦЭМ!$A$39:$A$782,$A71,СВЦЭМ!$B$39:$B$782,S$47)+'СЕТ СН'!$G$12+СВЦЭМ!$D$10+'СЕТ СН'!$G$5-'СЕТ СН'!$G$20</f>
        <v>3955.6335158900001</v>
      </c>
      <c r="T71" s="36">
        <f>SUMIFS(СВЦЭМ!$C$39:$C$782,СВЦЭМ!$A$39:$A$782,$A71,СВЦЭМ!$B$39:$B$782,T$47)+'СЕТ СН'!$G$12+СВЦЭМ!$D$10+'СЕТ СН'!$G$5-'СЕТ СН'!$G$20</f>
        <v>3922.0225478499997</v>
      </c>
      <c r="U71" s="36">
        <f>SUMIFS(СВЦЭМ!$C$39:$C$782,СВЦЭМ!$A$39:$A$782,$A71,СВЦЭМ!$B$39:$B$782,U$47)+'СЕТ СН'!$G$12+СВЦЭМ!$D$10+'СЕТ СН'!$G$5-'СЕТ СН'!$G$20</f>
        <v>3891.86067611</v>
      </c>
      <c r="V71" s="36">
        <f>SUMIFS(СВЦЭМ!$C$39:$C$782,СВЦЭМ!$A$39:$A$782,$A71,СВЦЭМ!$B$39:$B$782,V$47)+'СЕТ СН'!$G$12+СВЦЭМ!$D$10+'СЕТ СН'!$G$5-'СЕТ СН'!$G$20</f>
        <v>3898.8409009899997</v>
      </c>
      <c r="W71" s="36">
        <f>SUMIFS(СВЦЭМ!$C$39:$C$782,СВЦЭМ!$A$39:$A$782,$A71,СВЦЭМ!$B$39:$B$782,W$47)+'СЕТ СН'!$G$12+СВЦЭМ!$D$10+'СЕТ СН'!$G$5-'СЕТ СН'!$G$20</f>
        <v>3899.0899052200002</v>
      </c>
      <c r="X71" s="36">
        <f>SUMIFS(СВЦЭМ!$C$39:$C$782,СВЦЭМ!$A$39:$A$782,$A71,СВЦЭМ!$B$39:$B$782,X$47)+'СЕТ СН'!$G$12+СВЦЭМ!$D$10+'СЕТ СН'!$G$5-'СЕТ СН'!$G$20</f>
        <v>3943.5612611699999</v>
      </c>
      <c r="Y71" s="36">
        <f>SUMIFS(СВЦЭМ!$C$39:$C$782,СВЦЭМ!$A$39:$A$782,$A71,СВЦЭМ!$B$39:$B$782,Y$47)+'СЕТ СН'!$G$12+СВЦЭМ!$D$10+'СЕТ СН'!$G$5-'СЕТ СН'!$G$20</f>
        <v>3968.8681462200002</v>
      </c>
    </row>
    <row r="72" spans="1:27" ht="15.75" x14ac:dyDescent="0.2">
      <c r="A72" s="35">
        <f t="shared" si="1"/>
        <v>45347</v>
      </c>
      <c r="B72" s="36">
        <f>SUMIFS(СВЦЭМ!$C$39:$C$782,СВЦЭМ!$A$39:$A$782,$A72,СВЦЭМ!$B$39:$B$782,B$47)+'СЕТ СН'!$G$12+СВЦЭМ!$D$10+'СЕТ СН'!$G$5-'СЕТ СН'!$G$20</f>
        <v>4059.1147622600001</v>
      </c>
      <c r="C72" s="36">
        <f>SUMIFS(СВЦЭМ!$C$39:$C$782,СВЦЭМ!$A$39:$A$782,$A72,СВЦЭМ!$B$39:$B$782,C$47)+'СЕТ СН'!$G$12+СВЦЭМ!$D$10+'СЕТ СН'!$G$5-'СЕТ СН'!$G$20</f>
        <v>4034.6339895800002</v>
      </c>
      <c r="D72" s="36">
        <f>SUMIFS(СВЦЭМ!$C$39:$C$782,СВЦЭМ!$A$39:$A$782,$A72,СВЦЭМ!$B$39:$B$782,D$47)+'СЕТ СН'!$G$12+СВЦЭМ!$D$10+'СЕТ СН'!$G$5-'СЕТ СН'!$G$20</f>
        <v>4048.4664310200001</v>
      </c>
      <c r="E72" s="36">
        <f>SUMIFS(СВЦЭМ!$C$39:$C$782,СВЦЭМ!$A$39:$A$782,$A72,СВЦЭМ!$B$39:$B$782,E$47)+'СЕТ СН'!$G$12+СВЦЭМ!$D$10+'СЕТ СН'!$G$5-'СЕТ СН'!$G$20</f>
        <v>4074.3925422400002</v>
      </c>
      <c r="F72" s="36">
        <f>SUMIFS(СВЦЭМ!$C$39:$C$782,СВЦЭМ!$A$39:$A$782,$A72,СВЦЭМ!$B$39:$B$782,F$47)+'СЕТ СН'!$G$12+СВЦЭМ!$D$10+'СЕТ СН'!$G$5-'СЕТ СН'!$G$20</f>
        <v>4069.4754558099999</v>
      </c>
      <c r="G72" s="36">
        <f>SUMIFS(СВЦЭМ!$C$39:$C$782,СВЦЭМ!$A$39:$A$782,$A72,СВЦЭМ!$B$39:$B$782,G$47)+'СЕТ СН'!$G$12+СВЦЭМ!$D$10+'СЕТ СН'!$G$5-'СЕТ СН'!$G$20</f>
        <v>4057.8010773199999</v>
      </c>
      <c r="H72" s="36">
        <f>SUMIFS(СВЦЭМ!$C$39:$C$782,СВЦЭМ!$A$39:$A$782,$A72,СВЦЭМ!$B$39:$B$782,H$47)+'СЕТ СН'!$G$12+СВЦЭМ!$D$10+'СЕТ СН'!$G$5-'СЕТ СН'!$G$20</f>
        <v>4029.5128563899998</v>
      </c>
      <c r="I72" s="36">
        <f>SUMIFS(СВЦЭМ!$C$39:$C$782,СВЦЭМ!$A$39:$A$782,$A72,СВЦЭМ!$B$39:$B$782,I$47)+'СЕТ СН'!$G$12+СВЦЭМ!$D$10+'СЕТ СН'!$G$5-'СЕТ СН'!$G$20</f>
        <v>4030.4358097499999</v>
      </c>
      <c r="J72" s="36">
        <f>SUMIFS(СВЦЭМ!$C$39:$C$782,СВЦЭМ!$A$39:$A$782,$A72,СВЦЭМ!$B$39:$B$782,J$47)+'СЕТ СН'!$G$12+СВЦЭМ!$D$10+'СЕТ СН'!$G$5-'СЕТ СН'!$G$20</f>
        <v>3867.0759806699998</v>
      </c>
      <c r="K72" s="36">
        <f>SUMIFS(СВЦЭМ!$C$39:$C$782,СВЦЭМ!$A$39:$A$782,$A72,СВЦЭМ!$B$39:$B$782,K$47)+'СЕТ СН'!$G$12+СВЦЭМ!$D$10+'СЕТ СН'!$G$5-'СЕТ СН'!$G$20</f>
        <v>3821.1587564599999</v>
      </c>
      <c r="L72" s="36">
        <f>SUMIFS(СВЦЭМ!$C$39:$C$782,СВЦЭМ!$A$39:$A$782,$A72,СВЦЭМ!$B$39:$B$782,L$47)+'СЕТ СН'!$G$12+СВЦЭМ!$D$10+'СЕТ СН'!$G$5-'СЕТ СН'!$G$20</f>
        <v>3782.3043555599997</v>
      </c>
      <c r="M72" s="36">
        <f>SUMIFS(СВЦЭМ!$C$39:$C$782,СВЦЭМ!$A$39:$A$782,$A72,СВЦЭМ!$B$39:$B$782,M$47)+'СЕТ СН'!$G$12+СВЦЭМ!$D$10+'СЕТ СН'!$G$5-'СЕТ СН'!$G$20</f>
        <v>3782.4726010499999</v>
      </c>
      <c r="N72" s="36">
        <f>SUMIFS(СВЦЭМ!$C$39:$C$782,СВЦЭМ!$A$39:$A$782,$A72,СВЦЭМ!$B$39:$B$782,N$47)+'СЕТ СН'!$G$12+СВЦЭМ!$D$10+'СЕТ СН'!$G$5-'СЕТ СН'!$G$20</f>
        <v>3796.1201294900002</v>
      </c>
      <c r="O72" s="36">
        <f>SUMIFS(СВЦЭМ!$C$39:$C$782,СВЦЭМ!$A$39:$A$782,$A72,СВЦЭМ!$B$39:$B$782,O$47)+'СЕТ СН'!$G$12+СВЦЭМ!$D$10+'СЕТ СН'!$G$5-'СЕТ СН'!$G$20</f>
        <v>3829.2461511500001</v>
      </c>
      <c r="P72" s="36">
        <f>SUMIFS(СВЦЭМ!$C$39:$C$782,СВЦЭМ!$A$39:$A$782,$A72,СВЦЭМ!$B$39:$B$782,P$47)+'СЕТ СН'!$G$12+СВЦЭМ!$D$10+'СЕТ СН'!$G$5-'СЕТ СН'!$G$20</f>
        <v>3847.7130461100001</v>
      </c>
      <c r="Q72" s="36">
        <f>SUMIFS(СВЦЭМ!$C$39:$C$782,СВЦЭМ!$A$39:$A$782,$A72,СВЦЭМ!$B$39:$B$782,Q$47)+'СЕТ СН'!$G$12+СВЦЭМ!$D$10+'СЕТ СН'!$G$5-'СЕТ СН'!$G$20</f>
        <v>3875.3271255300001</v>
      </c>
      <c r="R72" s="36">
        <f>SUMIFS(СВЦЭМ!$C$39:$C$782,СВЦЭМ!$A$39:$A$782,$A72,СВЦЭМ!$B$39:$B$782,R$47)+'СЕТ СН'!$G$12+СВЦЭМ!$D$10+'СЕТ СН'!$G$5-'СЕТ СН'!$G$20</f>
        <v>3879.7858465899999</v>
      </c>
      <c r="S72" s="36">
        <f>SUMIFS(СВЦЭМ!$C$39:$C$782,СВЦЭМ!$A$39:$A$782,$A72,СВЦЭМ!$B$39:$B$782,S$47)+'СЕТ СН'!$G$12+СВЦЭМ!$D$10+'СЕТ СН'!$G$5-'СЕТ СН'!$G$20</f>
        <v>3870.2263764500003</v>
      </c>
      <c r="T72" s="36">
        <f>SUMIFS(СВЦЭМ!$C$39:$C$782,СВЦЭМ!$A$39:$A$782,$A72,СВЦЭМ!$B$39:$B$782,T$47)+'СЕТ СН'!$G$12+СВЦЭМ!$D$10+'СЕТ СН'!$G$5-'СЕТ СН'!$G$20</f>
        <v>3808.2915234299999</v>
      </c>
      <c r="U72" s="36">
        <f>SUMIFS(СВЦЭМ!$C$39:$C$782,СВЦЭМ!$A$39:$A$782,$A72,СВЦЭМ!$B$39:$B$782,U$47)+'СЕТ СН'!$G$12+СВЦЭМ!$D$10+'СЕТ СН'!$G$5-'СЕТ СН'!$G$20</f>
        <v>3778.1181192200002</v>
      </c>
      <c r="V72" s="36">
        <f>SUMIFS(СВЦЭМ!$C$39:$C$782,СВЦЭМ!$A$39:$A$782,$A72,СВЦЭМ!$B$39:$B$782,V$47)+'СЕТ СН'!$G$12+СВЦЭМ!$D$10+'СЕТ СН'!$G$5-'СЕТ СН'!$G$20</f>
        <v>3914.4468142400001</v>
      </c>
      <c r="W72" s="36">
        <f>SUMIFS(СВЦЭМ!$C$39:$C$782,СВЦЭМ!$A$39:$A$782,$A72,СВЦЭМ!$B$39:$B$782,W$47)+'СЕТ СН'!$G$12+СВЦЭМ!$D$10+'СЕТ СН'!$G$5-'СЕТ СН'!$G$20</f>
        <v>3905.4733451800003</v>
      </c>
      <c r="X72" s="36">
        <f>SUMIFS(СВЦЭМ!$C$39:$C$782,СВЦЭМ!$A$39:$A$782,$A72,СВЦЭМ!$B$39:$B$782,X$47)+'СЕТ СН'!$G$12+СВЦЭМ!$D$10+'СЕТ СН'!$G$5-'СЕТ СН'!$G$20</f>
        <v>3946.5361123000002</v>
      </c>
      <c r="Y72" s="36">
        <f>SUMIFS(СВЦЭМ!$C$39:$C$782,СВЦЭМ!$A$39:$A$782,$A72,СВЦЭМ!$B$39:$B$782,Y$47)+'СЕТ СН'!$G$12+СВЦЭМ!$D$10+'СЕТ СН'!$G$5-'СЕТ СН'!$G$20</f>
        <v>3976.4390547900002</v>
      </c>
    </row>
    <row r="73" spans="1:27" ht="15.75" x14ac:dyDescent="0.2">
      <c r="A73" s="35">
        <f t="shared" si="1"/>
        <v>45348</v>
      </c>
      <c r="B73" s="36">
        <f>SUMIFS(СВЦЭМ!$C$39:$C$782,СВЦЭМ!$A$39:$A$782,$A73,СВЦЭМ!$B$39:$B$782,B$47)+'СЕТ СН'!$G$12+СВЦЭМ!$D$10+'СЕТ СН'!$G$5-'СЕТ СН'!$G$20</f>
        <v>3973.4435403100001</v>
      </c>
      <c r="C73" s="36">
        <f>SUMIFS(СВЦЭМ!$C$39:$C$782,СВЦЭМ!$A$39:$A$782,$A73,СВЦЭМ!$B$39:$B$782,C$47)+'СЕТ СН'!$G$12+СВЦЭМ!$D$10+'СЕТ СН'!$G$5-'СЕТ СН'!$G$20</f>
        <v>4017.65473548</v>
      </c>
      <c r="D73" s="36">
        <f>SUMIFS(СВЦЭМ!$C$39:$C$782,СВЦЭМ!$A$39:$A$782,$A73,СВЦЭМ!$B$39:$B$782,D$47)+'СЕТ СН'!$G$12+СВЦЭМ!$D$10+'СЕТ СН'!$G$5-'СЕТ СН'!$G$20</f>
        <v>4039.13293226</v>
      </c>
      <c r="E73" s="36">
        <f>SUMIFS(СВЦЭМ!$C$39:$C$782,СВЦЭМ!$A$39:$A$782,$A73,СВЦЭМ!$B$39:$B$782,E$47)+'СЕТ СН'!$G$12+СВЦЭМ!$D$10+'СЕТ СН'!$G$5-'СЕТ СН'!$G$20</f>
        <v>4026.00861437</v>
      </c>
      <c r="F73" s="36">
        <f>SUMIFS(СВЦЭМ!$C$39:$C$782,СВЦЭМ!$A$39:$A$782,$A73,СВЦЭМ!$B$39:$B$782,F$47)+'СЕТ СН'!$G$12+СВЦЭМ!$D$10+'СЕТ СН'!$G$5-'СЕТ СН'!$G$20</f>
        <v>4031.1127565900001</v>
      </c>
      <c r="G73" s="36">
        <f>SUMIFS(СВЦЭМ!$C$39:$C$782,СВЦЭМ!$A$39:$A$782,$A73,СВЦЭМ!$B$39:$B$782,G$47)+'СЕТ СН'!$G$12+СВЦЭМ!$D$10+'СЕТ СН'!$G$5-'СЕТ СН'!$G$20</f>
        <v>4090.38525157</v>
      </c>
      <c r="H73" s="36">
        <f>SUMIFS(СВЦЭМ!$C$39:$C$782,СВЦЭМ!$A$39:$A$782,$A73,СВЦЭМ!$B$39:$B$782,H$47)+'СЕТ СН'!$G$12+СВЦЭМ!$D$10+'СЕТ СН'!$G$5-'СЕТ СН'!$G$20</f>
        <v>4019.2458159600001</v>
      </c>
      <c r="I73" s="36">
        <f>SUMIFS(СВЦЭМ!$C$39:$C$782,СВЦЭМ!$A$39:$A$782,$A73,СВЦЭМ!$B$39:$B$782,I$47)+'СЕТ СН'!$G$12+СВЦЭМ!$D$10+'СЕТ СН'!$G$5-'СЕТ СН'!$G$20</f>
        <v>3949.2321718600001</v>
      </c>
      <c r="J73" s="36">
        <f>SUMIFS(СВЦЭМ!$C$39:$C$782,СВЦЭМ!$A$39:$A$782,$A73,СВЦЭМ!$B$39:$B$782,J$47)+'СЕТ СН'!$G$12+СВЦЭМ!$D$10+'СЕТ СН'!$G$5-'СЕТ СН'!$G$20</f>
        <v>3917.6836086799999</v>
      </c>
      <c r="K73" s="36">
        <f>SUMIFS(СВЦЭМ!$C$39:$C$782,СВЦЭМ!$A$39:$A$782,$A73,СВЦЭМ!$B$39:$B$782,K$47)+'СЕТ СН'!$G$12+СВЦЭМ!$D$10+'СЕТ СН'!$G$5-'СЕТ СН'!$G$20</f>
        <v>3929.66884476</v>
      </c>
      <c r="L73" s="36">
        <f>SUMIFS(СВЦЭМ!$C$39:$C$782,СВЦЭМ!$A$39:$A$782,$A73,СВЦЭМ!$B$39:$B$782,L$47)+'СЕТ СН'!$G$12+СВЦЭМ!$D$10+'СЕТ СН'!$G$5-'СЕТ СН'!$G$20</f>
        <v>3927.6892874800001</v>
      </c>
      <c r="M73" s="36">
        <f>SUMIFS(СВЦЭМ!$C$39:$C$782,СВЦЭМ!$A$39:$A$782,$A73,СВЦЭМ!$B$39:$B$782,M$47)+'СЕТ СН'!$G$12+СВЦЭМ!$D$10+'СЕТ СН'!$G$5-'СЕТ СН'!$G$20</f>
        <v>3936.2449471</v>
      </c>
      <c r="N73" s="36">
        <f>SUMIFS(СВЦЭМ!$C$39:$C$782,СВЦЭМ!$A$39:$A$782,$A73,СВЦЭМ!$B$39:$B$782,N$47)+'СЕТ СН'!$G$12+СВЦЭМ!$D$10+'СЕТ СН'!$G$5-'СЕТ СН'!$G$20</f>
        <v>3937.46642015</v>
      </c>
      <c r="O73" s="36">
        <f>SUMIFS(СВЦЭМ!$C$39:$C$782,СВЦЭМ!$A$39:$A$782,$A73,СВЦЭМ!$B$39:$B$782,O$47)+'СЕТ СН'!$G$12+СВЦЭМ!$D$10+'СЕТ СН'!$G$5-'СЕТ СН'!$G$20</f>
        <v>3953.8487890799997</v>
      </c>
      <c r="P73" s="36">
        <f>SUMIFS(СВЦЭМ!$C$39:$C$782,СВЦЭМ!$A$39:$A$782,$A73,СВЦЭМ!$B$39:$B$782,P$47)+'СЕТ СН'!$G$12+СВЦЭМ!$D$10+'СЕТ СН'!$G$5-'СЕТ СН'!$G$20</f>
        <v>3970.5686359000001</v>
      </c>
      <c r="Q73" s="36">
        <f>SUMIFS(СВЦЭМ!$C$39:$C$782,СВЦЭМ!$A$39:$A$782,$A73,СВЦЭМ!$B$39:$B$782,Q$47)+'СЕТ СН'!$G$12+СВЦЭМ!$D$10+'СЕТ СН'!$G$5-'СЕТ СН'!$G$20</f>
        <v>4003.1874053000001</v>
      </c>
      <c r="R73" s="36">
        <f>SUMIFS(СВЦЭМ!$C$39:$C$782,СВЦЭМ!$A$39:$A$782,$A73,СВЦЭМ!$B$39:$B$782,R$47)+'СЕТ СН'!$G$12+СВЦЭМ!$D$10+'СЕТ СН'!$G$5-'СЕТ СН'!$G$20</f>
        <v>4005.5997728499997</v>
      </c>
      <c r="S73" s="36">
        <f>SUMIFS(СВЦЭМ!$C$39:$C$782,СВЦЭМ!$A$39:$A$782,$A73,СВЦЭМ!$B$39:$B$782,S$47)+'СЕТ СН'!$G$12+СВЦЭМ!$D$10+'СЕТ СН'!$G$5-'СЕТ СН'!$G$20</f>
        <v>4001.0853007000001</v>
      </c>
      <c r="T73" s="36">
        <f>SUMIFS(СВЦЭМ!$C$39:$C$782,СВЦЭМ!$A$39:$A$782,$A73,СВЦЭМ!$B$39:$B$782,T$47)+'СЕТ СН'!$G$12+СВЦЭМ!$D$10+'СЕТ СН'!$G$5-'СЕТ СН'!$G$20</f>
        <v>3955.2287969500003</v>
      </c>
      <c r="U73" s="36">
        <f>SUMIFS(СВЦЭМ!$C$39:$C$782,СВЦЭМ!$A$39:$A$782,$A73,СВЦЭМ!$B$39:$B$782,U$47)+'СЕТ СН'!$G$12+СВЦЭМ!$D$10+'СЕТ СН'!$G$5-'СЕТ СН'!$G$20</f>
        <v>3921.11725497</v>
      </c>
      <c r="V73" s="36">
        <f>SUMIFS(СВЦЭМ!$C$39:$C$782,СВЦЭМ!$A$39:$A$782,$A73,СВЦЭМ!$B$39:$B$782,V$47)+'СЕТ СН'!$G$12+СВЦЭМ!$D$10+'СЕТ СН'!$G$5-'СЕТ СН'!$G$20</f>
        <v>3944.51942818</v>
      </c>
      <c r="W73" s="36">
        <f>SUMIFS(СВЦЭМ!$C$39:$C$782,СВЦЭМ!$A$39:$A$782,$A73,СВЦЭМ!$B$39:$B$782,W$47)+'СЕТ СН'!$G$12+СВЦЭМ!$D$10+'СЕТ СН'!$G$5-'СЕТ СН'!$G$20</f>
        <v>3960.55178488</v>
      </c>
      <c r="X73" s="36">
        <f>SUMIFS(СВЦЭМ!$C$39:$C$782,СВЦЭМ!$A$39:$A$782,$A73,СВЦЭМ!$B$39:$B$782,X$47)+'СЕТ СН'!$G$12+СВЦЭМ!$D$10+'СЕТ СН'!$G$5-'СЕТ СН'!$G$20</f>
        <v>3974.9902590399997</v>
      </c>
      <c r="Y73" s="36">
        <f>SUMIFS(СВЦЭМ!$C$39:$C$782,СВЦЭМ!$A$39:$A$782,$A73,СВЦЭМ!$B$39:$B$782,Y$47)+'СЕТ СН'!$G$12+СВЦЭМ!$D$10+'СЕТ СН'!$G$5-'СЕТ СН'!$G$20</f>
        <v>3998.3762767899998</v>
      </c>
    </row>
    <row r="74" spans="1:27" ht="15.75" x14ac:dyDescent="0.2">
      <c r="A74" s="35">
        <f t="shared" si="1"/>
        <v>45349</v>
      </c>
      <c r="B74" s="36">
        <f>SUMIFS(СВЦЭМ!$C$39:$C$782,СВЦЭМ!$A$39:$A$782,$A74,СВЦЭМ!$B$39:$B$782,B$47)+'СЕТ СН'!$G$12+СВЦЭМ!$D$10+'СЕТ СН'!$G$5-'СЕТ СН'!$G$20</f>
        <v>4147.69987356</v>
      </c>
      <c r="C74" s="36">
        <f>SUMIFS(СВЦЭМ!$C$39:$C$782,СВЦЭМ!$A$39:$A$782,$A74,СВЦЭМ!$B$39:$B$782,C$47)+'СЕТ СН'!$G$12+СВЦЭМ!$D$10+'СЕТ СН'!$G$5-'СЕТ СН'!$G$20</f>
        <v>4175.9586560500002</v>
      </c>
      <c r="D74" s="36">
        <f>SUMIFS(СВЦЭМ!$C$39:$C$782,СВЦЭМ!$A$39:$A$782,$A74,СВЦЭМ!$B$39:$B$782,D$47)+'СЕТ СН'!$G$12+СВЦЭМ!$D$10+'СЕТ СН'!$G$5-'СЕТ СН'!$G$20</f>
        <v>4196.0628400900005</v>
      </c>
      <c r="E74" s="36">
        <f>SUMIFS(СВЦЭМ!$C$39:$C$782,СВЦЭМ!$A$39:$A$782,$A74,СВЦЭМ!$B$39:$B$782,E$47)+'СЕТ СН'!$G$12+СВЦЭМ!$D$10+'СЕТ СН'!$G$5-'СЕТ СН'!$G$20</f>
        <v>4212.8190566600006</v>
      </c>
      <c r="F74" s="36">
        <f>SUMIFS(СВЦЭМ!$C$39:$C$782,СВЦЭМ!$A$39:$A$782,$A74,СВЦЭМ!$B$39:$B$782,F$47)+'СЕТ СН'!$G$12+СВЦЭМ!$D$10+'СЕТ СН'!$G$5-'СЕТ СН'!$G$20</f>
        <v>4208.5036109499997</v>
      </c>
      <c r="G74" s="36">
        <f>SUMIFS(СВЦЭМ!$C$39:$C$782,СВЦЭМ!$A$39:$A$782,$A74,СВЦЭМ!$B$39:$B$782,G$47)+'СЕТ СН'!$G$12+СВЦЭМ!$D$10+'СЕТ СН'!$G$5-'СЕТ СН'!$G$20</f>
        <v>4180.4476028299996</v>
      </c>
      <c r="H74" s="36">
        <f>SUMIFS(СВЦЭМ!$C$39:$C$782,СВЦЭМ!$A$39:$A$782,$A74,СВЦЭМ!$B$39:$B$782,H$47)+'СЕТ СН'!$G$12+СВЦЭМ!$D$10+'СЕТ СН'!$G$5-'СЕТ СН'!$G$20</f>
        <v>4127.6802314300003</v>
      </c>
      <c r="I74" s="36">
        <f>SUMIFS(СВЦЭМ!$C$39:$C$782,СВЦЭМ!$A$39:$A$782,$A74,СВЦЭМ!$B$39:$B$782,I$47)+'СЕТ СН'!$G$12+СВЦЭМ!$D$10+'СЕТ СН'!$G$5-'СЕТ СН'!$G$20</f>
        <v>4079.8838412099999</v>
      </c>
      <c r="J74" s="36">
        <f>SUMIFS(СВЦЭМ!$C$39:$C$782,СВЦЭМ!$A$39:$A$782,$A74,СВЦЭМ!$B$39:$B$782,J$47)+'СЕТ СН'!$G$12+СВЦЭМ!$D$10+'СЕТ СН'!$G$5-'СЕТ СН'!$G$20</f>
        <v>4037.3197776699999</v>
      </c>
      <c r="K74" s="36">
        <f>SUMIFS(СВЦЭМ!$C$39:$C$782,СВЦЭМ!$A$39:$A$782,$A74,СВЦЭМ!$B$39:$B$782,K$47)+'СЕТ СН'!$G$12+СВЦЭМ!$D$10+'СЕТ СН'!$G$5-'СЕТ СН'!$G$20</f>
        <v>4050.7962542599998</v>
      </c>
      <c r="L74" s="36">
        <f>SUMIFS(СВЦЭМ!$C$39:$C$782,СВЦЭМ!$A$39:$A$782,$A74,СВЦЭМ!$B$39:$B$782,L$47)+'СЕТ СН'!$G$12+СВЦЭМ!$D$10+'СЕТ СН'!$G$5-'СЕТ СН'!$G$20</f>
        <v>4035.2776351699999</v>
      </c>
      <c r="M74" s="36">
        <f>SUMIFS(СВЦЭМ!$C$39:$C$782,СВЦЭМ!$A$39:$A$782,$A74,СВЦЭМ!$B$39:$B$782,M$47)+'СЕТ СН'!$G$12+СВЦЭМ!$D$10+'СЕТ СН'!$G$5-'СЕТ СН'!$G$20</f>
        <v>4062.8840932600001</v>
      </c>
      <c r="N74" s="36">
        <f>SUMIFS(СВЦЭМ!$C$39:$C$782,СВЦЭМ!$A$39:$A$782,$A74,СВЦЭМ!$B$39:$B$782,N$47)+'СЕТ СН'!$G$12+СВЦЭМ!$D$10+'СЕТ СН'!$G$5-'СЕТ СН'!$G$20</f>
        <v>4048.72833747</v>
      </c>
      <c r="O74" s="36">
        <f>SUMIFS(СВЦЭМ!$C$39:$C$782,СВЦЭМ!$A$39:$A$782,$A74,СВЦЭМ!$B$39:$B$782,O$47)+'СЕТ СН'!$G$12+СВЦЭМ!$D$10+'СЕТ СН'!$G$5-'СЕТ СН'!$G$20</f>
        <v>4068.9603981300002</v>
      </c>
      <c r="P74" s="36">
        <f>SUMIFS(СВЦЭМ!$C$39:$C$782,СВЦЭМ!$A$39:$A$782,$A74,СВЦЭМ!$B$39:$B$782,P$47)+'СЕТ СН'!$G$12+СВЦЭМ!$D$10+'СЕТ СН'!$G$5-'СЕТ СН'!$G$20</f>
        <v>4085.27984191</v>
      </c>
      <c r="Q74" s="36">
        <f>SUMIFS(СВЦЭМ!$C$39:$C$782,СВЦЭМ!$A$39:$A$782,$A74,СВЦЭМ!$B$39:$B$782,Q$47)+'СЕТ СН'!$G$12+СВЦЭМ!$D$10+'СЕТ СН'!$G$5-'СЕТ СН'!$G$20</f>
        <v>4105.9359498499998</v>
      </c>
      <c r="R74" s="36">
        <f>SUMIFS(СВЦЭМ!$C$39:$C$782,СВЦЭМ!$A$39:$A$782,$A74,СВЦЭМ!$B$39:$B$782,R$47)+'СЕТ СН'!$G$12+СВЦЭМ!$D$10+'СЕТ СН'!$G$5-'СЕТ СН'!$G$20</f>
        <v>4106.11484475</v>
      </c>
      <c r="S74" s="36">
        <f>SUMIFS(СВЦЭМ!$C$39:$C$782,СВЦЭМ!$A$39:$A$782,$A74,СВЦЭМ!$B$39:$B$782,S$47)+'СЕТ СН'!$G$12+СВЦЭМ!$D$10+'СЕТ СН'!$G$5-'СЕТ СН'!$G$20</f>
        <v>4095.4403373999999</v>
      </c>
      <c r="T74" s="36">
        <f>SUMIFS(СВЦЭМ!$C$39:$C$782,СВЦЭМ!$A$39:$A$782,$A74,СВЦЭМ!$B$39:$B$782,T$47)+'СЕТ СН'!$G$12+СВЦЭМ!$D$10+'СЕТ СН'!$G$5-'СЕТ СН'!$G$20</f>
        <v>4052.3300696699998</v>
      </c>
      <c r="U74" s="36">
        <f>SUMIFS(СВЦЭМ!$C$39:$C$782,СВЦЭМ!$A$39:$A$782,$A74,СВЦЭМ!$B$39:$B$782,U$47)+'СЕТ СН'!$G$12+СВЦЭМ!$D$10+'СЕТ СН'!$G$5-'СЕТ СН'!$G$20</f>
        <v>4029.6822101600001</v>
      </c>
      <c r="V74" s="36">
        <f>SUMIFS(СВЦЭМ!$C$39:$C$782,СВЦЭМ!$A$39:$A$782,$A74,СВЦЭМ!$B$39:$B$782,V$47)+'СЕТ СН'!$G$12+СВЦЭМ!$D$10+'СЕТ СН'!$G$5-'СЕТ СН'!$G$20</f>
        <v>4053.1204465400001</v>
      </c>
      <c r="W74" s="36">
        <f>SUMIFS(СВЦЭМ!$C$39:$C$782,СВЦЭМ!$A$39:$A$782,$A74,СВЦЭМ!$B$39:$B$782,W$47)+'СЕТ СН'!$G$12+СВЦЭМ!$D$10+'СЕТ СН'!$G$5-'СЕТ СН'!$G$20</f>
        <v>4063.8557737699998</v>
      </c>
      <c r="X74" s="36">
        <f>SUMIFS(СВЦЭМ!$C$39:$C$782,СВЦЭМ!$A$39:$A$782,$A74,СВЦЭМ!$B$39:$B$782,X$47)+'СЕТ СН'!$G$12+СВЦЭМ!$D$10+'СЕТ СН'!$G$5-'СЕТ СН'!$G$20</f>
        <v>4088.4139722999998</v>
      </c>
      <c r="Y74" s="36">
        <f>SUMIFS(СВЦЭМ!$C$39:$C$782,СВЦЭМ!$A$39:$A$782,$A74,СВЦЭМ!$B$39:$B$782,Y$47)+'СЕТ СН'!$G$12+СВЦЭМ!$D$10+'СЕТ СН'!$G$5-'СЕТ СН'!$G$20</f>
        <v>4097.9757743499995</v>
      </c>
    </row>
    <row r="75" spans="1:27" ht="15.75" x14ac:dyDescent="0.2">
      <c r="A75" s="35">
        <f t="shared" si="1"/>
        <v>45350</v>
      </c>
      <c r="B75" s="36">
        <f>SUMIFS(СВЦЭМ!$C$39:$C$782,СВЦЭМ!$A$39:$A$782,$A75,СВЦЭМ!$B$39:$B$782,B$47)+'СЕТ СН'!$G$12+СВЦЭМ!$D$10+'СЕТ СН'!$G$5-'СЕТ СН'!$G$20</f>
        <v>4178.2612978300003</v>
      </c>
      <c r="C75" s="36">
        <f>SUMIFS(СВЦЭМ!$C$39:$C$782,СВЦЭМ!$A$39:$A$782,$A75,СВЦЭМ!$B$39:$B$782,C$47)+'СЕТ СН'!$G$12+СВЦЭМ!$D$10+'СЕТ СН'!$G$5-'СЕТ СН'!$G$20</f>
        <v>4219.2883366799997</v>
      </c>
      <c r="D75" s="36">
        <f>SUMIFS(СВЦЭМ!$C$39:$C$782,СВЦЭМ!$A$39:$A$782,$A75,СВЦЭМ!$B$39:$B$782,D$47)+'СЕТ СН'!$G$12+СВЦЭМ!$D$10+'СЕТ СН'!$G$5-'СЕТ СН'!$G$20</f>
        <v>4250.6010224000001</v>
      </c>
      <c r="E75" s="36">
        <f>SUMIFS(СВЦЭМ!$C$39:$C$782,СВЦЭМ!$A$39:$A$782,$A75,СВЦЭМ!$B$39:$B$782,E$47)+'СЕТ СН'!$G$12+СВЦЭМ!$D$10+'СЕТ СН'!$G$5-'СЕТ СН'!$G$20</f>
        <v>4267.3006365500005</v>
      </c>
      <c r="F75" s="36">
        <f>SUMIFS(СВЦЭМ!$C$39:$C$782,СВЦЭМ!$A$39:$A$782,$A75,СВЦЭМ!$B$39:$B$782,F$47)+'СЕТ СН'!$G$12+СВЦЭМ!$D$10+'СЕТ СН'!$G$5-'СЕТ СН'!$G$20</f>
        <v>4267.6390208600005</v>
      </c>
      <c r="G75" s="36">
        <f>SUMIFS(СВЦЭМ!$C$39:$C$782,СВЦЭМ!$A$39:$A$782,$A75,СВЦЭМ!$B$39:$B$782,G$47)+'СЕТ СН'!$G$12+СВЦЭМ!$D$10+'СЕТ СН'!$G$5-'СЕТ СН'!$G$20</f>
        <v>4244.9334316599998</v>
      </c>
      <c r="H75" s="36">
        <f>SUMIFS(СВЦЭМ!$C$39:$C$782,СВЦЭМ!$A$39:$A$782,$A75,СВЦЭМ!$B$39:$B$782,H$47)+'СЕТ СН'!$G$12+СВЦЭМ!$D$10+'СЕТ СН'!$G$5-'СЕТ СН'!$G$20</f>
        <v>4180.5340835799998</v>
      </c>
      <c r="I75" s="36">
        <f>SUMIFS(СВЦЭМ!$C$39:$C$782,СВЦЭМ!$A$39:$A$782,$A75,СВЦЭМ!$B$39:$B$782,I$47)+'СЕТ СН'!$G$12+СВЦЭМ!$D$10+'СЕТ СН'!$G$5-'СЕТ СН'!$G$20</f>
        <v>4117.3932164100006</v>
      </c>
      <c r="J75" s="36">
        <f>SUMIFS(СВЦЭМ!$C$39:$C$782,СВЦЭМ!$A$39:$A$782,$A75,СВЦЭМ!$B$39:$B$782,J$47)+'СЕТ СН'!$G$12+СВЦЭМ!$D$10+'СЕТ СН'!$G$5-'СЕТ СН'!$G$20</f>
        <v>4080.8097403400002</v>
      </c>
      <c r="K75" s="36">
        <f>SUMIFS(СВЦЭМ!$C$39:$C$782,СВЦЭМ!$A$39:$A$782,$A75,СВЦЭМ!$B$39:$B$782,K$47)+'СЕТ СН'!$G$12+СВЦЭМ!$D$10+'СЕТ СН'!$G$5-'СЕТ СН'!$G$20</f>
        <v>4080.2638550500001</v>
      </c>
      <c r="L75" s="36">
        <f>SUMIFS(СВЦЭМ!$C$39:$C$782,СВЦЭМ!$A$39:$A$782,$A75,СВЦЭМ!$B$39:$B$782,L$47)+'СЕТ СН'!$G$12+СВЦЭМ!$D$10+'СЕТ СН'!$G$5-'СЕТ СН'!$G$20</f>
        <v>4062.4992291499998</v>
      </c>
      <c r="M75" s="36">
        <f>SUMIFS(СВЦЭМ!$C$39:$C$782,СВЦЭМ!$A$39:$A$782,$A75,СВЦЭМ!$B$39:$B$782,M$47)+'СЕТ СН'!$G$12+СВЦЭМ!$D$10+'СЕТ СН'!$G$5-'СЕТ СН'!$G$20</f>
        <v>4076.3842647000001</v>
      </c>
      <c r="N75" s="36">
        <f>SUMIFS(СВЦЭМ!$C$39:$C$782,СВЦЭМ!$A$39:$A$782,$A75,СВЦЭМ!$B$39:$B$782,N$47)+'СЕТ СН'!$G$12+СВЦЭМ!$D$10+'СЕТ СН'!$G$5-'СЕТ СН'!$G$20</f>
        <v>4097.0612955400002</v>
      </c>
      <c r="O75" s="36">
        <f>SUMIFS(СВЦЭМ!$C$39:$C$782,СВЦЭМ!$A$39:$A$782,$A75,СВЦЭМ!$B$39:$B$782,O$47)+'СЕТ СН'!$G$12+СВЦЭМ!$D$10+'СЕТ СН'!$G$5-'СЕТ СН'!$G$20</f>
        <v>4110.8884740100002</v>
      </c>
      <c r="P75" s="36">
        <f>SUMIFS(СВЦЭМ!$C$39:$C$782,СВЦЭМ!$A$39:$A$782,$A75,СВЦЭМ!$B$39:$B$782,P$47)+'СЕТ СН'!$G$12+СВЦЭМ!$D$10+'СЕТ СН'!$G$5-'СЕТ СН'!$G$20</f>
        <v>4128.3192074799999</v>
      </c>
      <c r="Q75" s="36">
        <f>SUMIFS(СВЦЭМ!$C$39:$C$782,СВЦЭМ!$A$39:$A$782,$A75,СВЦЭМ!$B$39:$B$782,Q$47)+'СЕТ СН'!$G$12+СВЦЭМ!$D$10+'СЕТ СН'!$G$5-'СЕТ СН'!$G$20</f>
        <v>4153.9239561800005</v>
      </c>
      <c r="R75" s="36">
        <f>SUMIFS(СВЦЭМ!$C$39:$C$782,СВЦЭМ!$A$39:$A$782,$A75,СВЦЭМ!$B$39:$B$782,R$47)+'СЕТ СН'!$G$12+СВЦЭМ!$D$10+'СЕТ СН'!$G$5-'СЕТ СН'!$G$20</f>
        <v>4153.7908839499996</v>
      </c>
      <c r="S75" s="36">
        <f>SUMIFS(СВЦЭМ!$C$39:$C$782,СВЦЭМ!$A$39:$A$782,$A75,СВЦЭМ!$B$39:$B$782,S$47)+'СЕТ СН'!$G$12+СВЦЭМ!$D$10+'СЕТ СН'!$G$5-'СЕТ СН'!$G$20</f>
        <v>4142.4179856000001</v>
      </c>
      <c r="T75" s="36">
        <f>SUMIFS(СВЦЭМ!$C$39:$C$782,СВЦЭМ!$A$39:$A$782,$A75,СВЦЭМ!$B$39:$B$782,T$47)+'СЕТ СН'!$G$12+СВЦЭМ!$D$10+'СЕТ СН'!$G$5-'СЕТ СН'!$G$20</f>
        <v>4100.4755143900002</v>
      </c>
      <c r="U75" s="36">
        <f>SUMIFS(СВЦЭМ!$C$39:$C$782,СВЦЭМ!$A$39:$A$782,$A75,СВЦЭМ!$B$39:$B$782,U$47)+'СЕТ СН'!$G$12+СВЦЭМ!$D$10+'СЕТ СН'!$G$5-'СЕТ СН'!$G$20</f>
        <v>4060.6777996199999</v>
      </c>
      <c r="V75" s="36">
        <f>SUMIFS(СВЦЭМ!$C$39:$C$782,СВЦЭМ!$A$39:$A$782,$A75,СВЦЭМ!$B$39:$B$782,V$47)+'СЕТ СН'!$G$12+СВЦЭМ!$D$10+'СЕТ СН'!$G$5-'СЕТ СН'!$G$20</f>
        <v>4080.0666368100001</v>
      </c>
      <c r="W75" s="36">
        <f>SUMIFS(СВЦЭМ!$C$39:$C$782,СВЦЭМ!$A$39:$A$782,$A75,СВЦЭМ!$B$39:$B$782,W$47)+'СЕТ СН'!$G$12+СВЦЭМ!$D$10+'СЕТ СН'!$G$5-'СЕТ СН'!$G$20</f>
        <v>4085.30283844</v>
      </c>
      <c r="X75" s="36">
        <f>SUMIFS(СВЦЭМ!$C$39:$C$782,СВЦЭМ!$A$39:$A$782,$A75,СВЦЭМ!$B$39:$B$782,X$47)+'СЕТ СН'!$G$12+СВЦЭМ!$D$10+'СЕТ СН'!$G$5-'СЕТ СН'!$G$20</f>
        <v>4121.7050628400002</v>
      </c>
      <c r="Y75" s="36">
        <f>SUMIFS(СВЦЭМ!$C$39:$C$782,СВЦЭМ!$A$39:$A$782,$A75,СВЦЭМ!$B$39:$B$782,Y$47)+'СЕТ СН'!$G$12+СВЦЭМ!$D$10+'СЕТ СН'!$G$5-'СЕТ СН'!$G$20</f>
        <v>4122.2980898599999</v>
      </c>
    </row>
    <row r="76" spans="1:27" ht="15.75" x14ac:dyDescent="0.2">
      <c r="A76" s="35">
        <f t="shared" si="1"/>
        <v>45351</v>
      </c>
      <c r="B76" s="36">
        <f>SUMIFS(СВЦЭМ!$C$39:$C$782,СВЦЭМ!$A$39:$A$782,$A76,СВЦЭМ!$B$39:$B$782,B$47)+'СЕТ СН'!$G$12+СВЦЭМ!$D$10+'СЕТ СН'!$G$5-'СЕТ СН'!$G$20</f>
        <v>4169.9135724200005</v>
      </c>
      <c r="C76" s="36">
        <f>SUMIFS(СВЦЭМ!$C$39:$C$782,СВЦЭМ!$A$39:$A$782,$A76,СВЦЭМ!$B$39:$B$782,C$47)+'СЕТ СН'!$G$12+СВЦЭМ!$D$10+'СЕТ СН'!$G$5-'СЕТ СН'!$G$20</f>
        <v>4203.2768058399997</v>
      </c>
      <c r="D76" s="36">
        <f>SUMIFS(СВЦЭМ!$C$39:$C$782,СВЦЭМ!$A$39:$A$782,$A76,СВЦЭМ!$B$39:$B$782,D$47)+'СЕТ СН'!$G$12+СВЦЭМ!$D$10+'СЕТ СН'!$G$5-'СЕТ СН'!$G$20</f>
        <v>4242.3349296599999</v>
      </c>
      <c r="E76" s="36">
        <f>SUMIFS(СВЦЭМ!$C$39:$C$782,СВЦЭМ!$A$39:$A$782,$A76,СВЦЭМ!$B$39:$B$782,E$47)+'СЕТ СН'!$G$12+СВЦЭМ!$D$10+'СЕТ СН'!$G$5-'СЕТ СН'!$G$20</f>
        <v>4267.0657111599994</v>
      </c>
      <c r="F76" s="36">
        <f>SUMIFS(СВЦЭМ!$C$39:$C$782,СВЦЭМ!$A$39:$A$782,$A76,СВЦЭМ!$B$39:$B$782,F$47)+'СЕТ СН'!$G$12+СВЦЭМ!$D$10+'СЕТ СН'!$G$5-'СЕТ СН'!$G$20</f>
        <v>4269.7666111799999</v>
      </c>
      <c r="G76" s="36">
        <f>SUMIFS(СВЦЭМ!$C$39:$C$782,СВЦЭМ!$A$39:$A$782,$A76,СВЦЭМ!$B$39:$B$782,G$47)+'СЕТ СН'!$G$12+СВЦЭМ!$D$10+'СЕТ СН'!$G$5-'СЕТ СН'!$G$20</f>
        <v>4245.6273223299995</v>
      </c>
      <c r="H76" s="36">
        <f>SUMIFS(СВЦЭМ!$C$39:$C$782,СВЦЭМ!$A$39:$A$782,$A76,СВЦЭМ!$B$39:$B$782,H$47)+'СЕТ СН'!$G$12+СВЦЭМ!$D$10+'СЕТ СН'!$G$5-'СЕТ СН'!$G$20</f>
        <v>4190.9056888499999</v>
      </c>
      <c r="I76" s="36">
        <f>SUMIFS(СВЦЭМ!$C$39:$C$782,СВЦЭМ!$A$39:$A$782,$A76,СВЦЭМ!$B$39:$B$782,I$47)+'СЕТ СН'!$G$12+СВЦЭМ!$D$10+'СЕТ СН'!$G$5-'СЕТ СН'!$G$20</f>
        <v>4131.73297697</v>
      </c>
      <c r="J76" s="36">
        <f>SUMIFS(СВЦЭМ!$C$39:$C$782,СВЦЭМ!$A$39:$A$782,$A76,СВЦЭМ!$B$39:$B$782,J$47)+'СЕТ СН'!$G$12+СВЦЭМ!$D$10+'СЕТ СН'!$G$5-'СЕТ СН'!$G$20</f>
        <v>4113.1905767799999</v>
      </c>
      <c r="K76" s="36">
        <f>SUMIFS(СВЦЭМ!$C$39:$C$782,СВЦЭМ!$A$39:$A$782,$A76,СВЦЭМ!$B$39:$B$782,K$47)+'СЕТ СН'!$G$12+СВЦЭМ!$D$10+'СЕТ СН'!$G$5-'СЕТ СН'!$G$20</f>
        <v>4098.1574739000007</v>
      </c>
      <c r="L76" s="36">
        <f>SUMIFS(СВЦЭМ!$C$39:$C$782,СВЦЭМ!$A$39:$A$782,$A76,СВЦЭМ!$B$39:$B$782,L$47)+'СЕТ СН'!$G$12+СВЦЭМ!$D$10+'СЕТ СН'!$G$5-'СЕТ СН'!$G$20</f>
        <v>4101.4575252499999</v>
      </c>
      <c r="M76" s="36">
        <f>SUMIFS(СВЦЭМ!$C$39:$C$782,СВЦЭМ!$A$39:$A$782,$A76,СВЦЭМ!$B$39:$B$782,M$47)+'СЕТ СН'!$G$12+СВЦЭМ!$D$10+'СЕТ СН'!$G$5-'СЕТ СН'!$G$20</f>
        <v>4127.0348070399996</v>
      </c>
      <c r="N76" s="36">
        <f>SUMIFS(СВЦЭМ!$C$39:$C$782,СВЦЭМ!$A$39:$A$782,$A76,СВЦЭМ!$B$39:$B$782,N$47)+'СЕТ СН'!$G$12+СВЦЭМ!$D$10+'СЕТ СН'!$G$5-'СЕТ СН'!$G$20</f>
        <v>4142.8911038099995</v>
      </c>
      <c r="O76" s="36">
        <f>SUMIFS(СВЦЭМ!$C$39:$C$782,СВЦЭМ!$A$39:$A$782,$A76,СВЦЭМ!$B$39:$B$782,O$47)+'СЕТ СН'!$G$12+СВЦЭМ!$D$10+'СЕТ СН'!$G$5-'СЕТ СН'!$G$20</f>
        <v>4176.4667648300001</v>
      </c>
      <c r="P76" s="36">
        <f>SUMIFS(СВЦЭМ!$C$39:$C$782,СВЦЭМ!$A$39:$A$782,$A76,СВЦЭМ!$B$39:$B$782,P$47)+'СЕТ СН'!$G$12+СВЦЭМ!$D$10+'СЕТ СН'!$G$5-'СЕТ СН'!$G$20</f>
        <v>4210.1048083900005</v>
      </c>
      <c r="Q76" s="36">
        <f>SUMIFS(СВЦЭМ!$C$39:$C$782,СВЦЭМ!$A$39:$A$782,$A76,СВЦЭМ!$B$39:$B$782,Q$47)+'СЕТ СН'!$G$12+СВЦЭМ!$D$10+'СЕТ СН'!$G$5-'СЕТ СН'!$G$20</f>
        <v>4222.4009862700004</v>
      </c>
      <c r="R76" s="36">
        <f>SUMIFS(СВЦЭМ!$C$39:$C$782,СВЦЭМ!$A$39:$A$782,$A76,СВЦЭМ!$B$39:$B$782,R$47)+'СЕТ СН'!$G$12+СВЦЭМ!$D$10+'СЕТ СН'!$G$5-'СЕТ СН'!$G$20</f>
        <v>4251.35579134</v>
      </c>
      <c r="S76" s="36">
        <f>SUMIFS(СВЦЭМ!$C$39:$C$782,СВЦЭМ!$A$39:$A$782,$A76,СВЦЭМ!$B$39:$B$782,S$47)+'СЕТ СН'!$G$12+СВЦЭМ!$D$10+'СЕТ СН'!$G$5-'СЕТ СН'!$G$20</f>
        <v>4213.1173569799994</v>
      </c>
      <c r="T76" s="36">
        <f>SUMIFS(СВЦЭМ!$C$39:$C$782,СВЦЭМ!$A$39:$A$782,$A76,СВЦЭМ!$B$39:$B$782,T$47)+'СЕТ СН'!$G$12+СВЦЭМ!$D$10+'СЕТ СН'!$G$5-'СЕТ СН'!$G$20</f>
        <v>4155.8067578299997</v>
      </c>
      <c r="U76" s="36">
        <f>SUMIFS(СВЦЭМ!$C$39:$C$782,СВЦЭМ!$A$39:$A$782,$A76,СВЦЭМ!$B$39:$B$782,U$47)+'СЕТ СН'!$G$12+СВЦЭМ!$D$10+'СЕТ СН'!$G$5-'СЕТ СН'!$G$20</f>
        <v>4104.6466360600007</v>
      </c>
      <c r="V76" s="36">
        <f>SUMIFS(СВЦЭМ!$C$39:$C$782,СВЦЭМ!$A$39:$A$782,$A76,СВЦЭМ!$B$39:$B$782,V$47)+'СЕТ СН'!$G$12+СВЦЭМ!$D$10+'СЕТ СН'!$G$5-'СЕТ СН'!$G$20</f>
        <v>4097.6857541400004</v>
      </c>
      <c r="W76" s="36">
        <f>SUMIFS(СВЦЭМ!$C$39:$C$782,СВЦЭМ!$A$39:$A$782,$A76,СВЦЭМ!$B$39:$B$782,W$47)+'СЕТ СН'!$G$12+СВЦЭМ!$D$10+'СЕТ СН'!$G$5-'СЕТ СН'!$G$20</f>
        <v>4117.93037009</v>
      </c>
      <c r="X76" s="36">
        <f>SUMIFS(СВЦЭМ!$C$39:$C$782,СВЦЭМ!$A$39:$A$782,$A76,СВЦЭМ!$B$39:$B$782,X$47)+'СЕТ СН'!$G$12+СВЦЭМ!$D$10+'СЕТ СН'!$G$5-'СЕТ СН'!$G$20</f>
        <v>4155.8128041800001</v>
      </c>
      <c r="Y76" s="36">
        <f>SUMIFS(СВЦЭМ!$C$39:$C$782,СВЦЭМ!$A$39:$A$782,$A76,СВЦЭМ!$B$39:$B$782,Y$47)+'СЕТ СН'!$G$12+СВЦЭМ!$D$10+'СЕТ СН'!$G$5-'СЕТ СН'!$G$20</f>
        <v>4141.5231760200004</v>
      </c>
    </row>
    <row r="77" spans="1:27" ht="15.75" x14ac:dyDescent="0.2">
      <c r="A77" s="35"/>
      <c r="B77" s="36"/>
      <c r="C77" s="36"/>
      <c r="D77" s="36"/>
      <c r="E77" s="36"/>
      <c r="F77" s="36"/>
      <c r="G77" s="36"/>
      <c r="H77" s="36"/>
      <c r="I77" s="36"/>
      <c r="J77" s="36"/>
      <c r="K77" s="36"/>
      <c r="L77" s="36"/>
      <c r="M77" s="36"/>
      <c r="N77" s="36"/>
      <c r="O77" s="36"/>
      <c r="P77" s="36"/>
      <c r="Q77" s="36"/>
      <c r="R77" s="36"/>
      <c r="S77" s="36"/>
      <c r="T77" s="36"/>
      <c r="U77" s="36"/>
      <c r="V77" s="36"/>
      <c r="W77" s="36"/>
      <c r="X77" s="36"/>
      <c r="Y77" s="36"/>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01.02.2024</v>
      </c>
      <c r="B84" s="36">
        <f>SUMIFS(СВЦЭМ!$C$39:$C$782,СВЦЭМ!$A$39:$A$782,$A84,СВЦЭМ!$B$39:$B$782,B$83)+'СЕТ СН'!$H$12+СВЦЭМ!$D$10+'СЕТ СН'!$H$5-'СЕТ СН'!$H$20</f>
        <v>4154.31118255</v>
      </c>
      <c r="C84" s="36">
        <f>SUMIFS(СВЦЭМ!$C$39:$C$782,СВЦЭМ!$A$39:$A$782,$A84,СВЦЭМ!$B$39:$B$782,C$83)+'СЕТ СН'!$H$12+СВЦЭМ!$D$10+'СЕТ СН'!$H$5-'СЕТ СН'!$H$20</f>
        <v>4185.4565209600005</v>
      </c>
      <c r="D84" s="36">
        <f>SUMIFS(СВЦЭМ!$C$39:$C$782,СВЦЭМ!$A$39:$A$782,$A84,СВЦЭМ!$B$39:$B$782,D$83)+'СЕТ СН'!$H$12+СВЦЭМ!$D$10+'СЕТ СН'!$H$5-'СЕТ СН'!$H$20</f>
        <v>4200.5863563399998</v>
      </c>
      <c r="E84" s="36">
        <f>SUMIFS(СВЦЭМ!$C$39:$C$782,СВЦЭМ!$A$39:$A$782,$A84,СВЦЭМ!$B$39:$B$782,E$83)+'СЕТ СН'!$H$12+СВЦЭМ!$D$10+'СЕТ СН'!$H$5-'СЕТ СН'!$H$20</f>
        <v>4213.6277146299999</v>
      </c>
      <c r="F84" s="36">
        <f>SUMIFS(СВЦЭМ!$C$39:$C$782,СВЦЭМ!$A$39:$A$782,$A84,СВЦЭМ!$B$39:$B$782,F$83)+'СЕТ СН'!$H$12+СВЦЭМ!$D$10+'СЕТ СН'!$H$5-'СЕТ СН'!$H$20</f>
        <v>4203.9386872300001</v>
      </c>
      <c r="G84" s="36">
        <f>SUMIFS(СВЦЭМ!$C$39:$C$782,СВЦЭМ!$A$39:$A$782,$A84,СВЦЭМ!$B$39:$B$782,G$83)+'СЕТ СН'!$H$12+СВЦЭМ!$D$10+'СЕТ СН'!$H$5-'СЕТ СН'!$H$20</f>
        <v>4178.4329455700008</v>
      </c>
      <c r="H84" s="36">
        <f>SUMIFS(СВЦЭМ!$C$39:$C$782,СВЦЭМ!$A$39:$A$782,$A84,СВЦЭМ!$B$39:$B$782,H$83)+'СЕТ СН'!$H$12+СВЦЭМ!$D$10+'СЕТ СН'!$H$5-'СЕТ СН'!$H$20</f>
        <v>4105.3170802100003</v>
      </c>
      <c r="I84" s="36">
        <f>SUMIFS(СВЦЭМ!$C$39:$C$782,СВЦЭМ!$A$39:$A$782,$A84,СВЦЭМ!$B$39:$B$782,I$83)+'СЕТ СН'!$H$12+СВЦЭМ!$D$10+'СЕТ СН'!$H$5-'СЕТ СН'!$H$20</f>
        <v>4074.2447670800002</v>
      </c>
      <c r="J84" s="36">
        <f>SUMIFS(СВЦЭМ!$C$39:$C$782,СВЦЭМ!$A$39:$A$782,$A84,СВЦЭМ!$B$39:$B$782,J$83)+'СЕТ СН'!$H$12+СВЦЭМ!$D$10+'СЕТ СН'!$H$5-'СЕТ СН'!$H$20</f>
        <v>3994.7816780600001</v>
      </c>
      <c r="K84" s="36">
        <f>SUMIFS(СВЦЭМ!$C$39:$C$782,СВЦЭМ!$A$39:$A$782,$A84,СВЦЭМ!$B$39:$B$782,K$83)+'СЕТ СН'!$H$12+СВЦЭМ!$D$10+'СЕТ СН'!$H$5-'СЕТ СН'!$H$20</f>
        <v>3954.4338990200004</v>
      </c>
      <c r="L84" s="36">
        <f>SUMIFS(СВЦЭМ!$C$39:$C$782,СВЦЭМ!$A$39:$A$782,$A84,СВЦЭМ!$B$39:$B$782,L$83)+'СЕТ СН'!$H$12+СВЦЭМ!$D$10+'СЕТ СН'!$H$5-'СЕТ СН'!$H$20</f>
        <v>3961.95617472</v>
      </c>
      <c r="M84" s="36">
        <f>SUMIFS(СВЦЭМ!$C$39:$C$782,СВЦЭМ!$A$39:$A$782,$A84,СВЦЭМ!$B$39:$B$782,M$83)+'СЕТ СН'!$H$12+СВЦЭМ!$D$10+'СЕТ СН'!$H$5-'СЕТ СН'!$H$20</f>
        <v>3984.1052117600002</v>
      </c>
      <c r="N84" s="36">
        <f>SUMIFS(СВЦЭМ!$C$39:$C$782,СВЦЭМ!$A$39:$A$782,$A84,СВЦЭМ!$B$39:$B$782,N$83)+'СЕТ СН'!$H$12+СВЦЭМ!$D$10+'СЕТ СН'!$H$5-'СЕТ СН'!$H$20</f>
        <v>4004.7917742200002</v>
      </c>
      <c r="O84" s="36">
        <f>SUMIFS(СВЦЭМ!$C$39:$C$782,СВЦЭМ!$A$39:$A$782,$A84,СВЦЭМ!$B$39:$B$782,O$83)+'СЕТ СН'!$H$12+СВЦЭМ!$D$10+'СЕТ СН'!$H$5-'СЕТ СН'!$H$20</f>
        <v>4022.08610142</v>
      </c>
      <c r="P84" s="36">
        <f>SUMIFS(СВЦЭМ!$C$39:$C$782,СВЦЭМ!$A$39:$A$782,$A84,СВЦЭМ!$B$39:$B$782,P$83)+'СЕТ СН'!$H$12+СВЦЭМ!$D$10+'СЕТ СН'!$H$5-'СЕТ СН'!$H$20</f>
        <v>4038.1504350100004</v>
      </c>
      <c r="Q84" s="36">
        <f>SUMIFS(СВЦЭМ!$C$39:$C$782,СВЦЭМ!$A$39:$A$782,$A84,СВЦЭМ!$B$39:$B$782,Q$83)+'СЕТ СН'!$H$12+СВЦЭМ!$D$10+'СЕТ СН'!$H$5-'СЕТ СН'!$H$20</f>
        <v>4058.64384599</v>
      </c>
      <c r="R84" s="36">
        <f>SUMIFS(СВЦЭМ!$C$39:$C$782,СВЦЭМ!$A$39:$A$782,$A84,СВЦЭМ!$B$39:$B$782,R$83)+'СЕТ СН'!$H$12+СВЦЭМ!$D$10+'СЕТ СН'!$H$5-'СЕТ СН'!$H$20</f>
        <v>4057.25774284</v>
      </c>
      <c r="S84" s="36">
        <f>SUMIFS(СВЦЭМ!$C$39:$C$782,СВЦЭМ!$A$39:$A$782,$A84,СВЦЭМ!$B$39:$B$782,S$83)+'СЕТ СН'!$H$12+СВЦЭМ!$D$10+'СЕТ СН'!$H$5-'СЕТ СН'!$H$20</f>
        <v>4031.0549564600001</v>
      </c>
      <c r="T84" s="36">
        <f>SUMIFS(СВЦЭМ!$C$39:$C$782,СВЦЭМ!$A$39:$A$782,$A84,СВЦЭМ!$B$39:$B$782,T$83)+'СЕТ СН'!$H$12+СВЦЭМ!$D$10+'СЕТ СН'!$H$5-'СЕТ СН'!$H$20</f>
        <v>3982.6372962599999</v>
      </c>
      <c r="U84" s="36">
        <f>SUMIFS(СВЦЭМ!$C$39:$C$782,СВЦЭМ!$A$39:$A$782,$A84,СВЦЭМ!$B$39:$B$782,U$83)+'СЕТ СН'!$H$12+СВЦЭМ!$D$10+'СЕТ СН'!$H$5-'СЕТ СН'!$H$20</f>
        <v>3987.5087642600001</v>
      </c>
      <c r="V84" s="36">
        <f>SUMIFS(СВЦЭМ!$C$39:$C$782,СВЦЭМ!$A$39:$A$782,$A84,СВЦЭМ!$B$39:$B$782,V$83)+'СЕТ СН'!$H$12+СВЦЭМ!$D$10+'СЕТ СН'!$H$5-'СЕТ СН'!$H$20</f>
        <v>4004.9523348399998</v>
      </c>
      <c r="W84" s="36">
        <f>SUMIFS(СВЦЭМ!$C$39:$C$782,СВЦЭМ!$A$39:$A$782,$A84,СВЦЭМ!$B$39:$B$782,W$83)+'СЕТ СН'!$H$12+СВЦЭМ!$D$10+'СЕТ СН'!$H$5-'СЕТ СН'!$H$20</f>
        <v>4023.7779822500002</v>
      </c>
      <c r="X84" s="36">
        <f>SUMIFS(СВЦЭМ!$C$39:$C$782,СВЦЭМ!$A$39:$A$782,$A84,СВЦЭМ!$B$39:$B$782,X$83)+'СЕТ СН'!$H$12+СВЦЭМ!$D$10+'СЕТ СН'!$H$5-'СЕТ СН'!$H$20</f>
        <v>4055.1279186700003</v>
      </c>
      <c r="Y84" s="36">
        <f>SUMIFS(СВЦЭМ!$C$39:$C$782,СВЦЭМ!$A$39:$A$782,$A84,СВЦЭМ!$B$39:$B$782,Y$83)+'СЕТ СН'!$H$12+СВЦЭМ!$D$10+'СЕТ СН'!$H$5-'СЕТ СН'!$H$20</f>
        <v>4090.0952237900001</v>
      </c>
    </row>
    <row r="85" spans="1:25" ht="15.75" x14ac:dyDescent="0.2">
      <c r="A85" s="35">
        <f>A84+1</f>
        <v>45324</v>
      </c>
      <c r="B85" s="36">
        <f>SUMIFS(СВЦЭМ!$C$39:$C$782,СВЦЭМ!$A$39:$A$782,$A85,СВЦЭМ!$B$39:$B$782,B$83)+'СЕТ СН'!$H$12+СВЦЭМ!$D$10+'СЕТ СН'!$H$5-'СЕТ СН'!$H$20</f>
        <v>4093.4179675200003</v>
      </c>
      <c r="C85" s="36">
        <f>SUMIFS(СВЦЭМ!$C$39:$C$782,СВЦЭМ!$A$39:$A$782,$A85,СВЦЭМ!$B$39:$B$782,C$83)+'СЕТ СН'!$H$12+СВЦЭМ!$D$10+'СЕТ СН'!$H$5-'СЕТ СН'!$H$20</f>
        <v>4109.4786261200006</v>
      </c>
      <c r="D85" s="36">
        <f>SUMIFS(СВЦЭМ!$C$39:$C$782,СВЦЭМ!$A$39:$A$782,$A85,СВЦЭМ!$B$39:$B$782,D$83)+'СЕТ СН'!$H$12+СВЦЭМ!$D$10+'СЕТ СН'!$H$5-'СЕТ СН'!$H$20</f>
        <v>4151.7335873400007</v>
      </c>
      <c r="E85" s="36">
        <f>SUMIFS(СВЦЭМ!$C$39:$C$782,СВЦЭМ!$A$39:$A$782,$A85,СВЦЭМ!$B$39:$B$782,E$83)+'СЕТ СН'!$H$12+СВЦЭМ!$D$10+'СЕТ СН'!$H$5-'СЕТ СН'!$H$20</f>
        <v>4129.37039731</v>
      </c>
      <c r="F85" s="36">
        <f>SUMIFS(СВЦЭМ!$C$39:$C$782,СВЦЭМ!$A$39:$A$782,$A85,СВЦЭМ!$B$39:$B$782,F$83)+'СЕТ СН'!$H$12+СВЦЭМ!$D$10+'СЕТ СН'!$H$5-'СЕТ СН'!$H$20</f>
        <v>4124.9372481700002</v>
      </c>
      <c r="G85" s="36">
        <f>SUMIFS(СВЦЭМ!$C$39:$C$782,СВЦЭМ!$A$39:$A$782,$A85,СВЦЭМ!$B$39:$B$782,G$83)+'СЕТ СН'!$H$12+СВЦЭМ!$D$10+'СЕТ СН'!$H$5-'СЕТ СН'!$H$20</f>
        <v>4125.3789913000001</v>
      </c>
      <c r="H85" s="36">
        <f>SUMIFS(СВЦЭМ!$C$39:$C$782,СВЦЭМ!$A$39:$A$782,$A85,СВЦЭМ!$B$39:$B$782,H$83)+'СЕТ СН'!$H$12+СВЦЭМ!$D$10+'СЕТ СН'!$H$5-'СЕТ СН'!$H$20</f>
        <v>4073.7274481100003</v>
      </c>
      <c r="I85" s="36">
        <f>SUMIFS(СВЦЭМ!$C$39:$C$782,СВЦЭМ!$A$39:$A$782,$A85,СВЦЭМ!$B$39:$B$782,I$83)+'СЕТ СН'!$H$12+СВЦЭМ!$D$10+'СЕТ СН'!$H$5-'СЕТ СН'!$H$20</f>
        <v>4035.9819745000004</v>
      </c>
      <c r="J85" s="36">
        <f>SUMIFS(СВЦЭМ!$C$39:$C$782,СВЦЭМ!$A$39:$A$782,$A85,СВЦЭМ!$B$39:$B$782,J$83)+'СЕТ СН'!$H$12+СВЦЭМ!$D$10+'СЕТ СН'!$H$5-'СЕТ СН'!$H$20</f>
        <v>3971.6234789500004</v>
      </c>
      <c r="K85" s="36">
        <f>SUMIFS(СВЦЭМ!$C$39:$C$782,СВЦЭМ!$A$39:$A$782,$A85,СВЦЭМ!$B$39:$B$782,K$83)+'СЕТ СН'!$H$12+СВЦЭМ!$D$10+'СЕТ СН'!$H$5-'СЕТ СН'!$H$20</f>
        <v>3944.1230915900001</v>
      </c>
      <c r="L85" s="36">
        <f>SUMIFS(СВЦЭМ!$C$39:$C$782,СВЦЭМ!$A$39:$A$782,$A85,СВЦЭМ!$B$39:$B$782,L$83)+'СЕТ СН'!$H$12+СВЦЭМ!$D$10+'СЕТ СН'!$H$5-'СЕТ СН'!$H$20</f>
        <v>3938.38395317</v>
      </c>
      <c r="M85" s="36">
        <f>SUMIFS(СВЦЭМ!$C$39:$C$782,СВЦЭМ!$A$39:$A$782,$A85,СВЦЭМ!$B$39:$B$782,M$83)+'СЕТ СН'!$H$12+СВЦЭМ!$D$10+'СЕТ СН'!$H$5-'СЕТ СН'!$H$20</f>
        <v>3942.6680827800001</v>
      </c>
      <c r="N85" s="36">
        <f>SUMIFS(СВЦЭМ!$C$39:$C$782,СВЦЭМ!$A$39:$A$782,$A85,СВЦЭМ!$B$39:$B$782,N$83)+'СЕТ СН'!$H$12+СВЦЭМ!$D$10+'СЕТ СН'!$H$5-'СЕТ СН'!$H$20</f>
        <v>3967.5531858800005</v>
      </c>
      <c r="O85" s="36">
        <f>SUMIFS(СВЦЭМ!$C$39:$C$782,СВЦЭМ!$A$39:$A$782,$A85,СВЦЭМ!$B$39:$B$782,O$83)+'СЕТ СН'!$H$12+СВЦЭМ!$D$10+'СЕТ СН'!$H$5-'СЕТ СН'!$H$20</f>
        <v>3975.1415161800001</v>
      </c>
      <c r="P85" s="36">
        <f>SUMIFS(СВЦЭМ!$C$39:$C$782,СВЦЭМ!$A$39:$A$782,$A85,СВЦЭМ!$B$39:$B$782,P$83)+'СЕТ СН'!$H$12+СВЦЭМ!$D$10+'СЕТ СН'!$H$5-'СЕТ СН'!$H$20</f>
        <v>3990.8867188600002</v>
      </c>
      <c r="Q85" s="36">
        <f>SUMIFS(СВЦЭМ!$C$39:$C$782,СВЦЭМ!$A$39:$A$782,$A85,СВЦЭМ!$B$39:$B$782,Q$83)+'СЕТ СН'!$H$12+СВЦЭМ!$D$10+'СЕТ СН'!$H$5-'СЕТ СН'!$H$20</f>
        <v>4015.0660767300001</v>
      </c>
      <c r="R85" s="36">
        <f>SUMIFS(СВЦЭМ!$C$39:$C$782,СВЦЭМ!$A$39:$A$782,$A85,СВЦЭМ!$B$39:$B$782,R$83)+'СЕТ СН'!$H$12+СВЦЭМ!$D$10+'СЕТ СН'!$H$5-'СЕТ СН'!$H$20</f>
        <v>4020.7552632300003</v>
      </c>
      <c r="S85" s="36">
        <f>SUMIFS(СВЦЭМ!$C$39:$C$782,СВЦЭМ!$A$39:$A$782,$A85,СВЦЭМ!$B$39:$B$782,S$83)+'СЕТ СН'!$H$12+СВЦЭМ!$D$10+'СЕТ СН'!$H$5-'СЕТ СН'!$H$20</f>
        <v>4037.3517526200003</v>
      </c>
      <c r="T85" s="36">
        <f>SUMIFS(СВЦЭМ!$C$39:$C$782,СВЦЭМ!$A$39:$A$782,$A85,СВЦЭМ!$B$39:$B$782,T$83)+'СЕТ СН'!$H$12+СВЦЭМ!$D$10+'СЕТ СН'!$H$5-'СЕТ СН'!$H$20</f>
        <v>3978.8985460499998</v>
      </c>
      <c r="U85" s="36">
        <f>SUMIFS(СВЦЭМ!$C$39:$C$782,СВЦЭМ!$A$39:$A$782,$A85,СВЦЭМ!$B$39:$B$782,U$83)+'СЕТ СН'!$H$12+СВЦЭМ!$D$10+'СЕТ СН'!$H$5-'СЕТ СН'!$H$20</f>
        <v>3981.3603475999998</v>
      </c>
      <c r="V85" s="36">
        <f>SUMIFS(СВЦЭМ!$C$39:$C$782,СВЦЭМ!$A$39:$A$782,$A85,СВЦЭМ!$B$39:$B$782,V$83)+'СЕТ СН'!$H$12+СВЦЭМ!$D$10+'СЕТ СН'!$H$5-'СЕТ СН'!$H$20</f>
        <v>3977.9511359500002</v>
      </c>
      <c r="W85" s="36">
        <f>SUMIFS(СВЦЭМ!$C$39:$C$782,СВЦЭМ!$A$39:$A$782,$A85,СВЦЭМ!$B$39:$B$782,W$83)+'СЕТ СН'!$H$12+СВЦЭМ!$D$10+'СЕТ СН'!$H$5-'СЕТ СН'!$H$20</f>
        <v>3986.2196756500002</v>
      </c>
      <c r="X85" s="36">
        <f>SUMIFS(СВЦЭМ!$C$39:$C$782,СВЦЭМ!$A$39:$A$782,$A85,СВЦЭМ!$B$39:$B$782,X$83)+'СЕТ СН'!$H$12+СВЦЭМ!$D$10+'СЕТ СН'!$H$5-'СЕТ СН'!$H$20</f>
        <v>4020.34532511</v>
      </c>
      <c r="Y85" s="36">
        <f>SUMIFS(СВЦЭМ!$C$39:$C$782,СВЦЭМ!$A$39:$A$782,$A85,СВЦЭМ!$B$39:$B$782,Y$83)+'СЕТ СН'!$H$12+СВЦЭМ!$D$10+'СЕТ СН'!$H$5-'СЕТ СН'!$H$20</f>
        <v>4151.3551172000007</v>
      </c>
    </row>
    <row r="86" spans="1:25" ht="15.75" x14ac:dyDescent="0.2">
      <c r="A86" s="35">
        <f t="shared" ref="A86:A114" si="2">A85+1</f>
        <v>45325</v>
      </c>
      <c r="B86" s="36">
        <f>SUMIFS(СВЦЭМ!$C$39:$C$782,СВЦЭМ!$A$39:$A$782,$A86,СВЦЭМ!$B$39:$B$782,B$83)+'СЕТ СН'!$H$12+СВЦЭМ!$D$10+'СЕТ СН'!$H$5-'СЕТ СН'!$H$20</f>
        <v>4038.9021002400004</v>
      </c>
      <c r="C86" s="36">
        <f>SUMIFS(СВЦЭМ!$C$39:$C$782,СВЦЭМ!$A$39:$A$782,$A86,СВЦЭМ!$B$39:$B$782,C$83)+'СЕТ СН'!$H$12+СВЦЭМ!$D$10+'СЕТ СН'!$H$5-'СЕТ СН'!$H$20</f>
        <v>4044.2872939500003</v>
      </c>
      <c r="D86" s="36">
        <f>SUMIFS(СВЦЭМ!$C$39:$C$782,СВЦЭМ!$A$39:$A$782,$A86,СВЦЭМ!$B$39:$B$782,D$83)+'СЕТ СН'!$H$12+СВЦЭМ!$D$10+'СЕТ СН'!$H$5-'СЕТ СН'!$H$20</f>
        <v>4062.12064065</v>
      </c>
      <c r="E86" s="36">
        <f>SUMIFS(СВЦЭМ!$C$39:$C$782,СВЦЭМ!$A$39:$A$782,$A86,СВЦЭМ!$B$39:$B$782,E$83)+'СЕТ СН'!$H$12+СВЦЭМ!$D$10+'СЕТ СН'!$H$5-'СЕТ СН'!$H$20</f>
        <v>4068.76513626</v>
      </c>
      <c r="F86" s="36">
        <f>SUMIFS(СВЦЭМ!$C$39:$C$782,СВЦЭМ!$A$39:$A$782,$A86,СВЦЭМ!$B$39:$B$782,F$83)+'СЕТ СН'!$H$12+СВЦЭМ!$D$10+'СЕТ СН'!$H$5-'СЕТ СН'!$H$20</f>
        <v>4069.8406221300002</v>
      </c>
      <c r="G86" s="36">
        <f>SUMIFS(СВЦЭМ!$C$39:$C$782,СВЦЭМ!$A$39:$A$782,$A86,СВЦЭМ!$B$39:$B$782,G$83)+'СЕТ СН'!$H$12+СВЦЭМ!$D$10+'СЕТ СН'!$H$5-'СЕТ СН'!$H$20</f>
        <v>4056.7310643199999</v>
      </c>
      <c r="H86" s="36">
        <f>SUMIFS(СВЦЭМ!$C$39:$C$782,СВЦЭМ!$A$39:$A$782,$A86,СВЦЭМ!$B$39:$B$782,H$83)+'СЕТ СН'!$H$12+СВЦЭМ!$D$10+'СЕТ СН'!$H$5-'СЕТ СН'!$H$20</f>
        <v>4049.7413158700001</v>
      </c>
      <c r="I86" s="36">
        <f>SUMIFS(СВЦЭМ!$C$39:$C$782,СВЦЭМ!$A$39:$A$782,$A86,СВЦЭМ!$B$39:$B$782,I$83)+'СЕТ СН'!$H$12+СВЦЭМ!$D$10+'СЕТ СН'!$H$5-'СЕТ СН'!$H$20</f>
        <v>4031.1615148700002</v>
      </c>
      <c r="J86" s="36">
        <f>SUMIFS(СВЦЭМ!$C$39:$C$782,СВЦЭМ!$A$39:$A$782,$A86,СВЦЭМ!$B$39:$B$782,J$83)+'СЕТ СН'!$H$12+СВЦЭМ!$D$10+'СЕТ СН'!$H$5-'СЕТ СН'!$H$20</f>
        <v>4001.00462814</v>
      </c>
      <c r="K86" s="36">
        <f>SUMIFS(СВЦЭМ!$C$39:$C$782,СВЦЭМ!$A$39:$A$782,$A86,СВЦЭМ!$B$39:$B$782,K$83)+'СЕТ СН'!$H$12+СВЦЭМ!$D$10+'СЕТ СН'!$H$5-'СЕТ СН'!$H$20</f>
        <v>3934.9005676699999</v>
      </c>
      <c r="L86" s="36">
        <f>SUMIFS(СВЦЭМ!$C$39:$C$782,СВЦЭМ!$A$39:$A$782,$A86,СВЦЭМ!$B$39:$B$782,L$83)+'СЕТ СН'!$H$12+СВЦЭМ!$D$10+'СЕТ СН'!$H$5-'СЕТ СН'!$H$20</f>
        <v>3907.9669572399998</v>
      </c>
      <c r="M86" s="36">
        <f>SUMIFS(СВЦЭМ!$C$39:$C$782,СВЦЭМ!$A$39:$A$782,$A86,СВЦЭМ!$B$39:$B$782,M$83)+'СЕТ СН'!$H$12+СВЦЭМ!$D$10+'СЕТ СН'!$H$5-'СЕТ СН'!$H$20</f>
        <v>3913.3934341800004</v>
      </c>
      <c r="N86" s="36">
        <f>SUMIFS(СВЦЭМ!$C$39:$C$782,СВЦЭМ!$A$39:$A$782,$A86,СВЦЭМ!$B$39:$B$782,N$83)+'СЕТ СН'!$H$12+СВЦЭМ!$D$10+'СЕТ СН'!$H$5-'СЕТ СН'!$H$20</f>
        <v>3938.6243127300004</v>
      </c>
      <c r="O86" s="36">
        <f>SUMIFS(СВЦЭМ!$C$39:$C$782,СВЦЭМ!$A$39:$A$782,$A86,СВЦЭМ!$B$39:$B$782,O$83)+'СЕТ СН'!$H$12+СВЦЭМ!$D$10+'СЕТ СН'!$H$5-'СЕТ СН'!$H$20</f>
        <v>3950.7032879200001</v>
      </c>
      <c r="P86" s="36">
        <f>SUMIFS(СВЦЭМ!$C$39:$C$782,СВЦЭМ!$A$39:$A$782,$A86,СВЦЭМ!$B$39:$B$782,P$83)+'СЕТ СН'!$H$12+СВЦЭМ!$D$10+'СЕТ СН'!$H$5-'СЕТ СН'!$H$20</f>
        <v>3963.8642768899999</v>
      </c>
      <c r="Q86" s="36">
        <f>SUMIFS(СВЦЭМ!$C$39:$C$782,СВЦЭМ!$A$39:$A$782,$A86,СВЦЭМ!$B$39:$B$782,Q$83)+'СЕТ СН'!$H$12+СВЦЭМ!$D$10+'СЕТ СН'!$H$5-'СЕТ СН'!$H$20</f>
        <v>3974.5757317000002</v>
      </c>
      <c r="R86" s="36">
        <f>SUMIFS(СВЦЭМ!$C$39:$C$782,СВЦЭМ!$A$39:$A$782,$A86,СВЦЭМ!$B$39:$B$782,R$83)+'СЕТ СН'!$H$12+СВЦЭМ!$D$10+'СЕТ СН'!$H$5-'СЕТ СН'!$H$20</f>
        <v>3992.14349945</v>
      </c>
      <c r="S86" s="36">
        <f>SUMIFS(СВЦЭМ!$C$39:$C$782,СВЦЭМ!$A$39:$A$782,$A86,СВЦЭМ!$B$39:$B$782,S$83)+'СЕТ СН'!$H$12+СВЦЭМ!$D$10+'СЕТ СН'!$H$5-'СЕТ СН'!$H$20</f>
        <v>3962.5580330700004</v>
      </c>
      <c r="T86" s="36">
        <f>SUMIFS(СВЦЭМ!$C$39:$C$782,СВЦЭМ!$A$39:$A$782,$A86,СВЦЭМ!$B$39:$B$782,T$83)+'СЕТ СН'!$H$12+СВЦЭМ!$D$10+'СЕТ СН'!$H$5-'СЕТ СН'!$H$20</f>
        <v>3920.8040560899999</v>
      </c>
      <c r="U86" s="36">
        <f>SUMIFS(СВЦЭМ!$C$39:$C$782,СВЦЭМ!$A$39:$A$782,$A86,СВЦЭМ!$B$39:$B$782,U$83)+'СЕТ СН'!$H$12+СВЦЭМ!$D$10+'СЕТ СН'!$H$5-'СЕТ СН'!$H$20</f>
        <v>3920.6587341100003</v>
      </c>
      <c r="V86" s="36">
        <f>SUMIFS(СВЦЭМ!$C$39:$C$782,СВЦЭМ!$A$39:$A$782,$A86,СВЦЭМ!$B$39:$B$782,V$83)+'СЕТ СН'!$H$12+СВЦЭМ!$D$10+'СЕТ СН'!$H$5-'СЕТ СН'!$H$20</f>
        <v>3935.1058498100001</v>
      </c>
      <c r="W86" s="36">
        <f>SUMIFS(СВЦЭМ!$C$39:$C$782,СВЦЭМ!$A$39:$A$782,$A86,СВЦЭМ!$B$39:$B$782,W$83)+'СЕТ СН'!$H$12+СВЦЭМ!$D$10+'СЕТ СН'!$H$5-'СЕТ СН'!$H$20</f>
        <v>3954.80305899</v>
      </c>
      <c r="X86" s="36">
        <f>SUMIFS(СВЦЭМ!$C$39:$C$782,СВЦЭМ!$A$39:$A$782,$A86,СВЦЭМ!$B$39:$B$782,X$83)+'СЕТ СН'!$H$12+СВЦЭМ!$D$10+'СЕТ СН'!$H$5-'СЕТ СН'!$H$20</f>
        <v>3980.8078667700001</v>
      </c>
      <c r="Y86" s="36">
        <f>SUMIFS(СВЦЭМ!$C$39:$C$782,СВЦЭМ!$A$39:$A$782,$A86,СВЦЭМ!$B$39:$B$782,Y$83)+'СЕТ СН'!$H$12+СВЦЭМ!$D$10+'СЕТ СН'!$H$5-'СЕТ СН'!$H$20</f>
        <v>4009.6816092099998</v>
      </c>
    </row>
    <row r="87" spans="1:25" ht="15.75" x14ac:dyDescent="0.2">
      <c r="A87" s="35">
        <f t="shared" si="2"/>
        <v>45326</v>
      </c>
      <c r="B87" s="36">
        <f>SUMIFS(СВЦЭМ!$C$39:$C$782,СВЦЭМ!$A$39:$A$782,$A87,СВЦЭМ!$B$39:$B$782,B$83)+'СЕТ СН'!$H$12+СВЦЭМ!$D$10+'СЕТ СН'!$H$5-'СЕТ СН'!$H$20</f>
        <v>3964.29299808</v>
      </c>
      <c r="C87" s="36">
        <f>SUMIFS(СВЦЭМ!$C$39:$C$782,СВЦЭМ!$A$39:$A$782,$A87,СВЦЭМ!$B$39:$B$782,C$83)+'СЕТ СН'!$H$12+СВЦЭМ!$D$10+'СЕТ СН'!$H$5-'СЕТ СН'!$H$20</f>
        <v>3983.5837242799998</v>
      </c>
      <c r="D87" s="36">
        <f>SUMIFS(СВЦЭМ!$C$39:$C$782,СВЦЭМ!$A$39:$A$782,$A87,СВЦЭМ!$B$39:$B$782,D$83)+'СЕТ СН'!$H$12+СВЦЭМ!$D$10+'СЕТ СН'!$H$5-'СЕТ СН'!$H$20</f>
        <v>4000.8192909300001</v>
      </c>
      <c r="E87" s="36">
        <f>SUMIFS(СВЦЭМ!$C$39:$C$782,СВЦЭМ!$A$39:$A$782,$A87,СВЦЭМ!$B$39:$B$782,E$83)+'СЕТ СН'!$H$12+СВЦЭМ!$D$10+'СЕТ СН'!$H$5-'СЕТ СН'!$H$20</f>
        <v>4015.4115488699999</v>
      </c>
      <c r="F87" s="36">
        <f>SUMIFS(СВЦЭМ!$C$39:$C$782,СВЦЭМ!$A$39:$A$782,$A87,СВЦЭМ!$B$39:$B$782,F$83)+'СЕТ СН'!$H$12+СВЦЭМ!$D$10+'СЕТ СН'!$H$5-'СЕТ СН'!$H$20</f>
        <v>4003.7254158700002</v>
      </c>
      <c r="G87" s="36">
        <f>SUMIFS(СВЦЭМ!$C$39:$C$782,СВЦЭМ!$A$39:$A$782,$A87,СВЦЭМ!$B$39:$B$782,G$83)+'СЕТ СН'!$H$12+СВЦЭМ!$D$10+'СЕТ СН'!$H$5-'СЕТ СН'!$H$20</f>
        <v>3996.7309245100005</v>
      </c>
      <c r="H87" s="36">
        <f>SUMIFS(СВЦЭМ!$C$39:$C$782,СВЦЭМ!$A$39:$A$782,$A87,СВЦЭМ!$B$39:$B$782,H$83)+'СЕТ СН'!$H$12+СВЦЭМ!$D$10+'СЕТ СН'!$H$5-'СЕТ СН'!$H$20</f>
        <v>3970.4334973000005</v>
      </c>
      <c r="I87" s="36">
        <f>SUMIFS(СВЦЭМ!$C$39:$C$782,СВЦЭМ!$A$39:$A$782,$A87,СВЦЭМ!$B$39:$B$782,I$83)+'СЕТ СН'!$H$12+СВЦЭМ!$D$10+'СЕТ СН'!$H$5-'СЕТ СН'!$H$20</f>
        <v>3962.0763771500001</v>
      </c>
      <c r="J87" s="36">
        <f>SUMIFS(СВЦЭМ!$C$39:$C$782,СВЦЭМ!$A$39:$A$782,$A87,СВЦЭМ!$B$39:$B$782,J$83)+'СЕТ СН'!$H$12+СВЦЭМ!$D$10+'СЕТ СН'!$H$5-'СЕТ СН'!$H$20</f>
        <v>3949.2375305300002</v>
      </c>
      <c r="K87" s="36">
        <f>SUMIFS(СВЦЭМ!$C$39:$C$782,СВЦЭМ!$A$39:$A$782,$A87,СВЦЭМ!$B$39:$B$782,K$83)+'СЕТ СН'!$H$12+СВЦЭМ!$D$10+'СЕТ СН'!$H$5-'СЕТ СН'!$H$20</f>
        <v>3896.3221196800005</v>
      </c>
      <c r="L87" s="36">
        <f>SUMIFS(СВЦЭМ!$C$39:$C$782,СВЦЭМ!$A$39:$A$782,$A87,СВЦЭМ!$B$39:$B$782,L$83)+'СЕТ СН'!$H$12+СВЦЭМ!$D$10+'СЕТ СН'!$H$5-'СЕТ СН'!$H$20</f>
        <v>3857.0179180300001</v>
      </c>
      <c r="M87" s="36">
        <f>SUMIFS(СВЦЭМ!$C$39:$C$782,СВЦЭМ!$A$39:$A$782,$A87,СВЦЭМ!$B$39:$B$782,M$83)+'СЕТ СН'!$H$12+СВЦЭМ!$D$10+'СЕТ СН'!$H$5-'СЕТ СН'!$H$20</f>
        <v>3870.8028230300001</v>
      </c>
      <c r="N87" s="36">
        <f>SUMIFS(СВЦЭМ!$C$39:$C$782,СВЦЭМ!$A$39:$A$782,$A87,СВЦЭМ!$B$39:$B$782,N$83)+'СЕТ СН'!$H$12+СВЦЭМ!$D$10+'СЕТ СН'!$H$5-'СЕТ СН'!$H$20</f>
        <v>3876.9246282300001</v>
      </c>
      <c r="O87" s="36">
        <f>SUMIFS(СВЦЭМ!$C$39:$C$782,СВЦЭМ!$A$39:$A$782,$A87,СВЦЭМ!$B$39:$B$782,O$83)+'СЕТ СН'!$H$12+СВЦЭМ!$D$10+'СЕТ СН'!$H$5-'СЕТ СН'!$H$20</f>
        <v>3895.5467452399998</v>
      </c>
      <c r="P87" s="36">
        <f>SUMIFS(СВЦЭМ!$C$39:$C$782,СВЦЭМ!$A$39:$A$782,$A87,СВЦЭМ!$B$39:$B$782,P$83)+'СЕТ СН'!$H$12+СВЦЭМ!$D$10+'СЕТ СН'!$H$5-'СЕТ СН'!$H$20</f>
        <v>3911.0813466099999</v>
      </c>
      <c r="Q87" s="36">
        <f>SUMIFS(СВЦЭМ!$C$39:$C$782,СВЦЭМ!$A$39:$A$782,$A87,СВЦЭМ!$B$39:$B$782,Q$83)+'СЕТ СН'!$H$12+СВЦЭМ!$D$10+'СЕТ СН'!$H$5-'СЕТ СН'!$H$20</f>
        <v>3931.35929321</v>
      </c>
      <c r="R87" s="36">
        <f>SUMIFS(СВЦЭМ!$C$39:$C$782,СВЦЭМ!$A$39:$A$782,$A87,СВЦЭМ!$B$39:$B$782,R$83)+'СЕТ СН'!$H$12+СВЦЭМ!$D$10+'СЕТ СН'!$H$5-'СЕТ СН'!$H$20</f>
        <v>3929.1295109700004</v>
      </c>
      <c r="S87" s="36">
        <f>SUMIFS(СВЦЭМ!$C$39:$C$782,СВЦЭМ!$A$39:$A$782,$A87,СВЦЭМ!$B$39:$B$782,S$83)+'СЕТ СН'!$H$12+СВЦЭМ!$D$10+'СЕТ СН'!$H$5-'СЕТ СН'!$H$20</f>
        <v>3902.5330906400004</v>
      </c>
      <c r="T87" s="36">
        <f>SUMIFS(СВЦЭМ!$C$39:$C$782,СВЦЭМ!$A$39:$A$782,$A87,СВЦЭМ!$B$39:$B$782,T$83)+'СЕТ СН'!$H$12+СВЦЭМ!$D$10+'СЕТ СН'!$H$5-'СЕТ СН'!$H$20</f>
        <v>3852.7703326600003</v>
      </c>
      <c r="U87" s="36">
        <f>SUMIFS(СВЦЭМ!$C$39:$C$782,СВЦЭМ!$A$39:$A$782,$A87,СВЦЭМ!$B$39:$B$782,U$83)+'СЕТ СН'!$H$12+СВЦЭМ!$D$10+'СЕТ СН'!$H$5-'СЕТ СН'!$H$20</f>
        <v>3839.81183435</v>
      </c>
      <c r="V87" s="36">
        <f>SUMIFS(СВЦЭМ!$C$39:$C$782,СВЦЭМ!$A$39:$A$782,$A87,СВЦЭМ!$B$39:$B$782,V$83)+'СЕТ СН'!$H$12+СВЦЭМ!$D$10+'СЕТ СН'!$H$5-'СЕТ СН'!$H$20</f>
        <v>3857.6242419600003</v>
      </c>
      <c r="W87" s="36">
        <f>SUMIFS(СВЦЭМ!$C$39:$C$782,СВЦЭМ!$A$39:$A$782,$A87,СВЦЭМ!$B$39:$B$782,W$83)+'СЕТ СН'!$H$12+СВЦЭМ!$D$10+'СЕТ СН'!$H$5-'СЕТ СН'!$H$20</f>
        <v>3872.95760049</v>
      </c>
      <c r="X87" s="36">
        <f>SUMIFS(СВЦЭМ!$C$39:$C$782,СВЦЭМ!$A$39:$A$782,$A87,СВЦЭМ!$B$39:$B$782,X$83)+'СЕТ СН'!$H$12+СВЦЭМ!$D$10+'СЕТ СН'!$H$5-'СЕТ СН'!$H$20</f>
        <v>3899.2307576100002</v>
      </c>
      <c r="Y87" s="36">
        <f>SUMIFS(СВЦЭМ!$C$39:$C$782,СВЦЭМ!$A$39:$A$782,$A87,СВЦЭМ!$B$39:$B$782,Y$83)+'СЕТ СН'!$H$12+СВЦЭМ!$D$10+'СЕТ СН'!$H$5-'СЕТ СН'!$H$20</f>
        <v>3924.0295475700004</v>
      </c>
    </row>
    <row r="88" spans="1:25" ht="15.75" x14ac:dyDescent="0.2">
      <c r="A88" s="35">
        <f t="shared" si="2"/>
        <v>45327</v>
      </c>
      <c r="B88" s="36">
        <f>SUMIFS(СВЦЭМ!$C$39:$C$782,СВЦЭМ!$A$39:$A$782,$A88,СВЦЭМ!$B$39:$B$782,B$83)+'СЕТ СН'!$H$12+СВЦЭМ!$D$10+'СЕТ СН'!$H$5-'СЕТ СН'!$H$20</f>
        <v>4020.3060037800001</v>
      </c>
      <c r="C88" s="36">
        <f>SUMIFS(СВЦЭМ!$C$39:$C$782,СВЦЭМ!$A$39:$A$782,$A88,СВЦЭМ!$B$39:$B$782,C$83)+'СЕТ СН'!$H$12+СВЦЭМ!$D$10+'СЕТ СН'!$H$5-'СЕТ СН'!$H$20</f>
        <v>4091.52888411</v>
      </c>
      <c r="D88" s="36">
        <f>SUMIFS(СВЦЭМ!$C$39:$C$782,СВЦЭМ!$A$39:$A$782,$A88,СВЦЭМ!$B$39:$B$782,D$83)+'СЕТ СН'!$H$12+СВЦЭМ!$D$10+'СЕТ СН'!$H$5-'СЕТ СН'!$H$20</f>
        <v>4145.4785955300003</v>
      </c>
      <c r="E88" s="36">
        <f>SUMIFS(СВЦЭМ!$C$39:$C$782,СВЦЭМ!$A$39:$A$782,$A88,СВЦЭМ!$B$39:$B$782,E$83)+'СЕТ СН'!$H$12+СВЦЭМ!$D$10+'СЕТ СН'!$H$5-'СЕТ СН'!$H$20</f>
        <v>4155.2275835999999</v>
      </c>
      <c r="F88" s="36">
        <f>SUMIFS(СВЦЭМ!$C$39:$C$782,СВЦЭМ!$A$39:$A$782,$A88,СВЦЭМ!$B$39:$B$782,F$83)+'СЕТ СН'!$H$12+СВЦЭМ!$D$10+'СЕТ СН'!$H$5-'СЕТ СН'!$H$20</f>
        <v>4143.4969457300003</v>
      </c>
      <c r="G88" s="36">
        <f>SUMIFS(СВЦЭМ!$C$39:$C$782,СВЦЭМ!$A$39:$A$782,$A88,СВЦЭМ!$B$39:$B$782,G$83)+'СЕТ СН'!$H$12+СВЦЭМ!$D$10+'СЕТ СН'!$H$5-'СЕТ СН'!$H$20</f>
        <v>4139.4288773600001</v>
      </c>
      <c r="H88" s="36">
        <f>SUMIFS(СВЦЭМ!$C$39:$C$782,СВЦЭМ!$A$39:$A$782,$A88,СВЦЭМ!$B$39:$B$782,H$83)+'СЕТ СН'!$H$12+СВЦЭМ!$D$10+'СЕТ СН'!$H$5-'СЕТ СН'!$H$20</f>
        <v>4065.68494646</v>
      </c>
      <c r="I88" s="36">
        <f>SUMIFS(СВЦЭМ!$C$39:$C$782,СВЦЭМ!$A$39:$A$782,$A88,СВЦЭМ!$B$39:$B$782,I$83)+'СЕТ СН'!$H$12+СВЦЭМ!$D$10+'СЕТ СН'!$H$5-'СЕТ СН'!$H$20</f>
        <v>4013.05050183</v>
      </c>
      <c r="J88" s="36">
        <f>SUMIFS(СВЦЭМ!$C$39:$C$782,СВЦЭМ!$A$39:$A$782,$A88,СВЦЭМ!$B$39:$B$782,J$83)+'СЕТ СН'!$H$12+СВЦЭМ!$D$10+'СЕТ СН'!$H$5-'СЕТ СН'!$H$20</f>
        <v>3972.6140707900004</v>
      </c>
      <c r="K88" s="36">
        <f>SUMIFS(СВЦЭМ!$C$39:$C$782,СВЦЭМ!$A$39:$A$782,$A88,СВЦЭМ!$B$39:$B$782,K$83)+'СЕТ СН'!$H$12+СВЦЭМ!$D$10+'СЕТ СН'!$H$5-'СЕТ СН'!$H$20</f>
        <v>3946.4390726199999</v>
      </c>
      <c r="L88" s="36">
        <f>SUMIFS(СВЦЭМ!$C$39:$C$782,СВЦЭМ!$A$39:$A$782,$A88,СВЦЭМ!$B$39:$B$782,L$83)+'СЕТ СН'!$H$12+СВЦЭМ!$D$10+'СЕТ СН'!$H$5-'СЕТ СН'!$H$20</f>
        <v>3940.4201836700004</v>
      </c>
      <c r="M88" s="36">
        <f>SUMIFS(СВЦЭМ!$C$39:$C$782,СВЦЭМ!$A$39:$A$782,$A88,СВЦЭМ!$B$39:$B$782,M$83)+'СЕТ СН'!$H$12+СВЦЭМ!$D$10+'СЕТ СН'!$H$5-'СЕТ СН'!$H$20</f>
        <v>3963.7968161300005</v>
      </c>
      <c r="N88" s="36">
        <f>SUMIFS(СВЦЭМ!$C$39:$C$782,СВЦЭМ!$A$39:$A$782,$A88,СВЦЭМ!$B$39:$B$782,N$83)+'СЕТ СН'!$H$12+СВЦЭМ!$D$10+'СЕТ СН'!$H$5-'СЕТ СН'!$H$20</f>
        <v>3980.2276186400004</v>
      </c>
      <c r="O88" s="36">
        <f>SUMIFS(СВЦЭМ!$C$39:$C$782,СВЦЭМ!$A$39:$A$782,$A88,СВЦЭМ!$B$39:$B$782,O$83)+'СЕТ СН'!$H$12+СВЦЭМ!$D$10+'СЕТ СН'!$H$5-'СЕТ СН'!$H$20</f>
        <v>3990.3746256100003</v>
      </c>
      <c r="P88" s="36">
        <f>SUMIFS(СВЦЭМ!$C$39:$C$782,СВЦЭМ!$A$39:$A$782,$A88,СВЦЭМ!$B$39:$B$782,P$83)+'СЕТ СН'!$H$12+СВЦЭМ!$D$10+'СЕТ СН'!$H$5-'СЕТ СН'!$H$20</f>
        <v>4004.1384308900001</v>
      </c>
      <c r="Q88" s="36">
        <f>SUMIFS(СВЦЭМ!$C$39:$C$782,СВЦЭМ!$A$39:$A$782,$A88,СВЦЭМ!$B$39:$B$782,Q$83)+'СЕТ СН'!$H$12+СВЦЭМ!$D$10+'СЕТ СН'!$H$5-'СЕТ СН'!$H$20</f>
        <v>4018.5448941100003</v>
      </c>
      <c r="R88" s="36">
        <f>SUMIFS(СВЦЭМ!$C$39:$C$782,СВЦЭМ!$A$39:$A$782,$A88,СВЦЭМ!$B$39:$B$782,R$83)+'СЕТ СН'!$H$12+СВЦЭМ!$D$10+'СЕТ СН'!$H$5-'СЕТ СН'!$H$20</f>
        <v>4023.33853989</v>
      </c>
      <c r="S88" s="36">
        <f>SUMIFS(СВЦЭМ!$C$39:$C$782,СВЦЭМ!$A$39:$A$782,$A88,СВЦЭМ!$B$39:$B$782,S$83)+'СЕТ СН'!$H$12+СВЦЭМ!$D$10+'СЕТ СН'!$H$5-'СЕТ СН'!$H$20</f>
        <v>4008.6559639200004</v>
      </c>
      <c r="T88" s="36">
        <f>SUMIFS(СВЦЭМ!$C$39:$C$782,СВЦЭМ!$A$39:$A$782,$A88,СВЦЭМ!$B$39:$B$782,T$83)+'СЕТ СН'!$H$12+СВЦЭМ!$D$10+'СЕТ СН'!$H$5-'СЕТ СН'!$H$20</f>
        <v>3956.8809122800003</v>
      </c>
      <c r="U88" s="36">
        <f>SUMIFS(СВЦЭМ!$C$39:$C$782,СВЦЭМ!$A$39:$A$782,$A88,СВЦЭМ!$B$39:$B$782,U$83)+'СЕТ СН'!$H$12+СВЦЭМ!$D$10+'СЕТ СН'!$H$5-'СЕТ СН'!$H$20</f>
        <v>3942.0186657300001</v>
      </c>
      <c r="V88" s="36">
        <f>SUMIFS(СВЦЭМ!$C$39:$C$782,СВЦЭМ!$A$39:$A$782,$A88,СВЦЭМ!$B$39:$B$782,V$83)+'СЕТ СН'!$H$12+СВЦЭМ!$D$10+'СЕТ СН'!$H$5-'СЕТ СН'!$H$20</f>
        <v>3962.7011268800002</v>
      </c>
      <c r="W88" s="36">
        <f>SUMIFS(СВЦЭМ!$C$39:$C$782,СВЦЭМ!$A$39:$A$782,$A88,СВЦЭМ!$B$39:$B$782,W$83)+'СЕТ СН'!$H$12+СВЦЭМ!$D$10+'СЕТ СН'!$H$5-'СЕТ СН'!$H$20</f>
        <v>3989.45952063</v>
      </c>
      <c r="X88" s="36">
        <f>SUMIFS(СВЦЭМ!$C$39:$C$782,СВЦЭМ!$A$39:$A$782,$A88,СВЦЭМ!$B$39:$B$782,X$83)+'СЕТ СН'!$H$12+СВЦЭМ!$D$10+'СЕТ СН'!$H$5-'СЕТ СН'!$H$20</f>
        <v>4023.1849493300001</v>
      </c>
      <c r="Y88" s="36">
        <f>SUMIFS(СВЦЭМ!$C$39:$C$782,СВЦЭМ!$A$39:$A$782,$A88,СВЦЭМ!$B$39:$B$782,Y$83)+'СЕТ СН'!$H$12+СВЦЭМ!$D$10+'СЕТ СН'!$H$5-'СЕТ СН'!$H$20</f>
        <v>4051.7811803700001</v>
      </c>
    </row>
    <row r="89" spans="1:25" ht="15.75" x14ac:dyDescent="0.2">
      <c r="A89" s="35">
        <f t="shared" si="2"/>
        <v>45328</v>
      </c>
      <c r="B89" s="36">
        <f>SUMIFS(СВЦЭМ!$C$39:$C$782,СВЦЭМ!$A$39:$A$782,$A89,СВЦЭМ!$B$39:$B$782,B$83)+'СЕТ СН'!$H$12+СВЦЭМ!$D$10+'СЕТ СН'!$H$5-'СЕТ СН'!$H$20</f>
        <v>4129.2519596100001</v>
      </c>
      <c r="C89" s="36">
        <f>SUMIFS(СВЦЭМ!$C$39:$C$782,СВЦЭМ!$A$39:$A$782,$A89,СВЦЭМ!$B$39:$B$782,C$83)+'СЕТ СН'!$H$12+СВЦЭМ!$D$10+'СЕТ СН'!$H$5-'СЕТ СН'!$H$20</f>
        <v>4178.6483892199994</v>
      </c>
      <c r="D89" s="36">
        <f>SUMIFS(СВЦЭМ!$C$39:$C$782,СВЦЭМ!$A$39:$A$782,$A89,СВЦЭМ!$B$39:$B$782,D$83)+'СЕТ СН'!$H$12+СВЦЭМ!$D$10+'СЕТ СН'!$H$5-'СЕТ СН'!$H$20</f>
        <v>4253.7961093100002</v>
      </c>
      <c r="E89" s="36">
        <f>SUMIFS(СВЦЭМ!$C$39:$C$782,СВЦЭМ!$A$39:$A$782,$A89,СВЦЭМ!$B$39:$B$782,E$83)+'СЕТ СН'!$H$12+СВЦЭМ!$D$10+'СЕТ СН'!$H$5-'СЕТ СН'!$H$20</f>
        <v>4311.1313650499997</v>
      </c>
      <c r="F89" s="36">
        <f>SUMIFS(СВЦЭМ!$C$39:$C$782,СВЦЭМ!$A$39:$A$782,$A89,СВЦЭМ!$B$39:$B$782,F$83)+'СЕТ СН'!$H$12+СВЦЭМ!$D$10+'СЕТ СН'!$H$5-'СЕТ СН'!$H$20</f>
        <v>4318.4182001999998</v>
      </c>
      <c r="G89" s="36">
        <f>SUMIFS(СВЦЭМ!$C$39:$C$782,СВЦЭМ!$A$39:$A$782,$A89,СВЦЭМ!$B$39:$B$782,G$83)+'СЕТ СН'!$H$12+СВЦЭМ!$D$10+'СЕТ СН'!$H$5-'СЕТ СН'!$H$20</f>
        <v>4310.8044758600008</v>
      </c>
      <c r="H89" s="36">
        <f>SUMIFS(СВЦЭМ!$C$39:$C$782,СВЦЭМ!$A$39:$A$782,$A89,СВЦЭМ!$B$39:$B$782,H$83)+'СЕТ СН'!$H$12+СВЦЭМ!$D$10+'СЕТ СН'!$H$5-'СЕТ СН'!$H$20</f>
        <v>4241.0973807200007</v>
      </c>
      <c r="I89" s="36">
        <f>SUMIFS(СВЦЭМ!$C$39:$C$782,СВЦЭМ!$A$39:$A$782,$A89,СВЦЭМ!$B$39:$B$782,I$83)+'СЕТ СН'!$H$12+СВЦЭМ!$D$10+'СЕТ СН'!$H$5-'СЕТ СН'!$H$20</f>
        <v>4187.5591735399994</v>
      </c>
      <c r="J89" s="36">
        <f>SUMIFS(СВЦЭМ!$C$39:$C$782,СВЦЭМ!$A$39:$A$782,$A89,СВЦЭМ!$B$39:$B$782,J$83)+'СЕТ СН'!$H$12+СВЦЭМ!$D$10+'СЕТ СН'!$H$5-'СЕТ СН'!$H$20</f>
        <v>4161.7106274399994</v>
      </c>
      <c r="K89" s="36">
        <f>SUMIFS(СВЦЭМ!$C$39:$C$782,СВЦЭМ!$A$39:$A$782,$A89,СВЦЭМ!$B$39:$B$782,K$83)+'СЕТ СН'!$H$12+СВЦЭМ!$D$10+'СЕТ СН'!$H$5-'СЕТ СН'!$H$20</f>
        <v>4134.8393154200003</v>
      </c>
      <c r="L89" s="36">
        <f>SUMIFS(СВЦЭМ!$C$39:$C$782,СВЦЭМ!$A$39:$A$782,$A89,СВЦЭМ!$B$39:$B$782,L$83)+'СЕТ СН'!$H$12+СВЦЭМ!$D$10+'СЕТ СН'!$H$5-'СЕТ СН'!$H$20</f>
        <v>4132.8218556400006</v>
      </c>
      <c r="M89" s="36">
        <f>SUMIFS(СВЦЭМ!$C$39:$C$782,СВЦЭМ!$A$39:$A$782,$A89,СВЦЭМ!$B$39:$B$782,M$83)+'СЕТ СН'!$H$12+СВЦЭМ!$D$10+'СЕТ СН'!$H$5-'СЕТ СН'!$H$20</f>
        <v>4157.7859046100002</v>
      </c>
      <c r="N89" s="36">
        <f>SUMIFS(СВЦЭМ!$C$39:$C$782,СВЦЭМ!$A$39:$A$782,$A89,СВЦЭМ!$B$39:$B$782,N$83)+'СЕТ СН'!$H$12+СВЦЭМ!$D$10+'СЕТ СН'!$H$5-'СЕТ СН'!$H$20</f>
        <v>4170.0372134200006</v>
      </c>
      <c r="O89" s="36">
        <f>SUMIFS(СВЦЭМ!$C$39:$C$782,СВЦЭМ!$A$39:$A$782,$A89,СВЦЭМ!$B$39:$B$782,O$83)+'СЕТ СН'!$H$12+СВЦЭМ!$D$10+'СЕТ СН'!$H$5-'СЕТ СН'!$H$20</f>
        <v>4165.5433423100003</v>
      </c>
      <c r="P89" s="36">
        <f>SUMIFS(СВЦЭМ!$C$39:$C$782,СВЦЭМ!$A$39:$A$782,$A89,СВЦЭМ!$B$39:$B$782,P$83)+'СЕТ СН'!$H$12+СВЦЭМ!$D$10+'СЕТ СН'!$H$5-'СЕТ СН'!$H$20</f>
        <v>4183.4118803300007</v>
      </c>
      <c r="Q89" s="36">
        <f>SUMIFS(СВЦЭМ!$C$39:$C$782,СВЦЭМ!$A$39:$A$782,$A89,СВЦЭМ!$B$39:$B$782,Q$83)+'СЕТ СН'!$H$12+СВЦЭМ!$D$10+'СЕТ СН'!$H$5-'СЕТ СН'!$H$20</f>
        <v>4202.1225899700003</v>
      </c>
      <c r="R89" s="36">
        <f>SUMIFS(СВЦЭМ!$C$39:$C$782,СВЦЭМ!$A$39:$A$782,$A89,СВЦЭМ!$B$39:$B$782,R$83)+'СЕТ СН'!$H$12+СВЦЭМ!$D$10+'СЕТ СН'!$H$5-'СЕТ СН'!$H$20</f>
        <v>4206.4136186199994</v>
      </c>
      <c r="S89" s="36">
        <f>SUMIFS(СВЦЭМ!$C$39:$C$782,СВЦЭМ!$A$39:$A$782,$A89,СВЦЭМ!$B$39:$B$782,S$83)+'СЕТ СН'!$H$12+СВЦЭМ!$D$10+'СЕТ СН'!$H$5-'СЕТ СН'!$H$20</f>
        <v>4187.0597858900001</v>
      </c>
      <c r="T89" s="36">
        <f>SUMIFS(СВЦЭМ!$C$39:$C$782,СВЦЭМ!$A$39:$A$782,$A89,СВЦЭМ!$B$39:$B$782,T$83)+'СЕТ СН'!$H$12+СВЦЭМ!$D$10+'СЕТ СН'!$H$5-'СЕТ СН'!$H$20</f>
        <v>4137.1289999300006</v>
      </c>
      <c r="U89" s="36">
        <f>SUMIFS(СВЦЭМ!$C$39:$C$782,СВЦЭМ!$A$39:$A$782,$A89,СВЦЭМ!$B$39:$B$782,U$83)+'СЕТ СН'!$H$12+СВЦЭМ!$D$10+'СЕТ СН'!$H$5-'СЕТ СН'!$H$20</f>
        <v>4144.7379376099998</v>
      </c>
      <c r="V89" s="36">
        <f>SUMIFS(СВЦЭМ!$C$39:$C$782,СВЦЭМ!$A$39:$A$782,$A89,СВЦЭМ!$B$39:$B$782,V$83)+'СЕТ СН'!$H$12+СВЦЭМ!$D$10+'СЕТ СН'!$H$5-'СЕТ СН'!$H$20</f>
        <v>4156.9560273999996</v>
      </c>
      <c r="W89" s="36">
        <f>SUMIFS(СВЦЭМ!$C$39:$C$782,СВЦЭМ!$A$39:$A$782,$A89,СВЦЭМ!$B$39:$B$782,W$83)+'СЕТ СН'!$H$12+СВЦЭМ!$D$10+'СЕТ СН'!$H$5-'СЕТ СН'!$H$20</f>
        <v>4178.7893027200007</v>
      </c>
      <c r="X89" s="36">
        <f>SUMIFS(СВЦЭМ!$C$39:$C$782,СВЦЭМ!$A$39:$A$782,$A89,СВЦЭМ!$B$39:$B$782,X$83)+'СЕТ СН'!$H$12+СВЦЭМ!$D$10+'СЕТ СН'!$H$5-'СЕТ СН'!$H$20</f>
        <v>4221.0703372600001</v>
      </c>
      <c r="Y89" s="36">
        <f>SUMIFS(СВЦЭМ!$C$39:$C$782,СВЦЭМ!$A$39:$A$782,$A89,СВЦЭМ!$B$39:$B$782,Y$83)+'СЕТ СН'!$H$12+СВЦЭМ!$D$10+'СЕТ СН'!$H$5-'СЕТ СН'!$H$20</f>
        <v>4243.2907574000001</v>
      </c>
    </row>
    <row r="90" spans="1:25" ht="15.75" x14ac:dyDescent="0.2">
      <c r="A90" s="35">
        <f t="shared" si="2"/>
        <v>45329</v>
      </c>
      <c r="B90" s="36">
        <f>SUMIFS(СВЦЭМ!$C$39:$C$782,СВЦЭМ!$A$39:$A$782,$A90,СВЦЭМ!$B$39:$B$782,B$83)+'СЕТ СН'!$H$12+СВЦЭМ!$D$10+'СЕТ СН'!$H$5-'СЕТ СН'!$H$20</f>
        <v>4266.2732715100001</v>
      </c>
      <c r="C90" s="36">
        <f>SUMIFS(СВЦЭМ!$C$39:$C$782,СВЦЭМ!$A$39:$A$782,$A90,СВЦЭМ!$B$39:$B$782,C$83)+'СЕТ СН'!$H$12+СВЦЭМ!$D$10+'СЕТ СН'!$H$5-'СЕТ СН'!$H$20</f>
        <v>4328.8617716099998</v>
      </c>
      <c r="D90" s="36">
        <f>SUMIFS(СВЦЭМ!$C$39:$C$782,СВЦЭМ!$A$39:$A$782,$A90,СВЦЭМ!$B$39:$B$782,D$83)+'СЕТ СН'!$H$12+СВЦЭМ!$D$10+'СЕТ СН'!$H$5-'СЕТ СН'!$H$20</f>
        <v>4377.19553799</v>
      </c>
      <c r="E90" s="36">
        <f>SUMIFS(СВЦЭМ!$C$39:$C$782,СВЦЭМ!$A$39:$A$782,$A90,СВЦЭМ!$B$39:$B$782,E$83)+'СЕТ СН'!$H$12+СВЦЭМ!$D$10+'СЕТ СН'!$H$5-'СЕТ СН'!$H$20</f>
        <v>4415.1661178100003</v>
      </c>
      <c r="F90" s="36">
        <f>SUMIFS(СВЦЭМ!$C$39:$C$782,СВЦЭМ!$A$39:$A$782,$A90,СВЦЭМ!$B$39:$B$782,F$83)+'СЕТ СН'!$H$12+СВЦЭМ!$D$10+'СЕТ СН'!$H$5-'СЕТ СН'!$H$20</f>
        <v>4397.0980584900008</v>
      </c>
      <c r="G90" s="36">
        <f>SUMIFS(СВЦЭМ!$C$39:$C$782,СВЦЭМ!$A$39:$A$782,$A90,СВЦЭМ!$B$39:$B$782,G$83)+'СЕТ СН'!$H$12+СВЦЭМ!$D$10+'СЕТ СН'!$H$5-'СЕТ СН'!$H$20</f>
        <v>4372.3022464799997</v>
      </c>
      <c r="H90" s="36">
        <f>SUMIFS(СВЦЭМ!$C$39:$C$782,СВЦЭМ!$A$39:$A$782,$A90,СВЦЭМ!$B$39:$B$782,H$83)+'СЕТ СН'!$H$12+СВЦЭМ!$D$10+'СЕТ СН'!$H$5-'СЕТ СН'!$H$20</f>
        <v>4315.0695520900008</v>
      </c>
      <c r="I90" s="36">
        <f>SUMIFS(СВЦЭМ!$C$39:$C$782,СВЦЭМ!$A$39:$A$782,$A90,СВЦЭМ!$B$39:$B$782,I$83)+'СЕТ СН'!$H$12+СВЦЭМ!$D$10+'СЕТ СН'!$H$5-'СЕТ СН'!$H$20</f>
        <v>4266.8802567100001</v>
      </c>
      <c r="J90" s="36">
        <f>SUMIFS(СВЦЭМ!$C$39:$C$782,СВЦЭМ!$A$39:$A$782,$A90,СВЦЭМ!$B$39:$B$782,J$83)+'СЕТ СН'!$H$12+СВЦЭМ!$D$10+'СЕТ СН'!$H$5-'СЕТ СН'!$H$20</f>
        <v>4218.1746978600004</v>
      </c>
      <c r="K90" s="36">
        <f>SUMIFS(СВЦЭМ!$C$39:$C$782,СВЦЭМ!$A$39:$A$782,$A90,СВЦЭМ!$B$39:$B$782,K$83)+'СЕТ СН'!$H$12+СВЦЭМ!$D$10+'СЕТ СН'!$H$5-'СЕТ СН'!$H$20</f>
        <v>4182.79566118</v>
      </c>
      <c r="L90" s="36">
        <f>SUMIFS(СВЦЭМ!$C$39:$C$782,СВЦЭМ!$A$39:$A$782,$A90,СВЦЭМ!$B$39:$B$782,L$83)+'СЕТ СН'!$H$12+СВЦЭМ!$D$10+'СЕТ СН'!$H$5-'СЕТ СН'!$H$20</f>
        <v>4170.6436690200007</v>
      </c>
      <c r="M90" s="36">
        <f>SUMIFS(СВЦЭМ!$C$39:$C$782,СВЦЭМ!$A$39:$A$782,$A90,СВЦЭМ!$B$39:$B$782,M$83)+'СЕТ СН'!$H$12+СВЦЭМ!$D$10+'СЕТ СН'!$H$5-'СЕТ СН'!$H$20</f>
        <v>4212.1985599399995</v>
      </c>
      <c r="N90" s="36">
        <f>SUMIFS(СВЦЭМ!$C$39:$C$782,СВЦЭМ!$A$39:$A$782,$A90,СВЦЭМ!$B$39:$B$782,N$83)+'СЕТ СН'!$H$12+СВЦЭМ!$D$10+'СЕТ СН'!$H$5-'СЕТ СН'!$H$20</f>
        <v>4231.53536489</v>
      </c>
      <c r="O90" s="36">
        <f>SUMIFS(СВЦЭМ!$C$39:$C$782,СВЦЭМ!$A$39:$A$782,$A90,СВЦЭМ!$B$39:$B$782,O$83)+'СЕТ СН'!$H$12+СВЦЭМ!$D$10+'СЕТ СН'!$H$5-'СЕТ СН'!$H$20</f>
        <v>4250.6037684599996</v>
      </c>
      <c r="P90" s="36">
        <f>SUMIFS(СВЦЭМ!$C$39:$C$782,СВЦЭМ!$A$39:$A$782,$A90,СВЦЭМ!$B$39:$B$782,P$83)+'СЕТ СН'!$H$12+СВЦЭМ!$D$10+'СЕТ СН'!$H$5-'СЕТ СН'!$H$20</f>
        <v>4273.7566676999995</v>
      </c>
      <c r="Q90" s="36">
        <f>SUMIFS(СВЦЭМ!$C$39:$C$782,СВЦЭМ!$A$39:$A$782,$A90,СВЦЭМ!$B$39:$B$782,Q$83)+'СЕТ СН'!$H$12+СВЦЭМ!$D$10+'СЕТ СН'!$H$5-'СЕТ СН'!$H$20</f>
        <v>4292.1145311500004</v>
      </c>
      <c r="R90" s="36">
        <f>SUMIFS(СВЦЭМ!$C$39:$C$782,СВЦЭМ!$A$39:$A$782,$A90,СВЦЭМ!$B$39:$B$782,R$83)+'СЕТ СН'!$H$12+СВЦЭМ!$D$10+'СЕТ СН'!$H$5-'СЕТ СН'!$H$20</f>
        <v>4303.4690494500001</v>
      </c>
      <c r="S90" s="36">
        <f>SUMIFS(СВЦЭМ!$C$39:$C$782,СВЦЭМ!$A$39:$A$782,$A90,СВЦЭМ!$B$39:$B$782,S$83)+'СЕТ СН'!$H$12+СВЦЭМ!$D$10+'СЕТ СН'!$H$5-'СЕТ СН'!$H$20</f>
        <v>4292.1001583500001</v>
      </c>
      <c r="T90" s="36">
        <f>SUMIFS(СВЦЭМ!$C$39:$C$782,СВЦЭМ!$A$39:$A$782,$A90,СВЦЭМ!$B$39:$B$782,T$83)+'СЕТ СН'!$H$12+СВЦЭМ!$D$10+'СЕТ СН'!$H$5-'СЕТ СН'!$H$20</f>
        <v>4242.9232682800002</v>
      </c>
      <c r="U90" s="36">
        <f>SUMIFS(СВЦЭМ!$C$39:$C$782,СВЦЭМ!$A$39:$A$782,$A90,СВЦЭМ!$B$39:$B$782,U$83)+'СЕТ СН'!$H$12+СВЦЭМ!$D$10+'СЕТ СН'!$H$5-'СЕТ СН'!$H$20</f>
        <v>4232.0022540800001</v>
      </c>
      <c r="V90" s="36">
        <f>SUMIFS(СВЦЭМ!$C$39:$C$782,СВЦЭМ!$A$39:$A$782,$A90,СВЦЭМ!$B$39:$B$782,V$83)+'СЕТ СН'!$H$12+СВЦЭМ!$D$10+'СЕТ СН'!$H$5-'СЕТ СН'!$H$20</f>
        <v>4237.5006691600001</v>
      </c>
      <c r="W90" s="36">
        <f>SUMIFS(СВЦЭМ!$C$39:$C$782,СВЦЭМ!$A$39:$A$782,$A90,СВЦЭМ!$B$39:$B$782,W$83)+'СЕТ СН'!$H$12+СВЦЭМ!$D$10+'СЕТ СН'!$H$5-'СЕТ СН'!$H$20</f>
        <v>4257.8891433099998</v>
      </c>
      <c r="X90" s="36">
        <f>SUMIFS(СВЦЭМ!$C$39:$C$782,СВЦЭМ!$A$39:$A$782,$A90,СВЦЭМ!$B$39:$B$782,X$83)+'СЕТ СН'!$H$12+СВЦЭМ!$D$10+'СЕТ СН'!$H$5-'СЕТ СН'!$H$20</f>
        <v>4291.0620858800003</v>
      </c>
      <c r="Y90" s="36">
        <f>SUMIFS(СВЦЭМ!$C$39:$C$782,СВЦЭМ!$A$39:$A$782,$A90,СВЦЭМ!$B$39:$B$782,Y$83)+'СЕТ СН'!$H$12+СВЦЭМ!$D$10+'СЕТ СН'!$H$5-'СЕТ СН'!$H$20</f>
        <v>4309.8534999700005</v>
      </c>
    </row>
    <row r="91" spans="1:25" ht="15.75" x14ac:dyDescent="0.2">
      <c r="A91" s="35">
        <f t="shared" si="2"/>
        <v>45330</v>
      </c>
      <c r="B91" s="36">
        <f>SUMIFS(СВЦЭМ!$C$39:$C$782,СВЦЭМ!$A$39:$A$782,$A91,СВЦЭМ!$B$39:$B$782,B$83)+'СЕТ СН'!$H$12+СВЦЭМ!$D$10+'СЕТ СН'!$H$5-'СЕТ СН'!$H$20</f>
        <v>4377.4489573499995</v>
      </c>
      <c r="C91" s="36">
        <f>SUMIFS(СВЦЭМ!$C$39:$C$782,СВЦЭМ!$A$39:$A$782,$A91,СВЦЭМ!$B$39:$B$782,C$83)+'СЕТ СН'!$H$12+СВЦЭМ!$D$10+'СЕТ СН'!$H$5-'СЕТ СН'!$H$20</f>
        <v>4410.8558487099999</v>
      </c>
      <c r="D91" s="36">
        <f>SUMIFS(СВЦЭМ!$C$39:$C$782,СВЦЭМ!$A$39:$A$782,$A91,СВЦЭМ!$B$39:$B$782,D$83)+'СЕТ СН'!$H$12+СВЦЭМ!$D$10+'СЕТ СН'!$H$5-'СЕТ СН'!$H$20</f>
        <v>4373.0485804399996</v>
      </c>
      <c r="E91" s="36">
        <f>SUMIFS(СВЦЭМ!$C$39:$C$782,СВЦЭМ!$A$39:$A$782,$A91,СВЦЭМ!$B$39:$B$782,E$83)+'СЕТ СН'!$H$12+СВЦЭМ!$D$10+'СЕТ СН'!$H$5-'СЕТ СН'!$H$20</f>
        <v>4381.74738609</v>
      </c>
      <c r="F91" s="36">
        <f>SUMIFS(СВЦЭМ!$C$39:$C$782,СВЦЭМ!$A$39:$A$782,$A91,СВЦЭМ!$B$39:$B$782,F$83)+'СЕТ СН'!$H$12+СВЦЭМ!$D$10+'СЕТ СН'!$H$5-'СЕТ СН'!$H$20</f>
        <v>4351.8934422500006</v>
      </c>
      <c r="G91" s="36">
        <f>SUMIFS(СВЦЭМ!$C$39:$C$782,СВЦЭМ!$A$39:$A$782,$A91,СВЦЭМ!$B$39:$B$782,G$83)+'СЕТ СН'!$H$12+СВЦЭМ!$D$10+'СЕТ СН'!$H$5-'СЕТ СН'!$H$20</f>
        <v>4334.3342189600007</v>
      </c>
      <c r="H91" s="36">
        <f>SUMIFS(СВЦЭМ!$C$39:$C$782,СВЦЭМ!$A$39:$A$782,$A91,СВЦЭМ!$B$39:$B$782,H$83)+'СЕТ СН'!$H$12+СВЦЭМ!$D$10+'СЕТ СН'!$H$5-'СЕТ СН'!$H$20</f>
        <v>4303.5503254499999</v>
      </c>
      <c r="I91" s="36">
        <f>SUMIFS(СВЦЭМ!$C$39:$C$782,СВЦЭМ!$A$39:$A$782,$A91,СВЦЭМ!$B$39:$B$782,I$83)+'СЕТ СН'!$H$12+СВЦЭМ!$D$10+'СЕТ СН'!$H$5-'СЕТ СН'!$H$20</f>
        <v>4221.92828973</v>
      </c>
      <c r="J91" s="36">
        <f>SUMIFS(СВЦЭМ!$C$39:$C$782,СВЦЭМ!$A$39:$A$782,$A91,СВЦЭМ!$B$39:$B$782,J$83)+'СЕТ СН'!$H$12+СВЦЭМ!$D$10+'СЕТ СН'!$H$5-'СЕТ СН'!$H$20</f>
        <v>4209.3535872800003</v>
      </c>
      <c r="K91" s="36">
        <f>SUMIFS(СВЦЭМ!$C$39:$C$782,СВЦЭМ!$A$39:$A$782,$A91,СВЦЭМ!$B$39:$B$782,K$83)+'СЕТ СН'!$H$12+СВЦЭМ!$D$10+'СЕТ СН'!$H$5-'СЕТ СН'!$H$20</f>
        <v>4175.1693543300007</v>
      </c>
      <c r="L91" s="36">
        <f>SUMIFS(СВЦЭМ!$C$39:$C$782,СВЦЭМ!$A$39:$A$782,$A91,СВЦЭМ!$B$39:$B$782,L$83)+'СЕТ СН'!$H$12+СВЦЭМ!$D$10+'СЕТ СН'!$H$5-'СЕТ СН'!$H$20</f>
        <v>4187.7393421100005</v>
      </c>
      <c r="M91" s="36">
        <f>SUMIFS(СВЦЭМ!$C$39:$C$782,СВЦЭМ!$A$39:$A$782,$A91,СВЦЭМ!$B$39:$B$782,M$83)+'СЕТ СН'!$H$12+СВЦЭМ!$D$10+'СЕТ СН'!$H$5-'СЕТ СН'!$H$20</f>
        <v>4208.7719168900003</v>
      </c>
      <c r="N91" s="36">
        <f>SUMIFS(СВЦЭМ!$C$39:$C$782,СВЦЭМ!$A$39:$A$782,$A91,СВЦЭМ!$B$39:$B$782,N$83)+'СЕТ СН'!$H$12+СВЦЭМ!$D$10+'СЕТ СН'!$H$5-'СЕТ СН'!$H$20</f>
        <v>4205.4181006600002</v>
      </c>
      <c r="O91" s="36">
        <f>SUMIFS(СВЦЭМ!$C$39:$C$782,СВЦЭМ!$A$39:$A$782,$A91,СВЦЭМ!$B$39:$B$782,O$83)+'СЕТ СН'!$H$12+СВЦЭМ!$D$10+'СЕТ СН'!$H$5-'СЕТ СН'!$H$20</f>
        <v>4229.8231103899998</v>
      </c>
      <c r="P91" s="36">
        <f>SUMIFS(СВЦЭМ!$C$39:$C$782,СВЦЭМ!$A$39:$A$782,$A91,СВЦЭМ!$B$39:$B$782,P$83)+'СЕТ СН'!$H$12+СВЦЭМ!$D$10+'СЕТ СН'!$H$5-'СЕТ СН'!$H$20</f>
        <v>4257.4198821800001</v>
      </c>
      <c r="Q91" s="36">
        <f>SUMIFS(СВЦЭМ!$C$39:$C$782,СВЦЭМ!$A$39:$A$782,$A91,СВЦЭМ!$B$39:$B$782,Q$83)+'СЕТ СН'!$H$12+СВЦЭМ!$D$10+'СЕТ СН'!$H$5-'СЕТ СН'!$H$20</f>
        <v>4269.7157596500001</v>
      </c>
      <c r="R91" s="36">
        <f>SUMIFS(СВЦЭМ!$C$39:$C$782,СВЦЭМ!$A$39:$A$782,$A91,СВЦЭМ!$B$39:$B$782,R$83)+'СЕТ СН'!$H$12+СВЦЭМ!$D$10+'СЕТ СН'!$H$5-'СЕТ СН'!$H$20</f>
        <v>4271.6463501800008</v>
      </c>
      <c r="S91" s="36">
        <f>SUMIFS(СВЦЭМ!$C$39:$C$782,СВЦЭМ!$A$39:$A$782,$A91,СВЦЭМ!$B$39:$B$782,S$83)+'СЕТ СН'!$H$12+СВЦЭМ!$D$10+'СЕТ СН'!$H$5-'СЕТ СН'!$H$20</f>
        <v>4247.2359494499997</v>
      </c>
      <c r="T91" s="36">
        <f>SUMIFS(СВЦЭМ!$C$39:$C$782,СВЦЭМ!$A$39:$A$782,$A91,СВЦЭМ!$B$39:$B$782,T$83)+'СЕТ СН'!$H$12+СВЦЭМ!$D$10+'СЕТ СН'!$H$5-'СЕТ СН'!$H$20</f>
        <v>4211.1078090400006</v>
      </c>
      <c r="U91" s="36">
        <f>SUMIFS(СВЦЭМ!$C$39:$C$782,СВЦЭМ!$A$39:$A$782,$A91,СВЦЭМ!$B$39:$B$782,U$83)+'СЕТ СН'!$H$12+СВЦЭМ!$D$10+'СЕТ СН'!$H$5-'СЕТ СН'!$H$20</f>
        <v>4212.5940883500007</v>
      </c>
      <c r="V91" s="36">
        <f>SUMIFS(СВЦЭМ!$C$39:$C$782,СВЦЭМ!$A$39:$A$782,$A91,СВЦЭМ!$B$39:$B$782,V$83)+'СЕТ СН'!$H$12+СВЦЭМ!$D$10+'СЕТ СН'!$H$5-'СЕТ СН'!$H$20</f>
        <v>4206.7179558999997</v>
      </c>
      <c r="W91" s="36">
        <f>SUMIFS(СВЦЭМ!$C$39:$C$782,СВЦЭМ!$A$39:$A$782,$A91,СВЦЭМ!$B$39:$B$782,W$83)+'СЕТ СН'!$H$12+СВЦЭМ!$D$10+'СЕТ СН'!$H$5-'СЕТ СН'!$H$20</f>
        <v>4227.9128193800007</v>
      </c>
      <c r="X91" s="36">
        <f>SUMIFS(СВЦЭМ!$C$39:$C$782,СВЦЭМ!$A$39:$A$782,$A91,СВЦЭМ!$B$39:$B$782,X$83)+'СЕТ СН'!$H$12+СВЦЭМ!$D$10+'СЕТ СН'!$H$5-'СЕТ СН'!$H$20</f>
        <v>4263.7373033599997</v>
      </c>
      <c r="Y91" s="36">
        <f>SUMIFS(СВЦЭМ!$C$39:$C$782,СВЦЭМ!$A$39:$A$782,$A91,СВЦЭМ!$B$39:$B$782,Y$83)+'СЕТ СН'!$H$12+СВЦЭМ!$D$10+'СЕТ СН'!$H$5-'СЕТ СН'!$H$20</f>
        <v>4272.46068285</v>
      </c>
    </row>
    <row r="92" spans="1:25" ht="15.75" x14ac:dyDescent="0.2">
      <c r="A92" s="35">
        <f t="shared" si="2"/>
        <v>45331</v>
      </c>
      <c r="B92" s="36">
        <f>SUMIFS(СВЦЭМ!$C$39:$C$782,СВЦЭМ!$A$39:$A$782,$A92,СВЦЭМ!$B$39:$B$782,B$83)+'СЕТ СН'!$H$12+СВЦЭМ!$D$10+'СЕТ СН'!$H$5-'СЕТ СН'!$H$20</f>
        <v>4331.53824128</v>
      </c>
      <c r="C92" s="36">
        <f>SUMIFS(СВЦЭМ!$C$39:$C$782,СВЦЭМ!$A$39:$A$782,$A92,СВЦЭМ!$B$39:$B$782,C$83)+'СЕТ СН'!$H$12+СВЦЭМ!$D$10+'СЕТ СН'!$H$5-'СЕТ СН'!$H$20</f>
        <v>4393.6438218200001</v>
      </c>
      <c r="D92" s="36">
        <f>SUMIFS(СВЦЭМ!$C$39:$C$782,СВЦЭМ!$A$39:$A$782,$A92,СВЦЭМ!$B$39:$B$782,D$83)+'СЕТ СН'!$H$12+СВЦЭМ!$D$10+'СЕТ СН'!$H$5-'СЕТ СН'!$H$20</f>
        <v>4414.5259179900004</v>
      </c>
      <c r="E92" s="36">
        <f>SUMIFS(СВЦЭМ!$C$39:$C$782,СВЦЭМ!$A$39:$A$782,$A92,СВЦЭМ!$B$39:$B$782,E$83)+'СЕТ СН'!$H$12+СВЦЭМ!$D$10+'СЕТ СН'!$H$5-'СЕТ СН'!$H$20</f>
        <v>4424.3709996199996</v>
      </c>
      <c r="F92" s="36">
        <f>SUMIFS(СВЦЭМ!$C$39:$C$782,СВЦЭМ!$A$39:$A$782,$A92,СВЦЭМ!$B$39:$B$782,F$83)+'СЕТ СН'!$H$12+СВЦЭМ!$D$10+'СЕТ СН'!$H$5-'СЕТ СН'!$H$20</f>
        <v>4425.4865486100007</v>
      </c>
      <c r="G92" s="36">
        <f>SUMIFS(СВЦЭМ!$C$39:$C$782,СВЦЭМ!$A$39:$A$782,$A92,СВЦЭМ!$B$39:$B$782,G$83)+'СЕТ СН'!$H$12+СВЦЭМ!$D$10+'СЕТ СН'!$H$5-'СЕТ СН'!$H$20</f>
        <v>4391.0229103599995</v>
      </c>
      <c r="H92" s="36">
        <f>SUMIFS(СВЦЭМ!$C$39:$C$782,СВЦЭМ!$A$39:$A$782,$A92,СВЦЭМ!$B$39:$B$782,H$83)+'СЕТ СН'!$H$12+СВЦЭМ!$D$10+'СЕТ СН'!$H$5-'СЕТ СН'!$H$20</f>
        <v>4322.2494590000006</v>
      </c>
      <c r="I92" s="36">
        <f>SUMIFS(СВЦЭМ!$C$39:$C$782,СВЦЭМ!$A$39:$A$782,$A92,СВЦЭМ!$B$39:$B$782,I$83)+'СЕТ СН'!$H$12+СВЦЭМ!$D$10+'СЕТ СН'!$H$5-'СЕТ СН'!$H$20</f>
        <v>4258.1947909299997</v>
      </c>
      <c r="J92" s="36">
        <f>SUMIFS(СВЦЭМ!$C$39:$C$782,СВЦЭМ!$A$39:$A$782,$A92,СВЦЭМ!$B$39:$B$782,J$83)+'СЕТ СН'!$H$12+СВЦЭМ!$D$10+'СЕТ СН'!$H$5-'СЕТ СН'!$H$20</f>
        <v>4222.0587430600008</v>
      </c>
      <c r="K92" s="36">
        <f>SUMIFS(СВЦЭМ!$C$39:$C$782,СВЦЭМ!$A$39:$A$782,$A92,СВЦЭМ!$B$39:$B$782,K$83)+'СЕТ СН'!$H$12+СВЦЭМ!$D$10+'СЕТ СН'!$H$5-'СЕТ СН'!$H$20</f>
        <v>4214.5029533699999</v>
      </c>
      <c r="L92" s="36">
        <f>SUMIFS(СВЦЭМ!$C$39:$C$782,СВЦЭМ!$A$39:$A$782,$A92,СВЦЭМ!$B$39:$B$782,L$83)+'СЕТ СН'!$H$12+СВЦЭМ!$D$10+'СЕТ СН'!$H$5-'СЕТ СН'!$H$20</f>
        <v>4203.7475842000003</v>
      </c>
      <c r="M92" s="36">
        <f>SUMIFS(СВЦЭМ!$C$39:$C$782,СВЦЭМ!$A$39:$A$782,$A92,СВЦЭМ!$B$39:$B$782,M$83)+'СЕТ СН'!$H$12+СВЦЭМ!$D$10+'СЕТ СН'!$H$5-'СЕТ СН'!$H$20</f>
        <v>4219.6392851600003</v>
      </c>
      <c r="N92" s="36">
        <f>SUMIFS(СВЦЭМ!$C$39:$C$782,СВЦЭМ!$A$39:$A$782,$A92,СВЦЭМ!$B$39:$B$782,N$83)+'СЕТ СН'!$H$12+СВЦЭМ!$D$10+'СЕТ СН'!$H$5-'СЕТ СН'!$H$20</f>
        <v>4234.5602422900001</v>
      </c>
      <c r="O92" s="36">
        <f>SUMIFS(СВЦЭМ!$C$39:$C$782,СВЦЭМ!$A$39:$A$782,$A92,СВЦЭМ!$B$39:$B$782,O$83)+'СЕТ СН'!$H$12+СВЦЭМ!$D$10+'СЕТ СН'!$H$5-'СЕТ СН'!$H$20</f>
        <v>4243.8487049400001</v>
      </c>
      <c r="P92" s="36">
        <f>SUMIFS(СВЦЭМ!$C$39:$C$782,СВЦЭМ!$A$39:$A$782,$A92,СВЦЭМ!$B$39:$B$782,P$83)+'СЕТ СН'!$H$12+СВЦЭМ!$D$10+'СЕТ СН'!$H$5-'СЕТ СН'!$H$20</f>
        <v>4270.5433584500006</v>
      </c>
      <c r="Q92" s="36">
        <f>SUMIFS(СВЦЭМ!$C$39:$C$782,СВЦЭМ!$A$39:$A$782,$A92,СВЦЭМ!$B$39:$B$782,Q$83)+'СЕТ СН'!$H$12+СВЦЭМ!$D$10+'СЕТ СН'!$H$5-'СЕТ СН'!$H$20</f>
        <v>4286.5875005500002</v>
      </c>
      <c r="R92" s="36">
        <f>SUMIFS(СВЦЭМ!$C$39:$C$782,СВЦЭМ!$A$39:$A$782,$A92,СВЦЭМ!$B$39:$B$782,R$83)+'СЕТ СН'!$H$12+СВЦЭМ!$D$10+'СЕТ СН'!$H$5-'СЕТ СН'!$H$20</f>
        <v>4283.2322866300001</v>
      </c>
      <c r="S92" s="36">
        <f>SUMIFS(СВЦЭМ!$C$39:$C$782,СВЦЭМ!$A$39:$A$782,$A92,СВЦЭМ!$B$39:$B$782,S$83)+'СЕТ СН'!$H$12+СВЦЭМ!$D$10+'СЕТ СН'!$H$5-'СЕТ СН'!$H$20</f>
        <v>4282.7003080499999</v>
      </c>
      <c r="T92" s="36">
        <f>SUMIFS(СВЦЭМ!$C$39:$C$782,СВЦЭМ!$A$39:$A$782,$A92,СВЦЭМ!$B$39:$B$782,T$83)+'СЕТ СН'!$H$12+СВЦЭМ!$D$10+'СЕТ СН'!$H$5-'СЕТ СН'!$H$20</f>
        <v>4228.8333924100007</v>
      </c>
      <c r="U92" s="36">
        <f>SUMIFS(СВЦЭМ!$C$39:$C$782,СВЦЭМ!$A$39:$A$782,$A92,СВЦЭМ!$B$39:$B$782,U$83)+'СЕТ СН'!$H$12+СВЦЭМ!$D$10+'СЕТ СН'!$H$5-'СЕТ СН'!$H$20</f>
        <v>4230.8919912300007</v>
      </c>
      <c r="V92" s="36">
        <f>SUMIFS(СВЦЭМ!$C$39:$C$782,СВЦЭМ!$A$39:$A$782,$A92,СВЦЭМ!$B$39:$B$782,V$83)+'СЕТ СН'!$H$12+СВЦЭМ!$D$10+'СЕТ СН'!$H$5-'СЕТ СН'!$H$20</f>
        <v>4230.9624416799998</v>
      </c>
      <c r="W92" s="36">
        <f>SUMIFS(СВЦЭМ!$C$39:$C$782,СВЦЭМ!$A$39:$A$782,$A92,СВЦЭМ!$B$39:$B$782,W$83)+'СЕТ СН'!$H$12+СВЦЭМ!$D$10+'СЕТ СН'!$H$5-'СЕТ СН'!$H$20</f>
        <v>4231.2330940400007</v>
      </c>
      <c r="X92" s="36">
        <f>SUMIFS(СВЦЭМ!$C$39:$C$782,СВЦЭМ!$A$39:$A$782,$A92,СВЦЭМ!$B$39:$B$782,X$83)+'СЕТ СН'!$H$12+СВЦЭМ!$D$10+'СЕТ СН'!$H$5-'СЕТ СН'!$H$20</f>
        <v>4262.6894327499995</v>
      </c>
      <c r="Y92" s="36">
        <f>SUMIFS(СВЦЭМ!$C$39:$C$782,СВЦЭМ!$A$39:$A$782,$A92,СВЦЭМ!$B$39:$B$782,Y$83)+'СЕТ СН'!$H$12+СВЦЭМ!$D$10+'СЕТ СН'!$H$5-'СЕТ СН'!$H$20</f>
        <v>4368.4581833700004</v>
      </c>
    </row>
    <row r="93" spans="1:25" ht="15.75" x14ac:dyDescent="0.2">
      <c r="A93" s="35">
        <f t="shared" si="2"/>
        <v>45332</v>
      </c>
      <c r="B93" s="36">
        <f>SUMIFS(СВЦЭМ!$C$39:$C$782,СВЦЭМ!$A$39:$A$782,$A93,СВЦЭМ!$B$39:$B$782,B$83)+'СЕТ СН'!$H$12+СВЦЭМ!$D$10+'СЕТ СН'!$H$5-'СЕТ СН'!$H$20</f>
        <v>4342.3895670300008</v>
      </c>
      <c r="C93" s="36">
        <f>SUMIFS(СВЦЭМ!$C$39:$C$782,СВЦЭМ!$A$39:$A$782,$A93,СВЦЭМ!$B$39:$B$782,C$83)+'СЕТ СН'!$H$12+СВЦЭМ!$D$10+'СЕТ СН'!$H$5-'СЕТ СН'!$H$20</f>
        <v>4350.5205101700003</v>
      </c>
      <c r="D93" s="36">
        <f>SUMIFS(СВЦЭМ!$C$39:$C$782,СВЦЭМ!$A$39:$A$782,$A93,СВЦЭМ!$B$39:$B$782,D$83)+'СЕТ СН'!$H$12+СВЦЭМ!$D$10+'СЕТ СН'!$H$5-'СЕТ СН'!$H$20</f>
        <v>4413.4341745000002</v>
      </c>
      <c r="E93" s="36">
        <f>SUMIFS(СВЦЭМ!$C$39:$C$782,СВЦЭМ!$A$39:$A$782,$A93,СВЦЭМ!$B$39:$B$782,E$83)+'СЕТ СН'!$H$12+СВЦЭМ!$D$10+'СЕТ СН'!$H$5-'СЕТ СН'!$H$20</f>
        <v>4403.6638792100002</v>
      </c>
      <c r="F93" s="36">
        <f>SUMIFS(СВЦЭМ!$C$39:$C$782,СВЦЭМ!$A$39:$A$782,$A93,СВЦЭМ!$B$39:$B$782,F$83)+'СЕТ СН'!$H$12+СВЦЭМ!$D$10+'СЕТ СН'!$H$5-'СЕТ СН'!$H$20</f>
        <v>4400.0458491299996</v>
      </c>
      <c r="G93" s="36">
        <f>SUMIFS(СВЦЭМ!$C$39:$C$782,СВЦЭМ!$A$39:$A$782,$A93,СВЦЭМ!$B$39:$B$782,G$83)+'СЕТ СН'!$H$12+СВЦЭМ!$D$10+'СЕТ СН'!$H$5-'СЕТ СН'!$H$20</f>
        <v>4376.93497682</v>
      </c>
      <c r="H93" s="36">
        <f>SUMIFS(СВЦЭМ!$C$39:$C$782,СВЦЭМ!$A$39:$A$782,$A93,СВЦЭМ!$B$39:$B$782,H$83)+'СЕТ СН'!$H$12+СВЦЭМ!$D$10+'СЕТ СН'!$H$5-'СЕТ СН'!$H$20</f>
        <v>4346.4363654999997</v>
      </c>
      <c r="I93" s="36">
        <f>SUMIFS(СВЦЭМ!$C$39:$C$782,СВЦЭМ!$A$39:$A$782,$A93,СВЦЭМ!$B$39:$B$782,I$83)+'СЕТ СН'!$H$12+СВЦЭМ!$D$10+'СЕТ СН'!$H$5-'СЕТ СН'!$H$20</f>
        <v>4321.09480016</v>
      </c>
      <c r="J93" s="36">
        <f>SUMIFS(СВЦЭМ!$C$39:$C$782,СВЦЭМ!$A$39:$A$782,$A93,СВЦЭМ!$B$39:$B$782,J$83)+'СЕТ СН'!$H$12+СВЦЭМ!$D$10+'СЕТ СН'!$H$5-'СЕТ СН'!$H$20</f>
        <v>4277.2864603400003</v>
      </c>
      <c r="K93" s="36">
        <f>SUMIFS(СВЦЭМ!$C$39:$C$782,СВЦЭМ!$A$39:$A$782,$A93,СВЦЭМ!$B$39:$B$782,K$83)+'СЕТ СН'!$H$12+СВЦЭМ!$D$10+'СЕТ СН'!$H$5-'СЕТ СН'!$H$20</f>
        <v>4227.1796034700001</v>
      </c>
      <c r="L93" s="36">
        <f>SUMIFS(СВЦЭМ!$C$39:$C$782,СВЦЭМ!$A$39:$A$782,$A93,СВЦЭМ!$B$39:$B$782,L$83)+'СЕТ СН'!$H$12+СВЦЭМ!$D$10+'СЕТ СН'!$H$5-'СЕТ СН'!$H$20</f>
        <v>4207.6066633099999</v>
      </c>
      <c r="M93" s="36">
        <f>SUMIFS(СВЦЭМ!$C$39:$C$782,СВЦЭМ!$A$39:$A$782,$A93,СВЦЭМ!$B$39:$B$782,M$83)+'СЕТ СН'!$H$12+СВЦЭМ!$D$10+'СЕТ СН'!$H$5-'СЕТ СН'!$H$20</f>
        <v>4216.6124990999997</v>
      </c>
      <c r="N93" s="36">
        <f>SUMIFS(СВЦЭМ!$C$39:$C$782,СВЦЭМ!$A$39:$A$782,$A93,СВЦЭМ!$B$39:$B$782,N$83)+'СЕТ СН'!$H$12+СВЦЭМ!$D$10+'СЕТ СН'!$H$5-'СЕТ СН'!$H$20</f>
        <v>4241.8941355000006</v>
      </c>
      <c r="O93" s="36">
        <f>SUMIFS(СВЦЭМ!$C$39:$C$782,СВЦЭМ!$A$39:$A$782,$A93,СВЦЭМ!$B$39:$B$782,O$83)+'СЕТ СН'!$H$12+СВЦЭМ!$D$10+'СЕТ СН'!$H$5-'СЕТ СН'!$H$20</f>
        <v>4254.7794557400002</v>
      </c>
      <c r="P93" s="36">
        <f>SUMIFS(СВЦЭМ!$C$39:$C$782,СВЦЭМ!$A$39:$A$782,$A93,СВЦЭМ!$B$39:$B$782,P$83)+'СЕТ СН'!$H$12+СВЦЭМ!$D$10+'СЕТ СН'!$H$5-'СЕТ СН'!$H$20</f>
        <v>4273.4087696900006</v>
      </c>
      <c r="Q93" s="36">
        <f>SUMIFS(СВЦЭМ!$C$39:$C$782,СВЦЭМ!$A$39:$A$782,$A93,СВЦЭМ!$B$39:$B$782,Q$83)+'СЕТ СН'!$H$12+СВЦЭМ!$D$10+'СЕТ СН'!$H$5-'СЕТ СН'!$H$20</f>
        <v>4290.8438093700006</v>
      </c>
      <c r="R93" s="36">
        <f>SUMIFS(СВЦЭМ!$C$39:$C$782,СВЦЭМ!$A$39:$A$782,$A93,СВЦЭМ!$B$39:$B$782,R$83)+'СЕТ СН'!$H$12+СВЦЭМ!$D$10+'СЕТ СН'!$H$5-'СЕТ СН'!$H$20</f>
        <v>4306.8764835900001</v>
      </c>
      <c r="S93" s="36">
        <f>SUMIFS(СВЦЭМ!$C$39:$C$782,СВЦЭМ!$A$39:$A$782,$A93,СВЦЭМ!$B$39:$B$782,S$83)+'СЕТ СН'!$H$12+СВЦЭМ!$D$10+'СЕТ СН'!$H$5-'СЕТ СН'!$H$20</f>
        <v>4280.0595834300002</v>
      </c>
      <c r="T93" s="36">
        <f>SUMIFS(СВЦЭМ!$C$39:$C$782,СВЦЭМ!$A$39:$A$782,$A93,СВЦЭМ!$B$39:$B$782,T$83)+'СЕТ СН'!$H$12+СВЦЭМ!$D$10+'СЕТ СН'!$H$5-'СЕТ СН'!$H$20</f>
        <v>4230.5072017500006</v>
      </c>
      <c r="U93" s="36">
        <f>SUMIFS(СВЦЭМ!$C$39:$C$782,СВЦЭМ!$A$39:$A$782,$A93,СВЦЭМ!$B$39:$B$782,U$83)+'СЕТ СН'!$H$12+СВЦЭМ!$D$10+'СЕТ СН'!$H$5-'СЕТ СН'!$H$20</f>
        <v>4223.74273378</v>
      </c>
      <c r="V93" s="36">
        <f>SUMIFS(СВЦЭМ!$C$39:$C$782,СВЦЭМ!$A$39:$A$782,$A93,СВЦЭМ!$B$39:$B$782,V$83)+'СЕТ СН'!$H$12+СВЦЭМ!$D$10+'СЕТ СН'!$H$5-'СЕТ СН'!$H$20</f>
        <v>4238.2292048199997</v>
      </c>
      <c r="W93" s="36">
        <f>SUMIFS(СВЦЭМ!$C$39:$C$782,СВЦЭМ!$A$39:$A$782,$A93,СВЦЭМ!$B$39:$B$782,W$83)+'СЕТ СН'!$H$12+СВЦЭМ!$D$10+'СЕТ СН'!$H$5-'СЕТ СН'!$H$20</f>
        <v>4244.6649034100001</v>
      </c>
      <c r="X93" s="36">
        <f>SUMIFS(СВЦЭМ!$C$39:$C$782,СВЦЭМ!$A$39:$A$782,$A93,СВЦЭМ!$B$39:$B$782,X$83)+'СЕТ СН'!$H$12+СВЦЭМ!$D$10+'СЕТ СН'!$H$5-'СЕТ СН'!$H$20</f>
        <v>4267.4623119600001</v>
      </c>
      <c r="Y93" s="36">
        <f>SUMIFS(СВЦЭМ!$C$39:$C$782,СВЦЭМ!$A$39:$A$782,$A93,СВЦЭМ!$B$39:$B$782,Y$83)+'СЕТ СН'!$H$12+СВЦЭМ!$D$10+'СЕТ СН'!$H$5-'СЕТ СН'!$H$20</f>
        <v>4286.3757458500004</v>
      </c>
    </row>
    <row r="94" spans="1:25" ht="15.75" x14ac:dyDescent="0.2">
      <c r="A94" s="35">
        <f t="shared" si="2"/>
        <v>45333</v>
      </c>
      <c r="B94" s="36">
        <f>SUMIFS(СВЦЭМ!$C$39:$C$782,СВЦЭМ!$A$39:$A$782,$A94,СВЦЭМ!$B$39:$B$782,B$83)+'СЕТ СН'!$H$12+СВЦЭМ!$D$10+'СЕТ СН'!$H$5-'СЕТ СН'!$H$20</f>
        <v>4261.8557674599997</v>
      </c>
      <c r="C94" s="36">
        <f>SUMIFS(СВЦЭМ!$C$39:$C$782,СВЦЭМ!$A$39:$A$782,$A94,СВЦЭМ!$B$39:$B$782,C$83)+'СЕТ СН'!$H$12+СВЦЭМ!$D$10+'СЕТ СН'!$H$5-'СЕТ СН'!$H$20</f>
        <v>4319.5054059499998</v>
      </c>
      <c r="D94" s="36">
        <f>SUMIFS(СВЦЭМ!$C$39:$C$782,СВЦЭМ!$A$39:$A$782,$A94,СВЦЭМ!$B$39:$B$782,D$83)+'СЕТ СН'!$H$12+СВЦЭМ!$D$10+'СЕТ СН'!$H$5-'СЕТ СН'!$H$20</f>
        <v>4354.02917927</v>
      </c>
      <c r="E94" s="36">
        <f>SUMIFS(СВЦЭМ!$C$39:$C$782,СВЦЭМ!$A$39:$A$782,$A94,СВЦЭМ!$B$39:$B$782,E$83)+'СЕТ СН'!$H$12+СВЦЭМ!$D$10+'СЕТ СН'!$H$5-'СЕТ СН'!$H$20</f>
        <v>4366.0609176300004</v>
      </c>
      <c r="F94" s="36">
        <f>SUMIFS(СВЦЭМ!$C$39:$C$782,СВЦЭМ!$A$39:$A$782,$A94,СВЦЭМ!$B$39:$B$782,F$83)+'СЕТ СН'!$H$12+СВЦЭМ!$D$10+'СЕТ СН'!$H$5-'СЕТ СН'!$H$20</f>
        <v>4354.4627714199996</v>
      </c>
      <c r="G94" s="36">
        <f>SUMIFS(СВЦЭМ!$C$39:$C$782,СВЦЭМ!$A$39:$A$782,$A94,СВЦЭМ!$B$39:$B$782,G$83)+'СЕТ СН'!$H$12+СВЦЭМ!$D$10+'СЕТ СН'!$H$5-'СЕТ СН'!$H$20</f>
        <v>4338.5739092900003</v>
      </c>
      <c r="H94" s="36">
        <f>SUMIFS(СВЦЭМ!$C$39:$C$782,СВЦЭМ!$A$39:$A$782,$A94,СВЦЭМ!$B$39:$B$782,H$83)+'СЕТ СН'!$H$12+СВЦЭМ!$D$10+'СЕТ СН'!$H$5-'СЕТ СН'!$H$20</f>
        <v>4297.9986303000005</v>
      </c>
      <c r="I94" s="36">
        <f>SUMIFS(СВЦЭМ!$C$39:$C$782,СВЦЭМ!$A$39:$A$782,$A94,СВЦЭМ!$B$39:$B$782,I$83)+'СЕТ СН'!$H$12+СВЦЭМ!$D$10+'СЕТ СН'!$H$5-'СЕТ СН'!$H$20</f>
        <v>4286.7318976500001</v>
      </c>
      <c r="J94" s="36">
        <f>SUMIFS(СВЦЭМ!$C$39:$C$782,СВЦЭМ!$A$39:$A$782,$A94,СВЦЭМ!$B$39:$B$782,J$83)+'СЕТ СН'!$H$12+СВЦЭМ!$D$10+'СЕТ СН'!$H$5-'СЕТ СН'!$H$20</f>
        <v>4249.3533199000003</v>
      </c>
      <c r="K94" s="36">
        <f>SUMIFS(СВЦЭМ!$C$39:$C$782,СВЦЭМ!$A$39:$A$782,$A94,СВЦЭМ!$B$39:$B$782,K$83)+'СЕТ СН'!$H$12+СВЦЭМ!$D$10+'СЕТ СН'!$H$5-'СЕТ СН'!$H$20</f>
        <v>4202.1175788199998</v>
      </c>
      <c r="L94" s="36">
        <f>SUMIFS(СВЦЭМ!$C$39:$C$782,СВЦЭМ!$A$39:$A$782,$A94,СВЦЭМ!$B$39:$B$782,L$83)+'СЕТ СН'!$H$12+СВЦЭМ!$D$10+'СЕТ СН'!$H$5-'СЕТ СН'!$H$20</f>
        <v>4206.9792517099995</v>
      </c>
      <c r="M94" s="36">
        <f>SUMIFS(СВЦЭМ!$C$39:$C$782,СВЦЭМ!$A$39:$A$782,$A94,СВЦЭМ!$B$39:$B$782,M$83)+'СЕТ СН'!$H$12+СВЦЭМ!$D$10+'СЕТ СН'!$H$5-'СЕТ СН'!$H$20</f>
        <v>4219.4200959700001</v>
      </c>
      <c r="N94" s="36">
        <f>SUMIFS(СВЦЭМ!$C$39:$C$782,СВЦЭМ!$A$39:$A$782,$A94,СВЦЭМ!$B$39:$B$782,N$83)+'СЕТ СН'!$H$12+СВЦЭМ!$D$10+'СЕТ СН'!$H$5-'СЕТ СН'!$H$20</f>
        <v>4241.9544068600007</v>
      </c>
      <c r="O94" s="36">
        <f>SUMIFS(СВЦЭМ!$C$39:$C$782,СВЦЭМ!$A$39:$A$782,$A94,СВЦЭМ!$B$39:$B$782,O$83)+'СЕТ СН'!$H$12+СВЦЭМ!$D$10+'СЕТ СН'!$H$5-'СЕТ СН'!$H$20</f>
        <v>4260.7600142499996</v>
      </c>
      <c r="P94" s="36">
        <f>SUMIFS(СВЦЭМ!$C$39:$C$782,СВЦЭМ!$A$39:$A$782,$A94,СВЦЭМ!$B$39:$B$782,P$83)+'СЕТ СН'!$H$12+СВЦЭМ!$D$10+'СЕТ СН'!$H$5-'СЕТ СН'!$H$20</f>
        <v>4282.6232803800003</v>
      </c>
      <c r="Q94" s="36">
        <f>SUMIFS(СВЦЭМ!$C$39:$C$782,СВЦЭМ!$A$39:$A$782,$A94,СВЦЭМ!$B$39:$B$782,Q$83)+'СЕТ СН'!$H$12+СВЦЭМ!$D$10+'СЕТ СН'!$H$5-'СЕТ СН'!$H$20</f>
        <v>4305.4393856700008</v>
      </c>
      <c r="R94" s="36">
        <f>SUMIFS(СВЦЭМ!$C$39:$C$782,СВЦЭМ!$A$39:$A$782,$A94,СВЦЭМ!$B$39:$B$782,R$83)+'СЕТ СН'!$H$12+СВЦЭМ!$D$10+'СЕТ СН'!$H$5-'СЕТ СН'!$H$20</f>
        <v>4301.5760062200006</v>
      </c>
      <c r="S94" s="36">
        <f>SUMIFS(СВЦЭМ!$C$39:$C$782,СВЦЭМ!$A$39:$A$782,$A94,СВЦЭМ!$B$39:$B$782,S$83)+'СЕТ СН'!$H$12+СВЦЭМ!$D$10+'СЕТ СН'!$H$5-'СЕТ СН'!$H$20</f>
        <v>4267.2897134800005</v>
      </c>
      <c r="T94" s="36">
        <f>SUMIFS(СВЦЭМ!$C$39:$C$782,СВЦЭМ!$A$39:$A$782,$A94,СВЦЭМ!$B$39:$B$782,T$83)+'СЕТ СН'!$H$12+СВЦЭМ!$D$10+'СЕТ СН'!$H$5-'СЕТ СН'!$H$20</f>
        <v>4213.6866250000003</v>
      </c>
      <c r="U94" s="36">
        <f>SUMIFS(СВЦЭМ!$C$39:$C$782,СВЦЭМ!$A$39:$A$782,$A94,СВЦЭМ!$B$39:$B$782,U$83)+'СЕТ СН'!$H$12+СВЦЭМ!$D$10+'СЕТ СН'!$H$5-'СЕТ СН'!$H$20</f>
        <v>4197.0346443500002</v>
      </c>
      <c r="V94" s="36">
        <f>SUMIFS(СВЦЭМ!$C$39:$C$782,СВЦЭМ!$A$39:$A$782,$A94,СВЦЭМ!$B$39:$B$782,V$83)+'СЕТ СН'!$H$12+СВЦЭМ!$D$10+'СЕТ СН'!$H$5-'СЕТ СН'!$H$20</f>
        <v>4226.3721896999996</v>
      </c>
      <c r="W94" s="36">
        <f>SUMIFS(СВЦЭМ!$C$39:$C$782,СВЦЭМ!$A$39:$A$782,$A94,СВЦЭМ!$B$39:$B$782,W$83)+'СЕТ СН'!$H$12+СВЦЭМ!$D$10+'СЕТ СН'!$H$5-'СЕТ СН'!$H$20</f>
        <v>4235.3506056400001</v>
      </c>
      <c r="X94" s="36">
        <f>SUMIFS(СВЦЭМ!$C$39:$C$782,СВЦЭМ!$A$39:$A$782,$A94,СВЦЭМ!$B$39:$B$782,X$83)+'СЕТ СН'!$H$12+СВЦЭМ!$D$10+'СЕТ СН'!$H$5-'СЕТ СН'!$H$20</f>
        <v>4282.7966833299997</v>
      </c>
      <c r="Y94" s="36">
        <f>SUMIFS(СВЦЭМ!$C$39:$C$782,СВЦЭМ!$A$39:$A$782,$A94,СВЦЭМ!$B$39:$B$782,Y$83)+'СЕТ СН'!$H$12+СВЦЭМ!$D$10+'СЕТ СН'!$H$5-'СЕТ СН'!$H$20</f>
        <v>4293.3100319900004</v>
      </c>
    </row>
    <row r="95" spans="1:25" ht="15.75" x14ac:dyDescent="0.2">
      <c r="A95" s="35">
        <f t="shared" si="2"/>
        <v>45334</v>
      </c>
      <c r="B95" s="36">
        <f>SUMIFS(СВЦЭМ!$C$39:$C$782,СВЦЭМ!$A$39:$A$782,$A95,СВЦЭМ!$B$39:$B$782,B$83)+'СЕТ СН'!$H$12+СВЦЭМ!$D$10+'СЕТ СН'!$H$5-'СЕТ СН'!$H$20</f>
        <v>4238.5816228200001</v>
      </c>
      <c r="C95" s="36">
        <f>SUMIFS(СВЦЭМ!$C$39:$C$782,СВЦЭМ!$A$39:$A$782,$A95,СВЦЭМ!$B$39:$B$782,C$83)+'СЕТ СН'!$H$12+СВЦЭМ!$D$10+'СЕТ СН'!$H$5-'СЕТ СН'!$H$20</f>
        <v>4283.61748575</v>
      </c>
      <c r="D95" s="36">
        <f>SUMIFS(СВЦЭМ!$C$39:$C$782,СВЦЭМ!$A$39:$A$782,$A95,СВЦЭМ!$B$39:$B$782,D$83)+'СЕТ СН'!$H$12+СВЦЭМ!$D$10+'СЕТ СН'!$H$5-'СЕТ СН'!$H$20</f>
        <v>4329.4455748600003</v>
      </c>
      <c r="E95" s="36">
        <f>SUMIFS(СВЦЭМ!$C$39:$C$782,СВЦЭМ!$A$39:$A$782,$A95,СВЦЭМ!$B$39:$B$782,E$83)+'СЕТ СН'!$H$12+СВЦЭМ!$D$10+'СЕТ СН'!$H$5-'СЕТ СН'!$H$20</f>
        <v>4336.2733651400004</v>
      </c>
      <c r="F95" s="36">
        <f>SUMIFS(СВЦЭМ!$C$39:$C$782,СВЦЭМ!$A$39:$A$782,$A95,СВЦЭМ!$B$39:$B$782,F$83)+'СЕТ СН'!$H$12+СВЦЭМ!$D$10+'СЕТ СН'!$H$5-'СЕТ СН'!$H$20</f>
        <v>4327.4325193599998</v>
      </c>
      <c r="G95" s="36">
        <f>SUMIFS(СВЦЭМ!$C$39:$C$782,СВЦЭМ!$A$39:$A$782,$A95,СВЦЭМ!$B$39:$B$782,G$83)+'СЕТ СН'!$H$12+СВЦЭМ!$D$10+'СЕТ СН'!$H$5-'СЕТ СН'!$H$20</f>
        <v>4327.4792035400005</v>
      </c>
      <c r="H95" s="36">
        <f>SUMIFS(СВЦЭМ!$C$39:$C$782,СВЦЭМ!$A$39:$A$782,$A95,СВЦЭМ!$B$39:$B$782,H$83)+'СЕТ СН'!$H$12+СВЦЭМ!$D$10+'СЕТ СН'!$H$5-'СЕТ СН'!$H$20</f>
        <v>4292.4767970299999</v>
      </c>
      <c r="I95" s="36">
        <f>SUMIFS(СВЦЭМ!$C$39:$C$782,СВЦЭМ!$A$39:$A$782,$A95,СВЦЭМ!$B$39:$B$782,I$83)+'СЕТ СН'!$H$12+СВЦЭМ!$D$10+'СЕТ СН'!$H$5-'СЕТ СН'!$H$20</f>
        <v>4217.8946384600004</v>
      </c>
      <c r="J95" s="36">
        <f>SUMIFS(СВЦЭМ!$C$39:$C$782,СВЦЭМ!$A$39:$A$782,$A95,СВЦЭМ!$B$39:$B$782,J$83)+'СЕТ СН'!$H$12+СВЦЭМ!$D$10+'СЕТ СН'!$H$5-'СЕТ СН'!$H$20</f>
        <v>4159.7311306699994</v>
      </c>
      <c r="K95" s="36">
        <f>SUMIFS(СВЦЭМ!$C$39:$C$782,СВЦЭМ!$A$39:$A$782,$A95,СВЦЭМ!$B$39:$B$782,K$83)+'СЕТ СН'!$H$12+СВЦЭМ!$D$10+'СЕТ СН'!$H$5-'СЕТ СН'!$H$20</f>
        <v>4155.8454636799997</v>
      </c>
      <c r="L95" s="36">
        <f>SUMIFS(СВЦЭМ!$C$39:$C$782,СВЦЭМ!$A$39:$A$782,$A95,СВЦЭМ!$B$39:$B$782,L$83)+'СЕТ СН'!$H$12+СВЦЭМ!$D$10+'СЕТ СН'!$H$5-'СЕТ СН'!$H$20</f>
        <v>4169.6862255899996</v>
      </c>
      <c r="M95" s="36">
        <f>SUMIFS(СВЦЭМ!$C$39:$C$782,СВЦЭМ!$A$39:$A$782,$A95,СВЦЭМ!$B$39:$B$782,M$83)+'СЕТ СН'!$H$12+СВЦЭМ!$D$10+'СЕТ СН'!$H$5-'СЕТ СН'!$H$20</f>
        <v>4191.5335470099999</v>
      </c>
      <c r="N95" s="36">
        <f>SUMIFS(СВЦЭМ!$C$39:$C$782,СВЦЭМ!$A$39:$A$782,$A95,СВЦЭМ!$B$39:$B$782,N$83)+'СЕТ СН'!$H$12+СВЦЭМ!$D$10+'СЕТ СН'!$H$5-'СЕТ СН'!$H$20</f>
        <v>4187.5769682700002</v>
      </c>
      <c r="O95" s="36">
        <f>SUMIFS(СВЦЭМ!$C$39:$C$782,СВЦЭМ!$A$39:$A$782,$A95,СВЦЭМ!$B$39:$B$782,O$83)+'СЕТ СН'!$H$12+СВЦЭМ!$D$10+'СЕТ СН'!$H$5-'СЕТ СН'!$H$20</f>
        <v>4207.1319054899996</v>
      </c>
      <c r="P95" s="36">
        <f>SUMIFS(СВЦЭМ!$C$39:$C$782,СВЦЭМ!$A$39:$A$782,$A95,СВЦЭМ!$B$39:$B$782,P$83)+'СЕТ СН'!$H$12+СВЦЭМ!$D$10+'СЕТ СН'!$H$5-'СЕТ СН'!$H$20</f>
        <v>4230.9606238200004</v>
      </c>
      <c r="Q95" s="36">
        <f>SUMIFS(СВЦЭМ!$C$39:$C$782,СВЦЭМ!$A$39:$A$782,$A95,СВЦЭМ!$B$39:$B$782,Q$83)+'СЕТ СН'!$H$12+СВЦЭМ!$D$10+'СЕТ СН'!$H$5-'СЕТ СН'!$H$20</f>
        <v>4245.7472036700001</v>
      </c>
      <c r="R95" s="36">
        <f>SUMIFS(СВЦЭМ!$C$39:$C$782,СВЦЭМ!$A$39:$A$782,$A95,СВЦЭМ!$B$39:$B$782,R$83)+'СЕТ СН'!$H$12+СВЦЭМ!$D$10+'СЕТ СН'!$H$5-'СЕТ СН'!$H$20</f>
        <v>4234.0860491500007</v>
      </c>
      <c r="S95" s="36">
        <f>SUMIFS(СВЦЭМ!$C$39:$C$782,СВЦЭМ!$A$39:$A$782,$A95,СВЦЭМ!$B$39:$B$782,S$83)+'СЕТ СН'!$H$12+СВЦЭМ!$D$10+'СЕТ СН'!$H$5-'СЕТ СН'!$H$20</f>
        <v>4221.9039106199998</v>
      </c>
      <c r="T95" s="36">
        <f>SUMIFS(СВЦЭМ!$C$39:$C$782,СВЦЭМ!$A$39:$A$782,$A95,СВЦЭМ!$B$39:$B$782,T$83)+'СЕТ СН'!$H$12+СВЦЭМ!$D$10+'СЕТ СН'!$H$5-'СЕТ СН'!$H$20</f>
        <v>4167.9232360700007</v>
      </c>
      <c r="U95" s="36">
        <f>SUMIFS(СВЦЭМ!$C$39:$C$782,СВЦЭМ!$A$39:$A$782,$A95,СВЦЭМ!$B$39:$B$782,U$83)+'СЕТ СН'!$H$12+СВЦЭМ!$D$10+'СЕТ СН'!$H$5-'СЕТ СН'!$H$20</f>
        <v>4159.8340012299996</v>
      </c>
      <c r="V95" s="36">
        <f>SUMIFS(СВЦЭМ!$C$39:$C$782,СВЦЭМ!$A$39:$A$782,$A95,СВЦЭМ!$B$39:$B$782,V$83)+'СЕТ СН'!$H$12+СВЦЭМ!$D$10+'СЕТ СН'!$H$5-'СЕТ СН'!$H$20</f>
        <v>4217.0854359200002</v>
      </c>
      <c r="W95" s="36">
        <f>SUMIFS(СВЦЭМ!$C$39:$C$782,СВЦЭМ!$A$39:$A$782,$A95,СВЦЭМ!$B$39:$B$782,W$83)+'СЕТ СН'!$H$12+СВЦЭМ!$D$10+'СЕТ СН'!$H$5-'СЕТ СН'!$H$20</f>
        <v>4236.9618104199999</v>
      </c>
      <c r="X95" s="36">
        <f>SUMIFS(СВЦЭМ!$C$39:$C$782,СВЦЭМ!$A$39:$A$782,$A95,СВЦЭМ!$B$39:$B$782,X$83)+'СЕТ СН'!$H$12+СВЦЭМ!$D$10+'СЕТ СН'!$H$5-'СЕТ СН'!$H$20</f>
        <v>4277.8371718500002</v>
      </c>
      <c r="Y95" s="36">
        <f>SUMIFS(СВЦЭМ!$C$39:$C$782,СВЦЭМ!$A$39:$A$782,$A95,СВЦЭМ!$B$39:$B$782,Y$83)+'СЕТ СН'!$H$12+СВЦЭМ!$D$10+'СЕТ СН'!$H$5-'СЕТ СН'!$H$20</f>
        <v>4281.8241487499999</v>
      </c>
    </row>
    <row r="96" spans="1:25" ht="15.75" x14ac:dyDescent="0.2">
      <c r="A96" s="35">
        <f t="shared" si="2"/>
        <v>45335</v>
      </c>
      <c r="B96" s="36">
        <f>SUMIFS(СВЦЭМ!$C$39:$C$782,СВЦЭМ!$A$39:$A$782,$A96,СВЦЭМ!$B$39:$B$782,B$83)+'СЕТ СН'!$H$12+СВЦЭМ!$D$10+'СЕТ СН'!$H$5-'СЕТ СН'!$H$20</f>
        <v>4333.3215888800005</v>
      </c>
      <c r="C96" s="36">
        <f>SUMIFS(СВЦЭМ!$C$39:$C$782,СВЦЭМ!$A$39:$A$782,$A96,СВЦЭМ!$B$39:$B$782,C$83)+'СЕТ СН'!$H$12+СВЦЭМ!$D$10+'СЕТ СН'!$H$5-'СЕТ СН'!$H$20</f>
        <v>4365.43584362</v>
      </c>
      <c r="D96" s="36">
        <f>SUMIFS(СВЦЭМ!$C$39:$C$782,СВЦЭМ!$A$39:$A$782,$A96,СВЦЭМ!$B$39:$B$782,D$83)+'СЕТ СН'!$H$12+СВЦЭМ!$D$10+'СЕТ СН'!$H$5-'СЕТ СН'!$H$20</f>
        <v>4392.0077795400002</v>
      </c>
      <c r="E96" s="36">
        <f>SUMIFS(СВЦЭМ!$C$39:$C$782,СВЦЭМ!$A$39:$A$782,$A96,СВЦЭМ!$B$39:$B$782,E$83)+'СЕТ СН'!$H$12+СВЦЭМ!$D$10+'СЕТ СН'!$H$5-'СЕТ СН'!$H$20</f>
        <v>4403.5440644999999</v>
      </c>
      <c r="F96" s="36">
        <f>SUMIFS(СВЦЭМ!$C$39:$C$782,СВЦЭМ!$A$39:$A$782,$A96,СВЦЭМ!$B$39:$B$782,F$83)+'СЕТ СН'!$H$12+СВЦЭМ!$D$10+'СЕТ СН'!$H$5-'СЕТ СН'!$H$20</f>
        <v>4399.3231639099995</v>
      </c>
      <c r="G96" s="36">
        <f>SUMIFS(СВЦЭМ!$C$39:$C$782,СВЦЭМ!$A$39:$A$782,$A96,СВЦЭМ!$B$39:$B$782,G$83)+'СЕТ СН'!$H$12+СВЦЭМ!$D$10+'СЕТ СН'!$H$5-'СЕТ СН'!$H$20</f>
        <v>4370.7581959899999</v>
      </c>
      <c r="H96" s="36">
        <f>SUMIFS(СВЦЭМ!$C$39:$C$782,СВЦЭМ!$A$39:$A$782,$A96,СВЦЭМ!$B$39:$B$782,H$83)+'СЕТ СН'!$H$12+СВЦЭМ!$D$10+'СЕТ СН'!$H$5-'СЕТ СН'!$H$20</f>
        <v>4285.2600732700002</v>
      </c>
      <c r="I96" s="36">
        <f>SUMIFS(СВЦЭМ!$C$39:$C$782,СВЦЭМ!$A$39:$A$782,$A96,СВЦЭМ!$B$39:$B$782,I$83)+'СЕТ СН'!$H$12+СВЦЭМ!$D$10+'СЕТ СН'!$H$5-'СЕТ СН'!$H$20</f>
        <v>4226.47172374</v>
      </c>
      <c r="J96" s="36">
        <f>SUMIFS(СВЦЭМ!$C$39:$C$782,СВЦЭМ!$A$39:$A$782,$A96,СВЦЭМ!$B$39:$B$782,J$83)+'СЕТ СН'!$H$12+СВЦЭМ!$D$10+'СЕТ СН'!$H$5-'СЕТ СН'!$H$20</f>
        <v>4177.8542333599999</v>
      </c>
      <c r="K96" s="36">
        <f>SUMIFS(СВЦЭМ!$C$39:$C$782,СВЦЭМ!$A$39:$A$782,$A96,СВЦЭМ!$B$39:$B$782,K$83)+'СЕТ СН'!$H$12+СВЦЭМ!$D$10+'СЕТ СН'!$H$5-'СЕТ СН'!$H$20</f>
        <v>4160.3477719100001</v>
      </c>
      <c r="L96" s="36">
        <f>SUMIFS(СВЦЭМ!$C$39:$C$782,СВЦЭМ!$A$39:$A$782,$A96,СВЦЭМ!$B$39:$B$782,L$83)+'СЕТ СН'!$H$12+СВЦЭМ!$D$10+'СЕТ СН'!$H$5-'СЕТ СН'!$H$20</f>
        <v>4153.7835176600001</v>
      </c>
      <c r="M96" s="36">
        <f>SUMIFS(СВЦЭМ!$C$39:$C$782,СВЦЭМ!$A$39:$A$782,$A96,СВЦЭМ!$B$39:$B$782,M$83)+'СЕТ СН'!$H$12+СВЦЭМ!$D$10+'СЕТ СН'!$H$5-'СЕТ СН'!$H$20</f>
        <v>4178.9884041099995</v>
      </c>
      <c r="N96" s="36">
        <f>SUMIFS(СВЦЭМ!$C$39:$C$782,СВЦЭМ!$A$39:$A$782,$A96,СВЦЭМ!$B$39:$B$782,N$83)+'СЕТ СН'!$H$12+СВЦЭМ!$D$10+'СЕТ СН'!$H$5-'СЕТ СН'!$H$20</f>
        <v>4174.3978821300007</v>
      </c>
      <c r="O96" s="36">
        <f>SUMIFS(СВЦЭМ!$C$39:$C$782,СВЦЭМ!$A$39:$A$782,$A96,СВЦЭМ!$B$39:$B$782,O$83)+'СЕТ СН'!$H$12+СВЦЭМ!$D$10+'СЕТ СН'!$H$5-'СЕТ СН'!$H$20</f>
        <v>4208.0651554600008</v>
      </c>
      <c r="P96" s="36">
        <f>SUMIFS(СВЦЭМ!$C$39:$C$782,СВЦЭМ!$A$39:$A$782,$A96,СВЦЭМ!$B$39:$B$782,P$83)+'СЕТ СН'!$H$12+СВЦЭМ!$D$10+'СЕТ СН'!$H$5-'СЕТ СН'!$H$20</f>
        <v>4225.6532635900003</v>
      </c>
      <c r="Q96" s="36">
        <f>SUMIFS(СВЦЭМ!$C$39:$C$782,СВЦЭМ!$A$39:$A$782,$A96,СВЦЭМ!$B$39:$B$782,Q$83)+'СЕТ СН'!$H$12+СВЦЭМ!$D$10+'СЕТ СН'!$H$5-'СЕТ СН'!$H$20</f>
        <v>4236.9174290400006</v>
      </c>
      <c r="R96" s="36">
        <f>SUMIFS(СВЦЭМ!$C$39:$C$782,СВЦЭМ!$A$39:$A$782,$A96,СВЦЭМ!$B$39:$B$782,R$83)+'СЕТ СН'!$H$12+СВЦЭМ!$D$10+'СЕТ СН'!$H$5-'СЕТ СН'!$H$20</f>
        <v>4243.3770206900008</v>
      </c>
      <c r="S96" s="36">
        <f>SUMIFS(СВЦЭМ!$C$39:$C$782,СВЦЭМ!$A$39:$A$782,$A96,СВЦЭМ!$B$39:$B$782,S$83)+'СЕТ СН'!$H$12+СВЦЭМ!$D$10+'СЕТ СН'!$H$5-'СЕТ СН'!$H$20</f>
        <v>4213.8064925899998</v>
      </c>
      <c r="T96" s="36">
        <f>SUMIFS(СВЦЭМ!$C$39:$C$782,СВЦЭМ!$A$39:$A$782,$A96,СВЦЭМ!$B$39:$B$782,T$83)+'СЕТ СН'!$H$12+СВЦЭМ!$D$10+'СЕТ СН'!$H$5-'СЕТ СН'!$H$20</f>
        <v>4160.3573131699995</v>
      </c>
      <c r="U96" s="36">
        <f>SUMIFS(СВЦЭМ!$C$39:$C$782,СВЦЭМ!$A$39:$A$782,$A96,СВЦЭМ!$B$39:$B$782,U$83)+'СЕТ СН'!$H$12+СВЦЭМ!$D$10+'СЕТ СН'!$H$5-'СЕТ СН'!$H$20</f>
        <v>4182.2629121499995</v>
      </c>
      <c r="V96" s="36">
        <f>SUMIFS(СВЦЭМ!$C$39:$C$782,СВЦЭМ!$A$39:$A$782,$A96,СВЦЭМ!$B$39:$B$782,V$83)+'СЕТ СН'!$H$12+СВЦЭМ!$D$10+'СЕТ СН'!$H$5-'СЕТ СН'!$H$20</f>
        <v>4223.7408330300004</v>
      </c>
      <c r="W96" s="36">
        <f>SUMIFS(СВЦЭМ!$C$39:$C$782,СВЦЭМ!$A$39:$A$782,$A96,СВЦЭМ!$B$39:$B$782,W$83)+'СЕТ СН'!$H$12+СВЦЭМ!$D$10+'СЕТ СН'!$H$5-'СЕТ СН'!$H$20</f>
        <v>4217.1990184400001</v>
      </c>
      <c r="X96" s="36">
        <f>SUMIFS(СВЦЭМ!$C$39:$C$782,СВЦЭМ!$A$39:$A$782,$A96,СВЦЭМ!$B$39:$B$782,X$83)+'СЕТ СН'!$H$12+СВЦЭМ!$D$10+'СЕТ СН'!$H$5-'СЕТ СН'!$H$20</f>
        <v>4252.3353143700006</v>
      </c>
      <c r="Y96" s="36">
        <f>SUMIFS(СВЦЭМ!$C$39:$C$782,СВЦЭМ!$A$39:$A$782,$A96,СВЦЭМ!$B$39:$B$782,Y$83)+'СЕТ СН'!$H$12+СВЦЭМ!$D$10+'СЕТ СН'!$H$5-'СЕТ СН'!$H$20</f>
        <v>4260.6586135300004</v>
      </c>
    </row>
    <row r="97" spans="1:25" ht="15.75" x14ac:dyDescent="0.2">
      <c r="A97" s="35">
        <f t="shared" si="2"/>
        <v>45336</v>
      </c>
      <c r="B97" s="36">
        <f>SUMIFS(СВЦЭМ!$C$39:$C$782,СВЦЭМ!$A$39:$A$782,$A97,СВЦЭМ!$B$39:$B$782,B$83)+'СЕТ СН'!$H$12+СВЦЭМ!$D$10+'СЕТ СН'!$H$5-'СЕТ СН'!$H$20</f>
        <v>4381.5720064899997</v>
      </c>
      <c r="C97" s="36">
        <f>SUMIFS(СВЦЭМ!$C$39:$C$782,СВЦЭМ!$A$39:$A$782,$A97,СВЦЭМ!$B$39:$B$782,C$83)+'СЕТ СН'!$H$12+СВЦЭМ!$D$10+'СЕТ СН'!$H$5-'СЕТ СН'!$H$20</f>
        <v>4413.7658335400001</v>
      </c>
      <c r="D97" s="36">
        <f>SUMIFS(СВЦЭМ!$C$39:$C$782,СВЦЭМ!$A$39:$A$782,$A97,СВЦЭМ!$B$39:$B$782,D$83)+'СЕТ СН'!$H$12+СВЦЭМ!$D$10+'СЕТ СН'!$H$5-'СЕТ СН'!$H$20</f>
        <v>4436.1541883099999</v>
      </c>
      <c r="E97" s="36">
        <f>SUMIFS(СВЦЭМ!$C$39:$C$782,СВЦЭМ!$A$39:$A$782,$A97,СВЦЭМ!$B$39:$B$782,E$83)+'СЕТ СН'!$H$12+СВЦЭМ!$D$10+'СЕТ СН'!$H$5-'СЕТ СН'!$H$20</f>
        <v>4462.7717167299998</v>
      </c>
      <c r="F97" s="36">
        <f>SUMIFS(СВЦЭМ!$C$39:$C$782,СВЦЭМ!$A$39:$A$782,$A97,СВЦЭМ!$B$39:$B$782,F$83)+'СЕТ СН'!$H$12+СВЦЭМ!$D$10+'СЕТ СН'!$H$5-'СЕТ СН'!$H$20</f>
        <v>4443.4649716200001</v>
      </c>
      <c r="G97" s="36">
        <f>SUMIFS(СВЦЭМ!$C$39:$C$782,СВЦЭМ!$A$39:$A$782,$A97,СВЦЭМ!$B$39:$B$782,G$83)+'СЕТ СН'!$H$12+СВЦЭМ!$D$10+'СЕТ СН'!$H$5-'СЕТ СН'!$H$20</f>
        <v>4416.4019537900003</v>
      </c>
      <c r="H97" s="36">
        <f>SUMIFS(СВЦЭМ!$C$39:$C$782,СВЦЭМ!$A$39:$A$782,$A97,СВЦЭМ!$B$39:$B$782,H$83)+'СЕТ СН'!$H$12+СВЦЭМ!$D$10+'СЕТ СН'!$H$5-'СЕТ СН'!$H$20</f>
        <v>4348.7980657299995</v>
      </c>
      <c r="I97" s="36">
        <f>SUMIFS(СВЦЭМ!$C$39:$C$782,СВЦЭМ!$A$39:$A$782,$A97,СВЦЭМ!$B$39:$B$782,I$83)+'СЕТ СН'!$H$12+СВЦЭМ!$D$10+'СЕТ СН'!$H$5-'СЕТ СН'!$H$20</f>
        <v>4296.78844785</v>
      </c>
      <c r="J97" s="36">
        <f>SUMIFS(СВЦЭМ!$C$39:$C$782,СВЦЭМ!$A$39:$A$782,$A97,СВЦЭМ!$B$39:$B$782,J$83)+'СЕТ СН'!$H$12+СВЦЭМ!$D$10+'СЕТ СН'!$H$5-'СЕТ СН'!$H$20</f>
        <v>4246.0021499900004</v>
      </c>
      <c r="K97" s="36">
        <f>SUMIFS(СВЦЭМ!$C$39:$C$782,СВЦЭМ!$A$39:$A$782,$A97,СВЦЭМ!$B$39:$B$782,K$83)+'СЕТ СН'!$H$12+СВЦЭМ!$D$10+'СЕТ СН'!$H$5-'СЕТ СН'!$H$20</f>
        <v>4225.2586851400001</v>
      </c>
      <c r="L97" s="36">
        <f>SUMIFS(СВЦЭМ!$C$39:$C$782,СВЦЭМ!$A$39:$A$782,$A97,СВЦЭМ!$B$39:$B$782,L$83)+'СЕТ СН'!$H$12+СВЦЭМ!$D$10+'СЕТ СН'!$H$5-'СЕТ СН'!$H$20</f>
        <v>4237.5248923600002</v>
      </c>
      <c r="M97" s="36">
        <f>SUMIFS(СВЦЭМ!$C$39:$C$782,СВЦЭМ!$A$39:$A$782,$A97,СВЦЭМ!$B$39:$B$782,M$83)+'СЕТ СН'!$H$12+СВЦЭМ!$D$10+'СЕТ СН'!$H$5-'СЕТ СН'!$H$20</f>
        <v>4253.8838264900005</v>
      </c>
      <c r="N97" s="36">
        <f>SUMIFS(СВЦЭМ!$C$39:$C$782,СВЦЭМ!$A$39:$A$782,$A97,СВЦЭМ!$B$39:$B$782,N$83)+'СЕТ СН'!$H$12+СВЦЭМ!$D$10+'СЕТ СН'!$H$5-'СЕТ СН'!$H$20</f>
        <v>4258.9278147200002</v>
      </c>
      <c r="O97" s="36">
        <f>SUMIFS(СВЦЭМ!$C$39:$C$782,СВЦЭМ!$A$39:$A$782,$A97,СВЦЭМ!$B$39:$B$782,O$83)+'СЕТ СН'!$H$12+СВЦЭМ!$D$10+'СЕТ СН'!$H$5-'СЕТ СН'!$H$20</f>
        <v>4284.9008713399999</v>
      </c>
      <c r="P97" s="36">
        <f>SUMIFS(СВЦЭМ!$C$39:$C$782,СВЦЭМ!$A$39:$A$782,$A97,СВЦЭМ!$B$39:$B$782,P$83)+'СЕТ СН'!$H$12+СВЦЭМ!$D$10+'СЕТ СН'!$H$5-'СЕТ СН'!$H$20</f>
        <v>4314.1727870800005</v>
      </c>
      <c r="Q97" s="36">
        <f>SUMIFS(СВЦЭМ!$C$39:$C$782,СВЦЭМ!$A$39:$A$782,$A97,СВЦЭМ!$B$39:$B$782,Q$83)+'СЕТ СН'!$H$12+СВЦЭМ!$D$10+'СЕТ СН'!$H$5-'СЕТ СН'!$H$20</f>
        <v>4332.9235298399999</v>
      </c>
      <c r="R97" s="36">
        <f>SUMIFS(СВЦЭМ!$C$39:$C$782,СВЦЭМ!$A$39:$A$782,$A97,СВЦЭМ!$B$39:$B$782,R$83)+'СЕТ СН'!$H$12+СВЦЭМ!$D$10+'СЕТ СН'!$H$5-'СЕТ СН'!$H$20</f>
        <v>4337.28559546</v>
      </c>
      <c r="S97" s="36">
        <f>SUMIFS(СВЦЭМ!$C$39:$C$782,СВЦЭМ!$A$39:$A$782,$A97,СВЦЭМ!$B$39:$B$782,S$83)+'СЕТ СН'!$H$12+СВЦЭМ!$D$10+'СЕТ СН'!$H$5-'СЕТ СН'!$H$20</f>
        <v>4320.36853668</v>
      </c>
      <c r="T97" s="36">
        <f>SUMIFS(СВЦЭМ!$C$39:$C$782,СВЦЭМ!$A$39:$A$782,$A97,СВЦЭМ!$B$39:$B$782,T$83)+'СЕТ СН'!$H$12+СВЦЭМ!$D$10+'СЕТ СН'!$H$5-'СЕТ СН'!$H$20</f>
        <v>4271.9451311400007</v>
      </c>
      <c r="U97" s="36">
        <f>SUMIFS(СВЦЭМ!$C$39:$C$782,СВЦЭМ!$A$39:$A$782,$A97,СВЦЭМ!$B$39:$B$782,U$83)+'СЕТ СН'!$H$12+СВЦЭМ!$D$10+'СЕТ СН'!$H$5-'СЕТ СН'!$H$20</f>
        <v>4273.0192846800001</v>
      </c>
      <c r="V97" s="36">
        <f>SUMIFS(СВЦЭМ!$C$39:$C$782,СВЦЭМ!$A$39:$A$782,$A97,СВЦЭМ!$B$39:$B$782,V$83)+'СЕТ СН'!$H$12+СВЦЭМ!$D$10+'СЕТ СН'!$H$5-'СЕТ СН'!$H$20</f>
        <v>4312.6453665900008</v>
      </c>
      <c r="W97" s="36">
        <f>SUMIFS(СВЦЭМ!$C$39:$C$782,СВЦЭМ!$A$39:$A$782,$A97,СВЦЭМ!$B$39:$B$782,W$83)+'СЕТ СН'!$H$12+СВЦЭМ!$D$10+'СЕТ СН'!$H$5-'СЕТ СН'!$H$20</f>
        <v>4330.1376294500005</v>
      </c>
      <c r="X97" s="36">
        <f>SUMIFS(СВЦЭМ!$C$39:$C$782,СВЦЭМ!$A$39:$A$782,$A97,СВЦЭМ!$B$39:$B$782,X$83)+'СЕТ СН'!$H$12+СВЦЭМ!$D$10+'СЕТ СН'!$H$5-'СЕТ СН'!$H$20</f>
        <v>4358.3444476000004</v>
      </c>
      <c r="Y97" s="36">
        <f>SUMIFS(СВЦЭМ!$C$39:$C$782,СВЦЭМ!$A$39:$A$782,$A97,СВЦЭМ!$B$39:$B$782,Y$83)+'СЕТ СН'!$H$12+СВЦЭМ!$D$10+'СЕТ СН'!$H$5-'СЕТ СН'!$H$20</f>
        <v>4383.9731156100006</v>
      </c>
    </row>
    <row r="98" spans="1:25" ht="15.75" x14ac:dyDescent="0.2">
      <c r="A98" s="35">
        <f t="shared" si="2"/>
        <v>45337</v>
      </c>
      <c r="B98" s="36">
        <f>SUMIFS(СВЦЭМ!$C$39:$C$782,СВЦЭМ!$A$39:$A$782,$A98,СВЦЭМ!$B$39:$B$782,B$83)+'СЕТ СН'!$H$12+СВЦЭМ!$D$10+'СЕТ СН'!$H$5-'СЕТ СН'!$H$20</f>
        <v>4425.8704818099995</v>
      </c>
      <c r="C98" s="36">
        <f>SUMIFS(СВЦЭМ!$C$39:$C$782,СВЦЭМ!$A$39:$A$782,$A98,СВЦЭМ!$B$39:$B$782,C$83)+'СЕТ СН'!$H$12+СВЦЭМ!$D$10+'СЕТ СН'!$H$5-'СЕТ СН'!$H$20</f>
        <v>4471.3058853599996</v>
      </c>
      <c r="D98" s="36">
        <f>SUMIFS(СВЦЭМ!$C$39:$C$782,СВЦЭМ!$A$39:$A$782,$A98,СВЦЭМ!$B$39:$B$782,D$83)+'СЕТ СН'!$H$12+СВЦЭМ!$D$10+'СЕТ СН'!$H$5-'СЕТ СН'!$H$20</f>
        <v>4489.1198702399997</v>
      </c>
      <c r="E98" s="36">
        <f>SUMIFS(СВЦЭМ!$C$39:$C$782,СВЦЭМ!$A$39:$A$782,$A98,СВЦЭМ!$B$39:$B$782,E$83)+'СЕТ СН'!$H$12+СВЦЭМ!$D$10+'СЕТ СН'!$H$5-'СЕТ СН'!$H$20</f>
        <v>4485.4658541999997</v>
      </c>
      <c r="F98" s="36">
        <f>SUMIFS(СВЦЭМ!$C$39:$C$782,СВЦЭМ!$A$39:$A$782,$A98,СВЦЭМ!$B$39:$B$782,F$83)+'СЕТ СН'!$H$12+СВЦЭМ!$D$10+'СЕТ СН'!$H$5-'СЕТ СН'!$H$20</f>
        <v>4466.6302975899998</v>
      </c>
      <c r="G98" s="36">
        <f>SUMIFS(СВЦЭМ!$C$39:$C$782,СВЦЭМ!$A$39:$A$782,$A98,СВЦЭМ!$B$39:$B$782,G$83)+'СЕТ СН'!$H$12+СВЦЭМ!$D$10+'СЕТ СН'!$H$5-'СЕТ СН'!$H$20</f>
        <v>4449.8081566800001</v>
      </c>
      <c r="H98" s="36">
        <f>SUMIFS(СВЦЭМ!$C$39:$C$782,СВЦЭМ!$A$39:$A$782,$A98,СВЦЭМ!$B$39:$B$782,H$83)+'СЕТ СН'!$H$12+СВЦЭМ!$D$10+'СЕТ СН'!$H$5-'СЕТ СН'!$H$20</f>
        <v>4394.6069515300005</v>
      </c>
      <c r="I98" s="36">
        <f>SUMIFS(СВЦЭМ!$C$39:$C$782,СВЦЭМ!$A$39:$A$782,$A98,СВЦЭМ!$B$39:$B$782,I$83)+'СЕТ СН'!$H$12+СВЦЭМ!$D$10+'СЕТ СН'!$H$5-'СЕТ СН'!$H$20</f>
        <v>4350.74018437</v>
      </c>
      <c r="J98" s="36">
        <f>SUMIFS(СВЦЭМ!$C$39:$C$782,СВЦЭМ!$A$39:$A$782,$A98,СВЦЭМ!$B$39:$B$782,J$83)+'СЕТ СН'!$H$12+СВЦЭМ!$D$10+'СЕТ СН'!$H$5-'СЕТ СН'!$H$20</f>
        <v>4297.6135764400005</v>
      </c>
      <c r="K98" s="36">
        <f>SUMIFS(СВЦЭМ!$C$39:$C$782,СВЦЭМ!$A$39:$A$782,$A98,СВЦЭМ!$B$39:$B$782,K$83)+'СЕТ СН'!$H$12+СВЦЭМ!$D$10+'СЕТ СН'!$H$5-'СЕТ СН'!$H$20</f>
        <v>4270.9618607600005</v>
      </c>
      <c r="L98" s="36">
        <f>SUMIFS(СВЦЭМ!$C$39:$C$782,СВЦЭМ!$A$39:$A$782,$A98,СВЦЭМ!$B$39:$B$782,L$83)+'СЕТ СН'!$H$12+СВЦЭМ!$D$10+'СЕТ СН'!$H$5-'СЕТ СН'!$H$20</f>
        <v>4261.0629920200008</v>
      </c>
      <c r="M98" s="36">
        <f>SUMIFS(СВЦЭМ!$C$39:$C$782,СВЦЭМ!$A$39:$A$782,$A98,СВЦЭМ!$B$39:$B$782,M$83)+'СЕТ СН'!$H$12+СВЦЭМ!$D$10+'СЕТ СН'!$H$5-'СЕТ СН'!$H$20</f>
        <v>4265.8383631500001</v>
      </c>
      <c r="N98" s="36">
        <f>SUMIFS(СВЦЭМ!$C$39:$C$782,СВЦЭМ!$A$39:$A$782,$A98,СВЦЭМ!$B$39:$B$782,N$83)+'СЕТ СН'!$H$12+СВЦЭМ!$D$10+'СЕТ СН'!$H$5-'СЕТ СН'!$H$20</f>
        <v>4264.3027791500008</v>
      </c>
      <c r="O98" s="36">
        <f>SUMIFS(СВЦЭМ!$C$39:$C$782,СВЦЭМ!$A$39:$A$782,$A98,СВЦЭМ!$B$39:$B$782,O$83)+'СЕТ СН'!$H$12+СВЦЭМ!$D$10+'СЕТ СН'!$H$5-'СЕТ СН'!$H$20</f>
        <v>4287.2701445500006</v>
      </c>
      <c r="P98" s="36">
        <f>SUMIFS(СВЦЭМ!$C$39:$C$782,СВЦЭМ!$A$39:$A$782,$A98,СВЦЭМ!$B$39:$B$782,P$83)+'СЕТ СН'!$H$12+СВЦЭМ!$D$10+'СЕТ СН'!$H$5-'СЕТ СН'!$H$20</f>
        <v>4303.6576963200005</v>
      </c>
      <c r="Q98" s="36">
        <f>SUMIFS(СВЦЭМ!$C$39:$C$782,СВЦЭМ!$A$39:$A$782,$A98,СВЦЭМ!$B$39:$B$782,Q$83)+'СЕТ СН'!$H$12+СВЦЭМ!$D$10+'СЕТ СН'!$H$5-'СЕТ СН'!$H$20</f>
        <v>4332.5506021199999</v>
      </c>
      <c r="R98" s="36">
        <f>SUMIFS(СВЦЭМ!$C$39:$C$782,СВЦЭМ!$A$39:$A$782,$A98,СВЦЭМ!$B$39:$B$782,R$83)+'СЕТ СН'!$H$12+СВЦЭМ!$D$10+'СЕТ СН'!$H$5-'СЕТ СН'!$H$20</f>
        <v>4338.9743366100001</v>
      </c>
      <c r="S98" s="36">
        <f>SUMIFS(СВЦЭМ!$C$39:$C$782,СВЦЭМ!$A$39:$A$782,$A98,СВЦЭМ!$B$39:$B$782,S$83)+'СЕТ СН'!$H$12+СВЦЭМ!$D$10+'СЕТ СН'!$H$5-'СЕТ СН'!$H$20</f>
        <v>4306.4949155699996</v>
      </c>
      <c r="T98" s="36">
        <f>SUMIFS(СВЦЭМ!$C$39:$C$782,СВЦЭМ!$A$39:$A$782,$A98,СВЦЭМ!$B$39:$B$782,T$83)+'СЕТ СН'!$H$12+СВЦЭМ!$D$10+'СЕТ СН'!$H$5-'СЕТ СН'!$H$20</f>
        <v>4258.9005259099995</v>
      </c>
      <c r="U98" s="36">
        <f>SUMIFS(СВЦЭМ!$C$39:$C$782,СВЦЭМ!$A$39:$A$782,$A98,СВЦЭМ!$B$39:$B$782,U$83)+'СЕТ СН'!$H$12+СВЦЭМ!$D$10+'СЕТ СН'!$H$5-'СЕТ СН'!$H$20</f>
        <v>4241.8840567300003</v>
      </c>
      <c r="V98" s="36">
        <f>SUMIFS(СВЦЭМ!$C$39:$C$782,СВЦЭМ!$A$39:$A$782,$A98,СВЦЭМ!$B$39:$B$782,V$83)+'СЕТ СН'!$H$12+СВЦЭМ!$D$10+'СЕТ СН'!$H$5-'СЕТ СН'!$H$20</f>
        <v>4286.96519764</v>
      </c>
      <c r="W98" s="36">
        <f>SUMIFS(СВЦЭМ!$C$39:$C$782,СВЦЭМ!$A$39:$A$782,$A98,СВЦЭМ!$B$39:$B$782,W$83)+'СЕТ СН'!$H$12+СВЦЭМ!$D$10+'СЕТ СН'!$H$5-'СЕТ СН'!$H$20</f>
        <v>4305.6439000400005</v>
      </c>
      <c r="X98" s="36">
        <f>SUMIFS(СВЦЭМ!$C$39:$C$782,СВЦЭМ!$A$39:$A$782,$A98,СВЦЭМ!$B$39:$B$782,X$83)+'СЕТ СН'!$H$12+СВЦЭМ!$D$10+'СЕТ СН'!$H$5-'СЕТ СН'!$H$20</f>
        <v>4342.9882213800001</v>
      </c>
      <c r="Y98" s="36">
        <f>SUMIFS(СВЦЭМ!$C$39:$C$782,СВЦЭМ!$A$39:$A$782,$A98,СВЦЭМ!$B$39:$B$782,Y$83)+'СЕТ СН'!$H$12+СВЦЭМ!$D$10+'СЕТ СН'!$H$5-'СЕТ СН'!$H$20</f>
        <v>4367.2231716200004</v>
      </c>
    </row>
    <row r="99" spans="1:25" ht="15.75" x14ac:dyDescent="0.2">
      <c r="A99" s="35">
        <f t="shared" si="2"/>
        <v>45338</v>
      </c>
      <c r="B99" s="36">
        <f>SUMIFS(СВЦЭМ!$C$39:$C$782,СВЦЭМ!$A$39:$A$782,$A99,СВЦЭМ!$B$39:$B$782,B$83)+'СЕТ СН'!$H$12+СВЦЭМ!$D$10+'СЕТ СН'!$H$5-'СЕТ СН'!$H$20</f>
        <v>4376.4650394300006</v>
      </c>
      <c r="C99" s="36">
        <f>SUMIFS(СВЦЭМ!$C$39:$C$782,СВЦЭМ!$A$39:$A$782,$A99,СВЦЭМ!$B$39:$B$782,C$83)+'СЕТ СН'!$H$12+СВЦЭМ!$D$10+'СЕТ СН'!$H$5-'СЕТ СН'!$H$20</f>
        <v>4421.1705477699998</v>
      </c>
      <c r="D99" s="36">
        <f>SUMIFS(СВЦЭМ!$C$39:$C$782,СВЦЭМ!$A$39:$A$782,$A99,СВЦЭМ!$B$39:$B$782,D$83)+'СЕТ СН'!$H$12+СВЦЭМ!$D$10+'СЕТ СН'!$H$5-'СЕТ СН'!$H$20</f>
        <v>4440.4817026600003</v>
      </c>
      <c r="E99" s="36">
        <f>SUMIFS(СВЦЭМ!$C$39:$C$782,СВЦЭМ!$A$39:$A$782,$A99,СВЦЭМ!$B$39:$B$782,E$83)+'СЕТ СН'!$H$12+СВЦЭМ!$D$10+'СЕТ СН'!$H$5-'СЕТ СН'!$H$20</f>
        <v>4445.3476324700005</v>
      </c>
      <c r="F99" s="36">
        <f>SUMIFS(СВЦЭМ!$C$39:$C$782,СВЦЭМ!$A$39:$A$782,$A99,СВЦЭМ!$B$39:$B$782,F$83)+'СЕТ СН'!$H$12+СВЦЭМ!$D$10+'СЕТ СН'!$H$5-'СЕТ СН'!$H$20</f>
        <v>4442.1119436400004</v>
      </c>
      <c r="G99" s="36">
        <f>SUMIFS(СВЦЭМ!$C$39:$C$782,СВЦЭМ!$A$39:$A$782,$A99,СВЦЭМ!$B$39:$B$782,G$83)+'СЕТ СН'!$H$12+СВЦЭМ!$D$10+'СЕТ СН'!$H$5-'СЕТ СН'!$H$20</f>
        <v>4405.6330714800006</v>
      </c>
      <c r="H99" s="36">
        <f>SUMIFS(СВЦЭМ!$C$39:$C$782,СВЦЭМ!$A$39:$A$782,$A99,СВЦЭМ!$B$39:$B$782,H$83)+'СЕТ СН'!$H$12+СВЦЭМ!$D$10+'СЕТ СН'!$H$5-'СЕТ СН'!$H$20</f>
        <v>4354.5351772399999</v>
      </c>
      <c r="I99" s="36">
        <f>SUMIFS(СВЦЭМ!$C$39:$C$782,СВЦЭМ!$A$39:$A$782,$A99,СВЦЭМ!$B$39:$B$782,I$83)+'СЕТ СН'!$H$12+СВЦЭМ!$D$10+'СЕТ СН'!$H$5-'СЕТ СН'!$H$20</f>
        <v>4290.3399801400001</v>
      </c>
      <c r="J99" s="36">
        <f>SUMIFS(СВЦЭМ!$C$39:$C$782,СВЦЭМ!$A$39:$A$782,$A99,СВЦЭМ!$B$39:$B$782,J$83)+'СЕТ СН'!$H$12+СВЦЭМ!$D$10+'СЕТ СН'!$H$5-'СЕТ СН'!$H$20</f>
        <v>4237.11654714</v>
      </c>
      <c r="K99" s="36">
        <f>SUMIFS(СВЦЭМ!$C$39:$C$782,СВЦЭМ!$A$39:$A$782,$A99,СВЦЭМ!$B$39:$B$782,K$83)+'СЕТ СН'!$H$12+СВЦЭМ!$D$10+'СЕТ СН'!$H$5-'СЕТ СН'!$H$20</f>
        <v>4232.00658767</v>
      </c>
      <c r="L99" s="36">
        <f>SUMIFS(СВЦЭМ!$C$39:$C$782,СВЦЭМ!$A$39:$A$782,$A99,СВЦЭМ!$B$39:$B$782,L$83)+'СЕТ СН'!$H$12+СВЦЭМ!$D$10+'СЕТ СН'!$H$5-'СЕТ СН'!$H$20</f>
        <v>4237.5231310100007</v>
      </c>
      <c r="M99" s="36">
        <f>SUMIFS(СВЦЭМ!$C$39:$C$782,СВЦЭМ!$A$39:$A$782,$A99,СВЦЭМ!$B$39:$B$782,M$83)+'СЕТ СН'!$H$12+СВЦЭМ!$D$10+'СЕТ СН'!$H$5-'СЕТ СН'!$H$20</f>
        <v>4242.4174889700007</v>
      </c>
      <c r="N99" s="36">
        <f>SUMIFS(СВЦЭМ!$C$39:$C$782,СВЦЭМ!$A$39:$A$782,$A99,СВЦЭМ!$B$39:$B$782,N$83)+'СЕТ СН'!$H$12+СВЦЭМ!$D$10+'СЕТ СН'!$H$5-'СЕТ СН'!$H$20</f>
        <v>4262.3255492600001</v>
      </c>
      <c r="O99" s="36">
        <f>SUMIFS(СВЦЭМ!$C$39:$C$782,СВЦЭМ!$A$39:$A$782,$A99,СВЦЭМ!$B$39:$B$782,O$83)+'СЕТ СН'!$H$12+СВЦЭМ!$D$10+'СЕТ СН'!$H$5-'СЕТ СН'!$H$20</f>
        <v>4274.3380444499999</v>
      </c>
      <c r="P99" s="36">
        <f>SUMIFS(СВЦЭМ!$C$39:$C$782,СВЦЭМ!$A$39:$A$782,$A99,СВЦЭМ!$B$39:$B$782,P$83)+'СЕТ СН'!$H$12+СВЦЭМ!$D$10+'СЕТ СН'!$H$5-'СЕТ СН'!$H$20</f>
        <v>4291.2144390499998</v>
      </c>
      <c r="Q99" s="36">
        <f>SUMIFS(СВЦЭМ!$C$39:$C$782,СВЦЭМ!$A$39:$A$782,$A99,СВЦЭМ!$B$39:$B$782,Q$83)+'СЕТ СН'!$H$12+СВЦЭМ!$D$10+'СЕТ СН'!$H$5-'СЕТ СН'!$H$20</f>
        <v>4314.0544722300001</v>
      </c>
      <c r="R99" s="36">
        <f>SUMIFS(СВЦЭМ!$C$39:$C$782,СВЦЭМ!$A$39:$A$782,$A99,СВЦЭМ!$B$39:$B$782,R$83)+'СЕТ СН'!$H$12+СВЦЭМ!$D$10+'СЕТ СН'!$H$5-'СЕТ СН'!$H$20</f>
        <v>4319.3228527700003</v>
      </c>
      <c r="S99" s="36">
        <f>SUMIFS(СВЦЭМ!$C$39:$C$782,СВЦЭМ!$A$39:$A$782,$A99,СВЦЭМ!$B$39:$B$782,S$83)+'СЕТ СН'!$H$12+СВЦЭМ!$D$10+'СЕТ СН'!$H$5-'СЕТ СН'!$H$20</f>
        <v>4292.1051800000005</v>
      </c>
      <c r="T99" s="36">
        <f>SUMIFS(СВЦЭМ!$C$39:$C$782,СВЦЭМ!$A$39:$A$782,$A99,СВЦЭМ!$B$39:$B$782,T$83)+'СЕТ СН'!$H$12+СВЦЭМ!$D$10+'СЕТ СН'!$H$5-'СЕТ СН'!$H$20</f>
        <v>4247.4784216900007</v>
      </c>
      <c r="U99" s="36">
        <f>SUMIFS(СВЦЭМ!$C$39:$C$782,СВЦЭМ!$A$39:$A$782,$A99,СВЦЭМ!$B$39:$B$782,U$83)+'СЕТ СН'!$H$12+СВЦЭМ!$D$10+'СЕТ СН'!$H$5-'СЕТ СН'!$H$20</f>
        <v>4233.1139214899995</v>
      </c>
      <c r="V99" s="36">
        <f>SUMIFS(СВЦЭМ!$C$39:$C$782,СВЦЭМ!$A$39:$A$782,$A99,СВЦЭМ!$B$39:$B$782,V$83)+'СЕТ СН'!$H$12+СВЦЭМ!$D$10+'СЕТ СН'!$H$5-'СЕТ СН'!$H$20</f>
        <v>4277.8087077399996</v>
      </c>
      <c r="W99" s="36">
        <f>SUMIFS(СВЦЭМ!$C$39:$C$782,СВЦЭМ!$A$39:$A$782,$A99,СВЦЭМ!$B$39:$B$782,W$83)+'СЕТ СН'!$H$12+СВЦЭМ!$D$10+'СЕТ СН'!$H$5-'СЕТ СН'!$H$20</f>
        <v>4287.2057070600003</v>
      </c>
      <c r="X99" s="36">
        <f>SUMIFS(СВЦЭМ!$C$39:$C$782,СВЦЭМ!$A$39:$A$782,$A99,СВЦЭМ!$B$39:$B$782,X$83)+'СЕТ СН'!$H$12+СВЦЭМ!$D$10+'СЕТ СН'!$H$5-'СЕТ СН'!$H$20</f>
        <v>4329.9833987000002</v>
      </c>
      <c r="Y99" s="36">
        <f>SUMIFS(СВЦЭМ!$C$39:$C$782,СВЦЭМ!$A$39:$A$782,$A99,СВЦЭМ!$B$39:$B$782,Y$83)+'СЕТ СН'!$H$12+СВЦЭМ!$D$10+'СЕТ СН'!$H$5-'СЕТ СН'!$H$20</f>
        <v>4417.5252705399998</v>
      </c>
    </row>
    <row r="100" spans="1:25" ht="15.75" x14ac:dyDescent="0.2">
      <c r="A100" s="35">
        <f t="shared" si="2"/>
        <v>45339</v>
      </c>
      <c r="B100" s="36">
        <f>SUMIFS(СВЦЭМ!$C$39:$C$782,СВЦЭМ!$A$39:$A$782,$A100,СВЦЭМ!$B$39:$B$782,B$83)+'СЕТ СН'!$H$12+СВЦЭМ!$D$10+'СЕТ СН'!$H$5-'СЕТ СН'!$H$20</f>
        <v>4430.5010627900001</v>
      </c>
      <c r="C100" s="36">
        <f>SUMIFS(СВЦЭМ!$C$39:$C$782,СВЦЭМ!$A$39:$A$782,$A100,СВЦЭМ!$B$39:$B$782,C$83)+'СЕТ СН'!$H$12+СВЦЭМ!$D$10+'СЕТ СН'!$H$5-'СЕТ СН'!$H$20</f>
        <v>4430.7708857800008</v>
      </c>
      <c r="D100" s="36">
        <f>SUMIFS(СВЦЭМ!$C$39:$C$782,СВЦЭМ!$A$39:$A$782,$A100,СВЦЭМ!$B$39:$B$782,D$83)+'СЕТ СН'!$H$12+СВЦЭМ!$D$10+'СЕТ СН'!$H$5-'СЕТ СН'!$H$20</f>
        <v>4449.7585954200003</v>
      </c>
      <c r="E100" s="36">
        <f>SUMIFS(СВЦЭМ!$C$39:$C$782,СВЦЭМ!$A$39:$A$782,$A100,СВЦЭМ!$B$39:$B$782,E$83)+'СЕТ СН'!$H$12+СВЦЭМ!$D$10+'СЕТ СН'!$H$5-'СЕТ СН'!$H$20</f>
        <v>4438.98202339</v>
      </c>
      <c r="F100" s="36">
        <f>SUMIFS(СВЦЭМ!$C$39:$C$782,СВЦЭМ!$A$39:$A$782,$A100,СВЦЭМ!$B$39:$B$782,F$83)+'СЕТ СН'!$H$12+СВЦЭМ!$D$10+'СЕТ СН'!$H$5-'СЕТ СН'!$H$20</f>
        <v>4460.0332227100007</v>
      </c>
      <c r="G100" s="36">
        <f>SUMIFS(СВЦЭМ!$C$39:$C$782,СВЦЭМ!$A$39:$A$782,$A100,СВЦЭМ!$B$39:$B$782,G$83)+'СЕТ СН'!$H$12+СВЦЭМ!$D$10+'СЕТ СН'!$H$5-'СЕТ СН'!$H$20</f>
        <v>4445.1282992500001</v>
      </c>
      <c r="H100" s="36">
        <f>SUMIFS(СВЦЭМ!$C$39:$C$782,СВЦЭМ!$A$39:$A$782,$A100,СВЦЭМ!$B$39:$B$782,H$83)+'СЕТ СН'!$H$12+СВЦЭМ!$D$10+'СЕТ СН'!$H$5-'СЕТ СН'!$H$20</f>
        <v>4412.1443370800007</v>
      </c>
      <c r="I100" s="36">
        <f>SUMIFS(СВЦЭМ!$C$39:$C$782,СВЦЭМ!$A$39:$A$782,$A100,СВЦЭМ!$B$39:$B$782,I$83)+'СЕТ СН'!$H$12+СВЦЭМ!$D$10+'СЕТ СН'!$H$5-'СЕТ СН'!$H$20</f>
        <v>4363.33515403</v>
      </c>
      <c r="J100" s="36">
        <f>SUMIFS(СВЦЭМ!$C$39:$C$782,СВЦЭМ!$A$39:$A$782,$A100,СВЦЭМ!$B$39:$B$782,J$83)+'СЕТ СН'!$H$12+СВЦЭМ!$D$10+'СЕТ СН'!$H$5-'СЕТ СН'!$H$20</f>
        <v>4280.7653005000002</v>
      </c>
      <c r="K100" s="36">
        <f>SUMIFS(СВЦЭМ!$C$39:$C$782,СВЦЭМ!$A$39:$A$782,$A100,СВЦЭМ!$B$39:$B$782,K$83)+'СЕТ СН'!$H$12+СВЦЭМ!$D$10+'СЕТ СН'!$H$5-'СЕТ СН'!$H$20</f>
        <v>4222.4853798100003</v>
      </c>
      <c r="L100" s="36">
        <f>SUMIFS(СВЦЭМ!$C$39:$C$782,СВЦЭМ!$A$39:$A$782,$A100,СВЦЭМ!$B$39:$B$782,L$83)+'СЕТ СН'!$H$12+СВЦЭМ!$D$10+'СЕТ СН'!$H$5-'СЕТ СН'!$H$20</f>
        <v>4188.7019047499998</v>
      </c>
      <c r="M100" s="36">
        <f>SUMIFS(СВЦЭМ!$C$39:$C$782,СВЦЭМ!$A$39:$A$782,$A100,СВЦЭМ!$B$39:$B$782,M$83)+'СЕТ СН'!$H$12+СВЦЭМ!$D$10+'СЕТ СН'!$H$5-'СЕТ СН'!$H$20</f>
        <v>4198.1839733300003</v>
      </c>
      <c r="N100" s="36">
        <f>SUMIFS(СВЦЭМ!$C$39:$C$782,СВЦЭМ!$A$39:$A$782,$A100,СВЦЭМ!$B$39:$B$782,N$83)+'СЕТ СН'!$H$12+СВЦЭМ!$D$10+'СЕТ СН'!$H$5-'СЕТ СН'!$H$20</f>
        <v>4216.6187148700001</v>
      </c>
      <c r="O100" s="36">
        <f>SUMIFS(СВЦЭМ!$C$39:$C$782,СВЦЭМ!$A$39:$A$782,$A100,СВЦЭМ!$B$39:$B$782,O$83)+'СЕТ СН'!$H$12+СВЦЭМ!$D$10+'СЕТ СН'!$H$5-'СЕТ СН'!$H$20</f>
        <v>4250.9548894399995</v>
      </c>
      <c r="P100" s="36">
        <f>SUMIFS(СВЦЭМ!$C$39:$C$782,СВЦЭМ!$A$39:$A$782,$A100,СВЦЭМ!$B$39:$B$782,P$83)+'СЕТ СН'!$H$12+СВЦЭМ!$D$10+'СЕТ СН'!$H$5-'СЕТ СН'!$H$20</f>
        <v>4272.5245151100007</v>
      </c>
      <c r="Q100" s="36">
        <f>SUMIFS(СВЦЭМ!$C$39:$C$782,СВЦЭМ!$A$39:$A$782,$A100,СВЦЭМ!$B$39:$B$782,Q$83)+'СЕТ СН'!$H$12+СВЦЭМ!$D$10+'СЕТ СН'!$H$5-'СЕТ СН'!$H$20</f>
        <v>4286.2963240299996</v>
      </c>
      <c r="R100" s="36">
        <f>SUMIFS(СВЦЭМ!$C$39:$C$782,СВЦЭМ!$A$39:$A$782,$A100,СВЦЭМ!$B$39:$B$782,R$83)+'СЕТ СН'!$H$12+СВЦЭМ!$D$10+'СЕТ СН'!$H$5-'СЕТ СН'!$H$20</f>
        <v>4294.39269694</v>
      </c>
      <c r="S100" s="36">
        <f>SUMIFS(СВЦЭМ!$C$39:$C$782,СВЦЭМ!$A$39:$A$782,$A100,СВЦЭМ!$B$39:$B$782,S$83)+'СЕТ СН'!$H$12+СВЦЭМ!$D$10+'СЕТ СН'!$H$5-'СЕТ СН'!$H$20</f>
        <v>4270.0816334900001</v>
      </c>
      <c r="T100" s="36">
        <f>SUMIFS(СВЦЭМ!$C$39:$C$782,СВЦЭМ!$A$39:$A$782,$A100,СВЦЭМ!$B$39:$B$782,T$83)+'СЕТ СН'!$H$12+СВЦЭМ!$D$10+'СЕТ СН'!$H$5-'СЕТ СН'!$H$20</f>
        <v>4208.3420841500001</v>
      </c>
      <c r="U100" s="36">
        <f>SUMIFS(СВЦЭМ!$C$39:$C$782,СВЦЭМ!$A$39:$A$782,$A100,СВЦЭМ!$B$39:$B$782,U$83)+'СЕТ СН'!$H$12+СВЦЭМ!$D$10+'СЕТ СН'!$H$5-'СЕТ СН'!$H$20</f>
        <v>4189.3058845800006</v>
      </c>
      <c r="V100" s="36">
        <f>SUMIFS(СВЦЭМ!$C$39:$C$782,СВЦЭМ!$A$39:$A$782,$A100,СВЦЭМ!$B$39:$B$782,V$83)+'СЕТ СН'!$H$12+СВЦЭМ!$D$10+'СЕТ СН'!$H$5-'СЕТ СН'!$H$20</f>
        <v>4256.6107802400002</v>
      </c>
      <c r="W100" s="36">
        <f>SUMIFS(СВЦЭМ!$C$39:$C$782,СВЦЭМ!$A$39:$A$782,$A100,СВЦЭМ!$B$39:$B$782,W$83)+'СЕТ СН'!$H$12+СВЦЭМ!$D$10+'СЕТ СН'!$H$5-'СЕТ СН'!$H$20</f>
        <v>4285.7125637600002</v>
      </c>
      <c r="X100" s="36">
        <f>SUMIFS(СВЦЭМ!$C$39:$C$782,СВЦЭМ!$A$39:$A$782,$A100,СВЦЭМ!$B$39:$B$782,X$83)+'СЕТ СН'!$H$12+СВЦЭМ!$D$10+'СЕТ СН'!$H$5-'СЕТ СН'!$H$20</f>
        <v>4328.0547147300003</v>
      </c>
      <c r="Y100" s="36">
        <f>SUMIFS(СВЦЭМ!$C$39:$C$782,СВЦЭМ!$A$39:$A$782,$A100,СВЦЭМ!$B$39:$B$782,Y$83)+'СЕТ СН'!$H$12+СВЦЭМ!$D$10+'СЕТ СН'!$H$5-'СЕТ СН'!$H$20</f>
        <v>4355.3825683899995</v>
      </c>
    </row>
    <row r="101" spans="1:25" ht="15.75" x14ac:dyDescent="0.2">
      <c r="A101" s="35">
        <f t="shared" si="2"/>
        <v>45340</v>
      </c>
      <c r="B101" s="36">
        <f>SUMIFS(СВЦЭМ!$C$39:$C$782,СВЦЭМ!$A$39:$A$782,$A101,СВЦЭМ!$B$39:$B$782,B$83)+'СЕТ СН'!$H$12+СВЦЭМ!$D$10+'СЕТ СН'!$H$5-'СЕТ СН'!$H$20</f>
        <v>4367.1922947800003</v>
      </c>
      <c r="C101" s="36">
        <f>SUMIFS(СВЦЭМ!$C$39:$C$782,СВЦЭМ!$A$39:$A$782,$A101,СВЦЭМ!$B$39:$B$782,C$83)+'СЕТ СН'!$H$12+СВЦЭМ!$D$10+'СЕТ СН'!$H$5-'СЕТ СН'!$H$20</f>
        <v>4427.2817149800003</v>
      </c>
      <c r="D101" s="36">
        <f>SUMIFS(СВЦЭМ!$C$39:$C$782,СВЦЭМ!$A$39:$A$782,$A101,СВЦЭМ!$B$39:$B$782,D$83)+'СЕТ СН'!$H$12+СВЦЭМ!$D$10+'СЕТ СН'!$H$5-'СЕТ СН'!$H$20</f>
        <v>4414.5101085099996</v>
      </c>
      <c r="E101" s="36">
        <f>SUMIFS(СВЦЭМ!$C$39:$C$782,СВЦЭМ!$A$39:$A$782,$A101,СВЦЭМ!$B$39:$B$782,E$83)+'СЕТ СН'!$H$12+СВЦЭМ!$D$10+'СЕТ СН'!$H$5-'СЕТ СН'!$H$20</f>
        <v>4433.1965361700004</v>
      </c>
      <c r="F101" s="36">
        <f>SUMIFS(СВЦЭМ!$C$39:$C$782,СВЦЭМ!$A$39:$A$782,$A101,СВЦЭМ!$B$39:$B$782,F$83)+'СЕТ СН'!$H$12+СВЦЭМ!$D$10+'СЕТ СН'!$H$5-'СЕТ СН'!$H$20</f>
        <v>4420.8369949099997</v>
      </c>
      <c r="G101" s="36">
        <f>SUMIFS(СВЦЭМ!$C$39:$C$782,СВЦЭМ!$A$39:$A$782,$A101,СВЦЭМ!$B$39:$B$782,G$83)+'СЕТ СН'!$H$12+СВЦЭМ!$D$10+'СЕТ СН'!$H$5-'СЕТ СН'!$H$20</f>
        <v>4408.7302060000002</v>
      </c>
      <c r="H101" s="36">
        <f>SUMIFS(СВЦЭМ!$C$39:$C$782,СВЦЭМ!$A$39:$A$782,$A101,СВЦЭМ!$B$39:$B$782,H$83)+'СЕТ СН'!$H$12+СВЦЭМ!$D$10+'СЕТ СН'!$H$5-'СЕТ СН'!$H$20</f>
        <v>4373.9172750100006</v>
      </c>
      <c r="I101" s="36">
        <f>SUMIFS(СВЦЭМ!$C$39:$C$782,СВЦЭМ!$A$39:$A$782,$A101,СВЦЭМ!$B$39:$B$782,I$83)+'СЕТ СН'!$H$12+СВЦЭМ!$D$10+'СЕТ СН'!$H$5-'СЕТ СН'!$H$20</f>
        <v>4375.1981360999998</v>
      </c>
      <c r="J101" s="36">
        <f>SUMIFS(СВЦЭМ!$C$39:$C$782,СВЦЭМ!$A$39:$A$782,$A101,СВЦЭМ!$B$39:$B$782,J$83)+'СЕТ СН'!$H$12+СВЦЭМ!$D$10+'СЕТ СН'!$H$5-'СЕТ СН'!$H$20</f>
        <v>4260.6191632999999</v>
      </c>
      <c r="K101" s="36">
        <f>SUMIFS(СВЦЭМ!$C$39:$C$782,СВЦЭМ!$A$39:$A$782,$A101,СВЦЭМ!$B$39:$B$782,K$83)+'СЕТ СН'!$H$12+СВЦЭМ!$D$10+'СЕТ СН'!$H$5-'СЕТ СН'!$H$20</f>
        <v>4213.5510662199995</v>
      </c>
      <c r="L101" s="36">
        <f>SUMIFS(СВЦЭМ!$C$39:$C$782,СВЦЭМ!$A$39:$A$782,$A101,СВЦЭМ!$B$39:$B$782,L$83)+'СЕТ СН'!$H$12+СВЦЭМ!$D$10+'СЕТ СН'!$H$5-'СЕТ СН'!$H$20</f>
        <v>4176.7012893000001</v>
      </c>
      <c r="M101" s="36">
        <f>SUMIFS(СВЦЭМ!$C$39:$C$782,СВЦЭМ!$A$39:$A$782,$A101,СВЦЭМ!$B$39:$B$782,M$83)+'СЕТ СН'!$H$12+СВЦЭМ!$D$10+'СЕТ СН'!$H$5-'СЕТ СН'!$H$20</f>
        <v>4170.6958075900002</v>
      </c>
      <c r="N101" s="36">
        <f>SUMIFS(СВЦЭМ!$C$39:$C$782,СВЦЭМ!$A$39:$A$782,$A101,СВЦЭМ!$B$39:$B$782,N$83)+'СЕТ СН'!$H$12+СВЦЭМ!$D$10+'СЕТ СН'!$H$5-'СЕТ СН'!$H$20</f>
        <v>4190.3550548100002</v>
      </c>
      <c r="O101" s="36">
        <f>SUMIFS(СВЦЭМ!$C$39:$C$782,СВЦЭМ!$A$39:$A$782,$A101,СВЦЭМ!$B$39:$B$782,O$83)+'СЕТ СН'!$H$12+СВЦЭМ!$D$10+'СЕТ СН'!$H$5-'СЕТ СН'!$H$20</f>
        <v>4220.3025618800002</v>
      </c>
      <c r="P101" s="36">
        <f>SUMIFS(СВЦЭМ!$C$39:$C$782,СВЦЭМ!$A$39:$A$782,$A101,СВЦЭМ!$B$39:$B$782,P$83)+'СЕТ СН'!$H$12+СВЦЭМ!$D$10+'СЕТ СН'!$H$5-'СЕТ СН'!$H$20</f>
        <v>4241.5365462</v>
      </c>
      <c r="Q101" s="36">
        <f>SUMIFS(СВЦЭМ!$C$39:$C$782,СВЦЭМ!$A$39:$A$782,$A101,СВЦЭМ!$B$39:$B$782,Q$83)+'СЕТ СН'!$H$12+СВЦЭМ!$D$10+'СЕТ СН'!$H$5-'СЕТ СН'!$H$20</f>
        <v>4262.43904879</v>
      </c>
      <c r="R101" s="36">
        <f>SUMIFS(СВЦЭМ!$C$39:$C$782,СВЦЭМ!$A$39:$A$782,$A101,СВЦЭМ!$B$39:$B$782,R$83)+'СЕТ СН'!$H$12+СВЦЭМ!$D$10+'СЕТ СН'!$H$5-'СЕТ СН'!$H$20</f>
        <v>4261.1672474000006</v>
      </c>
      <c r="S101" s="36">
        <f>SUMIFS(СВЦЭМ!$C$39:$C$782,СВЦЭМ!$A$39:$A$782,$A101,СВЦЭМ!$B$39:$B$782,S$83)+'СЕТ СН'!$H$12+СВЦЭМ!$D$10+'СЕТ СН'!$H$5-'СЕТ СН'!$H$20</f>
        <v>4226.8848731600001</v>
      </c>
      <c r="T101" s="36">
        <f>SUMIFS(СВЦЭМ!$C$39:$C$782,СВЦЭМ!$A$39:$A$782,$A101,СВЦЭМ!$B$39:$B$782,T$83)+'СЕТ СН'!$H$12+СВЦЭМ!$D$10+'СЕТ СН'!$H$5-'СЕТ СН'!$H$20</f>
        <v>4173.5541343999994</v>
      </c>
      <c r="U101" s="36">
        <f>SUMIFS(СВЦЭМ!$C$39:$C$782,СВЦЭМ!$A$39:$A$782,$A101,СВЦЭМ!$B$39:$B$782,U$83)+'СЕТ СН'!$H$12+СВЦЭМ!$D$10+'СЕТ СН'!$H$5-'СЕТ СН'!$H$20</f>
        <v>4144.1322774600003</v>
      </c>
      <c r="V101" s="36">
        <f>SUMIFS(СВЦЭМ!$C$39:$C$782,СВЦЭМ!$A$39:$A$782,$A101,СВЦЭМ!$B$39:$B$782,V$83)+'СЕТ СН'!$H$12+СВЦЭМ!$D$10+'СЕТ СН'!$H$5-'СЕТ СН'!$H$20</f>
        <v>4208.2989507799994</v>
      </c>
      <c r="W101" s="36">
        <f>SUMIFS(СВЦЭМ!$C$39:$C$782,СВЦЭМ!$A$39:$A$782,$A101,СВЦЭМ!$B$39:$B$782,W$83)+'СЕТ СН'!$H$12+СВЦЭМ!$D$10+'СЕТ СН'!$H$5-'СЕТ СН'!$H$20</f>
        <v>4234.9961264000003</v>
      </c>
      <c r="X101" s="36">
        <f>SUMIFS(СВЦЭМ!$C$39:$C$782,СВЦЭМ!$A$39:$A$782,$A101,СВЦЭМ!$B$39:$B$782,X$83)+'СЕТ СН'!$H$12+СВЦЭМ!$D$10+'СЕТ СН'!$H$5-'СЕТ СН'!$H$20</f>
        <v>4268.4795157400004</v>
      </c>
      <c r="Y101" s="36">
        <f>SUMIFS(СВЦЭМ!$C$39:$C$782,СВЦЭМ!$A$39:$A$782,$A101,СВЦЭМ!$B$39:$B$782,Y$83)+'СЕТ СН'!$H$12+СВЦЭМ!$D$10+'СЕТ СН'!$H$5-'СЕТ СН'!$H$20</f>
        <v>4303.6964105799998</v>
      </c>
    </row>
    <row r="102" spans="1:25" ht="15.75" x14ac:dyDescent="0.2">
      <c r="A102" s="35">
        <f t="shared" si="2"/>
        <v>45341</v>
      </c>
      <c r="B102" s="36">
        <f>SUMIFS(СВЦЭМ!$C$39:$C$782,СВЦЭМ!$A$39:$A$782,$A102,СВЦЭМ!$B$39:$B$782,B$83)+'СЕТ СН'!$H$12+СВЦЭМ!$D$10+'СЕТ СН'!$H$5-'СЕТ СН'!$H$20</f>
        <v>4348.5563167300006</v>
      </c>
      <c r="C102" s="36">
        <f>SUMIFS(СВЦЭМ!$C$39:$C$782,СВЦЭМ!$A$39:$A$782,$A102,СВЦЭМ!$B$39:$B$782,C$83)+'СЕТ СН'!$H$12+СВЦЭМ!$D$10+'СЕТ СН'!$H$5-'СЕТ СН'!$H$20</f>
        <v>4387.9974539699997</v>
      </c>
      <c r="D102" s="36">
        <f>SUMIFS(СВЦЭМ!$C$39:$C$782,СВЦЭМ!$A$39:$A$782,$A102,СВЦЭМ!$B$39:$B$782,D$83)+'СЕТ СН'!$H$12+СВЦЭМ!$D$10+'СЕТ СН'!$H$5-'СЕТ СН'!$H$20</f>
        <v>4407.5727855300001</v>
      </c>
      <c r="E102" s="36">
        <f>SUMIFS(СВЦЭМ!$C$39:$C$782,СВЦЭМ!$A$39:$A$782,$A102,СВЦЭМ!$B$39:$B$782,E$83)+'СЕТ СН'!$H$12+СВЦЭМ!$D$10+'СЕТ СН'!$H$5-'СЕТ СН'!$H$20</f>
        <v>4423.6808416100002</v>
      </c>
      <c r="F102" s="36">
        <f>SUMIFS(СВЦЭМ!$C$39:$C$782,СВЦЭМ!$A$39:$A$782,$A102,СВЦЭМ!$B$39:$B$782,F$83)+'СЕТ СН'!$H$12+СВЦЭМ!$D$10+'СЕТ СН'!$H$5-'СЕТ СН'!$H$20</f>
        <v>4418.6774293100007</v>
      </c>
      <c r="G102" s="36">
        <f>SUMIFS(СВЦЭМ!$C$39:$C$782,СВЦЭМ!$A$39:$A$782,$A102,СВЦЭМ!$B$39:$B$782,G$83)+'СЕТ СН'!$H$12+СВЦЭМ!$D$10+'СЕТ СН'!$H$5-'СЕТ СН'!$H$20</f>
        <v>4420.8985040099997</v>
      </c>
      <c r="H102" s="36">
        <f>SUMIFS(СВЦЭМ!$C$39:$C$782,СВЦЭМ!$A$39:$A$782,$A102,СВЦЭМ!$B$39:$B$782,H$83)+'СЕТ СН'!$H$12+СВЦЭМ!$D$10+'СЕТ СН'!$H$5-'СЕТ СН'!$H$20</f>
        <v>4361.4682785700006</v>
      </c>
      <c r="I102" s="36">
        <f>SUMIFS(СВЦЭМ!$C$39:$C$782,СВЦЭМ!$A$39:$A$782,$A102,СВЦЭМ!$B$39:$B$782,I$83)+'СЕТ СН'!$H$12+СВЦЭМ!$D$10+'СЕТ СН'!$H$5-'СЕТ СН'!$H$20</f>
        <v>4311.9281518600001</v>
      </c>
      <c r="J102" s="36">
        <f>SUMIFS(СВЦЭМ!$C$39:$C$782,СВЦЭМ!$A$39:$A$782,$A102,СВЦЭМ!$B$39:$B$782,J$83)+'СЕТ СН'!$H$12+СВЦЭМ!$D$10+'СЕТ СН'!$H$5-'СЕТ СН'!$H$20</f>
        <v>4278.8744689699997</v>
      </c>
      <c r="K102" s="36">
        <f>SUMIFS(СВЦЭМ!$C$39:$C$782,СВЦЭМ!$A$39:$A$782,$A102,СВЦЭМ!$B$39:$B$782,K$83)+'СЕТ СН'!$H$12+СВЦЭМ!$D$10+'СЕТ СН'!$H$5-'СЕТ СН'!$H$20</f>
        <v>4282.6943283500004</v>
      </c>
      <c r="L102" s="36">
        <f>SUMIFS(СВЦЭМ!$C$39:$C$782,СВЦЭМ!$A$39:$A$782,$A102,СВЦЭМ!$B$39:$B$782,L$83)+'СЕТ СН'!$H$12+СВЦЭМ!$D$10+'СЕТ СН'!$H$5-'СЕТ СН'!$H$20</f>
        <v>4277.7360547400003</v>
      </c>
      <c r="M102" s="36">
        <f>SUMIFS(СВЦЭМ!$C$39:$C$782,СВЦЭМ!$A$39:$A$782,$A102,СВЦЭМ!$B$39:$B$782,M$83)+'СЕТ СН'!$H$12+СВЦЭМ!$D$10+'СЕТ СН'!$H$5-'СЕТ СН'!$H$20</f>
        <v>4303.8245054399995</v>
      </c>
      <c r="N102" s="36">
        <f>SUMIFS(СВЦЭМ!$C$39:$C$782,СВЦЭМ!$A$39:$A$782,$A102,СВЦЭМ!$B$39:$B$782,N$83)+'СЕТ СН'!$H$12+СВЦЭМ!$D$10+'СЕТ СН'!$H$5-'СЕТ СН'!$H$20</f>
        <v>4294.5660377500008</v>
      </c>
      <c r="O102" s="36">
        <f>SUMIFS(СВЦЭМ!$C$39:$C$782,СВЦЭМ!$A$39:$A$782,$A102,СВЦЭМ!$B$39:$B$782,O$83)+'СЕТ СН'!$H$12+СВЦЭМ!$D$10+'СЕТ СН'!$H$5-'СЕТ СН'!$H$20</f>
        <v>4298.1611083400003</v>
      </c>
      <c r="P102" s="36">
        <f>SUMIFS(СВЦЭМ!$C$39:$C$782,СВЦЭМ!$A$39:$A$782,$A102,СВЦЭМ!$B$39:$B$782,P$83)+'СЕТ СН'!$H$12+СВЦЭМ!$D$10+'СЕТ СН'!$H$5-'СЕТ СН'!$H$20</f>
        <v>4327.1718014800008</v>
      </c>
      <c r="Q102" s="36">
        <f>SUMIFS(СВЦЭМ!$C$39:$C$782,СВЦЭМ!$A$39:$A$782,$A102,СВЦЭМ!$B$39:$B$782,Q$83)+'СЕТ СН'!$H$12+СВЦЭМ!$D$10+'СЕТ СН'!$H$5-'СЕТ СН'!$H$20</f>
        <v>4346.4538755100002</v>
      </c>
      <c r="R102" s="36">
        <f>SUMIFS(СВЦЭМ!$C$39:$C$782,СВЦЭМ!$A$39:$A$782,$A102,СВЦЭМ!$B$39:$B$782,R$83)+'СЕТ СН'!$H$12+СВЦЭМ!$D$10+'СЕТ СН'!$H$5-'СЕТ СН'!$H$20</f>
        <v>4342.2363989799996</v>
      </c>
      <c r="S102" s="36">
        <f>SUMIFS(СВЦЭМ!$C$39:$C$782,СВЦЭМ!$A$39:$A$782,$A102,СВЦЭМ!$B$39:$B$782,S$83)+'СЕТ СН'!$H$12+СВЦЭМ!$D$10+'СЕТ СН'!$H$5-'СЕТ СН'!$H$20</f>
        <v>4316.1785450699999</v>
      </c>
      <c r="T102" s="36">
        <f>SUMIFS(СВЦЭМ!$C$39:$C$782,СВЦЭМ!$A$39:$A$782,$A102,СВЦЭМ!$B$39:$B$782,T$83)+'СЕТ СН'!$H$12+СВЦЭМ!$D$10+'СЕТ СН'!$H$5-'СЕТ СН'!$H$20</f>
        <v>4270.09731964</v>
      </c>
      <c r="U102" s="36">
        <f>SUMIFS(СВЦЭМ!$C$39:$C$782,СВЦЭМ!$A$39:$A$782,$A102,СВЦЭМ!$B$39:$B$782,U$83)+'СЕТ СН'!$H$12+СВЦЭМ!$D$10+'СЕТ СН'!$H$5-'СЕТ СН'!$H$20</f>
        <v>4230.9288312099998</v>
      </c>
      <c r="V102" s="36">
        <f>SUMIFS(СВЦЭМ!$C$39:$C$782,СВЦЭМ!$A$39:$A$782,$A102,СВЦЭМ!$B$39:$B$782,V$83)+'СЕТ СН'!$H$12+СВЦЭМ!$D$10+'СЕТ СН'!$H$5-'СЕТ СН'!$H$20</f>
        <v>4271.7969321700002</v>
      </c>
      <c r="W102" s="36">
        <f>SUMIFS(СВЦЭМ!$C$39:$C$782,СВЦЭМ!$A$39:$A$782,$A102,СВЦЭМ!$B$39:$B$782,W$83)+'СЕТ СН'!$H$12+СВЦЭМ!$D$10+'СЕТ СН'!$H$5-'СЕТ СН'!$H$20</f>
        <v>4288.29178744</v>
      </c>
      <c r="X102" s="36">
        <f>SUMIFS(СВЦЭМ!$C$39:$C$782,СВЦЭМ!$A$39:$A$782,$A102,СВЦЭМ!$B$39:$B$782,X$83)+'СЕТ СН'!$H$12+СВЦЭМ!$D$10+'СЕТ СН'!$H$5-'СЕТ СН'!$H$20</f>
        <v>4312.6692003400003</v>
      </c>
      <c r="Y102" s="36">
        <f>SUMIFS(СВЦЭМ!$C$39:$C$782,СВЦЭМ!$A$39:$A$782,$A102,СВЦЭМ!$B$39:$B$782,Y$83)+'СЕТ СН'!$H$12+СВЦЭМ!$D$10+'СЕТ СН'!$H$5-'СЕТ СН'!$H$20</f>
        <v>4350.6506025300005</v>
      </c>
    </row>
    <row r="103" spans="1:25" ht="15.75" x14ac:dyDescent="0.2">
      <c r="A103" s="35">
        <f t="shared" si="2"/>
        <v>45342</v>
      </c>
      <c r="B103" s="36">
        <f>SUMIFS(СВЦЭМ!$C$39:$C$782,СВЦЭМ!$A$39:$A$782,$A103,СВЦЭМ!$B$39:$B$782,B$83)+'СЕТ СН'!$H$12+СВЦЭМ!$D$10+'СЕТ СН'!$H$5-'СЕТ СН'!$H$20</f>
        <v>4319.7824090600006</v>
      </c>
      <c r="C103" s="36">
        <f>SUMIFS(СВЦЭМ!$C$39:$C$782,СВЦЭМ!$A$39:$A$782,$A103,СВЦЭМ!$B$39:$B$782,C$83)+'СЕТ СН'!$H$12+СВЦЭМ!$D$10+'СЕТ СН'!$H$5-'СЕТ СН'!$H$20</f>
        <v>4334.0529255300007</v>
      </c>
      <c r="D103" s="36">
        <f>SUMIFS(СВЦЭМ!$C$39:$C$782,СВЦЭМ!$A$39:$A$782,$A103,СВЦЭМ!$B$39:$B$782,D$83)+'СЕТ СН'!$H$12+СВЦЭМ!$D$10+'СЕТ СН'!$H$5-'СЕТ СН'!$H$20</f>
        <v>4356.0936363000001</v>
      </c>
      <c r="E103" s="36">
        <f>SUMIFS(СВЦЭМ!$C$39:$C$782,СВЦЭМ!$A$39:$A$782,$A103,СВЦЭМ!$B$39:$B$782,E$83)+'СЕТ СН'!$H$12+СВЦЭМ!$D$10+'СЕТ СН'!$H$5-'СЕТ СН'!$H$20</f>
        <v>4379.9073494000004</v>
      </c>
      <c r="F103" s="36">
        <f>SUMIFS(СВЦЭМ!$C$39:$C$782,СВЦЭМ!$A$39:$A$782,$A103,СВЦЭМ!$B$39:$B$782,F$83)+'СЕТ СН'!$H$12+СВЦЭМ!$D$10+'СЕТ СН'!$H$5-'СЕТ СН'!$H$20</f>
        <v>4366.5599575899996</v>
      </c>
      <c r="G103" s="36">
        <f>SUMIFS(СВЦЭМ!$C$39:$C$782,СВЦЭМ!$A$39:$A$782,$A103,СВЦЭМ!$B$39:$B$782,G$83)+'СЕТ СН'!$H$12+СВЦЭМ!$D$10+'СЕТ СН'!$H$5-'СЕТ СН'!$H$20</f>
        <v>4340.1328235399997</v>
      </c>
      <c r="H103" s="36">
        <f>SUMIFS(СВЦЭМ!$C$39:$C$782,СВЦЭМ!$A$39:$A$782,$A103,СВЦЭМ!$B$39:$B$782,H$83)+'СЕТ СН'!$H$12+СВЦЭМ!$D$10+'СЕТ СН'!$H$5-'СЕТ СН'!$H$20</f>
        <v>4294.0901156399996</v>
      </c>
      <c r="I103" s="36">
        <f>SUMIFS(СВЦЭМ!$C$39:$C$782,СВЦЭМ!$A$39:$A$782,$A103,СВЦЭМ!$B$39:$B$782,I$83)+'СЕТ СН'!$H$12+СВЦЭМ!$D$10+'СЕТ СН'!$H$5-'СЕТ СН'!$H$20</f>
        <v>4248.3851813399997</v>
      </c>
      <c r="J103" s="36">
        <f>SUMIFS(СВЦЭМ!$C$39:$C$782,СВЦЭМ!$A$39:$A$782,$A103,СВЦЭМ!$B$39:$B$782,J$83)+'СЕТ СН'!$H$12+СВЦЭМ!$D$10+'СЕТ СН'!$H$5-'СЕТ СН'!$H$20</f>
        <v>4153.9543527100004</v>
      </c>
      <c r="K103" s="36">
        <f>SUMIFS(СВЦЭМ!$C$39:$C$782,СВЦЭМ!$A$39:$A$782,$A103,СВЦЭМ!$B$39:$B$782,K$83)+'СЕТ СН'!$H$12+СВЦЭМ!$D$10+'СЕТ СН'!$H$5-'СЕТ СН'!$H$20</f>
        <v>4152.4834073399998</v>
      </c>
      <c r="L103" s="36">
        <f>SUMIFS(СВЦЭМ!$C$39:$C$782,СВЦЭМ!$A$39:$A$782,$A103,СВЦЭМ!$B$39:$B$782,L$83)+'СЕТ СН'!$H$12+СВЦЭМ!$D$10+'СЕТ СН'!$H$5-'СЕТ СН'!$H$20</f>
        <v>4147.6997247899999</v>
      </c>
      <c r="M103" s="36">
        <f>SUMIFS(СВЦЭМ!$C$39:$C$782,СВЦЭМ!$A$39:$A$782,$A103,СВЦЭМ!$B$39:$B$782,M$83)+'СЕТ СН'!$H$12+СВЦЭМ!$D$10+'СЕТ СН'!$H$5-'СЕТ СН'!$H$20</f>
        <v>4174.5551396000001</v>
      </c>
      <c r="N103" s="36">
        <f>SUMIFS(СВЦЭМ!$C$39:$C$782,СВЦЭМ!$A$39:$A$782,$A103,СВЦЭМ!$B$39:$B$782,N$83)+'СЕТ СН'!$H$12+СВЦЭМ!$D$10+'СЕТ СН'!$H$5-'СЕТ СН'!$H$20</f>
        <v>4159.1251886099999</v>
      </c>
      <c r="O103" s="36">
        <f>SUMIFS(СВЦЭМ!$C$39:$C$782,СВЦЭМ!$A$39:$A$782,$A103,СВЦЭМ!$B$39:$B$782,O$83)+'СЕТ СН'!$H$12+СВЦЭМ!$D$10+'СЕТ СН'!$H$5-'СЕТ СН'!$H$20</f>
        <v>4175.1567926700009</v>
      </c>
      <c r="P103" s="36">
        <f>SUMIFS(СВЦЭМ!$C$39:$C$782,СВЦЭМ!$A$39:$A$782,$A103,СВЦЭМ!$B$39:$B$782,P$83)+'СЕТ СН'!$H$12+СВЦЭМ!$D$10+'СЕТ СН'!$H$5-'СЕТ СН'!$H$20</f>
        <v>4204.6283301000003</v>
      </c>
      <c r="Q103" s="36">
        <f>SUMIFS(СВЦЭМ!$C$39:$C$782,СВЦЭМ!$A$39:$A$782,$A103,СВЦЭМ!$B$39:$B$782,Q$83)+'СЕТ СН'!$H$12+СВЦЭМ!$D$10+'СЕТ СН'!$H$5-'СЕТ СН'!$H$20</f>
        <v>4218.6339018400004</v>
      </c>
      <c r="R103" s="36">
        <f>SUMIFS(СВЦЭМ!$C$39:$C$782,СВЦЭМ!$A$39:$A$782,$A103,СВЦЭМ!$B$39:$B$782,R$83)+'СЕТ СН'!$H$12+СВЦЭМ!$D$10+'СЕТ СН'!$H$5-'СЕТ СН'!$H$20</f>
        <v>4216.0141721</v>
      </c>
      <c r="S103" s="36">
        <f>SUMIFS(СВЦЭМ!$C$39:$C$782,СВЦЭМ!$A$39:$A$782,$A103,СВЦЭМ!$B$39:$B$782,S$83)+'СЕТ СН'!$H$12+СВЦЭМ!$D$10+'СЕТ СН'!$H$5-'СЕТ СН'!$H$20</f>
        <v>4177.5179868899995</v>
      </c>
      <c r="T103" s="36">
        <f>SUMIFS(СВЦЭМ!$C$39:$C$782,СВЦЭМ!$A$39:$A$782,$A103,СВЦЭМ!$B$39:$B$782,T$83)+'СЕТ СН'!$H$12+СВЦЭМ!$D$10+'СЕТ СН'!$H$5-'СЕТ СН'!$H$20</f>
        <v>4121.7561383299999</v>
      </c>
      <c r="U103" s="36">
        <f>SUMIFS(СВЦЭМ!$C$39:$C$782,СВЦЭМ!$A$39:$A$782,$A103,СВЦЭМ!$B$39:$B$782,U$83)+'СЕТ СН'!$H$12+СВЦЭМ!$D$10+'СЕТ СН'!$H$5-'СЕТ СН'!$H$20</f>
        <v>4112.43079648</v>
      </c>
      <c r="V103" s="36">
        <f>SUMIFS(СВЦЭМ!$C$39:$C$782,СВЦЭМ!$A$39:$A$782,$A103,СВЦЭМ!$B$39:$B$782,V$83)+'СЕТ СН'!$H$12+СВЦЭМ!$D$10+'СЕТ СН'!$H$5-'СЕТ СН'!$H$20</f>
        <v>4196.6114291100002</v>
      </c>
      <c r="W103" s="36">
        <f>SUMIFS(СВЦЭМ!$C$39:$C$782,СВЦЭМ!$A$39:$A$782,$A103,СВЦЭМ!$B$39:$B$782,W$83)+'СЕТ СН'!$H$12+СВЦЭМ!$D$10+'СЕТ СН'!$H$5-'СЕТ СН'!$H$20</f>
        <v>4217.07675414</v>
      </c>
      <c r="X103" s="36">
        <f>SUMIFS(СВЦЭМ!$C$39:$C$782,СВЦЭМ!$A$39:$A$782,$A103,СВЦЭМ!$B$39:$B$782,X$83)+'СЕТ СН'!$H$12+СВЦЭМ!$D$10+'СЕТ СН'!$H$5-'СЕТ СН'!$H$20</f>
        <v>4232.6585077500004</v>
      </c>
      <c r="Y103" s="36">
        <f>SUMIFS(СВЦЭМ!$C$39:$C$782,СВЦЭМ!$A$39:$A$782,$A103,СВЦЭМ!$B$39:$B$782,Y$83)+'СЕТ СН'!$H$12+СВЦЭМ!$D$10+'СЕТ СН'!$H$5-'СЕТ СН'!$H$20</f>
        <v>4270.8384185600007</v>
      </c>
    </row>
    <row r="104" spans="1:25" ht="15.75" x14ac:dyDescent="0.2">
      <c r="A104" s="35">
        <f t="shared" si="2"/>
        <v>45343</v>
      </c>
      <c r="B104" s="36">
        <f>SUMIFS(СВЦЭМ!$C$39:$C$782,СВЦЭМ!$A$39:$A$782,$A104,СВЦЭМ!$B$39:$B$782,B$83)+'СЕТ СН'!$H$12+СВЦЭМ!$D$10+'СЕТ СН'!$H$5-'СЕТ СН'!$H$20</f>
        <v>4282.8374790300004</v>
      </c>
      <c r="C104" s="36">
        <f>SUMIFS(СВЦЭМ!$C$39:$C$782,СВЦЭМ!$A$39:$A$782,$A104,СВЦЭМ!$B$39:$B$782,C$83)+'СЕТ СН'!$H$12+СВЦЭМ!$D$10+'СЕТ СН'!$H$5-'СЕТ СН'!$H$20</f>
        <v>4319.5015708299998</v>
      </c>
      <c r="D104" s="36">
        <f>SUMIFS(СВЦЭМ!$C$39:$C$782,СВЦЭМ!$A$39:$A$782,$A104,СВЦЭМ!$B$39:$B$782,D$83)+'СЕТ СН'!$H$12+СВЦЭМ!$D$10+'СЕТ СН'!$H$5-'СЕТ СН'!$H$20</f>
        <v>4338.7795579800004</v>
      </c>
      <c r="E104" s="36">
        <f>SUMIFS(СВЦЭМ!$C$39:$C$782,СВЦЭМ!$A$39:$A$782,$A104,СВЦЭМ!$B$39:$B$782,E$83)+'СЕТ СН'!$H$12+СВЦЭМ!$D$10+'СЕТ СН'!$H$5-'СЕТ СН'!$H$20</f>
        <v>4357.3239680799998</v>
      </c>
      <c r="F104" s="36">
        <f>SUMIFS(СВЦЭМ!$C$39:$C$782,СВЦЭМ!$A$39:$A$782,$A104,СВЦЭМ!$B$39:$B$782,F$83)+'СЕТ СН'!$H$12+СВЦЭМ!$D$10+'СЕТ СН'!$H$5-'СЕТ СН'!$H$20</f>
        <v>4343.1233981400001</v>
      </c>
      <c r="G104" s="36">
        <f>SUMIFS(СВЦЭМ!$C$39:$C$782,СВЦЭМ!$A$39:$A$782,$A104,СВЦЭМ!$B$39:$B$782,G$83)+'СЕТ СН'!$H$12+СВЦЭМ!$D$10+'СЕТ СН'!$H$5-'СЕТ СН'!$H$20</f>
        <v>4318.8297923800001</v>
      </c>
      <c r="H104" s="36">
        <f>SUMIFS(СВЦЭМ!$C$39:$C$782,СВЦЭМ!$A$39:$A$782,$A104,СВЦЭМ!$B$39:$B$782,H$83)+'СЕТ СН'!$H$12+СВЦЭМ!$D$10+'СЕТ СН'!$H$5-'СЕТ СН'!$H$20</f>
        <v>4256.6314138199996</v>
      </c>
      <c r="I104" s="36">
        <f>SUMIFS(СВЦЭМ!$C$39:$C$782,СВЦЭМ!$A$39:$A$782,$A104,СВЦЭМ!$B$39:$B$782,I$83)+'СЕТ СН'!$H$12+СВЦЭМ!$D$10+'СЕТ СН'!$H$5-'СЕТ СН'!$H$20</f>
        <v>4195.4297836000005</v>
      </c>
      <c r="J104" s="36">
        <f>SUMIFS(СВЦЭМ!$C$39:$C$782,СВЦЭМ!$A$39:$A$782,$A104,СВЦЭМ!$B$39:$B$782,J$83)+'СЕТ СН'!$H$12+СВЦЭМ!$D$10+'СЕТ СН'!$H$5-'СЕТ СН'!$H$20</f>
        <v>4182.3774898200008</v>
      </c>
      <c r="K104" s="36">
        <f>SUMIFS(СВЦЭМ!$C$39:$C$782,СВЦЭМ!$A$39:$A$782,$A104,СВЦЭМ!$B$39:$B$782,K$83)+'СЕТ СН'!$H$12+СВЦЭМ!$D$10+'СЕТ СН'!$H$5-'СЕТ СН'!$H$20</f>
        <v>4186.6571313200002</v>
      </c>
      <c r="L104" s="36">
        <f>SUMIFS(СВЦЭМ!$C$39:$C$782,СВЦЭМ!$A$39:$A$782,$A104,СВЦЭМ!$B$39:$B$782,L$83)+'СЕТ СН'!$H$12+СВЦЭМ!$D$10+'СЕТ СН'!$H$5-'СЕТ СН'!$H$20</f>
        <v>4184.32699564</v>
      </c>
      <c r="M104" s="36">
        <f>SUMIFS(СВЦЭМ!$C$39:$C$782,СВЦЭМ!$A$39:$A$782,$A104,СВЦЭМ!$B$39:$B$782,M$83)+'СЕТ СН'!$H$12+СВЦЭМ!$D$10+'СЕТ СН'!$H$5-'СЕТ СН'!$H$20</f>
        <v>4206.7113625500006</v>
      </c>
      <c r="N104" s="36">
        <f>SUMIFS(СВЦЭМ!$C$39:$C$782,СВЦЭМ!$A$39:$A$782,$A104,СВЦЭМ!$B$39:$B$782,N$83)+'СЕТ СН'!$H$12+СВЦЭМ!$D$10+'СЕТ СН'!$H$5-'СЕТ СН'!$H$20</f>
        <v>4201.8311253200009</v>
      </c>
      <c r="O104" s="36">
        <f>SUMIFS(СВЦЭМ!$C$39:$C$782,СВЦЭМ!$A$39:$A$782,$A104,СВЦЭМ!$B$39:$B$782,O$83)+'СЕТ СН'!$H$12+СВЦЭМ!$D$10+'СЕТ СН'!$H$5-'СЕТ СН'!$H$20</f>
        <v>4224.5369286100004</v>
      </c>
      <c r="P104" s="36">
        <f>SUMIFS(СВЦЭМ!$C$39:$C$782,СВЦЭМ!$A$39:$A$782,$A104,СВЦЭМ!$B$39:$B$782,P$83)+'СЕТ СН'!$H$12+СВЦЭМ!$D$10+'СЕТ СН'!$H$5-'СЕТ СН'!$H$20</f>
        <v>4247.7483298000006</v>
      </c>
      <c r="Q104" s="36">
        <f>SUMIFS(СВЦЭМ!$C$39:$C$782,СВЦЭМ!$A$39:$A$782,$A104,СВЦЭМ!$B$39:$B$782,Q$83)+'СЕТ СН'!$H$12+СВЦЭМ!$D$10+'СЕТ СН'!$H$5-'СЕТ СН'!$H$20</f>
        <v>4259.99697887</v>
      </c>
      <c r="R104" s="36">
        <f>SUMIFS(СВЦЭМ!$C$39:$C$782,СВЦЭМ!$A$39:$A$782,$A104,СВЦЭМ!$B$39:$B$782,R$83)+'СЕТ СН'!$H$12+СВЦЭМ!$D$10+'СЕТ СН'!$H$5-'СЕТ СН'!$H$20</f>
        <v>4247.1166892800002</v>
      </c>
      <c r="S104" s="36">
        <f>SUMIFS(СВЦЭМ!$C$39:$C$782,СВЦЭМ!$A$39:$A$782,$A104,СВЦЭМ!$B$39:$B$782,S$83)+'СЕТ СН'!$H$12+СВЦЭМ!$D$10+'СЕТ СН'!$H$5-'СЕТ СН'!$H$20</f>
        <v>4209.1997815400009</v>
      </c>
      <c r="T104" s="36">
        <f>SUMIFS(СВЦЭМ!$C$39:$C$782,СВЦЭМ!$A$39:$A$782,$A104,СВЦЭМ!$B$39:$B$782,T$83)+'СЕТ СН'!$H$12+СВЦЭМ!$D$10+'СЕТ СН'!$H$5-'СЕТ СН'!$H$20</f>
        <v>4169.8781016600005</v>
      </c>
      <c r="U104" s="36">
        <f>SUMIFS(СВЦЭМ!$C$39:$C$782,СВЦЭМ!$A$39:$A$782,$A104,СВЦЭМ!$B$39:$B$782,U$83)+'СЕТ СН'!$H$12+СВЦЭМ!$D$10+'СЕТ СН'!$H$5-'СЕТ СН'!$H$20</f>
        <v>4153.7968249599999</v>
      </c>
      <c r="V104" s="36">
        <f>SUMIFS(СВЦЭМ!$C$39:$C$782,СВЦЭМ!$A$39:$A$782,$A104,СВЦЭМ!$B$39:$B$782,V$83)+'СЕТ СН'!$H$12+СВЦЭМ!$D$10+'СЕТ СН'!$H$5-'СЕТ СН'!$H$20</f>
        <v>4168.1373525199997</v>
      </c>
      <c r="W104" s="36">
        <f>SUMIFS(СВЦЭМ!$C$39:$C$782,СВЦЭМ!$A$39:$A$782,$A104,СВЦЭМ!$B$39:$B$782,W$83)+'СЕТ СН'!$H$12+СВЦЭМ!$D$10+'СЕТ СН'!$H$5-'СЕТ СН'!$H$20</f>
        <v>4197.6922932100006</v>
      </c>
      <c r="X104" s="36">
        <f>SUMIFS(СВЦЭМ!$C$39:$C$782,СВЦЭМ!$A$39:$A$782,$A104,СВЦЭМ!$B$39:$B$782,X$83)+'СЕТ СН'!$H$12+СВЦЭМ!$D$10+'СЕТ СН'!$H$5-'СЕТ СН'!$H$20</f>
        <v>4240.4768729200005</v>
      </c>
      <c r="Y104" s="36">
        <f>SUMIFS(СВЦЭМ!$C$39:$C$782,СВЦЭМ!$A$39:$A$782,$A104,СВЦЭМ!$B$39:$B$782,Y$83)+'СЕТ СН'!$H$12+СВЦЭМ!$D$10+'СЕТ СН'!$H$5-'СЕТ СН'!$H$20</f>
        <v>4259.5517255800005</v>
      </c>
    </row>
    <row r="105" spans="1:25" ht="15.75" x14ac:dyDescent="0.2">
      <c r="A105" s="35">
        <f t="shared" si="2"/>
        <v>45344</v>
      </c>
      <c r="B105" s="36">
        <f>SUMIFS(СВЦЭМ!$C$39:$C$782,СВЦЭМ!$A$39:$A$782,$A105,СВЦЭМ!$B$39:$B$782,B$83)+'СЕТ СН'!$H$12+СВЦЭМ!$D$10+'СЕТ СН'!$H$5-'СЕТ СН'!$H$20</f>
        <v>4285.8425009599996</v>
      </c>
      <c r="C105" s="36">
        <f>SUMIFS(СВЦЭМ!$C$39:$C$782,СВЦЭМ!$A$39:$A$782,$A105,СВЦЭМ!$B$39:$B$782,C$83)+'СЕТ СН'!$H$12+СВЦЭМ!$D$10+'СЕТ СН'!$H$5-'СЕТ СН'!$H$20</f>
        <v>4329.7024280799997</v>
      </c>
      <c r="D105" s="36">
        <f>SUMIFS(СВЦЭМ!$C$39:$C$782,СВЦЭМ!$A$39:$A$782,$A105,СВЦЭМ!$B$39:$B$782,D$83)+'СЕТ СН'!$H$12+СВЦЭМ!$D$10+'СЕТ СН'!$H$5-'СЕТ СН'!$H$20</f>
        <v>4351.6624313900002</v>
      </c>
      <c r="E105" s="36">
        <f>SUMIFS(СВЦЭМ!$C$39:$C$782,СВЦЭМ!$A$39:$A$782,$A105,СВЦЭМ!$B$39:$B$782,E$83)+'СЕТ СН'!$H$12+СВЦЭМ!$D$10+'СЕТ СН'!$H$5-'СЕТ СН'!$H$20</f>
        <v>4356.8020247300001</v>
      </c>
      <c r="F105" s="36">
        <f>SUMIFS(СВЦЭМ!$C$39:$C$782,СВЦЭМ!$A$39:$A$782,$A105,СВЦЭМ!$B$39:$B$782,F$83)+'СЕТ СН'!$H$12+СВЦЭМ!$D$10+'СЕТ СН'!$H$5-'СЕТ СН'!$H$20</f>
        <v>4348.23558761</v>
      </c>
      <c r="G105" s="36">
        <f>SUMIFS(СВЦЭМ!$C$39:$C$782,СВЦЭМ!$A$39:$A$782,$A105,СВЦЭМ!$B$39:$B$782,G$83)+'СЕТ СН'!$H$12+СВЦЭМ!$D$10+'СЕТ СН'!$H$5-'СЕТ СН'!$H$20</f>
        <v>4331.4621211200001</v>
      </c>
      <c r="H105" s="36">
        <f>SUMIFS(СВЦЭМ!$C$39:$C$782,СВЦЭМ!$A$39:$A$782,$A105,СВЦЭМ!$B$39:$B$782,H$83)+'СЕТ СН'!$H$12+СВЦЭМ!$D$10+'СЕТ СН'!$H$5-'СЕТ СН'!$H$20</f>
        <v>4262.7261961100003</v>
      </c>
      <c r="I105" s="36">
        <f>SUMIFS(СВЦЭМ!$C$39:$C$782,СВЦЭМ!$A$39:$A$782,$A105,СВЦЭМ!$B$39:$B$782,I$83)+'СЕТ СН'!$H$12+СВЦЭМ!$D$10+'СЕТ СН'!$H$5-'СЕТ СН'!$H$20</f>
        <v>4221.0972988800004</v>
      </c>
      <c r="J105" s="36">
        <f>SUMIFS(СВЦЭМ!$C$39:$C$782,СВЦЭМ!$A$39:$A$782,$A105,СВЦЭМ!$B$39:$B$782,J$83)+'СЕТ СН'!$H$12+СВЦЭМ!$D$10+'СЕТ СН'!$H$5-'СЕТ СН'!$H$20</f>
        <v>4191.9996554900008</v>
      </c>
      <c r="K105" s="36">
        <f>SUMIFS(СВЦЭМ!$C$39:$C$782,СВЦЭМ!$A$39:$A$782,$A105,СВЦЭМ!$B$39:$B$782,K$83)+'СЕТ СН'!$H$12+СВЦЭМ!$D$10+'СЕТ СН'!$H$5-'СЕТ СН'!$H$20</f>
        <v>4165.12107827</v>
      </c>
      <c r="L105" s="36">
        <f>SUMIFS(СВЦЭМ!$C$39:$C$782,СВЦЭМ!$A$39:$A$782,$A105,СВЦЭМ!$B$39:$B$782,L$83)+'СЕТ СН'!$H$12+СВЦЭМ!$D$10+'СЕТ СН'!$H$5-'СЕТ СН'!$H$20</f>
        <v>4162.9716364300002</v>
      </c>
      <c r="M105" s="36">
        <f>SUMIFS(СВЦЭМ!$C$39:$C$782,СВЦЭМ!$A$39:$A$782,$A105,СВЦЭМ!$B$39:$B$782,M$83)+'СЕТ СН'!$H$12+СВЦЭМ!$D$10+'СЕТ СН'!$H$5-'СЕТ СН'!$H$20</f>
        <v>4199.5237920100008</v>
      </c>
      <c r="N105" s="36">
        <f>SUMIFS(СВЦЭМ!$C$39:$C$782,СВЦЭМ!$A$39:$A$782,$A105,СВЦЭМ!$B$39:$B$782,N$83)+'СЕТ СН'!$H$12+СВЦЭМ!$D$10+'СЕТ СН'!$H$5-'СЕТ СН'!$H$20</f>
        <v>4190.1207648399995</v>
      </c>
      <c r="O105" s="36">
        <f>SUMIFS(СВЦЭМ!$C$39:$C$782,СВЦЭМ!$A$39:$A$782,$A105,СВЦЭМ!$B$39:$B$782,O$83)+'СЕТ СН'!$H$12+СВЦЭМ!$D$10+'СЕТ СН'!$H$5-'СЕТ СН'!$H$20</f>
        <v>4230.1315085200004</v>
      </c>
      <c r="P105" s="36">
        <f>SUMIFS(СВЦЭМ!$C$39:$C$782,СВЦЭМ!$A$39:$A$782,$A105,СВЦЭМ!$B$39:$B$782,P$83)+'СЕТ СН'!$H$12+СВЦЭМ!$D$10+'СЕТ СН'!$H$5-'СЕТ СН'!$H$20</f>
        <v>4248.3383866200002</v>
      </c>
      <c r="Q105" s="36">
        <f>SUMIFS(СВЦЭМ!$C$39:$C$782,СВЦЭМ!$A$39:$A$782,$A105,СВЦЭМ!$B$39:$B$782,Q$83)+'СЕТ СН'!$H$12+СВЦЭМ!$D$10+'СЕТ СН'!$H$5-'СЕТ СН'!$H$20</f>
        <v>4259.1892240699999</v>
      </c>
      <c r="R105" s="36">
        <f>SUMIFS(СВЦЭМ!$C$39:$C$782,СВЦЭМ!$A$39:$A$782,$A105,СВЦЭМ!$B$39:$B$782,R$83)+'СЕТ СН'!$H$12+СВЦЭМ!$D$10+'СЕТ СН'!$H$5-'СЕТ СН'!$H$20</f>
        <v>4258.9864782000004</v>
      </c>
      <c r="S105" s="36">
        <f>SUMIFS(СВЦЭМ!$C$39:$C$782,СВЦЭМ!$A$39:$A$782,$A105,СВЦЭМ!$B$39:$B$782,S$83)+'СЕТ СН'!$H$12+СВЦЭМ!$D$10+'СЕТ СН'!$H$5-'СЕТ СН'!$H$20</f>
        <v>4231.9919925200002</v>
      </c>
      <c r="T105" s="36">
        <f>SUMIFS(СВЦЭМ!$C$39:$C$782,СВЦЭМ!$A$39:$A$782,$A105,СВЦЭМ!$B$39:$B$782,T$83)+'СЕТ СН'!$H$12+СВЦЭМ!$D$10+'СЕТ СН'!$H$5-'СЕТ СН'!$H$20</f>
        <v>4184.0754338500001</v>
      </c>
      <c r="U105" s="36">
        <f>SUMIFS(СВЦЭМ!$C$39:$C$782,СВЦЭМ!$A$39:$A$782,$A105,СВЦЭМ!$B$39:$B$782,U$83)+'СЕТ СН'!$H$12+СВЦЭМ!$D$10+'СЕТ СН'!$H$5-'СЕТ СН'!$H$20</f>
        <v>4173.5549561600001</v>
      </c>
      <c r="V105" s="36">
        <f>SUMIFS(СВЦЭМ!$C$39:$C$782,СВЦЭМ!$A$39:$A$782,$A105,СВЦЭМ!$B$39:$B$782,V$83)+'СЕТ СН'!$H$12+СВЦЭМ!$D$10+'СЕТ СН'!$H$5-'СЕТ СН'!$H$20</f>
        <v>4195.8903336500007</v>
      </c>
      <c r="W105" s="36">
        <f>SUMIFS(СВЦЭМ!$C$39:$C$782,СВЦЭМ!$A$39:$A$782,$A105,СВЦЭМ!$B$39:$B$782,W$83)+'СЕТ СН'!$H$12+СВЦЭМ!$D$10+'СЕТ СН'!$H$5-'СЕТ СН'!$H$20</f>
        <v>4208.3928111500009</v>
      </c>
      <c r="X105" s="36">
        <f>SUMIFS(СВЦЭМ!$C$39:$C$782,СВЦЭМ!$A$39:$A$782,$A105,СВЦЭМ!$B$39:$B$782,X$83)+'СЕТ СН'!$H$12+СВЦЭМ!$D$10+'СЕТ СН'!$H$5-'СЕТ СН'!$H$20</f>
        <v>4225.7413679399997</v>
      </c>
      <c r="Y105" s="36">
        <f>SUMIFS(СВЦЭМ!$C$39:$C$782,СВЦЭМ!$A$39:$A$782,$A105,СВЦЭМ!$B$39:$B$782,Y$83)+'СЕТ СН'!$H$12+СВЦЭМ!$D$10+'СЕТ СН'!$H$5-'СЕТ СН'!$H$20</f>
        <v>4240.8492513199999</v>
      </c>
    </row>
    <row r="106" spans="1:25" ht="15.75" x14ac:dyDescent="0.2">
      <c r="A106" s="35">
        <f t="shared" si="2"/>
        <v>45345</v>
      </c>
      <c r="B106" s="36">
        <f>SUMIFS(СВЦЭМ!$C$39:$C$782,СВЦЭМ!$A$39:$A$782,$A106,СВЦЭМ!$B$39:$B$782,B$83)+'СЕТ СН'!$H$12+СВЦЭМ!$D$10+'СЕТ СН'!$H$5-'СЕТ СН'!$H$20</f>
        <v>4304.1436016999996</v>
      </c>
      <c r="C106" s="36">
        <f>SUMIFS(СВЦЭМ!$C$39:$C$782,СВЦЭМ!$A$39:$A$782,$A106,СВЦЭМ!$B$39:$B$782,C$83)+'СЕТ СН'!$H$12+СВЦЭМ!$D$10+'СЕТ СН'!$H$5-'СЕТ СН'!$H$20</f>
        <v>4326.4373994699999</v>
      </c>
      <c r="D106" s="36">
        <f>SUMIFS(СВЦЭМ!$C$39:$C$782,СВЦЭМ!$A$39:$A$782,$A106,СВЦЭМ!$B$39:$B$782,D$83)+'СЕТ СН'!$H$12+СВЦЭМ!$D$10+'СЕТ СН'!$H$5-'СЕТ СН'!$H$20</f>
        <v>4332.9461873199998</v>
      </c>
      <c r="E106" s="36">
        <f>SUMIFS(СВЦЭМ!$C$39:$C$782,СВЦЭМ!$A$39:$A$782,$A106,СВЦЭМ!$B$39:$B$782,E$83)+'СЕТ СН'!$H$12+СВЦЭМ!$D$10+'СЕТ СН'!$H$5-'СЕТ СН'!$H$20</f>
        <v>4350.9357714199996</v>
      </c>
      <c r="F106" s="36">
        <f>SUMIFS(СВЦЭМ!$C$39:$C$782,СВЦЭМ!$A$39:$A$782,$A106,СВЦЭМ!$B$39:$B$782,F$83)+'СЕТ СН'!$H$12+СВЦЭМ!$D$10+'СЕТ СН'!$H$5-'СЕТ СН'!$H$20</f>
        <v>4355.3754813600008</v>
      </c>
      <c r="G106" s="36">
        <f>SUMIFS(СВЦЭМ!$C$39:$C$782,СВЦЭМ!$A$39:$A$782,$A106,СВЦЭМ!$B$39:$B$782,G$83)+'СЕТ СН'!$H$12+СВЦЭМ!$D$10+'СЕТ СН'!$H$5-'СЕТ СН'!$H$20</f>
        <v>4315.3101582899999</v>
      </c>
      <c r="H106" s="36">
        <f>SUMIFS(СВЦЭМ!$C$39:$C$782,СВЦЭМ!$A$39:$A$782,$A106,СВЦЭМ!$B$39:$B$782,H$83)+'СЕТ СН'!$H$12+СВЦЭМ!$D$10+'СЕТ СН'!$H$5-'СЕТ СН'!$H$20</f>
        <v>4323.4009621499999</v>
      </c>
      <c r="I106" s="36">
        <f>SUMIFS(СВЦЭМ!$C$39:$C$782,СВЦЭМ!$A$39:$A$782,$A106,СВЦЭМ!$B$39:$B$782,I$83)+'СЕТ СН'!$H$12+СВЦЭМ!$D$10+'СЕТ СН'!$H$5-'СЕТ СН'!$H$20</f>
        <v>4307.57443779</v>
      </c>
      <c r="J106" s="36">
        <f>SUMIFS(СВЦЭМ!$C$39:$C$782,СВЦЭМ!$A$39:$A$782,$A106,СВЦЭМ!$B$39:$B$782,J$83)+'СЕТ СН'!$H$12+СВЦЭМ!$D$10+'СЕТ СН'!$H$5-'СЕТ СН'!$H$20</f>
        <v>4240.53798757</v>
      </c>
      <c r="K106" s="36">
        <f>SUMIFS(СВЦЭМ!$C$39:$C$782,СВЦЭМ!$A$39:$A$782,$A106,СВЦЭМ!$B$39:$B$782,K$83)+'СЕТ СН'!$H$12+СВЦЭМ!$D$10+'СЕТ СН'!$H$5-'СЕТ СН'!$H$20</f>
        <v>4180.9513739600006</v>
      </c>
      <c r="L106" s="36">
        <f>SUMIFS(СВЦЭМ!$C$39:$C$782,СВЦЭМ!$A$39:$A$782,$A106,СВЦЭМ!$B$39:$B$782,L$83)+'СЕТ СН'!$H$12+СВЦЭМ!$D$10+'СЕТ СН'!$H$5-'СЕТ СН'!$H$20</f>
        <v>4152.01791417</v>
      </c>
      <c r="M106" s="36">
        <f>SUMIFS(СВЦЭМ!$C$39:$C$782,СВЦЭМ!$A$39:$A$782,$A106,СВЦЭМ!$B$39:$B$782,M$83)+'СЕТ СН'!$H$12+СВЦЭМ!$D$10+'СЕТ СН'!$H$5-'СЕТ СН'!$H$20</f>
        <v>4172.6242853599997</v>
      </c>
      <c r="N106" s="36">
        <f>SUMIFS(СВЦЭМ!$C$39:$C$782,СВЦЭМ!$A$39:$A$782,$A106,СВЦЭМ!$B$39:$B$782,N$83)+'СЕТ СН'!$H$12+СВЦЭМ!$D$10+'СЕТ СН'!$H$5-'СЕТ СН'!$H$20</f>
        <v>4163.0798324299994</v>
      </c>
      <c r="O106" s="36">
        <f>SUMIFS(СВЦЭМ!$C$39:$C$782,СВЦЭМ!$A$39:$A$782,$A106,СВЦЭМ!$B$39:$B$782,O$83)+'СЕТ СН'!$H$12+СВЦЭМ!$D$10+'СЕТ СН'!$H$5-'СЕТ СН'!$H$20</f>
        <v>4191.1449399100002</v>
      </c>
      <c r="P106" s="36">
        <f>SUMIFS(СВЦЭМ!$C$39:$C$782,СВЦЭМ!$A$39:$A$782,$A106,СВЦЭМ!$B$39:$B$782,P$83)+'СЕТ СН'!$H$12+СВЦЭМ!$D$10+'СЕТ СН'!$H$5-'СЕТ СН'!$H$20</f>
        <v>4222.8819140300002</v>
      </c>
      <c r="Q106" s="36">
        <f>SUMIFS(СВЦЭМ!$C$39:$C$782,СВЦЭМ!$A$39:$A$782,$A106,СВЦЭМ!$B$39:$B$782,Q$83)+'СЕТ СН'!$H$12+СВЦЭМ!$D$10+'СЕТ СН'!$H$5-'СЕТ СН'!$H$20</f>
        <v>4238.8360781200008</v>
      </c>
      <c r="R106" s="36">
        <f>SUMIFS(СВЦЭМ!$C$39:$C$782,СВЦЭМ!$A$39:$A$782,$A106,СВЦЭМ!$B$39:$B$782,R$83)+'СЕТ СН'!$H$12+СВЦЭМ!$D$10+'СЕТ СН'!$H$5-'СЕТ СН'!$H$20</f>
        <v>4244.3211319900001</v>
      </c>
      <c r="S106" s="36">
        <f>SUMIFS(СВЦЭМ!$C$39:$C$782,СВЦЭМ!$A$39:$A$782,$A106,СВЦЭМ!$B$39:$B$782,S$83)+'СЕТ СН'!$H$12+СВЦЭМ!$D$10+'СЕТ СН'!$H$5-'СЕТ СН'!$H$20</f>
        <v>4217.0498909400003</v>
      </c>
      <c r="T106" s="36">
        <f>SUMIFS(СВЦЭМ!$C$39:$C$782,СВЦЭМ!$A$39:$A$782,$A106,СВЦЭМ!$B$39:$B$782,T$83)+'СЕТ СН'!$H$12+СВЦЭМ!$D$10+'СЕТ СН'!$H$5-'СЕТ СН'!$H$20</f>
        <v>4163.9486469700005</v>
      </c>
      <c r="U106" s="36">
        <f>SUMIFS(СВЦЭМ!$C$39:$C$782,СВЦЭМ!$A$39:$A$782,$A106,СВЦЭМ!$B$39:$B$782,U$83)+'СЕТ СН'!$H$12+СВЦЭМ!$D$10+'СЕТ СН'!$H$5-'СЕТ СН'!$H$20</f>
        <v>4134.9516847100003</v>
      </c>
      <c r="V106" s="36">
        <f>SUMIFS(СВЦЭМ!$C$39:$C$782,СВЦЭМ!$A$39:$A$782,$A106,СВЦЭМ!$B$39:$B$782,V$83)+'СЕТ СН'!$H$12+СВЦЭМ!$D$10+'СЕТ СН'!$H$5-'СЕТ СН'!$H$20</f>
        <v>4153.4281654000006</v>
      </c>
      <c r="W106" s="36">
        <f>SUMIFS(СВЦЭМ!$C$39:$C$782,СВЦЭМ!$A$39:$A$782,$A106,СВЦЭМ!$B$39:$B$782,W$83)+'СЕТ СН'!$H$12+СВЦЭМ!$D$10+'СЕТ СН'!$H$5-'СЕТ СН'!$H$20</f>
        <v>4184.42078244</v>
      </c>
      <c r="X106" s="36">
        <f>SUMIFS(СВЦЭМ!$C$39:$C$782,СВЦЭМ!$A$39:$A$782,$A106,СВЦЭМ!$B$39:$B$782,X$83)+'СЕТ СН'!$H$12+СВЦЭМ!$D$10+'СЕТ СН'!$H$5-'СЕТ СН'!$H$20</f>
        <v>4199.2690157400002</v>
      </c>
      <c r="Y106" s="36">
        <f>SUMIFS(СВЦЭМ!$C$39:$C$782,СВЦЭМ!$A$39:$A$782,$A106,СВЦЭМ!$B$39:$B$782,Y$83)+'СЕТ СН'!$H$12+СВЦЭМ!$D$10+'СЕТ СН'!$H$5-'СЕТ СН'!$H$20</f>
        <v>4241.8620490000003</v>
      </c>
    </row>
    <row r="107" spans="1:25" ht="15.75" x14ac:dyDescent="0.2">
      <c r="A107" s="35">
        <f t="shared" si="2"/>
        <v>45346</v>
      </c>
      <c r="B107" s="36">
        <f>SUMIFS(СВЦЭМ!$C$39:$C$782,СВЦЭМ!$A$39:$A$782,$A107,СВЦЭМ!$B$39:$B$782,B$83)+'СЕТ СН'!$H$12+СВЦЭМ!$D$10+'СЕТ СН'!$H$5-'СЕТ СН'!$H$20</f>
        <v>4247.76829817</v>
      </c>
      <c r="C107" s="36">
        <f>SUMIFS(СВЦЭМ!$C$39:$C$782,СВЦЭМ!$A$39:$A$782,$A107,СВЦЭМ!$B$39:$B$782,C$83)+'СЕТ СН'!$H$12+СВЦЭМ!$D$10+'СЕТ СН'!$H$5-'СЕТ СН'!$H$20</f>
        <v>4292.9565112199998</v>
      </c>
      <c r="D107" s="36">
        <f>SUMIFS(СВЦЭМ!$C$39:$C$782,СВЦЭМ!$A$39:$A$782,$A107,СВЦЭМ!$B$39:$B$782,D$83)+'СЕТ СН'!$H$12+СВЦЭМ!$D$10+'СЕТ СН'!$H$5-'СЕТ СН'!$H$20</f>
        <v>4316.6320598800003</v>
      </c>
      <c r="E107" s="36">
        <f>SUMIFS(СВЦЭМ!$C$39:$C$782,СВЦЭМ!$A$39:$A$782,$A107,СВЦЭМ!$B$39:$B$782,E$83)+'СЕТ СН'!$H$12+СВЦЭМ!$D$10+'СЕТ СН'!$H$5-'СЕТ СН'!$H$20</f>
        <v>4323.76765299</v>
      </c>
      <c r="F107" s="36">
        <f>SUMIFS(СВЦЭМ!$C$39:$C$782,СВЦЭМ!$A$39:$A$782,$A107,СВЦЭМ!$B$39:$B$782,F$83)+'СЕТ СН'!$H$12+СВЦЭМ!$D$10+'СЕТ СН'!$H$5-'СЕТ СН'!$H$20</f>
        <v>4334.9562721300008</v>
      </c>
      <c r="G107" s="36">
        <f>SUMIFS(СВЦЭМ!$C$39:$C$782,СВЦЭМ!$A$39:$A$782,$A107,СВЦЭМ!$B$39:$B$782,G$83)+'СЕТ СН'!$H$12+СВЦЭМ!$D$10+'СЕТ СН'!$H$5-'СЕТ СН'!$H$20</f>
        <v>4313.4816955400001</v>
      </c>
      <c r="H107" s="36">
        <f>SUMIFS(СВЦЭМ!$C$39:$C$782,СВЦЭМ!$A$39:$A$782,$A107,СВЦЭМ!$B$39:$B$782,H$83)+'СЕТ СН'!$H$12+СВЦЭМ!$D$10+'СЕТ СН'!$H$5-'СЕТ СН'!$H$20</f>
        <v>4275.6858495100005</v>
      </c>
      <c r="I107" s="36">
        <f>SUMIFS(СВЦЭМ!$C$39:$C$782,СВЦЭМ!$A$39:$A$782,$A107,СВЦЭМ!$B$39:$B$782,I$83)+'СЕТ СН'!$H$12+СВЦЭМ!$D$10+'СЕТ СН'!$H$5-'СЕТ СН'!$H$20</f>
        <v>4168.94885067</v>
      </c>
      <c r="J107" s="36">
        <f>SUMIFS(СВЦЭМ!$C$39:$C$782,СВЦЭМ!$A$39:$A$782,$A107,СВЦЭМ!$B$39:$B$782,J$83)+'СЕТ СН'!$H$12+СВЦЭМ!$D$10+'СЕТ СН'!$H$5-'СЕТ СН'!$H$20</f>
        <v>4146.0374017699996</v>
      </c>
      <c r="K107" s="36">
        <f>SUMIFS(СВЦЭМ!$C$39:$C$782,СВЦЭМ!$A$39:$A$782,$A107,СВЦЭМ!$B$39:$B$782,K$83)+'СЕТ СН'!$H$12+СВЦЭМ!$D$10+'СЕТ СН'!$H$5-'СЕТ СН'!$H$20</f>
        <v>4087.1682311800005</v>
      </c>
      <c r="L107" s="36">
        <f>SUMIFS(СВЦЭМ!$C$39:$C$782,СВЦЭМ!$A$39:$A$782,$A107,СВЦЭМ!$B$39:$B$782,L$83)+'СЕТ СН'!$H$12+СВЦЭМ!$D$10+'СЕТ СН'!$H$5-'СЕТ СН'!$H$20</f>
        <v>4050.9215157899998</v>
      </c>
      <c r="M107" s="36">
        <f>SUMIFS(СВЦЭМ!$C$39:$C$782,СВЦЭМ!$A$39:$A$782,$A107,СВЦЭМ!$B$39:$B$782,M$83)+'СЕТ СН'!$H$12+СВЦЭМ!$D$10+'СЕТ СН'!$H$5-'СЕТ СН'!$H$20</f>
        <v>4040.2088745999999</v>
      </c>
      <c r="N107" s="36">
        <f>SUMIFS(СВЦЭМ!$C$39:$C$782,СВЦЭМ!$A$39:$A$782,$A107,СВЦЭМ!$B$39:$B$782,N$83)+'СЕТ СН'!$H$12+СВЦЭМ!$D$10+'СЕТ СН'!$H$5-'СЕТ СН'!$H$20</f>
        <v>4053.1498333300001</v>
      </c>
      <c r="O107" s="36">
        <f>SUMIFS(СВЦЭМ!$C$39:$C$782,СВЦЭМ!$A$39:$A$782,$A107,СВЦЭМ!$B$39:$B$782,O$83)+'СЕТ СН'!$H$12+СВЦЭМ!$D$10+'СЕТ СН'!$H$5-'СЕТ СН'!$H$20</f>
        <v>4082.7009361099999</v>
      </c>
      <c r="P107" s="36">
        <f>SUMIFS(СВЦЭМ!$C$39:$C$782,СВЦЭМ!$A$39:$A$782,$A107,СВЦЭМ!$B$39:$B$782,P$83)+'СЕТ СН'!$H$12+СВЦЭМ!$D$10+'СЕТ СН'!$H$5-'СЕТ СН'!$H$20</f>
        <v>4110.1798564500004</v>
      </c>
      <c r="Q107" s="36">
        <f>SUMIFS(СВЦЭМ!$C$39:$C$782,СВЦЭМ!$A$39:$A$782,$A107,СВЦЭМ!$B$39:$B$782,Q$83)+'СЕТ СН'!$H$12+СВЦЭМ!$D$10+'СЕТ СН'!$H$5-'СЕТ СН'!$H$20</f>
        <v>4123.8519296100003</v>
      </c>
      <c r="R107" s="36">
        <f>SUMIFS(СВЦЭМ!$C$39:$C$782,СВЦЭМ!$A$39:$A$782,$A107,СВЦЭМ!$B$39:$B$782,R$83)+'СЕТ СН'!$H$12+СВЦЭМ!$D$10+'СЕТ СН'!$H$5-'СЕТ СН'!$H$20</f>
        <v>4123.6806507500005</v>
      </c>
      <c r="S107" s="36">
        <f>SUMIFS(СВЦЭМ!$C$39:$C$782,СВЦЭМ!$A$39:$A$782,$A107,СВЦЭМ!$B$39:$B$782,S$83)+'СЕТ СН'!$H$12+СВЦЭМ!$D$10+'СЕТ СН'!$H$5-'СЕТ СН'!$H$20</f>
        <v>4113.4935158900007</v>
      </c>
      <c r="T107" s="36">
        <f>SUMIFS(СВЦЭМ!$C$39:$C$782,СВЦЭМ!$A$39:$A$782,$A107,СВЦЭМ!$B$39:$B$782,T$83)+'СЕТ СН'!$H$12+СВЦЭМ!$D$10+'СЕТ СН'!$H$5-'СЕТ СН'!$H$20</f>
        <v>4079.8825478500003</v>
      </c>
      <c r="U107" s="36">
        <f>SUMIFS(СВЦЭМ!$C$39:$C$782,СВЦЭМ!$A$39:$A$782,$A107,СВЦЭМ!$B$39:$B$782,U$83)+'СЕТ СН'!$H$12+СВЦЭМ!$D$10+'СЕТ СН'!$H$5-'СЕТ СН'!$H$20</f>
        <v>4049.7206761100001</v>
      </c>
      <c r="V107" s="36">
        <f>SUMIFS(СВЦЭМ!$C$39:$C$782,СВЦЭМ!$A$39:$A$782,$A107,СВЦЭМ!$B$39:$B$782,V$83)+'СЕТ СН'!$H$12+СВЦЭМ!$D$10+'СЕТ СН'!$H$5-'СЕТ СН'!$H$20</f>
        <v>4056.7009009900003</v>
      </c>
      <c r="W107" s="36">
        <f>SUMIFS(СВЦЭМ!$C$39:$C$782,СВЦЭМ!$A$39:$A$782,$A107,СВЦЭМ!$B$39:$B$782,W$83)+'СЕТ СН'!$H$12+СВЦЭМ!$D$10+'СЕТ СН'!$H$5-'СЕТ СН'!$H$20</f>
        <v>4056.9499052199999</v>
      </c>
      <c r="X107" s="36">
        <f>SUMIFS(СВЦЭМ!$C$39:$C$782,СВЦЭМ!$A$39:$A$782,$A107,СВЦЭМ!$B$39:$B$782,X$83)+'СЕТ СН'!$H$12+СВЦЭМ!$D$10+'СЕТ СН'!$H$5-'СЕТ СН'!$H$20</f>
        <v>4101.4212611700004</v>
      </c>
      <c r="Y107" s="36">
        <f>SUMIFS(СВЦЭМ!$C$39:$C$782,СВЦЭМ!$A$39:$A$782,$A107,СВЦЭМ!$B$39:$B$782,Y$83)+'СЕТ СН'!$H$12+СВЦЭМ!$D$10+'СЕТ СН'!$H$5-'СЕТ СН'!$H$20</f>
        <v>4126.7281462199999</v>
      </c>
    </row>
    <row r="108" spans="1:25" ht="15.75" x14ac:dyDescent="0.2">
      <c r="A108" s="35">
        <f t="shared" si="2"/>
        <v>45347</v>
      </c>
      <c r="B108" s="36">
        <f>SUMIFS(СВЦЭМ!$C$39:$C$782,СВЦЭМ!$A$39:$A$782,$A108,СВЦЭМ!$B$39:$B$782,B$83)+'СЕТ СН'!$H$12+СВЦЭМ!$D$10+'СЕТ СН'!$H$5-'СЕТ СН'!$H$20</f>
        <v>4216.9747622600007</v>
      </c>
      <c r="C108" s="36">
        <f>SUMIFS(СВЦЭМ!$C$39:$C$782,СВЦЭМ!$A$39:$A$782,$A108,СВЦЭМ!$B$39:$B$782,C$83)+'СЕТ СН'!$H$12+СВЦЭМ!$D$10+'СЕТ СН'!$H$5-'СЕТ СН'!$H$20</f>
        <v>4192.4939895799998</v>
      </c>
      <c r="D108" s="36">
        <f>SUMIFS(СВЦЭМ!$C$39:$C$782,СВЦЭМ!$A$39:$A$782,$A108,СВЦЭМ!$B$39:$B$782,D$83)+'СЕТ СН'!$H$12+СВЦЭМ!$D$10+'СЕТ СН'!$H$5-'СЕТ СН'!$H$20</f>
        <v>4206.3264310200002</v>
      </c>
      <c r="E108" s="36">
        <f>SUMIFS(СВЦЭМ!$C$39:$C$782,СВЦЭМ!$A$39:$A$782,$A108,СВЦЭМ!$B$39:$B$782,E$83)+'СЕТ СН'!$H$12+СВЦЭМ!$D$10+'СЕТ СН'!$H$5-'СЕТ СН'!$H$20</f>
        <v>4232.2525422400004</v>
      </c>
      <c r="F108" s="36">
        <f>SUMIFS(СВЦЭМ!$C$39:$C$782,СВЦЭМ!$A$39:$A$782,$A108,СВЦЭМ!$B$39:$B$782,F$83)+'СЕТ СН'!$H$12+СВЦЭМ!$D$10+'СЕТ СН'!$H$5-'СЕТ СН'!$H$20</f>
        <v>4227.33545581</v>
      </c>
      <c r="G108" s="36">
        <f>SUMIFS(СВЦЭМ!$C$39:$C$782,СВЦЭМ!$A$39:$A$782,$A108,СВЦЭМ!$B$39:$B$782,G$83)+'СЕТ СН'!$H$12+СВЦЭМ!$D$10+'СЕТ СН'!$H$5-'СЕТ СН'!$H$20</f>
        <v>4215.66107732</v>
      </c>
      <c r="H108" s="36">
        <f>SUMIFS(СВЦЭМ!$C$39:$C$782,СВЦЭМ!$A$39:$A$782,$A108,СВЦЭМ!$B$39:$B$782,H$83)+'СЕТ СН'!$H$12+СВЦЭМ!$D$10+'СЕТ СН'!$H$5-'СЕТ СН'!$H$20</f>
        <v>4187.3728563900004</v>
      </c>
      <c r="I108" s="36">
        <f>SUMIFS(СВЦЭМ!$C$39:$C$782,СВЦЭМ!$A$39:$A$782,$A108,СВЦЭМ!$B$39:$B$782,I$83)+'СЕТ СН'!$H$12+СВЦЭМ!$D$10+'СЕТ СН'!$H$5-'СЕТ СН'!$H$20</f>
        <v>4188.2958097499995</v>
      </c>
      <c r="J108" s="36">
        <f>SUMIFS(СВЦЭМ!$C$39:$C$782,СВЦЭМ!$A$39:$A$782,$A108,СВЦЭМ!$B$39:$B$782,J$83)+'СЕТ СН'!$H$12+СВЦЭМ!$D$10+'СЕТ СН'!$H$5-'СЕТ СН'!$H$20</f>
        <v>4024.9359806700004</v>
      </c>
      <c r="K108" s="36">
        <f>SUMIFS(СВЦЭМ!$C$39:$C$782,СВЦЭМ!$A$39:$A$782,$A108,СВЦЭМ!$B$39:$B$782,K$83)+'СЕТ СН'!$H$12+СВЦЭМ!$D$10+'СЕТ СН'!$H$5-'СЕТ СН'!$H$20</f>
        <v>3979.0187564600001</v>
      </c>
      <c r="L108" s="36">
        <f>SUMIFS(СВЦЭМ!$C$39:$C$782,СВЦЭМ!$A$39:$A$782,$A108,СВЦЭМ!$B$39:$B$782,L$83)+'СЕТ СН'!$H$12+СВЦЭМ!$D$10+'СЕТ СН'!$H$5-'СЕТ СН'!$H$20</f>
        <v>3940.1643555600003</v>
      </c>
      <c r="M108" s="36">
        <f>SUMIFS(СВЦЭМ!$C$39:$C$782,СВЦЭМ!$A$39:$A$782,$A108,СВЦЭМ!$B$39:$B$782,M$83)+'СЕТ СН'!$H$12+СВЦЭМ!$D$10+'СЕТ СН'!$H$5-'СЕТ СН'!$H$20</f>
        <v>3940.3326010500004</v>
      </c>
      <c r="N108" s="36">
        <f>SUMIFS(СВЦЭМ!$C$39:$C$782,СВЦЭМ!$A$39:$A$782,$A108,СВЦЭМ!$B$39:$B$782,N$83)+'СЕТ СН'!$H$12+СВЦЭМ!$D$10+'СЕТ СН'!$H$5-'СЕТ СН'!$H$20</f>
        <v>3953.9801294899999</v>
      </c>
      <c r="O108" s="36">
        <f>SUMIFS(СВЦЭМ!$C$39:$C$782,СВЦЭМ!$A$39:$A$782,$A108,СВЦЭМ!$B$39:$B$782,O$83)+'СЕТ СН'!$H$12+СВЦЭМ!$D$10+'СЕТ СН'!$H$5-'СЕТ СН'!$H$20</f>
        <v>3987.1061511500002</v>
      </c>
      <c r="P108" s="36">
        <f>SUMIFS(СВЦЭМ!$C$39:$C$782,СВЦЭМ!$A$39:$A$782,$A108,СВЦЭМ!$B$39:$B$782,P$83)+'СЕТ СН'!$H$12+СВЦЭМ!$D$10+'СЕТ СН'!$H$5-'СЕТ СН'!$H$20</f>
        <v>4005.5730461100002</v>
      </c>
      <c r="Q108" s="36">
        <f>SUMIFS(СВЦЭМ!$C$39:$C$782,СВЦЭМ!$A$39:$A$782,$A108,СВЦЭМ!$B$39:$B$782,Q$83)+'СЕТ СН'!$H$12+СВЦЭМ!$D$10+'СЕТ СН'!$H$5-'СЕТ СН'!$H$20</f>
        <v>4033.1871255300002</v>
      </c>
      <c r="R108" s="36">
        <f>SUMIFS(СВЦЭМ!$C$39:$C$782,СВЦЭМ!$A$39:$A$782,$A108,СВЦЭМ!$B$39:$B$782,R$83)+'СЕТ СН'!$H$12+СВЦЭМ!$D$10+'СЕТ СН'!$H$5-'СЕТ СН'!$H$20</f>
        <v>4037.6458465900005</v>
      </c>
      <c r="S108" s="36">
        <f>SUMIFS(СВЦЭМ!$C$39:$C$782,СВЦЭМ!$A$39:$A$782,$A108,СВЦЭМ!$B$39:$B$782,S$83)+'СЕТ СН'!$H$12+СВЦЭМ!$D$10+'СЕТ СН'!$H$5-'СЕТ СН'!$H$20</f>
        <v>4028.08637645</v>
      </c>
      <c r="T108" s="36">
        <f>SUMIFS(СВЦЭМ!$C$39:$C$782,СВЦЭМ!$A$39:$A$782,$A108,СВЦЭМ!$B$39:$B$782,T$83)+'СЕТ СН'!$H$12+СВЦЭМ!$D$10+'СЕТ СН'!$H$5-'СЕТ СН'!$H$20</f>
        <v>3966.1515234300005</v>
      </c>
      <c r="U108" s="36">
        <f>SUMIFS(СВЦЭМ!$C$39:$C$782,СВЦЭМ!$A$39:$A$782,$A108,СВЦЭМ!$B$39:$B$782,U$83)+'СЕТ СН'!$H$12+СВЦЭМ!$D$10+'СЕТ СН'!$H$5-'СЕТ СН'!$H$20</f>
        <v>3935.9781192199998</v>
      </c>
      <c r="V108" s="36">
        <f>SUMIFS(СВЦЭМ!$C$39:$C$782,СВЦЭМ!$A$39:$A$782,$A108,СВЦЭМ!$B$39:$B$782,V$83)+'СЕТ СН'!$H$12+СВЦЭМ!$D$10+'СЕТ СН'!$H$5-'СЕТ СН'!$H$20</f>
        <v>4072.3068142400002</v>
      </c>
      <c r="W108" s="36">
        <f>SUMIFS(СВЦЭМ!$C$39:$C$782,СВЦЭМ!$A$39:$A$782,$A108,СВЦЭМ!$B$39:$B$782,W$83)+'СЕТ СН'!$H$12+СВЦЭМ!$D$10+'СЕТ СН'!$H$5-'СЕТ СН'!$H$20</f>
        <v>4063.3333451799999</v>
      </c>
      <c r="X108" s="36">
        <f>SUMIFS(СВЦЭМ!$C$39:$C$782,СВЦЭМ!$A$39:$A$782,$A108,СВЦЭМ!$B$39:$B$782,X$83)+'СЕТ СН'!$H$12+СВЦЭМ!$D$10+'СЕТ СН'!$H$5-'СЕТ СН'!$H$20</f>
        <v>4104.3961122999999</v>
      </c>
      <c r="Y108" s="36">
        <f>SUMIFS(СВЦЭМ!$C$39:$C$782,СВЦЭМ!$A$39:$A$782,$A108,СВЦЭМ!$B$39:$B$782,Y$83)+'СЕТ СН'!$H$12+СВЦЭМ!$D$10+'СЕТ СН'!$H$5-'СЕТ СН'!$H$20</f>
        <v>4134.2990547899999</v>
      </c>
    </row>
    <row r="109" spans="1:25" ht="15.75" x14ac:dyDescent="0.2">
      <c r="A109" s="35">
        <f t="shared" si="2"/>
        <v>45348</v>
      </c>
      <c r="B109" s="36">
        <f>SUMIFS(СВЦЭМ!$C$39:$C$782,СВЦЭМ!$A$39:$A$782,$A109,СВЦЭМ!$B$39:$B$782,B$83)+'СЕТ СН'!$H$12+СВЦЭМ!$D$10+'СЕТ СН'!$H$5-'СЕТ СН'!$H$20</f>
        <v>4131.3035403100002</v>
      </c>
      <c r="C109" s="36">
        <f>SUMIFS(СВЦЭМ!$C$39:$C$782,СВЦЭМ!$A$39:$A$782,$A109,СВЦЭМ!$B$39:$B$782,C$83)+'СЕТ СН'!$H$12+СВЦЭМ!$D$10+'СЕТ СН'!$H$5-'СЕТ СН'!$H$20</f>
        <v>4175.5147354800001</v>
      </c>
      <c r="D109" s="36">
        <f>SUMIFS(СВЦЭМ!$C$39:$C$782,СВЦЭМ!$A$39:$A$782,$A109,СВЦЭМ!$B$39:$B$782,D$83)+'СЕТ СН'!$H$12+СВЦЭМ!$D$10+'СЕТ СН'!$H$5-'СЕТ СН'!$H$20</f>
        <v>4196.9929322600001</v>
      </c>
      <c r="E109" s="36">
        <f>SUMIFS(СВЦЭМ!$C$39:$C$782,СВЦЭМ!$A$39:$A$782,$A109,СВЦЭМ!$B$39:$B$782,E$83)+'СЕТ СН'!$H$12+СВЦЭМ!$D$10+'СЕТ СН'!$H$5-'СЕТ СН'!$H$20</f>
        <v>4183.8686143699997</v>
      </c>
      <c r="F109" s="36">
        <f>SUMIFS(СВЦЭМ!$C$39:$C$782,СВЦЭМ!$A$39:$A$782,$A109,СВЦЭМ!$B$39:$B$782,F$83)+'СЕТ СН'!$H$12+СВЦЭМ!$D$10+'СЕТ СН'!$H$5-'СЕТ СН'!$H$20</f>
        <v>4188.9727565900002</v>
      </c>
      <c r="G109" s="36">
        <f>SUMIFS(СВЦЭМ!$C$39:$C$782,СВЦЭМ!$A$39:$A$782,$A109,СВЦЭМ!$B$39:$B$782,G$83)+'СЕТ СН'!$H$12+СВЦЭМ!$D$10+'СЕТ СН'!$H$5-'СЕТ СН'!$H$20</f>
        <v>4248.2452515700006</v>
      </c>
      <c r="H109" s="36">
        <f>SUMIFS(СВЦЭМ!$C$39:$C$782,СВЦЭМ!$A$39:$A$782,$A109,СВЦЭМ!$B$39:$B$782,H$83)+'СЕТ СН'!$H$12+СВЦЭМ!$D$10+'СЕТ СН'!$H$5-'СЕТ СН'!$H$20</f>
        <v>4177.1058159599997</v>
      </c>
      <c r="I109" s="36">
        <f>SUMIFS(СВЦЭМ!$C$39:$C$782,СВЦЭМ!$A$39:$A$782,$A109,СВЦЭМ!$B$39:$B$782,I$83)+'СЕТ СН'!$H$12+СВЦЭМ!$D$10+'СЕТ СН'!$H$5-'СЕТ СН'!$H$20</f>
        <v>4107.0921718600002</v>
      </c>
      <c r="J109" s="36">
        <f>SUMIFS(СВЦЭМ!$C$39:$C$782,СВЦЭМ!$A$39:$A$782,$A109,СВЦЭМ!$B$39:$B$782,J$83)+'СЕТ СН'!$H$12+СВЦЭМ!$D$10+'СЕТ СН'!$H$5-'СЕТ СН'!$H$20</f>
        <v>4075.54360868</v>
      </c>
      <c r="K109" s="36">
        <f>SUMIFS(СВЦЭМ!$C$39:$C$782,СВЦЭМ!$A$39:$A$782,$A109,СВЦЭМ!$B$39:$B$782,K$83)+'СЕТ СН'!$H$12+СВЦЭМ!$D$10+'СЕТ СН'!$H$5-'СЕТ СН'!$H$20</f>
        <v>4087.5288447600001</v>
      </c>
      <c r="L109" s="36">
        <f>SUMIFS(СВЦЭМ!$C$39:$C$782,СВЦЭМ!$A$39:$A$782,$A109,СВЦЭМ!$B$39:$B$782,L$83)+'СЕТ СН'!$H$12+СВЦЭМ!$D$10+'СЕТ СН'!$H$5-'СЕТ СН'!$H$20</f>
        <v>4085.5492874800002</v>
      </c>
      <c r="M109" s="36">
        <f>SUMIFS(СВЦЭМ!$C$39:$C$782,СВЦЭМ!$A$39:$A$782,$A109,СВЦЭМ!$B$39:$B$782,M$83)+'СЕТ СН'!$H$12+СВЦЭМ!$D$10+'СЕТ СН'!$H$5-'СЕТ СН'!$H$20</f>
        <v>4094.1049471000001</v>
      </c>
      <c r="N109" s="36">
        <f>SUMIFS(СВЦЭМ!$C$39:$C$782,СВЦЭМ!$A$39:$A$782,$A109,СВЦЭМ!$B$39:$B$782,N$83)+'СЕТ СН'!$H$12+СВЦЭМ!$D$10+'СЕТ СН'!$H$5-'СЕТ СН'!$H$20</f>
        <v>4095.3264201500001</v>
      </c>
      <c r="O109" s="36">
        <f>SUMIFS(СВЦЭМ!$C$39:$C$782,СВЦЭМ!$A$39:$A$782,$A109,СВЦЭМ!$B$39:$B$782,O$83)+'СЕТ СН'!$H$12+СВЦЭМ!$D$10+'СЕТ СН'!$H$5-'СЕТ СН'!$H$20</f>
        <v>4111.7087890800003</v>
      </c>
      <c r="P109" s="36">
        <f>SUMIFS(СВЦЭМ!$C$39:$C$782,СВЦЭМ!$A$39:$A$782,$A109,СВЦЭМ!$B$39:$B$782,P$83)+'СЕТ СН'!$H$12+СВЦЭМ!$D$10+'СЕТ СН'!$H$5-'СЕТ СН'!$H$20</f>
        <v>4128.4286358999998</v>
      </c>
      <c r="Q109" s="36">
        <f>SUMIFS(СВЦЭМ!$C$39:$C$782,СВЦЭМ!$A$39:$A$782,$A109,СВЦЭМ!$B$39:$B$782,Q$83)+'СЕТ СН'!$H$12+СВЦЭМ!$D$10+'СЕТ СН'!$H$5-'СЕТ СН'!$H$20</f>
        <v>4161.0474052999998</v>
      </c>
      <c r="R109" s="36">
        <f>SUMIFS(СВЦЭМ!$C$39:$C$782,СВЦЭМ!$A$39:$A$782,$A109,СВЦЭМ!$B$39:$B$782,R$83)+'СЕТ СН'!$H$12+СВЦЭМ!$D$10+'СЕТ СН'!$H$5-'СЕТ СН'!$H$20</f>
        <v>4163.4597728499994</v>
      </c>
      <c r="S109" s="36">
        <f>SUMIFS(СВЦЭМ!$C$39:$C$782,СВЦЭМ!$A$39:$A$782,$A109,СВЦЭМ!$B$39:$B$782,S$83)+'СЕТ СН'!$H$12+СВЦЭМ!$D$10+'СЕТ СН'!$H$5-'СЕТ СН'!$H$20</f>
        <v>4158.9453007000002</v>
      </c>
      <c r="T109" s="36">
        <f>SUMIFS(СВЦЭМ!$C$39:$C$782,СВЦЭМ!$A$39:$A$782,$A109,СВЦЭМ!$B$39:$B$782,T$83)+'СЕТ СН'!$H$12+СВЦЭМ!$D$10+'СЕТ СН'!$H$5-'СЕТ СН'!$H$20</f>
        <v>4113.08879695</v>
      </c>
      <c r="U109" s="36">
        <f>SUMIFS(СВЦЭМ!$C$39:$C$782,СВЦЭМ!$A$39:$A$782,$A109,СВЦЭМ!$B$39:$B$782,U$83)+'СЕТ СН'!$H$12+СВЦЭМ!$D$10+'СЕТ СН'!$H$5-'СЕТ СН'!$H$20</f>
        <v>4078.9772549700001</v>
      </c>
      <c r="V109" s="36">
        <f>SUMIFS(СВЦЭМ!$C$39:$C$782,СВЦЭМ!$A$39:$A$782,$A109,СВЦЭМ!$B$39:$B$782,V$83)+'СЕТ СН'!$H$12+СВЦЭМ!$D$10+'СЕТ СН'!$H$5-'СЕТ СН'!$H$20</f>
        <v>4102.3794281800001</v>
      </c>
      <c r="W109" s="36">
        <f>SUMIFS(СВЦЭМ!$C$39:$C$782,СВЦЭМ!$A$39:$A$782,$A109,СВЦЭМ!$B$39:$B$782,W$83)+'СЕТ СН'!$H$12+СВЦЭМ!$D$10+'СЕТ СН'!$H$5-'СЕТ СН'!$H$20</f>
        <v>4118.4117848799997</v>
      </c>
      <c r="X109" s="36">
        <f>SUMIFS(СВЦЭМ!$C$39:$C$782,СВЦЭМ!$A$39:$A$782,$A109,СВЦЭМ!$B$39:$B$782,X$83)+'СЕТ СН'!$H$12+СВЦЭМ!$D$10+'СЕТ СН'!$H$5-'СЕТ СН'!$H$20</f>
        <v>4132.8502590400003</v>
      </c>
      <c r="Y109" s="36">
        <f>SUMIFS(СВЦЭМ!$C$39:$C$782,СВЦЭМ!$A$39:$A$782,$A109,СВЦЭМ!$B$39:$B$782,Y$83)+'СЕТ СН'!$H$12+СВЦЭМ!$D$10+'СЕТ СН'!$H$5-'СЕТ СН'!$H$20</f>
        <v>4156.2362767899995</v>
      </c>
    </row>
    <row r="110" spans="1:25" ht="15.75" x14ac:dyDescent="0.2">
      <c r="A110" s="35">
        <f t="shared" si="2"/>
        <v>45349</v>
      </c>
      <c r="B110" s="36">
        <f>SUMIFS(СВЦЭМ!$C$39:$C$782,СВЦЭМ!$A$39:$A$782,$A110,СВЦЭМ!$B$39:$B$782,B$83)+'СЕТ СН'!$H$12+СВЦЭМ!$D$10+'СЕТ СН'!$H$5-'СЕТ СН'!$H$20</f>
        <v>4305.5598735599997</v>
      </c>
      <c r="C110" s="36">
        <f>SUMIFS(СВЦЭМ!$C$39:$C$782,СВЦЭМ!$A$39:$A$782,$A110,СВЦЭМ!$B$39:$B$782,C$83)+'СЕТ СН'!$H$12+СВЦЭМ!$D$10+'СЕТ СН'!$H$5-'СЕТ СН'!$H$20</f>
        <v>4333.8186560499998</v>
      </c>
      <c r="D110" s="36">
        <f>SUMIFS(СВЦЭМ!$C$39:$C$782,СВЦЭМ!$A$39:$A$782,$A110,СВЦЭМ!$B$39:$B$782,D$83)+'СЕТ СН'!$H$12+СВЦЭМ!$D$10+'СЕТ СН'!$H$5-'СЕТ СН'!$H$20</f>
        <v>4353.9228400900001</v>
      </c>
      <c r="E110" s="36">
        <f>SUMIFS(СВЦЭМ!$C$39:$C$782,СВЦЭМ!$A$39:$A$782,$A110,СВЦЭМ!$B$39:$B$782,E$83)+'СЕТ СН'!$H$12+СВЦЭМ!$D$10+'СЕТ СН'!$H$5-'СЕТ СН'!$H$20</f>
        <v>4370.6790566600002</v>
      </c>
      <c r="F110" s="36">
        <f>SUMIFS(СВЦЭМ!$C$39:$C$782,СВЦЭМ!$A$39:$A$782,$A110,СВЦЭМ!$B$39:$B$782,F$83)+'СЕТ СН'!$H$12+СВЦЭМ!$D$10+'СЕТ СН'!$H$5-'СЕТ СН'!$H$20</f>
        <v>4366.3636109500003</v>
      </c>
      <c r="G110" s="36">
        <f>SUMIFS(СВЦЭМ!$C$39:$C$782,СВЦЭМ!$A$39:$A$782,$A110,СВЦЭМ!$B$39:$B$782,G$83)+'СЕТ СН'!$H$12+СВЦЭМ!$D$10+'СЕТ СН'!$H$5-'СЕТ СН'!$H$20</f>
        <v>4338.3076028300002</v>
      </c>
      <c r="H110" s="36">
        <f>SUMIFS(СВЦЭМ!$C$39:$C$782,СВЦЭМ!$A$39:$A$782,$A110,СВЦЭМ!$B$39:$B$782,H$83)+'СЕТ СН'!$H$12+СВЦЭМ!$D$10+'СЕТ СН'!$H$5-'СЕТ СН'!$H$20</f>
        <v>4285.5402314299999</v>
      </c>
      <c r="I110" s="36">
        <f>SUMIFS(СВЦЭМ!$C$39:$C$782,СВЦЭМ!$A$39:$A$782,$A110,СВЦЭМ!$B$39:$B$782,I$83)+'СЕТ СН'!$H$12+СВЦЭМ!$D$10+'СЕТ СН'!$H$5-'СЕТ СН'!$H$20</f>
        <v>4237.74384121</v>
      </c>
      <c r="J110" s="36">
        <f>SUMIFS(СВЦЭМ!$C$39:$C$782,СВЦЭМ!$A$39:$A$782,$A110,СВЦЭМ!$B$39:$B$782,J$83)+'СЕТ СН'!$H$12+СВЦЭМ!$D$10+'СЕТ СН'!$H$5-'СЕТ СН'!$H$20</f>
        <v>4195.1797776700005</v>
      </c>
      <c r="K110" s="36">
        <f>SUMIFS(СВЦЭМ!$C$39:$C$782,СВЦЭМ!$A$39:$A$782,$A110,СВЦЭМ!$B$39:$B$782,K$83)+'СЕТ СН'!$H$12+СВЦЭМ!$D$10+'СЕТ СН'!$H$5-'СЕТ СН'!$H$20</f>
        <v>4208.6562542600004</v>
      </c>
      <c r="L110" s="36">
        <f>SUMIFS(СВЦЭМ!$C$39:$C$782,СВЦЭМ!$A$39:$A$782,$A110,СВЦЭМ!$B$39:$B$782,L$83)+'СЕТ СН'!$H$12+СВЦЭМ!$D$10+'СЕТ СН'!$H$5-'СЕТ СН'!$H$20</f>
        <v>4193.1376351700001</v>
      </c>
      <c r="M110" s="36">
        <f>SUMIFS(СВЦЭМ!$C$39:$C$782,СВЦЭМ!$A$39:$A$782,$A110,СВЦЭМ!$B$39:$B$782,M$83)+'СЕТ СН'!$H$12+СВЦЭМ!$D$10+'СЕТ СН'!$H$5-'СЕТ СН'!$H$20</f>
        <v>4220.7440932600002</v>
      </c>
      <c r="N110" s="36">
        <f>SUMIFS(СВЦЭМ!$C$39:$C$782,СВЦЭМ!$A$39:$A$782,$A110,СВЦЭМ!$B$39:$B$782,N$83)+'СЕТ СН'!$H$12+СВЦЭМ!$D$10+'СЕТ СН'!$H$5-'СЕТ СН'!$H$20</f>
        <v>4206.5883374700006</v>
      </c>
      <c r="O110" s="36">
        <f>SUMIFS(СВЦЭМ!$C$39:$C$782,СВЦЭМ!$A$39:$A$782,$A110,СВЦЭМ!$B$39:$B$782,O$83)+'СЕТ СН'!$H$12+СВЦЭМ!$D$10+'СЕТ СН'!$H$5-'СЕТ СН'!$H$20</f>
        <v>4226.8203981300003</v>
      </c>
      <c r="P110" s="36">
        <f>SUMIFS(СВЦЭМ!$C$39:$C$782,СВЦЭМ!$A$39:$A$782,$A110,СВЦЭМ!$B$39:$B$782,P$83)+'СЕТ СН'!$H$12+СВЦЭМ!$D$10+'СЕТ СН'!$H$5-'СЕТ СН'!$H$20</f>
        <v>4243.1398419100005</v>
      </c>
      <c r="Q110" s="36">
        <f>SUMIFS(СВЦЭМ!$C$39:$C$782,СВЦЭМ!$A$39:$A$782,$A110,СВЦЭМ!$B$39:$B$782,Q$83)+'СЕТ СН'!$H$12+СВЦЭМ!$D$10+'СЕТ СН'!$H$5-'СЕТ СН'!$H$20</f>
        <v>4263.7959498500004</v>
      </c>
      <c r="R110" s="36">
        <f>SUMIFS(СВЦЭМ!$C$39:$C$782,СВЦЭМ!$A$39:$A$782,$A110,СВЦЭМ!$B$39:$B$782,R$83)+'СЕТ СН'!$H$12+СВЦЭМ!$D$10+'СЕТ СН'!$H$5-'СЕТ СН'!$H$20</f>
        <v>4263.9748447500006</v>
      </c>
      <c r="S110" s="36">
        <f>SUMIFS(СВЦЭМ!$C$39:$C$782,СВЦЭМ!$A$39:$A$782,$A110,СВЦЭМ!$B$39:$B$782,S$83)+'СЕТ СН'!$H$12+СВЦЭМ!$D$10+'СЕТ СН'!$H$5-'СЕТ СН'!$H$20</f>
        <v>4253.3003374</v>
      </c>
      <c r="T110" s="36">
        <f>SUMIFS(СВЦЭМ!$C$39:$C$782,СВЦЭМ!$A$39:$A$782,$A110,СВЦЭМ!$B$39:$B$782,T$83)+'СЕТ СН'!$H$12+СВЦЭМ!$D$10+'СЕТ СН'!$H$5-'СЕТ СН'!$H$20</f>
        <v>4210.1900696699995</v>
      </c>
      <c r="U110" s="36">
        <f>SUMIFS(СВЦЭМ!$C$39:$C$782,СВЦЭМ!$A$39:$A$782,$A110,СВЦЭМ!$B$39:$B$782,U$83)+'СЕТ СН'!$H$12+СВЦЭМ!$D$10+'СЕТ СН'!$H$5-'СЕТ СН'!$H$20</f>
        <v>4187.5422101599997</v>
      </c>
      <c r="V110" s="36">
        <f>SUMIFS(СВЦЭМ!$C$39:$C$782,СВЦЭМ!$A$39:$A$782,$A110,СВЦЭМ!$B$39:$B$782,V$83)+'СЕТ СН'!$H$12+СВЦЭМ!$D$10+'СЕТ СН'!$H$5-'СЕТ СН'!$H$20</f>
        <v>4210.9804465400002</v>
      </c>
      <c r="W110" s="36">
        <f>SUMIFS(СВЦЭМ!$C$39:$C$782,СВЦЭМ!$A$39:$A$782,$A110,СВЦЭМ!$B$39:$B$782,W$83)+'СЕТ СН'!$H$12+СВЦЭМ!$D$10+'СЕТ СН'!$H$5-'СЕТ СН'!$H$20</f>
        <v>4221.7157737699999</v>
      </c>
      <c r="X110" s="36">
        <f>SUMIFS(СВЦЭМ!$C$39:$C$782,СВЦЭМ!$A$39:$A$782,$A110,СВЦЭМ!$B$39:$B$782,X$83)+'СЕТ СН'!$H$12+СВЦЭМ!$D$10+'СЕТ СН'!$H$5-'СЕТ СН'!$H$20</f>
        <v>4246.2739722999995</v>
      </c>
      <c r="Y110" s="36">
        <f>SUMIFS(СВЦЭМ!$C$39:$C$782,СВЦЭМ!$A$39:$A$782,$A110,СВЦЭМ!$B$39:$B$782,Y$83)+'СЕТ СН'!$H$12+СВЦЭМ!$D$10+'СЕТ СН'!$H$5-'СЕТ СН'!$H$20</f>
        <v>4255.8357743500001</v>
      </c>
    </row>
    <row r="111" spans="1:25" ht="15.75" x14ac:dyDescent="0.2">
      <c r="A111" s="35">
        <f t="shared" si="2"/>
        <v>45350</v>
      </c>
      <c r="B111" s="36">
        <f>SUMIFS(СВЦЭМ!$C$39:$C$782,СВЦЭМ!$A$39:$A$782,$A111,СВЦЭМ!$B$39:$B$782,B$83)+'СЕТ СН'!$H$12+СВЦЭМ!$D$10+'СЕТ СН'!$H$5-'СЕТ СН'!$H$20</f>
        <v>4336.12129783</v>
      </c>
      <c r="C111" s="36">
        <f>SUMIFS(СВЦЭМ!$C$39:$C$782,СВЦЭМ!$A$39:$A$782,$A111,СВЦЭМ!$B$39:$B$782,C$83)+'СЕТ СН'!$H$12+СВЦЭМ!$D$10+'СЕТ СН'!$H$5-'СЕТ СН'!$H$20</f>
        <v>4377.1483366800003</v>
      </c>
      <c r="D111" s="36">
        <f>SUMIFS(СВЦЭМ!$C$39:$C$782,СВЦЭМ!$A$39:$A$782,$A111,СВЦЭМ!$B$39:$B$782,D$83)+'СЕТ СН'!$H$12+СВЦЭМ!$D$10+'СЕТ СН'!$H$5-'СЕТ СН'!$H$20</f>
        <v>4408.4610224000007</v>
      </c>
      <c r="E111" s="36">
        <f>SUMIFS(СВЦЭМ!$C$39:$C$782,СВЦЭМ!$A$39:$A$782,$A111,СВЦЭМ!$B$39:$B$782,E$83)+'СЕТ СН'!$H$12+СВЦЭМ!$D$10+'СЕТ СН'!$H$5-'СЕТ СН'!$H$20</f>
        <v>4425.1606365500002</v>
      </c>
      <c r="F111" s="36">
        <f>SUMIFS(СВЦЭМ!$C$39:$C$782,СВЦЭМ!$A$39:$A$782,$A111,СВЦЭМ!$B$39:$B$782,F$83)+'СЕТ СН'!$H$12+СВЦЭМ!$D$10+'СЕТ СН'!$H$5-'СЕТ СН'!$H$20</f>
        <v>4425.4990208600002</v>
      </c>
      <c r="G111" s="36">
        <f>SUMIFS(СВЦЭМ!$C$39:$C$782,СВЦЭМ!$A$39:$A$782,$A111,СВЦЭМ!$B$39:$B$782,G$83)+'СЕТ СН'!$H$12+СВЦЭМ!$D$10+'СЕТ СН'!$H$5-'СЕТ СН'!$H$20</f>
        <v>4402.7934316600004</v>
      </c>
      <c r="H111" s="36">
        <f>SUMIFS(СВЦЭМ!$C$39:$C$782,СВЦЭМ!$A$39:$A$782,$A111,СВЦЭМ!$B$39:$B$782,H$83)+'СЕТ СН'!$H$12+СВЦЭМ!$D$10+'СЕТ СН'!$H$5-'СЕТ СН'!$H$20</f>
        <v>4338.3940835800004</v>
      </c>
      <c r="I111" s="36">
        <f>SUMIFS(СВЦЭМ!$C$39:$C$782,СВЦЭМ!$A$39:$A$782,$A111,СВЦЭМ!$B$39:$B$782,I$83)+'СЕТ СН'!$H$12+СВЦЭМ!$D$10+'СЕТ СН'!$H$5-'СЕТ СН'!$H$20</f>
        <v>4275.2532164100003</v>
      </c>
      <c r="J111" s="36">
        <f>SUMIFS(СВЦЭМ!$C$39:$C$782,СВЦЭМ!$A$39:$A$782,$A111,СВЦЭМ!$B$39:$B$782,J$83)+'СЕТ СН'!$H$12+СВЦЭМ!$D$10+'СЕТ СН'!$H$5-'СЕТ СН'!$H$20</f>
        <v>4238.6697403400003</v>
      </c>
      <c r="K111" s="36">
        <f>SUMIFS(СВЦЭМ!$C$39:$C$782,СВЦЭМ!$A$39:$A$782,$A111,СВЦЭМ!$B$39:$B$782,K$83)+'СЕТ СН'!$H$12+СВЦЭМ!$D$10+'СЕТ СН'!$H$5-'СЕТ СН'!$H$20</f>
        <v>4238.1238550500002</v>
      </c>
      <c r="L111" s="36">
        <f>SUMIFS(СВЦЭМ!$C$39:$C$782,СВЦЭМ!$A$39:$A$782,$A111,СВЦЭМ!$B$39:$B$782,L$83)+'СЕТ СН'!$H$12+СВЦЭМ!$D$10+'СЕТ СН'!$H$5-'СЕТ СН'!$H$20</f>
        <v>4220.3592291499999</v>
      </c>
      <c r="M111" s="36">
        <f>SUMIFS(СВЦЭМ!$C$39:$C$782,СВЦЭМ!$A$39:$A$782,$A111,СВЦЭМ!$B$39:$B$782,M$83)+'СЕТ СН'!$H$12+СВЦЭМ!$D$10+'СЕТ СН'!$H$5-'СЕТ СН'!$H$20</f>
        <v>4234.2442647000007</v>
      </c>
      <c r="N111" s="36">
        <f>SUMIFS(СВЦЭМ!$C$39:$C$782,СВЦЭМ!$A$39:$A$782,$A111,СВЦЭМ!$B$39:$B$782,N$83)+'СЕТ СН'!$H$12+СВЦЭМ!$D$10+'СЕТ СН'!$H$5-'СЕТ СН'!$H$20</f>
        <v>4254.9212955399998</v>
      </c>
      <c r="O111" s="36">
        <f>SUMIFS(СВЦЭМ!$C$39:$C$782,СВЦЭМ!$A$39:$A$782,$A111,СВЦЭМ!$B$39:$B$782,O$83)+'СЕТ СН'!$H$12+СВЦЭМ!$D$10+'СЕТ СН'!$H$5-'СЕТ СН'!$H$20</f>
        <v>4268.7484740100008</v>
      </c>
      <c r="P111" s="36">
        <f>SUMIFS(СВЦЭМ!$C$39:$C$782,СВЦЭМ!$A$39:$A$782,$A111,СВЦЭМ!$B$39:$B$782,P$83)+'СЕТ СН'!$H$12+СВЦЭМ!$D$10+'СЕТ СН'!$H$5-'СЕТ СН'!$H$20</f>
        <v>4286.1792074799996</v>
      </c>
      <c r="Q111" s="36">
        <f>SUMIFS(СВЦЭМ!$C$39:$C$782,СВЦЭМ!$A$39:$A$782,$A111,СВЦЭМ!$B$39:$B$782,Q$83)+'СЕТ СН'!$H$12+СВЦЭМ!$D$10+'СЕТ СН'!$H$5-'СЕТ СН'!$H$20</f>
        <v>4311.7839561800001</v>
      </c>
      <c r="R111" s="36">
        <f>SUMIFS(СВЦЭМ!$C$39:$C$782,СВЦЭМ!$A$39:$A$782,$A111,СВЦЭМ!$B$39:$B$782,R$83)+'СЕТ СН'!$H$12+СВЦЭМ!$D$10+'СЕТ СН'!$H$5-'СЕТ СН'!$H$20</f>
        <v>4311.6508839500002</v>
      </c>
      <c r="S111" s="36">
        <f>SUMIFS(СВЦЭМ!$C$39:$C$782,СВЦЭМ!$A$39:$A$782,$A111,СВЦЭМ!$B$39:$B$782,S$83)+'СЕТ СН'!$H$12+СВЦЭМ!$D$10+'СЕТ СН'!$H$5-'СЕТ СН'!$H$20</f>
        <v>4300.2779855999997</v>
      </c>
      <c r="T111" s="36">
        <f>SUMIFS(СВЦЭМ!$C$39:$C$782,СВЦЭМ!$A$39:$A$782,$A111,СВЦЭМ!$B$39:$B$782,T$83)+'СЕТ СН'!$H$12+СВЦЭМ!$D$10+'СЕТ СН'!$H$5-'СЕТ СН'!$H$20</f>
        <v>4258.3355143900008</v>
      </c>
      <c r="U111" s="36">
        <f>SUMIFS(СВЦЭМ!$C$39:$C$782,СВЦЭМ!$A$39:$A$782,$A111,СВЦЭМ!$B$39:$B$782,U$83)+'СЕТ СН'!$H$12+СВЦЭМ!$D$10+'СЕТ СН'!$H$5-'СЕТ СН'!$H$20</f>
        <v>4218.5377996200004</v>
      </c>
      <c r="V111" s="36">
        <f>SUMIFS(СВЦЭМ!$C$39:$C$782,СВЦЭМ!$A$39:$A$782,$A111,СВЦЭМ!$B$39:$B$782,V$83)+'СЕТ СН'!$H$12+СВЦЭМ!$D$10+'СЕТ СН'!$H$5-'СЕТ СН'!$H$20</f>
        <v>4237.9266368099998</v>
      </c>
      <c r="W111" s="36">
        <f>SUMIFS(СВЦЭМ!$C$39:$C$782,СВЦЭМ!$A$39:$A$782,$A111,СВЦЭМ!$B$39:$B$782,W$83)+'СЕТ СН'!$H$12+СВЦЭМ!$D$10+'СЕТ СН'!$H$5-'СЕТ СН'!$H$20</f>
        <v>4243.1628384400001</v>
      </c>
      <c r="X111" s="36">
        <f>SUMIFS(СВЦЭМ!$C$39:$C$782,СВЦЭМ!$A$39:$A$782,$A111,СВЦЭМ!$B$39:$B$782,X$83)+'СЕТ СН'!$H$12+СВЦЭМ!$D$10+'СЕТ СН'!$H$5-'СЕТ СН'!$H$20</f>
        <v>4279.5650628399999</v>
      </c>
      <c r="Y111" s="36">
        <f>SUMIFS(СВЦЭМ!$C$39:$C$782,СВЦЭМ!$A$39:$A$782,$A111,СВЦЭМ!$B$39:$B$782,Y$83)+'СЕТ СН'!$H$12+СВЦЭМ!$D$10+'СЕТ СН'!$H$5-'СЕТ СН'!$H$20</f>
        <v>4280.1580898600005</v>
      </c>
    </row>
    <row r="112" spans="1:25" ht="15.75" x14ac:dyDescent="0.2">
      <c r="A112" s="35">
        <f t="shared" si="2"/>
        <v>45351</v>
      </c>
      <c r="B112" s="36">
        <f>SUMIFS(СВЦЭМ!$C$39:$C$782,СВЦЭМ!$A$39:$A$782,$A112,СВЦЭМ!$B$39:$B$782,B$83)+'СЕТ СН'!$H$12+СВЦЭМ!$D$10+'СЕТ СН'!$H$5-'СЕТ СН'!$H$20</f>
        <v>4327.7735724200002</v>
      </c>
      <c r="C112" s="36">
        <f>SUMIFS(СВЦЭМ!$C$39:$C$782,СВЦЭМ!$A$39:$A$782,$A112,СВЦЭМ!$B$39:$B$782,C$83)+'СЕТ СН'!$H$12+СВЦЭМ!$D$10+'СЕТ СН'!$H$5-'СЕТ СН'!$H$20</f>
        <v>4361.1368058400003</v>
      </c>
      <c r="D112" s="36">
        <f>SUMIFS(СВЦЭМ!$C$39:$C$782,СВЦЭМ!$A$39:$A$782,$A112,СВЦЭМ!$B$39:$B$782,D$83)+'СЕТ СН'!$H$12+СВЦЭМ!$D$10+'СЕТ СН'!$H$5-'СЕТ СН'!$H$20</f>
        <v>4400.1949296599996</v>
      </c>
      <c r="E112" s="36">
        <f>SUMIFS(СВЦЭМ!$C$39:$C$782,СВЦЭМ!$A$39:$A$782,$A112,СВЦЭМ!$B$39:$B$782,E$83)+'СЕТ СН'!$H$12+СВЦЭМ!$D$10+'СЕТ СН'!$H$5-'СЕТ СН'!$H$20</f>
        <v>4424.92571116</v>
      </c>
      <c r="F112" s="36">
        <f>SUMIFS(СВЦЭМ!$C$39:$C$782,СВЦЭМ!$A$39:$A$782,$A112,СВЦЭМ!$B$39:$B$782,F$83)+'СЕТ СН'!$H$12+СВЦЭМ!$D$10+'СЕТ СН'!$H$5-'СЕТ СН'!$H$20</f>
        <v>4427.6266111799996</v>
      </c>
      <c r="G112" s="36">
        <f>SUMIFS(СВЦЭМ!$C$39:$C$782,СВЦЭМ!$A$39:$A$782,$A112,СВЦЭМ!$B$39:$B$782,G$83)+'СЕТ СН'!$H$12+СВЦЭМ!$D$10+'СЕТ СН'!$H$5-'СЕТ СН'!$H$20</f>
        <v>4403.4873223300001</v>
      </c>
      <c r="H112" s="36">
        <f>SUMIFS(СВЦЭМ!$C$39:$C$782,СВЦЭМ!$A$39:$A$782,$A112,СВЦЭМ!$B$39:$B$782,H$83)+'СЕТ СН'!$H$12+СВЦЭМ!$D$10+'СЕТ СН'!$H$5-'СЕТ СН'!$H$20</f>
        <v>4348.7656888500005</v>
      </c>
      <c r="I112" s="36">
        <f>SUMIFS(СВЦЭМ!$C$39:$C$782,СВЦЭМ!$A$39:$A$782,$A112,СВЦЭМ!$B$39:$B$782,I$83)+'СЕТ СН'!$H$12+СВЦЭМ!$D$10+'СЕТ СН'!$H$5-'СЕТ СН'!$H$20</f>
        <v>4289.5929769699997</v>
      </c>
      <c r="J112" s="36">
        <f>SUMIFS(СВЦЭМ!$C$39:$C$782,СВЦЭМ!$A$39:$A$782,$A112,СВЦЭМ!$B$39:$B$782,J$83)+'СЕТ СН'!$H$12+СВЦЭМ!$D$10+'СЕТ СН'!$H$5-'СЕТ СН'!$H$20</f>
        <v>4271.0505767800005</v>
      </c>
      <c r="K112" s="36">
        <f>SUMIFS(СВЦЭМ!$C$39:$C$782,СВЦЭМ!$A$39:$A$782,$A112,СВЦЭМ!$B$39:$B$782,K$83)+'СЕТ СН'!$H$12+СВЦЭМ!$D$10+'СЕТ СН'!$H$5-'СЕТ СН'!$H$20</f>
        <v>4256.0174739000004</v>
      </c>
      <c r="L112" s="36">
        <f>SUMIFS(СВЦЭМ!$C$39:$C$782,СВЦЭМ!$A$39:$A$782,$A112,СВЦЭМ!$B$39:$B$782,L$83)+'СЕТ СН'!$H$12+СВЦЭМ!$D$10+'СЕТ СН'!$H$5-'СЕТ СН'!$H$20</f>
        <v>4259.3175252500005</v>
      </c>
      <c r="M112" s="36">
        <f>SUMIFS(СВЦЭМ!$C$39:$C$782,СВЦЭМ!$A$39:$A$782,$A112,СВЦЭМ!$B$39:$B$782,M$83)+'СЕТ СН'!$H$12+СВЦЭМ!$D$10+'СЕТ СН'!$H$5-'СЕТ СН'!$H$20</f>
        <v>4284.8948070400002</v>
      </c>
      <c r="N112" s="36">
        <f>SUMIFS(СВЦЭМ!$C$39:$C$782,СВЦЭМ!$A$39:$A$782,$A112,СВЦЭМ!$B$39:$B$782,N$83)+'СЕТ СН'!$H$12+СВЦЭМ!$D$10+'СЕТ СН'!$H$5-'СЕТ СН'!$H$20</f>
        <v>4300.7511038100001</v>
      </c>
      <c r="O112" s="36">
        <f>SUMIFS(СВЦЭМ!$C$39:$C$782,СВЦЭМ!$A$39:$A$782,$A112,СВЦЭМ!$B$39:$B$782,O$83)+'СЕТ СН'!$H$12+СВЦЭМ!$D$10+'СЕТ СН'!$H$5-'СЕТ СН'!$H$20</f>
        <v>4334.3267648300007</v>
      </c>
      <c r="P112" s="36">
        <f>SUMIFS(СВЦЭМ!$C$39:$C$782,СВЦЭМ!$A$39:$A$782,$A112,СВЦЭМ!$B$39:$B$782,P$83)+'СЕТ СН'!$H$12+СВЦЭМ!$D$10+'СЕТ СН'!$H$5-'СЕТ СН'!$H$20</f>
        <v>4367.9648083900001</v>
      </c>
      <c r="Q112" s="36">
        <f>SUMIFS(СВЦЭМ!$C$39:$C$782,СВЦЭМ!$A$39:$A$782,$A112,СВЦЭМ!$B$39:$B$782,Q$83)+'СЕТ СН'!$H$12+СВЦЭМ!$D$10+'СЕТ СН'!$H$5-'СЕТ СН'!$H$20</f>
        <v>4380.2609862700001</v>
      </c>
      <c r="R112" s="36">
        <f>SUMIFS(СВЦЭМ!$C$39:$C$782,СВЦЭМ!$A$39:$A$782,$A112,СВЦЭМ!$B$39:$B$782,R$83)+'СЕТ СН'!$H$12+СВЦЭМ!$D$10+'СЕТ СН'!$H$5-'СЕТ СН'!$H$20</f>
        <v>4409.2157913400006</v>
      </c>
      <c r="S112" s="36">
        <f>SUMIFS(СВЦЭМ!$C$39:$C$782,СВЦЭМ!$A$39:$A$782,$A112,СВЦЭМ!$B$39:$B$782,S$83)+'СЕТ СН'!$H$12+СВЦЭМ!$D$10+'СЕТ СН'!$H$5-'СЕТ СН'!$H$20</f>
        <v>4370.97735698</v>
      </c>
      <c r="T112" s="36">
        <f>SUMIFS(СВЦЭМ!$C$39:$C$782,СВЦЭМ!$A$39:$A$782,$A112,СВЦЭМ!$B$39:$B$782,T$83)+'СЕТ СН'!$H$12+СВЦЭМ!$D$10+'СЕТ СН'!$H$5-'СЕТ СН'!$H$20</f>
        <v>4313.6667578300003</v>
      </c>
      <c r="U112" s="36">
        <f>SUMIFS(СВЦЭМ!$C$39:$C$782,СВЦЭМ!$A$39:$A$782,$A112,СВЦЭМ!$B$39:$B$782,U$83)+'СЕТ СН'!$H$12+СВЦЭМ!$D$10+'СЕТ СН'!$H$5-'СЕТ СН'!$H$20</f>
        <v>4262.5066360600003</v>
      </c>
      <c r="V112" s="36">
        <f>SUMIFS(СВЦЭМ!$C$39:$C$782,СВЦЭМ!$A$39:$A$782,$A112,СВЦЭМ!$B$39:$B$782,V$83)+'СЕТ СН'!$H$12+СВЦЭМ!$D$10+'СЕТ СН'!$H$5-'СЕТ СН'!$H$20</f>
        <v>4255.5457541400001</v>
      </c>
      <c r="W112" s="36">
        <f>SUMIFS(СВЦЭМ!$C$39:$C$782,СВЦЭМ!$A$39:$A$782,$A112,СВЦЭМ!$B$39:$B$782,W$83)+'СЕТ СН'!$H$12+СВЦЭМ!$D$10+'СЕТ СН'!$H$5-'СЕТ СН'!$H$20</f>
        <v>4275.7903700900006</v>
      </c>
      <c r="X112" s="36">
        <f>SUMIFS(СВЦЭМ!$C$39:$C$782,СВЦЭМ!$A$39:$A$782,$A112,СВЦЭМ!$B$39:$B$782,X$83)+'СЕТ СН'!$H$12+СВЦЭМ!$D$10+'СЕТ СН'!$H$5-'СЕТ СН'!$H$20</f>
        <v>4313.6728041799997</v>
      </c>
      <c r="Y112" s="36">
        <f>SUMIFS(СВЦЭМ!$C$39:$C$782,СВЦЭМ!$A$39:$A$782,$A112,СВЦЭМ!$B$39:$B$782,Y$83)+'СЕТ СН'!$H$12+СВЦЭМ!$D$10+'СЕТ СН'!$H$5-'СЕТ СН'!$H$20</f>
        <v>4299.3831760200001</v>
      </c>
    </row>
    <row r="113" spans="1:27" ht="15.75" x14ac:dyDescent="0.2">
      <c r="A113" s="35"/>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01.02.2024</v>
      </c>
      <c r="B120" s="36">
        <f>SUMIFS(СВЦЭМ!$C$39:$C$782,СВЦЭМ!$A$39:$A$782,$A120,СВЦЭМ!$B$39:$B$782,B$119)+'СЕТ СН'!$I$12+СВЦЭМ!$D$10+'СЕТ СН'!$I$5-'СЕТ СН'!$I$20</f>
        <v>4670.8411825499998</v>
      </c>
      <c r="C120" s="36">
        <f>SUMIFS(СВЦЭМ!$C$39:$C$782,СВЦЭМ!$A$39:$A$782,$A120,СВЦЭМ!$B$39:$B$782,C$119)+'СЕТ СН'!$I$12+СВЦЭМ!$D$10+'СЕТ СН'!$I$5-'СЕТ СН'!$I$20</f>
        <v>4701.9865209599993</v>
      </c>
      <c r="D120" s="36">
        <f>SUMIFS(СВЦЭМ!$C$39:$C$782,СВЦЭМ!$A$39:$A$782,$A120,СВЦЭМ!$B$39:$B$782,D$119)+'СЕТ СН'!$I$12+СВЦЭМ!$D$10+'СЕТ СН'!$I$5-'СЕТ СН'!$I$20</f>
        <v>4717.1163563400005</v>
      </c>
      <c r="E120" s="36">
        <f>SUMIFS(СВЦЭМ!$C$39:$C$782,СВЦЭМ!$A$39:$A$782,$A120,СВЦЭМ!$B$39:$B$782,E$119)+'СЕТ СН'!$I$12+СВЦЭМ!$D$10+'СЕТ СН'!$I$5-'СЕТ СН'!$I$20</f>
        <v>4730.1577146300006</v>
      </c>
      <c r="F120" s="36">
        <f>SUMIFS(СВЦЭМ!$C$39:$C$782,СВЦЭМ!$A$39:$A$782,$A120,СВЦЭМ!$B$39:$B$782,F$119)+'СЕТ СН'!$I$12+СВЦЭМ!$D$10+'СЕТ СН'!$I$5-'СЕТ СН'!$I$20</f>
        <v>4720.4686872299999</v>
      </c>
      <c r="G120" s="36">
        <f>SUMIFS(СВЦЭМ!$C$39:$C$782,СВЦЭМ!$A$39:$A$782,$A120,СВЦЭМ!$B$39:$B$782,G$119)+'СЕТ СН'!$I$12+СВЦЭМ!$D$10+'СЕТ СН'!$I$5-'СЕТ СН'!$I$20</f>
        <v>4694.9629455699996</v>
      </c>
      <c r="H120" s="36">
        <f>SUMIFS(СВЦЭМ!$C$39:$C$782,СВЦЭМ!$A$39:$A$782,$A120,СВЦЭМ!$B$39:$B$782,H$119)+'СЕТ СН'!$I$12+СВЦЭМ!$D$10+'СЕТ СН'!$I$5-'СЕТ СН'!$I$20</f>
        <v>4621.8470802100001</v>
      </c>
      <c r="I120" s="36">
        <f>SUMIFS(СВЦЭМ!$C$39:$C$782,СВЦЭМ!$A$39:$A$782,$A120,СВЦЭМ!$B$39:$B$782,I$119)+'СЕТ СН'!$I$12+СВЦЭМ!$D$10+'СЕТ СН'!$I$5-'СЕТ СН'!$I$20</f>
        <v>4590.7747670799999</v>
      </c>
      <c r="J120" s="36">
        <f>SUMIFS(СВЦЭМ!$C$39:$C$782,СВЦЭМ!$A$39:$A$782,$A120,СВЦЭМ!$B$39:$B$782,J$119)+'СЕТ СН'!$I$12+СВЦЭМ!$D$10+'СЕТ СН'!$I$5-'СЕТ СН'!$I$20</f>
        <v>4511.3116780599994</v>
      </c>
      <c r="K120" s="36">
        <f>SUMIFS(СВЦЭМ!$C$39:$C$782,СВЦЭМ!$A$39:$A$782,$A120,СВЦЭМ!$B$39:$B$782,K$119)+'СЕТ СН'!$I$12+СВЦЭМ!$D$10+'СЕТ СН'!$I$5-'СЕТ СН'!$I$20</f>
        <v>4470.9638990200001</v>
      </c>
      <c r="L120" s="36">
        <f>SUMIFS(СВЦЭМ!$C$39:$C$782,СВЦЭМ!$A$39:$A$782,$A120,СВЦЭМ!$B$39:$B$782,L$119)+'СЕТ СН'!$I$12+СВЦЭМ!$D$10+'СЕТ СН'!$I$5-'СЕТ СН'!$I$20</f>
        <v>4478.4861747199993</v>
      </c>
      <c r="M120" s="36">
        <f>SUMIFS(СВЦЭМ!$C$39:$C$782,СВЦЭМ!$A$39:$A$782,$A120,СВЦЭМ!$B$39:$B$782,M$119)+'СЕТ СН'!$I$12+СВЦЭМ!$D$10+'СЕТ СН'!$I$5-'СЕТ СН'!$I$20</f>
        <v>4500.6352117599999</v>
      </c>
      <c r="N120" s="36">
        <f>SUMIFS(СВЦЭМ!$C$39:$C$782,СВЦЭМ!$A$39:$A$782,$A120,СВЦЭМ!$B$39:$B$782,N$119)+'СЕТ СН'!$I$12+СВЦЭМ!$D$10+'СЕТ СН'!$I$5-'СЕТ СН'!$I$20</f>
        <v>4521.3217742199995</v>
      </c>
      <c r="O120" s="36">
        <f>SUMIFS(СВЦЭМ!$C$39:$C$782,СВЦЭМ!$A$39:$A$782,$A120,СВЦЭМ!$B$39:$B$782,O$119)+'СЕТ СН'!$I$12+СВЦЭМ!$D$10+'СЕТ СН'!$I$5-'СЕТ СН'!$I$20</f>
        <v>4538.6161014199997</v>
      </c>
      <c r="P120" s="36">
        <f>SUMIFS(СВЦЭМ!$C$39:$C$782,СВЦЭМ!$A$39:$A$782,$A120,СВЦЭМ!$B$39:$B$782,P$119)+'СЕТ СН'!$I$12+СВЦЭМ!$D$10+'СЕТ СН'!$I$5-'СЕТ СН'!$I$20</f>
        <v>4554.6804350100001</v>
      </c>
      <c r="Q120" s="36">
        <f>SUMIFS(СВЦЭМ!$C$39:$C$782,СВЦЭМ!$A$39:$A$782,$A120,СВЦЭМ!$B$39:$B$782,Q$119)+'СЕТ СН'!$I$12+СВЦЭМ!$D$10+'СЕТ СН'!$I$5-'СЕТ СН'!$I$20</f>
        <v>4575.1738459899998</v>
      </c>
      <c r="R120" s="36">
        <f>SUMIFS(СВЦЭМ!$C$39:$C$782,СВЦЭМ!$A$39:$A$782,$A120,СВЦЭМ!$B$39:$B$782,R$119)+'СЕТ СН'!$I$12+СВЦЭМ!$D$10+'СЕТ СН'!$I$5-'СЕТ СН'!$I$20</f>
        <v>4573.7877428399997</v>
      </c>
      <c r="S120" s="36">
        <f>SUMIFS(СВЦЭМ!$C$39:$C$782,СВЦЭМ!$A$39:$A$782,$A120,СВЦЭМ!$B$39:$B$782,S$119)+'СЕТ СН'!$I$12+СВЦЭМ!$D$10+'СЕТ СН'!$I$5-'СЕТ СН'!$I$20</f>
        <v>4547.5849564599994</v>
      </c>
      <c r="T120" s="36">
        <f>SUMIFS(СВЦЭМ!$C$39:$C$782,СВЦЭМ!$A$39:$A$782,$A120,СВЦЭМ!$B$39:$B$782,T$119)+'СЕТ СН'!$I$12+СВЦЭМ!$D$10+'СЕТ СН'!$I$5-'СЕТ СН'!$I$20</f>
        <v>4499.1672962599996</v>
      </c>
      <c r="U120" s="36">
        <f>SUMIFS(СВЦЭМ!$C$39:$C$782,СВЦЭМ!$A$39:$A$782,$A120,СВЦЭМ!$B$39:$B$782,U$119)+'СЕТ СН'!$I$12+СВЦЭМ!$D$10+'СЕТ СН'!$I$5-'СЕТ СН'!$I$20</f>
        <v>4504.0387642599999</v>
      </c>
      <c r="V120" s="36">
        <f>SUMIFS(СВЦЭМ!$C$39:$C$782,СВЦЭМ!$A$39:$A$782,$A120,СВЦЭМ!$B$39:$B$782,V$119)+'СЕТ СН'!$I$12+СВЦЭМ!$D$10+'СЕТ СН'!$I$5-'СЕТ СН'!$I$20</f>
        <v>4521.4823348399996</v>
      </c>
      <c r="W120" s="36">
        <f>SUMIFS(СВЦЭМ!$C$39:$C$782,СВЦЭМ!$A$39:$A$782,$A120,СВЦЭМ!$B$39:$B$782,W$119)+'СЕТ СН'!$I$12+СВЦЭМ!$D$10+'СЕТ СН'!$I$5-'СЕТ СН'!$I$20</f>
        <v>4540.3079822500004</v>
      </c>
      <c r="X120" s="36">
        <f>SUMIFS(СВЦЭМ!$C$39:$C$782,СВЦЭМ!$A$39:$A$782,$A120,СВЦЭМ!$B$39:$B$782,X$119)+'СЕТ СН'!$I$12+СВЦЭМ!$D$10+'СЕТ СН'!$I$5-'СЕТ СН'!$I$20</f>
        <v>4571.6579186700001</v>
      </c>
      <c r="Y120" s="36">
        <f>SUMIFS(СВЦЭМ!$C$39:$C$782,СВЦЭМ!$A$39:$A$782,$A120,СВЦЭМ!$B$39:$B$782,Y$119)+'СЕТ СН'!$I$12+СВЦЭМ!$D$10+'СЕТ СН'!$I$5-'СЕТ СН'!$I$20</f>
        <v>4606.6252237899998</v>
      </c>
    </row>
    <row r="121" spans="1:27" ht="15.75" x14ac:dyDescent="0.2">
      <c r="A121" s="35">
        <f>A120+1</f>
        <v>45324</v>
      </c>
      <c r="B121" s="36">
        <f>SUMIFS(СВЦЭМ!$C$39:$C$782,СВЦЭМ!$A$39:$A$782,$A121,СВЦЭМ!$B$39:$B$782,B$119)+'СЕТ СН'!$I$12+СВЦЭМ!$D$10+'СЕТ СН'!$I$5-'СЕТ СН'!$I$20</f>
        <v>4609.94796752</v>
      </c>
      <c r="C121" s="36">
        <f>SUMIFS(СВЦЭМ!$C$39:$C$782,СВЦЭМ!$A$39:$A$782,$A121,СВЦЭМ!$B$39:$B$782,C$119)+'СЕТ СН'!$I$12+СВЦЭМ!$D$10+'СЕТ СН'!$I$5-'СЕТ СН'!$I$20</f>
        <v>4626.0086261199995</v>
      </c>
      <c r="D121" s="36">
        <f>SUMIFS(СВЦЭМ!$C$39:$C$782,СВЦЭМ!$A$39:$A$782,$A121,СВЦЭМ!$B$39:$B$782,D$119)+'СЕТ СН'!$I$12+СВЦЭМ!$D$10+'СЕТ СН'!$I$5-'СЕТ СН'!$I$20</f>
        <v>4668.2635873399995</v>
      </c>
      <c r="E121" s="36">
        <f>SUMIFS(СВЦЭМ!$C$39:$C$782,СВЦЭМ!$A$39:$A$782,$A121,СВЦЭМ!$B$39:$B$782,E$119)+'СЕТ СН'!$I$12+СВЦЭМ!$D$10+'СЕТ СН'!$I$5-'СЕТ СН'!$I$20</f>
        <v>4645.9003973099998</v>
      </c>
      <c r="F121" s="36">
        <f>SUMIFS(СВЦЭМ!$C$39:$C$782,СВЦЭМ!$A$39:$A$782,$A121,СВЦЭМ!$B$39:$B$782,F$119)+'СЕТ СН'!$I$12+СВЦЭМ!$D$10+'СЕТ СН'!$I$5-'СЕТ СН'!$I$20</f>
        <v>4641.4672481699999</v>
      </c>
      <c r="G121" s="36">
        <f>SUMIFS(СВЦЭМ!$C$39:$C$782,СВЦЭМ!$A$39:$A$782,$A121,СВЦЭМ!$B$39:$B$782,G$119)+'СЕТ СН'!$I$12+СВЦЭМ!$D$10+'СЕТ СН'!$I$5-'СЕТ СН'!$I$20</f>
        <v>4641.9089912999998</v>
      </c>
      <c r="H121" s="36">
        <f>SUMIFS(СВЦЭМ!$C$39:$C$782,СВЦЭМ!$A$39:$A$782,$A121,СВЦЭМ!$B$39:$B$782,H$119)+'СЕТ СН'!$I$12+СВЦЭМ!$D$10+'СЕТ СН'!$I$5-'СЕТ СН'!$I$20</f>
        <v>4590.25744811</v>
      </c>
      <c r="I121" s="36">
        <f>SUMIFS(СВЦЭМ!$C$39:$C$782,СВЦЭМ!$A$39:$A$782,$A121,СВЦЭМ!$B$39:$B$782,I$119)+'СЕТ СН'!$I$12+СВЦЭМ!$D$10+'СЕТ СН'!$I$5-'СЕТ СН'!$I$20</f>
        <v>4552.5119745000002</v>
      </c>
      <c r="J121" s="36">
        <f>SUMIFS(СВЦЭМ!$C$39:$C$782,СВЦЭМ!$A$39:$A$782,$A121,СВЦЭМ!$B$39:$B$782,J$119)+'СЕТ СН'!$I$12+СВЦЭМ!$D$10+'СЕТ СН'!$I$5-'СЕТ СН'!$I$20</f>
        <v>4488.1534789500001</v>
      </c>
      <c r="K121" s="36">
        <f>SUMIFS(СВЦЭМ!$C$39:$C$782,СВЦЭМ!$A$39:$A$782,$A121,СВЦЭМ!$B$39:$B$782,K$119)+'СЕТ СН'!$I$12+СВЦЭМ!$D$10+'СЕТ СН'!$I$5-'СЕТ СН'!$I$20</f>
        <v>4460.6530915900003</v>
      </c>
      <c r="L121" s="36">
        <f>SUMIFS(СВЦЭМ!$C$39:$C$782,СВЦЭМ!$A$39:$A$782,$A121,СВЦЭМ!$B$39:$B$782,L$119)+'СЕТ СН'!$I$12+СВЦЭМ!$D$10+'СЕТ СН'!$I$5-'СЕТ СН'!$I$20</f>
        <v>4454.9139531700002</v>
      </c>
      <c r="M121" s="36">
        <f>SUMIFS(СВЦЭМ!$C$39:$C$782,СВЦЭМ!$A$39:$A$782,$A121,СВЦЭМ!$B$39:$B$782,M$119)+'СЕТ СН'!$I$12+СВЦЭМ!$D$10+'СЕТ СН'!$I$5-'СЕТ СН'!$I$20</f>
        <v>4459.1980827799998</v>
      </c>
      <c r="N121" s="36">
        <f>SUMIFS(СВЦЭМ!$C$39:$C$782,СВЦЭМ!$A$39:$A$782,$A121,СВЦЭМ!$B$39:$B$782,N$119)+'СЕТ СН'!$I$12+СВЦЭМ!$D$10+'СЕТ СН'!$I$5-'СЕТ СН'!$I$20</f>
        <v>4484.0831858800002</v>
      </c>
      <c r="O121" s="36">
        <f>SUMIFS(СВЦЭМ!$C$39:$C$782,СВЦЭМ!$A$39:$A$782,$A121,СВЦЭМ!$B$39:$B$782,O$119)+'СЕТ СН'!$I$12+СВЦЭМ!$D$10+'СЕТ СН'!$I$5-'СЕТ СН'!$I$20</f>
        <v>4491.6715161800003</v>
      </c>
      <c r="P121" s="36">
        <f>SUMIFS(СВЦЭМ!$C$39:$C$782,СВЦЭМ!$A$39:$A$782,$A121,СВЦЭМ!$B$39:$B$782,P$119)+'СЕТ СН'!$I$12+СВЦЭМ!$D$10+'СЕТ СН'!$I$5-'СЕТ СН'!$I$20</f>
        <v>4507.4167188600004</v>
      </c>
      <c r="Q121" s="36">
        <f>SUMIFS(СВЦЭМ!$C$39:$C$782,СВЦЭМ!$A$39:$A$782,$A121,СВЦЭМ!$B$39:$B$782,Q$119)+'СЕТ СН'!$I$12+СВЦЭМ!$D$10+'СЕТ СН'!$I$5-'СЕТ СН'!$I$20</f>
        <v>4531.5960767300003</v>
      </c>
      <c r="R121" s="36">
        <f>SUMIFS(СВЦЭМ!$C$39:$C$782,СВЦЭМ!$A$39:$A$782,$A121,СВЦЭМ!$B$39:$B$782,R$119)+'СЕТ СН'!$I$12+СВЦЭМ!$D$10+'СЕТ СН'!$I$5-'СЕТ СН'!$I$20</f>
        <v>4537.2852632300001</v>
      </c>
      <c r="S121" s="36">
        <f>SUMIFS(СВЦЭМ!$C$39:$C$782,СВЦЭМ!$A$39:$A$782,$A121,СВЦЭМ!$B$39:$B$782,S$119)+'СЕТ СН'!$I$12+СВЦЭМ!$D$10+'СЕТ СН'!$I$5-'СЕТ СН'!$I$20</f>
        <v>4553.88175262</v>
      </c>
      <c r="T121" s="36">
        <f>SUMIFS(СВЦЭМ!$C$39:$C$782,СВЦЭМ!$A$39:$A$782,$A121,СВЦЭМ!$B$39:$B$782,T$119)+'СЕТ СН'!$I$12+СВЦЭМ!$D$10+'СЕТ СН'!$I$5-'СЕТ СН'!$I$20</f>
        <v>4495.4285460499996</v>
      </c>
      <c r="U121" s="36">
        <f>SUMIFS(СВЦЭМ!$C$39:$C$782,СВЦЭМ!$A$39:$A$782,$A121,СВЦЭМ!$B$39:$B$782,U$119)+'СЕТ СН'!$I$12+СВЦЭМ!$D$10+'СЕТ СН'!$I$5-'СЕТ СН'!$I$20</f>
        <v>4497.8903475999996</v>
      </c>
      <c r="V121" s="36">
        <f>SUMIFS(СВЦЭМ!$C$39:$C$782,СВЦЭМ!$A$39:$A$782,$A121,СВЦЭМ!$B$39:$B$782,V$119)+'СЕТ СН'!$I$12+СВЦЭМ!$D$10+'СЕТ СН'!$I$5-'СЕТ СН'!$I$20</f>
        <v>4494.48113595</v>
      </c>
      <c r="W121" s="36">
        <f>SUMIFS(СВЦЭМ!$C$39:$C$782,СВЦЭМ!$A$39:$A$782,$A121,СВЦЭМ!$B$39:$B$782,W$119)+'СЕТ СН'!$I$12+СВЦЭМ!$D$10+'СЕТ СН'!$I$5-'СЕТ СН'!$I$20</f>
        <v>4502.7496756500004</v>
      </c>
      <c r="X121" s="36">
        <f>SUMIFS(СВЦЭМ!$C$39:$C$782,СВЦЭМ!$A$39:$A$782,$A121,СВЦЭМ!$B$39:$B$782,X$119)+'СЕТ СН'!$I$12+СВЦЭМ!$D$10+'СЕТ СН'!$I$5-'СЕТ СН'!$I$20</f>
        <v>4536.8753251099997</v>
      </c>
      <c r="Y121" s="36">
        <f>SUMIFS(СВЦЭМ!$C$39:$C$782,СВЦЭМ!$A$39:$A$782,$A121,СВЦЭМ!$B$39:$B$782,Y$119)+'СЕТ СН'!$I$12+СВЦЭМ!$D$10+'СЕТ СН'!$I$5-'СЕТ СН'!$I$20</f>
        <v>4667.8851171999995</v>
      </c>
    </row>
    <row r="122" spans="1:27" ht="15.75" x14ac:dyDescent="0.2">
      <c r="A122" s="35">
        <f t="shared" ref="A122:A150" si="3">A121+1</f>
        <v>45325</v>
      </c>
      <c r="B122" s="36">
        <f>SUMIFS(СВЦЭМ!$C$39:$C$782,СВЦЭМ!$A$39:$A$782,$A122,СВЦЭМ!$B$39:$B$782,B$119)+'СЕТ СН'!$I$12+СВЦЭМ!$D$10+'СЕТ СН'!$I$5-'СЕТ СН'!$I$20</f>
        <v>4555.4321002400002</v>
      </c>
      <c r="C122" s="36">
        <f>SUMIFS(СВЦЭМ!$C$39:$C$782,СВЦЭМ!$A$39:$A$782,$A122,СВЦЭМ!$B$39:$B$782,C$119)+'СЕТ СН'!$I$12+СВЦЭМ!$D$10+'СЕТ СН'!$I$5-'СЕТ СН'!$I$20</f>
        <v>4560.81729395</v>
      </c>
      <c r="D122" s="36">
        <f>SUMIFS(СВЦЭМ!$C$39:$C$782,СВЦЭМ!$A$39:$A$782,$A122,СВЦЭМ!$B$39:$B$782,D$119)+'СЕТ СН'!$I$12+СВЦЭМ!$D$10+'СЕТ СН'!$I$5-'СЕТ СН'!$I$20</f>
        <v>4578.6506406499993</v>
      </c>
      <c r="E122" s="36">
        <f>SUMIFS(СВЦЭМ!$C$39:$C$782,СВЦЭМ!$A$39:$A$782,$A122,СВЦЭМ!$B$39:$B$782,E$119)+'СЕТ СН'!$I$12+СВЦЭМ!$D$10+'СЕТ СН'!$I$5-'СЕТ СН'!$I$20</f>
        <v>4585.2951362599997</v>
      </c>
      <c r="F122" s="36">
        <f>SUMIFS(СВЦЭМ!$C$39:$C$782,СВЦЭМ!$A$39:$A$782,$A122,СВЦЭМ!$B$39:$B$782,F$119)+'СЕТ СН'!$I$12+СВЦЭМ!$D$10+'СЕТ СН'!$I$5-'СЕТ СН'!$I$20</f>
        <v>4586.3706221299999</v>
      </c>
      <c r="G122" s="36">
        <f>SUMIFS(СВЦЭМ!$C$39:$C$782,СВЦЭМ!$A$39:$A$782,$A122,СВЦЭМ!$B$39:$B$782,G$119)+'СЕТ СН'!$I$12+СВЦЭМ!$D$10+'СЕТ СН'!$I$5-'СЕТ СН'!$I$20</f>
        <v>4573.2610643199996</v>
      </c>
      <c r="H122" s="36">
        <f>SUMIFS(СВЦЭМ!$C$39:$C$782,СВЦЭМ!$A$39:$A$782,$A122,СВЦЭМ!$B$39:$B$782,H$119)+'СЕТ СН'!$I$12+СВЦЭМ!$D$10+'СЕТ СН'!$I$5-'СЕТ СН'!$I$20</f>
        <v>4566.2713158699999</v>
      </c>
      <c r="I122" s="36">
        <f>SUMIFS(СВЦЭМ!$C$39:$C$782,СВЦЭМ!$A$39:$A$782,$A122,СВЦЭМ!$B$39:$B$782,I$119)+'СЕТ СН'!$I$12+СВЦЭМ!$D$10+'СЕТ СН'!$I$5-'СЕТ СН'!$I$20</f>
        <v>4547.69151487</v>
      </c>
      <c r="J122" s="36">
        <f>SUMIFS(СВЦЭМ!$C$39:$C$782,СВЦЭМ!$A$39:$A$782,$A122,СВЦЭМ!$B$39:$B$782,J$119)+'СЕТ СН'!$I$12+СВЦЭМ!$D$10+'СЕТ СН'!$I$5-'СЕТ СН'!$I$20</f>
        <v>4517.5346281399998</v>
      </c>
      <c r="K122" s="36">
        <f>SUMIFS(СВЦЭМ!$C$39:$C$782,СВЦЭМ!$A$39:$A$782,$A122,СВЦЭМ!$B$39:$B$782,K$119)+'СЕТ СН'!$I$12+СВЦЭМ!$D$10+'СЕТ СН'!$I$5-'СЕТ СН'!$I$20</f>
        <v>4451.4305676699996</v>
      </c>
      <c r="L122" s="36">
        <f>SUMIFS(СВЦЭМ!$C$39:$C$782,СВЦЭМ!$A$39:$A$782,$A122,СВЦЭМ!$B$39:$B$782,L$119)+'СЕТ СН'!$I$12+СВЦЭМ!$D$10+'СЕТ СН'!$I$5-'СЕТ СН'!$I$20</f>
        <v>4424.4969572399996</v>
      </c>
      <c r="M122" s="36">
        <f>SUMIFS(СВЦЭМ!$C$39:$C$782,СВЦЭМ!$A$39:$A$782,$A122,СВЦЭМ!$B$39:$B$782,M$119)+'СЕТ СН'!$I$12+СВЦЭМ!$D$10+'СЕТ СН'!$I$5-'СЕТ СН'!$I$20</f>
        <v>4429.9234341800002</v>
      </c>
      <c r="N122" s="36">
        <f>SUMIFS(СВЦЭМ!$C$39:$C$782,СВЦЭМ!$A$39:$A$782,$A122,СВЦЭМ!$B$39:$B$782,N$119)+'СЕТ СН'!$I$12+СВЦЭМ!$D$10+'СЕТ СН'!$I$5-'СЕТ СН'!$I$20</f>
        <v>4455.1543127300001</v>
      </c>
      <c r="O122" s="36">
        <f>SUMIFS(СВЦЭМ!$C$39:$C$782,СВЦЭМ!$A$39:$A$782,$A122,СВЦЭМ!$B$39:$B$782,O$119)+'СЕТ СН'!$I$12+СВЦЭМ!$D$10+'СЕТ СН'!$I$5-'СЕТ СН'!$I$20</f>
        <v>4467.2332879200003</v>
      </c>
      <c r="P122" s="36">
        <f>SUMIFS(СВЦЭМ!$C$39:$C$782,СВЦЭМ!$A$39:$A$782,$A122,СВЦЭМ!$B$39:$B$782,P$119)+'СЕТ СН'!$I$12+СВЦЭМ!$D$10+'СЕТ СН'!$I$5-'СЕТ СН'!$I$20</f>
        <v>4480.3942768899997</v>
      </c>
      <c r="Q122" s="36">
        <f>SUMIFS(СВЦЭМ!$C$39:$C$782,СВЦЭМ!$A$39:$A$782,$A122,СВЦЭМ!$B$39:$B$782,Q$119)+'СЕТ СН'!$I$12+СВЦЭМ!$D$10+'СЕТ СН'!$I$5-'СЕТ СН'!$I$20</f>
        <v>4491.1057316999995</v>
      </c>
      <c r="R122" s="36">
        <f>SUMIFS(СВЦЭМ!$C$39:$C$782,СВЦЭМ!$A$39:$A$782,$A122,СВЦЭМ!$B$39:$B$782,R$119)+'СЕТ СН'!$I$12+СВЦЭМ!$D$10+'СЕТ СН'!$I$5-'СЕТ СН'!$I$20</f>
        <v>4508.6734994500002</v>
      </c>
      <c r="S122" s="36">
        <f>SUMIFS(СВЦЭМ!$C$39:$C$782,СВЦЭМ!$A$39:$A$782,$A122,СВЦЭМ!$B$39:$B$782,S$119)+'СЕТ СН'!$I$12+СВЦЭМ!$D$10+'СЕТ СН'!$I$5-'СЕТ СН'!$I$20</f>
        <v>4479.0880330700002</v>
      </c>
      <c r="T122" s="36">
        <f>SUMIFS(СВЦЭМ!$C$39:$C$782,СВЦЭМ!$A$39:$A$782,$A122,СВЦЭМ!$B$39:$B$782,T$119)+'СЕТ СН'!$I$12+СВЦЭМ!$D$10+'СЕТ СН'!$I$5-'СЕТ СН'!$I$20</f>
        <v>4437.3340560899996</v>
      </c>
      <c r="U122" s="36">
        <f>SUMIFS(СВЦЭМ!$C$39:$C$782,СВЦЭМ!$A$39:$A$782,$A122,СВЦЭМ!$B$39:$B$782,U$119)+'СЕТ СН'!$I$12+СВЦЭМ!$D$10+'СЕТ СН'!$I$5-'СЕТ СН'!$I$20</f>
        <v>4437.18873411</v>
      </c>
      <c r="V122" s="36">
        <f>SUMIFS(СВЦЭМ!$C$39:$C$782,СВЦЭМ!$A$39:$A$782,$A122,СВЦЭМ!$B$39:$B$782,V$119)+'СЕТ СН'!$I$12+СВЦЭМ!$D$10+'СЕТ СН'!$I$5-'СЕТ СН'!$I$20</f>
        <v>4451.6358498099999</v>
      </c>
      <c r="W122" s="36">
        <f>SUMIFS(СВЦЭМ!$C$39:$C$782,СВЦЭМ!$A$39:$A$782,$A122,СВЦЭМ!$B$39:$B$782,W$119)+'СЕТ СН'!$I$12+СВЦЭМ!$D$10+'СЕТ СН'!$I$5-'СЕТ СН'!$I$20</f>
        <v>4471.3330589899997</v>
      </c>
      <c r="X122" s="36">
        <f>SUMIFS(СВЦЭМ!$C$39:$C$782,СВЦЭМ!$A$39:$A$782,$A122,СВЦЭМ!$B$39:$B$782,X$119)+'СЕТ СН'!$I$12+СВЦЭМ!$D$10+'СЕТ СН'!$I$5-'СЕТ СН'!$I$20</f>
        <v>4497.3378667699999</v>
      </c>
      <c r="Y122" s="36">
        <f>SUMIFS(СВЦЭМ!$C$39:$C$782,СВЦЭМ!$A$39:$A$782,$A122,СВЦЭМ!$B$39:$B$782,Y$119)+'СЕТ СН'!$I$12+СВЦЭМ!$D$10+'СЕТ СН'!$I$5-'СЕТ СН'!$I$20</f>
        <v>4526.2116092099996</v>
      </c>
    </row>
    <row r="123" spans="1:27" ht="15.75" x14ac:dyDescent="0.2">
      <c r="A123" s="35">
        <f t="shared" si="3"/>
        <v>45326</v>
      </c>
      <c r="B123" s="36">
        <f>SUMIFS(СВЦЭМ!$C$39:$C$782,СВЦЭМ!$A$39:$A$782,$A123,СВЦЭМ!$B$39:$B$782,B$119)+'СЕТ СН'!$I$12+СВЦЭМ!$D$10+'СЕТ СН'!$I$5-'СЕТ СН'!$I$20</f>
        <v>4480.8229980799997</v>
      </c>
      <c r="C123" s="36">
        <f>SUMIFS(СВЦЭМ!$C$39:$C$782,СВЦЭМ!$A$39:$A$782,$A123,СВЦЭМ!$B$39:$B$782,C$119)+'СЕТ СН'!$I$12+СВЦЭМ!$D$10+'СЕТ СН'!$I$5-'СЕТ СН'!$I$20</f>
        <v>4500.1137242799996</v>
      </c>
      <c r="D123" s="36">
        <f>SUMIFS(СВЦЭМ!$C$39:$C$782,СВЦЭМ!$A$39:$A$782,$A123,СВЦЭМ!$B$39:$B$782,D$119)+'СЕТ СН'!$I$12+СВЦЭМ!$D$10+'СЕТ СН'!$I$5-'СЕТ СН'!$I$20</f>
        <v>4517.3492909300003</v>
      </c>
      <c r="E123" s="36">
        <f>SUMIFS(СВЦЭМ!$C$39:$C$782,СВЦЭМ!$A$39:$A$782,$A123,СВЦЭМ!$B$39:$B$782,E$119)+'СЕТ СН'!$I$12+СВЦЭМ!$D$10+'СЕТ СН'!$I$5-'СЕТ СН'!$I$20</f>
        <v>4531.9415488699997</v>
      </c>
      <c r="F123" s="36">
        <f>SUMIFS(СВЦЭМ!$C$39:$C$782,СВЦЭМ!$A$39:$A$782,$A123,СВЦЭМ!$B$39:$B$782,F$119)+'СЕТ СН'!$I$12+СВЦЭМ!$D$10+'СЕТ СН'!$I$5-'СЕТ СН'!$I$20</f>
        <v>4520.2554158700004</v>
      </c>
      <c r="G123" s="36">
        <f>SUMIFS(СВЦЭМ!$C$39:$C$782,СВЦЭМ!$A$39:$A$782,$A123,СВЦЭМ!$B$39:$B$782,G$119)+'СЕТ СН'!$I$12+СВЦЭМ!$D$10+'СЕТ СН'!$I$5-'СЕТ СН'!$I$20</f>
        <v>4513.2609245100002</v>
      </c>
      <c r="H123" s="36">
        <f>SUMIFS(СВЦЭМ!$C$39:$C$782,СВЦЭМ!$A$39:$A$782,$A123,СВЦЭМ!$B$39:$B$782,H$119)+'СЕТ СН'!$I$12+СВЦЭМ!$D$10+'СЕТ СН'!$I$5-'СЕТ СН'!$I$20</f>
        <v>4486.9634973000002</v>
      </c>
      <c r="I123" s="36">
        <f>SUMIFS(СВЦЭМ!$C$39:$C$782,СВЦЭМ!$A$39:$A$782,$A123,СВЦЭМ!$B$39:$B$782,I$119)+'СЕТ СН'!$I$12+СВЦЭМ!$D$10+'СЕТ СН'!$I$5-'СЕТ СН'!$I$20</f>
        <v>4478.6063771499994</v>
      </c>
      <c r="J123" s="36">
        <f>SUMIFS(СВЦЭМ!$C$39:$C$782,СВЦЭМ!$A$39:$A$782,$A123,СВЦЭМ!$B$39:$B$782,J$119)+'СЕТ СН'!$I$12+СВЦЭМ!$D$10+'СЕТ СН'!$I$5-'СЕТ СН'!$I$20</f>
        <v>4465.7675305299999</v>
      </c>
      <c r="K123" s="36">
        <f>SUMIFS(СВЦЭМ!$C$39:$C$782,СВЦЭМ!$A$39:$A$782,$A123,СВЦЭМ!$B$39:$B$782,K$119)+'СЕТ СН'!$I$12+СВЦЭМ!$D$10+'СЕТ СН'!$I$5-'СЕТ СН'!$I$20</f>
        <v>4412.8521196800002</v>
      </c>
      <c r="L123" s="36">
        <f>SUMIFS(СВЦЭМ!$C$39:$C$782,СВЦЭМ!$A$39:$A$782,$A123,СВЦЭМ!$B$39:$B$782,L$119)+'СЕТ СН'!$I$12+СВЦЭМ!$D$10+'СЕТ СН'!$I$5-'СЕТ СН'!$I$20</f>
        <v>4373.5479180299999</v>
      </c>
      <c r="M123" s="36">
        <f>SUMIFS(СВЦЭМ!$C$39:$C$782,СВЦЭМ!$A$39:$A$782,$A123,СВЦЭМ!$B$39:$B$782,M$119)+'СЕТ СН'!$I$12+СВЦЭМ!$D$10+'СЕТ СН'!$I$5-'СЕТ СН'!$I$20</f>
        <v>4387.3328230299994</v>
      </c>
      <c r="N123" s="36">
        <f>SUMIFS(СВЦЭМ!$C$39:$C$782,СВЦЭМ!$A$39:$A$782,$A123,СВЦЭМ!$B$39:$B$782,N$119)+'СЕТ СН'!$I$12+СВЦЭМ!$D$10+'СЕТ СН'!$I$5-'СЕТ СН'!$I$20</f>
        <v>4393.4546282299998</v>
      </c>
      <c r="O123" s="36">
        <f>SUMIFS(СВЦЭМ!$C$39:$C$782,СВЦЭМ!$A$39:$A$782,$A123,СВЦЭМ!$B$39:$B$782,O$119)+'СЕТ СН'!$I$12+СВЦЭМ!$D$10+'СЕТ СН'!$I$5-'СЕТ СН'!$I$20</f>
        <v>4412.0767452399996</v>
      </c>
      <c r="P123" s="36">
        <f>SUMIFS(СВЦЭМ!$C$39:$C$782,СВЦЭМ!$A$39:$A$782,$A123,СВЦЭМ!$B$39:$B$782,P$119)+'СЕТ СН'!$I$12+СВЦЭМ!$D$10+'СЕТ СН'!$I$5-'СЕТ СН'!$I$20</f>
        <v>4427.6113466099996</v>
      </c>
      <c r="Q123" s="36">
        <f>SUMIFS(СВЦЭМ!$C$39:$C$782,СВЦЭМ!$A$39:$A$782,$A123,СВЦЭМ!$B$39:$B$782,Q$119)+'СЕТ СН'!$I$12+СВЦЭМ!$D$10+'СЕТ СН'!$I$5-'СЕТ СН'!$I$20</f>
        <v>4447.8892932099998</v>
      </c>
      <c r="R123" s="36">
        <f>SUMIFS(СВЦЭМ!$C$39:$C$782,СВЦЭМ!$A$39:$A$782,$A123,СВЦЭМ!$B$39:$B$782,R$119)+'СЕТ СН'!$I$12+СВЦЭМ!$D$10+'СЕТ СН'!$I$5-'СЕТ СН'!$I$20</f>
        <v>4445.6595109700002</v>
      </c>
      <c r="S123" s="36">
        <f>SUMIFS(СВЦЭМ!$C$39:$C$782,СВЦЭМ!$A$39:$A$782,$A123,СВЦЭМ!$B$39:$B$782,S$119)+'СЕТ СН'!$I$12+СВЦЭМ!$D$10+'СЕТ СН'!$I$5-'СЕТ СН'!$I$20</f>
        <v>4419.0630906400002</v>
      </c>
      <c r="T123" s="36">
        <f>SUMIFS(СВЦЭМ!$C$39:$C$782,СВЦЭМ!$A$39:$A$782,$A123,СВЦЭМ!$B$39:$B$782,T$119)+'СЕТ СН'!$I$12+СВЦЭМ!$D$10+'СЕТ СН'!$I$5-'СЕТ СН'!$I$20</f>
        <v>4369.3003326600001</v>
      </c>
      <c r="U123" s="36">
        <f>SUMIFS(СВЦЭМ!$C$39:$C$782,СВЦЭМ!$A$39:$A$782,$A123,СВЦЭМ!$B$39:$B$782,U$119)+'СЕТ СН'!$I$12+СВЦЭМ!$D$10+'СЕТ СН'!$I$5-'СЕТ СН'!$I$20</f>
        <v>4356.3418343499998</v>
      </c>
      <c r="V123" s="36">
        <f>SUMIFS(СВЦЭМ!$C$39:$C$782,СВЦЭМ!$A$39:$A$782,$A123,СВЦЭМ!$B$39:$B$782,V$119)+'СЕТ СН'!$I$12+СВЦЭМ!$D$10+'СЕТ СН'!$I$5-'СЕТ СН'!$I$20</f>
        <v>4374.15424196</v>
      </c>
      <c r="W123" s="36">
        <f>SUMIFS(СВЦЭМ!$C$39:$C$782,СВЦЭМ!$A$39:$A$782,$A123,СВЦЭМ!$B$39:$B$782,W$119)+'СЕТ СН'!$I$12+СВЦЭМ!$D$10+'СЕТ СН'!$I$5-'СЕТ СН'!$I$20</f>
        <v>4389.4876004899997</v>
      </c>
      <c r="X123" s="36">
        <f>SUMIFS(СВЦЭМ!$C$39:$C$782,СВЦЭМ!$A$39:$A$782,$A123,СВЦЭМ!$B$39:$B$782,X$119)+'СЕТ СН'!$I$12+СВЦЭМ!$D$10+'СЕТ СН'!$I$5-'СЕТ СН'!$I$20</f>
        <v>4415.7607576099999</v>
      </c>
      <c r="Y123" s="36">
        <f>SUMIFS(СВЦЭМ!$C$39:$C$782,СВЦЭМ!$A$39:$A$782,$A123,СВЦЭМ!$B$39:$B$782,Y$119)+'СЕТ СН'!$I$12+СВЦЭМ!$D$10+'СЕТ СН'!$I$5-'СЕТ СН'!$I$20</f>
        <v>4440.5595475700002</v>
      </c>
    </row>
    <row r="124" spans="1:27" ht="15.75" x14ac:dyDescent="0.2">
      <c r="A124" s="35">
        <f t="shared" si="3"/>
        <v>45327</v>
      </c>
      <c r="B124" s="36">
        <f>SUMIFS(СВЦЭМ!$C$39:$C$782,СВЦЭМ!$A$39:$A$782,$A124,СВЦЭМ!$B$39:$B$782,B$119)+'СЕТ СН'!$I$12+СВЦЭМ!$D$10+'СЕТ СН'!$I$5-'СЕТ СН'!$I$20</f>
        <v>4536.8360037799994</v>
      </c>
      <c r="C124" s="36">
        <f>SUMIFS(СВЦЭМ!$C$39:$C$782,СВЦЭМ!$A$39:$A$782,$A124,СВЦЭМ!$B$39:$B$782,C$119)+'СЕТ СН'!$I$12+СВЦЭМ!$D$10+'СЕТ СН'!$I$5-'СЕТ СН'!$I$20</f>
        <v>4608.0588841099998</v>
      </c>
      <c r="D124" s="36">
        <f>SUMIFS(СВЦЭМ!$C$39:$C$782,СВЦЭМ!$A$39:$A$782,$A124,СВЦЭМ!$B$39:$B$782,D$119)+'СЕТ СН'!$I$12+СВЦЭМ!$D$10+'СЕТ СН'!$I$5-'СЕТ СН'!$I$20</f>
        <v>4662.0085955300001</v>
      </c>
      <c r="E124" s="36">
        <f>SUMIFS(СВЦЭМ!$C$39:$C$782,СВЦЭМ!$A$39:$A$782,$A124,СВЦЭМ!$B$39:$B$782,E$119)+'СЕТ СН'!$I$12+СВЦЭМ!$D$10+'СЕТ СН'!$I$5-'СЕТ СН'!$I$20</f>
        <v>4671.7575835999996</v>
      </c>
      <c r="F124" s="36">
        <f>SUMIFS(СВЦЭМ!$C$39:$C$782,СВЦЭМ!$A$39:$A$782,$A124,СВЦЭМ!$B$39:$B$782,F$119)+'СЕТ СН'!$I$12+СВЦЭМ!$D$10+'СЕТ СН'!$I$5-'СЕТ СН'!$I$20</f>
        <v>4660.0269457300001</v>
      </c>
      <c r="G124" s="36">
        <f>SUMIFS(СВЦЭМ!$C$39:$C$782,СВЦЭМ!$A$39:$A$782,$A124,СВЦЭМ!$B$39:$B$782,G$119)+'СЕТ СН'!$I$12+СВЦЭМ!$D$10+'СЕТ СН'!$I$5-'СЕТ СН'!$I$20</f>
        <v>4655.9588773599999</v>
      </c>
      <c r="H124" s="36">
        <f>SUMIFS(СВЦЭМ!$C$39:$C$782,СВЦЭМ!$A$39:$A$782,$A124,СВЦЭМ!$B$39:$B$782,H$119)+'СЕТ СН'!$I$12+СВЦЭМ!$D$10+'СЕТ СН'!$I$5-'СЕТ СН'!$I$20</f>
        <v>4582.2149464599997</v>
      </c>
      <c r="I124" s="36">
        <f>SUMIFS(СВЦЭМ!$C$39:$C$782,СВЦЭМ!$A$39:$A$782,$A124,СВЦЭМ!$B$39:$B$782,I$119)+'СЕТ СН'!$I$12+СВЦЭМ!$D$10+'СЕТ СН'!$I$5-'СЕТ СН'!$I$20</f>
        <v>4529.5805018299998</v>
      </c>
      <c r="J124" s="36">
        <f>SUMIFS(СВЦЭМ!$C$39:$C$782,СВЦЭМ!$A$39:$A$782,$A124,СВЦЭМ!$B$39:$B$782,J$119)+'СЕТ СН'!$I$12+СВЦЭМ!$D$10+'СЕТ СН'!$I$5-'СЕТ СН'!$I$20</f>
        <v>4489.1440707900001</v>
      </c>
      <c r="K124" s="36">
        <f>SUMIFS(СВЦЭМ!$C$39:$C$782,СВЦЭМ!$A$39:$A$782,$A124,СВЦЭМ!$B$39:$B$782,K$119)+'СЕТ СН'!$I$12+СВЦЭМ!$D$10+'СЕТ СН'!$I$5-'СЕТ СН'!$I$20</f>
        <v>4462.9690726199997</v>
      </c>
      <c r="L124" s="36">
        <f>SUMIFS(СВЦЭМ!$C$39:$C$782,СВЦЭМ!$A$39:$A$782,$A124,СВЦЭМ!$B$39:$B$782,L$119)+'СЕТ СН'!$I$12+СВЦЭМ!$D$10+'СЕТ СН'!$I$5-'СЕТ СН'!$I$20</f>
        <v>4456.9501836700001</v>
      </c>
      <c r="M124" s="36">
        <f>SUMIFS(СВЦЭМ!$C$39:$C$782,СВЦЭМ!$A$39:$A$782,$A124,СВЦЭМ!$B$39:$B$782,M$119)+'СЕТ СН'!$I$12+СВЦЭМ!$D$10+'СЕТ СН'!$I$5-'СЕТ СН'!$I$20</f>
        <v>4480.3268161300002</v>
      </c>
      <c r="N124" s="36">
        <f>SUMIFS(СВЦЭМ!$C$39:$C$782,СВЦЭМ!$A$39:$A$782,$A124,СВЦЭМ!$B$39:$B$782,N$119)+'СЕТ СН'!$I$12+СВЦЭМ!$D$10+'СЕТ СН'!$I$5-'СЕТ СН'!$I$20</f>
        <v>4496.7576186400001</v>
      </c>
      <c r="O124" s="36">
        <f>SUMIFS(СВЦЭМ!$C$39:$C$782,СВЦЭМ!$A$39:$A$782,$A124,СВЦЭМ!$B$39:$B$782,O$119)+'СЕТ СН'!$I$12+СВЦЭМ!$D$10+'СЕТ СН'!$I$5-'СЕТ СН'!$I$20</f>
        <v>4506.90462561</v>
      </c>
      <c r="P124" s="36">
        <f>SUMIFS(СВЦЭМ!$C$39:$C$782,СВЦЭМ!$A$39:$A$782,$A124,СВЦЭМ!$B$39:$B$782,P$119)+'СЕТ СН'!$I$12+СВЦЭМ!$D$10+'СЕТ СН'!$I$5-'СЕТ СН'!$I$20</f>
        <v>4520.6684308900003</v>
      </c>
      <c r="Q124" s="36">
        <f>SUMIFS(СВЦЭМ!$C$39:$C$782,СВЦЭМ!$A$39:$A$782,$A124,СВЦЭМ!$B$39:$B$782,Q$119)+'СЕТ СН'!$I$12+СВЦЭМ!$D$10+'СЕТ СН'!$I$5-'СЕТ СН'!$I$20</f>
        <v>4535.0748941100001</v>
      </c>
      <c r="R124" s="36">
        <f>SUMIFS(СВЦЭМ!$C$39:$C$782,СВЦЭМ!$A$39:$A$782,$A124,СВЦЭМ!$B$39:$B$782,R$119)+'СЕТ СН'!$I$12+СВЦЭМ!$D$10+'СЕТ СН'!$I$5-'СЕТ СН'!$I$20</f>
        <v>4539.8685398899997</v>
      </c>
      <c r="S124" s="36">
        <f>SUMIFS(СВЦЭМ!$C$39:$C$782,СВЦЭМ!$A$39:$A$782,$A124,СВЦЭМ!$B$39:$B$782,S$119)+'СЕТ СН'!$I$12+СВЦЭМ!$D$10+'СЕТ СН'!$I$5-'СЕТ СН'!$I$20</f>
        <v>4525.1859639200002</v>
      </c>
      <c r="T124" s="36">
        <f>SUMIFS(СВЦЭМ!$C$39:$C$782,СВЦЭМ!$A$39:$A$782,$A124,СВЦЭМ!$B$39:$B$782,T$119)+'СЕТ СН'!$I$12+СВЦЭМ!$D$10+'СЕТ СН'!$I$5-'СЕТ СН'!$I$20</f>
        <v>4473.41091228</v>
      </c>
      <c r="U124" s="36">
        <f>SUMIFS(СВЦЭМ!$C$39:$C$782,СВЦЭМ!$A$39:$A$782,$A124,СВЦЭМ!$B$39:$B$782,U$119)+'СЕТ СН'!$I$12+СВЦЭМ!$D$10+'СЕТ СН'!$I$5-'СЕТ СН'!$I$20</f>
        <v>4458.5486657299998</v>
      </c>
      <c r="V124" s="36">
        <f>SUMIFS(СВЦЭМ!$C$39:$C$782,СВЦЭМ!$A$39:$A$782,$A124,СВЦЭМ!$B$39:$B$782,V$119)+'СЕТ СН'!$I$12+СВЦЭМ!$D$10+'СЕТ СН'!$I$5-'СЕТ СН'!$I$20</f>
        <v>4479.2311268800004</v>
      </c>
      <c r="W124" s="36">
        <f>SUMIFS(СВЦЭМ!$C$39:$C$782,СВЦЭМ!$A$39:$A$782,$A124,СВЦЭМ!$B$39:$B$782,W$119)+'СЕТ СН'!$I$12+СВЦЭМ!$D$10+'СЕТ СН'!$I$5-'СЕТ СН'!$I$20</f>
        <v>4505.9895206299998</v>
      </c>
      <c r="X124" s="36">
        <f>SUMIFS(СВЦЭМ!$C$39:$C$782,СВЦЭМ!$A$39:$A$782,$A124,СВЦЭМ!$B$39:$B$782,X$119)+'СЕТ СН'!$I$12+СВЦЭМ!$D$10+'СЕТ СН'!$I$5-'СЕТ СН'!$I$20</f>
        <v>4539.7149493300003</v>
      </c>
      <c r="Y124" s="36">
        <f>SUMIFS(СВЦЭМ!$C$39:$C$782,СВЦЭМ!$A$39:$A$782,$A124,СВЦЭМ!$B$39:$B$782,Y$119)+'СЕТ СН'!$I$12+СВЦЭМ!$D$10+'СЕТ СН'!$I$5-'СЕТ СН'!$I$20</f>
        <v>4568.3111803699994</v>
      </c>
    </row>
    <row r="125" spans="1:27" ht="15.75" x14ac:dyDescent="0.2">
      <c r="A125" s="35">
        <f t="shared" si="3"/>
        <v>45328</v>
      </c>
      <c r="B125" s="36">
        <f>SUMIFS(СВЦЭМ!$C$39:$C$782,СВЦЭМ!$A$39:$A$782,$A125,СВЦЭМ!$B$39:$B$782,B$119)+'СЕТ СН'!$I$12+СВЦЭМ!$D$10+'СЕТ СН'!$I$5-'СЕТ СН'!$I$20</f>
        <v>4645.7819596099998</v>
      </c>
      <c r="C125" s="36">
        <f>SUMIFS(СВЦЭМ!$C$39:$C$782,СВЦЭМ!$A$39:$A$782,$A125,СВЦЭМ!$B$39:$B$782,C$119)+'СЕТ СН'!$I$12+СВЦЭМ!$D$10+'СЕТ СН'!$I$5-'СЕТ СН'!$I$20</f>
        <v>4695.1783892200001</v>
      </c>
      <c r="D125" s="36">
        <f>SUMIFS(СВЦЭМ!$C$39:$C$782,СВЦЭМ!$A$39:$A$782,$A125,СВЦЭМ!$B$39:$B$782,D$119)+'СЕТ СН'!$I$12+СВЦЭМ!$D$10+'СЕТ СН'!$I$5-'СЕТ СН'!$I$20</f>
        <v>4770.32610931</v>
      </c>
      <c r="E125" s="36">
        <f>SUMIFS(СВЦЭМ!$C$39:$C$782,СВЦЭМ!$A$39:$A$782,$A125,СВЦЭМ!$B$39:$B$782,E$119)+'СЕТ СН'!$I$12+СВЦЭМ!$D$10+'СЕТ СН'!$I$5-'СЕТ СН'!$I$20</f>
        <v>4827.6613650500003</v>
      </c>
      <c r="F125" s="36">
        <f>SUMIFS(СВЦЭМ!$C$39:$C$782,СВЦЭМ!$A$39:$A$782,$A125,СВЦЭМ!$B$39:$B$782,F$119)+'СЕТ СН'!$I$12+СВЦЭМ!$D$10+'СЕТ СН'!$I$5-'СЕТ СН'!$I$20</f>
        <v>4834.9482002000004</v>
      </c>
      <c r="G125" s="36">
        <f>SUMIFS(СВЦЭМ!$C$39:$C$782,СВЦЭМ!$A$39:$A$782,$A125,СВЦЭМ!$B$39:$B$782,G$119)+'СЕТ СН'!$I$12+СВЦЭМ!$D$10+'СЕТ СН'!$I$5-'СЕТ СН'!$I$20</f>
        <v>4827.3344758599997</v>
      </c>
      <c r="H125" s="36">
        <f>SUMIFS(СВЦЭМ!$C$39:$C$782,СВЦЭМ!$A$39:$A$782,$A125,СВЦЭМ!$B$39:$B$782,H$119)+'СЕТ СН'!$I$12+СВЦЭМ!$D$10+'СЕТ СН'!$I$5-'СЕТ СН'!$I$20</f>
        <v>4757.6273807199996</v>
      </c>
      <c r="I125" s="36">
        <f>SUMIFS(СВЦЭМ!$C$39:$C$782,СВЦЭМ!$A$39:$A$782,$A125,СВЦЭМ!$B$39:$B$782,I$119)+'СЕТ СН'!$I$12+СВЦЭМ!$D$10+'СЕТ СН'!$I$5-'СЕТ СН'!$I$20</f>
        <v>4704.08917354</v>
      </c>
      <c r="J125" s="36">
        <f>SUMIFS(СВЦЭМ!$C$39:$C$782,СВЦЭМ!$A$39:$A$782,$A125,СВЦЭМ!$B$39:$B$782,J$119)+'СЕТ СН'!$I$12+СВЦЭМ!$D$10+'СЕТ СН'!$I$5-'СЕТ СН'!$I$20</f>
        <v>4678.24062744</v>
      </c>
      <c r="K125" s="36">
        <f>SUMIFS(СВЦЭМ!$C$39:$C$782,СВЦЭМ!$A$39:$A$782,$A125,СВЦЭМ!$B$39:$B$782,K$119)+'СЕТ СН'!$I$12+СВЦЭМ!$D$10+'СЕТ СН'!$I$5-'СЕТ СН'!$I$20</f>
        <v>4651.36931542</v>
      </c>
      <c r="L125" s="36">
        <f>SUMIFS(СВЦЭМ!$C$39:$C$782,СВЦЭМ!$A$39:$A$782,$A125,СВЦЭМ!$B$39:$B$782,L$119)+'СЕТ СН'!$I$12+СВЦЭМ!$D$10+'СЕТ СН'!$I$5-'СЕТ СН'!$I$20</f>
        <v>4649.3518556399995</v>
      </c>
      <c r="M125" s="36">
        <f>SUMIFS(СВЦЭМ!$C$39:$C$782,СВЦЭМ!$A$39:$A$782,$A125,СВЦЭМ!$B$39:$B$782,M$119)+'СЕТ СН'!$I$12+СВЦЭМ!$D$10+'СЕТ СН'!$I$5-'СЕТ СН'!$I$20</f>
        <v>4674.31590461</v>
      </c>
      <c r="N125" s="36">
        <f>SUMIFS(СВЦЭМ!$C$39:$C$782,СВЦЭМ!$A$39:$A$782,$A125,СВЦЭМ!$B$39:$B$782,N$119)+'СЕТ СН'!$I$12+СВЦЭМ!$D$10+'СЕТ СН'!$I$5-'СЕТ СН'!$I$20</f>
        <v>4686.5672134199995</v>
      </c>
      <c r="O125" s="36">
        <f>SUMIFS(СВЦЭМ!$C$39:$C$782,СВЦЭМ!$A$39:$A$782,$A125,СВЦЭМ!$B$39:$B$782,O$119)+'СЕТ СН'!$I$12+СВЦЭМ!$D$10+'СЕТ СН'!$I$5-'СЕТ СН'!$I$20</f>
        <v>4682.0733423099991</v>
      </c>
      <c r="P125" s="36">
        <f>SUMIFS(СВЦЭМ!$C$39:$C$782,СВЦЭМ!$A$39:$A$782,$A125,СВЦЭМ!$B$39:$B$782,P$119)+'СЕТ СН'!$I$12+СВЦЭМ!$D$10+'СЕТ СН'!$I$5-'СЕТ СН'!$I$20</f>
        <v>4699.9418803299995</v>
      </c>
      <c r="Q125" s="36">
        <f>SUMIFS(СВЦЭМ!$C$39:$C$782,СВЦЭМ!$A$39:$A$782,$A125,СВЦЭМ!$B$39:$B$782,Q$119)+'СЕТ СН'!$I$12+СВЦЭМ!$D$10+'СЕТ СН'!$I$5-'СЕТ СН'!$I$20</f>
        <v>4718.6525899699991</v>
      </c>
      <c r="R125" s="36">
        <f>SUMIFS(СВЦЭМ!$C$39:$C$782,СВЦЭМ!$A$39:$A$782,$A125,СВЦЭМ!$B$39:$B$782,R$119)+'СЕТ СН'!$I$12+СВЦЭМ!$D$10+'СЕТ СН'!$I$5-'СЕТ СН'!$I$20</f>
        <v>4722.9436186200001</v>
      </c>
      <c r="S125" s="36">
        <f>SUMIFS(СВЦЭМ!$C$39:$C$782,СВЦЭМ!$A$39:$A$782,$A125,СВЦЭМ!$B$39:$B$782,S$119)+'СЕТ СН'!$I$12+СВЦЭМ!$D$10+'СЕТ СН'!$I$5-'СЕТ СН'!$I$20</f>
        <v>4703.5897858899998</v>
      </c>
      <c r="T125" s="36">
        <f>SUMIFS(СВЦЭМ!$C$39:$C$782,СВЦЭМ!$A$39:$A$782,$A125,СВЦЭМ!$B$39:$B$782,T$119)+'СЕТ СН'!$I$12+СВЦЭМ!$D$10+'СЕТ СН'!$I$5-'СЕТ СН'!$I$20</f>
        <v>4653.6589999299995</v>
      </c>
      <c r="U125" s="36">
        <f>SUMIFS(СВЦЭМ!$C$39:$C$782,СВЦЭМ!$A$39:$A$782,$A125,СВЦЭМ!$B$39:$B$782,U$119)+'СЕТ СН'!$I$12+СВЦЭМ!$D$10+'СЕТ СН'!$I$5-'СЕТ СН'!$I$20</f>
        <v>4661.2679376100004</v>
      </c>
      <c r="V125" s="36">
        <f>SUMIFS(СВЦЭМ!$C$39:$C$782,СВЦЭМ!$A$39:$A$782,$A125,СВЦЭМ!$B$39:$B$782,V$119)+'СЕТ СН'!$I$12+СВЦЭМ!$D$10+'СЕТ СН'!$I$5-'СЕТ СН'!$I$20</f>
        <v>4673.4860274000002</v>
      </c>
      <c r="W125" s="36">
        <f>SUMIFS(СВЦЭМ!$C$39:$C$782,СВЦЭМ!$A$39:$A$782,$A125,СВЦЭМ!$B$39:$B$782,W$119)+'СЕТ СН'!$I$12+СВЦЭМ!$D$10+'СЕТ СН'!$I$5-'СЕТ СН'!$I$20</f>
        <v>4695.3193027199995</v>
      </c>
      <c r="X125" s="36">
        <f>SUMIFS(СВЦЭМ!$C$39:$C$782,СВЦЭМ!$A$39:$A$782,$A125,СВЦЭМ!$B$39:$B$782,X$119)+'СЕТ СН'!$I$12+СВЦЭМ!$D$10+'СЕТ СН'!$I$5-'СЕТ СН'!$I$20</f>
        <v>4737.6003372599998</v>
      </c>
      <c r="Y125" s="36">
        <f>SUMIFS(СВЦЭМ!$C$39:$C$782,СВЦЭМ!$A$39:$A$782,$A125,СВЦЭМ!$B$39:$B$782,Y$119)+'СЕТ СН'!$I$12+СВЦЭМ!$D$10+'СЕТ СН'!$I$5-'СЕТ СН'!$I$20</f>
        <v>4759.8207573999998</v>
      </c>
    </row>
    <row r="126" spans="1:27" ht="15.75" x14ac:dyDescent="0.2">
      <c r="A126" s="35">
        <f t="shared" si="3"/>
        <v>45329</v>
      </c>
      <c r="B126" s="36">
        <f>SUMIFS(СВЦЭМ!$C$39:$C$782,СВЦЭМ!$A$39:$A$782,$A126,СВЦЭМ!$B$39:$B$782,B$119)+'СЕТ СН'!$I$12+СВЦЭМ!$D$10+'СЕТ СН'!$I$5-'СЕТ СН'!$I$20</f>
        <v>4782.8032715099998</v>
      </c>
      <c r="C126" s="36">
        <f>SUMIFS(СВЦЭМ!$C$39:$C$782,СВЦЭМ!$A$39:$A$782,$A126,СВЦЭМ!$B$39:$B$782,C$119)+'СЕТ СН'!$I$12+СВЦЭМ!$D$10+'СЕТ СН'!$I$5-'СЕТ СН'!$I$20</f>
        <v>4845.3917716100004</v>
      </c>
      <c r="D126" s="36">
        <f>SUMIFS(СВЦЭМ!$C$39:$C$782,СВЦЭМ!$A$39:$A$782,$A126,СВЦЭМ!$B$39:$B$782,D$119)+'СЕТ СН'!$I$12+СВЦЭМ!$D$10+'СЕТ СН'!$I$5-'СЕТ СН'!$I$20</f>
        <v>4893.7255379899998</v>
      </c>
      <c r="E126" s="36">
        <f>SUMIFS(СВЦЭМ!$C$39:$C$782,СВЦЭМ!$A$39:$A$782,$A126,СВЦЭМ!$B$39:$B$782,E$119)+'СЕТ СН'!$I$12+СВЦЭМ!$D$10+'СЕТ СН'!$I$5-'СЕТ СН'!$I$20</f>
        <v>4931.69611781</v>
      </c>
      <c r="F126" s="36">
        <f>SUMIFS(СВЦЭМ!$C$39:$C$782,СВЦЭМ!$A$39:$A$782,$A126,СВЦЭМ!$B$39:$B$782,F$119)+'СЕТ СН'!$I$12+СВЦЭМ!$D$10+'СЕТ СН'!$I$5-'СЕТ СН'!$I$20</f>
        <v>4913.6280584899996</v>
      </c>
      <c r="G126" s="36">
        <f>SUMIFS(СВЦЭМ!$C$39:$C$782,СВЦЭМ!$A$39:$A$782,$A126,СВЦЭМ!$B$39:$B$782,G$119)+'СЕТ СН'!$I$12+СВЦЭМ!$D$10+'СЕТ СН'!$I$5-'СЕТ СН'!$I$20</f>
        <v>4888.8322464800003</v>
      </c>
      <c r="H126" s="36">
        <f>SUMIFS(СВЦЭМ!$C$39:$C$782,СВЦЭМ!$A$39:$A$782,$A126,СВЦЭМ!$B$39:$B$782,H$119)+'СЕТ СН'!$I$12+СВЦЭМ!$D$10+'СЕТ СН'!$I$5-'СЕТ СН'!$I$20</f>
        <v>4831.5995520899996</v>
      </c>
      <c r="I126" s="36">
        <f>SUMIFS(СВЦЭМ!$C$39:$C$782,СВЦЭМ!$A$39:$A$782,$A126,СВЦЭМ!$B$39:$B$782,I$119)+'СЕТ СН'!$I$12+СВЦЭМ!$D$10+'СЕТ СН'!$I$5-'СЕТ СН'!$I$20</f>
        <v>4783.4102567099999</v>
      </c>
      <c r="J126" s="36">
        <f>SUMIFS(СВЦЭМ!$C$39:$C$782,СВЦЭМ!$A$39:$A$782,$A126,СВЦЭМ!$B$39:$B$782,J$119)+'СЕТ СН'!$I$12+СВЦЭМ!$D$10+'СЕТ СН'!$I$5-'СЕТ СН'!$I$20</f>
        <v>4734.7046978599992</v>
      </c>
      <c r="K126" s="36">
        <f>SUMIFS(СВЦЭМ!$C$39:$C$782,СВЦЭМ!$A$39:$A$782,$A126,СВЦЭМ!$B$39:$B$782,K$119)+'СЕТ СН'!$I$12+СВЦЭМ!$D$10+'СЕТ СН'!$I$5-'СЕТ СН'!$I$20</f>
        <v>4699.3256611800007</v>
      </c>
      <c r="L126" s="36">
        <f>SUMIFS(СВЦЭМ!$C$39:$C$782,СВЦЭМ!$A$39:$A$782,$A126,СВЦЭМ!$B$39:$B$782,L$119)+'СЕТ СН'!$I$12+СВЦЭМ!$D$10+'СЕТ СН'!$I$5-'СЕТ СН'!$I$20</f>
        <v>4687.1736690199996</v>
      </c>
      <c r="M126" s="36">
        <f>SUMIFS(СВЦЭМ!$C$39:$C$782,СВЦЭМ!$A$39:$A$782,$A126,СВЦЭМ!$B$39:$B$782,M$119)+'СЕТ СН'!$I$12+СВЦЭМ!$D$10+'СЕТ СН'!$I$5-'СЕТ СН'!$I$20</f>
        <v>4728.7285599400002</v>
      </c>
      <c r="N126" s="36">
        <f>SUMIFS(СВЦЭМ!$C$39:$C$782,СВЦЭМ!$A$39:$A$782,$A126,СВЦЭМ!$B$39:$B$782,N$119)+'СЕТ СН'!$I$12+СВЦЭМ!$D$10+'СЕТ СН'!$I$5-'СЕТ СН'!$I$20</f>
        <v>4748.0653648899997</v>
      </c>
      <c r="O126" s="36">
        <f>SUMIFS(СВЦЭМ!$C$39:$C$782,СВЦЭМ!$A$39:$A$782,$A126,СВЦЭМ!$B$39:$B$782,O$119)+'СЕТ СН'!$I$12+СВЦЭМ!$D$10+'СЕТ СН'!$I$5-'СЕТ СН'!$I$20</f>
        <v>4767.1337684600003</v>
      </c>
      <c r="P126" s="36">
        <f>SUMIFS(СВЦЭМ!$C$39:$C$782,СВЦЭМ!$A$39:$A$782,$A126,СВЦЭМ!$B$39:$B$782,P$119)+'СЕТ СН'!$I$12+СВЦЭМ!$D$10+'СЕТ СН'!$I$5-'СЕТ СН'!$I$20</f>
        <v>4790.2866677000002</v>
      </c>
      <c r="Q126" s="36">
        <f>SUMIFS(СВЦЭМ!$C$39:$C$782,СВЦЭМ!$A$39:$A$782,$A126,СВЦЭМ!$B$39:$B$782,Q$119)+'СЕТ СН'!$I$12+СВЦЭМ!$D$10+'СЕТ СН'!$I$5-'СЕТ СН'!$I$20</f>
        <v>4808.6445311499992</v>
      </c>
      <c r="R126" s="36">
        <f>SUMIFS(СВЦЭМ!$C$39:$C$782,СВЦЭМ!$A$39:$A$782,$A126,СВЦЭМ!$B$39:$B$782,R$119)+'СЕТ СН'!$I$12+СВЦЭМ!$D$10+'СЕТ СН'!$I$5-'СЕТ СН'!$I$20</f>
        <v>4819.9990494499998</v>
      </c>
      <c r="S126" s="36">
        <f>SUMIFS(СВЦЭМ!$C$39:$C$782,СВЦЭМ!$A$39:$A$782,$A126,СВЦЭМ!$B$39:$B$782,S$119)+'СЕТ СН'!$I$12+СВЦЭМ!$D$10+'СЕТ СН'!$I$5-'СЕТ СН'!$I$20</f>
        <v>4808.6301583499999</v>
      </c>
      <c r="T126" s="36">
        <f>SUMIFS(СВЦЭМ!$C$39:$C$782,СВЦЭМ!$A$39:$A$782,$A126,СВЦЭМ!$B$39:$B$782,T$119)+'СЕТ СН'!$I$12+СВЦЭМ!$D$10+'СЕТ СН'!$I$5-'СЕТ СН'!$I$20</f>
        <v>4759.45326828</v>
      </c>
      <c r="U126" s="36">
        <f>SUMIFS(СВЦЭМ!$C$39:$C$782,СВЦЭМ!$A$39:$A$782,$A126,СВЦЭМ!$B$39:$B$782,U$119)+'СЕТ СН'!$I$12+СВЦЭМ!$D$10+'СЕТ СН'!$I$5-'СЕТ СН'!$I$20</f>
        <v>4748.5322540799998</v>
      </c>
      <c r="V126" s="36">
        <f>SUMIFS(СВЦЭМ!$C$39:$C$782,СВЦЭМ!$A$39:$A$782,$A126,СВЦЭМ!$B$39:$B$782,V$119)+'СЕТ СН'!$I$12+СВЦЭМ!$D$10+'СЕТ СН'!$I$5-'СЕТ СН'!$I$20</f>
        <v>4754.0306691599999</v>
      </c>
      <c r="W126" s="36">
        <f>SUMIFS(СВЦЭМ!$C$39:$C$782,СВЦЭМ!$A$39:$A$782,$A126,СВЦЭМ!$B$39:$B$782,W$119)+'СЕТ СН'!$I$12+СВЦЭМ!$D$10+'СЕТ СН'!$I$5-'СЕТ СН'!$I$20</f>
        <v>4774.4191433100004</v>
      </c>
      <c r="X126" s="36">
        <f>SUMIFS(СВЦЭМ!$C$39:$C$782,СВЦЭМ!$A$39:$A$782,$A126,СВЦЭМ!$B$39:$B$782,X$119)+'СЕТ СН'!$I$12+СВЦЭМ!$D$10+'СЕТ СН'!$I$5-'СЕТ СН'!$I$20</f>
        <v>4807.59208588</v>
      </c>
      <c r="Y126" s="36">
        <f>SUMIFS(СВЦЭМ!$C$39:$C$782,СВЦЭМ!$A$39:$A$782,$A126,СВЦЭМ!$B$39:$B$782,Y$119)+'СЕТ СН'!$I$12+СВЦЭМ!$D$10+'СЕТ СН'!$I$5-'СЕТ СН'!$I$20</f>
        <v>4826.3834999699993</v>
      </c>
    </row>
    <row r="127" spans="1:27" ht="15.75" x14ac:dyDescent="0.2">
      <c r="A127" s="35">
        <f t="shared" si="3"/>
        <v>45330</v>
      </c>
      <c r="B127" s="36">
        <f>SUMIFS(СВЦЭМ!$C$39:$C$782,СВЦЭМ!$A$39:$A$782,$A127,СВЦЭМ!$B$39:$B$782,B$119)+'СЕТ СН'!$I$12+СВЦЭМ!$D$10+'СЕТ СН'!$I$5-'СЕТ СН'!$I$20</f>
        <v>4893.9789573500002</v>
      </c>
      <c r="C127" s="36">
        <f>SUMIFS(СВЦЭМ!$C$39:$C$782,СВЦЭМ!$A$39:$A$782,$A127,СВЦЭМ!$B$39:$B$782,C$119)+'СЕТ СН'!$I$12+СВЦЭМ!$D$10+'СЕТ СН'!$I$5-'СЕТ СН'!$I$20</f>
        <v>4927.3858487099997</v>
      </c>
      <c r="D127" s="36">
        <f>SUMIFS(СВЦЭМ!$C$39:$C$782,СВЦЭМ!$A$39:$A$782,$A127,СВЦЭМ!$B$39:$B$782,D$119)+'СЕТ СН'!$I$12+СВЦЭМ!$D$10+'СЕТ СН'!$I$5-'СЕТ СН'!$I$20</f>
        <v>4889.5785804400002</v>
      </c>
      <c r="E127" s="36">
        <f>SUMIFS(СВЦЭМ!$C$39:$C$782,СВЦЭМ!$A$39:$A$782,$A127,СВЦЭМ!$B$39:$B$782,E$119)+'СЕТ СН'!$I$12+СВЦЭМ!$D$10+'СЕТ СН'!$I$5-'СЕТ СН'!$I$20</f>
        <v>4898.2773860899997</v>
      </c>
      <c r="F127" s="36">
        <f>SUMIFS(СВЦЭМ!$C$39:$C$782,СВЦЭМ!$A$39:$A$782,$A127,СВЦЭМ!$B$39:$B$782,F$119)+'СЕТ СН'!$I$12+СВЦЭМ!$D$10+'СЕТ СН'!$I$5-'СЕТ СН'!$I$20</f>
        <v>4868.4234422499994</v>
      </c>
      <c r="G127" s="36">
        <f>SUMIFS(СВЦЭМ!$C$39:$C$782,СВЦЭМ!$A$39:$A$782,$A127,СВЦЭМ!$B$39:$B$782,G$119)+'СЕТ СН'!$I$12+СВЦЭМ!$D$10+'СЕТ СН'!$I$5-'СЕТ СН'!$I$20</f>
        <v>4850.8642189599996</v>
      </c>
      <c r="H127" s="36">
        <f>SUMIFS(СВЦЭМ!$C$39:$C$782,СВЦЭМ!$A$39:$A$782,$A127,СВЦЭМ!$B$39:$B$782,H$119)+'СЕТ СН'!$I$12+СВЦЭМ!$D$10+'СЕТ СН'!$I$5-'СЕТ СН'!$I$20</f>
        <v>4820.0803254499997</v>
      </c>
      <c r="I127" s="36">
        <f>SUMIFS(СВЦЭМ!$C$39:$C$782,СВЦЭМ!$A$39:$A$782,$A127,СВЦЭМ!$B$39:$B$782,I$119)+'СЕТ СН'!$I$12+СВЦЭМ!$D$10+'СЕТ СН'!$I$5-'СЕТ СН'!$I$20</f>
        <v>4738.4582897299997</v>
      </c>
      <c r="J127" s="36">
        <f>SUMIFS(СВЦЭМ!$C$39:$C$782,СВЦЭМ!$A$39:$A$782,$A127,СВЦЭМ!$B$39:$B$782,J$119)+'СЕТ СН'!$I$12+СВЦЭМ!$D$10+'СЕТ СН'!$I$5-'СЕТ СН'!$I$20</f>
        <v>4725.8835872799991</v>
      </c>
      <c r="K127" s="36">
        <f>SUMIFS(СВЦЭМ!$C$39:$C$782,СВЦЭМ!$A$39:$A$782,$A127,СВЦЭМ!$B$39:$B$782,K$119)+'СЕТ СН'!$I$12+СВЦЭМ!$D$10+'СЕТ СН'!$I$5-'СЕТ СН'!$I$20</f>
        <v>4691.6993543299996</v>
      </c>
      <c r="L127" s="36">
        <f>SUMIFS(СВЦЭМ!$C$39:$C$782,СВЦЭМ!$A$39:$A$782,$A127,СВЦЭМ!$B$39:$B$782,L$119)+'СЕТ СН'!$I$12+СВЦЭМ!$D$10+'СЕТ СН'!$I$5-'СЕТ СН'!$I$20</f>
        <v>4704.2693421099993</v>
      </c>
      <c r="M127" s="36">
        <f>SUMIFS(СВЦЭМ!$C$39:$C$782,СВЦЭМ!$A$39:$A$782,$A127,СВЦЭМ!$B$39:$B$782,M$119)+'СЕТ СН'!$I$12+СВЦЭМ!$D$10+'СЕТ СН'!$I$5-'СЕТ СН'!$I$20</f>
        <v>4725.3019168899991</v>
      </c>
      <c r="N127" s="36">
        <f>SUMIFS(СВЦЭМ!$C$39:$C$782,СВЦЭМ!$A$39:$A$782,$A127,СВЦЭМ!$B$39:$B$782,N$119)+'СЕТ СН'!$I$12+СВЦЭМ!$D$10+'СЕТ СН'!$I$5-'СЕТ СН'!$I$20</f>
        <v>4721.9481006599999</v>
      </c>
      <c r="O127" s="36">
        <f>SUMIFS(СВЦЭМ!$C$39:$C$782,СВЦЭМ!$A$39:$A$782,$A127,СВЦЭМ!$B$39:$B$782,O$119)+'СЕТ СН'!$I$12+СВЦЭМ!$D$10+'СЕТ СН'!$I$5-'СЕТ СН'!$I$20</f>
        <v>4746.3531103900004</v>
      </c>
      <c r="P127" s="36">
        <f>SUMIFS(СВЦЭМ!$C$39:$C$782,СВЦЭМ!$A$39:$A$782,$A127,СВЦЭМ!$B$39:$B$782,P$119)+'СЕТ СН'!$I$12+СВЦЭМ!$D$10+'СЕТ СН'!$I$5-'СЕТ СН'!$I$20</f>
        <v>4773.9498821799998</v>
      </c>
      <c r="Q127" s="36">
        <f>SUMIFS(СВЦЭМ!$C$39:$C$782,СВЦЭМ!$A$39:$A$782,$A127,СВЦЭМ!$B$39:$B$782,Q$119)+'СЕТ СН'!$I$12+СВЦЭМ!$D$10+'СЕТ СН'!$I$5-'СЕТ СН'!$I$20</f>
        <v>4786.2457596499999</v>
      </c>
      <c r="R127" s="36">
        <f>SUMIFS(СВЦЭМ!$C$39:$C$782,СВЦЭМ!$A$39:$A$782,$A127,СВЦЭМ!$B$39:$B$782,R$119)+'СЕТ СН'!$I$12+СВЦЭМ!$D$10+'СЕТ СН'!$I$5-'СЕТ СН'!$I$20</f>
        <v>4788.1763501799996</v>
      </c>
      <c r="S127" s="36">
        <f>SUMIFS(СВЦЭМ!$C$39:$C$782,СВЦЭМ!$A$39:$A$782,$A127,СВЦЭМ!$B$39:$B$782,S$119)+'СЕТ СН'!$I$12+СВЦЭМ!$D$10+'СЕТ СН'!$I$5-'СЕТ СН'!$I$20</f>
        <v>4763.7659494500003</v>
      </c>
      <c r="T127" s="36">
        <f>SUMIFS(СВЦЭМ!$C$39:$C$782,СВЦЭМ!$A$39:$A$782,$A127,СВЦЭМ!$B$39:$B$782,T$119)+'СЕТ СН'!$I$12+СВЦЭМ!$D$10+'СЕТ СН'!$I$5-'СЕТ СН'!$I$20</f>
        <v>4727.6378090399994</v>
      </c>
      <c r="U127" s="36">
        <f>SUMIFS(СВЦЭМ!$C$39:$C$782,СВЦЭМ!$A$39:$A$782,$A127,СВЦЭМ!$B$39:$B$782,U$119)+'СЕТ СН'!$I$12+СВЦЭМ!$D$10+'СЕТ СН'!$I$5-'СЕТ СН'!$I$20</f>
        <v>4729.1240883499995</v>
      </c>
      <c r="V127" s="36">
        <f>SUMIFS(СВЦЭМ!$C$39:$C$782,СВЦЭМ!$A$39:$A$782,$A127,СВЦЭМ!$B$39:$B$782,V$119)+'СЕТ СН'!$I$12+СВЦЭМ!$D$10+'СЕТ СН'!$I$5-'СЕТ СН'!$I$20</f>
        <v>4723.2479559000003</v>
      </c>
      <c r="W127" s="36">
        <f>SUMIFS(СВЦЭМ!$C$39:$C$782,СВЦЭМ!$A$39:$A$782,$A127,СВЦЭМ!$B$39:$B$782,W$119)+'СЕТ СН'!$I$12+СВЦЭМ!$D$10+'СЕТ СН'!$I$5-'СЕТ СН'!$I$20</f>
        <v>4744.4428193799995</v>
      </c>
      <c r="X127" s="36">
        <f>SUMIFS(СВЦЭМ!$C$39:$C$782,СВЦЭМ!$A$39:$A$782,$A127,СВЦЭМ!$B$39:$B$782,X$119)+'СЕТ СН'!$I$12+СВЦЭМ!$D$10+'СЕТ СН'!$I$5-'СЕТ СН'!$I$20</f>
        <v>4780.2673033600004</v>
      </c>
      <c r="Y127" s="36">
        <f>SUMIFS(СВЦЭМ!$C$39:$C$782,СВЦЭМ!$A$39:$A$782,$A127,СВЦЭМ!$B$39:$B$782,Y$119)+'СЕТ СН'!$I$12+СВЦЭМ!$D$10+'СЕТ СН'!$I$5-'СЕТ СН'!$I$20</f>
        <v>4788.9906828499998</v>
      </c>
    </row>
    <row r="128" spans="1:27" ht="15.75" x14ac:dyDescent="0.2">
      <c r="A128" s="35">
        <f t="shared" si="3"/>
        <v>45331</v>
      </c>
      <c r="B128" s="36">
        <f>SUMIFS(СВЦЭМ!$C$39:$C$782,СВЦЭМ!$A$39:$A$782,$A128,СВЦЭМ!$B$39:$B$782,B$119)+'СЕТ СН'!$I$12+СВЦЭМ!$D$10+'СЕТ СН'!$I$5-'СЕТ СН'!$I$20</f>
        <v>4848.0682412799997</v>
      </c>
      <c r="C128" s="36">
        <f>SUMIFS(СВЦЭМ!$C$39:$C$782,СВЦЭМ!$A$39:$A$782,$A128,СВЦЭМ!$B$39:$B$782,C$119)+'СЕТ СН'!$I$12+СВЦЭМ!$D$10+'СЕТ СН'!$I$5-'СЕТ СН'!$I$20</f>
        <v>4910.1738218199998</v>
      </c>
      <c r="D128" s="36">
        <f>SUMIFS(СВЦЭМ!$C$39:$C$782,СВЦЭМ!$A$39:$A$782,$A128,СВЦЭМ!$B$39:$B$782,D$119)+'СЕТ СН'!$I$12+СВЦЭМ!$D$10+'СЕТ СН'!$I$5-'СЕТ СН'!$I$20</f>
        <v>4931.0559179899992</v>
      </c>
      <c r="E128" s="36">
        <f>SUMIFS(СВЦЭМ!$C$39:$C$782,СВЦЭМ!$A$39:$A$782,$A128,СВЦЭМ!$B$39:$B$782,E$119)+'СЕТ СН'!$I$12+СВЦЭМ!$D$10+'СЕТ СН'!$I$5-'СЕТ СН'!$I$20</f>
        <v>4940.9009996200002</v>
      </c>
      <c r="F128" s="36">
        <f>SUMIFS(СВЦЭМ!$C$39:$C$782,СВЦЭМ!$A$39:$A$782,$A128,СВЦЭМ!$B$39:$B$782,F$119)+'СЕТ СН'!$I$12+СВЦЭМ!$D$10+'СЕТ СН'!$I$5-'СЕТ СН'!$I$20</f>
        <v>4942.0165486099995</v>
      </c>
      <c r="G128" s="36">
        <f>SUMIFS(СВЦЭМ!$C$39:$C$782,СВЦЭМ!$A$39:$A$782,$A128,СВЦЭМ!$B$39:$B$782,G$119)+'СЕТ СН'!$I$12+СВЦЭМ!$D$10+'СЕТ СН'!$I$5-'СЕТ СН'!$I$20</f>
        <v>4907.5529103600002</v>
      </c>
      <c r="H128" s="36">
        <f>SUMIFS(СВЦЭМ!$C$39:$C$782,СВЦЭМ!$A$39:$A$782,$A128,СВЦЭМ!$B$39:$B$782,H$119)+'СЕТ СН'!$I$12+СВЦЭМ!$D$10+'СЕТ СН'!$I$5-'СЕТ СН'!$I$20</f>
        <v>4838.7794589999994</v>
      </c>
      <c r="I128" s="36">
        <f>SUMIFS(СВЦЭМ!$C$39:$C$782,СВЦЭМ!$A$39:$A$782,$A128,СВЦЭМ!$B$39:$B$782,I$119)+'СЕТ СН'!$I$12+СВЦЭМ!$D$10+'СЕТ СН'!$I$5-'СЕТ СН'!$I$20</f>
        <v>4774.7247909300004</v>
      </c>
      <c r="J128" s="36">
        <f>SUMIFS(СВЦЭМ!$C$39:$C$782,СВЦЭМ!$A$39:$A$782,$A128,СВЦЭМ!$B$39:$B$782,J$119)+'СЕТ СН'!$I$12+СВЦЭМ!$D$10+'СЕТ СН'!$I$5-'СЕТ СН'!$I$20</f>
        <v>4738.5887430599996</v>
      </c>
      <c r="K128" s="36">
        <f>SUMIFS(СВЦЭМ!$C$39:$C$782,СВЦЭМ!$A$39:$A$782,$A128,СВЦЭМ!$B$39:$B$782,K$119)+'СЕТ СН'!$I$12+СВЦЭМ!$D$10+'СЕТ СН'!$I$5-'СЕТ СН'!$I$20</f>
        <v>4731.0329533700005</v>
      </c>
      <c r="L128" s="36">
        <f>SUMIFS(СВЦЭМ!$C$39:$C$782,СВЦЭМ!$A$39:$A$782,$A128,СВЦЭМ!$B$39:$B$782,L$119)+'СЕТ СН'!$I$12+СВЦЭМ!$D$10+'СЕТ СН'!$I$5-'СЕТ СН'!$I$20</f>
        <v>4720.2775841999992</v>
      </c>
      <c r="M128" s="36">
        <f>SUMIFS(СВЦЭМ!$C$39:$C$782,СВЦЭМ!$A$39:$A$782,$A128,СВЦЭМ!$B$39:$B$782,M$119)+'СЕТ СН'!$I$12+СВЦЭМ!$D$10+'СЕТ СН'!$I$5-'СЕТ СН'!$I$20</f>
        <v>4736.1692851600001</v>
      </c>
      <c r="N128" s="36">
        <f>SUMIFS(СВЦЭМ!$C$39:$C$782,СВЦЭМ!$A$39:$A$782,$A128,СВЦЭМ!$B$39:$B$782,N$119)+'СЕТ СН'!$I$12+СВЦЭМ!$D$10+'СЕТ СН'!$I$5-'СЕТ СН'!$I$20</f>
        <v>4751.0902422899999</v>
      </c>
      <c r="O128" s="36">
        <f>SUMIFS(СВЦЭМ!$C$39:$C$782,СВЦЭМ!$A$39:$A$782,$A128,СВЦЭМ!$B$39:$B$782,O$119)+'СЕТ СН'!$I$12+СВЦЭМ!$D$10+'СЕТ СН'!$I$5-'СЕТ СН'!$I$20</f>
        <v>4760.3787049399998</v>
      </c>
      <c r="P128" s="36">
        <f>SUMIFS(СВЦЭМ!$C$39:$C$782,СВЦЭМ!$A$39:$A$782,$A128,СВЦЭМ!$B$39:$B$782,P$119)+'СЕТ СН'!$I$12+СВЦЭМ!$D$10+'СЕТ СН'!$I$5-'СЕТ СН'!$I$20</f>
        <v>4787.0733584499994</v>
      </c>
      <c r="Q128" s="36">
        <f>SUMIFS(СВЦЭМ!$C$39:$C$782,СВЦЭМ!$A$39:$A$782,$A128,СВЦЭМ!$B$39:$B$782,Q$119)+'СЕТ СН'!$I$12+СВЦЭМ!$D$10+'СЕТ СН'!$I$5-'СЕТ СН'!$I$20</f>
        <v>4803.1175005499999</v>
      </c>
      <c r="R128" s="36">
        <f>SUMIFS(СВЦЭМ!$C$39:$C$782,СВЦЭМ!$A$39:$A$782,$A128,СВЦЭМ!$B$39:$B$782,R$119)+'СЕТ СН'!$I$12+СВЦЭМ!$D$10+'СЕТ СН'!$I$5-'СЕТ СН'!$I$20</f>
        <v>4799.7622866299998</v>
      </c>
      <c r="S128" s="36">
        <f>SUMIFS(СВЦЭМ!$C$39:$C$782,СВЦЭМ!$A$39:$A$782,$A128,СВЦЭМ!$B$39:$B$782,S$119)+'СЕТ СН'!$I$12+СВЦЭМ!$D$10+'СЕТ СН'!$I$5-'СЕТ СН'!$I$20</f>
        <v>4799.2303080500005</v>
      </c>
      <c r="T128" s="36">
        <f>SUMIFS(СВЦЭМ!$C$39:$C$782,СВЦЭМ!$A$39:$A$782,$A128,СВЦЭМ!$B$39:$B$782,T$119)+'СЕТ СН'!$I$12+СВЦЭМ!$D$10+'СЕТ СН'!$I$5-'СЕТ СН'!$I$20</f>
        <v>4745.3633924099995</v>
      </c>
      <c r="U128" s="36">
        <f>SUMIFS(СВЦЭМ!$C$39:$C$782,СВЦЭМ!$A$39:$A$782,$A128,СВЦЭМ!$B$39:$B$782,U$119)+'СЕТ СН'!$I$12+СВЦЭМ!$D$10+'СЕТ СН'!$I$5-'СЕТ СН'!$I$20</f>
        <v>4747.4219912299995</v>
      </c>
      <c r="V128" s="36">
        <f>SUMIFS(СВЦЭМ!$C$39:$C$782,СВЦЭМ!$A$39:$A$782,$A128,СВЦЭМ!$B$39:$B$782,V$119)+'СЕТ СН'!$I$12+СВЦЭМ!$D$10+'СЕТ СН'!$I$5-'СЕТ СН'!$I$20</f>
        <v>4747.4924416800004</v>
      </c>
      <c r="W128" s="36">
        <f>SUMIFS(СВЦЭМ!$C$39:$C$782,СВЦЭМ!$A$39:$A$782,$A128,СВЦЭМ!$B$39:$B$782,W$119)+'СЕТ СН'!$I$12+СВЦЭМ!$D$10+'СЕТ СН'!$I$5-'СЕТ СН'!$I$20</f>
        <v>4747.7630940399995</v>
      </c>
      <c r="X128" s="36">
        <f>SUMIFS(СВЦЭМ!$C$39:$C$782,СВЦЭМ!$A$39:$A$782,$A128,СВЦЭМ!$B$39:$B$782,X$119)+'СЕТ СН'!$I$12+СВЦЭМ!$D$10+'СЕТ СН'!$I$5-'СЕТ СН'!$I$20</f>
        <v>4779.2194327500001</v>
      </c>
      <c r="Y128" s="36">
        <f>SUMIFS(СВЦЭМ!$C$39:$C$782,СВЦЭМ!$A$39:$A$782,$A128,СВЦЭМ!$B$39:$B$782,Y$119)+'СЕТ СН'!$I$12+СВЦЭМ!$D$10+'СЕТ СН'!$I$5-'СЕТ СН'!$I$20</f>
        <v>4884.9881833700001</v>
      </c>
    </row>
    <row r="129" spans="1:25" ht="15.75" x14ac:dyDescent="0.2">
      <c r="A129" s="35">
        <f t="shared" si="3"/>
        <v>45332</v>
      </c>
      <c r="B129" s="36">
        <f>SUMIFS(СВЦЭМ!$C$39:$C$782,СВЦЭМ!$A$39:$A$782,$A129,СВЦЭМ!$B$39:$B$782,B$119)+'СЕТ СН'!$I$12+СВЦЭМ!$D$10+'СЕТ СН'!$I$5-'СЕТ СН'!$I$20</f>
        <v>4858.9195670299996</v>
      </c>
      <c r="C129" s="36">
        <f>SUMIFS(СВЦЭМ!$C$39:$C$782,СВЦЭМ!$A$39:$A$782,$A129,СВЦЭМ!$B$39:$B$782,C$119)+'СЕТ СН'!$I$12+СВЦЭМ!$D$10+'СЕТ СН'!$I$5-'СЕТ СН'!$I$20</f>
        <v>4867.0505101700001</v>
      </c>
      <c r="D129" s="36">
        <f>SUMIFS(СВЦЭМ!$C$39:$C$782,СВЦЭМ!$A$39:$A$782,$A129,СВЦЭМ!$B$39:$B$782,D$119)+'СЕТ СН'!$I$12+СВЦЭМ!$D$10+'СЕТ СН'!$I$5-'СЕТ СН'!$I$20</f>
        <v>4929.9641744999999</v>
      </c>
      <c r="E129" s="36">
        <f>SUMIFS(СВЦЭМ!$C$39:$C$782,СВЦЭМ!$A$39:$A$782,$A129,СВЦЭМ!$B$39:$B$782,E$119)+'СЕТ СН'!$I$12+СВЦЭМ!$D$10+'СЕТ СН'!$I$5-'СЕТ СН'!$I$20</f>
        <v>4920.19387921</v>
      </c>
      <c r="F129" s="36">
        <f>SUMIFS(СВЦЭМ!$C$39:$C$782,СВЦЭМ!$A$39:$A$782,$A129,СВЦЭМ!$B$39:$B$782,F$119)+'СЕТ СН'!$I$12+СВЦЭМ!$D$10+'СЕТ СН'!$I$5-'СЕТ СН'!$I$20</f>
        <v>4916.5758491300003</v>
      </c>
      <c r="G129" s="36">
        <f>SUMIFS(СВЦЭМ!$C$39:$C$782,СВЦЭМ!$A$39:$A$782,$A129,СВЦЭМ!$B$39:$B$782,G$119)+'СЕТ СН'!$I$12+СВЦЭМ!$D$10+'СЕТ СН'!$I$5-'СЕТ СН'!$I$20</f>
        <v>4893.4649768199997</v>
      </c>
      <c r="H129" s="36">
        <f>SUMIFS(СВЦЭМ!$C$39:$C$782,СВЦЭМ!$A$39:$A$782,$A129,СВЦЭМ!$B$39:$B$782,H$119)+'СЕТ СН'!$I$12+СВЦЭМ!$D$10+'СЕТ СН'!$I$5-'СЕТ СН'!$I$20</f>
        <v>4862.9663655000004</v>
      </c>
      <c r="I129" s="36">
        <f>SUMIFS(СВЦЭМ!$C$39:$C$782,СВЦЭМ!$A$39:$A$782,$A129,СВЦЭМ!$B$39:$B$782,I$119)+'СЕТ СН'!$I$12+СВЦЭМ!$D$10+'СЕТ СН'!$I$5-'СЕТ СН'!$I$20</f>
        <v>4837.6248001599997</v>
      </c>
      <c r="J129" s="36">
        <f>SUMIFS(СВЦЭМ!$C$39:$C$782,СВЦЭМ!$A$39:$A$782,$A129,СВЦЭМ!$B$39:$B$782,J$119)+'СЕТ СН'!$I$12+СВЦЭМ!$D$10+'СЕТ СН'!$I$5-'СЕТ СН'!$I$20</f>
        <v>4793.81646034</v>
      </c>
      <c r="K129" s="36">
        <f>SUMIFS(СВЦЭМ!$C$39:$C$782,СВЦЭМ!$A$39:$A$782,$A129,СВЦЭМ!$B$39:$B$782,K$119)+'СЕТ СН'!$I$12+СВЦЭМ!$D$10+'СЕТ СН'!$I$5-'СЕТ СН'!$I$20</f>
        <v>4743.7096034699998</v>
      </c>
      <c r="L129" s="36">
        <f>SUMIFS(СВЦЭМ!$C$39:$C$782,СВЦЭМ!$A$39:$A$782,$A129,СВЦЭМ!$B$39:$B$782,L$119)+'СЕТ СН'!$I$12+СВЦЭМ!$D$10+'СЕТ СН'!$I$5-'СЕТ СН'!$I$20</f>
        <v>4724.1366633100006</v>
      </c>
      <c r="M129" s="36">
        <f>SUMIFS(СВЦЭМ!$C$39:$C$782,СВЦЭМ!$A$39:$A$782,$A129,СВЦЭМ!$B$39:$B$782,M$119)+'СЕТ СН'!$I$12+СВЦЭМ!$D$10+'СЕТ СН'!$I$5-'СЕТ СН'!$I$20</f>
        <v>4733.1424991000004</v>
      </c>
      <c r="N129" s="36">
        <f>SUMIFS(СВЦЭМ!$C$39:$C$782,СВЦЭМ!$A$39:$A$782,$A129,СВЦЭМ!$B$39:$B$782,N$119)+'СЕТ СН'!$I$12+СВЦЭМ!$D$10+'СЕТ СН'!$I$5-'СЕТ СН'!$I$20</f>
        <v>4758.4241354999995</v>
      </c>
      <c r="O129" s="36">
        <f>SUMIFS(СВЦЭМ!$C$39:$C$782,СВЦЭМ!$A$39:$A$782,$A129,СВЦЭМ!$B$39:$B$782,O$119)+'СЕТ СН'!$I$12+СВЦЭМ!$D$10+'СЕТ СН'!$I$5-'СЕТ СН'!$I$20</f>
        <v>4771.30945574</v>
      </c>
      <c r="P129" s="36">
        <f>SUMIFS(СВЦЭМ!$C$39:$C$782,СВЦЭМ!$A$39:$A$782,$A129,СВЦЭМ!$B$39:$B$782,P$119)+'СЕТ СН'!$I$12+СВЦЭМ!$D$10+'СЕТ СН'!$I$5-'СЕТ СН'!$I$20</f>
        <v>4789.9387696899994</v>
      </c>
      <c r="Q129" s="36">
        <f>SUMIFS(СВЦЭМ!$C$39:$C$782,СВЦЭМ!$A$39:$A$782,$A129,СВЦЭМ!$B$39:$B$782,Q$119)+'СЕТ СН'!$I$12+СВЦЭМ!$D$10+'СЕТ СН'!$I$5-'СЕТ СН'!$I$20</f>
        <v>4807.3738093699994</v>
      </c>
      <c r="R129" s="36">
        <f>SUMIFS(СВЦЭМ!$C$39:$C$782,СВЦЭМ!$A$39:$A$782,$A129,СВЦЭМ!$B$39:$B$782,R$119)+'СЕТ СН'!$I$12+СВЦЭМ!$D$10+'СЕТ СН'!$I$5-'СЕТ СН'!$I$20</f>
        <v>4823.4064835899999</v>
      </c>
      <c r="S129" s="36">
        <f>SUMIFS(СВЦЭМ!$C$39:$C$782,СВЦЭМ!$A$39:$A$782,$A129,СВЦЭМ!$B$39:$B$782,S$119)+'СЕТ СН'!$I$12+СВЦЭМ!$D$10+'СЕТ СН'!$I$5-'СЕТ СН'!$I$20</f>
        <v>4796.5895834299999</v>
      </c>
      <c r="T129" s="36">
        <f>SUMIFS(СВЦЭМ!$C$39:$C$782,СВЦЭМ!$A$39:$A$782,$A129,СВЦЭМ!$B$39:$B$782,T$119)+'СЕТ СН'!$I$12+СВЦЭМ!$D$10+'СЕТ СН'!$I$5-'СЕТ СН'!$I$20</f>
        <v>4747.0372017499994</v>
      </c>
      <c r="U129" s="36">
        <f>SUMIFS(СВЦЭМ!$C$39:$C$782,СВЦЭМ!$A$39:$A$782,$A129,СВЦЭМ!$B$39:$B$782,U$119)+'СЕТ СН'!$I$12+СВЦЭМ!$D$10+'СЕТ СН'!$I$5-'СЕТ СН'!$I$20</f>
        <v>4740.2727337799997</v>
      </c>
      <c r="V129" s="36">
        <f>SUMIFS(СВЦЭМ!$C$39:$C$782,СВЦЭМ!$A$39:$A$782,$A129,СВЦЭМ!$B$39:$B$782,V$119)+'СЕТ СН'!$I$12+СВЦЭМ!$D$10+'СЕТ СН'!$I$5-'СЕТ СН'!$I$20</f>
        <v>4754.7592048200004</v>
      </c>
      <c r="W129" s="36">
        <f>SUMIFS(СВЦЭМ!$C$39:$C$782,СВЦЭМ!$A$39:$A$782,$A129,СВЦЭМ!$B$39:$B$782,W$119)+'СЕТ СН'!$I$12+СВЦЭМ!$D$10+'СЕТ СН'!$I$5-'СЕТ СН'!$I$20</f>
        <v>4761.1949034099998</v>
      </c>
      <c r="X129" s="36">
        <f>SUMIFS(СВЦЭМ!$C$39:$C$782,СВЦЭМ!$A$39:$A$782,$A129,СВЦЭМ!$B$39:$B$782,X$119)+'СЕТ СН'!$I$12+СВЦЭМ!$D$10+'СЕТ СН'!$I$5-'СЕТ СН'!$I$20</f>
        <v>4783.9923119599998</v>
      </c>
      <c r="Y129" s="36">
        <f>SUMIFS(СВЦЭМ!$C$39:$C$782,СВЦЭМ!$A$39:$A$782,$A129,СВЦЭМ!$B$39:$B$782,Y$119)+'СЕТ СН'!$I$12+СВЦЭМ!$D$10+'СЕТ СН'!$I$5-'СЕТ СН'!$I$20</f>
        <v>4802.9057458499992</v>
      </c>
    </row>
    <row r="130" spans="1:25" ht="15.75" x14ac:dyDescent="0.2">
      <c r="A130" s="35">
        <f t="shared" si="3"/>
        <v>45333</v>
      </c>
      <c r="B130" s="36">
        <f>SUMIFS(СВЦЭМ!$C$39:$C$782,СВЦЭМ!$A$39:$A$782,$A130,СВЦЭМ!$B$39:$B$782,B$119)+'СЕТ СН'!$I$12+СВЦЭМ!$D$10+'СЕТ СН'!$I$5-'СЕТ СН'!$I$20</f>
        <v>4778.3857674600004</v>
      </c>
      <c r="C130" s="36">
        <f>SUMIFS(СВЦЭМ!$C$39:$C$782,СВЦЭМ!$A$39:$A$782,$A130,СВЦЭМ!$B$39:$B$782,C$119)+'СЕТ СН'!$I$12+СВЦЭМ!$D$10+'СЕТ СН'!$I$5-'СЕТ СН'!$I$20</f>
        <v>4836.0354059500005</v>
      </c>
      <c r="D130" s="36">
        <f>SUMIFS(СВЦЭМ!$C$39:$C$782,СВЦЭМ!$A$39:$A$782,$A130,СВЦЭМ!$B$39:$B$782,D$119)+'СЕТ СН'!$I$12+СВЦЭМ!$D$10+'СЕТ СН'!$I$5-'СЕТ СН'!$I$20</f>
        <v>4870.5591792699997</v>
      </c>
      <c r="E130" s="36">
        <f>SUMIFS(СВЦЭМ!$C$39:$C$782,СВЦЭМ!$A$39:$A$782,$A130,СВЦЭМ!$B$39:$B$782,E$119)+'СЕТ СН'!$I$12+СВЦЭМ!$D$10+'СЕТ СН'!$I$5-'СЕТ СН'!$I$20</f>
        <v>4882.5909176299992</v>
      </c>
      <c r="F130" s="36">
        <f>SUMIFS(СВЦЭМ!$C$39:$C$782,СВЦЭМ!$A$39:$A$782,$A130,СВЦЭМ!$B$39:$B$782,F$119)+'СЕТ СН'!$I$12+СВЦЭМ!$D$10+'СЕТ СН'!$I$5-'СЕТ СН'!$I$20</f>
        <v>4870.9927714200003</v>
      </c>
      <c r="G130" s="36">
        <f>SUMIFS(СВЦЭМ!$C$39:$C$782,СВЦЭМ!$A$39:$A$782,$A130,СВЦЭМ!$B$39:$B$782,G$119)+'СЕТ СН'!$I$12+СВЦЭМ!$D$10+'СЕТ СН'!$I$5-'СЕТ СН'!$I$20</f>
        <v>4855.10390929</v>
      </c>
      <c r="H130" s="36">
        <f>SUMIFS(СВЦЭМ!$C$39:$C$782,СВЦЭМ!$A$39:$A$782,$A130,СВЦЭМ!$B$39:$B$782,H$119)+'СЕТ СН'!$I$12+СВЦЭМ!$D$10+'СЕТ СН'!$I$5-'СЕТ СН'!$I$20</f>
        <v>4814.5286302999993</v>
      </c>
      <c r="I130" s="36">
        <f>SUMIFS(СВЦЭМ!$C$39:$C$782,СВЦЭМ!$A$39:$A$782,$A130,СВЦЭМ!$B$39:$B$782,I$119)+'СЕТ СН'!$I$12+СВЦЭМ!$D$10+'СЕТ СН'!$I$5-'СЕТ СН'!$I$20</f>
        <v>4803.2618976499998</v>
      </c>
      <c r="J130" s="36">
        <f>SUMIFS(СВЦЭМ!$C$39:$C$782,СВЦЭМ!$A$39:$A$782,$A130,СВЦЭМ!$B$39:$B$782,J$119)+'СЕТ СН'!$I$12+СВЦЭМ!$D$10+'СЕТ СН'!$I$5-'СЕТ СН'!$I$20</f>
        <v>4765.8833199000001</v>
      </c>
      <c r="K130" s="36">
        <f>SUMIFS(СВЦЭМ!$C$39:$C$782,СВЦЭМ!$A$39:$A$782,$A130,СВЦЭМ!$B$39:$B$782,K$119)+'СЕТ СН'!$I$12+СВЦЭМ!$D$10+'СЕТ СН'!$I$5-'СЕТ СН'!$I$20</f>
        <v>4718.6475788200005</v>
      </c>
      <c r="L130" s="36">
        <f>SUMIFS(СВЦЭМ!$C$39:$C$782,СВЦЭМ!$A$39:$A$782,$A130,СВЦЭМ!$B$39:$B$782,L$119)+'СЕТ СН'!$I$12+СВЦЭМ!$D$10+'СЕТ СН'!$I$5-'СЕТ СН'!$I$20</f>
        <v>4723.5092517100002</v>
      </c>
      <c r="M130" s="36">
        <f>SUMIFS(СВЦЭМ!$C$39:$C$782,СВЦЭМ!$A$39:$A$782,$A130,СВЦЭМ!$B$39:$B$782,M$119)+'СЕТ СН'!$I$12+СВЦЭМ!$D$10+'СЕТ СН'!$I$5-'СЕТ СН'!$I$20</f>
        <v>4735.9500959699999</v>
      </c>
      <c r="N130" s="36">
        <f>SUMIFS(СВЦЭМ!$C$39:$C$782,СВЦЭМ!$A$39:$A$782,$A130,СВЦЭМ!$B$39:$B$782,N$119)+'СЕТ СН'!$I$12+СВЦЭМ!$D$10+'СЕТ СН'!$I$5-'СЕТ СН'!$I$20</f>
        <v>4758.4844068599996</v>
      </c>
      <c r="O130" s="36">
        <f>SUMIFS(СВЦЭМ!$C$39:$C$782,СВЦЭМ!$A$39:$A$782,$A130,СВЦЭМ!$B$39:$B$782,O$119)+'СЕТ СН'!$I$12+СВЦЭМ!$D$10+'СЕТ СН'!$I$5-'СЕТ СН'!$I$20</f>
        <v>4777.2900142500002</v>
      </c>
      <c r="P130" s="36">
        <f>SUMIFS(СВЦЭМ!$C$39:$C$782,СВЦЭМ!$A$39:$A$782,$A130,СВЦЭМ!$B$39:$B$782,P$119)+'СЕТ СН'!$I$12+СВЦЭМ!$D$10+'СЕТ СН'!$I$5-'СЕТ СН'!$I$20</f>
        <v>4799.1532803800001</v>
      </c>
      <c r="Q130" s="36">
        <f>SUMIFS(СВЦЭМ!$C$39:$C$782,СВЦЭМ!$A$39:$A$782,$A130,СВЦЭМ!$B$39:$B$782,Q$119)+'СЕТ СН'!$I$12+СВЦЭМ!$D$10+'СЕТ СН'!$I$5-'СЕТ СН'!$I$20</f>
        <v>4821.9693856699996</v>
      </c>
      <c r="R130" s="36">
        <f>SUMIFS(СВЦЭМ!$C$39:$C$782,СВЦЭМ!$A$39:$A$782,$A130,СВЦЭМ!$B$39:$B$782,R$119)+'СЕТ СН'!$I$12+СВЦЭМ!$D$10+'СЕТ СН'!$I$5-'СЕТ СН'!$I$20</f>
        <v>4818.1060062199995</v>
      </c>
      <c r="S130" s="36">
        <f>SUMIFS(СВЦЭМ!$C$39:$C$782,СВЦЭМ!$A$39:$A$782,$A130,СВЦЭМ!$B$39:$B$782,S$119)+'СЕТ СН'!$I$12+СВЦЭМ!$D$10+'СЕТ СН'!$I$5-'СЕТ СН'!$I$20</f>
        <v>4783.8197134799993</v>
      </c>
      <c r="T130" s="36">
        <f>SUMIFS(СВЦЭМ!$C$39:$C$782,СВЦЭМ!$A$39:$A$782,$A130,СВЦЭМ!$B$39:$B$782,T$119)+'СЕТ СН'!$I$12+СВЦЭМ!$D$10+'СЕТ СН'!$I$5-'СЕТ СН'!$I$20</f>
        <v>4730.216625</v>
      </c>
      <c r="U130" s="36">
        <f>SUMIFS(СВЦЭМ!$C$39:$C$782,СВЦЭМ!$A$39:$A$782,$A130,СВЦЭМ!$B$39:$B$782,U$119)+'СЕТ СН'!$I$12+СВЦЭМ!$D$10+'СЕТ СН'!$I$5-'СЕТ СН'!$I$20</f>
        <v>4713.56464435</v>
      </c>
      <c r="V130" s="36">
        <f>SUMIFS(СВЦЭМ!$C$39:$C$782,СВЦЭМ!$A$39:$A$782,$A130,СВЦЭМ!$B$39:$B$782,V$119)+'СЕТ СН'!$I$12+СВЦЭМ!$D$10+'СЕТ СН'!$I$5-'СЕТ СН'!$I$20</f>
        <v>4742.9021897000002</v>
      </c>
      <c r="W130" s="36">
        <f>SUMIFS(СВЦЭМ!$C$39:$C$782,СВЦЭМ!$A$39:$A$782,$A130,СВЦЭМ!$B$39:$B$782,W$119)+'СЕТ СН'!$I$12+СВЦЭМ!$D$10+'СЕТ СН'!$I$5-'СЕТ СН'!$I$20</f>
        <v>4751.8806056399999</v>
      </c>
      <c r="X130" s="36">
        <f>SUMIFS(СВЦЭМ!$C$39:$C$782,СВЦЭМ!$A$39:$A$782,$A130,СВЦЭМ!$B$39:$B$782,X$119)+'СЕТ СН'!$I$12+СВЦЭМ!$D$10+'СЕТ СН'!$I$5-'СЕТ СН'!$I$20</f>
        <v>4799.3266833300004</v>
      </c>
      <c r="Y130" s="36">
        <f>SUMIFS(СВЦЭМ!$C$39:$C$782,СВЦЭМ!$A$39:$A$782,$A130,СВЦЭМ!$B$39:$B$782,Y$119)+'СЕТ СН'!$I$12+СВЦЭМ!$D$10+'СЕТ СН'!$I$5-'СЕТ СН'!$I$20</f>
        <v>4809.8400319899993</v>
      </c>
    </row>
    <row r="131" spans="1:25" ht="15.75" x14ac:dyDescent="0.2">
      <c r="A131" s="35">
        <f t="shared" si="3"/>
        <v>45334</v>
      </c>
      <c r="B131" s="36">
        <f>SUMIFS(СВЦЭМ!$C$39:$C$782,СВЦЭМ!$A$39:$A$782,$A131,СВЦЭМ!$B$39:$B$782,B$119)+'СЕТ СН'!$I$12+СВЦЭМ!$D$10+'СЕТ СН'!$I$5-'СЕТ СН'!$I$20</f>
        <v>4755.1116228199999</v>
      </c>
      <c r="C131" s="36">
        <f>SUMIFS(СВЦЭМ!$C$39:$C$782,СВЦЭМ!$A$39:$A$782,$A131,СВЦЭМ!$B$39:$B$782,C$119)+'СЕТ СН'!$I$12+СВЦЭМ!$D$10+'СЕТ СН'!$I$5-'СЕТ СН'!$I$20</f>
        <v>4800.1474857499998</v>
      </c>
      <c r="D131" s="36">
        <f>SUMIFS(СВЦЭМ!$C$39:$C$782,СВЦЭМ!$A$39:$A$782,$A131,СВЦЭМ!$B$39:$B$782,D$119)+'СЕТ СН'!$I$12+СВЦЭМ!$D$10+'СЕТ СН'!$I$5-'СЕТ СН'!$I$20</f>
        <v>4845.9755748600001</v>
      </c>
      <c r="E131" s="36">
        <f>SUMIFS(СВЦЭМ!$C$39:$C$782,СВЦЭМ!$A$39:$A$782,$A131,СВЦЭМ!$B$39:$B$782,E$119)+'СЕТ СН'!$I$12+СВЦЭМ!$D$10+'СЕТ СН'!$I$5-'СЕТ СН'!$I$20</f>
        <v>4852.8033651400001</v>
      </c>
      <c r="F131" s="36">
        <f>SUMIFS(СВЦЭМ!$C$39:$C$782,СВЦЭМ!$A$39:$A$782,$A131,СВЦЭМ!$B$39:$B$782,F$119)+'СЕТ СН'!$I$12+СВЦЭМ!$D$10+'СЕТ СН'!$I$5-'СЕТ СН'!$I$20</f>
        <v>4843.9625193600004</v>
      </c>
      <c r="G131" s="36">
        <f>SUMIFS(СВЦЭМ!$C$39:$C$782,СВЦЭМ!$A$39:$A$782,$A131,СВЦЭМ!$B$39:$B$782,G$119)+'СЕТ СН'!$I$12+СВЦЭМ!$D$10+'СЕТ СН'!$I$5-'СЕТ СН'!$I$20</f>
        <v>4844.0092035399994</v>
      </c>
      <c r="H131" s="36">
        <f>SUMIFS(СВЦЭМ!$C$39:$C$782,СВЦЭМ!$A$39:$A$782,$A131,СВЦЭМ!$B$39:$B$782,H$119)+'СЕТ СН'!$I$12+СВЦЭМ!$D$10+'СЕТ СН'!$I$5-'СЕТ СН'!$I$20</f>
        <v>4809.0067970299997</v>
      </c>
      <c r="I131" s="36">
        <f>SUMIFS(СВЦЭМ!$C$39:$C$782,СВЦЭМ!$A$39:$A$782,$A131,СВЦЭМ!$B$39:$B$782,I$119)+'СЕТ СН'!$I$12+СВЦЭМ!$D$10+'СЕТ СН'!$I$5-'СЕТ СН'!$I$20</f>
        <v>4734.4246384600001</v>
      </c>
      <c r="J131" s="36">
        <f>SUMIFS(СВЦЭМ!$C$39:$C$782,СВЦЭМ!$A$39:$A$782,$A131,СВЦЭМ!$B$39:$B$782,J$119)+'СЕТ СН'!$I$12+СВЦЭМ!$D$10+'СЕТ СН'!$I$5-'СЕТ СН'!$I$20</f>
        <v>4676.2611306700001</v>
      </c>
      <c r="K131" s="36">
        <f>SUMIFS(СВЦЭМ!$C$39:$C$782,СВЦЭМ!$A$39:$A$782,$A131,СВЦЭМ!$B$39:$B$782,K$119)+'СЕТ СН'!$I$12+СВЦЭМ!$D$10+'СЕТ СН'!$I$5-'СЕТ СН'!$I$20</f>
        <v>4672.3754636800004</v>
      </c>
      <c r="L131" s="36">
        <f>SUMIFS(СВЦЭМ!$C$39:$C$782,СВЦЭМ!$A$39:$A$782,$A131,СВЦЭМ!$B$39:$B$782,L$119)+'СЕТ СН'!$I$12+СВЦЭМ!$D$10+'СЕТ СН'!$I$5-'СЕТ СН'!$I$20</f>
        <v>4686.2162255900002</v>
      </c>
      <c r="M131" s="36">
        <f>SUMIFS(СВЦЭМ!$C$39:$C$782,СВЦЭМ!$A$39:$A$782,$A131,СВЦЭМ!$B$39:$B$782,M$119)+'СЕТ СН'!$I$12+СВЦЭМ!$D$10+'СЕТ СН'!$I$5-'СЕТ СН'!$I$20</f>
        <v>4708.0635470100005</v>
      </c>
      <c r="N131" s="36">
        <f>SUMIFS(СВЦЭМ!$C$39:$C$782,СВЦЭМ!$A$39:$A$782,$A131,СВЦЭМ!$B$39:$B$782,N$119)+'СЕТ СН'!$I$12+СВЦЭМ!$D$10+'СЕТ СН'!$I$5-'СЕТ СН'!$I$20</f>
        <v>4704.1069682699999</v>
      </c>
      <c r="O131" s="36">
        <f>SUMIFS(СВЦЭМ!$C$39:$C$782,СВЦЭМ!$A$39:$A$782,$A131,СВЦЭМ!$B$39:$B$782,O$119)+'СЕТ СН'!$I$12+СВЦЭМ!$D$10+'СЕТ СН'!$I$5-'СЕТ СН'!$I$20</f>
        <v>4723.6619054900002</v>
      </c>
      <c r="P131" s="36">
        <f>SUMIFS(СВЦЭМ!$C$39:$C$782,СВЦЭМ!$A$39:$A$782,$A131,СВЦЭМ!$B$39:$B$782,P$119)+'СЕТ СН'!$I$12+СВЦЭМ!$D$10+'СЕТ СН'!$I$5-'СЕТ СН'!$I$20</f>
        <v>4747.4906238200001</v>
      </c>
      <c r="Q131" s="36">
        <f>SUMIFS(СВЦЭМ!$C$39:$C$782,СВЦЭМ!$A$39:$A$782,$A131,СВЦЭМ!$B$39:$B$782,Q$119)+'СЕТ СН'!$I$12+СВЦЭМ!$D$10+'СЕТ СН'!$I$5-'СЕТ СН'!$I$20</f>
        <v>4762.2772036699998</v>
      </c>
      <c r="R131" s="36">
        <f>SUMIFS(СВЦЭМ!$C$39:$C$782,СВЦЭМ!$A$39:$A$782,$A131,СВЦЭМ!$B$39:$B$782,R$119)+'СЕТ СН'!$I$12+СВЦЭМ!$D$10+'СЕТ СН'!$I$5-'СЕТ СН'!$I$20</f>
        <v>4750.6160491499995</v>
      </c>
      <c r="S131" s="36">
        <f>SUMIFS(СВЦЭМ!$C$39:$C$782,СВЦЭМ!$A$39:$A$782,$A131,СВЦЭМ!$B$39:$B$782,S$119)+'СЕТ СН'!$I$12+СВЦЭМ!$D$10+'СЕТ СН'!$I$5-'СЕТ СН'!$I$20</f>
        <v>4738.4339106200005</v>
      </c>
      <c r="T131" s="36">
        <f>SUMIFS(СВЦЭМ!$C$39:$C$782,СВЦЭМ!$A$39:$A$782,$A131,СВЦЭМ!$B$39:$B$782,T$119)+'СЕТ СН'!$I$12+СВЦЭМ!$D$10+'СЕТ СН'!$I$5-'СЕТ СН'!$I$20</f>
        <v>4684.4532360699995</v>
      </c>
      <c r="U131" s="36">
        <f>SUMIFS(СВЦЭМ!$C$39:$C$782,СВЦЭМ!$A$39:$A$782,$A131,СВЦЭМ!$B$39:$B$782,U$119)+'СЕТ СН'!$I$12+СВЦЭМ!$D$10+'СЕТ СН'!$I$5-'СЕТ СН'!$I$20</f>
        <v>4676.3640012300002</v>
      </c>
      <c r="V131" s="36">
        <f>SUMIFS(СВЦЭМ!$C$39:$C$782,СВЦЭМ!$A$39:$A$782,$A131,СВЦЭМ!$B$39:$B$782,V$119)+'СЕТ СН'!$I$12+СВЦЭМ!$D$10+'СЕТ СН'!$I$5-'СЕТ СН'!$I$20</f>
        <v>4733.61543592</v>
      </c>
      <c r="W131" s="36">
        <f>SUMIFS(СВЦЭМ!$C$39:$C$782,СВЦЭМ!$A$39:$A$782,$A131,СВЦЭМ!$B$39:$B$782,W$119)+'СЕТ СН'!$I$12+СВЦЭМ!$D$10+'СЕТ СН'!$I$5-'СЕТ СН'!$I$20</f>
        <v>4753.4918104200005</v>
      </c>
      <c r="X131" s="36">
        <f>SUMIFS(СВЦЭМ!$C$39:$C$782,СВЦЭМ!$A$39:$A$782,$A131,СВЦЭМ!$B$39:$B$782,X$119)+'СЕТ СН'!$I$12+СВЦЭМ!$D$10+'СЕТ СН'!$I$5-'СЕТ СН'!$I$20</f>
        <v>4794.36717185</v>
      </c>
      <c r="Y131" s="36">
        <f>SUMIFS(СВЦЭМ!$C$39:$C$782,СВЦЭМ!$A$39:$A$782,$A131,СВЦЭМ!$B$39:$B$782,Y$119)+'СЕТ СН'!$I$12+СВЦЭМ!$D$10+'СЕТ СН'!$I$5-'СЕТ СН'!$I$20</f>
        <v>4798.3541487499997</v>
      </c>
    </row>
    <row r="132" spans="1:25" ht="15.75" x14ac:dyDescent="0.2">
      <c r="A132" s="35">
        <f t="shared" si="3"/>
        <v>45335</v>
      </c>
      <c r="B132" s="36">
        <f>SUMIFS(СВЦЭМ!$C$39:$C$782,СВЦЭМ!$A$39:$A$782,$A132,СВЦЭМ!$B$39:$B$782,B$119)+'СЕТ СН'!$I$12+СВЦЭМ!$D$10+'СЕТ СН'!$I$5-'СЕТ СН'!$I$20</f>
        <v>4849.8515888799993</v>
      </c>
      <c r="C132" s="36">
        <f>SUMIFS(СВЦЭМ!$C$39:$C$782,СВЦЭМ!$A$39:$A$782,$A132,СВЦЭМ!$B$39:$B$782,C$119)+'СЕТ СН'!$I$12+СВЦЭМ!$D$10+'СЕТ СН'!$I$5-'СЕТ СН'!$I$20</f>
        <v>4881.9658436199998</v>
      </c>
      <c r="D132" s="36">
        <f>SUMIFS(СВЦЭМ!$C$39:$C$782,СВЦЭМ!$A$39:$A$782,$A132,СВЦЭМ!$B$39:$B$782,D$119)+'СЕТ СН'!$I$12+СВЦЭМ!$D$10+'СЕТ СН'!$I$5-'СЕТ СН'!$I$20</f>
        <v>4908.53777954</v>
      </c>
      <c r="E132" s="36">
        <f>SUMIFS(СВЦЭМ!$C$39:$C$782,СВЦЭМ!$A$39:$A$782,$A132,СВЦЭМ!$B$39:$B$782,E$119)+'СЕТ СН'!$I$12+СВЦЭМ!$D$10+'СЕТ СН'!$I$5-'СЕТ СН'!$I$20</f>
        <v>4920.0740645000005</v>
      </c>
      <c r="F132" s="36">
        <f>SUMIFS(СВЦЭМ!$C$39:$C$782,СВЦЭМ!$A$39:$A$782,$A132,СВЦЭМ!$B$39:$B$782,F$119)+'СЕТ СН'!$I$12+СВЦЭМ!$D$10+'СЕТ СН'!$I$5-'СЕТ СН'!$I$20</f>
        <v>4915.8531639100001</v>
      </c>
      <c r="G132" s="36">
        <f>SUMIFS(СВЦЭМ!$C$39:$C$782,СВЦЭМ!$A$39:$A$782,$A132,СВЦЭМ!$B$39:$B$782,G$119)+'СЕТ СН'!$I$12+СВЦЭМ!$D$10+'СЕТ СН'!$I$5-'СЕТ СН'!$I$20</f>
        <v>4887.2881959900005</v>
      </c>
      <c r="H132" s="36">
        <f>SUMIFS(СВЦЭМ!$C$39:$C$782,СВЦЭМ!$A$39:$A$782,$A132,СВЦЭМ!$B$39:$B$782,H$119)+'СЕТ СН'!$I$12+СВЦЭМ!$D$10+'СЕТ СН'!$I$5-'СЕТ СН'!$I$20</f>
        <v>4801.79007327</v>
      </c>
      <c r="I132" s="36">
        <f>SUMIFS(СВЦЭМ!$C$39:$C$782,СВЦЭМ!$A$39:$A$782,$A132,СВЦЭМ!$B$39:$B$782,I$119)+'СЕТ СН'!$I$12+СВЦЭМ!$D$10+'СЕТ СН'!$I$5-'СЕТ СН'!$I$20</f>
        <v>4743.0017237399998</v>
      </c>
      <c r="J132" s="36">
        <f>SUMIFS(СВЦЭМ!$C$39:$C$782,СВЦЭМ!$A$39:$A$782,$A132,СВЦЭМ!$B$39:$B$782,J$119)+'СЕТ СН'!$I$12+СВЦЭМ!$D$10+'СЕТ СН'!$I$5-'СЕТ СН'!$I$20</f>
        <v>4694.3842333600005</v>
      </c>
      <c r="K132" s="36">
        <f>SUMIFS(СВЦЭМ!$C$39:$C$782,СВЦЭМ!$A$39:$A$782,$A132,СВЦЭМ!$B$39:$B$782,K$119)+'СЕТ СН'!$I$12+СВЦЭМ!$D$10+'СЕТ СН'!$I$5-'СЕТ СН'!$I$20</f>
        <v>4676.8777719099999</v>
      </c>
      <c r="L132" s="36">
        <f>SUMIFS(СВЦЭМ!$C$39:$C$782,СВЦЭМ!$A$39:$A$782,$A132,СВЦЭМ!$B$39:$B$782,L$119)+'СЕТ СН'!$I$12+СВЦЭМ!$D$10+'СЕТ СН'!$I$5-'СЕТ СН'!$I$20</f>
        <v>4670.3135176599999</v>
      </c>
      <c r="M132" s="36">
        <f>SUMIFS(СВЦЭМ!$C$39:$C$782,СВЦЭМ!$A$39:$A$782,$A132,СВЦЭМ!$B$39:$B$782,M$119)+'СЕТ СН'!$I$12+СВЦЭМ!$D$10+'СЕТ СН'!$I$5-'СЕТ СН'!$I$20</f>
        <v>4695.5184041100001</v>
      </c>
      <c r="N132" s="36">
        <f>SUMIFS(СВЦЭМ!$C$39:$C$782,СВЦЭМ!$A$39:$A$782,$A132,СВЦЭМ!$B$39:$B$782,N$119)+'СЕТ СН'!$I$12+СВЦЭМ!$D$10+'СЕТ СН'!$I$5-'СЕТ СН'!$I$20</f>
        <v>4690.9278821299995</v>
      </c>
      <c r="O132" s="36">
        <f>SUMIFS(СВЦЭМ!$C$39:$C$782,СВЦЭМ!$A$39:$A$782,$A132,СВЦЭМ!$B$39:$B$782,O$119)+'СЕТ СН'!$I$12+СВЦЭМ!$D$10+'СЕТ СН'!$I$5-'СЕТ СН'!$I$20</f>
        <v>4724.5951554599997</v>
      </c>
      <c r="P132" s="36">
        <f>SUMIFS(СВЦЭМ!$C$39:$C$782,СВЦЭМ!$A$39:$A$782,$A132,СВЦЭМ!$B$39:$B$782,P$119)+'СЕТ СН'!$I$12+СВЦЭМ!$D$10+'СЕТ СН'!$I$5-'СЕТ СН'!$I$20</f>
        <v>4742.18326359</v>
      </c>
      <c r="Q132" s="36">
        <f>SUMIFS(СВЦЭМ!$C$39:$C$782,СВЦЭМ!$A$39:$A$782,$A132,СВЦЭМ!$B$39:$B$782,Q$119)+'СЕТ СН'!$I$12+СВЦЭМ!$D$10+'СЕТ СН'!$I$5-'СЕТ СН'!$I$20</f>
        <v>4753.4474290399994</v>
      </c>
      <c r="R132" s="36">
        <f>SUMIFS(СВЦЭМ!$C$39:$C$782,СВЦЭМ!$A$39:$A$782,$A132,СВЦЭМ!$B$39:$B$782,R$119)+'СЕТ СН'!$I$12+СВЦЭМ!$D$10+'СЕТ СН'!$I$5-'СЕТ СН'!$I$20</f>
        <v>4759.9070206899996</v>
      </c>
      <c r="S132" s="36">
        <f>SUMIFS(СВЦЭМ!$C$39:$C$782,СВЦЭМ!$A$39:$A$782,$A132,СВЦЭМ!$B$39:$B$782,S$119)+'СЕТ СН'!$I$12+СВЦЭМ!$D$10+'СЕТ СН'!$I$5-'СЕТ СН'!$I$20</f>
        <v>4730.3364925900005</v>
      </c>
      <c r="T132" s="36">
        <f>SUMIFS(СВЦЭМ!$C$39:$C$782,СВЦЭМ!$A$39:$A$782,$A132,СВЦЭМ!$B$39:$B$782,T$119)+'СЕТ СН'!$I$12+СВЦЭМ!$D$10+'СЕТ СН'!$I$5-'СЕТ СН'!$I$20</f>
        <v>4676.8873131700002</v>
      </c>
      <c r="U132" s="36">
        <f>SUMIFS(СВЦЭМ!$C$39:$C$782,СВЦЭМ!$A$39:$A$782,$A132,СВЦЭМ!$B$39:$B$782,U$119)+'СЕТ СН'!$I$12+СВЦЭМ!$D$10+'СЕТ СН'!$I$5-'СЕТ СН'!$I$20</f>
        <v>4698.7929121500001</v>
      </c>
      <c r="V132" s="36">
        <f>SUMIFS(СВЦЭМ!$C$39:$C$782,СВЦЭМ!$A$39:$A$782,$A132,СВЦЭМ!$B$39:$B$782,V$119)+'СЕТ СН'!$I$12+СВЦЭМ!$D$10+'СЕТ СН'!$I$5-'СЕТ СН'!$I$20</f>
        <v>4740.2708330299993</v>
      </c>
      <c r="W132" s="36">
        <f>SUMIFS(СВЦЭМ!$C$39:$C$782,СВЦЭМ!$A$39:$A$782,$A132,СВЦЭМ!$B$39:$B$782,W$119)+'СЕТ СН'!$I$12+СВЦЭМ!$D$10+'СЕТ СН'!$I$5-'СЕТ СН'!$I$20</f>
        <v>4733.7290184399999</v>
      </c>
      <c r="X132" s="36">
        <f>SUMIFS(СВЦЭМ!$C$39:$C$782,СВЦЭМ!$A$39:$A$782,$A132,СВЦЭМ!$B$39:$B$782,X$119)+'СЕТ СН'!$I$12+СВЦЭМ!$D$10+'СЕТ СН'!$I$5-'СЕТ СН'!$I$20</f>
        <v>4768.8653143699994</v>
      </c>
      <c r="Y132" s="36">
        <f>SUMIFS(СВЦЭМ!$C$39:$C$782,СВЦЭМ!$A$39:$A$782,$A132,СВЦЭМ!$B$39:$B$782,Y$119)+'СЕТ СН'!$I$12+СВЦЭМ!$D$10+'СЕТ СН'!$I$5-'СЕТ СН'!$I$20</f>
        <v>4777.1886135300001</v>
      </c>
    </row>
    <row r="133" spans="1:25" ht="15.75" x14ac:dyDescent="0.2">
      <c r="A133" s="35">
        <f t="shared" si="3"/>
        <v>45336</v>
      </c>
      <c r="B133" s="36">
        <f>SUMIFS(СВЦЭМ!$C$39:$C$782,СВЦЭМ!$A$39:$A$782,$A133,СВЦЭМ!$B$39:$B$782,B$119)+'СЕТ СН'!$I$12+СВЦЭМ!$D$10+'СЕТ СН'!$I$5-'СЕТ СН'!$I$20</f>
        <v>4898.1020064900003</v>
      </c>
      <c r="C133" s="36">
        <f>SUMIFS(СВЦЭМ!$C$39:$C$782,СВЦЭМ!$A$39:$A$782,$A133,СВЦЭМ!$B$39:$B$782,C$119)+'СЕТ СН'!$I$12+СВЦЭМ!$D$10+'СЕТ СН'!$I$5-'СЕТ СН'!$I$20</f>
        <v>4930.2958335399999</v>
      </c>
      <c r="D133" s="36">
        <f>SUMIFS(СВЦЭМ!$C$39:$C$782,СВЦЭМ!$A$39:$A$782,$A133,СВЦЭМ!$B$39:$B$782,D$119)+'СЕТ СН'!$I$12+СВЦЭМ!$D$10+'СЕТ СН'!$I$5-'СЕТ СН'!$I$20</f>
        <v>4952.6841883100005</v>
      </c>
      <c r="E133" s="36">
        <f>SUMIFS(СВЦЭМ!$C$39:$C$782,СВЦЭМ!$A$39:$A$782,$A133,СВЦЭМ!$B$39:$B$782,E$119)+'СЕТ СН'!$I$12+СВЦЭМ!$D$10+'СЕТ СН'!$I$5-'СЕТ СН'!$I$20</f>
        <v>4979.3017167300004</v>
      </c>
      <c r="F133" s="36">
        <f>SUMIFS(СВЦЭМ!$C$39:$C$782,СВЦЭМ!$A$39:$A$782,$A133,СВЦЭМ!$B$39:$B$782,F$119)+'СЕТ СН'!$I$12+СВЦЭМ!$D$10+'СЕТ СН'!$I$5-'СЕТ СН'!$I$20</f>
        <v>4959.9949716199999</v>
      </c>
      <c r="G133" s="36">
        <f>SUMIFS(СВЦЭМ!$C$39:$C$782,СВЦЭМ!$A$39:$A$782,$A133,СВЦЭМ!$B$39:$B$782,G$119)+'СЕТ СН'!$I$12+СВЦЭМ!$D$10+'СЕТ СН'!$I$5-'СЕТ СН'!$I$20</f>
        <v>4932.9319537900001</v>
      </c>
      <c r="H133" s="36">
        <f>SUMIFS(СВЦЭМ!$C$39:$C$782,СВЦЭМ!$A$39:$A$782,$A133,СВЦЭМ!$B$39:$B$782,H$119)+'СЕТ СН'!$I$12+СВЦЭМ!$D$10+'СЕТ СН'!$I$5-'СЕТ СН'!$I$20</f>
        <v>4865.3280657300002</v>
      </c>
      <c r="I133" s="36">
        <f>SUMIFS(СВЦЭМ!$C$39:$C$782,СВЦЭМ!$A$39:$A$782,$A133,СВЦЭМ!$B$39:$B$782,I$119)+'СЕТ СН'!$I$12+СВЦЭМ!$D$10+'СЕТ СН'!$I$5-'СЕТ СН'!$I$20</f>
        <v>4813.3184478499998</v>
      </c>
      <c r="J133" s="36">
        <f>SUMIFS(СВЦЭМ!$C$39:$C$782,СВЦЭМ!$A$39:$A$782,$A133,СВЦЭМ!$B$39:$B$782,J$119)+'СЕТ СН'!$I$12+СВЦЭМ!$D$10+'СЕТ СН'!$I$5-'СЕТ СН'!$I$20</f>
        <v>4762.5321499900001</v>
      </c>
      <c r="K133" s="36">
        <f>SUMIFS(СВЦЭМ!$C$39:$C$782,СВЦЭМ!$A$39:$A$782,$A133,СВЦЭМ!$B$39:$B$782,K$119)+'СЕТ СН'!$I$12+СВЦЭМ!$D$10+'СЕТ СН'!$I$5-'СЕТ СН'!$I$20</f>
        <v>4741.7886851399999</v>
      </c>
      <c r="L133" s="36">
        <f>SUMIFS(СВЦЭМ!$C$39:$C$782,СВЦЭМ!$A$39:$A$782,$A133,СВЦЭМ!$B$39:$B$782,L$119)+'СЕТ СН'!$I$12+СВЦЭМ!$D$10+'СЕТ СН'!$I$5-'СЕТ СН'!$I$20</f>
        <v>4754.0548923599999</v>
      </c>
      <c r="M133" s="36">
        <f>SUMIFS(СВЦЭМ!$C$39:$C$782,СВЦЭМ!$A$39:$A$782,$A133,СВЦЭМ!$B$39:$B$782,M$119)+'СЕТ СН'!$I$12+СВЦЭМ!$D$10+'СЕТ СН'!$I$5-'СЕТ СН'!$I$20</f>
        <v>4770.4138264899993</v>
      </c>
      <c r="N133" s="36">
        <f>SUMIFS(СВЦЭМ!$C$39:$C$782,СВЦЭМ!$A$39:$A$782,$A133,СВЦЭМ!$B$39:$B$782,N$119)+'СЕТ СН'!$I$12+СВЦЭМ!$D$10+'СЕТ СН'!$I$5-'СЕТ СН'!$I$20</f>
        <v>4775.45781472</v>
      </c>
      <c r="O133" s="36">
        <f>SUMIFS(СВЦЭМ!$C$39:$C$782,СВЦЭМ!$A$39:$A$782,$A133,СВЦЭМ!$B$39:$B$782,O$119)+'СЕТ СН'!$I$12+СВЦЭМ!$D$10+'СЕТ СН'!$I$5-'СЕТ СН'!$I$20</f>
        <v>4801.4308713400005</v>
      </c>
      <c r="P133" s="36">
        <f>SUMIFS(СВЦЭМ!$C$39:$C$782,СВЦЭМ!$A$39:$A$782,$A133,СВЦЭМ!$B$39:$B$782,P$119)+'СЕТ СН'!$I$12+СВЦЭМ!$D$10+'СЕТ СН'!$I$5-'СЕТ СН'!$I$20</f>
        <v>4830.7027870799993</v>
      </c>
      <c r="Q133" s="36">
        <f>SUMIFS(СВЦЭМ!$C$39:$C$782,СВЦЭМ!$A$39:$A$782,$A133,СВЦЭМ!$B$39:$B$782,Q$119)+'СЕТ СН'!$I$12+СВЦЭМ!$D$10+'СЕТ СН'!$I$5-'СЕТ СН'!$I$20</f>
        <v>4849.4535298400006</v>
      </c>
      <c r="R133" s="36">
        <f>SUMIFS(СВЦЭМ!$C$39:$C$782,СВЦЭМ!$A$39:$A$782,$A133,СВЦЭМ!$B$39:$B$782,R$119)+'СЕТ СН'!$I$12+СВЦЭМ!$D$10+'СЕТ СН'!$I$5-'СЕТ СН'!$I$20</f>
        <v>4853.8155954599997</v>
      </c>
      <c r="S133" s="36">
        <f>SUMIFS(СВЦЭМ!$C$39:$C$782,СВЦЭМ!$A$39:$A$782,$A133,СВЦЭМ!$B$39:$B$782,S$119)+'СЕТ СН'!$I$12+СВЦЭМ!$D$10+'СЕТ СН'!$I$5-'СЕТ СН'!$I$20</f>
        <v>4836.8985366799998</v>
      </c>
      <c r="T133" s="36">
        <f>SUMIFS(СВЦЭМ!$C$39:$C$782,СВЦЭМ!$A$39:$A$782,$A133,СВЦЭМ!$B$39:$B$782,T$119)+'СЕТ СН'!$I$12+СВЦЭМ!$D$10+'СЕТ СН'!$I$5-'СЕТ СН'!$I$20</f>
        <v>4788.4751311399996</v>
      </c>
      <c r="U133" s="36">
        <f>SUMIFS(СВЦЭМ!$C$39:$C$782,СВЦЭМ!$A$39:$A$782,$A133,СВЦЭМ!$B$39:$B$782,U$119)+'СЕТ СН'!$I$12+СВЦЭМ!$D$10+'СЕТ СН'!$I$5-'СЕТ СН'!$I$20</f>
        <v>4789.5492846799998</v>
      </c>
      <c r="V133" s="36">
        <f>SUMIFS(СВЦЭМ!$C$39:$C$782,СВЦЭМ!$A$39:$A$782,$A133,СВЦЭМ!$B$39:$B$782,V$119)+'СЕТ СН'!$I$12+СВЦЭМ!$D$10+'СЕТ СН'!$I$5-'СЕТ СН'!$I$20</f>
        <v>4829.1753665899996</v>
      </c>
      <c r="W133" s="36">
        <f>SUMIFS(СВЦЭМ!$C$39:$C$782,СВЦЭМ!$A$39:$A$782,$A133,СВЦЭМ!$B$39:$B$782,W$119)+'СЕТ СН'!$I$12+СВЦЭМ!$D$10+'СЕТ СН'!$I$5-'СЕТ СН'!$I$20</f>
        <v>4846.6676294499994</v>
      </c>
      <c r="X133" s="36">
        <f>SUMIFS(СВЦЭМ!$C$39:$C$782,СВЦЭМ!$A$39:$A$782,$A133,СВЦЭМ!$B$39:$B$782,X$119)+'СЕТ СН'!$I$12+СВЦЭМ!$D$10+'СЕТ СН'!$I$5-'СЕТ СН'!$I$20</f>
        <v>4874.8744475999993</v>
      </c>
      <c r="Y133" s="36">
        <f>SUMIFS(СВЦЭМ!$C$39:$C$782,СВЦЭМ!$A$39:$A$782,$A133,СВЦЭМ!$B$39:$B$782,Y$119)+'СЕТ СН'!$I$12+СВЦЭМ!$D$10+'СЕТ СН'!$I$5-'СЕТ СН'!$I$20</f>
        <v>4900.5031156099994</v>
      </c>
    </row>
    <row r="134" spans="1:25" ht="15.75" x14ac:dyDescent="0.2">
      <c r="A134" s="35">
        <f t="shared" si="3"/>
        <v>45337</v>
      </c>
      <c r="B134" s="36">
        <f>SUMIFS(СВЦЭМ!$C$39:$C$782,СВЦЭМ!$A$39:$A$782,$A134,СВЦЭМ!$B$39:$B$782,B$119)+'СЕТ СН'!$I$12+СВЦЭМ!$D$10+'СЕТ СН'!$I$5-'СЕТ СН'!$I$20</f>
        <v>4942.4004818100002</v>
      </c>
      <c r="C134" s="36">
        <f>SUMIFS(СВЦЭМ!$C$39:$C$782,СВЦЭМ!$A$39:$A$782,$A134,СВЦЭМ!$B$39:$B$782,C$119)+'СЕТ СН'!$I$12+СВЦЭМ!$D$10+'СЕТ СН'!$I$5-'СЕТ СН'!$I$20</f>
        <v>4987.8358853600002</v>
      </c>
      <c r="D134" s="36">
        <f>SUMIFS(СВЦЭМ!$C$39:$C$782,СВЦЭМ!$A$39:$A$782,$A134,СВЦЭМ!$B$39:$B$782,D$119)+'СЕТ СН'!$I$12+СВЦЭМ!$D$10+'СЕТ СН'!$I$5-'СЕТ СН'!$I$20</f>
        <v>5005.6498702400004</v>
      </c>
      <c r="E134" s="36">
        <f>SUMIFS(СВЦЭМ!$C$39:$C$782,СВЦЭМ!$A$39:$A$782,$A134,СВЦЭМ!$B$39:$B$782,E$119)+'СЕТ СН'!$I$12+СВЦЭМ!$D$10+'СЕТ СН'!$I$5-'СЕТ СН'!$I$20</f>
        <v>5001.9958542000004</v>
      </c>
      <c r="F134" s="36">
        <f>SUMIFS(СВЦЭМ!$C$39:$C$782,СВЦЭМ!$A$39:$A$782,$A134,СВЦЭМ!$B$39:$B$782,F$119)+'СЕТ СН'!$I$12+СВЦЭМ!$D$10+'СЕТ СН'!$I$5-'СЕТ СН'!$I$20</f>
        <v>4983.1602975900005</v>
      </c>
      <c r="G134" s="36">
        <f>SUMIFS(СВЦЭМ!$C$39:$C$782,СВЦЭМ!$A$39:$A$782,$A134,СВЦЭМ!$B$39:$B$782,G$119)+'СЕТ СН'!$I$12+СВЦЭМ!$D$10+'СЕТ СН'!$I$5-'СЕТ СН'!$I$20</f>
        <v>4966.3381566799999</v>
      </c>
      <c r="H134" s="36">
        <f>SUMIFS(СВЦЭМ!$C$39:$C$782,СВЦЭМ!$A$39:$A$782,$A134,СВЦЭМ!$B$39:$B$782,H$119)+'СЕТ СН'!$I$12+СВЦЭМ!$D$10+'СЕТ СН'!$I$5-'СЕТ СН'!$I$20</f>
        <v>4911.1369515299994</v>
      </c>
      <c r="I134" s="36">
        <f>SUMIFS(СВЦЭМ!$C$39:$C$782,СВЦЭМ!$A$39:$A$782,$A134,СВЦЭМ!$B$39:$B$782,I$119)+'СЕТ СН'!$I$12+СВЦЭМ!$D$10+'СЕТ СН'!$I$5-'СЕТ СН'!$I$20</f>
        <v>4867.2701843699997</v>
      </c>
      <c r="J134" s="36">
        <f>SUMIFS(СВЦЭМ!$C$39:$C$782,СВЦЭМ!$A$39:$A$782,$A134,СВЦЭМ!$B$39:$B$782,J$119)+'СЕТ СН'!$I$12+СВЦЭМ!$D$10+'СЕТ СН'!$I$5-'СЕТ СН'!$I$20</f>
        <v>4814.1435764399994</v>
      </c>
      <c r="K134" s="36">
        <f>SUMIFS(СВЦЭМ!$C$39:$C$782,СВЦЭМ!$A$39:$A$782,$A134,СВЦЭМ!$B$39:$B$782,K$119)+'СЕТ СН'!$I$12+СВЦЭМ!$D$10+'СЕТ СН'!$I$5-'СЕТ СН'!$I$20</f>
        <v>4787.4918607599993</v>
      </c>
      <c r="L134" s="36">
        <f>SUMIFS(СВЦЭМ!$C$39:$C$782,СВЦЭМ!$A$39:$A$782,$A134,СВЦЭМ!$B$39:$B$782,L$119)+'СЕТ СН'!$I$12+СВЦЭМ!$D$10+'СЕТ СН'!$I$5-'СЕТ СН'!$I$20</f>
        <v>4777.5929920199997</v>
      </c>
      <c r="M134" s="36">
        <f>SUMIFS(СВЦЭМ!$C$39:$C$782,СВЦЭМ!$A$39:$A$782,$A134,СВЦЭМ!$B$39:$B$782,M$119)+'СЕТ СН'!$I$12+СВЦЭМ!$D$10+'СЕТ СН'!$I$5-'СЕТ СН'!$I$20</f>
        <v>4782.3683631499998</v>
      </c>
      <c r="N134" s="36">
        <f>SUMIFS(СВЦЭМ!$C$39:$C$782,СВЦЭМ!$A$39:$A$782,$A134,СВЦЭМ!$B$39:$B$782,N$119)+'СЕТ СН'!$I$12+СВЦЭМ!$D$10+'СЕТ СН'!$I$5-'СЕТ СН'!$I$20</f>
        <v>4780.8327791499996</v>
      </c>
      <c r="O134" s="36">
        <f>SUMIFS(СВЦЭМ!$C$39:$C$782,СВЦЭМ!$A$39:$A$782,$A134,СВЦЭМ!$B$39:$B$782,O$119)+'СЕТ СН'!$I$12+СВЦЭМ!$D$10+'СЕТ СН'!$I$5-'СЕТ СН'!$I$20</f>
        <v>4803.8001445499995</v>
      </c>
      <c r="P134" s="36">
        <f>SUMIFS(СВЦЭМ!$C$39:$C$782,СВЦЭМ!$A$39:$A$782,$A134,СВЦЭМ!$B$39:$B$782,P$119)+'СЕТ СН'!$I$12+СВЦЭМ!$D$10+'СЕТ СН'!$I$5-'СЕТ СН'!$I$20</f>
        <v>4820.1876963199993</v>
      </c>
      <c r="Q134" s="36">
        <f>SUMIFS(СВЦЭМ!$C$39:$C$782,СВЦЭМ!$A$39:$A$782,$A134,СВЦЭМ!$B$39:$B$782,Q$119)+'СЕТ СН'!$I$12+СВЦЭМ!$D$10+'СЕТ СН'!$I$5-'СЕТ СН'!$I$20</f>
        <v>4849.0806021200005</v>
      </c>
      <c r="R134" s="36">
        <f>SUMIFS(СВЦЭМ!$C$39:$C$782,СВЦЭМ!$A$39:$A$782,$A134,СВЦЭМ!$B$39:$B$782,R$119)+'СЕТ СН'!$I$12+СВЦЭМ!$D$10+'СЕТ СН'!$I$5-'СЕТ СН'!$I$20</f>
        <v>4855.5043366099999</v>
      </c>
      <c r="S134" s="36">
        <f>SUMIFS(СВЦЭМ!$C$39:$C$782,СВЦЭМ!$A$39:$A$782,$A134,СВЦЭМ!$B$39:$B$782,S$119)+'СЕТ СН'!$I$12+СВЦЭМ!$D$10+'СЕТ СН'!$I$5-'СЕТ СН'!$I$20</f>
        <v>4823.0249155700003</v>
      </c>
      <c r="T134" s="36">
        <f>SUMIFS(СВЦЭМ!$C$39:$C$782,СВЦЭМ!$A$39:$A$782,$A134,СВЦЭМ!$B$39:$B$782,T$119)+'СЕТ СН'!$I$12+СВЦЭМ!$D$10+'СЕТ СН'!$I$5-'СЕТ СН'!$I$20</f>
        <v>4775.4305259100001</v>
      </c>
      <c r="U134" s="36">
        <f>SUMIFS(СВЦЭМ!$C$39:$C$782,СВЦЭМ!$A$39:$A$782,$A134,СВЦЭМ!$B$39:$B$782,U$119)+'СЕТ СН'!$I$12+СВЦЭМ!$D$10+'СЕТ СН'!$I$5-'СЕТ СН'!$I$20</f>
        <v>4758.4140567300001</v>
      </c>
      <c r="V134" s="36">
        <f>SUMIFS(СВЦЭМ!$C$39:$C$782,СВЦЭМ!$A$39:$A$782,$A134,СВЦЭМ!$B$39:$B$782,V$119)+'СЕТ СН'!$I$12+СВЦЭМ!$D$10+'СЕТ СН'!$I$5-'СЕТ СН'!$I$20</f>
        <v>4803.4951976399998</v>
      </c>
      <c r="W134" s="36">
        <f>SUMIFS(СВЦЭМ!$C$39:$C$782,СВЦЭМ!$A$39:$A$782,$A134,СВЦЭМ!$B$39:$B$782,W$119)+'СЕТ СН'!$I$12+СВЦЭМ!$D$10+'СЕТ СН'!$I$5-'СЕТ СН'!$I$20</f>
        <v>4822.1739000399994</v>
      </c>
      <c r="X134" s="36">
        <f>SUMIFS(СВЦЭМ!$C$39:$C$782,СВЦЭМ!$A$39:$A$782,$A134,СВЦЭМ!$B$39:$B$782,X$119)+'СЕТ СН'!$I$12+СВЦЭМ!$D$10+'СЕТ СН'!$I$5-'СЕТ СН'!$I$20</f>
        <v>4859.5182213799999</v>
      </c>
      <c r="Y134" s="36">
        <f>SUMIFS(СВЦЭМ!$C$39:$C$782,СВЦЭМ!$A$39:$A$782,$A134,СВЦЭМ!$B$39:$B$782,Y$119)+'СЕТ СН'!$I$12+СВЦЭМ!$D$10+'СЕТ СН'!$I$5-'СЕТ СН'!$I$20</f>
        <v>4883.7531716200001</v>
      </c>
    </row>
    <row r="135" spans="1:25" ht="15.75" x14ac:dyDescent="0.2">
      <c r="A135" s="35">
        <f t="shared" si="3"/>
        <v>45338</v>
      </c>
      <c r="B135" s="36">
        <f>SUMIFS(СВЦЭМ!$C$39:$C$782,СВЦЭМ!$A$39:$A$782,$A135,СВЦЭМ!$B$39:$B$782,B$119)+'СЕТ СН'!$I$12+СВЦЭМ!$D$10+'СЕТ СН'!$I$5-'СЕТ СН'!$I$20</f>
        <v>4892.9950394299995</v>
      </c>
      <c r="C135" s="36">
        <f>SUMIFS(СВЦЭМ!$C$39:$C$782,СВЦЭМ!$A$39:$A$782,$A135,СВЦЭМ!$B$39:$B$782,C$119)+'СЕТ СН'!$I$12+СВЦЭМ!$D$10+'СЕТ СН'!$I$5-'СЕТ СН'!$I$20</f>
        <v>4937.7005477700004</v>
      </c>
      <c r="D135" s="36">
        <f>SUMIFS(СВЦЭМ!$C$39:$C$782,СВЦЭМ!$A$39:$A$782,$A135,СВЦЭМ!$B$39:$B$782,D$119)+'СЕТ СН'!$I$12+СВЦЭМ!$D$10+'СЕТ СН'!$I$5-'СЕТ СН'!$I$20</f>
        <v>4957.0117026600001</v>
      </c>
      <c r="E135" s="36">
        <f>SUMIFS(СВЦЭМ!$C$39:$C$782,СВЦЭМ!$A$39:$A$782,$A135,СВЦЭМ!$B$39:$B$782,E$119)+'СЕТ СН'!$I$12+СВЦЭМ!$D$10+'СЕТ СН'!$I$5-'СЕТ СН'!$I$20</f>
        <v>4961.8776324699993</v>
      </c>
      <c r="F135" s="36">
        <f>SUMIFS(СВЦЭМ!$C$39:$C$782,СВЦЭМ!$A$39:$A$782,$A135,СВЦЭМ!$B$39:$B$782,F$119)+'СЕТ СН'!$I$12+СВЦЭМ!$D$10+'СЕТ СН'!$I$5-'СЕТ СН'!$I$20</f>
        <v>4958.6419436399992</v>
      </c>
      <c r="G135" s="36">
        <f>SUMIFS(СВЦЭМ!$C$39:$C$782,СВЦЭМ!$A$39:$A$782,$A135,СВЦЭМ!$B$39:$B$782,G$119)+'СЕТ СН'!$I$12+СВЦЭМ!$D$10+'СЕТ СН'!$I$5-'СЕТ СН'!$I$20</f>
        <v>4922.1630714799994</v>
      </c>
      <c r="H135" s="36">
        <f>SUMIFS(СВЦЭМ!$C$39:$C$782,СВЦЭМ!$A$39:$A$782,$A135,СВЦЭМ!$B$39:$B$782,H$119)+'СЕТ СН'!$I$12+СВЦЭМ!$D$10+'СЕТ СН'!$I$5-'СЕТ СН'!$I$20</f>
        <v>4871.0651772399997</v>
      </c>
      <c r="I135" s="36">
        <f>SUMIFS(СВЦЭМ!$C$39:$C$782,СВЦЭМ!$A$39:$A$782,$A135,СВЦЭМ!$B$39:$B$782,I$119)+'СЕТ СН'!$I$12+СВЦЭМ!$D$10+'СЕТ СН'!$I$5-'СЕТ СН'!$I$20</f>
        <v>4806.8699801399998</v>
      </c>
      <c r="J135" s="36">
        <f>SUMIFS(СВЦЭМ!$C$39:$C$782,СВЦЭМ!$A$39:$A$782,$A135,СВЦЭМ!$B$39:$B$782,J$119)+'СЕТ СН'!$I$12+СВЦЭМ!$D$10+'СЕТ СН'!$I$5-'СЕТ СН'!$I$20</f>
        <v>4753.6465471399997</v>
      </c>
      <c r="K135" s="36">
        <f>SUMIFS(СВЦЭМ!$C$39:$C$782,СВЦЭМ!$A$39:$A$782,$A135,СВЦЭМ!$B$39:$B$782,K$119)+'СЕТ СН'!$I$12+СВЦЭМ!$D$10+'СЕТ СН'!$I$5-'СЕТ СН'!$I$20</f>
        <v>4748.5365876699998</v>
      </c>
      <c r="L135" s="36">
        <f>SUMIFS(СВЦЭМ!$C$39:$C$782,СВЦЭМ!$A$39:$A$782,$A135,СВЦЭМ!$B$39:$B$782,L$119)+'СЕТ СН'!$I$12+СВЦЭМ!$D$10+'СЕТ СН'!$I$5-'СЕТ СН'!$I$20</f>
        <v>4754.0531310099996</v>
      </c>
      <c r="M135" s="36">
        <f>SUMIFS(СВЦЭМ!$C$39:$C$782,СВЦЭМ!$A$39:$A$782,$A135,СВЦЭМ!$B$39:$B$782,M$119)+'СЕТ СН'!$I$12+СВЦЭМ!$D$10+'СЕТ СН'!$I$5-'СЕТ СН'!$I$20</f>
        <v>4758.9474889699995</v>
      </c>
      <c r="N135" s="36">
        <f>SUMIFS(СВЦЭМ!$C$39:$C$782,СВЦЭМ!$A$39:$A$782,$A135,СВЦЭМ!$B$39:$B$782,N$119)+'СЕТ СН'!$I$12+СВЦЭМ!$D$10+'СЕТ СН'!$I$5-'СЕТ СН'!$I$20</f>
        <v>4778.8555492599999</v>
      </c>
      <c r="O135" s="36">
        <f>SUMIFS(СВЦЭМ!$C$39:$C$782,СВЦЭМ!$A$39:$A$782,$A135,СВЦЭМ!$B$39:$B$782,O$119)+'СЕТ СН'!$I$12+СВЦЭМ!$D$10+'СЕТ СН'!$I$5-'СЕТ СН'!$I$20</f>
        <v>4790.8680444500005</v>
      </c>
      <c r="P135" s="36">
        <f>SUMIFS(СВЦЭМ!$C$39:$C$782,СВЦЭМ!$A$39:$A$782,$A135,СВЦЭМ!$B$39:$B$782,P$119)+'СЕТ СН'!$I$12+СВЦЭМ!$D$10+'СЕТ СН'!$I$5-'СЕТ СН'!$I$20</f>
        <v>4807.7444390500004</v>
      </c>
      <c r="Q135" s="36">
        <f>SUMIFS(СВЦЭМ!$C$39:$C$782,СВЦЭМ!$A$39:$A$782,$A135,СВЦЭМ!$B$39:$B$782,Q$119)+'СЕТ СН'!$I$12+СВЦЭМ!$D$10+'СЕТ СН'!$I$5-'СЕТ СН'!$I$20</f>
        <v>4830.5844722299998</v>
      </c>
      <c r="R135" s="36">
        <f>SUMIFS(СВЦЭМ!$C$39:$C$782,СВЦЭМ!$A$39:$A$782,$A135,СВЦЭМ!$B$39:$B$782,R$119)+'СЕТ СН'!$I$12+СВЦЭМ!$D$10+'СЕТ СН'!$I$5-'СЕТ СН'!$I$20</f>
        <v>4835.85285277</v>
      </c>
      <c r="S135" s="36">
        <f>SUMIFS(СВЦЭМ!$C$39:$C$782,СВЦЭМ!$A$39:$A$782,$A135,СВЦЭМ!$B$39:$B$782,S$119)+'СЕТ СН'!$I$12+СВЦЭМ!$D$10+'СЕТ СН'!$I$5-'СЕТ СН'!$I$20</f>
        <v>4808.6351799999993</v>
      </c>
      <c r="T135" s="36">
        <f>SUMIFS(СВЦЭМ!$C$39:$C$782,СВЦЭМ!$A$39:$A$782,$A135,СВЦЭМ!$B$39:$B$782,T$119)+'СЕТ СН'!$I$12+СВЦЭМ!$D$10+'СЕТ СН'!$I$5-'СЕТ СН'!$I$20</f>
        <v>4764.0084216899995</v>
      </c>
      <c r="U135" s="36">
        <f>SUMIFS(СВЦЭМ!$C$39:$C$782,СВЦЭМ!$A$39:$A$782,$A135,СВЦЭМ!$B$39:$B$782,U$119)+'СЕТ СН'!$I$12+СВЦЭМ!$D$10+'СЕТ СН'!$I$5-'СЕТ СН'!$I$20</f>
        <v>4749.6439214900001</v>
      </c>
      <c r="V135" s="36">
        <f>SUMIFS(СВЦЭМ!$C$39:$C$782,СВЦЭМ!$A$39:$A$782,$A135,СВЦЭМ!$B$39:$B$782,V$119)+'СЕТ СН'!$I$12+СВЦЭМ!$D$10+'СЕТ СН'!$I$5-'СЕТ СН'!$I$20</f>
        <v>4794.3387077400002</v>
      </c>
      <c r="W135" s="36">
        <f>SUMIFS(СВЦЭМ!$C$39:$C$782,СВЦЭМ!$A$39:$A$782,$A135,СВЦЭМ!$B$39:$B$782,W$119)+'СЕТ СН'!$I$12+СВЦЭМ!$D$10+'СЕТ СН'!$I$5-'СЕТ СН'!$I$20</f>
        <v>4803.7357070600001</v>
      </c>
      <c r="X135" s="36">
        <f>SUMIFS(СВЦЭМ!$C$39:$C$782,СВЦЭМ!$A$39:$A$782,$A135,СВЦЭМ!$B$39:$B$782,X$119)+'СЕТ СН'!$I$12+СВЦЭМ!$D$10+'СЕТ СН'!$I$5-'СЕТ СН'!$I$20</f>
        <v>4846.5133986999999</v>
      </c>
      <c r="Y135" s="36">
        <f>SUMIFS(СВЦЭМ!$C$39:$C$782,СВЦЭМ!$A$39:$A$782,$A135,СВЦЭМ!$B$39:$B$782,Y$119)+'СЕТ СН'!$I$12+СВЦЭМ!$D$10+'СЕТ СН'!$I$5-'СЕТ СН'!$I$20</f>
        <v>4934.0552705400005</v>
      </c>
    </row>
    <row r="136" spans="1:25" ht="15.75" x14ac:dyDescent="0.2">
      <c r="A136" s="35">
        <f t="shared" si="3"/>
        <v>45339</v>
      </c>
      <c r="B136" s="36">
        <f>SUMIFS(СВЦЭМ!$C$39:$C$782,СВЦЭМ!$A$39:$A$782,$A136,СВЦЭМ!$B$39:$B$782,B$119)+'СЕТ СН'!$I$12+СВЦЭМ!$D$10+'СЕТ СН'!$I$5-'СЕТ СН'!$I$20</f>
        <v>4947.0310627899999</v>
      </c>
      <c r="C136" s="36">
        <f>SUMIFS(СВЦЭМ!$C$39:$C$782,СВЦЭМ!$A$39:$A$782,$A136,СВЦЭМ!$B$39:$B$782,C$119)+'СЕТ СН'!$I$12+СВЦЭМ!$D$10+'СЕТ СН'!$I$5-'СЕТ СН'!$I$20</f>
        <v>4947.3008857799996</v>
      </c>
      <c r="D136" s="36">
        <f>SUMIFS(СВЦЭМ!$C$39:$C$782,СВЦЭМ!$A$39:$A$782,$A136,СВЦЭМ!$B$39:$B$782,D$119)+'СЕТ СН'!$I$12+СВЦЭМ!$D$10+'СЕТ СН'!$I$5-'СЕТ СН'!$I$20</f>
        <v>4966.2885954200001</v>
      </c>
      <c r="E136" s="36">
        <f>SUMIFS(СВЦЭМ!$C$39:$C$782,СВЦЭМ!$A$39:$A$782,$A136,СВЦЭМ!$B$39:$B$782,E$119)+'СЕТ СН'!$I$12+СВЦЭМ!$D$10+'СЕТ СН'!$I$5-'СЕТ СН'!$I$20</f>
        <v>4955.5120233899997</v>
      </c>
      <c r="F136" s="36">
        <f>SUMIFS(СВЦЭМ!$C$39:$C$782,СВЦЭМ!$A$39:$A$782,$A136,СВЦЭМ!$B$39:$B$782,F$119)+'СЕТ СН'!$I$12+СВЦЭМ!$D$10+'СЕТ СН'!$I$5-'СЕТ СН'!$I$20</f>
        <v>4976.5632227099995</v>
      </c>
      <c r="G136" s="36">
        <f>SUMIFS(СВЦЭМ!$C$39:$C$782,СВЦЭМ!$A$39:$A$782,$A136,СВЦЭМ!$B$39:$B$782,G$119)+'СЕТ СН'!$I$12+СВЦЭМ!$D$10+'СЕТ СН'!$I$5-'СЕТ СН'!$I$20</f>
        <v>4961.6582992499998</v>
      </c>
      <c r="H136" s="36">
        <f>SUMIFS(СВЦЭМ!$C$39:$C$782,СВЦЭМ!$A$39:$A$782,$A136,СВЦЭМ!$B$39:$B$782,H$119)+'СЕТ СН'!$I$12+СВЦЭМ!$D$10+'СЕТ СН'!$I$5-'СЕТ СН'!$I$20</f>
        <v>4928.6743370799995</v>
      </c>
      <c r="I136" s="36">
        <f>SUMIFS(СВЦЭМ!$C$39:$C$782,СВЦЭМ!$A$39:$A$782,$A136,СВЦЭМ!$B$39:$B$782,I$119)+'СЕТ СН'!$I$12+СВЦЭМ!$D$10+'СЕТ СН'!$I$5-'СЕТ СН'!$I$20</f>
        <v>4879.8651540299998</v>
      </c>
      <c r="J136" s="36">
        <f>SUMIFS(СВЦЭМ!$C$39:$C$782,СВЦЭМ!$A$39:$A$782,$A136,СВЦЭМ!$B$39:$B$782,J$119)+'СЕТ СН'!$I$12+СВЦЭМ!$D$10+'СЕТ СН'!$I$5-'СЕТ СН'!$I$20</f>
        <v>4797.2953004999999</v>
      </c>
      <c r="K136" s="36">
        <f>SUMIFS(СВЦЭМ!$C$39:$C$782,СВЦЭМ!$A$39:$A$782,$A136,СВЦЭМ!$B$39:$B$782,K$119)+'СЕТ СН'!$I$12+СВЦЭМ!$D$10+'СЕТ СН'!$I$5-'СЕТ СН'!$I$20</f>
        <v>4739.01537981</v>
      </c>
      <c r="L136" s="36">
        <f>SUMIFS(СВЦЭМ!$C$39:$C$782,СВЦЭМ!$A$39:$A$782,$A136,СВЦЭМ!$B$39:$B$782,L$119)+'СЕТ СН'!$I$12+СВЦЭМ!$D$10+'СЕТ СН'!$I$5-'СЕТ СН'!$I$20</f>
        <v>4705.2319047500005</v>
      </c>
      <c r="M136" s="36">
        <f>SUMIFS(СВЦЭМ!$C$39:$C$782,СВЦЭМ!$A$39:$A$782,$A136,СВЦЭМ!$B$39:$B$782,M$119)+'СЕТ СН'!$I$12+СВЦЭМ!$D$10+'СЕТ СН'!$I$5-'СЕТ СН'!$I$20</f>
        <v>4714.7139733299991</v>
      </c>
      <c r="N136" s="36">
        <f>SUMIFS(СВЦЭМ!$C$39:$C$782,СВЦЭМ!$A$39:$A$782,$A136,СВЦЭМ!$B$39:$B$782,N$119)+'СЕТ СН'!$I$12+СВЦЭМ!$D$10+'СЕТ СН'!$I$5-'СЕТ СН'!$I$20</f>
        <v>4733.1487148699998</v>
      </c>
      <c r="O136" s="36">
        <f>SUMIFS(СВЦЭМ!$C$39:$C$782,СВЦЭМ!$A$39:$A$782,$A136,СВЦЭМ!$B$39:$B$782,O$119)+'СЕТ СН'!$I$12+СВЦЭМ!$D$10+'СЕТ СН'!$I$5-'СЕТ СН'!$I$20</f>
        <v>4767.4848894400002</v>
      </c>
      <c r="P136" s="36">
        <f>SUMIFS(СВЦЭМ!$C$39:$C$782,СВЦЭМ!$A$39:$A$782,$A136,СВЦЭМ!$B$39:$B$782,P$119)+'СЕТ СН'!$I$12+СВЦЭМ!$D$10+'СЕТ СН'!$I$5-'СЕТ СН'!$I$20</f>
        <v>4789.0545151099996</v>
      </c>
      <c r="Q136" s="36">
        <f>SUMIFS(СВЦЭМ!$C$39:$C$782,СВЦЭМ!$A$39:$A$782,$A136,СВЦЭМ!$B$39:$B$782,Q$119)+'СЕТ СН'!$I$12+СВЦЭМ!$D$10+'СЕТ СН'!$I$5-'СЕТ СН'!$I$20</f>
        <v>4802.8263240300003</v>
      </c>
      <c r="R136" s="36">
        <f>SUMIFS(СВЦЭМ!$C$39:$C$782,СВЦЭМ!$A$39:$A$782,$A136,СВЦЭМ!$B$39:$B$782,R$119)+'СЕТ СН'!$I$12+СВЦЭМ!$D$10+'СЕТ СН'!$I$5-'СЕТ СН'!$I$20</f>
        <v>4810.9226969399997</v>
      </c>
      <c r="S136" s="36">
        <f>SUMIFS(СВЦЭМ!$C$39:$C$782,СВЦЭМ!$A$39:$A$782,$A136,СВЦЭМ!$B$39:$B$782,S$119)+'СЕТ СН'!$I$12+СВЦЭМ!$D$10+'СЕТ СН'!$I$5-'СЕТ СН'!$I$20</f>
        <v>4786.6116334899998</v>
      </c>
      <c r="T136" s="36">
        <f>SUMIFS(СВЦЭМ!$C$39:$C$782,СВЦЭМ!$A$39:$A$782,$A136,СВЦЭМ!$B$39:$B$782,T$119)+'СЕТ СН'!$I$12+СВЦЭМ!$D$10+'СЕТ СН'!$I$5-'СЕТ СН'!$I$20</f>
        <v>4724.8720841499999</v>
      </c>
      <c r="U136" s="36">
        <f>SUMIFS(СВЦЭМ!$C$39:$C$782,СВЦЭМ!$A$39:$A$782,$A136,СВЦЭМ!$B$39:$B$782,U$119)+'СЕТ СН'!$I$12+СВЦЭМ!$D$10+'СЕТ СН'!$I$5-'СЕТ СН'!$I$20</f>
        <v>4705.8358845799994</v>
      </c>
      <c r="V136" s="36">
        <f>SUMIFS(СВЦЭМ!$C$39:$C$782,СВЦЭМ!$A$39:$A$782,$A136,СВЦЭМ!$B$39:$B$782,V$119)+'СЕТ СН'!$I$12+СВЦЭМ!$D$10+'СЕТ СН'!$I$5-'СЕТ СН'!$I$20</f>
        <v>4773.1407802399999</v>
      </c>
      <c r="W136" s="36">
        <f>SUMIFS(СВЦЭМ!$C$39:$C$782,СВЦЭМ!$A$39:$A$782,$A136,СВЦЭМ!$B$39:$B$782,W$119)+'СЕТ СН'!$I$12+СВЦЭМ!$D$10+'СЕТ СН'!$I$5-'СЕТ СН'!$I$20</f>
        <v>4802.2425637599999</v>
      </c>
      <c r="X136" s="36">
        <f>SUMIFS(СВЦЭМ!$C$39:$C$782,СВЦЭМ!$A$39:$A$782,$A136,СВЦЭМ!$B$39:$B$782,X$119)+'СЕТ СН'!$I$12+СВЦЭМ!$D$10+'СЕТ СН'!$I$5-'СЕТ СН'!$I$20</f>
        <v>4844.5847147300001</v>
      </c>
      <c r="Y136" s="36">
        <f>SUMIFS(СВЦЭМ!$C$39:$C$782,СВЦЭМ!$A$39:$A$782,$A136,СВЦЭМ!$B$39:$B$782,Y$119)+'СЕТ СН'!$I$12+СВЦЭМ!$D$10+'СЕТ СН'!$I$5-'СЕТ СН'!$I$20</f>
        <v>4871.9125683900002</v>
      </c>
    </row>
    <row r="137" spans="1:25" ht="15.75" x14ac:dyDescent="0.2">
      <c r="A137" s="35">
        <f t="shared" si="3"/>
        <v>45340</v>
      </c>
      <c r="B137" s="36">
        <f>SUMIFS(СВЦЭМ!$C$39:$C$782,СВЦЭМ!$A$39:$A$782,$A137,СВЦЭМ!$B$39:$B$782,B$119)+'СЕТ СН'!$I$12+СВЦЭМ!$D$10+'СЕТ СН'!$I$5-'СЕТ СН'!$I$20</f>
        <v>4883.7222947800001</v>
      </c>
      <c r="C137" s="36">
        <f>SUMIFS(СВЦЭМ!$C$39:$C$782,СВЦЭМ!$A$39:$A$782,$A137,СВЦЭМ!$B$39:$B$782,C$119)+'СЕТ СН'!$I$12+СВЦЭМ!$D$10+'СЕТ СН'!$I$5-'СЕТ СН'!$I$20</f>
        <v>4943.81171498</v>
      </c>
      <c r="D137" s="36">
        <f>SUMIFS(СВЦЭМ!$C$39:$C$782,СВЦЭМ!$A$39:$A$782,$A137,СВЦЭМ!$B$39:$B$782,D$119)+'СЕТ СН'!$I$12+СВЦЭМ!$D$10+'СЕТ СН'!$I$5-'СЕТ СН'!$I$20</f>
        <v>4931.0401085100002</v>
      </c>
      <c r="E137" s="36">
        <f>SUMIFS(СВЦЭМ!$C$39:$C$782,СВЦЭМ!$A$39:$A$782,$A137,СВЦЭМ!$B$39:$B$782,E$119)+'СЕТ СН'!$I$12+СВЦЭМ!$D$10+'СЕТ СН'!$I$5-'СЕТ СН'!$I$20</f>
        <v>4949.7265361699992</v>
      </c>
      <c r="F137" s="36">
        <f>SUMIFS(СВЦЭМ!$C$39:$C$782,СВЦЭМ!$A$39:$A$782,$A137,СВЦЭМ!$B$39:$B$782,F$119)+'СЕТ СН'!$I$12+СВЦЭМ!$D$10+'СЕТ СН'!$I$5-'СЕТ СН'!$I$20</f>
        <v>4937.3669949100004</v>
      </c>
      <c r="G137" s="36">
        <f>SUMIFS(СВЦЭМ!$C$39:$C$782,СВЦЭМ!$A$39:$A$782,$A137,СВЦЭМ!$B$39:$B$782,G$119)+'СЕТ СН'!$I$12+СВЦЭМ!$D$10+'СЕТ СН'!$I$5-'СЕТ СН'!$I$20</f>
        <v>4925.2602059999999</v>
      </c>
      <c r="H137" s="36">
        <f>SUMIFS(СВЦЭМ!$C$39:$C$782,СВЦЭМ!$A$39:$A$782,$A137,СВЦЭМ!$B$39:$B$782,H$119)+'СЕТ СН'!$I$12+СВЦЭМ!$D$10+'СЕТ СН'!$I$5-'СЕТ СН'!$I$20</f>
        <v>4890.4472750099994</v>
      </c>
      <c r="I137" s="36">
        <f>SUMIFS(СВЦЭМ!$C$39:$C$782,СВЦЭМ!$A$39:$A$782,$A137,СВЦЭМ!$B$39:$B$782,I$119)+'СЕТ СН'!$I$12+СВЦЭМ!$D$10+'СЕТ СН'!$I$5-'СЕТ СН'!$I$20</f>
        <v>4891.7281361000005</v>
      </c>
      <c r="J137" s="36">
        <f>SUMIFS(СВЦЭМ!$C$39:$C$782,СВЦЭМ!$A$39:$A$782,$A137,СВЦЭМ!$B$39:$B$782,J$119)+'СЕТ СН'!$I$12+СВЦЭМ!$D$10+'СЕТ СН'!$I$5-'СЕТ СН'!$I$20</f>
        <v>4777.1491633000005</v>
      </c>
      <c r="K137" s="36">
        <f>SUMIFS(СВЦЭМ!$C$39:$C$782,СВЦЭМ!$A$39:$A$782,$A137,СВЦЭМ!$B$39:$B$782,K$119)+'СЕТ СН'!$I$12+СВЦЭМ!$D$10+'СЕТ СН'!$I$5-'СЕТ СН'!$I$20</f>
        <v>4730.0810662200001</v>
      </c>
      <c r="L137" s="36">
        <f>SUMIFS(СВЦЭМ!$C$39:$C$782,СВЦЭМ!$A$39:$A$782,$A137,СВЦЭМ!$B$39:$B$782,L$119)+'СЕТ СН'!$I$12+СВЦЭМ!$D$10+'СЕТ СН'!$I$5-'СЕТ СН'!$I$20</f>
        <v>4693.2312892999998</v>
      </c>
      <c r="M137" s="36">
        <f>SUMIFS(СВЦЭМ!$C$39:$C$782,СВЦЭМ!$A$39:$A$782,$A137,СВЦЭМ!$B$39:$B$782,M$119)+'СЕТ СН'!$I$12+СВЦЭМ!$D$10+'СЕТ СН'!$I$5-'СЕТ СН'!$I$20</f>
        <v>4687.2258075899999</v>
      </c>
      <c r="N137" s="36">
        <f>SUMIFS(СВЦЭМ!$C$39:$C$782,СВЦЭМ!$A$39:$A$782,$A137,СВЦЭМ!$B$39:$B$782,N$119)+'СЕТ СН'!$I$12+СВЦЭМ!$D$10+'СЕТ СН'!$I$5-'СЕТ СН'!$I$20</f>
        <v>4706.8850548099999</v>
      </c>
      <c r="O137" s="36">
        <f>SUMIFS(СВЦЭМ!$C$39:$C$782,СВЦЭМ!$A$39:$A$782,$A137,СВЦЭМ!$B$39:$B$782,O$119)+'СЕТ СН'!$I$12+СВЦЭМ!$D$10+'СЕТ СН'!$I$5-'СЕТ СН'!$I$20</f>
        <v>4736.83256188</v>
      </c>
      <c r="P137" s="36">
        <f>SUMIFS(СВЦЭМ!$C$39:$C$782,СВЦЭМ!$A$39:$A$782,$A137,СВЦЭМ!$B$39:$B$782,P$119)+'СЕТ СН'!$I$12+СВЦЭМ!$D$10+'СЕТ СН'!$I$5-'СЕТ СН'!$I$20</f>
        <v>4758.0665461999997</v>
      </c>
      <c r="Q137" s="36">
        <f>SUMIFS(СВЦЭМ!$C$39:$C$782,СВЦЭМ!$A$39:$A$782,$A137,СВЦЭМ!$B$39:$B$782,Q$119)+'СЕТ СН'!$I$12+СВЦЭМ!$D$10+'СЕТ СН'!$I$5-'СЕТ СН'!$I$20</f>
        <v>4778.9690487899998</v>
      </c>
      <c r="R137" s="36">
        <f>SUMIFS(СВЦЭМ!$C$39:$C$782,СВЦЭМ!$A$39:$A$782,$A137,СВЦЭМ!$B$39:$B$782,R$119)+'СЕТ СН'!$I$12+СВЦЭМ!$D$10+'СЕТ СН'!$I$5-'СЕТ СН'!$I$20</f>
        <v>4777.6972473999995</v>
      </c>
      <c r="S137" s="36">
        <f>SUMIFS(СВЦЭМ!$C$39:$C$782,СВЦЭМ!$A$39:$A$782,$A137,СВЦЭМ!$B$39:$B$782,S$119)+'СЕТ СН'!$I$12+СВЦЭМ!$D$10+'СЕТ СН'!$I$5-'СЕТ СН'!$I$20</f>
        <v>4743.4148731599998</v>
      </c>
      <c r="T137" s="36">
        <f>SUMIFS(СВЦЭМ!$C$39:$C$782,СВЦЭМ!$A$39:$A$782,$A137,СВЦЭМ!$B$39:$B$782,T$119)+'СЕТ СН'!$I$12+СВЦЭМ!$D$10+'СЕТ СН'!$I$5-'СЕТ СН'!$I$20</f>
        <v>4690.0841344</v>
      </c>
      <c r="U137" s="36">
        <f>SUMIFS(СВЦЭМ!$C$39:$C$782,СВЦЭМ!$A$39:$A$782,$A137,СВЦЭМ!$B$39:$B$782,U$119)+'СЕТ СН'!$I$12+СВЦЭМ!$D$10+'СЕТ СН'!$I$5-'СЕТ СН'!$I$20</f>
        <v>4660.66227746</v>
      </c>
      <c r="V137" s="36">
        <f>SUMIFS(СВЦЭМ!$C$39:$C$782,СВЦЭМ!$A$39:$A$782,$A137,СВЦЭМ!$B$39:$B$782,V$119)+'СЕТ СН'!$I$12+СВЦЭМ!$D$10+'СЕТ СН'!$I$5-'СЕТ СН'!$I$20</f>
        <v>4724.82895078</v>
      </c>
      <c r="W137" s="36">
        <f>SUMIFS(СВЦЭМ!$C$39:$C$782,СВЦЭМ!$A$39:$A$782,$A137,СВЦЭМ!$B$39:$B$782,W$119)+'СЕТ СН'!$I$12+СВЦЭМ!$D$10+'СЕТ СН'!$I$5-'СЕТ СН'!$I$20</f>
        <v>4751.5261264000001</v>
      </c>
      <c r="X137" s="36">
        <f>SUMIFS(СВЦЭМ!$C$39:$C$782,СВЦЭМ!$A$39:$A$782,$A137,СВЦЭМ!$B$39:$B$782,X$119)+'СЕТ СН'!$I$12+СВЦЭМ!$D$10+'СЕТ СН'!$I$5-'СЕТ СН'!$I$20</f>
        <v>4785.0095157400001</v>
      </c>
      <c r="Y137" s="36">
        <f>SUMIFS(СВЦЭМ!$C$39:$C$782,СВЦЭМ!$A$39:$A$782,$A137,СВЦЭМ!$B$39:$B$782,Y$119)+'СЕТ СН'!$I$12+СВЦЭМ!$D$10+'СЕТ СН'!$I$5-'СЕТ СН'!$I$20</f>
        <v>4820.2264105800004</v>
      </c>
    </row>
    <row r="138" spans="1:25" ht="15.75" x14ac:dyDescent="0.2">
      <c r="A138" s="35">
        <f t="shared" si="3"/>
        <v>45341</v>
      </c>
      <c r="B138" s="36">
        <f>SUMIFS(СВЦЭМ!$C$39:$C$782,СВЦЭМ!$A$39:$A$782,$A138,СВЦЭМ!$B$39:$B$782,B$119)+'СЕТ СН'!$I$12+СВЦЭМ!$D$10+'СЕТ СН'!$I$5-'СЕТ СН'!$I$20</f>
        <v>4865.0863167299995</v>
      </c>
      <c r="C138" s="36">
        <f>SUMIFS(СВЦЭМ!$C$39:$C$782,СВЦЭМ!$A$39:$A$782,$A138,СВЦЭМ!$B$39:$B$782,C$119)+'СЕТ СН'!$I$12+СВЦЭМ!$D$10+'СЕТ СН'!$I$5-'СЕТ СН'!$I$20</f>
        <v>4904.5274539700004</v>
      </c>
      <c r="D138" s="36">
        <f>SUMIFS(СВЦЭМ!$C$39:$C$782,СВЦЭМ!$A$39:$A$782,$A138,СВЦЭМ!$B$39:$B$782,D$119)+'СЕТ СН'!$I$12+СВЦЭМ!$D$10+'СЕТ СН'!$I$5-'СЕТ СН'!$I$20</f>
        <v>4924.1027855299999</v>
      </c>
      <c r="E138" s="36">
        <f>SUMIFS(СВЦЭМ!$C$39:$C$782,СВЦЭМ!$A$39:$A$782,$A138,СВЦЭМ!$B$39:$B$782,E$119)+'СЕТ СН'!$I$12+СВЦЭМ!$D$10+'СЕТ СН'!$I$5-'СЕТ СН'!$I$20</f>
        <v>4940.21084161</v>
      </c>
      <c r="F138" s="36">
        <f>SUMIFS(СВЦЭМ!$C$39:$C$782,СВЦЭМ!$A$39:$A$782,$A138,СВЦЭМ!$B$39:$B$782,F$119)+'СЕТ СН'!$I$12+СВЦЭМ!$D$10+'СЕТ СН'!$I$5-'СЕТ СН'!$I$20</f>
        <v>4935.2074293099995</v>
      </c>
      <c r="G138" s="36">
        <f>SUMIFS(СВЦЭМ!$C$39:$C$782,СВЦЭМ!$A$39:$A$782,$A138,СВЦЭМ!$B$39:$B$782,G$119)+'СЕТ СН'!$I$12+СВЦЭМ!$D$10+'СЕТ СН'!$I$5-'СЕТ СН'!$I$20</f>
        <v>4937.4285040100003</v>
      </c>
      <c r="H138" s="36">
        <f>SUMIFS(СВЦЭМ!$C$39:$C$782,СВЦЭМ!$A$39:$A$782,$A138,СВЦЭМ!$B$39:$B$782,H$119)+'СЕТ СН'!$I$12+СВЦЭМ!$D$10+'СЕТ СН'!$I$5-'СЕТ СН'!$I$20</f>
        <v>4877.9982785699995</v>
      </c>
      <c r="I138" s="36">
        <f>SUMIFS(СВЦЭМ!$C$39:$C$782,СВЦЭМ!$A$39:$A$782,$A138,СВЦЭМ!$B$39:$B$782,I$119)+'СЕТ СН'!$I$12+СВЦЭМ!$D$10+'СЕТ СН'!$I$5-'СЕТ СН'!$I$20</f>
        <v>4828.4581518599998</v>
      </c>
      <c r="J138" s="36">
        <f>SUMIFS(СВЦЭМ!$C$39:$C$782,СВЦЭМ!$A$39:$A$782,$A138,СВЦЭМ!$B$39:$B$782,J$119)+'СЕТ СН'!$I$12+СВЦЭМ!$D$10+'СЕТ СН'!$I$5-'СЕТ СН'!$I$20</f>
        <v>4795.4044689700004</v>
      </c>
      <c r="K138" s="36">
        <f>SUMIFS(СВЦЭМ!$C$39:$C$782,СВЦЭМ!$A$39:$A$782,$A138,СВЦЭМ!$B$39:$B$782,K$119)+'СЕТ СН'!$I$12+СВЦЭМ!$D$10+'СЕТ СН'!$I$5-'СЕТ СН'!$I$20</f>
        <v>4799.2243283499993</v>
      </c>
      <c r="L138" s="36">
        <f>SUMIFS(СВЦЭМ!$C$39:$C$782,СВЦЭМ!$A$39:$A$782,$A138,СВЦЭМ!$B$39:$B$782,L$119)+'СЕТ СН'!$I$12+СВЦЭМ!$D$10+'СЕТ СН'!$I$5-'СЕТ СН'!$I$20</f>
        <v>4794.2660547400001</v>
      </c>
      <c r="M138" s="36">
        <f>SUMIFS(СВЦЭМ!$C$39:$C$782,СВЦЭМ!$A$39:$A$782,$A138,СВЦЭМ!$B$39:$B$782,M$119)+'СЕТ СН'!$I$12+СВЦЭМ!$D$10+'СЕТ СН'!$I$5-'СЕТ СН'!$I$20</f>
        <v>4820.3545054400001</v>
      </c>
      <c r="N138" s="36">
        <f>SUMIFS(СВЦЭМ!$C$39:$C$782,СВЦЭМ!$A$39:$A$782,$A138,СВЦЭМ!$B$39:$B$782,N$119)+'СЕТ СН'!$I$12+СВЦЭМ!$D$10+'СЕТ СН'!$I$5-'СЕТ СН'!$I$20</f>
        <v>4811.0960377499996</v>
      </c>
      <c r="O138" s="36">
        <f>SUMIFS(СВЦЭМ!$C$39:$C$782,СВЦЭМ!$A$39:$A$782,$A138,СВЦЭМ!$B$39:$B$782,O$119)+'СЕТ СН'!$I$12+СВЦЭМ!$D$10+'СЕТ СН'!$I$5-'СЕТ СН'!$I$20</f>
        <v>4814.69110834</v>
      </c>
      <c r="P138" s="36">
        <f>SUMIFS(СВЦЭМ!$C$39:$C$782,СВЦЭМ!$A$39:$A$782,$A138,СВЦЭМ!$B$39:$B$782,P$119)+'СЕТ СН'!$I$12+СВЦЭМ!$D$10+'СЕТ СН'!$I$5-'СЕТ СН'!$I$20</f>
        <v>4843.7018014799996</v>
      </c>
      <c r="Q138" s="36">
        <f>SUMIFS(СВЦЭМ!$C$39:$C$782,СВЦЭМ!$A$39:$A$782,$A138,СВЦЭМ!$B$39:$B$782,Q$119)+'СЕТ СН'!$I$12+СВЦЭМ!$D$10+'СЕТ СН'!$I$5-'СЕТ СН'!$I$20</f>
        <v>4862.98387551</v>
      </c>
      <c r="R138" s="36">
        <f>SUMIFS(СВЦЭМ!$C$39:$C$782,СВЦЭМ!$A$39:$A$782,$A138,СВЦЭМ!$B$39:$B$782,R$119)+'СЕТ СН'!$I$12+СВЦЭМ!$D$10+'СЕТ СН'!$I$5-'СЕТ СН'!$I$20</f>
        <v>4858.7663989800003</v>
      </c>
      <c r="S138" s="36">
        <f>SUMIFS(СВЦЭМ!$C$39:$C$782,СВЦЭМ!$A$39:$A$782,$A138,СВЦЭМ!$B$39:$B$782,S$119)+'СЕТ СН'!$I$12+СВЦЭМ!$D$10+'СЕТ СН'!$I$5-'СЕТ СН'!$I$20</f>
        <v>4832.7085450699997</v>
      </c>
      <c r="T138" s="36">
        <f>SUMIFS(СВЦЭМ!$C$39:$C$782,СВЦЭМ!$A$39:$A$782,$A138,СВЦЭМ!$B$39:$B$782,T$119)+'СЕТ СН'!$I$12+СВЦЭМ!$D$10+'СЕТ СН'!$I$5-'СЕТ СН'!$I$20</f>
        <v>4786.6273196399998</v>
      </c>
      <c r="U138" s="36">
        <f>SUMIFS(СВЦЭМ!$C$39:$C$782,СВЦЭМ!$A$39:$A$782,$A138,СВЦЭМ!$B$39:$B$782,U$119)+'СЕТ СН'!$I$12+СВЦЭМ!$D$10+'СЕТ СН'!$I$5-'СЕТ СН'!$I$20</f>
        <v>4747.4588312100004</v>
      </c>
      <c r="V138" s="36">
        <f>SUMIFS(СВЦЭМ!$C$39:$C$782,СВЦЭМ!$A$39:$A$782,$A138,СВЦЭМ!$B$39:$B$782,V$119)+'СЕТ СН'!$I$12+СВЦЭМ!$D$10+'СЕТ СН'!$I$5-'СЕТ СН'!$I$20</f>
        <v>4788.32693217</v>
      </c>
      <c r="W138" s="36">
        <f>SUMIFS(СВЦЭМ!$C$39:$C$782,СВЦЭМ!$A$39:$A$782,$A138,СВЦЭМ!$B$39:$B$782,W$119)+'СЕТ СН'!$I$12+СВЦЭМ!$D$10+'СЕТ СН'!$I$5-'СЕТ СН'!$I$20</f>
        <v>4804.8217874399998</v>
      </c>
      <c r="X138" s="36">
        <f>SUMIFS(СВЦЭМ!$C$39:$C$782,СВЦЭМ!$A$39:$A$782,$A138,СВЦЭМ!$B$39:$B$782,X$119)+'СЕТ СН'!$I$12+СВЦЭМ!$D$10+'СЕТ СН'!$I$5-'СЕТ СН'!$I$20</f>
        <v>4829.1992003400001</v>
      </c>
      <c r="Y138" s="36">
        <f>SUMIFS(СВЦЭМ!$C$39:$C$782,СВЦЭМ!$A$39:$A$782,$A138,СВЦЭМ!$B$39:$B$782,Y$119)+'СЕТ СН'!$I$12+СВЦЭМ!$D$10+'СЕТ СН'!$I$5-'СЕТ СН'!$I$20</f>
        <v>4867.1806025299993</v>
      </c>
    </row>
    <row r="139" spans="1:25" ht="15.75" x14ac:dyDescent="0.2">
      <c r="A139" s="35">
        <f t="shared" si="3"/>
        <v>45342</v>
      </c>
      <c r="B139" s="36">
        <f>SUMIFS(СВЦЭМ!$C$39:$C$782,СВЦЭМ!$A$39:$A$782,$A139,СВЦЭМ!$B$39:$B$782,B$119)+'СЕТ СН'!$I$12+СВЦЭМ!$D$10+'СЕТ СН'!$I$5-'СЕТ СН'!$I$20</f>
        <v>4836.3124090599995</v>
      </c>
      <c r="C139" s="36">
        <f>SUMIFS(СВЦЭМ!$C$39:$C$782,СВЦЭМ!$A$39:$A$782,$A139,СВЦЭМ!$B$39:$B$782,C$119)+'СЕТ СН'!$I$12+СВЦЭМ!$D$10+'СЕТ СН'!$I$5-'СЕТ СН'!$I$20</f>
        <v>4850.5829255299996</v>
      </c>
      <c r="D139" s="36">
        <f>SUMIFS(СВЦЭМ!$C$39:$C$782,СВЦЭМ!$A$39:$A$782,$A139,СВЦЭМ!$B$39:$B$782,D$119)+'СЕТ СН'!$I$12+СВЦЭМ!$D$10+'СЕТ СН'!$I$5-'СЕТ СН'!$I$20</f>
        <v>4872.6236362999998</v>
      </c>
      <c r="E139" s="36">
        <f>SUMIFS(СВЦЭМ!$C$39:$C$782,СВЦЭМ!$A$39:$A$782,$A139,СВЦЭМ!$B$39:$B$782,E$119)+'СЕТ СН'!$I$12+СВЦЭМ!$D$10+'СЕТ СН'!$I$5-'СЕТ СН'!$I$20</f>
        <v>4896.4373493999992</v>
      </c>
      <c r="F139" s="36">
        <f>SUMIFS(СВЦЭМ!$C$39:$C$782,СВЦЭМ!$A$39:$A$782,$A139,СВЦЭМ!$B$39:$B$782,F$119)+'СЕТ СН'!$I$12+СВЦЭМ!$D$10+'СЕТ СН'!$I$5-'СЕТ СН'!$I$20</f>
        <v>4883.0899575900003</v>
      </c>
      <c r="G139" s="36">
        <f>SUMIFS(СВЦЭМ!$C$39:$C$782,СВЦЭМ!$A$39:$A$782,$A139,СВЦЭМ!$B$39:$B$782,G$119)+'СЕТ СН'!$I$12+СВЦЭМ!$D$10+'СЕТ СН'!$I$5-'СЕТ СН'!$I$20</f>
        <v>4856.6628235400003</v>
      </c>
      <c r="H139" s="36">
        <f>SUMIFS(СВЦЭМ!$C$39:$C$782,СВЦЭМ!$A$39:$A$782,$A139,СВЦЭМ!$B$39:$B$782,H$119)+'СЕТ СН'!$I$12+СВЦЭМ!$D$10+'СЕТ СН'!$I$5-'СЕТ СН'!$I$20</f>
        <v>4810.6201156400002</v>
      </c>
      <c r="I139" s="36">
        <f>SUMIFS(СВЦЭМ!$C$39:$C$782,СВЦЭМ!$A$39:$A$782,$A139,СВЦЭМ!$B$39:$B$782,I$119)+'СЕТ СН'!$I$12+СВЦЭМ!$D$10+'СЕТ СН'!$I$5-'СЕТ СН'!$I$20</f>
        <v>4764.9151813400003</v>
      </c>
      <c r="J139" s="36">
        <f>SUMIFS(СВЦЭМ!$C$39:$C$782,СВЦЭМ!$A$39:$A$782,$A139,СВЦЭМ!$B$39:$B$782,J$119)+'СЕТ СН'!$I$12+СВЦЭМ!$D$10+'СЕТ СН'!$I$5-'СЕТ СН'!$I$20</f>
        <v>4670.4843527100002</v>
      </c>
      <c r="K139" s="36">
        <f>SUMIFS(СВЦЭМ!$C$39:$C$782,СВЦЭМ!$A$39:$A$782,$A139,СВЦЭМ!$B$39:$B$782,K$119)+'СЕТ СН'!$I$12+СВЦЭМ!$D$10+'СЕТ СН'!$I$5-'СЕТ СН'!$I$20</f>
        <v>4669.0134073400004</v>
      </c>
      <c r="L139" s="36">
        <f>SUMIFS(СВЦЭМ!$C$39:$C$782,СВЦЭМ!$A$39:$A$782,$A139,СВЦЭМ!$B$39:$B$782,L$119)+'СЕТ СН'!$I$12+СВЦЭМ!$D$10+'СЕТ СН'!$I$5-'СЕТ СН'!$I$20</f>
        <v>4664.2297247899996</v>
      </c>
      <c r="M139" s="36">
        <f>SUMIFS(СВЦЭМ!$C$39:$C$782,СВЦЭМ!$A$39:$A$782,$A139,СВЦЭМ!$B$39:$B$782,M$119)+'СЕТ СН'!$I$12+СВЦЭМ!$D$10+'СЕТ СН'!$I$5-'СЕТ СН'!$I$20</f>
        <v>4691.0851395999998</v>
      </c>
      <c r="N139" s="36">
        <f>SUMIFS(СВЦЭМ!$C$39:$C$782,СВЦЭМ!$A$39:$A$782,$A139,СВЦЭМ!$B$39:$B$782,N$119)+'СЕТ СН'!$I$12+СВЦЭМ!$D$10+'СЕТ СН'!$I$5-'СЕТ СН'!$I$20</f>
        <v>4675.6551886099996</v>
      </c>
      <c r="O139" s="36">
        <f>SUMIFS(СВЦЭМ!$C$39:$C$782,СВЦЭМ!$A$39:$A$782,$A139,СВЦЭМ!$B$39:$B$782,O$119)+'СЕТ СН'!$I$12+СВЦЭМ!$D$10+'СЕТ СН'!$I$5-'СЕТ СН'!$I$20</f>
        <v>4691.6867926699997</v>
      </c>
      <c r="P139" s="36">
        <f>SUMIFS(СВЦЭМ!$C$39:$C$782,СВЦЭМ!$A$39:$A$782,$A139,СВЦЭМ!$B$39:$B$782,P$119)+'СЕТ СН'!$I$12+СВЦЭМ!$D$10+'СЕТ СН'!$I$5-'СЕТ СН'!$I$20</f>
        <v>4721.1583300999991</v>
      </c>
      <c r="Q139" s="36">
        <f>SUMIFS(СВЦЭМ!$C$39:$C$782,СВЦЭМ!$A$39:$A$782,$A139,СВЦЭМ!$B$39:$B$782,Q$119)+'СЕТ СН'!$I$12+СВЦЭМ!$D$10+'СЕТ СН'!$I$5-'СЕТ СН'!$I$20</f>
        <v>4735.1639018400001</v>
      </c>
      <c r="R139" s="36">
        <f>SUMIFS(СВЦЭМ!$C$39:$C$782,СВЦЭМ!$A$39:$A$782,$A139,СВЦЭМ!$B$39:$B$782,R$119)+'СЕТ СН'!$I$12+СВЦЭМ!$D$10+'СЕТ СН'!$I$5-'СЕТ СН'!$I$20</f>
        <v>4732.5441720999997</v>
      </c>
      <c r="S139" s="36">
        <f>SUMIFS(СВЦЭМ!$C$39:$C$782,СВЦЭМ!$A$39:$A$782,$A139,СВЦЭМ!$B$39:$B$782,S$119)+'СЕТ СН'!$I$12+СВЦЭМ!$D$10+'СЕТ СН'!$I$5-'СЕТ СН'!$I$20</f>
        <v>4694.0479868900002</v>
      </c>
      <c r="T139" s="36">
        <f>SUMIFS(СВЦЭМ!$C$39:$C$782,СВЦЭМ!$A$39:$A$782,$A139,СВЦЭМ!$B$39:$B$782,T$119)+'СЕТ СН'!$I$12+СВЦЭМ!$D$10+'СЕТ СН'!$I$5-'СЕТ СН'!$I$20</f>
        <v>4638.2861383299996</v>
      </c>
      <c r="U139" s="36">
        <f>SUMIFS(СВЦЭМ!$C$39:$C$782,СВЦЭМ!$A$39:$A$782,$A139,СВЦЭМ!$B$39:$B$782,U$119)+'СЕТ СН'!$I$12+СВЦЭМ!$D$10+'СЕТ СН'!$I$5-'СЕТ СН'!$I$20</f>
        <v>4628.9607964799998</v>
      </c>
      <c r="V139" s="36">
        <f>SUMIFS(СВЦЭМ!$C$39:$C$782,СВЦЭМ!$A$39:$A$782,$A139,СВЦЭМ!$B$39:$B$782,V$119)+'СЕТ СН'!$I$12+СВЦЭМ!$D$10+'СЕТ СН'!$I$5-'СЕТ СН'!$I$20</f>
        <v>4713.14142911</v>
      </c>
      <c r="W139" s="36">
        <f>SUMIFS(СВЦЭМ!$C$39:$C$782,СВЦЭМ!$A$39:$A$782,$A139,СВЦЭМ!$B$39:$B$782,W$119)+'СЕТ СН'!$I$12+СВЦЭМ!$D$10+'СЕТ СН'!$I$5-'СЕТ СН'!$I$20</f>
        <v>4733.6067541399998</v>
      </c>
      <c r="X139" s="36">
        <f>SUMIFS(СВЦЭМ!$C$39:$C$782,СВЦЭМ!$A$39:$A$782,$A139,СВЦЭМ!$B$39:$B$782,X$119)+'СЕТ СН'!$I$12+СВЦЭМ!$D$10+'СЕТ СН'!$I$5-'СЕТ СН'!$I$20</f>
        <v>4749.1885077500001</v>
      </c>
      <c r="Y139" s="36">
        <f>SUMIFS(СВЦЭМ!$C$39:$C$782,СВЦЭМ!$A$39:$A$782,$A139,СВЦЭМ!$B$39:$B$782,Y$119)+'СЕТ СН'!$I$12+СВЦЭМ!$D$10+'СЕТ СН'!$I$5-'СЕТ СН'!$I$20</f>
        <v>4787.3684185599996</v>
      </c>
    </row>
    <row r="140" spans="1:25" ht="15.75" x14ac:dyDescent="0.2">
      <c r="A140" s="35">
        <f t="shared" si="3"/>
        <v>45343</v>
      </c>
      <c r="B140" s="36">
        <f>SUMIFS(СВЦЭМ!$C$39:$C$782,СВЦЭМ!$A$39:$A$782,$A140,СВЦЭМ!$B$39:$B$782,B$119)+'СЕТ СН'!$I$12+СВЦЭМ!$D$10+'СЕТ СН'!$I$5-'СЕТ СН'!$I$20</f>
        <v>4799.3674790299992</v>
      </c>
      <c r="C140" s="36">
        <f>SUMIFS(СВЦЭМ!$C$39:$C$782,СВЦЭМ!$A$39:$A$782,$A140,СВЦЭМ!$B$39:$B$782,C$119)+'СЕТ СН'!$I$12+СВЦЭМ!$D$10+'СЕТ СН'!$I$5-'СЕТ СН'!$I$20</f>
        <v>4836.0315708300004</v>
      </c>
      <c r="D140" s="36">
        <f>SUMIFS(СВЦЭМ!$C$39:$C$782,СВЦЭМ!$A$39:$A$782,$A140,СВЦЭМ!$B$39:$B$782,D$119)+'СЕТ СН'!$I$12+СВЦЭМ!$D$10+'СЕТ СН'!$I$5-'СЕТ СН'!$I$20</f>
        <v>4855.3095579799992</v>
      </c>
      <c r="E140" s="36">
        <f>SUMIFS(СВЦЭМ!$C$39:$C$782,СВЦЭМ!$A$39:$A$782,$A140,СВЦЭМ!$B$39:$B$782,E$119)+'СЕТ СН'!$I$12+СВЦЭМ!$D$10+'СЕТ СН'!$I$5-'СЕТ СН'!$I$20</f>
        <v>4873.8539680800004</v>
      </c>
      <c r="F140" s="36">
        <f>SUMIFS(СВЦЭМ!$C$39:$C$782,СВЦЭМ!$A$39:$A$782,$A140,СВЦЭМ!$B$39:$B$782,F$119)+'СЕТ СН'!$I$12+СВЦЭМ!$D$10+'СЕТ СН'!$I$5-'СЕТ СН'!$I$20</f>
        <v>4859.6533981399998</v>
      </c>
      <c r="G140" s="36">
        <f>SUMIFS(СВЦЭМ!$C$39:$C$782,СВЦЭМ!$A$39:$A$782,$A140,СВЦЭМ!$B$39:$B$782,G$119)+'СЕТ СН'!$I$12+СВЦЭМ!$D$10+'СЕТ СН'!$I$5-'СЕТ СН'!$I$20</f>
        <v>4835.3597923799998</v>
      </c>
      <c r="H140" s="36">
        <f>SUMIFS(СВЦЭМ!$C$39:$C$782,СВЦЭМ!$A$39:$A$782,$A140,СВЦЭМ!$B$39:$B$782,H$119)+'СЕТ СН'!$I$12+СВЦЭМ!$D$10+'СЕТ СН'!$I$5-'СЕТ СН'!$I$20</f>
        <v>4773.1614138200002</v>
      </c>
      <c r="I140" s="36">
        <f>SUMIFS(СВЦЭМ!$C$39:$C$782,СВЦЭМ!$A$39:$A$782,$A140,СВЦЭМ!$B$39:$B$782,I$119)+'СЕТ СН'!$I$12+СВЦЭМ!$D$10+'СЕТ СН'!$I$5-'СЕТ СН'!$I$20</f>
        <v>4711.9597835999994</v>
      </c>
      <c r="J140" s="36">
        <f>SUMIFS(СВЦЭМ!$C$39:$C$782,СВЦЭМ!$A$39:$A$782,$A140,СВЦЭМ!$B$39:$B$782,J$119)+'СЕТ СН'!$I$12+СВЦЭМ!$D$10+'СЕТ СН'!$I$5-'СЕТ СН'!$I$20</f>
        <v>4698.9074898199997</v>
      </c>
      <c r="K140" s="36">
        <f>SUMIFS(СВЦЭМ!$C$39:$C$782,СВЦЭМ!$A$39:$A$782,$A140,СВЦЭМ!$B$39:$B$782,K$119)+'СЕТ СН'!$I$12+СВЦЭМ!$D$10+'СЕТ СН'!$I$5-'СЕТ СН'!$I$20</f>
        <v>4703.1871313199999</v>
      </c>
      <c r="L140" s="36">
        <f>SUMIFS(СВЦЭМ!$C$39:$C$782,СВЦЭМ!$A$39:$A$782,$A140,СВЦЭМ!$B$39:$B$782,L$119)+'СЕТ СН'!$I$12+СВЦЭМ!$D$10+'СЕТ СН'!$I$5-'СЕТ СН'!$I$20</f>
        <v>4700.8569956400006</v>
      </c>
      <c r="M140" s="36">
        <f>SUMIFS(СВЦЭМ!$C$39:$C$782,СВЦЭМ!$A$39:$A$782,$A140,СВЦЭМ!$B$39:$B$782,M$119)+'СЕТ СН'!$I$12+СВЦЭМ!$D$10+'СЕТ СН'!$I$5-'СЕТ СН'!$I$20</f>
        <v>4723.2413625499994</v>
      </c>
      <c r="N140" s="36">
        <f>SUMIFS(СВЦЭМ!$C$39:$C$782,СВЦЭМ!$A$39:$A$782,$A140,СВЦЭМ!$B$39:$B$782,N$119)+'СЕТ СН'!$I$12+СВЦЭМ!$D$10+'СЕТ СН'!$I$5-'СЕТ СН'!$I$20</f>
        <v>4718.3611253199997</v>
      </c>
      <c r="O140" s="36">
        <f>SUMIFS(СВЦЭМ!$C$39:$C$782,СВЦЭМ!$A$39:$A$782,$A140,СВЦЭМ!$B$39:$B$782,O$119)+'СЕТ СН'!$I$12+СВЦЭМ!$D$10+'СЕТ СН'!$I$5-'СЕТ СН'!$I$20</f>
        <v>4741.0669286100001</v>
      </c>
      <c r="P140" s="36">
        <f>SUMIFS(СВЦЭМ!$C$39:$C$782,СВЦЭМ!$A$39:$A$782,$A140,СВЦЭМ!$B$39:$B$782,P$119)+'СЕТ СН'!$I$12+СВЦЭМ!$D$10+'СЕТ СН'!$I$5-'СЕТ СН'!$I$20</f>
        <v>4764.2783297999995</v>
      </c>
      <c r="Q140" s="36">
        <f>SUMIFS(СВЦЭМ!$C$39:$C$782,СВЦЭМ!$A$39:$A$782,$A140,СВЦЭМ!$B$39:$B$782,Q$119)+'СЕТ СН'!$I$12+СВЦЭМ!$D$10+'СЕТ СН'!$I$5-'СЕТ СН'!$I$20</f>
        <v>4776.5269788699998</v>
      </c>
      <c r="R140" s="36">
        <f>SUMIFS(СВЦЭМ!$C$39:$C$782,СВЦЭМ!$A$39:$A$782,$A140,СВЦЭМ!$B$39:$B$782,R$119)+'СЕТ СН'!$I$12+СВЦЭМ!$D$10+'СЕТ СН'!$I$5-'СЕТ СН'!$I$20</f>
        <v>4763.6466892799999</v>
      </c>
      <c r="S140" s="36">
        <f>SUMIFS(СВЦЭМ!$C$39:$C$782,СВЦЭМ!$A$39:$A$782,$A140,СВЦЭМ!$B$39:$B$782,S$119)+'СЕТ СН'!$I$12+СВЦЭМ!$D$10+'СЕТ СН'!$I$5-'СЕТ СН'!$I$20</f>
        <v>4725.7297815399997</v>
      </c>
      <c r="T140" s="36">
        <f>SUMIFS(СВЦЭМ!$C$39:$C$782,СВЦЭМ!$A$39:$A$782,$A140,СВЦЭМ!$B$39:$B$782,T$119)+'СЕТ СН'!$I$12+СВЦЭМ!$D$10+'СЕТ СН'!$I$5-'СЕТ СН'!$I$20</f>
        <v>4686.4081016599994</v>
      </c>
      <c r="U140" s="36">
        <f>SUMIFS(СВЦЭМ!$C$39:$C$782,СВЦЭМ!$A$39:$A$782,$A140,СВЦЭМ!$B$39:$B$782,U$119)+'СЕТ СН'!$I$12+СВЦЭМ!$D$10+'СЕТ СН'!$I$5-'СЕТ СН'!$I$20</f>
        <v>4670.3268249599996</v>
      </c>
      <c r="V140" s="36">
        <f>SUMIFS(СВЦЭМ!$C$39:$C$782,СВЦЭМ!$A$39:$A$782,$A140,СВЦЭМ!$B$39:$B$782,V$119)+'СЕТ СН'!$I$12+СВЦЭМ!$D$10+'СЕТ СН'!$I$5-'СЕТ СН'!$I$20</f>
        <v>4684.6673525200003</v>
      </c>
      <c r="W140" s="36">
        <f>SUMIFS(СВЦЭМ!$C$39:$C$782,СВЦЭМ!$A$39:$A$782,$A140,СВЦЭМ!$B$39:$B$782,W$119)+'СЕТ СН'!$I$12+СВЦЭМ!$D$10+'СЕТ СН'!$I$5-'СЕТ СН'!$I$20</f>
        <v>4714.2222932099994</v>
      </c>
      <c r="X140" s="36">
        <f>SUMIFS(СВЦЭМ!$C$39:$C$782,СВЦЭМ!$A$39:$A$782,$A140,СВЦЭМ!$B$39:$B$782,X$119)+'СЕТ СН'!$I$12+СВЦЭМ!$D$10+'СЕТ СН'!$I$5-'СЕТ СН'!$I$20</f>
        <v>4757.0068729199993</v>
      </c>
      <c r="Y140" s="36">
        <f>SUMIFS(СВЦЭМ!$C$39:$C$782,СВЦЭМ!$A$39:$A$782,$A140,СВЦЭМ!$B$39:$B$782,Y$119)+'СЕТ СН'!$I$12+СВЦЭМ!$D$10+'СЕТ СН'!$I$5-'СЕТ СН'!$I$20</f>
        <v>4776.0817255799993</v>
      </c>
    </row>
    <row r="141" spans="1:25" ht="15.75" x14ac:dyDescent="0.2">
      <c r="A141" s="35">
        <f t="shared" si="3"/>
        <v>45344</v>
      </c>
      <c r="B141" s="36">
        <f>SUMIFS(СВЦЭМ!$C$39:$C$782,СВЦЭМ!$A$39:$A$782,$A141,СВЦЭМ!$B$39:$B$782,B$119)+'СЕТ СН'!$I$12+СВЦЭМ!$D$10+'СЕТ СН'!$I$5-'СЕТ СН'!$I$20</f>
        <v>4802.3725009600003</v>
      </c>
      <c r="C141" s="36">
        <f>SUMIFS(СВЦЭМ!$C$39:$C$782,СВЦЭМ!$A$39:$A$782,$A141,СВЦЭМ!$B$39:$B$782,C$119)+'СЕТ СН'!$I$12+СВЦЭМ!$D$10+'СЕТ СН'!$I$5-'СЕТ СН'!$I$20</f>
        <v>4846.2324280800003</v>
      </c>
      <c r="D141" s="36">
        <f>SUMIFS(СВЦЭМ!$C$39:$C$782,СВЦЭМ!$A$39:$A$782,$A141,СВЦЭМ!$B$39:$B$782,D$119)+'СЕТ СН'!$I$12+СВЦЭМ!$D$10+'СЕТ СН'!$I$5-'СЕТ СН'!$I$20</f>
        <v>4868.1924313899999</v>
      </c>
      <c r="E141" s="36">
        <f>SUMIFS(СВЦЭМ!$C$39:$C$782,СВЦЭМ!$A$39:$A$782,$A141,СВЦЭМ!$B$39:$B$782,E$119)+'СЕТ СН'!$I$12+СВЦЭМ!$D$10+'СЕТ СН'!$I$5-'СЕТ СН'!$I$20</f>
        <v>4873.3320247299998</v>
      </c>
      <c r="F141" s="36">
        <f>SUMIFS(СВЦЭМ!$C$39:$C$782,СВЦЭМ!$A$39:$A$782,$A141,СВЦЭМ!$B$39:$B$782,F$119)+'СЕТ СН'!$I$12+СВЦЭМ!$D$10+'СЕТ СН'!$I$5-'СЕТ СН'!$I$20</f>
        <v>4864.7655876099998</v>
      </c>
      <c r="G141" s="36">
        <f>SUMIFS(СВЦЭМ!$C$39:$C$782,СВЦЭМ!$A$39:$A$782,$A141,СВЦЭМ!$B$39:$B$782,G$119)+'СЕТ СН'!$I$12+СВЦЭМ!$D$10+'СЕТ СН'!$I$5-'СЕТ СН'!$I$20</f>
        <v>4847.9921211199999</v>
      </c>
      <c r="H141" s="36">
        <f>SUMIFS(СВЦЭМ!$C$39:$C$782,СВЦЭМ!$A$39:$A$782,$A141,СВЦЭМ!$B$39:$B$782,H$119)+'СЕТ СН'!$I$12+СВЦЭМ!$D$10+'СЕТ СН'!$I$5-'СЕТ СН'!$I$20</f>
        <v>4779.25619611</v>
      </c>
      <c r="I141" s="36">
        <f>SUMIFS(СВЦЭМ!$C$39:$C$782,СВЦЭМ!$A$39:$A$782,$A141,СВЦЭМ!$B$39:$B$782,I$119)+'СЕТ СН'!$I$12+СВЦЭМ!$D$10+'СЕТ СН'!$I$5-'СЕТ СН'!$I$20</f>
        <v>4737.6272988799992</v>
      </c>
      <c r="J141" s="36">
        <f>SUMIFS(СВЦЭМ!$C$39:$C$782,СВЦЭМ!$A$39:$A$782,$A141,СВЦЭМ!$B$39:$B$782,J$119)+'СЕТ СН'!$I$12+СВЦЭМ!$D$10+'СЕТ СН'!$I$5-'СЕТ СН'!$I$20</f>
        <v>4708.5296554899996</v>
      </c>
      <c r="K141" s="36">
        <f>SUMIFS(СВЦЭМ!$C$39:$C$782,СВЦЭМ!$A$39:$A$782,$A141,СВЦЭМ!$B$39:$B$782,K$119)+'СЕТ СН'!$I$12+СВЦЭМ!$D$10+'СЕТ СН'!$I$5-'СЕТ СН'!$I$20</f>
        <v>4681.6510782700007</v>
      </c>
      <c r="L141" s="36">
        <f>SUMIFS(СВЦЭМ!$C$39:$C$782,СВЦЭМ!$A$39:$A$782,$A141,СВЦЭМ!$B$39:$B$782,L$119)+'СЕТ СН'!$I$12+СВЦЭМ!$D$10+'СЕТ СН'!$I$5-'СЕТ СН'!$I$20</f>
        <v>4679.50163643</v>
      </c>
      <c r="M141" s="36">
        <f>SUMIFS(СВЦЭМ!$C$39:$C$782,СВЦЭМ!$A$39:$A$782,$A141,СВЦЭМ!$B$39:$B$782,M$119)+'СЕТ СН'!$I$12+СВЦЭМ!$D$10+'СЕТ СН'!$I$5-'СЕТ СН'!$I$20</f>
        <v>4716.0537920099996</v>
      </c>
      <c r="N141" s="36">
        <f>SUMIFS(СВЦЭМ!$C$39:$C$782,СВЦЭМ!$A$39:$A$782,$A141,СВЦЭМ!$B$39:$B$782,N$119)+'СЕТ СН'!$I$12+СВЦЭМ!$D$10+'СЕТ СН'!$I$5-'СЕТ СН'!$I$20</f>
        <v>4706.6507648400002</v>
      </c>
      <c r="O141" s="36">
        <f>SUMIFS(СВЦЭМ!$C$39:$C$782,СВЦЭМ!$A$39:$A$782,$A141,СВЦЭМ!$B$39:$B$782,O$119)+'СЕТ СН'!$I$12+СВЦЭМ!$D$10+'СЕТ СН'!$I$5-'СЕТ СН'!$I$20</f>
        <v>4746.6615085200001</v>
      </c>
      <c r="P141" s="36">
        <f>SUMIFS(СВЦЭМ!$C$39:$C$782,СВЦЭМ!$A$39:$A$782,$A141,СВЦЭМ!$B$39:$B$782,P$119)+'СЕТ СН'!$I$12+СВЦЭМ!$D$10+'СЕТ СН'!$I$5-'СЕТ СН'!$I$20</f>
        <v>4764.8683866199999</v>
      </c>
      <c r="Q141" s="36">
        <f>SUMIFS(СВЦЭМ!$C$39:$C$782,СВЦЭМ!$A$39:$A$782,$A141,СВЦЭМ!$B$39:$B$782,Q$119)+'СЕТ СН'!$I$12+СВЦЭМ!$D$10+'СЕТ СН'!$I$5-'СЕТ СН'!$I$20</f>
        <v>4775.7192240700006</v>
      </c>
      <c r="R141" s="36">
        <f>SUMIFS(СВЦЭМ!$C$39:$C$782,СВЦЭМ!$A$39:$A$782,$A141,СВЦЭМ!$B$39:$B$782,R$119)+'СЕТ СН'!$I$12+СВЦЭМ!$D$10+'СЕТ СН'!$I$5-'СЕТ СН'!$I$20</f>
        <v>4775.5164781999993</v>
      </c>
      <c r="S141" s="36">
        <f>SUMIFS(СВЦЭМ!$C$39:$C$782,СВЦЭМ!$A$39:$A$782,$A141,СВЦЭМ!$B$39:$B$782,S$119)+'СЕТ СН'!$I$12+СВЦЭМ!$D$10+'СЕТ СН'!$I$5-'СЕТ СН'!$I$20</f>
        <v>4748.5219925199999</v>
      </c>
      <c r="T141" s="36">
        <f>SUMIFS(СВЦЭМ!$C$39:$C$782,СВЦЭМ!$A$39:$A$782,$A141,СВЦЭМ!$B$39:$B$782,T$119)+'СЕТ СН'!$I$12+СВЦЭМ!$D$10+'СЕТ СН'!$I$5-'СЕТ СН'!$I$20</f>
        <v>4700.6054338499998</v>
      </c>
      <c r="U141" s="36">
        <f>SUMIFS(СВЦЭМ!$C$39:$C$782,СВЦЭМ!$A$39:$A$782,$A141,СВЦЭМ!$B$39:$B$782,U$119)+'СЕТ СН'!$I$12+СВЦЭМ!$D$10+'СЕТ СН'!$I$5-'СЕТ СН'!$I$20</f>
        <v>4690.0849561599998</v>
      </c>
      <c r="V141" s="36">
        <f>SUMIFS(СВЦЭМ!$C$39:$C$782,СВЦЭМ!$A$39:$A$782,$A141,СВЦЭМ!$B$39:$B$782,V$119)+'СЕТ СН'!$I$12+СВЦЭМ!$D$10+'СЕТ СН'!$I$5-'СЕТ СН'!$I$20</f>
        <v>4712.4203336499995</v>
      </c>
      <c r="W141" s="36">
        <f>SUMIFS(СВЦЭМ!$C$39:$C$782,СВЦЭМ!$A$39:$A$782,$A141,СВЦЭМ!$B$39:$B$782,W$119)+'СЕТ СН'!$I$12+СВЦЭМ!$D$10+'СЕТ СН'!$I$5-'СЕТ СН'!$I$20</f>
        <v>4724.9228111499997</v>
      </c>
      <c r="X141" s="36">
        <f>SUMIFS(СВЦЭМ!$C$39:$C$782,СВЦЭМ!$A$39:$A$782,$A141,СВЦЭМ!$B$39:$B$782,X$119)+'СЕТ СН'!$I$12+СВЦЭМ!$D$10+'СЕТ СН'!$I$5-'СЕТ СН'!$I$20</f>
        <v>4742.2713679400003</v>
      </c>
      <c r="Y141" s="36">
        <f>SUMIFS(СВЦЭМ!$C$39:$C$782,СВЦЭМ!$A$39:$A$782,$A141,СВЦЭМ!$B$39:$B$782,Y$119)+'СЕТ СН'!$I$12+СВЦЭМ!$D$10+'СЕТ СН'!$I$5-'СЕТ СН'!$I$20</f>
        <v>4757.3792513200005</v>
      </c>
    </row>
    <row r="142" spans="1:25" ht="15.75" x14ac:dyDescent="0.2">
      <c r="A142" s="35">
        <f t="shared" si="3"/>
        <v>45345</v>
      </c>
      <c r="B142" s="36">
        <f>SUMIFS(СВЦЭМ!$C$39:$C$782,СВЦЭМ!$A$39:$A$782,$A142,СВЦЭМ!$B$39:$B$782,B$119)+'СЕТ СН'!$I$12+СВЦЭМ!$D$10+'СЕТ СН'!$I$5-'СЕТ СН'!$I$20</f>
        <v>4820.6736017000003</v>
      </c>
      <c r="C142" s="36">
        <f>SUMIFS(СВЦЭМ!$C$39:$C$782,СВЦЭМ!$A$39:$A$782,$A142,СВЦЭМ!$B$39:$B$782,C$119)+'СЕТ СН'!$I$12+СВЦЭМ!$D$10+'СЕТ СН'!$I$5-'СЕТ СН'!$I$20</f>
        <v>4842.9673994699997</v>
      </c>
      <c r="D142" s="36">
        <f>SUMIFS(СВЦЭМ!$C$39:$C$782,СВЦЭМ!$A$39:$A$782,$A142,СВЦЭМ!$B$39:$B$782,D$119)+'СЕТ СН'!$I$12+СВЦЭМ!$D$10+'СЕТ СН'!$I$5-'СЕТ СН'!$I$20</f>
        <v>4849.4761873200005</v>
      </c>
      <c r="E142" s="36">
        <f>SUMIFS(СВЦЭМ!$C$39:$C$782,СВЦЭМ!$A$39:$A$782,$A142,СВЦЭМ!$B$39:$B$782,E$119)+'СЕТ СН'!$I$12+СВЦЭМ!$D$10+'СЕТ СН'!$I$5-'СЕТ СН'!$I$20</f>
        <v>4867.4657714200002</v>
      </c>
      <c r="F142" s="36">
        <f>SUMIFS(СВЦЭМ!$C$39:$C$782,СВЦЭМ!$A$39:$A$782,$A142,СВЦЭМ!$B$39:$B$782,F$119)+'СЕТ СН'!$I$12+СВЦЭМ!$D$10+'СЕТ СН'!$I$5-'СЕТ СН'!$I$20</f>
        <v>4871.9054813599996</v>
      </c>
      <c r="G142" s="36">
        <f>SUMIFS(СВЦЭМ!$C$39:$C$782,СВЦЭМ!$A$39:$A$782,$A142,СВЦЭМ!$B$39:$B$782,G$119)+'СЕТ СН'!$I$12+СВЦЭМ!$D$10+'СЕТ СН'!$I$5-'СЕТ СН'!$I$20</f>
        <v>4831.8401582900005</v>
      </c>
      <c r="H142" s="36">
        <f>SUMIFS(СВЦЭМ!$C$39:$C$782,СВЦЭМ!$A$39:$A$782,$A142,СВЦЭМ!$B$39:$B$782,H$119)+'СЕТ СН'!$I$12+СВЦЭМ!$D$10+'СЕТ СН'!$I$5-'СЕТ СН'!$I$20</f>
        <v>4839.9309621499997</v>
      </c>
      <c r="I142" s="36">
        <f>SUMIFS(СВЦЭМ!$C$39:$C$782,СВЦЭМ!$A$39:$A$782,$A142,СВЦЭМ!$B$39:$B$782,I$119)+'СЕТ СН'!$I$12+СВЦЭМ!$D$10+'СЕТ СН'!$I$5-'СЕТ СН'!$I$20</f>
        <v>4824.1044377899998</v>
      </c>
      <c r="J142" s="36">
        <f>SUMIFS(СВЦЭМ!$C$39:$C$782,СВЦЭМ!$A$39:$A$782,$A142,СВЦЭМ!$B$39:$B$782,J$119)+'СЕТ СН'!$I$12+СВЦЭМ!$D$10+'СЕТ СН'!$I$5-'СЕТ СН'!$I$20</f>
        <v>4757.0679875699998</v>
      </c>
      <c r="K142" s="36">
        <f>SUMIFS(СВЦЭМ!$C$39:$C$782,СВЦЭМ!$A$39:$A$782,$A142,СВЦЭМ!$B$39:$B$782,K$119)+'СЕТ СН'!$I$12+СВЦЭМ!$D$10+'СЕТ СН'!$I$5-'СЕТ СН'!$I$20</f>
        <v>4697.4813739599995</v>
      </c>
      <c r="L142" s="36">
        <f>SUMIFS(СВЦЭМ!$C$39:$C$782,СВЦЭМ!$A$39:$A$782,$A142,СВЦЭМ!$B$39:$B$782,L$119)+'СЕТ СН'!$I$12+СВЦЭМ!$D$10+'СЕТ СН'!$I$5-'СЕТ СН'!$I$20</f>
        <v>4668.5479141699998</v>
      </c>
      <c r="M142" s="36">
        <f>SUMIFS(СВЦЭМ!$C$39:$C$782,СВЦЭМ!$A$39:$A$782,$A142,СВЦЭМ!$B$39:$B$782,M$119)+'СЕТ СН'!$I$12+СВЦЭМ!$D$10+'СЕТ СН'!$I$5-'СЕТ СН'!$I$20</f>
        <v>4689.1542853600004</v>
      </c>
      <c r="N142" s="36">
        <f>SUMIFS(СВЦЭМ!$C$39:$C$782,СВЦЭМ!$A$39:$A$782,$A142,СВЦЭМ!$B$39:$B$782,N$119)+'СЕТ СН'!$I$12+СВЦЭМ!$D$10+'СЕТ СН'!$I$5-'СЕТ СН'!$I$20</f>
        <v>4679.6098324300001</v>
      </c>
      <c r="O142" s="36">
        <f>SUMIFS(СВЦЭМ!$C$39:$C$782,СВЦЭМ!$A$39:$A$782,$A142,СВЦЭМ!$B$39:$B$782,O$119)+'СЕТ СН'!$I$12+СВЦЭМ!$D$10+'СЕТ СН'!$I$5-'СЕТ СН'!$I$20</f>
        <v>4707.6749399099999</v>
      </c>
      <c r="P142" s="36">
        <f>SUMIFS(СВЦЭМ!$C$39:$C$782,СВЦЭМ!$A$39:$A$782,$A142,СВЦЭМ!$B$39:$B$782,P$119)+'СЕТ СН'!$I$12+СВЦЭМ!$D$10+'СЕТ СН'!$I$5-'СЕТ СН'!$I$20</f>
        <v>4739.4119140299999</v>
      </c>
      <c r="Q142" s="36">
        <f>SUMIFS(СВЦЭМ!$C$39:$C$782,СВЦЭМ!$A$39:$A$782,$A142,СВЦЭМ!$B$39:$B$782,Q$119)+'СЕТ СН'!$I$12+СВЦЭМ!$D$10+'СЕТ СН'!$I$5-'СЕТ СН'!$I$20</f>
        <v>4755.3660781199997</v>
      </c>
      <c r="R142" s="36">
        <f>SUMIFS(СВЦЭМ!$C$39:$C$782,СВЦЭМ!$A$39:$A$782,$A142,СВЦЭМ!$B$39:$B$782,R$119)+'СЕТ СН'!$I$12+СВЦЭМ!$D$10+'СЕТ СН'!$I$5-'СЕТ СН'!$I$20</f>
        <v>4760.8511319899999</v>
      </c>
      <c r="S142" s="36">
        <f>SUMIFS(СВЦЭМ!$C$39:$C$782,СВЦЭМ!$A$39:$A$782,$A142,СВЦЭМ!$B$39:$B$782,S$119)+'СЕТ СН'!$I$12+СВЦЭМ!$D$10+'СЕТ СН'!$I$5-'СЕТ СН'!$I$20</f>
        <v>4733.57989094</v>
      </c>
      <c r="T142" s="36">
        <f>SUMIFS(СВЦЭМ!$C$39:$C$782,СВЦЭМ!$A$39:$A$782,$A142,СВЦЭМ!$B$39:$B$782,T$119)+'СЕТ СН'!$I$12+СВЦЭМ!$D$10+'СЕТ СН'!$I$5-'СЕТ СН'!$I$20</f>
        <v>4680.4786469699993</v>
      </c>
      <c r="U142" s="36">
        <f>SUMIFS(СВЦЭМ!$C$39:$C$782,СВЦЭМ!$A$39:$A$782,$A142,СВЦЭМ!$B$39:$B$782,U$119)+'СЕТ СН'!$I$12+СВЦЭМ!$D$10+'СЕТ СН'!$I$5-'СЕТ СН'!$I$20</f>
        <v>4651.4816847100001</v>
      </c>
      <c r="V142" s="36">
        <f>SUMIFS(СВЦЭМ!$C$39:$C$782,СВЦЭМ!$A$39:$A$782,$A142,СВЦЭМ!$B$39:$B$782,V$119)+'СЕТ СН'!$I$12+СВЦЭМ!$D$10+'СЕТ СН'!$I$5-'СЕТ СН'!$I$20</f>
        <v>4669.9581653999994</v>
      </c>
      <c r="W142" s="36">
        <f>SUMIFS(СВЦЭМ!$C$39:$C$782,СВЦЭМ!$A$39:$A$782,$A142,СВЦЭМ!$B$39:$B$782,W$119)+'СЕТ СН'!$I$12+СВЦЭМ!$D$10+'СЕТ СН'!$I$5-'СЕТ СН'!$I$20</f>
        <v>4700.9507824399998</v>
      </c>
      <c r="X142" s="36">
        <f>SUMIFS(СВЦЭМ!$C$39:$C$782,СВЦЭМ!$A$39:$A$782,$A142,СВЦЭМ!$B$39:$B$782,X$119)+'СЕТ СН'!$I$12+СВЦЭМ!$D$10+'СЕТ СН'!$I$5-'СЕТ СН'!$I$20</f>
        <v>4715.79901574</v>
      </c>
      <c r="Y142" s="36">
        <f>SUMIFS(СВЦЭМ!$C$39:$C$782,СВЦЭМ!$A$39:$A$782,$A142,СВЦЭМ!$B$39:$B$782,Y$119)+'СЕТ СН'!$I$12+СВЦЭМ!$D$10+'СЕТ СН'!$I$5-'СЕТ СН'!$I$20</f>
        <v>4758.392049</v>
      </c>
    </row>
    <row r="143" spans="1:25" ht="15.75" x14ac:dyDescent="0.2">
      <c r="A143" s="35">
        <f t="shared" si="3"/>
        <v>45346</v>
      </c>
      <c r="B143" s="36">
        <f>SUMIFS(СВЦЭМ!$C$39:$C$782,СВЦЭМ!$A$39:$A$782,$A143,СВЦЭМ!$B$39:$B$782,B$119)+'СЕТ СН'!$I$12+СВЦЭМ!$D$10+'СЕТ СН'!$I$5-'СЕТ СН'!$I$20</f>
        <v>4764.2982981699997</v>
      </c>
      <c r="C143" s="36">
        <f>SUMIFS(СВЦЭМ!$C$39:$C$782,СВЦЭМ!$A$39:$A$782,$A143,СВЦЭМ!$B$39:$B$782,C$119)+'СЕТ СН'!$I$12+СВЦЭМ!$D$10+'СЕТ СН'!$I$5-'СЕТ СН'!$I$20</f>
        <v>4809.4865112200005</v>
      </c>
      <c r="D143" s="36">
        <f>SUMIFS(СВЦЭМ!$C$39:$C$782,СВЦЭМ!$A$39:$A$782,$A143,СВЦЭМ!$B$39:$B$782,D$119)+'СЕТ СН'!$I$12+СВЦЭМ!$D$10+'СЕТ СН'!$I$5-'СЕТ СН'!$I$20</f>
        <v>4833.16205988</v>
      </c>
      <c r="E143" s="36">
        <f>SUMIFS(СВЦЭМ!$C$39:$C$782,СВЦЭМ!$A$39:$A$782,$A143,СВЦЭМ!$B$39:$B$782,E$119)+'СЕТ СН'!$I$12+СВЦЭМ!$D$10+'СЕТ СН'!$I$5-'СЕТ СН'!$I$20</f>
        <v>4840.2976529899997</v>
      </c>
      <c r="F143" s="36">
        <f>SUMIFS(СВЦЭМ!$C$39:$C$782,СВЦЭМ!$A$39:$A$782,$A143,СВЦЭМ!$B$39:$B$782,F$119)+'СЕТ СН'!$I$12+СВЦЭМ!$D$10+'СЕТ СН'!$I$5-'СЕТ СН'!$I$20</f>
        <v>4851.4862721299996</v>
      </c>
      <c r="G143" s="36">
        <f>SUMIFS(СВЦЭМ!$C$39:$C$782,СВЦЭМ!$A$39:$A$782,$A143,СВЦЭМ!$B$39:$B$782,G$119)+'СЕТ СН'!$I$12+СВЦЭМ!$D$10+'СЕТ СН'!$I$5-'СЕТ СН'!$I$20</f>
        <v>4830.0116955399999</v>
      </c>
      <c r="H143" s="36">
        <f>SUMIFS(СВЦЭМ!$C$39:$C$782,СВЦЭМ!$A$39:$A$782,$A143,СВЦЭМ!$B$39:$B$782,H$119)+'СЕТ СН'!$I$12+СВЦЭМ!$D$10+'СЕТ СН'!$I$5-'СЕТ СН'!$I$20</f>
        <v>4792.2158495099993</v>
      </c>
      <c r="I143" s="36">
        <f>SUMIFS(СВЦЭМ!$C$39:$C$782,СВЦЭМ!$A$39:$A$782,$A143,СВЦЭМ!$B$39:$B$782,I$119)+'СЕТ СН'!$I$12+СВЦЭМ!$D$10+'СЕТ СН'!$I$5-'СЕТ СН'!$I$20</f>
        <v>4685.4788506700006</v>
      </c>
      <c r="J143" s="36">
        <f>SUMIFS(СВЦЭМ!$C$39:$C$782,СВЦЭМ!$A$39:$A$782,$A143,СВЦЭМ!$B$39:$B$782,J$119)+'СЕТ СН'!$I$12+СВЦЭМ!$D$10+'СЕТ СН'!$I$5-'СЕТ СН'!$I$20</f>
        <v>4662.5674017700003</v>
      </c>
      <c r="K143" s="36">
        <f>SUMIFS(СВЦЭМ!$C$39:$C$782,СВЦЭМ!$A$39:$A$782,$A143,СВЦЭМ!$B$39:$B$782,K$119)+'СЕТ СН'!$I$12+СВЦЭМ!$D$10+'СЕТ СН'!$I$5-'СЕТ СН'!$I$20</f>
        <v>4603.6982311800002</v>
      </c>
      <c r="L143" s="36">
        <f>SUMIFS(СВЦЭМ!$C$39:$C$782,СВЦЭМ!$A$39:$A$782,$A143,СВЦЭМ!$B$39:$B$782,L$119)+'СЕТ СН'!$I$12+СВЦЭМ!$D$10+'СЕТ СН'!$I$5-'СЕТ СН'!$I$20</f>
        <v>4567.4515157899996</v>
      </c>
      <c r="M143" s="36">
        <f>SUMIFS(СВЦЭМ!$C$39:$C$782,СВЦЭМ!$A$39:$A$782,$A143,СВЦЭМ!$B$39:$B$782,M$119)+'СЕТ СН'!$I$12+СВЦЭМ!$D$10+'СЕТ СН'!$I$5-'СЕТ СН'!$I$20</f>
        <v>4556.7388745999997</v>
      </c>
      <c r="N143" s="36">
        <f>SUMIFS(СВЦЭМ!$C$39:$C$782,СВЦЭМ!$A$39:$A$782,$A143,СВЦЭМ!$B$39:$B$782,N$119)+'СЕТ СН'!$I$12+СВЦЭМ!$D$10+'СЕТ СН'!$I$5-'СЕТ СН'!$I$20</f>
        <v>4569.6798333299994</v>
      </c>
      <c r="O143" s="36">
        <f>SUMIFS(СВЦЭМ!$C$39:$C$782,СВЦЭМ!$A$39:$A$782,$A143,СВЦЭМ!$B$39:$B$782,O$119)+'СЕТ СН'!$I$12+СВЦЭМ!$D$10+'СЕТ СН'!$I$5-'СЕТ СН'!$I$20</f>
        <v>4599.2309361099997</v>
      </c>
      <c r="P143" s="36">
        <f>SUMIFS(СВЦЭМ!$C$39:$C$782,СВЦЭМ!$A$39:$A$782,$A143,СВЦЭМ!$B$39:$B$782,P$119)+'СЕТ СН'!$I$12+СВЦЭМ!$D$10+'СЕТ СН'!$I$5-'СЕТ СН'!$I$20</f>
        <v>4626.7098564500002</v>
      </c>
      <c r="Q143" s="36">
        <f>SUMIFS(СВЦЭМ!$C$39:$C$782,СВЦЭМ!$A$39:$A$782,$A143,СВЦЭМ!$B$39:$B$782,Q$119)+'СЕТ СН'!$I$12+СВЦЭМ!$D$10+'СЕТ СН'!$I$5-'СЕТ СН'!$I$20</f>
        <v>4640.38192961</v>
      </c>
      <c r="R143" s="36">
        <f>SUMIFS(СВЦЭМ!$C$39:$C$782,СВЦЭМ!$A$39:$A$782,$A143,СВЦЭМ!$B$39:$B$782,R$119)+'СЕТ СН'!$I$12+СВЦЭМ!$D$10+'СЕТ СН'!$I$5-'СЕТ СН'!$I$20</f>
        <v>4640.2106507499993</v>
      </c>
      <c r="S143" s="36">
        <f>SUMIFS(СВЦЭМ!$C$39:$C$782,СВЦЭМ!$A$39:$A$782,$A143,СВЦЭМ!$B$39:$B$782,S$119)+'СЕТ СН'!$I$12+СВЦЭМ!$D$10+'СЕТ СН'!$I$5-'СЕТ СН'!$I$20</f>
        <v>4630.0235158899995</v>
      </c>
      <c r="T143" s="36">
        <f>SUMIFS(СВЦЭМ!$C$39:$C$782,СВЦЭМ!$A$39:$A$782,$A143,СВЦЭМ!$B$39:$B$782,T$119)+'СЕТ СН'!$I$12+СВЦЭМ!$D$10+'СЕТ СН'!$I$5-'СЕТ СН'!$I$20</f>
        <v>4596.41254785</v>
      </c>
      <c r="U143" s="36">
        <f>SUMIFS(СВЦЭМ!$C$39:$C$782,СВЦЭМ!$A$39:$A$782,$A143,СВЦЭМ!$B$39:$B$782,U$119)+'СЕТ СН'!$I$12+СВЦЭМ!$D$10+'СЕТ СН'!$I$5-'СЕТ СН'!$I$20</f>
        <v>4566.2506761099994</v>
      </c>
      <c r="V143" s="36">
        <f>SUMIFS(СВЦЭМ!$C$39:$C$782,СВЦЭМ!$A$39:$A$782,$A143,СВЦЭМ!$B$39:$B$782,V$119)+'СЕТ СН'!$I$12+СВЦЭМ!$D$10+'СЕТ СН'!$I$5-'СЕТ СН'!$I$20</f>
        <v>4573.23090099</v>
      </c>
      <c r="W143" s="36">
        <f>SUMIFS(СВЦЭМ!$C$39:$C$782,СВЦЭМ!$A$39:$A$782,$A143,СВЦЭМ!$B$39:$B$782,W$119)+'СЕТ СН'!$I$12+СВЦЭМ!$D$10+'СЕТ СН'!$I$5-'СЕТ СН'!$I$20</f>
        <v>4573.4799052199996</v>
      </c>
      <c r="X143" s="36">
        <f>SUMIFS(СВЦЭМ!$C$39:$C$782,СВЦЭМ!$A$39:$A$782,$A143,СВЦЭМ!$B$39:$B$782,X$119)+'СЕТ СН'!$I$12+СВЦЭМ!$D$10+'СЕТ СН'!$I$5-'СЕТ СН'!$I$20</f>
        <v>4617.9512611700002</v>
      </c>
      <c r="Y143" s="36">
        <f>SUMIFS(СВЦЭМ!$C$39:$C$782,СВЦЭМ!$A$39:$A$782,$A143,СВЦЭМ!$B$39:$B$782,Y$119)+'СЕТ СН'!$I$12+СВЦЭМ!$D$10+'СЕТ СН'!$I$5-'СЕТ СН'!$I$20</f>
        <v>4643.2581462199996</v>
      </c>
    </row>
    <row r="144" spans="1:25" ht="15.75" x14ac:dyDescent="0.2">
      <c r="A144" s="35">
        <f t="shared" si="3"/>
        <v>45347</v>
      </c>
      <c r="B144" s="36">
        <f>SUMIFS(СВЦЭМ!$C$39:$C$782,СВЦЭМ!$A$39:$A$782,$A144,СВЦЭМ!$B$39:$B$782,B$119)+'СЕТ СН'!$I$12+СВЦЭМ!$D$10+'СЕТ СН'!$I$5-'СЕТ СН'!$I$20</f>
        <v>4733.5047622599996</v>
      </c>
      <c r="C144" s="36">
        <f>SUMIFS(СВЦЭМ!$C$39:$C$782,СВЦЭМ!$A$39:$A$782,$A144,СВЦЭМ!$B$39:$B$782,C$119)+'СЕТ СН'!$I$12+СВЦЭМ!$D$10+'СЕТ СН'!$I$5-'СЕТ СН'!$I$20</f>
        <v>4709.0239895800005</v>
      </c>
      <c r="D144" s="36">
        <f>SUMIFS(СВЦЭМ!$C$39:$C$782,СВЦЭМ!$A$39:$A$782,$A144,СВЦЭМ!$B$39:$B$782,D$119)+'СЕТ СН'!$I$12+СВЦЭМ!$D$10+'СЕТ СН'!$I$5-'СЕТ СН'!$I$20</f>
        <v>4722.8564310199999</v>
      </c>
      <c r="E144" s="36">
        <f>SUMIFS(СВЦЭМ!$C$39:$C$782,СВЦЭМ!$A$39:$A$782,$A144,СВЦЭМ!$B$39:$B$782,E$119)+'СЕТ СН'!$I$12+СВЦЭМ!$D$10+'СЕТ СН'!$I$5-'СЕТ СН'!$I$20</f>
        <v>4748.7825422400001</v>
      </c>
      <c r="F144" s="36">
        <f>SUMIFS(СВЦЭМ!$C$39:$C$782,СВЦЭМ!$A$39:$A$782,$A144,СВЦЭМ!$B$39:$B$782,F$119)+'СЕТ СН'!$I$12+СВЦЭМ!$D$10+'СЕТ СН'!$I$5-'СЕТ СН'!$I$20</f>
        <v>4743.8654558099997</v>
      </c>
      <c r="G144" s="36">
        <f>SUMIFS(СВЦЭМ!$C$39:$C$782,СВЦЭМ!$A$39:$A$782,$A144,СВЦЭМ!$B$39:$B$782,G$119)+'СЕТ СН'!$I$12+СВЦЭМ!$D$10+'СЕТ СН'!$I$5-'СЕТ СН'!$I$20</f>
        <v>4732.1910773199997</v>
      </c>
      <c r="H144" s="36">
        <f>SUMIFS(СВЦЭМ!$C$39:$C$782,СВЦЭМ!$A$39:$A$782,$A144,СВЦЭМ!$B$39:$B$782,H$119)+'СЕТ СН'!$I$12+СВЦЭМ!$D$10+'СЕТ СН'!$I$5-'СЕТ СН'!$I$20</f>
        <v>4703.9028563899992</v>
      </c>
      <c r="I144" s="36">
        <f>SUMIFS(СВЦЭМ!$C$39:$C$782,СВЦЭМ!$A$39:$A$782,$A144,СВЦЭМ!$B$39:$B$782,I$119)+'СЕТ СН'!$I$12+СВЦЭМ!$D$10+'СЕТ СН'!$I$5-'СЕТ СН'!$I$20</f>
        <v>4704.8258097500002</v>
      </c>
      <c r="J144" s="36">
        <f>SUMIFS(СВЦЭМ!$C$39:$C$782,СВЦЭМ!$A$39:$A$782,$A144,СВЦЭМ!$B$39:$B$782,J$119)+'СЕТ СН'!$I$12+СВЦЭМ!$D$10+'СЕТ СН'!$I$5-'СЕТ СН'!$I$20</f>
        <v>4541.4659806700001</v>
      </c>
      <c r="K144" s="36">
        <f>SUMIFS(СВЦЭМ!$C$39:$C$782,СВЦЭМ!$A$39:$A$782,$A144,СВЦЭМ!$B$39:$B$782,K$119)+'СЕТ СН'!$I$12+СВЦЭМ!$D$10+'СЕТ СН'!$I$5-'СЕТ СН'!$I$20</f>
        <v>4495.5487564599998</v>
      </c>
      <c r="L144" s="36">
        <f>SUMIFS(СВЦЭМ!$C$39:$C$782,СВЦЭМ!$A$39:$A$782,$A144,СВЦЭМ!$B$39:$B$782,L$119)+'СЕТ СН'!$I$12+СВЦЭМ!$D$10+'СЕТ СН'!$I$5-'СЕТ СН'!$I$20</f>
        <v>4456.6943555600001</v>
      </c>
      <c r="M144" s="36">
        <f>SUMIFS(СВЦЭМ!$C$39:$C$782,СВЦЭМ!$A$39:$A$782,$A144,СВЦЭМ!$B$39:$B$782,M$119)+'СЕТ СН'!$I$12+СВЦЭМ!$D$10+'СЕТ СН'!$I$5-'СЕТ СН'!$I$20</f>
        <v>4456.8626010500002</v>
      </c>
      <c r="N144" s="36">
        <f>SUMIFS(СВЦЭМ!$C$39:$C$782,СВЦЭМ!$A$39:$A$782,$A144,СВЦЭМ!$B$39:$B$782,N$119)+'СЕТ СН'!$I$12+СВЦЭМ!$D$10+'СЕТ СН'!$I$5-'СЕТ СН'!$I$20</f>
        <v>4470.5101294899996</v>
      </c>
      <c r="O144" s="36">
        <f>SUMIFS(СВЦЭМ!$C$39:$C$782,СВЦЭМ!$A$39:$A$782,$A144,СВЦЭМ!$B$39:$B$782,O$119)+'СЕТ СН'!$I$12+СВЦЭМ!$D$10+'СЕТ СН'!$I$5-'СЕТ СН'!$I$20</f>
        <v>4503.6361511499999</v>
      </c>
      <c r="P144" s="36">
        <f>SUMIFS(СВЦЭМ!$C$39:$C$782,СВЦЭМ!$A$39:$A$782,$A144,СВЦЭМ!$B$39:$B$782,P$119)+'СЕТ СН'!$I$12+СВЦЭМ!$D$10+'СЕТ СН'!$I$5-'СЕТ СН'!$I$20</f>
        <v>4522.1030461099999</v>
      </c>
      <c r="Q144" s="36">
        <f>SUMIFS(СВЦЭМ!$C$39:$C$782,СВЦЭМ!$A$39:$A$782,$A144,СВЦЭМ!$B$39:$B$782,Q$119)+'СЕТ СН'!$I$12+СВЦЭМ!$D$10+'СЕТ СН'!$I$5-'СЕТ СН'!$I$20</f>
        <v>4549.71712553</v>
      </c>
      <c r="R144" s="36">
        <f>SUMIFS(СВЦЭМ!$C$39:$C$782,СВЦЭМ!$A$39:$A$782,$A144,СВЦЭМ!$B$39:$B$782,R$119)+'СЕТ СН'!$I$12+СВЦЭМ!$D$10+'СЕТ СН'!$I$5-'СЕТ СН'!$I$20</f>
        <v>4554.1758465900002</v>
      </c>
      <c r="S144" s="36">
        <f>SUMIFS(СВЦЭМ!$C$39:$C$782,СВЦЭМ!$A$39:$A$782,$A144,СВЦЭМ!$B$39:$B$782,S$119)+'СЕТ СН'!$I$12+СВЦЭМ!$D$10+'СЕТ СН'!$I$5-'СЕТ СН'!$I$20</f>
        <v>4544.6163764499997</v>
      </c>
      <c r="T144" s="36">
        <f>SUMIFS(СВЦЭМ!$C$39:$C$782,СВЦЭМ!$A$39:$A$782,$A144,СВЦЭМ!$B$39:$B$782,T$119)+'СЕТ СН'!$I$12+СВЦЭМ!$D$10+'СЕТ СН'!$I$5-'СЕТ СН'!$I$20</f>
        <v>4482.6815234300002</v>
      </c>
      <c r="U144" s="36">
        <f>SUMIFS(СВЦЭМ!$C$39:$C$782,СВЦЭМ!$A$39:$A$782,$A144,СВЦЭМ!$B$39:$B$782,U$119)+'СЕТ СН'!$I$12+СВЦЭМ!$D$10+'СЕТ СН'!$I$5-'СЕТ СН'!$I$20</f>
        <v>4452.5081192199996</v>
      </c>
      <c r="V144" s="36">
        <f>SUMIFS(СВЦЭМ!$C$39:$C$782,СВЦЭМ!$A$39:$A$782,$A144,СВЦЭМ!$B$39:$B$782,V$119)+'СЕТ СН'!$I$12+СВЦЭМ!$D$10+'СЕТ СН'!$I$5-'СЕТ СН'!$I$20</f>
        <v>4588.8368142399995</v>
      </c>
      <c r="W144" s="36">
        <f>SUMIFS(СВЦЭМ!$C$39:$C$782,СВЦЭМ!$A$39:$A$782,$A144,СВЦЭМ!$B$39:$B$782,W$119)+'СЕТ СН'!$I$12+СВЦЭМ!$D$10+'СЕТ СН'!$I$5-'СЕТ СН'!$I$20</f>
        <v>4579.8633451799997</v>
      </c>
      <c r="X144" s="36">
        <f>SUMIFS(СВЦЭМ!$C$39:$C$782,СВЦЭМ!$A$39:$A$782,$A144,СВЦЭМ!$B$39:$B$782,X$119)+'СЕТ СН'!$I$12+СВЦЭМ!$D$10+'СЕТ СН'!$I$5-'СЕТ СН'!$I$20</f>
        <v>4620.9261122999997</v>
      </c>
      <c r="Y144" s="36">
        <f>SUMIFS(СВЦЭМ!$C$39:$C$782,СВЦЭМ!$A$39:$A$782,$A144,СВЦЭМ!$B$39:$B$782,Y$119)+'СЕТ СН'!$I$12+СВЦЭМ!$D$10+'СЕТ СН'!$I$5-'СЕТ СН'!$I$20</f>
        <v>4650.8290547899996</v>
      </c>
    </row>
    <row r="145" spans="1:26" ht="15.75" x14ac:dyDescent="0.2">
      <c r="A145" s="35">
        <f t="shared" si="3"/>
        <v>45348</v>
      </c>
      <c r="B145" s="36">
        <f>SUMIFS(СВЦЭМ!$C$39:$C$782,СВЦЭМ!$A$39:$A$782,$A145,СВЦЭМ!$B$39:$B$782,B$119)+'СЕТ СН'!$I$12+СВЦЭМ!$D$10+'СЕТ СН'!$I$5-'СЕТ СН'!$I$20</f>
        <v>4647.83354031</v>
      </c>
      <c r="C145" s="36">
        <f>SUMIFS(СВЦЭМ!$C$39:$C$782,СВЦЭМ!$A$39:$A$782,$A145,СВЦЭМ!$B$39:$B$782,C$119)+'СЕТ СН'!$I$12+СВЦЭМ!$D$10+'СЕТ СН'!$I$5-'СЕТ СН'!$I$20</f>
        <v>4692.0447354799999</v>
      </c>
      <c r="D145" s="36">
        <f>SUMIFS(СВЦЭМ!$C$39:$C$782,СВЦЭМ!$A$39:$A$782,$A145,СВЦЭМ!$B$39:$B$782,D$119)+'СЕТ СН'!$I$12+СВЦЭМ!$D$10+'СЕТ СН'!$I$5-'СЕТ СН'!$I$20</f>
        <v>4713.5229322599998</v>
      </c>
      <c r="E145" s="36">
        <f>SUMIFS(СВЦЭМ!$C$39:$C$782,СВЦЭМ!$A$39:$A$782,$A145,СВЦЭМ!$B$39:$B$782,E$119)+'СЕТ СН'!$I$12+СВЦЭМ!$D$10+'СЕТ СН'!$I$5-'СЕТ СН'!$I$20</f>
        <v>4700.3986143700004</v>
      </c>
      <c r="F145" s="36">
        <f>SUMIFS(СВЦЭМ!$C$39:$C$782,СВЦЭМ!$A$39:$A$782,$A145,СВЦЭМ!$B$39:$B$782,F$119)+'СЕТ СН'!$I$12+СВЦЭМ!$D$10+'СЕТ СН'!$I$5-'СЕТ СН'!$I$20</f>
        <v>4705.50275659</v>
      </c>
      <c r="G145" s="36">
        <f>SUMIFS(СВЦЭМ!$C$39:$C$782,СВЦЭМ!$A$39:$A$782,$A145,СВЦЭМ!$B$39:$B$782,G$119)+'СЕТ СН'!$I$12+СВЦЭМ!$D$10+'СЕТ СН'!$I$5-'СЕТ СН'!$I$20</f>
        <v>4764.7752515699995</v>
      </c>
      <c r="H145" s="36">
        <f>SUMIFS(СВЦЭМ!$C$39:$C$782,СВЦЭМ!$A$39:$A$782,$A145,СВЦЭМ!$B$39:$B$782,H$119)+'СЕТ СН'!$I$12+СВЦЭМ!$D$10+'СЕТ СН'!$I$5-'СЕТ СН'!$I$20</f>
        <v>4693.6358159600004</v>
      </c>
      <c r="I145" s="36">
        <f>SUMIFS(СВЦЭМ!$C$39:$C$782,СВЦЭМ!$A$39:$A$782,$A145,СВЦЭМ!$B$39:$B$782,I$119)+'СЕТ СН'!$I$12+СВЦЭМ!$D$10+'СЕТ СН'!$I$5-'СЕТ СН'!$I$20</f>
        <v>4623.62217186</v>
      </c>
      <c r="J145" s="36">
        <f>SUMIFS(СВЦЭМ!$C$39:$C$782,СВЦЭМ!$A$39:$A$782,$A145,СВЦЭМ!$B$39:$B$782,J$119)+'СЕТ СН'!$I$12+СВЦЭМ!$D$10+'СЕТ СН'!$I$5-'СЕТ СН'!$I$20</f>
        <v>4592.0736086799998</v>
      </c>
      <c r="K145" s="36">
        <f>SUMIFS(СВЦЭМ!$C$39:$C$782,СВЦЭМ!$A$39:$A$782,$A145,СВЦЭМ!$B$39:$B$782,K$119)+'СЕТ СН'!$I$12+СВЦЭМ!$D$10+'СЕТ СН'!$I$5-'СЕТ СН'!$I$20</f>
        <v>4604.0588447600003</v>
      </c>
      <c r="L145" s="36">
        <f>SUMIFS(СВЦЭМ!$C$39:$C$782,СВЦЭМ!$A$39:$A$782,$A145,СВЦЭМ!$B$39:$B$782,L$119)+'СЕТ СН'!$I$12+СВЦЭМ!$D$10+'СЕТ СН'!$I$5-'СЕТ СН'!$I$20</f>
        <v>4602.0792874799999</v>
      </c>
      <c r="M145" s="36">
        <f>SUMIFS(СВЦЭМ!$C$39:$C$782,СВЦЭМ!$A$39:$A$782,$A145,СВЦЭМ!$B$39:$B$782,M$119)+'СЕТ СН'!$I$12+СВЦЭМ!$D$10+'СЕТ СН'!$I$5-'СЕТ СН'!$I$20</f>
        <v>4610.6349470999994</v>
      </c>
      <c r="N145" s="36">
        <f>SUMIFS(СВЦЭМ!$C$39:$C$782,СВЦЭМ!$A$39:$A$782,$A145,СВЦЭМ!$B$39:$B$782,N$119)+'СЕТ СН'!$I$12+СВЦЭМ!$D$10+'СЕТ СН'!$I$5-'СЕТ СН'!$I$20</f>
        <v>4611.8564201499994</v>
      </c>
      <c r="O145" s="36">
        <f>SUMIFS(СВЦЭМ!$C$39:$C$782,СВЦЭМ!$A$39:$A$782,$A145,СВЦЭМ!$B$39:$B$782,O$119)+'СЕТ СН'!$I$12+СВЦЭМ!$D$10+'СЕТ СН'!$I$5-'СЕТ СН'!$I$20</f>
        <v>4628.2387890800001</v>
      </c>
      <c r="P145" s="36">
        <f>SUMIFS(СВЦЭМ!$C$39:$C$782,СВЦЭМ!$A$39:$A$782,$A145,СВЦЭМ!$B$39:$B$782,P$119)+'СЕТ СН'!$I$12+СВЦЭМ!$D$10+'СЕТ СН'!$I$5-'СЕТ СН'!$I$20</f>
        <v>4644.9586359000004</v>
      </c>
      <c r="Q145" s="36">
        <f>SUMIFS(СВЦЭМ!$C$39:$C$782,СВЦЭМ!$A$39:$A$782,$A145,СВЦЭМ!$B$39:$B$782,Q$119)+'СЕТ СН'!$I$12+СВЦЭМ!$D$10+'СЕТ СН'!$I$5-'СЕТ СН'!$I$20</f>
        <v>4677.5774053000005</v>
      </c>
      <c r="R145" s="36">
        <f>SUMIFS(СВЦЭМ!$C$39:$C$782,СВЦЭМ!$A$39:$A$782,$A145,СВЦЭМ!$B$39:$B$782,R$119)+'СЕТ СН'!$I$12+СВЦЭМ!$D$10+'СЕТ СН'!$I$5-'СЕТ СН'!$I$20</f>
        <v>4679.98977285</v>
      </c>
      <c r="S145" s="36">
        <f>SUMIFS(СВЦЭМ!$C$39:$C$782,СВЦЭМ!$A$39:$A$782,$A145,СВЦЭМ!$B$39:$B$782,S$119)+'СЕТ СН'!$I$12+СВЦЭМ!$D$10+'СЕТ СН'!$I$5-'СЕТ СН'!$I$20</f>
        <v>4675.4753006999999</v>
      </c>
      <c r="T145" s="36">
        <f>SUMIFS(СВЦЭМ!$C$39:$C$782,СВЦЭМ!$A$39:$A$782,$A145,СВЦЭМ!$B$39:$B$782,T$119)+'СЕТ СН'!$I$12+СВЦЭМ!$D$10+'СЕТ СН'!$I$5-'СЕТ СН'!$I$20</f>
        <v>4629.6187969499997</v>
      </c>
      <c r="U145" s="36">
        <f>SUMIFS(СВЦЭМ!$C$39:$C$782,СВЦЭМ!$A$39:$A$782,$A145,СВЦЭМ!$B$39:$B$782,U$119)+'СЕТ СН'!$I$12+СВЦЭМ!$D$10+'СЕТ СН'!$I$5-'СЕТ СН'!$I$20</f>
        <v>4595.5072549699998</v>
      </c>
      <c r="V145" s="36">
        <f>SUMIFS(СВЦЭМ!$C$39:$C$782,СВЦЭМ!$A$39:$A$782,$A145,СВЦЭМ!$B$39:$B$782,V$119)+'СЕТ СН'!$I$12+СВЦЭМ!$D$10+'СЕТ СН'!$I$5-'СЕТ СН'!$I$20</f>
        <v>4618.9094281799998</v>
      </c>
      <c r="W145" s="36">
        <f>SUMIFS(СВЦЭМ!$C$39:$C$782,СВЦЭМ!$A$39:$A$782,$A145,СВЦЭМ!$B$39:$B$782,W$119)+'СЕТ СН'!$I$12+СВЦЭМ!$D$10+'СЕТ СН'!$I$5-'СЕТ СН'!$I$20</f>
        <v>4634.9417848800003</v>
      </c>
      <c r="X145" s="36">
        <f>SUMIFS(СВЦЭМ!$C$39:$C$782,СВЦЭМ!$A$39:$A$782,$A145,СВЦЭМ!$B$39:$B$782,X$119)+'СЕТ СН'!$I$12+СВЦЭМ!$D$10+'СЕТ СН'!$I$5-'СЕТ СН'!$I$20</f>
        <v>4649.3802590400001</v>
      </c>
      <c r="Y145" s="36">
        <f>SUMIFS(СВЦЭМ!$C$39:$C$782,СВЦЭМ!$A$39:$A$782,$A145,СВЦЭМ!$B$39:$B$782,Y$119)+'СЕТ СН'!$I$12+СВЦЭМ!$D$10+'СЕТ СН'!$I$5-'СЕТ СН'!$I$20</f>
        <v>4672.7662767900001</v>
      </c>
    </row>
    <row r="146" spans="1:26" ht="15.75" x14ac:dyDescent="0.2">
      <c r="A146" s="35">
        <f t="shared" si="3"/>
        <v>45349</v>
      </c>
      <c r="B146" s="36">
        <f>SUMIFS(СВЦЭМ!$C$39:$C$782,СВЦЭМ!$A$39:$A$782,$A146,СВЦЭМ!$B$39:$B$782,B$119)+'СЕТ СН'!$I$12+СВЦЭМ!$D$10+'СЕТ СН'!$I$5-'СЕТ СН'!$I$20</f>
        <v>4822.0898735600003</v>
      </c>
      <c r="C146" s="36">
        <f>SUMIFS(СВЦЭМ!$C$39:$C$782,СВЦЭМ!$A$39:$A$782,$A146,СВЦЭМ!$B$39:$B$782,C$119)+'СЕТ СН'!$I$12+СВЦЭМ!$D$10+'СЕТ СН'!$I$5-'СЕТ СН'!$I$20</f>
        <v>4850.3486560500005</v>
      </c>
      <c r="D146" s="36">
        <f>SUMIFS(СВЦЭМ!$C$39:$C$782,СВЦЭМ!$A$39:$A$782,$A146,СВЦЭМ!$B$39:$B$782,D$119)+'СЕТ СН'!$I$12+СВЦЭМ!$D$10+'СЕТ СН'!$I$5-'СЕТ СН'!$I$20</f>
        <v>4870.4528400899999</v>
      </c>
      <c r="E146" s="36">
        <f>SUMIFS(СВЦЭМ!$C$39:$C$782,СВЦЭМ!$A$39:$A$782,$A146,СВЦЭМ!$B$39:$B$782,E$119)+'СЕТ СН'!$I$12+СВЦЭМ!$D$10+'СЕТ СН'!$I$5-'СЕТ СН'!$I$20</f>
        <v>4887.20905666</v>
      </c>
      <c r="F146" s="36">
        <f>SUMIFS(СВЦЭМ!$C$39:$C$782,СВЦЭМ!$A$39:$A$782,$A146,СВЦЭМ!$B$39:$B$782,F$119)+'СЕТ СН'!$I$12+СВЦЭМ!$D$10+'СЕТ СН'!$I$5-'СЕТ СН'!$I$20</f>
        <v>4882.89361095</v>
      </c>
      <c r="G146" s="36">
        <f>SUMIFS(СВЦЭМ!$C$39:$C$782,СВЦЭМ!$A$39:$A$782,$A146,СВЦЭМ!$B$39:$B$782,G$119)+'СЕТ СН'!$I$12+СВЦЭМ!$D$10+'СЕТ СН'!$I$5-'СЕТ СН'!$I$20</f>
        <v>4854.8376028299999</v>
      </c>
      <c r="H146" s="36">
        <f>SUMIFS(СВЦЭМ!$C$39:$C$782,СВЦЭМ!$A$39:$A$782,$A146,СВЦЭМ!$B$39:$B$782,H$119)+'СЕТ СН'!$I$12+СВЦЭМ!$D$10+'СЕТ СН'!$I$5-'СЕТ СН'!$I$20</f>
        <v>4802.0702314299997</v>
      </c>
      <c r="I146" s="36">
        <f>SUMIFS(СВЦЭМ!$C$39:$C$782,СВЦЭМ!$A$39:$A$782,$A146,СВЦЭМ!$B$39:$B$782,I$119)+'СЕТ СН'!$I$12+СВЦЭМ!$D$10+'СЕТ СН'!$I$5-'СЕТ СН'!$I$20</f>
        <v>4754.2738412099998</v>
      </c>
      <c r="J146" s="36">
        <f>SUMIFS(СВЦЭМ!$C$39:$C$782,СВЦЭМ!$A$39:$A$782,$A146,СВЦЭМ!$B$39:$B$782,J$119)+'СЕТ СН'!$I$12+СВЦЭМ!$D$10+'СЕТ СН'!$I$5-'СЕТ СН'!$I$20</f>
        <v>4711.7097776699993</v>
      </c>
      <c r="K146" s="36">
        <f>SUMIFS(СВЦЭМ!$C$39:$C$782,СВЦЭМ!$A$39:$A$782,$A146,СВЦЭМ!$B$39:$B$782,K$119)+'СЕТ СН'!$I$12+СВЦЭМ!$D$10+'СЕТ СН'!$I$5-'СЕТ СН'!$I$20</f>
        <v>4725.1862542599993</v>
      </c>
      <c r="L146" s="36">
        <f>SUMIFS(СВЦЭМ!$C$39:$C$782,СВЦЭМ!$A$39:$A$782,$A146,СВЦЭМ!$B$39:$B$782,L$119)+'СЕТ СН'!$I$12+СВЦЭМ!$D$10+'СЕТ СН'!$I$5-'СЕТ СН'!$I$20</f>
        <v>4709.6676351699998</v>
      </c>
      <c r="M146" s="36">
        <f>SUMIFS(СВЦЭМ!$C$39:$C$782,СВЦЭМ!$A$39:$A$782,$A146,СВЦЭМ!$B$39:$B$782,M$119)+'СЕТ СН'!$I$12+СВЦЭМ!$D$10+'СЕТ СН'!$I$5-'СЕТ СН'!$I$20</f>
        <v>4737.27409326</v>
      </c>
      <c r="N146" s="36">
        <f>SUMIFS(СВЦЭМ!$C$39:$C$782,СВЦЭМ!$A$39:$A$782,$A146,СВЦЭМ!$B$39:$B$782,N$119)+'СЕТ СН'!$I$12+СВЦЭМ!$D$10+'СЕТ СН'!$I$5-'СЕТ СН'!$I$20</f>
        <v>4723.1183374699995</v>
      </c>
      <c r="O146" s="36">
        <f>SUMIFS(СВЦЭМ!$C$39:$C$782,СВЦЭМ!$A$39:$A$782,$A146,СВЦЭМ!$B$39:$B$782,O$119)+'СЕТ СН'!$I$12+СВЦЭМ!$D$10+'СЕТ СН'!$I$5-'СЕТ СН'!$I$20</f>
        <v>4743.35039813</v>
      </c>
      <c r="P146" s="36">
        <f>SUMIFS(СВЦЭМ!$C$39:$C$782,СВЦЭМ!$A$39:$A$782,$A146,СВЦЭМ!$B$39:$B$782,P$119)+'СЕТ СН'!$I$12+СВЦЭМ!$D$10+'СЕТ СН'!$I$5-'СЕТ СН'!$I$20</f>
        <v>4759.6698419099994</v>
      </c>
      <c r="Q146" s="36">
        <f>SUMIFS(СВЦЭМ!$C$39:$C$782,СВЦЭМ!$A$39:$A$782,$A146,СВЦЭМ!$B$39:$B$782,Q$119)+'СЕТ СН'!$I$12+СВЦЭМ!$D$10+'СЕТ СН'!$I$5-'СЕТ СН'!$I$20</f>
        <v>4780.3259498499992</v>
      </c>
      <c r="R146" s="36">
        <f>SUMIFS(СВЦЭМ!$C$39:$C$782,СВЦЭМ!$A$39:$A$782,$A146,СВЦЭМ!$B$39:$B$782,R$119)+'СЕТ СН'!$I$12+СВЦЭМ!$D$10+'СЕТ СН'!$I$5-'СЕТ СН'!$I$20</f>
        <v>4780.5048447499994</v>
      </c>
      <c r="S146" s="36">
        <f>SUMIFS(СВЦЭМ!$C$39:$C$782,СВЦЭМ!$A$39:$A$782,$A146,СВЦЭМ!$B$39:$B$782,S$119)+'СЕТ СН'!$I$12+СВЦЭМ!$D$10+'СЕТ СН'!$I$5-'СЕТ СН'!$I$20</f>
        <v>4769.8303373999997</v>
      </c>
      <c r="T146" s="36">
        <f>SUMIFS(СВЦЭМ!$C$39:$C$782,СВЦЭМ!$A$39:$A$782,$A146,СВЦЭМ!$B$39:$B$782,T$119)+'СЕТ СН'!$I$12+СВЦЭМ!$D$10+'СЕТ СН'!$I$5-'СЕТ СН'!$I$20</f>
        <v>4726.7200696700002</v>
      </c>
      <c r="U146" s="36">
        <f>SUMIFS(СВЦЭМ!$C$39:$C$782,СВЦЭМ!$A$39:$A$782,$A146,СВЦЭМ!$B$39:$B$782,U$119)+'СЕТ СН'!$I$12+СВЦЭМ!$D$10+'СЕТ СН'!$I$5-'СЕТ СН'!$I$20</f>
        <v>4704.0722101600004</v>
      </c>
      <c r="V146" s="36">
        <f>SUMIFS(СВЦЭМ!$C$39:$C$782,СВЦЭМ!$A$39:$A$782,$A146,СВЦЭМ!$B$39:$B$782,V$119)+'СЕТ СН'!$I$12+СВЦЭМ!$D$10+'СЕТ СН'!$I$5-'СЕТ СН'!$I$20</f>
        <v>4727.51044654</v>
      </c>
      <c r="W146" s="36">
        <f>SUMIFS(СВЦЭМ!$C$39:$C$782,СВЦЭМ!$A$39:$A$782,$A146,СВЦЭМ!$B$39:$B$782,W$119)+'СЕТ СН'!$I$12+СВЦЭМ!$D$10+'СЕТ СН'!$I$5-'СЕТ СН'!$I$20</f>
        <v>4738.2457737699997</v>
      </c>
      <c r="X146" s="36">
        <f>SUMIFS(СВЦЭМ!$C$39:$C$782,СВЦЭМ!$A$39:$A$782,$A146,СВЦЭМ!$B$39:$B$782,X$119)+'СЕТ СН'!$I$12+СВЦЭМ!$D$10+'СЕТ СН'!$I$5-'СЕТ СН'!$I$20</f>
        <v>4762.8039723000002</v>
      </c>
      <c r="Y146" s="36">
        <f>SUMIFS(СВЦЭМ!$C$39:$C$782,СВЦЭМ!$A$39:$A$782,$A146,СВЦЭМ!$B$39:$B$782,Y$119)+'СЕТ СН'!$I$12+СВЦЭМ!$D$10+'СЕТ СН'!$I$5-'СЕТ СН'!$I$20</f>
        <v>4772.3657743499998</v>
      </c>
    </row>
    <row r="147" spans="1:26" ht="15.75" x14ac:dyDescent="0.2">
      <c r="A147" s="35">
        <f t="shared" si="3"/>
        <v>45350</v>
      </c>
      <c r="B147" s="36">
        <f>SUMIFS(СВЦЭМ!$C$39:$C$782,СВЦЭМ!$A$39:$A$782,$A147,СВЦЭМ!$B$39:$B$782,B$119)+'СЕТ СН'!$I$12+СВЦЭМ!$D$10+'СЕТ СН'!$I$5-'СЕТ СН'!$I$20</f>
        <v>4852.6512978299997</v>
      </c>
      <c r="C147" s="36">
        <f>SUMIFS(СВЦЭМ!$C$39:$C$782,СВЦЭМ!$A$39:$A$782,$A147,СВЦЭМ!$B$39:$B$782,C$119)+'СЕТ СН'!$I$12+СВЦЭМ!$D$10+'СЕТ СН'!$I$5-'СЕТ СН'!$I$20</f>
        <v>4893.67833668</v>
      </c>
      <c r="D147" s="36">
        <f>SUMIFS(СВЦЭМ!$C$39:$C$782,СВЦЭМ!$A$39:$A$782,$A147,СВЦЭМ!$B$39:$B$782,D$119)+'СЕТ СН'!$I$12+СВЦЭМ!$D$10+'СЕТ СН'!$I$5-'СЕТ СН'!$I$20</f>
        <v>4924.9910223999996</v>
      </c>
      <c r="E147" s="36">
        <f>SUMIFS(СВЦЭМ!$C$39:$C$782,СВЦЭМ!$A$39:$A$782,$A147,СВЦЭМ!$B$39:$B$782,E$119)+'СЕТ СН'!$I$12+СВЦЭМ!$D$10+'СЕТ СН'!$I$5-'СЕТ СН'!$I$20</f>
        <v>4941.6906365499999</v>
      </c>
      <c r="F147" s="36">
        <f>SUMIFS(СВЦЭМ!$C$39:$C$782,СВЦЭМ!$A$39:$A$782,$A147,СВЦЭМ!$B$39:$B$782,F$119)+'СЕТ СН'!$I$12+СВЦЭМ!$D$10+'СЕТ СН'!$I$5-'СЕТ СН'!$I$20</f>
        <v>4942.0290208599999</v>
      </c>
      <c r="G147" s="36">
        <f>SUMIFS(СВЦЭМ!$C$39:$C$782,СВЦЭМ!$A$39:$A$782,$A147,СВЦЭМ!$B$39:$B$782,G$119)+'СЕТ СН'!$I$12+СВЦЭМ!$D$10+'СЕТ СН'!$I$5-'СЕТ СН'!$I$20</f>
        <v>4919.3234316600001</v>
      </c>
      <c r="H147" s="36">
        <f>SUMIFS(СВЦЭМ!$C$39:$C$782,СВЦЭМ!$A$39:$A$782,$A147,СВЦЭМ!$B$39:$B$782,H$119)+'СЕТ СН'!$I$12+СВЦЭМ!$D$10+'СЕТ СН'!$I$5-'СЕТ СН'!$I$20</f>
        <v>4854.9240835800001</v>
      </c>
      <c r="I147" s="36">
        <f>SUMIFS(СВЦЭМ!$C$39:$C$782,СВЦЭМ!$A$39:$A$782,$A147,СВЦЭМ!$B$39:$B$782,I$119)+'СЕТ СН'!$I$12+СВЦЭМ!$D$10+'СЕТ СН'!$I$5-'СЕТ СН'!$I$20</f>
        <v>4791.78321641</v>
      </c>
      <c r="J147" s="36">
        <f>SUMIFS(СВЦЭМ!$C$39:$C$782,СВЦЭМ!$A$39:$A$782,$A147,СВЦЭМ!$B$39:$B$782,J$119)+'СЕТ СН'!$I$12+СВЦЭМ!$D$10+'СЕТ СН'!$I$5-'СЕТ СН'!$I$20</f>
        <v>4755.1997403400001</v>
      </c>
      <c r="K147" s="36">
        <f>SUMIFS(СВЦЭМ!$C$39:$C$782,СВЦЭМ!$A$39:$A$782,$A147,СВЦЭМ!$B$39:$B$782,K$119)+'СЕТ СН'!$I$12+СВЦЭМ!$D$10+'СЕТ СН'!$I$5-'СЕТ СН'!$I$20</f>
        <v>4754.6538550499999</v>
      </c>
      <c r="L147" s="36">
        <f>SUMIFS(СВЦЭМ!$C$39:$C$782,СВЦЭМ!$A$39:$A$782,$A147,СВЦЭМ!$B$39:$B$782,L$119)+'СЕТ СН'!$I$12+СВЦЭМ!$D$10+'СЕТ СН'!$I$5-'СЕТ СН'!$I$20</f>
        <v>4736.8892291499997</v>
      </c>
      <c r="M147" s="36">
        <f>SUMIFS(СВЦЭМ!$C$39:$C$782,СВЦЭМ!$A$39:$A$782,$A147,СВЦЭМ!$B$39:$B$782,M$119)+'СЕТ СН'!$I$12+СВЦЭМ!$D$10+'СЕТ СН'!$I$5-'СЕТ СН'!$I$20</f>
        <v>4750.7742646999995</v>
      </c>
      <c r="N147" s="36">
        <f>SUMIFS(СВЦЭМ!$C$39:$C$782,СВЦЭМ!$A$39:$A$782,$A147,СВЦЭМ!$B$39:$B$782,N$119)+'СЕТ СН'!$I$12+СВЦЭМ!$D$10+'СЕТ СН'!$I$5-'СЕТ СН'!$I$20</f>
        <v>4771.4512955400005</v>
      </c>
      <c r="O147" s="36">
        <f>SUMIFS(СВЦЭМ!$C$39:$C$782,СВЦЭМ!$A$39:$A$782,$A147,СВЦЭМ!$B$39:$B$782,O$119)+'СЕТ СН'!$I$12+СВЦЭМ!$D$10+'СЕТ СН'!$I$5-'СЕТ СН'!$I$20</f>
        <v>4785.2784740099996</v>
      </c>
      <c r="P147" s="36">
        <f>SUMIFS(СВЦЭМ!$C$39:$C$782,СВЦЭМ!$A$39:$A$782,$A147,СВЦЭМ!$B$39:$B$782,P$119)+'СЕТ СН'!$I$12+СВЦЭМ!$D$10+'СЕТ СН'!$I$5-'СЕТ СН'!$I$20</f>
        <v>4802.7092074800003</v>
      </c>
      <c r="Q147" s="36">
        <f>SUMIFS(СВЦЭМ!$C$39:$C$782,СВЦЭМ!$A$39:$A$782,$A147,СВЦЭМ!$B$39:$B$782,Q$119)+'СЕТ СН'!$I$12+СВЦЭМ!$D$10+'СЕТ СН'!$I$5-'СЕТ СН'!$I$20</f>
        <v>4828.3139561799999</v>
      </c>
      <c r="R147" s="36">
        <f>SUMIFS(СВЦЭМ!$C$39:$C$782,СВЦЭМ!$A$39:$A$782,$A147,СВЦЭМ!$B$39:$B$782,R$119)+'СЕТ СН'!$I$12+СВЦЭМ!$D$10+'СЕТ СН'!$I$5-'СЕТ СН'!$I$20</f>
        <v>4828.18088395</v>
      </c>
      <c r="S147" s="36">
        <f>SUMIFS(СВЦЭМ!$C$39:$C$782,СВЦЭМ!$A$39:$A$782,$A147,СВЦЭМ!$B$39:$B$782,S$119)+'СЕТ СН'!$I$12+СВЦЭМ!$D$10+'СЕТ СН'!$I$5-'СЕТ СН'!$I$20</f>
        <v>4816.8079856000004</v>
      </c>
      <c r="T147" s="36">
        <f>SUMIFS(СВЦЭМ!$C$39:$C$782,СВЦЭМ!$A$39:$A$782,$A147,СВЦЭМ!$B$39:$B$782,T$119)+'СЕТ СН'!$I$12+СВЦЭМ!$D$10+'СЕТ СН'!$I$5-'СЕТ СН'!$I$20</f>
        <v>4774.8655143899996</v>
      </c>
      <c r="U147" s="36">
        <f>SUMIFS(СВЦЭМ!$C$39:$C$782,СВЦЭМ!$A$39:$A$782,$A147,СВЦЭМ!$B$39:$B$782,U$119)+'СЕТ СН'!$I$12+СВЦЭМ!$D$10+'СЕТ СН'!$I$5-'СЕТ СН'!$I$20</f>
        <v>4735.0677996199993</v>
      </c>
      <c r="V147" s="36">
        <f>SUMIFS(СВЦЭМ!$C$39:$C$782,СВЦЭМ!$A$39:$A$782,$A147,СВЦЭМ!$B$39:$B$782,V$119)+'СЕТ СН'!$I$12+СВЦЭМ!$D$10+'СЕТ СН'!$I$5-'СЕТ СН'!$I$20</f>
        <v>4754.4566368100004</v>
      </c>
      <c r="W147" s="36">
        <f>SUMIFS(СВЦЭМ!$C$39:$C$782,СВЦЭМ!$A$39:$A$782,$A147,СВЦЭМ!$B$39:$B$782,W$119)+'СЕТ СН'!$I$12+СВЦЭМ!$D$10+'СЕТ СН'!$I$5-'СЕТ СН'!$I$20</f>
        <v>4759.6928384399998</v>
      </c>
      <c r="X147" s="36">
        <f>SUMIFS(СВЦЭМ!$C$39:$C$782,СВЦЭМ!$A$39:$A$782,$A147,СВЦЭМ!$B$39:$B$782,X$119)+'СЕТ СН'!$I$12+СВЦЭМ!$D$10+'СЕТ СН'!$I$5-'СЕТ СН'!$I$20</f>
        <v>4796.0950628400005</v>
      </c>
      <c r="Y147" s="36">
        <f>SUMIFS(СВЦЭМ!$C$39:$C$782,СВЦЭМ!$A$39:$A$782,$A147,СВЦЭМ!$B$39:$B$782,Y$119)+'СЕТ СН'!$I$12+СВЦЭМ!$D$10+'СЕТ СН'!$I$5-'СЕТ СН'!$I$20</f>
        <v>4796.6880898599993</v>
      </c>
    </row>
    <row r="148" spans="1:26" ht="15.75" x14ac:dyDescent="0.2">
      <c r="A148" s="35">
        <f t="shared" si="3"/>
        <v>45351</v>
      </c>
      <c r="B148" s="36">
        <f>SUMIFS(СВЦЭМ!$C$39:$C$782,СВЦЭМ!$A$39:$A$782,$A148,СВЦЭМ!$B$39:$B$782,B$119)+'СЕТ СН'!$I$12+СВЦЭМ!$D$10+'СЕТ СН'!$I$5-'СЕТ СН'!$I$20</f>
        <v>4844.3035724199999</v>
      </c>
      <c r="C148" s="36">
        <f>SUMIFS(СВЦЭМ!$C$39:$C$782,СВЦЭМ!$A$39:$A$782,$A148,СВЦЭМ!$B$39:$B$782,C$119)+'СЕТ СН'!$I$12+СВЦЭМ!$D$10+'СЕТ СН'!$I$5-'СЕТ СН'!$I$20</f>
        <v>4877.6668058400001</v>
      </c>
      <c r="D148" s="36">
        <f>SUMIFS(СВЦЭМ!$C$39:$C$782,СВЦЭМ!$A$39:$A$782,$A148,СВЦЭМ!$B$39:$B$782,D$119)+'СЕТ СН'!$I$12+СВЦЭМ!$D$10+'СЕТ СН'!$I$5-'СЕТ СН'!$I$20</f>
        <v>4916.7249296600003</v>
      </c>
      <c r="E148" s="36">
        <f>SUMIFS(СВЦЭМ!$C$39:$C$782,СВЦЭМ!$A$39:$A$782,$A148,СВЦЭМ!$B$39:$B$782,E$119)+'СЕТ СН'!$I$12+СВЦЭМ!$D$10+'СЕТ СН'!$I$5-'СЕТ СН'!$I$20</f>
        <v>4941.4557111599997</v>
      </c>
      <c r="F148" s="36">
        <f>SUMIFS(СВЦЭМ!$C$39:$C$782,СВЦЭМ!$A$39:$A$782,$A148,СВЦЭМ!$B$39:$B$782,F$119)+'СЕТ СН'!$I$12+СВЦЭМ!$D$10+'СЕТ СН'!$I$5-'СЕТ СН'!$I$20</f>
        <v>4944.1566111800003</v>
      </c>
      <c r="G148" s="36">
        <f>SUMIFS(СВЦЭМ!$C$39:$C$782,СВЦЭМ!$A$39:$A$782,$A148,СВЦЭМ!$B$39:$B$782,G$119)+'СЕТ СН'!$I$12+СВЦЭМ!$D$10+'СЕТ СН'!$I$5-'СЕТ СН'!$I$20</f>
        <v>4920.0173223299998</v>
      </c>
      <c r="H148" s="36">
        <f>SUMIFS(СВЦЭМ!$C$39:$C$782,СВЦЭМ!$A$39:$A$782,$A148,СВЦЭМ!$B$39:$B$782,H$119)+'СЕТ СН'!$I$12+СВЦЭМ!$D$10+'СЕТ СН'!$I$5-'СЕТ СН'!$I$20</f>
        <v>4865.2956888499994</v>
      </c>
      <c r="I148" s="36">
        <f>SUMIFS(СВЦЭМ!$C$39:$C$782,СВЦЭМ!$A$39:$A$782,$A148,СВЦЭМ!$B$39:$B$782,I$119)+'СЕТ СН'!$I$12+СВЦЭМ!$D$10+'СЕТ СН'!$I$5-'СЕТ СН'!$I$20</f>
        <v>4806.1229769700003</v>
      </c>
      <c r="J148" s="36">
        <f>SUMIFS(СВЦЭМ!$C$39:$C$782,СВЦЭМ!$A$39:$A$782,$A148,СВЦЭМ!$B$39:$B$782,J$119)+'СЕТ СН'!$I$12+СВЦЭМ!$D$10+'СЕТ СН'!$I$5-'СЕТ СН'!$I$20</f>
        <v>4787.5805767799993</v>
      </c>
      <c r="K148" s="36">
        <f>SUMIFS(СВЦЭМ!$C$39:$C$782,СВЦЭМ!$A$39:$A$782,$A148,СВЦЭМ!$B$39:$B$782,K$119)+'СЕТ СН'!$I$12+СВЦЭМ!$D$10+'СЕТ СН'!$I$5-'СЕТ СН'!$I$20</f>
        <v>4772.5474739000001</v>
      </c>
      <c r="L148" s="36">
        <f>SUMIFS(СВЦЭМ!$C$39:$C$782,СВЦЭМ!$A$39:$A$782,$A148,СВЦЭМ!$B$39:$B$782,L$119)+'СЕТ СН'!$I$12+СВЦЭМ!$D$10+'СЕТ СН'!$I$5-'СЕТ СН'!$I$20</f>
        <v>4775.8475252499993</v>
      </c>
      <c r="M148" s="36">
        <f>SUMIFS(СВЦЭМ!$C$39:$C$782,СВЦЭМ!$A$39:$A$782,$A148,СВЦЭМ!$B$39:$B$782,M$119)+'СЕТ СН'!$I$12+СВЦЭМ!$D$10+'СЕТ СН'!$I$5-'СЕТ СН'!$I$20</f>
        <v>4801.4248070399999</v>
      </c>
      <c r="N148" s="36">
        <f>SUMIFS(СВЦЭМ!$C$39:$C$782,СВЦЭМ!$A$39:$A$782,$A148,СВЦЭМ!$B$39:$B$782,N$119)+'СЕТ СН'!$I$12+СВЦЭМ!$D$10+'СЕТ СН'!$I$5-'СЕТ СН'!$I$20</f>
        <v>4817.2811038099999</v>
      </c>
      <c r="O148" s="36">
        <f>SUMIFS(СВЦЭМ!$C$39:$C$782,СВЦЭМ!$A$39:$A$782,$A148,СВЦЭМ!$B$39:$B$782,O$119)+'СЕТ СН'!$I$12+СВЦЭМ!$D$10+'СЕТ СН'!$I$5-'СЕТ СН'!$I$20</f>
        <v>4850.8567648299995</v>
      </c>
      <c r="P148" s="36">
        <f>SUMIFS(СВЦЭМ!$C$39:$C$782,СВЦЭМ!$A$39:$A$782,$A148,СВЦЭМ!$B$39:$B$782,P$119)+'СЕТ СН'!$I$12+СВЦЭМ!$D$10+'СЕТ СН'!$I$5-'СЕТ СН'!$I$20</f>
        <v>4884.4948083899999</v>
      </c>
      <c r="Q148" s="36">
        <f>SUMIFS(СВЦЭМ!$C$39:$C$782,СВЦЭМ!$A$39:$A$782,$A148,СВЦЭМ!$B$39:$B$782,Q$119)+'СЕТ СН'!$I$12+СВЦЭМ!$D$10+'СЕТ СН'!$I$5-'СЕТ СН'!$I$20</f>
        <v>4896.7909862699998</v>
      </c>
      <c r="R148" s="36">
        <f>SUMIFS(СВЦЭМ!$C$39:$C$782,СВЦЭМ!$A$39:$A$782,$A148,СВЦЭМ!$B$39:$B$782,R$119)+'СЕТ СН'!$I$12+СВЦЭМ!$D$10+'СЕТ СН'!$I$5-'СЕТ СН'!$I$20</f>
        <v>4925.7457913399994</v>
      </c>
      <c r="S148" s="36">
        <f>SUMIFS(СВЦЭМ!$C$39:$C$782,СВЦЭМ!$A$39:$A$782,$A148,СВЦЭМ!$B$39:$B$782,S$119)+'СЕТ СН'!$I$12+СВЦЭМ!$D$10+'СЕТ СН'!$I$5-'СЕТ СН'!$I$20</f>
        <v>4887.5073569799997</v>
      </c>
      <c r="T148" s="36">
        <f>SUMIFS(СВЦЭМ!$C$39:$C$782,СВЦЭМ!$A$39:$A$782,$A148,СВЦЭМ!$B$39:$B$782,T$119)+'СЕТ СН'!$I$12+СВЦЭМ!$D$10+'СЕТ СН'!$I$5-'СЕТ СН'!$I$20</f>
        <v>4830.19675783</v>
      </c>
      <c r="U148" s="36">
        <f>SUMIFS(СВЦЭМ!$C$39:$C$782,СВЦЭМ!$A$39:$A$782,$A148,СВЦЭМ!$B$39:$B$782,U$119)+'СЕТ СН'!$I$12+СВЦЭМ!$D$10+'СЕТ СН'!$I$5-'СЕТ СН'!$I$20</f>
        <v>4779.0366360600001</v>
      </c>
      <c r="V148" s="36">
        <f>SUMIFS(СВЦЭМ!$C$39:$C$782,СВЦЭМ!$A$39:$A$782,$A148,СВЦЭМ!$B$39:$B$782,V$119)+'СЕТ СН'!$I$12+СВЦЭМ!$D$10+'СЕТ СН'!$I$5-'СЕТ СН'!$I$20</f>
        <v>4772.0757541399998</v>
      </c>
      <c r="W148" s="36">
        <f>SUMIFS(СВЦЭМ!$C$39:$C$782,СВЦЭМ!$A$39:$A$782,$A148,СВЦЭМ!$B$39:$B$782,W$119)+'СЕТ СН'!$I$12+СВЦЭМ!$D$10+'СЕТ СН'!$I$5-'СЕТ СН'!$I$20</f>
        <v>4792.3203700899994</v>
      </c>
      <c r="X148" s="36">
        <f>SUMIFS(СВЦЭМ!$C$39:$C$782,СВЦЭМ!$A$39:$A$782,$A148,СВЦЭМ!$B$39:$B$782,X$119)+'СЕТ СН'!$I$12+СВЦЭМ!$D$10+'СЕТ СН'!$I$5-'СЕТ СН'!$I$20</f>
        <v>4830.2028041800004</v>
      </c>
      <c r="Y148" s="36">
        <f>SUMIFS(СВЦЭМ!$C$39:$C$782,СВЦЭМ!$A$39:$A$782,$A148,СВЦЭМ!$B$39:$B$782,Y$119)+'СЕТ СН'!$I$12+СВЦЭМ!$D$10+'СЕТ СН'!$I$5-'СЕТ СН'!$I$20</f>
        <v>4815.9131760199998</v>
      </c>
    </row>
    <row r="149" spans="1:26" ht="15.75" x14ac:dyDescent="0.2">
      <c r="A149" s="35"/>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586985.57035803492</v>
      </c>
      <c r="O155" s="143"/>
      <c r="P155" s="142">
        <f>СВЦЭМ!$D$12+'СЕТ СН'!$F$13-'СЕТ СН'!$G$21</f>
        <v>586985.57035803492</v>
      </c>
      <c r="Q155" s="143"/>
      <c r="R155" s="142">
        <f>СВЦЭМ!$D$12+'СЕТ СН'!$F$13-'СЕТ СН'!$H$21</f>
        <v>586985.57035803492</v>
      </c>
      <c r="S155" s="143"/>
      <c r="T155" s="142">
        <f>СВЦЭМ!$D$12+'СЕТ СН'!$F$13-'СЕТ СН'!$I$21</f>
        <v>586985.57035803492</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21" zoomScale="70" zoomScaleNormal="70" zoomScaleSheetLayoutView="80" workbookViewId="0">
      <selection activeCell="Z160" sqref="Z160"/>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01.02.2024</v>
      </c>
      <c r="B12" s="36">
        <f>SUMIFS(СВЦЭМ!$C$39:$C$782,СВЦЭМ!$A$39:$A$782,$A12,СВЦЭМ!$B$39:$B$782,B$11)+'СЕТ СН'!$F$12+СВЦЭМ!$D$10+'СЕТ СН'!$F$6-'СЕТ СН'!$F$22</f>
        <v>2101.9611825500001</v>
      </c>
      <c r="C12" s="36">
        <f>SUMIFS(СВЦЭМ!$C$39:$C$782,СВЦЭМ!$A$39:$A$782,$A12,СВЦЭМ!$B$39:$B$782,C$11)+'СЕТ СН'!$F$12+СВЦЭМ!$D$10+'СЕТ СН'!$F$6-'СЕТ СН'!$F$22</f>
        <v>2133.1065209600001</v>
      </c>
      <c r="D12" s="36">
        <f>SUMIFS(СВЦЭМ!$C$39:$C$782,СВЦЭМ!$A$39:$A$782,$A12,СВЦЭМ!$B$39:$B$782,D$11)+'СЕТ СН'!$F$12+СВЦЭМ!$D$10+'СЕТ СН'!$F$6-'СЕТ СН'!$F$22</f>
        <v>2148.2363563400004</v>
      </c>
      <c r="E12" s="36">
        <f>SUMIFS(СВЦЭМ!$C$39:$C$782,СВЦЭМ!$A$39:$A$782,$A12,СВЦЭМ!$B$39:$B$782,E$11)+'СЕТ СН'!$F$12+СВЦЭМ!$D$10+'СЕТ СН'!$F$6-'СЕТ СН'!$F$22</f>
        <v>2161.2777146300004</v>
      </c>
      <c r="F12" s="36">
        <f>SUMIFS(СВЦЭМ!$C$39:$C$782,СВЦЭМ!$A$39:$A$782,$A12,СВЦЭМ!$B$39:$B$782,F$11)+'СЕТ СН'!$F$12+СВЦЭМ!$D$10+'СЕТ СН'!$F$6-'СЕТ СН'!$F$22</f>
        <v>2151.5886872300002</v>
      </c>
      <c r="G12" s="36">
        <f>SUMIFS(СВЦЭМ!$C$39:$C$782,СВЦЭМ!$A$39:$A$782,$A12,СВЦЭМ!$B$39:$B$782,G$11)+'СЕТ СН'!$F$12+СВЦЭМ!$D$10+'СЕТ СН'!$F$6-'СЕТ СН'!$F$22</f>
        <v>2126.0829455700004</v>
      </c>
      <c r="H12" s="36">
        <f>SUMIFS(СВЦЭМ!$C$39:$C$782,СВЦЭМ!$A$39:$A$782,$A12,СВЦЭМ!$B$39:$B$782,H$11)+'СЕТ СН'!$F$12+СВЦЭМ!$D$10+'СЕТ СН'!$F$6-'СЕТ СН'!$F$22</f>
        <v>2052.9670802099999</v>
      </c>
      <c r="I12" s="36">
        <f>SUMIFS(СВЦЭМ!$C$39:$C$782,СВЦЭМ!$A$39:$A$782,$A12,СВЦЭМ!$B$39:$B$782,I$11)+'СЕТ СН'!$F$12+СВЦЭМ!$D$10+'СЕТ СН'!$F$6-'СЕТ СН'!$F$22</f>
        <v>2021.8947670800001</v>
      </c>
      <c r="J12" s="36">
        <f>SUMIFS(СВЦЭМ!$C$39:$C$782,СВЦЭМ!$A$39:$A$782,$A12,СВЦЭМ!$B$39:$B$782,J$11)+'СЕТ СН'!$F$12+СВЦЭМ!$D$10+'СЕТ СН'!$F$6-'СЕТ СН'!$F$22</f>
        <v>1942.43167806</v>
      </c>
      <c r="K12" s="36">
        <f>SUMIFS(СВЦЭМ!$C$39:$C$782,СВЦЭМ!$A$39:$A$782,$A12,СВЦЭМ!$B$39:$B$782,K$11)+'СЕТ СН'!$F$12+СВЦЭМ!$D$10+'СЕТ СН'!$F$6-'СЕТ СН'!$F$22</f>
        <v>1902.08389902</v>
      </c>
      <c r="L12" s="36">
        <f>SUMIFS(СВЦЭМ!$C$39:$C$782,СВЦЭМ!$A$39:$A$782,$A12,СВЦЭМ!$B$39:$B$782,L$11)+'СЕТ СН'!$F$12+СВЦЭМ!$D$10+'СЕТ СН'!$F$6-'СЕТ СН'!$F$22</f>
        <v>1909.6061747199999</v>
      </c>
      <c r="M12" s="36">
        <f>SUMIFS(СВЦЭМ!$C$39:$C$782,СВЦЭМ!$A$39:$A$782,$A12,СВЦЭМ!$B$39:$B$782,M$11)+'СЕТ СН'!$F$12+СВЦЭМ!$D$10+'СЕТ СН'!$F$6-'СЕТ СН'!$F$22</f>
        <v>1931.7552117600001</v>
      </c>
      <c r="N12" s="36">
        <f>SUMIFS(СВЦЭМ!$C$39:$C$782,СВЦЭМ!$A$39:$A$782,$A12,СВЦЭМ!$B$39:$B$782,N$11)+'СЕТ СН'!$F$12+СВЦЭМ!$D$10+'СЕТ СН'!$F$6-'СЕТ СН'!$F$22</f>
        <v>1952.4417742200001</v>
      </c>
      <c r="O12" s="36">
        <f>SUMIFS(СВЦЭМ!$C$39:$C$782,СВЦЭМ!$A$39:$A$782,$A12,СВЦЭМ!$B$39:$B$782,O$11)+'СЕТ СН'!$F$12+СВЦЭМ!$D$10+'СЕТ СН'!$F$6-'СЕТ СН'!$F$22</f>
        <v>1969.7361014200001</v>
      </c>
      <c r="P12" s="36">
        <f>SUMIFS(СВЦЭМ!$C$39:$C$782,СВЦЭМ!$A$39:$A$782,$A12,СВЦЭМ!$B$39:$B$782,P$11)+'СЕТ СН'!$F$12+СВЦЭМ!$D$10+'СЕТ СН'!$F$6-'СЕТ СН'!$F$22</f>
        <v>1985.80043501</v>
      </c>
      <c r="Q12" s="36">
        <f>SUMIFS(СВЦЭМ!$C$39:$C$782,СВЦЭМ!$A$39:$A$782,$A12,СВЦЭМ!$B$39:$B$782,Q$11)+'СЕТ СН'!$F$12+СВЦЭМ!$D$10+'СЕТ СН'!$F$6-'СЕТ СН'!$F$22</f>
        <v>2006.2938459899999</v>
      </c>
      <c r="R12" s="36">
        <f>SUMIFS(СВЦЭМ!$C$39:$C$782,СВЦЭМ!$A$39:$A$782,$A12,СВЦЭМ!$B$39:$B$782,R$11)+'СЕТ СН'!$F$12+СВЦЭМ!$D$10+'СЕТ СН'!$F$6-'СЕТ СН'!$F$22</f>
        <v>2004.9077428400001</v>
      </c>
      <c r="S12" s="36">
        <f>SUMIFS(СВЦЭМ!$C$39:$C$782,СВЦЭМ!$A$39:$A$782,$A12,СВЦЭМ!$B$39:$B$782,S$11)+'СЕТ СН'!$F$12+СВЦЭМ!$D$10+'СЕТ СН'!$F$6-'СЕТ СН'!$F$22</f>
        <v>1978.7049564599999</v>
      </c>
      <c r="T12" s="36">
        <f>SUMIFS(СВЦЭМ!$C$39:$C$782,СВЦЭМ!$A$39:$A$782,$A12,СВЦЭМ!$B$39:$B$782,T$11)+'СЕТ СН'!$F$12+СВЦЭМ!$D$10+'СЕТ СН'!$F$6-'СЕТ СН'!$F$22</f>
        <v>1930.2872962599999</v>
      </c>
      <c r="U12" s="36">
        <f>SUMIFS(СВЦЭМ!$C$39:$C$782,СВЦЭМ!$A$39:$A$782,$A12,СВЦЭМ!$B$39:$B$782,U$11)+'СЕТ СН'!$F$12+СВЦЭМ!$D$10+'СЕТ СН'!$F$6-'СЕТ СН'!$F$22</f>
        <v>1935.15876426</v>
      </c>
      <c r="V12" s="36">
        <f>SUMIFS(СВЦЭМ!$C$39:$C$782,СВЦЭМ!$A$39:$A$782,$A12,СВЦЭМ!$B$39:$B$782,V$11)+'СЕТ СН'!$F$12+СВЦЭМ!$D$10+'СЕТ СН'!$F$6-'СЕТ СН'!$F$22</f>
        <v>1952.6023348399999</v>
      </c>
      <c r="W12" s="36">
        <f>SUMIFS(СВЦЭМ!$C$39:$C$782,СВЦЭМ!$A$39:$A$782,$A12,СВЦЭМ!$B$39:$B$782,W$11)+'СЕТ СН'!$F$12+СВЦЭМ!$D$10+'СЕТ СН'!$F$6-'СЕТ СН'!$F$22</f>
        <v>1971.42798225</v>
      </c>
      <c r="X12" s="36">
        <f>SUMIFS(СВЦЭМ!$C$39:$C$782,СВЦЭМ!$A$39:$A$782,$A12,СВЦЭМ!$B$39:$B$782,X$11)+'СЕТ СН'!$F$12+СВЦЭМ!$D$10+'СЕТ СН'!$F$6-'СЕТ СН'!$F$22</f>
        <v>2002.77791867</v>
      </c>
      <c r="Y12" s="36">
        <f>SUMIFS(СВЦЭМ!$C$39:$C$782,СВЦЭМ!$A$39:$A$782,$A12,СВЦЭМ!$B$39:$B$782,Y$11)+'СЕТ СН'!$F$12+СВЦЭМ!$D$10+'СЕТ СН'!$F$6-'СЕТ СН'!$F$22</f>
        <v>2037.74522379</v>
      </c>
      <c r="AA12" s="37"/>
    </row>
    <row r="13" spans="1:27" ht="15.75" x14ac:dyDescent="0.2">
      <c r="A13" s="35">
        <f>A12+1</f>
        <v>45324</v>
      </c>
      <c r="B13" s="36">
        <f>SUMIFS(СВЦЭМ!$C$39:$C$782,СВЦЭМ!$A$39:$A$782,$A13,СВЦЭМ!$B$39:$B$782,B$11)+'СЕТ СН'!$F$12+СВЦЭМ!$D$10+'СЕТ СН'!$F$6-'СЕТ СН'!$F$22</f>
        <v>2041.0679675199999</v>
      </c>
      <c r="C13" s="36">
        <f>SUMIFS(СВЦЭМ!$C$39:$C$782,СВЦЭМ!$A$39:$A$782,$A13,СВЦЭМ!$B$39:$B$782,C$11)+'СЕТ СН'!$F$12+СВЦЭМ!$D$10+'СЕТ СН'!$F$6-'СЕТ СН'!$F$22</f>
        <v>2057.1286261200003</v>
      </c>
      <c r="D13" s="36">
        <f>SUMIFS(СВЦЭМ!$C$39:$C$782,СВЦЭМ!$A$39:$A$782,$A13,СВЦЭМ!$B$39:$B$782,D$11)+'СЕТ СН'!$F$12+СВЦЭМ!$D$10+'СЕТ СН'!$F$6-'СЕТ СН'!$F$22</f>
        <v>2099.3835873400003</v>
      </c>
      <c r="E13" s="36">
        <f>SUMIFS(СВЦЭМ!$C$39:$C$782,СВЦЭМ!$A$39:$A$782,$A13,СВЦЭМ!$B$39:$B$782,E$11)+'СЕТ СН'!$F$12+СВЦЭМ!$D$10+'СЕТ СН'!$F$6-'СЕТ СН'!$F$22</f>
        <v>2077.0203973100001</v>
      </c>
      <c r="F13" s="36">
        <f>SUMIFS(СВЦЭМ!$C$39:$C$782,СВЦЭМ!$A$39:$A$782,$A13,СВЦЭМ!$B$39:$B$782,F$11)+'СЕТ СН'!$F$12+СВЦЭМ!$D$10+'СЕТ СН'!$F$6-'СЕТ СН'!$F$22</f>
        <v>2072.5872481700003</v>
      </c>
      <c r="G13" s="36">
        <f>SUMIFS(СВЦЭМ!$C$39:$C$782,СВЦЭМ!$A$39:$A$782,$A13,СВЦЭМ!$B$39:$B$782,G$11)+'СЕТ СН'!$F$12+СВЦЭМ!$D$10+'СЕТ СН'!$F$6-'СЕТ СН'!$F$22</f>
        <v>2073.0289913000001</v>
      </c>
      <c r="H13" s="36">
        <f>SUMIFS(СВЦЭМ!$C$39:$C$782,СВЦЭМ!$A$39:$A$782,$A13,СВЦЭМ!$B$39:$B$782,H$11)+'СЕТ СН'!$F$12+СВЦЭМ!$D$10+'СЕТ СН'!$F$6-'СЕТ СН'!$F$22</f>
        <v>2021.3774481099999</v>
      </c>
      <c r="I13" s="36">
        <f>SUMIFS(СВЦЭМ!$C$39:$C$782,СВЦЭМ!$A$39:$A$782,$A13,СВЦЭМ!$B$39:$B$782,I$11)+'СЕТ СН'!$F$12+СВЦЭМ!$D$10+'СЕТ СН'!$F$6-'СЕТ СН'!$F$22</f>
        <v>1983.6319745000001</v>
      </c>
      <c r="J13" s="36">
        <f>SUMIFS(СВЦЭМ!$C$39:$C$782,СВЦЭМ!$A$39:$A$782,$A13,СВЦЭМ!$B$39:$B$782,J$11)+'СЕТ СН'!$F$12+СВЦЭМ!$D$10+'СЕТ СН'!$F$6-'СЕТ СН'!$F$22</f>
        <v>1919.27347895</v>
      </c>
      <c r="K13" s="36">
        <f>SUMIFS(СВЦЭМ!$C$39:$C$782,СВЦЭМ!$A$39:$A$782,$A13,СВЦЭМ!$B$39:$B$782,K$11)+'СЕТ СН'!$F$12+СВЦЭМ!$D$10+'СЕТ СН'!$F$6-'СЕТ СН'!$F$22</f>
        <v>1891.7730915899999</v>
      </c>
      <c r="L13" s="36">
        <f>SUMIFS(СВЦЭМ!$C$39:$C$782,СВЦЭМ!$A$39:$A$782,$A13,СВЦЭМ!$B$39:$B$782,L$11)+'СЕТ СН'!$F$12+СВЦЭМ!$D$10+'СЕТ СН'!$F$6-'СЕТ СН'!$F$22</f>
        <v>1886.0339531699999</v>
      </c>
      <c r="M13" s="36">
        <f>SUMIFS(СВЦЭМ!$C$39:$C$782,СВЦЭМ!$A$39:$A$782,$A13,СВЦЭМ!$B$39:$B$782,M$11)+'СЕТ СН'!$F$12+СВЦЭМ!$D$10+'СЕТ СН'!$F$6-'СЕТ СН'!$F$22</f>
        <v>1890.3180827799999</v>
      </c>
      <c r="N13" s="36">
        <f>SUMIFS(СВЦЭМ!$C$39:$C$782,СВЦЭМ!$A$39:$A$782,$A13,СВЦЭМ!$B$39:$B$782,N$11)+'СЕТ СН'!$F$12+СВЦЭМ!$D$10+'СЕТ СН'!$F$6-'СЕТ СН'!$F$22</f>
        <v>1915.2031858800001</v>
      </c>
      <c r="O13" s="36">
        <f>SUMIFS(СВЦЭМ!$C$39:$C$782,СВЦЭМ!$A$39:$A$782,$A13,СВЦЭМ!$B$39:$B$782,O$11)+'СЕТ СН'!$F$12+СВЦЭМ!$D$10+'СЕТ СН'!$F$6-'СЕТ СН'!$F$22</f>
        <v>1922.7915161799999</v>
      </c>
      <c r="P13" s="36">
        <f>SUMIFS(СВЦЭМ!$C$39:$C$782,СВЦЭМ!$A$39:$A$782,$A13,СВЦЭМ!$B$39:$B$782,P$11)+'СЕТ СН'!$F$12+СВЦЭМ!$D$10+'СЕТ СН'!$F$6-'СЕТ СН'!$F$22</f>
        <v>1938.5367188600001</v>
      </c>
      <c r="Q13" s="36">
        <f>SUMIFS(СВЦЭМ!$C$39:$C$782,СВЦЭМ!$A$39:$A$782,$A13,СВЦЭМ!$B$39:$B$782,Q$11)+'СЕТ СН'!$F$12+СВЦЭМ!$D$10+'СЕТ СН'!$F$6-'СЕТ СН'!$F$22</f>
        <v>1962.7160767299999</v>
      </c>
      <c r="R13" s="36">
        <f>SUMIFS(СВЦЭМ!$C$39:$C$782,СВЦЭМ!$A$39:$A$782,$A13,СВЦЭМ!$B$39:$B$782,R$11)+'СЕТ СН'!$F$12+СВЦЭМ!$D$10+'СЕТ СН'!$F$6-'СЕТ СН'!$F$22</f>
        <v>1968.4052632299999</v>
      </c>
      <c r="S13" s="36">
        <f>SUMIFS(СВЦЭМ!$C$39:$C$782,СВЦЭМ!$A$39:$A$782,$A13,СВЦЭМ!$B$39:$B$782,S$11)+'СЕТ СН'!$F$12+СВЦЭМ!$D$10+'СЕТ СН'!$F$6-'СЕТ СН'!$F$22</f>
        <v>1985.0017526199999</v>
      </c>
      <c r="T13" s="36">
        <f>SUMIFS(СВЦЭМ!$C$39:$C$782,СВЦЭМ!$A$39:$A$782,$A13,СВЦЭМ!$B$39:$B$782,T$11)+'СЕТ СН'!$F$12+СВЦЭМ!$D$10+'СЕТ СН'!$F$6-'СЕТ СН'!$F$22</f>
        <v>1926.5485460499999</v>
      </c>
      <c r="U13" s="36">
        <f>SUMIFS(СВЦЭМ!$C$39:$C$782,СВЦЭМ!$A$39:$A$782,$A13,СВЦЭМ!$B$39:$B$782,U$11)+'СЕТ СН'!$F$12+СВЦЭМ!$D$10+'СЕТ СН'!$F$6-'СЕТ СН'!$F$22</f>
        <v>1929.0103475999999</v>
      </c>
      <c r="V13" s="36">
        <f>SUMIFS(СВЦЭМ!$C$39:$C$782,СВЦЭМ!$A$39:$A$782,$A13,СВЦЭМ!$B$39:$B$782,V$11)+'СЕТ СН'!$F$12+СВЦЭМ!$D$10+'СЕТ СН'!$F$6-'СЕТ СН'!$F$22</f>
        <v>1925.6011359500001</v>
      </c>
      <c r="W13" s="36">
        <f>SUMIFS(СВЦЭМ!$C$39:$C$782,СВЦЭМ!$A$39:$A$782,$A13,СВЦЭМ!$B$39:$B$782,W$11)+'СЕТ СН'!$F$12+СВЦЭМ!$D$10+'СЕТ СН'!$F$6-'СЕТ СН'!$F$22</f>
        <v>1933.8696756500001</v>
      </c>
      <c r="X13" s="36">
        <f>SUMIFS(СВЦЭМ!$C$39:$C$782,СВЦЭМ!$A$39:$A$782,$A13,СВЦЭМ!$B$39:$B$782,X$11)+'СЕТ СН'!$F$12+СВЦЭМ!$D$10+'СЕТ СН'!$F$6-'СЕТ СН'!$F$22</f>
        <v>1967.9953251100001</v>
      </c>
      <c r="Y13" s="36">
        <f>SUMIFS(СВЦЭМ!$C$39:$C$782,СВЦЭМ!$A$39:$A$782,$A13,СВЦЭМ!$B$39:$B$782,Y$11)+'СЕТ СН'!$F$12+СВЦЭМ!$D$10+'СЕТ СН'!$F$6-'СЕТ СН'!$F$22</f>
        <v>2099.0051172000003</v>
      </c>
    </row>
    <row r="14" spans="1:27" ht="15.75" x14ac:dyDescent="0.2">
      <c r="A14" s="35">
        <f t="shared" ref="A14:A42" si="0">A13+1</f>
        <v>45325</v>
      </c>
      <c r="B14" s="36">
        <f>SUMIFS(СВЦЭМ!$C$39:$C$782,СВЦЭМ!$A$39:$A$782,$A14,СВЦЭМ!$B$39:$B$782,B$11)+'СЕТ СН'!$F$12+СВЦЭМ!$D$10+'СЕТ СН'!$F$6-'СЕТ СН'!$F$22</f>
        <v>1986.5521002400001</v>
      </c>
      <c r="C14" s="36">
        <f>SUMIFS(СВЦЭМ!$C$39:$C$782,СВЦЭМ!$A$39:$A$782,$A14,СВЦЭМ!$B$39:$B$782,C$11)+'СЕТ СН'!$F$12+СВЦЭМ!$D$10+'СЕТ СН'!$F$6-'СЕТ СН'!$F$22</f>
        <v>1991.9372939499999</v>
      </c>
      <c r="D14" s="36">
        <f>SUMIFS(СВЦЭМ!$C$39:$C$782,СВЦЭМ!$A$39:$A$782,$A14,СВЦЭМ!$B$39:$B$782,D$11)+'СЕТ СН'!$F$12+СВЦЭМ!$D$10+'СЕТ СН'!$F$6-'СЕТ СН'!$F$22</f>
        <v>2009.7706406499999</v>
      </c>
      <c r="E14" s="36">
        <f>SUMIFS(СВЦЭМ!$C$39:$C$782,СВЦЭМ!$A$39:$A$782,$A14,СВЦЭМ!$B$39:$B$782,E$11)+'СЕТ СН'!$F$12+СВЦЭМ!$D$10+'СЕТ СН'!$F$6-'СЕТ СН'!$F$22</f>
        <v>2016.4151362600001</v>
      </c>
      <c r="F14" s="36">
        <f>SUMIFS(СВЦЭМ!$C$39:$C$782,СВЦЭМ!$A$39:$A$782,$A14,СВЦЭМ!$B$39:$B$782,F$11)+'СЕТ СН'!$F$12+СВЦЭМ!$D$10+'СЕТ СН'!$F$6-'СЕТ СН'!$F$22</f>
        <v>2017.49062213</v>
      </c>
      <c r="G14" s="36">
        <f>SUMIFS(СВЦЭМ!$C$39:$C$782,СВЦЭМ!$A$39:$A$782,$A14,СВЦЭМ!$B$39:$B$782,G$11)+'СЕТ СН'!$F$12+СВЦЭМ!$D$10+'СЕТ СН'!$F$6-'СЕТ СН'!$F$22</f>
        <v>2004.38106432</v>
      </c>
      <c r="H14" s="36">
        <f>SUMIFS(СВЦЭМ!$C$39:$C$782,СВЦЭМ!$A$39:$A$782,$A14,СВЦЭМ!$B$39:$B$782,H$11)+'СЕТ СН'!$F$12+СВЦЭМ!$D$10+'СЕТ СН'!$F$6-'СЕТ СН'!$F$22</f>
        <v>1997.39131587</v>
      </c>
      <c r="I14" s="36">
        <f>SUMIFS(СВЦЭМ!$C$39:$C$782,СВЦЭМ!$A$39:$A$782,$A14,СВЦЭМ!$B$39:$B$782,I$11)+'СЕТ СН'!$F$12+СВЦЭМ!$D$10+'СЕТ СН'!$F$6-'СЕТ СН'!$F$22</f>
        <v>1978.8115148700001</v>
      </c>
      <c r="J14" s="36">
        <f>SUMIFS(СВЦЭМ!$C$39:$C$782,СВЦЭМ!$A$39:$A$782,$A14,СВЦЭМ!$B$39:$B$782,J$11)+'СЕТ СН'!$F$12+СВЦЭМ!$D$10+'СЕТ СН'!$F$6-'СЕТ СН'!$F$22</f>
        <v>1948.6546281400001</v>
      </c>
      <c r="K14" s="36">
        <f>SUMIFS(СВЦЭМ!$C$39:$C$782,СВЦЭМ!$A$39:$A$782,$A14,СВЦЭМ!$B$39:$B$782,K$11)+'СЕТ СН'!$F$12+СВЦЭМ!$D$10+'СЕТ СН'!$F$6-'СЕТ СН'!$F$22</f>
        <v>1882.55056767</v>
      </c>
      <c r="L14" s="36">
        <f>SUMIFS(СВЦЭМ!$C$39:$C$782,СВЦЭМ!$A$39:$A$782,$A14,СВЦЭМ!$B$39:$B$782,L$11)+'СЕТ СН'!$F$12+СВЦЭМ!$D$10+'СЕТ СН'!$F$6-'СЕТ СН'!$F$22</f>
        <v>1855.6169572399999</v>
      </c>
      <c r="M14" s="36">
        <f>SUMIFS(СВЦЭМ!$C$39:$C$782,СВЦЭМ!$A$39:$A$782,$A14,СВЦЭМ!$B$39:$B$782,M$11)+'СЕТ СН'!$F$12+СВЦЭМ!$D$10+'СЕТ СН'!$F$6-'СЕТ СН'!$F$22</f>
        <v>1861.0434341800001</v>
      </c>
      <c r="N14" s="36">
        <f>SUMIFS(СВЦЭМ!$C$39:$C$782,СВЦЭМ!$A$39:$A$782,$A14,СВЦЭМ!$B$39:$B$782,N$11)+'СЕТ СН'!$F$12+СВЦЭМ!$D$10+'СЕТ СН'!$F$6-'СЕТ СН'!$F$22</f>
        <v>1886.27431273</v>
      </c>
      <c r="O14" s="36">
        <f>SUMIFS(СВЦЭМ!$C$39:$C$782,СВЦЭМ!$A$39:$A$782,$A14,СВЦЭМ!$B$39:$B$782,O$11)+'СЕТ СН'!$F$12+СВЦЭМ!$D$10+'СЕТ СН'!$F$6-'СЕТ СН'!$F$22</f>
        <v>1898.35328792</v>
      </c>
      <c r="P14" s="36">
        <f>SUMIFS(СВЦЭМ!$C$39:$C$782,СВЦЭМ!$A$39:$A$782,$A14,СВЦЭМ!$B$39:$B$782,P$11)+'СЕТ СН'!$F$12+СВЦЭМ!$D$10+'СЕТ СН'!$F$6-'СЕТ СН'!$F$22</f>
        <v>1911.51427689</v>
      </c>
      <c r="Q14" s="36">
        <f>SUMIFS(СВЦЭМ!$C$39:$C$782,СВЦЭМ!$A$39:$A$782,$A14,СВЦЭМ!$B$39:$B$782,Q$11)+'СЕТ СН'!$F$12+СВЦЭМ!$D$10+'СЕТ СН'!$F$6-'СЕТ СН'!$F$22</f>
        <v>1922.2257317000001</v>
      </c>
      <c r="R14" s="36">
        <f>SUMIFS(СВЦЭМ!$C$39:$C$782,СВЦЭМ!$A$39:$A$782,$A14,СВЦЭМ!$B$39:$B$782,R$11)+'СЕТ СН'!$F$12+СВЦЭМ!$D$10+'СЕТ СН'!$F$6-'СЕТ СН'!$F$22</f>
        <v>1939.7934994499999</v>
      </c>
      <c r="S14" s="36">
        <f>SUMIFS(СВЦЭМ!$C$39:$C$782,СВЦЭМ!$A$39:$A$782,$A14,СВЦЭМ!$B$39:$B$782,S$11)+'СЕТ СН'!$F$12+СВЦЭМ!$D$10+'СЕТ СН'!$F$6-'СЕТ СН'!$F$22</f>
        <v>1910.2080330700001</v>
      </c>
      <c r="T14" s="36">
        <f>SUMIFS(СВЦЭМ!$C$39:$C$782,СВЦЭМ!$A$39:$A$782,$A14,СВЦЭМ!$B$39:$B$782,T$11)+'СЕТ СН'!$F$12+СВЦЭМ!$D$10+'СЕТ СН'!$F$6-'СЕТ СН'!$F$22</f>
        <v>1868.45405609</v>
      </c>
      <c r="U14" s="36">
        <f>SUMIFS(СВЦЭМ!$C$39:$C$782,СВЦЭМ!$A$39:$A$782,$A14,СВЦЭМ!$B$39:$B$782,U$11)+'СЕТ СН'!$F$12+СВЦЭМ!$D$10+'СЕТ СН'!$F$6-'СЕТ СН'!$F$22</f>
        <v>1868.3087341099999</v>
      </c>
      <c r="V14" s="36">
        <f>SUMIFS(СВЦЭМ!$C$39:$C$782,СВЦЭМ!$A$39:$A$782,$A14,СВЦЭМ!$B$39:$B$782,V$11)+'СЕТ СН'!$F$12+СВЦЭМ!$D$10+'СЕТ СН'!$F$6-'СЕТ СН'!$F$22</f>
        <v>1882.75584981</v>
      </c>
      <c r="W14" s="36">
        <f>SUMIFS(СВЦЭМ!$C$39:$C$782,СВЦЭМ!$A$39:$A$782,$A14,СВЦЭМ!$B$39:$B$782,W$11)+'СЕТ СН'!$F$12+СВЦЭМ!$D$10+'СЕТ СН'!$F$6-'СЕТ СН'!$F$22</f>
        <v>1902.45305899</v>
      </c>
      <c r="X14" s="36">
        <f>SUMIFS(СВЦЭМ!$C$39:$C$782,СВЦЭМ!$A$39:$A$782,$A14,СВЦЭМ!$B$39:$B$782,X$11)+'СЕТ СН'!$F$12+СВЦЭМ!$D$10+'СЕТ СН'!$F$6-'СЕТ СН'!$F$22</f>
        <v>1928.45786677</v>
      </c>
      <c r="Y14" s="36">
        <f>SUMIFS(СВЦЭМ!$C$39:$C$782,СВЦЭМ!$A$39:$A$782,$A14,СВЦЭМ!$B$39:$B$782,Y$11)+'СЕТ СН'!$F$12+СВЦЭМ!$D$10+'СЕТ СН'!$F$6-'СЕТ СН'!$F$22</f>
        <v>1957.3316092099999</v>
      </c>
    </row>
    <row r="15" spans="1:27" ht="15.75" x14ac:dyDescent="0.2">
      <c r="A15" s="35">
        <f t="shared" si="0"/>
        <v>45326</v>
      </c>
      <c r="B15" s="36">
        <f>SUMIFS(СВЦЭМ!$C$39:$C$782,СВЦЭМ!$A$39:$A$782,$A15,СВЦЭМ!$B$39:$B$782,B$11)+'СЕТ СН'!$F$12+СВЦЭМ!$D$10+'СЕТ СН'!$F$6-'СЕТ СН'!$F$22</f>
        <v>1911.9429980800001</v>
      </c>
      <c r="C15" s="36">
        <f>SUMIFS(СВЦЭМ!$C$39:$C$782,СВЦЭМ!$A$39:$A$782,$A15,СВЦЭМ!$B$39:$B$782,C$11)+'СЕТ СН'!$F$12+СВЦЭМ!$D$10+'СЕТ СН'!$F$6-'СЕТ СН'!$F$22</f>
        <v>1931.2337242799999</v>
      </c>
      <c r="D15" s="36">
        <f>SUMIFS(СВЦЭМ!$C$39:$C$782,СВЦЭМ!$A$39:$A$782,$A15,СВЦЭМ!$B$39:$B$782,D$11)+'СЕТ СН'!$F$12+СВЦЭМ!$D$10+'СЕТ СН'!$F$6-'СЕТ СН'!$F$22</f>
        <v>1948.4692909299999</v>
      </c>
      <c r="E15" s="36">
        <f>SUMIFS(СВЦЭМ!$C$39:$C$782,СВЦЭМ!$A$39:$A$782,$A15,СВЦЭМ!$B$39:$B$782,E$11)+'СЕТ СН'!$F$12+СВЦЭМ!$D$10+'СЕТ СН'!$F$6-'СЕТ СН'!$F$22</f>
        <v>1963.06154887</v>
      </c>
      <c r="F15" s="36">
        <f>SUMIFS(СВЦЭМ!$C$39:$C$782,СВЦЭМ!$A$39:$A$782,$A15,СВЦЭМ!$B$39:$B$782,F$11)+'СЕТ СН'!$F$12+СВЦЭМ!$D$10+'СЕТ СН'!$F$6-'СЕТ СН'!$F$22</f>
        <v>1951.3754158700001</v>
      </c>
      <c r="G15" s="36">
        <f>SUMIFS(СВЦЭМ!$C$39:$C$782,СВЦЭМ!$A$39:$A$782,$A15,СВЦЭМ!$B$39:$B$782,G$11)+'СЕТ СН'!$F$12+СВЦЭМ!$D$10+'СЕТ СН'!$F$6-'СЕТ СН'!$F$22</f>
        <v>1944.3809245100001</v>
      </c>
      <c r="H15" s="36">
        <f>SUMIFS(СВЦЭМ!$C$39:$C$782,СВЦЭМ!$A$39:$A$782,$A15,СВЦЭМ!$B$39:$B$782,H$11)+'СЕТ СН'!$F$12+СВЦЭМ!$D$10+'СЕТ СН'!$F$6-'СЕТ СН'!$F$22</f>
        <v>1918.0834973000001</v>
      </c>
      <c r="I15" s="36">
        <f>SUMIFS(СВЦЭМ!$C$39:$C$782,СВЦЭМ!$A$39:$A$782,$A15,СВЦЭМ!$B$39:$B$782,I$11)+'СЕТ СН'!$F$12+СВЦЭМ!$D$10+'СЕТ СН'!$F$6-'СЕТ СН'!$F$22</f>
        <v>1909.72637715</v>
      </c>
      <c r="J15" s="36">
        <f>SUMIFS(СВЦЭМ!$C$39:$C$782,СВЦЭМ!$A$39:$A$782,$A15,СВЦЭМ!$B$39:$B$782,J$11)+'СЕТ СН'!$F$12+СВЦЭМ!$D$10+'СЕТ СН'!$F$6-'СЕТ СН'!$F$22</f>
        <v>1896.88753053</v>
      </c>
      <c r="K15" s="36">
        <f>SUMIFS(СВЦЭМ!$C$39:$C$782,СВЦЭМ!$A$39:$A$782,$A15,СВЦЭМ!$B$39:$B$782,K$11)+'СЕТ СН'!$F$12+СВЦЭМ!$D$10+'СЕТ СН'!$F$6-'СЕТ СН'!$F$22</f>
        <v>1843.9721196800001</v>
      </c>
      <c r="L15" s="36">
        <f>SUMIFS(СВЦЭМ!$C$39:$C$782,СВЦЭМ!$A$39:$A$782,$A15,СВЦЭМ!$B$39:$B$782,L$11)+'СЕТ СН'!$F$12+СВЦЭМ!$D$10+'СЕТ СН'!$F$6-'СЕТ СН'!$F$22</f>
        <v>1804.66791803</v>
      </c>
      <c r="M15" s="36">
        <f>SUMIFS(СВЦЭМ!$C$39:$C$782,СВЦЭМ!$A$39:$A$782,$A15,СВЦЭМ!$B$39:$B$782,M$11)+'СЕТ СН'!$F$12+СВЦЭМ!$D$10+'СЕТ СН'!$F$6-'СЕТ СН'!$F$22</f>
        <v>1818.45282303</v>
      </c>
      <c r="N15" s="36">
        <f>SUMIFS(СВЦЭМ!$C$39:$C$782,СВЦЭМ!$A$39:$A$782,$A15,СВЦЭМ!$B$39:$B$782,N$11)+'СЕТ СН'!$F$12+СВЦЭМ!$D$10+'СЕТ СН'!$F$6-'СЕТ СН'!$F$22</f>
        <v>1824.5746282299999</v>
      </c>
      <c r="O15" s="36">
        <f>SUMIFS(СВЦЭМ!$C$39:$C$782,СВЦЭМ!$A$39:$A$782,$A15,СВЦЭМ!$B$39:$B$782,O$11)+'СЕТ СН'!$F$12+СВЦЭМ!$D$10+'СЕТ СН'!$F$6-'СЕТ СН'!$F$22</f>
        <v>1843.1967452399999</v>
      </c>
      <c r="P15" s="36">
        <f>SUMIFS(СВЦЭМ!$C$39:$C$782,СВЦЭМ!$A$39:$A$782,$A15,СВЦЭМ!$B$39:$B$782,P$11)+'СЕТ СН'!$F$12+СВЦЭМ!$D$10+'СЕТ СН'!$F$6-'СЕТ СН'!$F$22</f>
        <v>1858.7313466099999</v>
      </c>
      <c r="Q15" s="36">
        <f>SUMIFS(СВЦЭМ!$C$39:$C$782,СВЦЭМ!$A$39:$A$782,$A15,СВЦЭМ!$B$39:$B$782,Q$11)+'СЕТ СН'!$F$12+СВЦЭМ!$D$10+'СЕТ СН'!$F$6-'СЕТ СН'!$F$22</f>
        <v>1879.0092932099999</v>
      </c>
      <c r="R15" s="36">
        <f>SUMIFS(СВЦЭМ!$C$39:$C$782,СВЦЭМ!$A$39:$A$782,$A15,СВЦЭМ!$B$39:$B$782,R$11)+'СЕТ СН'!$F$12+СВЦЭМ!$D$10+'СЕТ СН'!$F$6-'СЕТ СН'!$F$22</f>
        <v>1876.77951097</v>
      </c>
      <c r="S15" s="36">
        <f>SUMIFS(СВЦЭМ!$C$39:$C$782,СВЦЭМ!$A$39:$A$782,$A15,СВЦЭМ!$B$39:$B$782,S$11)+'СЕТ СН'!$F$12+СВЦЭМ!$D$10+'СЕТ СН'!$F$6-'СЕТ СН'!$F$22</f>
        <v>1850.18309064</v>
      </c>
      <c r="T15" s="36">
        <f>SUMIFS(СВЦЭМ!$C$39:$C$782,СВЦЭМ!$A$39:$A$782,$A15,СВЦЭМ!$B$39:$B$782,T$11)+'СЕТ СН'!$F$12+СВЦЭМ!$D$10+'СЕТ СН'!$F$6-'СЕТ СН'!$F$22</f>
        <v>1800.42033266</v>
      </c>
      <c r="U15" s="36">
        <f>SUMIFS(СВЦЭМ!$C$39:$C$782,СВЦЭМ!$A$39:$A$782,$A15,СВЦЭМ!$B$39:$B$782,U$11)+'СЕТ СН'!$F$12+СВЦЭМ!$D$10+'СЕТ СН'!$F$6-'СЕТ СН'!$F$22</f>
        <v>1787.4618343500001</v>
      </c>
      <c r="V15" s="36">
        <f>SUMIFS(СВЦЭМ!$C$39:$C$782,СВЦЭМ!$A$39:$A$782,$A15,СВЦЭМ!$B$39:$B$782,V$11)+'СЕТ СН'!$F$12+СВЦЭМ!$D$10+'СЕТ СН'!$F$6-'СЕТ СН'!$F$22</f>
        <v>1805.2742419599999</v>
      </c>
      <c r="W15" s="36">
        <f>SUMIFS(СВЦЭМ!$C$39:$C$782,СВЦЭМ!$A$39:$A$782,$A15,СВЦЭМ!$B$39:$B$782,W$11)+'СЕТ СН'!$F$12+СВЦЭМ!$D$10+'СЕТ СН'!$F$6-'СЕТ СН'!$F$22</f>
        <v>1820.6076004900001</v>
      </c>
      <c r="X15" s="36">
        <f>SUMIFS(СВЦЭМ!$C$39:$C$782,СВЦЭМ!$A$39:$A$782,$A15,СВЦЭМ!$B$39:$B$782,X$11)+'СЕТ СН'!$F$12+СВЦЭМ!$D$10+'СЕТ СН'!$F$6-'СЕТ СН'!$F$22</f>
        <v>1846.88075761</v>
      </c>
      <c r="Y15" s="36">
        <f>SUMIFS(СВЦЭМ!$C$39:$C$782,СВЦЭМ!$A$39:$A$782,$A15,СВЦЭМ!$B$39:$B$782,Y$11)+'СЕТ СН'!$F$12+СВЦЭМ!$D$10+'СЕТ СН'!$F$6-'СЕТ СН'!$F$22</f>
        <v>1871.6795475700001</v>
      </c>
    </row>
    <row r="16" spans="1:27" ht="15.75" x14ac:dyDescent="0.2">
      <c r="A16" s="35">
        <f t="shared" si="0"/>
        <v>45327</v>
      </c>
      <c r="B16" s="36">
        <f>SUMIFS(СВЦЭМ!$C$39:$C$782,СВЦЭМ!$A$39:$A$782,$A16,СВЦЭМ!$B$39:$B$782,B$11)+'СЕТ СН'!$F$12+СВЦЭМ!$D$10+'СЕТ СН'!$F$6-'СЕТ СН'!$F$22</f>
        <v>1967.9560037799999</v>
      </c>
      <c r="C16" s="36">
        <f>SUMIFS(СВЦЭМ!$C$39:$C$782,СВЦЭМ!$A$39:$A$782,$A16,СВЦЭМ!$B$39:$B$782,C$11)+'СЕТ СН'!$F$12+СВЦЭМ!$D$10+'СЕТ СН'!$F$6-'СЕТ СН'!$F$22</f>
        <v>2039.1788841099999</v>
      </c>
      <c r="D16" s="36">
        <f>SUMIFS(СВЦЭМ!$C$39:$C$782,СВЦЭМ!$A$39:$A$782,$A16,СВЦЭМ!$B$39:$B$782,D$11)+'СЕТ СН'!$F$12+СВЦЭМ!$D$10+'СЕТ СН'!$F$6-'СЕТ СН'!$F$22</f>
        <v>2093.12859553</v>
      </c>
      <c r="E16" s="36">
        <f>SUMIFS(СВЦЭМ!$C$39:$C$782,СВЦЭМ!$A$39:$A$782,$A16,СВЦЭМ!$B$39:$B$782,E$11)+'СЕТ СН'!$F$12+СВЦЭМ!$D$10+'СЕТ СН'!$F$6-'СЕТ СН'!$F$22</f>
        <v>2102.8775836</v>
      </c>
      <c r="F16" s="36">
        <f>SUMIFS(СВЦЭМ!$C$39:$C$782,СВЦЭМ!$A$39:$A$782,$A16,СВЦЭМ!$B$39:$B$782,F$11)+'СЕТ СН'!$F$12+СВЦЭМ!$D$10+'СЕТ СН'!$F$6-'СЕТ СН'!$F$22</f>
        <v>2091.14694573</v>
      </c>
      <c r="G16" s="36">
        <f>SUMIFS(СВЦЭМ!$C$39:$C$782,СВЦЭМ!$A$39:$A$782,$A16,СВЦЭМ!$B$39:$B$782,G$11)+'СЕТ СН'!$F$12+СВЦЭМ!$D$10+'СЕТ СН'!$F$6-'СЕТ СН'!$F$22</f>
        <v>2087.0788773600002</v>
      </c>
      <c r="H16" s="36">
        <f>SUMIFS(СВЦЭМ!$C$39:$C$782,СВЦЭМ!$A$39:$A$782,$A16,СВЦЭМ!$B$39:$B$782,H$11)+'СЕТ СН'!$F$12+СВЦЭМ!$D$10+'СЕТ СН'!$F$6-'СЕТ СН'!$F$22</f>
        <v>2013.3349464600001</v>
      </c>
      <c r="I16" s="36">
        <f>SUMIFS(СВЦЭМ!$C$39:$C$782,СВЦЭМ!$A$39:$A$782,$A16,СВЦЭМ!$B$39:$B$782,I$11)+'СЕТ СН'!$F$12+СВЦЭМ!$D$10+'СЕТ СН'!$F$6-'СЕТ СН'!$F$22</f>
        <v>1960.7005018300001</v>
      </c>
      <c r="J16" s="36">
        <f>SUMIFS(СВЦЭМ!$C$39:$C$782,СВЦЭМ!$A$39:$A$782,$A16,СВЦЭМ!$B$39:$B$782,J$11)+'СЕТ СН'!$F$12+СВЦЭМ!$D$10+'СЕТ СН'!$F$6-'СЕТ СН'!$F$22</f>
        <v>1920.26407079</v>
      </c>
      <c r="K16" s="36">
        <f>SUMIFS(СВЦЭМ!$C$39:$C$782,СВЦЭМ!$A$39:$A$782,$A16,СВЦЭМ!$B$39:$B$782,K$11)+'СЕТ СН'!$F$12+СВЦЭМ!$D$10+'СЕТ СН'!$F$6-'СЕТ СН'!$F$22</f>
        <v>1894.08907262</v>
      </c>
      <c r="L16" s="36">
        <f>SUMIFS(СВЦЭМ!$C$39:$C$782,СВЦЭМ!$A$39:$A$782,$A16,СВЦЭМ!$B$39:$B$782,L$11)+'СЕТ СН'!$F$12+СВЦЭМ!$D$10+'СЕТ СН'!$F$6-'СЕТ СН'!$F$22</f>
        <v>1888.07018367</v>
      </c>
      <c r="M16" s="36">
        <f>SUMIFS(СВЦЭМ!$C$39:$C$782,СВЦЭМ!$A$39:$A$782,$A16,СВЦЭМ!$B$39:$B$782,M$11)+'СЕТ СН'!$F$12+СВЦЭМ!$D$10+'СЕТ СН'!$F$6-'СЕТ СН'!$F$22</f>
        <v>1911.4468161300001</v>
      </c>
      <c r="N16" s="36">
        <f>SUMIFS(СВЦЭМ!$C$39:$C$782,СВЦЭМ!$A$39:$A$782,$A16,СВЦЭМ!$B$39:$B$782,N$11)+'СЕТ СН'!$F$12+СВЦЭМ!$D$10+'СЕТ СН'!$F$6-'СЕТ СН'!$F$22</f>
        <v>1927.87761864</v>
      </c>
      <c r="O16" s="36">
        <f>SUMIFS(СВЦЭМ!$C$39:$C$782,СВЦЭМ!$A$39:$A$782,$A16,СВЦЭМ!$B$39:$B$782,O$11)+'СЕТ СН'!$F$12+СВЦЭМ!$D$10+'СЕТ СН'!$F$6-'СЕТ СН'!$F$22</f>
        <v>1938.0246256099999</v>
      </c>
      <c r="P16" s="36">
        <f>SUMIFS(СВЦЭМ!$C$39:$C$782,СВЦЭМ!$A$39:$A$782,$A16,СВЦЭМ!$B$39:$B$782,P$11)+'СЕТ СН'!$F$12+СВЦЭМ!$D$10+'СЕТ СН'!$F$6-'СЕТ СН'!$F$22</f>
        <v>1951.78843089</v>
      </c>
      <c r="Q16" s="36">
        <f>SUMIFS(СВЦЭМ!$C$39:$C$782,СВЦЭМ!$A$39:$A$782,$A16,СВЦЭМ!$B$39:$B$782,Q$11)+'СЕТ СН'!$F$12+СВЦЭМ!$D$10+'СЕТ СН'!$F$6-'СЕТ СН'!$F$22</f>
        <v>1966.19489411</v>
      </c>
      <c r="R16" s="36">
        <f>SUMIFS(СВЦЭМ!$C$39:$C$782,СВЦЭМ!$A$39:$A$782,$A16,СВЦЭМ!$B$39:$B$782,R$11)+'СЕТ СН'!$F$12+СВЦЭМ!$D$10+'СЕТ СН'!$F$6-'СЕТ СН'!$F$22</f>
        <v>1970.9885398900001</v>
      </c>
      <c r="S16" s="36">
        <f>SUMIFS(СВЦЭМ!$C$39:$C$782,СВЦЭМ!$A$39:$A$782,$A16,СВЦЭМ!$B$39:$B$782,S$11)+'СЕТ СН'!$F$12+СВЦЭМ!$D$10+'СЕТ СН'!$F$6-'СЕТ СН'!$F$22</f>
        <v>1956.3059639200001</v>
      </c>
      <c r="T16" s="36">
        <f>SUMIFS(СВЦЭМ!$C$39:$C$782,СВЦЭМ!$A$39:$A$782,$A16,СВЦЭМ!$B$39:$B$782,T$11)+'СЕТ СН'!$F$12+СВЦЭМ!$D$10+'СЕТ СН'!$F$6-'СЕТ СН'!$F$22</f>
        <v>1904.5309122799999</v>
      </c>
      <c r="U16" s="36">
        <f>SUMIFS(СВЦЭМ!$C$39:$C$782,СВЦЭМ!$A$39:$A$782,$A16,СВЦЭМ!$B$39:$B$782,U$11)+'СЕТ СН'!$F$12+СВЦЭМ!$D$10+'СЕТ СН'!$F$6-'СЕТ СН'!$F$22</f>
        <v>1889.6686657299999</v>
      </c>
      <c r="V16" s="36">
        <f>SUMIFS(СВЦЭМ!$C$39:$C$782,СВЦЭМ!$A$39:$A$782,$A16,СВЦЭМ!$B$39:$B$782,V$11)+'СЕТ СН'!$F$12+СВЦЭМ!$D$10+'СЕТ СН'!$F$6-'СЕТ СН'!$F$22</f>
        <v>1910.35112688</v>
      </c>
      <c r="W16" s="36">
        <f>SUMIFS(СВЦЭМ!$C$39:$C$782,СВЦЭМ!$A$39:$A$782,$A16,СВЦЭМ!$B$39:$B$782,W$11)+'СЕТ СН'!$F$12+СВЦЭМ!$D$10+'СЕТ СН'!$F$6-'СЕТ СН'!$F$22</f>
        <v>1937.1095206299999</v>
      </c>
      <c r="X16" s="36">
        <f>SUMIFS(СВЦЭМ!$C$39:$C$782,СВЦЭМ!$A$39:$A$782,$A16,СВЦЭМ!$B$39:$B$782,X$11)+'СЕТ СН'!$F$12+СВЦЭМ!$D$10+'СЕТ СН'!$F$6-'СЕТ СН'!$F$22</f>
        <v>1970.83494933</v>
      </c>
      <c r="Y16" s="36">
        <f>SUMIFS(СВЦЭМ!$C$39:$C$782,СВЦЭМ!$A$39:$A$782,$A16,СВЦЭМ!$B$39:$B$782,Y$11)+'СЕТ СН'!$F$12+СВЦЭМ!$D$10+'СЕТ СН'!$F$6-'СЕТ СН'!$F$22</f>
        <v>1999.43118037</v>
      </c>
    </row>
    <row r="17" spans="1:25" ht="15.75" x14ac:dyDescent="0.2">
      <c r="A17" s="35">
        <f t="shared" si="0"/>
        <v>45328</v>
      </c>
      <c r="B17" s="36">
        <f>SUMIFS(СВЦЭМ!$C$39:$C$782,СВЦЭМ!$A$39:$A$782,$A17,СВЦЭМ!$B$39:$B$782,B$11)+'СЕТ СН'!$F$12+СВЦЭМ!$D$10+'СЕТ СН'!$F$6-'СЕТ СН'!$F$22</f>
        <v>2076.9019596100002</v>
      </c>
      <c r="C17" s="36">
        <f>SUMIFS(СВЦЭМ!$C$39:$C$782,СВЦЭМ!$A$39:$A$782,$A17,СВЦЭМ!$B$39:$B$782,C$11)+'СЕТ СН'!$F$12+СВЦЭМ!$D$10+'СЕТ СН'!$F$6-'СЕТ СН'!$F$22</f>
        <v>2126.29838922</v>
      </c>
      <c r="D17" s="36">
        <f>SUMIFS(СВЦЭМ!$C$39:$C$782,СВЦЭМ!$A$39:$A$782,$A17,СВЦЭМ!$B$39:$B$782,D$11)+'СЕТ СН'!$F$12+СВЦЭМ!$D$10+'СЕТ СН'!$F$6-'СЕТ СН'!$F$22</f>
        <v>2201.4461093100003</v>
      </c>
      <c r="E17" s="36">
        <f>SUMIFS(СВЦЭМ!$C$39:$C$782,СВЦЭМ!$A$39:$A$782,$A17,СВЦЭМ!$B$39:$B$782,E$11)+'СЕТ СН'!$F$12+СВЦЭМ!$D$10+'СЕТ СН'!$F$6-'СЕТ СН'!$F$22</f>
        <v>2258.7813650500002</v>
      </c>
      <c r="F17" s="36">
        <f>SUMIFS(СВЦЭМ!$C$39:$C$782,СВЦЭМ!$A$39:$A$782,$A17,СВЦЭМ!$B$39:$B$782,F$11)+'СЕТ СН'!$F$12+СВЦЭМ!$D$10+'СЕТ СН'!$F$6-'СЕТ СН'!$F$22</f>
        <v>2266.0682002000003</v>
      </c>
      <c r="G17" s="36">
        <f>SUMIFS(СВЦЭМ!$C$39:$C$782,СВЦЭМ!$A$39:$A$782,$A17,СВЦЭМ!$B$39:$B$782,G$11)+'СЕТ СН'!$F$12+СВЦЭМ!$D$10+'СЕТ СН'!$F$6-'СЕТ СН'!$F$22</f>
        <v>2258.4544758600005</v>
      </c>
      <c r="H17" s="36">
        <f>SUMIFS(СВЦЭМ!$C$39:$C$782,СВЦЭМ!$A$39:$A$782,$A17,СВЦЭМ!$B$39:$B$782,H$11)+'СЕТ СН'!$F$12+СВЦЭМ!$D$10+'СЕТ СН'!$F$6-'СЕТ СН'!$F$22</f>
        <v>2188.7473807200004</v>
      </c>
      <c r="I17" s="36">
        <f>SUMIFS(СВЦЭМ!$C$39:$C$782,СВЦЭМ!$A$39:$A$782,$A17,СВЦЭМ!$B$39:$B$782,I$11)+'СЕТ СН'!$F$12+СВЦЭМ!$D$10+'СЕТ СН'!$F$6-'СЕТ СН'!$F$22</f>
        <v>2135.2091735399999</v>
      </c>
      <c r="J17" s="36">
        <f>SUMIFS(СВЦЭМ!$C$39:$C$782,СВЦЭМ!$A$39:$A$782,$A17,СВЦЭМ!$B$39:$B$782,J$11)+'СЕТ СН'!$F$12+СВЦЭМ!$D$10+'СЕТ СН'!$F$6-'СЕТ СН'!$F$22</f>
        <v>2109.3606274399999</v>
      </c>
      <c r="K17" s="36">
        <f>SUMIFS(СВЦЭМ!$C$39:$C$782,СВЦЭМ!$A$39:$A$782,$A17,СВЦЭМ!$B$39:$B$782,K$11)+'СЕТ СН'!$F$12+СВЦЭМ!$D$10+'СЕТ СН'!$F$6-'СЕТ СН'!$F$22</f>
        <v>2082.4893154199999</v>
      </c>
      <c r="L17" s="36">
        <f>SUMIFS(СВЦЭМ!$C$39:$C$782,СВЦЭМ!$A$39:$A$782,$A17,СВЦЭМ!$B$39:$B$782,L$11)+'СЕТ СН'!$F$12+СВЦЭМ!$D$10+'СЕТ СН'!$F$6-'СЕТ СН'!$F$22</f>
        <v>2080.4718556400003</v>
      </c>
      <c r="M17" s="36">
        <f>SUMIFS(СВЦЭМ!$C$39:$C$782,СВЦЭМ!$A$39:$A$782,$A17,СВЦЭМ!$B$39:$B$782,M$11)+'СЕТ СН'!$F$12+СВЦЭМ!$D$10+'СЕТ СН'!$F$6-'СЕТ СН'!$F$22</f>
        <v>2105.4359046100003</v>
      </c>
      <c r="N17" s="36">
        <f>SUMIFS(СВЦЭМ!$C$39:$C$782,СВЦЭМ!$A$39:$A$782,$A17,СВЦЭМ!$B$39:$B$782,N$11)+'СЕТ СН'!$F$12+СВЦЭМ!$D$10+'СЕТ СН'!$F$6-'СЕТ СН'!$F$22</f>
        <v>2117.6872134200003</v>
      </c>
      <c r="O17" s="36">
        <f>SUMIFS(СВЦЭМ!$C$39:$C$782,СВЦЭМ!$A$39:$A$782,$A17,СВЦЭМ!$B$39:$B$782,O$11)+'СЕТ СН'!$F$12+СВЦЭМ!$D$10+'СЕТ СН'!$F$6-'СЕТ СН'!$F$22</f>
        <v>2113.1933423099999</v>
      </c>
      <c r="P17" s="36">
        <f>SUMIFS(СВЦЭМ!$C$39:$C$782,СВЦЭМ!$A$39:$A$782,$A17,СВЦЭМ!$B$39:$B$782,P$11)+'СЕТ СН'!$F$12+СВЦЭМ!$D$10+'СЕТ СН'!$F$6-'СЕТ СН'!$F$22</f>
        <v>2131.0618803300003</v>
      </c>
      <c r="Q17" s="36">
        <f>SUMIFS(СВЦЭМ!$C$39:$C$782,СВЦЭМ!$A$39:$A$782,$A17,СВЦЭМ!$B$39:$B$782,Q$11)+'СЕТ СН'!$F$12+СВЦЭМ!$D$10+'СЕТ СН'!$F$6-'СЕТ СН'!$F$22</f>
        <v>2149.7725899699999</v>
      </c>
      <c r="R17" s="36">
        <f>SUMIFS(СВЦЭМ!$C$39:$C$782,СВЦЭМ!$A$39:$A$782,$A17,СВЦЭМ!$B$39:$B$782,R$11)+'СЕТ СН'!$F$12+СВЦЭМ!$D$10+'СЕТ СН'!$F$6-'СЕТ СН'!$F$22</f>
        <v>2154.0636186199999</v>
      </c>
      <c r="S17" s="36">
        <f>SUMIFS(СВЦЭМ!$C$39:$C$782,СВЦЭМ!$A$39:$A$782,$A17,СВЦЭМ!$B$39:$B$782,S$11)+'СЕТ СН'!$F$12+СВЦЭМ!$D$10+'СЕТ СН'!$F$6-'СЕТ СН'!$F$22</f>
        <v>2134.7097858900001</v>
      </c>
      <c r="T17" s="36">
        <f>SUMIFS(СВЦЭМ!$C$39:$C$782,СВЦЭМ!$A$39:$A$782,$A17,СВЦЭМ!$B$39:$B$782,T$11)+'СЕТ СН'!$F$12+СВЦЭМ!$D$10+'СЕТ СН'!$F$6-'СЕТ СН'!$F$22</f>
        <v>2084.7789999300003</v>
      </c>
      <c r="U17" s="36">
        <f>SUMIFS(СВЦЭМ!$C$39:$C$782,СВЦЭМ!$A$39:$A$782,$A17,СВЦЭМ!$B$39:$B$782,U$11)+'СЕТ СН'!$F$12+СВЦЭМ!$D$10+'СЕТ СН'!$F$6-'СЕТ СН'!$F$22</f>
        <v>2092.3879376100003</v>
      </c>
      <c r="V17" s="36">
        <f>SUMIFS(СВЦЭМ!$C$39:$C$782,СВЦЭМ!$A$39:$A$782,$A17,СВЦЭМ!$B$39:$B$782,V$11)+'СЕТ СН'!$F$12+СВЦЭМ!$D$10+'СЕТ СН'!$F$6-'СЕТ СН'!$F$22</f>
        <v>2104.6060274000001</v>
      </c>
      <c r="W17" s="36">
        <f>SUMIFS(СВЦЭМ!$C$39:$C$782,СВЦЭМ!$A$39:$A$782,$A17,СВЦЭМ!$B$39:$B$782,W$11)+'СЕТ СН'!$F$12+СВЦЭМ!$D$10+'СЕТ СН'!$F$6-'СЕТ СН'!$F$22</f>
        <v>2126.4393027200003</v>
      </c>
      <c r="X17" s="36">
        <f>SUMIFS(СВЦЭМ!$C$39:$C$782,СВЦЭМ!$A$39:$A$782,$A17,СВЦЭМ!$B$39:$B$782,X$11)+'СЕТ СН'!$F$12+СВЦЭМ!$D$10+'СЕТ СН'!$F$6-'СЕТ СН'!$F$22</f>
        <v>2168.7203372600002</v>
      </c>
      <c r="Y17" s="36">
        <f>SUMIFS(СВЦЭМ!$C$39:$C$782,СВЦЭМ!$A$39:$A$782,$A17,СВЦЭМ!$B$39:$B$782,Y$11)+'СЕТ СН'!$F$12+СВЦЭМ!$D$10+'СЕТ СН'!$F$6-'СЕТ СН'!$F$22</f>
        <v>2190.9407574000002</v>
      </c>
    </row>
    <row r="18" spans="1:25" ht="15.75" x14ac:dyDescent="0.2">
      <c r="A18" s="35">
        <f t="shared" si="0"/>
        <v>45329</v>
      </c>
      <c r="B18" s="36">
        <f>SUMIFS(СВЦЭМ!$C$39:$C$782,СВЦЭМ!$A$39:$A$782,$A18,СВЦЭМ!$B$39:$B$782,B$11)+'СЕТ СН'!$F$12+СВЦЭМ!$D$10+'СЕТ СН'!$F$6-'СЕТ СН'!$F$22</f>
        <v>2213.9232715100002</v>
      </c>
      <c r="C18" s="36">
        <f>SUMIFS(СВЦЭМ!$C$39:$C$782,СВЦЭМ!$A$39:$A$782,$A18,СВЦЭМ!$B$39:$B$782,C$11)+'СЕТ СН'!$F$12+СВЦЭМ!$D$10+'СЕТ СН'!$F$6-'СЕТ СН'!$F$22</f>
        <v>2276.5117716100003</v>
      </c>
      <c r="D18" s="36">
        <f>SUMIFS(СВЦЭМ!$C$39:$C$782,СВЦЭМ!$A$39:$A$782,$A18,СВЦЭМ!$B$39:$B$782,D$11)+'СЕТ СН'!$F$12+СВЦЭМ!$D$10+'СЕТ СН'!$F$6-'СЕТ СН'!$F$22</f>
        <v>2324.8455379900001</v>
      </c>
      <c r="E18" s="36">
        <f>SUMIFS(СВЦЭМ!$C$39:$C$782,СВЦЭМ!$A$39:$A$782,$A18,СВЦЭМ!$B$39:$B$782,E$11)+'СЕТ СН'!$F$12+СВЦЭМ!$D$10+'СЕТ СН'!$F$6-'СЕТ СН'!$F$22</f>
        <v>2362.8161178100004</v>
      </c>
      <c r="F18" s="36">
        <f>SUMIFS(СВЦЭМ!$C$39:$C$782,СВЦЭМ!$A$39:$A$782,$A18,СВЦЭМ!$B$39:$B$782,F$11)+'СЕТ СН'!$F$12+СВЦЭМ!$D$10+'СЕТ СН'!$F$6-'СЕТ СН'!$F$22</f>
        <v>2344.7480584900004</v>
      </c>
      <c r="G18" s="36">
        <f>SUMIFS(СВЦЭМ!$C$39:$C$782,СВЦЭМ!$A$39:$A$782,$A18,СВЦЭМ!$B$39:$B$782,G$11)+'СЕТ СН'!$F$12+СВЦЭМ!$D$10+'СЕТ СН'!$F$6-'СЕТ СН'!$F$22</f>
        <v>2319.9522464800002</v>
      </c>
      <c r="H18" s="36">
        <f>SUMIFS(СВЦЭМ!$C$39:$C$782,СВЦЭМ!$A$39:$A$782,$A18,СВЦЭМ!$B$39:$B$782,H$11)+'СЕТ СН'!$F$12+СВЦЭМ!$D$10+'СЕТ СН'!$F$6-'СЕТ СН'!$F$22</f>
        <v>2262.7195520900004</v>
      </c>
      <c r="I18" s="36">
        <f>SUMIFS(СВЦЭМ!$C$39:$C$782,СВЦЭМ!$A$39:$A$782,$A18,СВЦЭМ!$B$39:$B$782,I$11)+'СЕТ СН'!$F$12+СВЦЭМ!$D$10+'СЕТ СН'!$F$6-'СЕТ СН'!$F$22</f>
        <v>2214.5302567100002</v>
      </c>
      <c r="J18" s="36">
        <f>SUMIFS(СВЦЭМ!$C$39:$C$782,СВЦЭМ!$A$39:$A$782,$A18,СВЦЭМ!$B$39:$B$782,J$11)+'СЕТ СН'!$F$12+СВЦЭМ!$D$10+'СЕТ СН'!$F$6-'СЕТ СН'!$F$22</f>
        <v>2165.82469786</v>
      </c>
      <c r="K18" s="36">
        <f>SUMIFS(СВЦЭМ!$C$39:$C$782,СВЦЭМ!$A$39:$A$782,$A18,СВЦЭМ!$B$39:$B$782,K$11)+'СЕТ СН'!$F$12+СВЦЭМ!$D$10+'СЕТ СН'!$F$6-'СЕТ СН'!$F$22</f>
        <v>2130.4456611800006</v>
      </c>
      <c r="L18" s="36">
        <f>SUMIFS(СВЦЭМ!$C$39:$C$782,СВЦЭМ!$A$39:$A$782,$A18,СВЦЭМ!$B$39:$B$782,L$11)+'СЕТ СН'!$F$12+СВЦЭМ!$D$10+'СЕТ СН'!$F$6-'СЕТ СН'!$F$22</f>
        <v>2118.2936690200004</v>
      </c>
      <c r="M18" s="36">
        <f>SUMIFS(СВЦЭМ!$C$39:$C$782,СВЦЭМ!$A$39:$A$782,$A18,СВЦЭМ!$B$39:$B$782,M$11)+'СЕТ СН'!$F$12+СВЦЭМ!$D$10+'СЕТ СН'!$F$6-'СЕТ СН'!$F$22</f>
        <v>2159.8485599400001</v>
      </c>
      <c r="N18" s="36">
        <f>SUMIFS(СВЦЭМ!$C$39:$C$782,СВЦЭМ!$A$39:$A$782,$A18,СВЦЭМ!$B$39:$B$782,N$11)+'СЕТ СН'!$F$12+СВЦЭМ!$D$10+'СЕТ СН'!$F$6-'СЕТ СН'!$F$22</f>
        <v>2179.1853648900001</v>
      </c>
      <c r="O18" s="36">
        <f>SUMIFS(СВЦЭМ!$C$39:$C$782,СВЦЭМ!$A$39:$A$782,$A18,СВЦЭМ!$B$39:$B$782,O$11)+'СЕТ СН'!$F$12+СВЦЭМ!$D$10+'СЕТ СН'!$F$6-'СЕТ СН'!$F$22</f>
        <v>2198.2537684600002</v>
      </c>
      <c r="P18" s="36">
        <f>SUMIFS(СВЦЭМ!$C$39:$C$782,СВЦЭМ!$A$39:$A$782,$A18,СВЦЭМ!$B$39:$B$782,P$11)+'СЕТ СН'!$F$12+СВЦЭМ!$D$10+'СЕТ СН'!$F$6-'СЕТ СН'!$F$22</f>
        <v>2221.4066677000001</v>
      </c>
      <c r="Q18" s="36">
        <f>SUMIFS(СВЦЭМ!$C$39:$C$782,СВЦЭМ!$A$39:$A$782,$A18,СВЦЭМ!$B$39:$B$782,Q$11)+'СЕТ СН'!$F$12+СВЦЭМ!$D$10+'СЕТ СН'!$F$6-'СЕТ СН'!$F$22</f>
        <v>2239.76453115</v>
      </c>
      <c r="R18" s="36">
        <f>SUMIFS(СВЦЭМ!$C$39:$C$782,СВЦЭМ!$A$39:$A$782,$A18,СВЦЭМ!$B$39:$B$782,R$11)+'СЕТ СН'!$F$12+СВЦЭМ!$D$10+'СЕТ СН'!$F$6-'СЕТ СН'!$F$22</f>
        <v>2251.1190494500001</v>
      </c>
      <c r="S18" s="36">
        <f>SUMIFS(СВЦЭМ!$C$39:$C$782,СВЦЭМ!$A$39:$A$782,$A18,СВЦЭМ!$B$39:$B$782,S$11)+'СЕТ СН'!$F$12+СВЦЭМ!$D$10+'СЕТ СН'!$F$6-'СЕТ СН'!$F$22</f>
        <v>2239.7501583500002</v>
      </c>
      <c r="T18" s="36">
        <f>SUMIFS(СВЦЭМ!$C$39:$C$782,СВЦЭМ!$A$39:$A$782,$A18,СВЦЭМ!$B$39:$B$782,T$11)+'СЕТ СН'!$F$12+СВЦЭМ!$D$10+'СЕТ СН'!$F$6-'СЕТ СН'!$F$22</f>
        <v>2190.5732682800003</v>
      </c>
      <c r="U18" s="36">
        <f>SUMIFS(СВЦЭМ!$C$39:$C$782,СВЦЭМ!$A$39:$A$782,$A18,СВЦЭМ!$B$39:$B$782,U$11)+'СЕТ СН'!$F$12+СВЦЭМ!$D$10+'СЕТ СН'!$F$6-'СЕТ СН'!$F$22</f>
        <v>2179.6522540800001</v>
      </c>
      <c r="V18" s="36">
        <f>SUMIFS(СВЦЭМ!$C$39:$C$782,СВЦЭМ!$A$39:$A$782,$A18,СВЦЭМ!$B$39:$B$782,V$11)+'СЕТ СН'!$F$12+СВЦЭМ!$D$10+'СЕТ СН'!$F$6-'СЕТ СН'!$F$22</f>
        <v>2185.1506691600002</v>
      </c>
      <c r="W18" s="36">
        <f>SUMIFS(СВЦЭМ!$C$39:$C$782,СВЦЭМ!$A$39:$A$782,$A18,СВЦЭМ!$B$39:$B$782,W$11)+'СЕТ СН'!$F$12+СВЦЭМ!$D$10+'СЕТ СН'!$F$6-'СЕТ СН'!$F$22</f>
        <v>2205.5391433100003</v>
      </c>
      <c r="X18" s="36">
        <f>SUMIFS(СВЦЭМ!$C$39:$C$782,СВЦЭМ!$A$39:$A$782,$A18,СВЦЭМ!$B$39:$B$782,X$11)+'СЕТ СН'!$F$12+СВЦЭМ!$D$10+'СЕТ СН'!$F$6-'СЕТ СН'!$F$22</f>
        <v>2238.7120858800004</v>
      </c>
      <c r="Y18" s="36">
        <f>SUMIFS(СВЦЭМ!$C$39:$C$782,СВЦЭМ!$A$39:$A$782,$A18,СВЦЭМ!$B$39:$B$782,Y$11)+'СЕТ СН'!$F$12+СВЦЭМ!$D$10+'СЕТ СН'!$F$6-'СЕТ СН'!$F$22</f>
        <v>2257.5034999700001</v>
      </c>
    </row>
    <row r="19" spans="1:25" ht="15.75" x14ac:dyDescent="0.2">
      <c r="A19" s="35">
        <f t="shared" si="0"/>
        <v>45330</v>
      </c>
      <c r="B19" s="36">
        <f>SUMIFS(СВЦЭМ!$C$39:$C$782,СВЦЭМ!$A$39:$A$782,$A19,СВЦЭМ!$B$39:$B$782,B$11)+'СЕТ СН'!$F$12+СВЦЭМ!$D$10+'СЕТ СН'!$F$6-'СЕТ СН'!$F$22</f>
        <v>2325.0989573500001</v>
      </c>
      <c r="C19" s="36">
        <f>SUMIFS(СВЦЭМ!$C$39:$C$782,СВЦЭМ!$A$39:$A$782,$A19,СВЦЭМ!$B$39:$B$782,C$11)+'СЕТ СН'!$F$12+СВЦЭМ!$D$10+'СЕТ СН'!$F$6-'СЕТ СН'!$F$22</f>
        <v>2358.50584871</v>
      </c>
      <c r="D19" s="36">
        <f>SUMIFS(СВЦЭМ!$C$39:$C$782,СВЦЭМ!$A$39:$A$782,$A19,СВЦЭМ!$B$39:$B$782,D$11)+'СЕТ СН'!$F$12+СВЦЭМ!$D$10+'СЕТ СН'!$F$6-'СЕТ СН'!$F$22</f>
        <v>2320.6985804400001</v>
      </c>
      <c r="E19" s="36">
        <f>SUMIFS(СВЦЭМ!$C$39:$C$782,СВЦЭМ!$A$39:$A$782,$A19,СВЦЭМ!$B$39:$B$782,E$11)+'СЕТ СН'!$F$12+СВЦЭМ!$D$10+'СЕТ СН'!$F$6-'СЕТ СН'!$F$22</f>
        <v>2329.3973860900001</v>
      </c>
      <c r="F19" s="36">
        <f>SUMIFS(СВЦЭМ!$C$39:$C$782,СВЦЭМ!$A$39:$A$782,$A19,СВЦЭМ!$B$39:$B$782,F$11)+'СЕТ СН'!$F$12+СВЦЭМ!$D$10+'СЕТ СН'!$F$6-'СЕТ СН'!$F$22</f>
        <v>2299.5434422500002</v>
      </c>
      <c r="G19" s="36">
        <f>SUMIFS(СВЦЭМ!$C$39:$C$782,СВЦЭМ!$A$39:$A$782,$A19,СВЦЭМ!$B$39:$B$782,G$11)+'СЕТ СН'!$F$12+СВЦЭМ!$D$10+'СЕТ СН'!$F$6-'СЕТ СН'!$F$22</f>
        <v>2281.9842189600004</v>
      </c>
      <c r="H19" s="36">
        <f>SUMIFS(СВЦЭМ!$C$39:$C$782,СВЦЭМ!$A$39:$A$782,$A19,СВЦЭМ!$B$39:$B$782,H$11)+'СЕТ СН'!$F$12+СВЦЭМ!$D$10+'СЕТ СН'!$F$6-'СЕТ СН'!$F$22</f>
        <v>2251.20032545</v>
      </c>
      <c r="I19" s="36">
        <f>SUMIFS(СВЦЭМ!$C$39:$C$782,СВЦЭМ!$A$39:$A$782,$A19,СВЦЭМ!$B$39:$B$782,I$11)+'СЕТ СН'!$F$12+СВЦЭМ!$D$10+'СЕТ СН'!$F$6-'СЕТ СН'!$F$22</f>
        <v>2169.5782897300001</v>
      </c>
      <c r="J19" s="36">
        <f>SUMIFS(СВЦЭМ!$C$39:$C$782,СВЦЭМ!$A$39:$A$782,$A19,СВЦЭМ!$B$39:$B$782,J$11)+'СЕТ СН'!$F$12+СВЦЭМ!$D$10+'СЕТ СН'!$F$6-'СЕТ СН'!$F$22</f>
        <v>2157.0035872799999</v>
      </c>
      <c r="K19" s="36">
        <f>SUMIFS(СВЦЭМ!$C$39:$C$782,СВЦЭМ!$A$39:$A$782,$A19,СВЦЭМ!$B$39:$B$782,K$11)+'СЕТ СН'!$F$12+СВЦЭМ!$D$10+'СЕТ СН'!$F$6-'СЕТ СН'!$F$22</f>
        <v>2122.8193543300004</v>
      </c>
      <c r="L19" s="36">
        <f>SUMIFS(СВЦЭМ!$C$39:$C$782,СВЦЭМ!$A$39:$A$782,$A19,СВЦЭМ!$B$39:$B$782,L$11)+'СЕТ СН'!$F$12+СВЦЭМ!$D$10+'СЕТ СН'!$F$6-'СЕТ СН'!$F$22</f>
        <v>2135.3893421100001</v>
      </c>
      <c r="M19" s="36">
        <f>SUMIFS(СВЦЭМ!$C$39:$C$782,СВЦЭМ!$A$39:$A$782,$A19,СВЦЭМ!$B$39:$B$782,M$11)+'СЕТ СН'!$F$12+СВЦЭМ!$D$10+'СЕТ СН'!$F$6-'СЕТ СН'!$F$22</f>
        <v>2156.4219168899999</v>
      </c>
      <c r="N19" s="36">
        <f>SUMIFS(СВЦЭМ!$C$39:$C$782,СВЦЭМ!$A$39:$A$782,$A19,СВЦЭМ!$B$39:$B$782,N$11)+'СЕТ СН'!$F$12+СВЦЭМ!$D$10+'СЕТ СН'!$F$6-'СЕТ СН'!$F$22</f>
        <v>2153.0681006600003</v>
      </c>
      <c r="O19" s="36">
        <f>SUMIFS(СВЦЭМ!$C$39:$C$782,СВЦЭМ!$A$39:$A$782,$A19,СВЦЭМ!$B$39:$B$782,O$11)+'СЕТ СН'!$F$12+СВЦЭМ!$D$10+'СЕТ СН'!$F$6-'СЕТ СН'!$F$22</f>
        <v>2177.4731103900003</v>
      </c>
      <c r="P19" s="36">
        <f>SUMIFS(СВЦЭМ!$C$39:$C$782,СВЦЭМ!$A$39:$A$782,$A19,СВЦЭМ!$B$39:$B$782,P$11)+'СЕТ СН'!$F$12+СВЦЭМ!$D$10+'СЕТ СН'!$F$6-'СЕТ СН'!$F$22</f>
        <v>2205.0698821800001</v>
      </c>
      <c r="Q19" s="36">
        <f>SUMIFS(СВЦЭМ!$C$39:$C$782,СВЦЭМ!$A$39:$A$782,$A19,СВЦЭМ!$B$39:$B$782,Q$11)+'СЕТ СН'!$F$12+СВЦЭМ!$D$10+'СЕТ СН'!$F$6-'СЕТ СН'!$F$22</f>
        <v>2217.3657596500002</v>
      </c>
      <c r="R19" s="36">
        <f>SUMIFS(СВЦЭМ!$C$39:$C$782,СВЦЭМ!$A$39:$A$782,$A19,СВЦЭМ!$B$39:$B$782,R$11)+'СЕТ СН'!$F$12+СВЦЭМ!$D$10+'СЕТ СН'!$F$6-'СЕТ СН'!$F$22</f>
        <v>2219.2963501800004</v>
      </c>
      <c r="S19" s="36">
        <f>SUMIFS(СВЦЭМ!$C$39:$C$782,СВЦЭМ!$A$39:$A$782,$A19,СВЦЭМ!$B$39:$B$782,S$11)+'СЕТ СН'!$F$12+СВЦЭМ!$D$10+'СЕТ СН'!$F$6-'СЕТ СН'!$F$22</f>
        <v>2194.8859494500002</v>
      </c>
      <c r="T19" s="36">
        <f>SUMIFS(СВЦЭМ!$C$39:$C$782,СВЦЭМ!$A$39:$A$782,$A19,СВЦЭМ!$B$39:$B$782,T$11)+'СЕТ СН'!$F$12+СВЦЭМ!$D$10+'СЕТ СН'!$F$6-'СЕТ СН'!$F$22</f>
        <v>2158.7578090400002</v>
      </c>
      <c r="U19" s="36">
        <f>SUMIFS(СВЦЭМ!$C$39:$C$782,СВЦЭМ!$A$39:$A$782,$A19,СВЦЭМ!$B$39:$B$782,U$11)+'СЕТ СН'!$F$12+СВЦЭМ!$D$10+'СЕТ СН'!$F$6-'СЕТ СН'!$F$22</f>
        <v>2160.2440883500003</v>
      </c>
      <c r="V19" s="36">
        <f>SUMIFS(СВЦЭМ!$C$39:$C$782,СВЦЭМ!$A$39:$A$782,$A19,СВЦЭМ!$B$39:$B$782,V$11)+'СЕТ СН'!$F$12+СВЦЭМ!$D$10+'СЕТ СН'!$F$6-'СЕТ СН'!$F$22</f>
        <v>2154.3679559000002</v>
      </c>
      <c r="W19" s="36">
        <f>SUMIFS(СВЦЭМ!$C$39:$C$782,СВЦЭМ!$A$39:$A$782,$A19,СВЦЭМ!$B$39:$B$782,W$11)+'СЕТ СН'!$F$12+СВЦЭМ!$D$10+'СЕТ СН'!$F$6-'СЕТ СН'!$F$22</f>
        <v>2175.5628193800003</v>
      </c>
      <c r="X19" s="36">
        <f>SUMIFS(СВЦЭМ!$C$39:$C$782,СВЦЭМ!$A$39:$A$782,$A19,СВЦЭМ!$B$39:$B$782,X$11)+'СЕТ СН'!$F$12+СВЦЭМ!$D$10+'СЕТ СН'!$F$6-'СЕТ СН'!$F$22</f>
        <v>2211.3873033600003</v>
      </c>
      <c r="Y19" s="36">
        <f>SUMIFS(СВЦЭМ!$C$39:$C$782,СВЦЭМ!$A$39:$A$782,$A19,СВЦЭМ!$B$39:$B$782,Y$11)+'СЕТ СН'!$F$12+СВЦЭМ!$D$10+'СЕТ СН'!$F$6-'СЕТ СН'!$F$22</f>
        <v>2220.1106828500001</v>
      </c>
    </row>
    <row r="20" spans="1:25" ht="15.75" x14ac:dyDescent="0.2">
      <c r="A20" s="35">
        <f t="shared" si="0"/>
        <v>45331</v>
      </c>
      <c r="B20" s="36">
        <f>SUMIFS(СВЦЭМ!$C$39:$C$782,СВЦЭМ!$A$39:$A$782,$A20,СВЦЭМ!$B$39:$B$782,B$11)+'СЕТ СН'!$F$12+СВЦЭМ!$D$10+'СЕТ СН'!$F$6-'СЕТ СН'!$F$22</f>
        <v>2279.1882412800001</v>
      </c>
      <c r="C20" s="36">
        <f>SUMIFS(СВЦЭМ!$C$39:$C$782,СВЦЭМ!$A$39:$A$782,$A20,СВЦЭМ!$B$39:$B$782,C$11)+'СЕТ СН'!$F$12+СВЦЭМ!$D$10+'СЕТ СН'!$F$6-'СЕТ СН'!$F$22</f>
        <v>2341.2938218200002</v>
      </c>
      <c r="D20" s="36">
        <f>SUMIFS(СВЦЭМ!$C$39:$C$782,СВЦЭМ!$A$39:$A$782,$A20,СВЦЭМ!$B$39:$B$782,D$11)+'СЕТ СН'!$F$12+СВЦЭМ!$D$10+'СЕТ СН'!$F$6-'СЕТ СН'!$F$22</f>
        <v>2362.17591799</v>
      </c>
      <c r="E20" s="36">
        <f>SUMIFS(СВЦЭМ!$C$39:$C$782,СВЦЭМ!$A$39:$A$782,$A20,СВЦЭМ!$B$39:$B$782,E$11)+'СЕТ СН'!$F$12+СВЦЭМ!$D$10+'СЕТ СН'!$F$6-'СЕТ СН'!$F$22</f>
        <v>2372.0209996200001</v>
      </c>
      <c r="F20" s="36">
        <f>SUMIFS(СВЦЭМ!$C$39:$C$782,СВЦЭМ!$A$39:$A$782,$A20,СВЦЭМ!$B$39:$B$782,F$11)+'СЕТ СН'!$F$12+СВЦЭМ!$D$10+'СЕТ СН'!$F$6-'СЕТ СН'!$F$22</f>
        <v>2373.1365486100003</v>
      </c>
      <c r="G20" s="36">
        <f>SUMIFS(СВЦЭМ!$C$39:$C$782,СВЦЭМ!$A$39:$A$782,$A20,СВЦЭМ!$B$39:$B$782,G$11)+'СЕТ СН'!$F$12+СВЦЭМ!$D$10+'СЕТ СН'!$F$6-'СЕТ СН'!$F$22</f>
        <v>2338.6729103600001</v>
      </c>
      <c r="H20" s="36">
        <f>SUMIFS(СВЦЭМ!$C$39:$C$782,СВЦЭМ!$A$39:$A$782,$A20,СВЦЭМ!$B$39:$B$782,H$11)+'СЕТ СН'!$F$12+СВЦЭМ!$D$10+'СЕТ СН'!$F$6-'СЕТ СН'!$F$22</f>
        <v>2269.8994590000002</v>
      </c>
      <c r="I20" s="36">
        <f>SUMIFS(СВЦЭМ!$C$39:$C$782,СВЦЭМ!$A$39:$A$782,$A20,СВЦЭМ!$B$39:$B$782,I$11)+'СЕТ СН'!$F$12+СВЦЭМ!$D$10+'СЕТ СН'!$F$6-'СЕТ СН'!$F$22</f>
        <v>2205.8447909300003</v>
      </c>
      <c r="J20" s="36">
        <f>SUMIFS(СВЦЭМ!$C$39:$C$782,СВЦЭМ!$A$39:$A$782,$A20,СВЦЭМ!$B$39:$B$782,J$11)+'СЕТ СН'!$F$12+СВЦЭМ!$D$10+'СЕТ СН'!$F$6-'СЕТ СН'!$F$22</f>
        <v>2169.7087430600004</v>
      </c>
      <c r="K20" s="36">
        <f>SUMIFS(СВЦЭМ!$C$39:$C$782,СВЦЭМ!$A$39:$A$782,$A20,СВЦЭМ!$B$39:$B$782,K$11)+'СЕТ СН'!$F$12+СВЦЭМ!$D$10+'СЕТ СН'!$F$6-'СЕТ СН'!$F$22</f>
        <v>2162.1529533700004</v>
      </c>
      <c r="L20" s="36">
        <f>SUMIFS(СВЦЭМ!$C$39:$C$782,СВЦЭМ!$A$39:$A$782,$A20,СВЦЭМ!$B$39:$B$782,L$11)+'СЕТ СН'!$F$12+СВЦЭМ!$D$10+'СЕТ СН'!$F$6-'СЕТ СН'!$F$22</f>
        <v>2151.3975842</v>
      </c>
      <c r="M20" s="36">
        <f>SUMIFS(СВЦЭМ!$C$39:$C$782,СВЦЭМ!$A$39:$A$782,$A20,СВЦЭМ!$B$39:$B$782,M$11)+'СЕТ СН'!$F$12+СВЦЭМ!$D$10+'СЕТ СН'!$F$6-'СЕТ СН'!$F$22</f>
        <v>2167.2892851600004</v>
      </c>
      <c r="N20" s="36">
        <f>SUMIFS(СВЦЭМ!$C$39:$C$782,СВЦЭМ!$A$39:$A$782,$A20,СВЦЭМ!$B$39:$B$782,N$11)+'СЕТ СН'!$F$12+СВЦЭМ!$D$10+'СЕТ СН'!$F$6-'СЕТ СН'!$F$22</f>
        <v>2182.2102422900002</v>
      </c>
      <c r="O20" s="36">
        <f>SUMIFS(СВЦЭМ!$C$39:$C$782,СВЦЭМ!$A$39:$A$782,$A20,СВЦЭМ!$B$39:$B$782,O$11)+'СЕТ СН'!$F$12+СВЦЭМ!$D$10+'СЕТ СН'!$F$6-'СЕТ СН'!$F$22</f>
        <v>2191.4987049400002</v>
      </c>
      <c r="P20" s="36">
        <f>SUMIFS(СВЦЭМ!$C$39:$C$782,СВЦЭМ!$A$39:$A$782,$A20,СВЦЭМ!$B$39:$B$782,P$11)+'СЕТ СН'!$F$12+СВЦЭМ!$D$10+'СЕТ СН'!$F$6-'СЕТ СН'!$F$22</f>
        <v>2218.1933584500002</v>
      </c>
      <c r="Q20" s="36">
        <f>SUMIFS(СВЦЭМ!$C$39:$C$782,СВЦЭМ!$A$39:$A$782,$A20,СВЦЭМ!$B$39:$B$782,Q$11)+'СЕТ СН'!$F$12+СВЦЭМ!$D$10+'СЕТ СН'!$F$6-'СЕТ СН'!$F$22</f>
        <v>2234.2375005500003</v>
      </c>
      <c r="R20" s="36">
        <f>SUMIFS(СВЦЭМ!$C$39:$C$782,СВЦЭМ!$A$39:$A$782,$A20,СВЦЭМ!$B$39:$B$782,R$11)+'СЕТ СН'!$F$12+СВЦЭМ!$D$10+'СЕТ СН'!$F$6-'СЕТ СН'!$F$22</f>
        <v>2230.8822866300002</v>
      </c>
      <c r="S20" s="36">
        <f>SUMIFS(СВЦЭМ!$C$39:$C$782,СВЦЭМ!$A$39:$A$782,$A20,СВЦЭМ!$B$39:$B$782,S$11)+'СЕТ СН'!$F$12+СВЦЭМ!$D$10+'СЕТ СН'!$F$6-'СЕТ СН'!$F$22</f>
        <v>2230.3503080500004</v>
      </c>
      <c r="T20" s="36">
        <f>SUMIFS(СВЦЭМ!$C$39:$C$782,СВЦЭМ!$A$39:$A$782,$A20,СВЦЭМ!$B$39:$B$782,T$11)+'СЕТ СН'!$F$12+СВЦЭМ!$D$10+'СЕТ СН'!$F$6-'СЕТ СН'!$F$22</f>
        <v>2176.4833924100003</v>
      </c>
      <c r="U20" s="36">
        <f>SUMIFS(СВЦЭМ!$C$39:$C$782,СВЦЭМ!$A$39:$A$782,$A20,СВЦЭМ!$B$39:$B$782,U$11)+'СЕТ СН'!$F$12+СВЦЭМ!$D$10+'СЕТ СН'!$F$6-'СЕТ СН'!$F$22</f>
        <v>2178.5419912300003</v>
      </c>
      <c r="V20" s="36">
        <f>SUMIFS(СВЦЭМ!$C$39:$C$782,СВЦЭМ!$A$39:$A$782,$A20,СВЦЭМ!$B$39:$B$782,V$11)+'СЕТ СН'!$F$12+СВЦЭМ!$D$10+'СЕТ СН'!$F$6-'СЕТ СН'!$F$22</f>
        <v>2178.6124416800003</v>
      </c>
      <c r="W20" s="36">
        <f>SUMIFS(СВЦЭМ!$C$39:$C$782,СВЦЭМ!$A$39:$A$782,$A20,СВЦЭМ!$B$39:$B$782,W$11)+'СЕТ СН'!$F$12+СВЦЭМ!$D$10+'СЕТ СН'!$F$6-'СЕТ СН'!$F$22</f>
        <v>2178.8830940400003</v>
      </c>
      <c r="X20" s="36">
        <f>SUMIFS(СВЦЭМ!$C$39:$C$782,СВЦЭМ!$A$39:$A$782,$A20,СВЦЭМ!$B$39:$B$782,X$11)+'СЕТ СН'!$F$12+СВЦЭМ!$D$10+'СЕТ СН'!$F$6-'СЕТ СН'!$F$22</f>
        <v>2210.33943275</v>
      </c>
      <c r="Y20" s="36">
        <f>SUMIFS(СВЦЭМ!$C$39:$C$782,СВЦЭМ!$A$39:$A$782,$A20,СВЦЭМ!$B$39:$B$782,Y$11)+'СЕТ СН'!$F$12+СВЦЭМ!$D$10+'СЕТ СН'!$F$6-'СЕТ СН'!$F$22</f>
        <v>2316.1081833700005</v>
      </c>
    </row>
    <row r="21" spans="1:25" ht="15.75" x14ac:dyDescent="0.2">
      <c r="A21" s="35">
        <f t="shared" si="0"/>
        <v>45332</v>
      </c>
      <c r="B21" s="36">
        <f>SUMIFS(СВЦЭМ!$C$39:$C$782,СВЦЭМ!$A$39:$A$782,$A21,СВЦЭМ!$B$39:$B$782,B$11)+'СЕТ СН'!$F$12+СВЦЭМ!$D$10+'СЕТ СН'!$F$6-'СЕТ СН'!$F$22</f>
        <v>2290.0395670300004</v>
      </c>
      <c r="C21" s="36">
        <f>SUMIFS(СВЦЭМ!$C$39:$C$782,СВЦЭМ!$A$39:$A$782,$A21,СВЦЭМ!$B$39:$B$782,C$11)+'СЕТ СН'!$F$12+СВЦЭМ!$D$10+'СЕТ СН'!$F$6-'СЕТ СН'!$F$22</f>
        <v>2298.1705101700004</v>
      </c>
      <c r="D21" s="36">
        <f>SUMIFS(СВЦЭМ!$C$39:$C$782,СВЦЭМ!$A$39:$A$782,$A21,СВЦЭМ!$B$39:$B$782,D$11)+'СЕТ СН'!$F$12+СВЦЭМ!$D$10+'СЕТ СН'!$F$6-'СЕТ СН'!$F$22</f>
        <v>2361.0841745000002</v>
      </c>
      <c r="E21" s="36">
        <f>SUMIFS(СВЦЭМ!$C$39:$C$782,СВЦЭМ!$A$39:$A$782,$A21,СВЦЭМ!$B$39:$B$782,E$11)+'СЕТ СН'!$F$12+СВЦЭМ!$D$10+'СЕТ СН'!$F$6-'СЕТ СН'!$F$22</f>
        <v>2351.3138792100003</v>
      </c>
      <c r="F21" s="36">
        <f>SUMIFS(СВЦЭМ!$C$39:$C$782,СВЦЭМ!$A$39:$A$782,$A21,СВЦЭМ!$B$39:$B$782,F$11)+'СЕТ СН'!$F$12+СВЦЭМ!$D$10+'СЕТ СН'!$F$6-'СЕТ СН'!$F$22</f>
        <v>2347.6958491300002</v>
      </c>
      <c r="G21" s="36">
        <f>SUMIFS(СВЦЭМ!$C$39:$C$782,СВЦЭМ!$A$39:$A$782,$A21,СВЦЭМ!$B$39:$B$782,G$11)+'СЕТ СН'!$F$12+СВЦЭМ!$D$10+'СЕТ СН'!$F$6-'СЕТ СН'!$F$22</f>
        <v>2324.5849768200001</v>
      </c>
      <c r="H21" s="36">
        <f>SUMIFS(СВЦЭМ!$C$39:$C$782,СВЦЭМ!$A$39:$A$782,$A21,СВЦЭМ!$B$39:$B$782,H$11)+'СЕТ СН'!$F$12+СВЦЭМ!$D$10+'СЕТ СН'!$F$6-'СЕТ СН'!$F$22</f>
        <v>2294.0863655000003</v>
      </c>
      <c r="I21" s="36">
        <f>SUMIFS(СВЦЭМ!$C$39:$C$782,СВЦЭМ!$A$39:$A$782,$A21,СВЦЭМ!$B$39:$B$782,I$11)+'СЕТ СН'!$F$12+СВЦЭМ!$D$10+'СЕТ СН'!$F$6-'СЕТ СН'!$F$22</f>
        <v>2268.7448001600001</v>
      </c>
      <c r="J21" s="36">
        <f>SUMIFS(СВЦЭМ!$C$39:$C$782,СВЦЭМ!$A$39:$A$782,$A21,СВЦЭМ!$B$39:$B$782,J$11)+'СЕТ СН'!$F$12+СВЦЭМ!$D$10+'СЕТ СН'!$F$6-'СЕТ СН'!$F$22</f>
        <v>2224.9364603400004</v>
      </c>
      <c r="K21" s="36">
        <f>SUMIFS(СВЦЭМ!$C$39:$C$782,СВЦЭМ!$A$39:$A$782,$A21,СВЦЭМ!$B$39:$B$782,K$11)+'СЕТ СН'!$F$12+СВЦЭМ!$D$10+'СЕТ СН'!$F$6-'СЕТ СН'!$F$22</f>
        <v>2174.8296034700002</v>
      </c>
      <c r="L21" s="36">
        <f>SUMIFS(СВЦЭМ!$C$39:$C$782,СВЦЭМ!$A$39:$A$782,$A21,СВЦЭМ!$B$39:$B$782,L$11)+'СЕТ СН'!$F$12+СВЦЭМ!$D$10+'СЕТ СН'!$F$6-'СЕТ СН'!$F$22</f>
        <v>2155.2566633100005</v>
      </c>
      <c r="M21" s="36">
        <f>SUMIFS(СВЦЭМ!$C$39:$C$782,СВЦЭМ!$A$39:$A$782,$A21,СВЦЭМ!$B$39:$B$782,M$11)+'СЕТ СН'!$F$12+СВЦЭМ!$D$10+'СЕТ СН'!$F$6-'СЕТ СН'!$F$22</f>
        <v>2164.2624991000002</v>
      </c>
      <c r="N21" s="36">
        <f>SUMIFS(СВЦЭМ!$C$39:$C$782,СВЦЭМ!$A$39:$A$782,$A21,СВЦЭМ!$B$39:$B$782,N$11)+'СЕТ СН'!$F$12+СВЦЭМ!$D$10+'СЕТ СН'!$F$6-'СЕТ СН'!$F$22</f>
        <v>2189.5441355000003</v>
      </c>
      <c r="O21" s="36">
        <f>SUMIFS(СВЦЭМ!$C$39:$C$782,СВЦЭМ!$A$39:$A$782,$A21,СВЦЭМ!$B$39:$B$782,O$11)+'СЕТ СН'!$F$12+СВЦЭМ!$D$10+'СЕТ СН'!$F$6-'СЕТ СН'!$F$22</f>
        <v>2202.4294557400003</v>
      </c>
      <c r="P21" s="36">
        <f>SUMIFS(СВЦЭМ!$C$39:$C$782,СВЦЭМ!$A$39:$A$782,$A21,СВЦЭМ!$B$39:$B$782,P$11)+'СЕТ СН'!$F$12+СВЦЭМ!$D$10+'СЕТ СН'!$F$6-'СЕТ СН'!$F$22</f>
        <v>2221.0587696900002</v>
      </c>
      <c r="Q21" s="36">
        <f>SUMIFS(СВЦЭМ!$C$39:$C$782,СВЦЭМ!$A$39:$A$782,$A21,СВЦЭМ!$B$39:$B$782,Q$11)+'СЕТ СН'!$F$12+СВЦЭМ!$D$10+'СЕТ СН'!$F$6-'СЕТ СН'!$F$22</f>
        <v>2238.4938093700002</v>
      </c>
      <c r="R21" s="36">
        <f>SUMIFS(СВЦЭМ!$C$39:$C$782,СВЦЭМ!$A$39:$A$782,$A21,СВЦЭМ!$B$39:$B$782,R$11)+'СЕТ СН'!$F$12+СВЦЭМ!$D$10+'СЕТ СН'!$F$6-'СЕТ СН'!$F$22</f>
        <v>2254.5264835900002</v>
      </c>
      <c r="S21" s="36">
        <f>SUMIFS(СВЦЭМ!$C$39:$C$782,СВЦЭМ!$A$39:$A$782,$A21,СВЦЭМ!$B$39:$B$782,S$11)+'СЕТ СН'!$F$12+СВЦЭМ!$D$10+'СЕТ СН'!$F$6-'СЕТ СН'!$F$22</f>
        <v>2227.7095834300003</v>
      </c>
      <c r="T21" s="36">
        <f>SUMIFS(СВЦЭМ!$C$39:$C$782,СВЦЭМ!$A$39:$A$782,$A21,СВЦЭМ!$B$39:$B$782,T$11)+'СЕТ СН'!$F$12+СВЦЭМ!$D$10+'СЕТ СН'!$F$6-'СЕТ СН'!$F$22</f>
        <v>2178.1572017500002</v>
      </c>
      <c r="U21" s="36">
        <f>SUMIFS(СВЦЭМ!$C$39:$C$782,СВЦЭМ!$A$39:$A$782,$A21,СВЦЭМ!$B$39:$B$782,U$11)+'СЕТ СН'!$F$12+СВЦЭМ!$D$10+'СЕТ СН'!$F$6-'СЕТ СН'!$F$22</f>
        <v>2171.3927337800001</v>
      </c>
      <c r="V21" s="36">
        <f>SUMIFS(СВЦЭМ!$C$39:$C$782,СВЦЭМ!$A$39:$A$782,$A21,СВЦЭМ!$B$39:$B$782,V$11)+'СЕТ СН'!$F$12+СВЦЭМ!$D$10+'СЕТ СН'!$F$6-'СЕТ СН'!$F$22</f>
        <v>2185.8792048200003</v>
      </c>
      <c r="W21" s="36">
        <f>SUMIFS(СВЦЭМ!$C$39:$C$782,СВЦЭМ!$A$39:$A$782,$A21,СВЦЭМ!$B$39:$B$782,W$11)+'СЕТ СН'!$F$12+СВЦЭМ!$D$10+'СЕТ СН'!$F$6-'СЕТ СН'!$F$22</f>
        <v>2192.3149034100002</v>
      </c>
      <c r="X21" s="36">
        <f>SUMIFS(СВЦЭМ!$C$39:$C$782,СВЦЭМ!$A$39:$A$782,$A21,СВЦЭМ!$B$39:$B$782,X$11)+'СЕТ СН'!$F$12+СВЦЭМ!$D$10+'СЕТ СН'!$F$6-'СЕТ СН'!$F$22</f>
        <v>2215.1123119600002</v>
      </c>
      <c r="Y21" s="36">
        <f>SUMIFS(СВЦЭМ!$C$39:$C$782,СВЦЭМ!$A$39:$A$782,$A21,СВЦЭМ!$B$39:$B$782,Y$11)+'СЕТ СН'!$F$12+СВЦЭМ!$D$10+'СЕТ СН'!$F$6-'СЕТ СН'!$F$22</f>
        <v>2234.02574585</v>
      </c>
    </row>
    <row r="22" spans="1:25" ht="15.75" x14ac:dyDescent="0.2">
      <c r="A22" s="35">
        <f t="shared" si="0"/>
        <v>45333</v>
      </c>
      <c r="B22" s="36">
        <f>SUMIFS(СВЦЭМ!$C$39:$C$782,СВЦЭМ!$A$39:$A$782,$A22,СВЦЭМ!$B$39:$B$782,B$11)+'СЕТ СН'!$F$12+СВЦЭМ!$D$10+'СЕТ СН'!$F$6-'СЕТ СН'!$F$22</f>
        <v>2209.5057674600002</v>
      </c>
      <c r="C22" s="36">
        <f>SUMIFS(СВЦЭМ!$C$39:$C$782,СВЦЭМ!$A$39:$A$782,$A22,СВЦЭМ!$B$39:$B$782,C$11)+'СЕТ СН'!$F$12+СВЦЭМ!$D$10+'СЕТ СН'!$F$6-'СЕТ СН'!$F$22</f>
        <v>2267.1554059500004</v>
      </c>
      <c r="D22" s="36">
        <f>SUMIFS(СВЦЭМ!$C$39:$C$782,СВЦЭМ!$A$39:$A$782,$A22,СВЦЭМ!$B$39:$B$782,D$11)+'СЕТ СН'!$F$12+СВЦЭМ!$D$10+'СЕТ СН'!$F$6-'СЕТ СН'!$F$22</f>
        <v>2301.6791792700001</v>
      </c>
      <c r="E22" s="36">
        <f>SUMIFS(СВЦЭМ!$C$39:$C$782,СВЦЭМ!$A$39:$A$782,$A22,СВЦЭМ!$B$39:$B$782,E$11)+'СЕТ СН'!$F$12+СВЦЭМ!$D$10+'СЕТ СН'!$F$6-'СЕТ СН'!$F$22</f>
        <v>2313.71091763</v>
      </c>
      <c r="F22" s="36">
        <f>SUMIFS(СВЦЭМ!$C$39:$C$782,СВЦЭМ!$A$39:$A$782,$A22,СВЦЭМ!$B$39:$B$782,F$11)+'СЕТ СН'!$F$12+СВЦЭМ!$D$10+'СЕТ СН'!$F$6-'СЕТ СН'!$F$22</f>
        <v>2302.1127714200002</v>
      </c>
      <c r="G22" s="36">
        <f>SUMIFS(СВЦЭМ!$C$39:$C$782,СВЦЭМ!$A$39:$A$782,$A22,СВЦЭМ!$B$39:$B$782,G$11)+'СЕТ СН'!$F$12+СВЦЭМ!$D$10+'СЕТ СН'!$F$6-'СЕТ СН'!$F$22</f>
        <v>2286.2239092900004</v>
      </c>
      <c r="H22" s="36">
        <f>SUMIFS(СВЦЭМ!$C$39:$C$782,СВЦЭМ!$A$39:$A$782,$A22,СВЦЭМ!$B$39:$B$782,H$11)+'СЕТ СН'!$F$12+СВЦЭМ!$D$10+'СЕТ СН'!$F$6-'СЕТ СН'!$F$22</f>
        <v>2245.6486303000001</v>
      </c>
      <c r="I22" s="36">
        <f>SUMIFS(СВЦЭМ!$C$39:$C$782,СВЦЭМ!$A$39:$A$782,$A22,СВЦЭМ!$B$39:$B$782,I$11)+'СЕТ СН'!$F$12+СВЦЭМ!$D$10+'СЕТ СН'!$F$6-'СЕТ СН'!$F$22</f>
        <v>2234.3818976500002</v>
      </c>
      <c r="J22" s="36">
        <f>SUMIFS(СВЦЭМ!$C$39:$C$782,СВЦЭМ!$A$39:$A$782,$A22,СВЦЭМ!$B$39:$B$782,J$11)+'СЕТ СН'!$F$12+СВЦЭМ!$D$10+'СЕТ СН'!$F$6-'СЕТ СН'!$F$22</f>
        <v>2197.0033199000004</v>
      </c>
      <c r="K22" s="36">
        <f>SUMIFS(СВЦЭМ!$C$39:$C$782,СВЦЭМ!$A$39:$A$782,$A22,СВЦЭМ!$B$39:$B$782,K$11)+'СЕТ СН'!$F$12+СВЦЭМ!$D$10+'СЕТ СН'!$F$6-'СЕТ СН'!$F$22</f>
        <v>2149.7675788200004</v>
      </c>
      <c r="L22" s="36">
        <f>SUMIFS(СВЦЭМ!$C$39:$C$782,СВЦЭМ!$A$39:$A$782,$A22,СВЦЭМ!$B$39:$B$782,L$11)+'СЕТ СН'!$F$12+СВЦЭМ!$D$10+'СЕТ СН'!$F$6-'СЕТ СН'!$F$22</f>
        <v>2154.6292517100001</v>
      </c>
      <c r="M22" s="36">
        <f>SUMIFS(СВЦЭМ!$C$39:$C$782,СВЦЭМ!$A$39:$A$782,$A22,СВЦЭМ!$B$39:$B$782,M$11)+'СЕТ СН'!$F$12+СВЦЭМ!$D$10+'СЕТ СН'!$F$6-'СЕТ СН'!$F$22</f>
        <v>2167.0700959700002</v>
      </c>
      <c r="N22" s="36">
        <f>SUMIFS(СВЦЭМ!$C$39:$C$782,СВЦЭМ!$A$39:$A$782,$A22,СВЦЭМ!$B$39:$B$782,N$11)+'СЕТ СН'!$F$12+СВЦЭМ!$D$10+'СЕТ СН'!$F$6-'СЕТ СН'!$F$22</f>
        <v>2189.6044068600004</v>
      </c>
      <c r="O22" s="36">
        <f>SUMIFS(СВЦЭМ!$C$39:$C$782,СВЦЭМ!$A$39:$A$782,$A22,СВЦЭМ!$B$39:$B$782,O$11)+'СЕТ СН'!$F$12+СВЦЭМ!$D$10+'СЕТ СН'!$F$6-'СЕТ СН'!$F$22</f>
        <v>2208.4100142500001</v>
      </c>
      <c r="P22" s="36">
        <f>SUMIFS(СВЦЭМ!$C$39:$C$782,СВЦЭМ!$A$39:$A$782,$A22,СВЦЭМ!$B$39:$B$782,P$11)+'СЕТ СН'!$F$12+СВЦЭМ!$D$10+'СЕТ СН'!$F$6-'СЕТ СН'!$F$22</f>
        <v>2230.2732803800004</v>
      </c>
      <c r="Q22" s="36">
        <f>SUMIFS(СВЦЭМ!$C$39:$C$782,СВЦЭМ!$A$39:$A$782,$A22,СВЦЭМ!$B$39:$B$782,Q$11)+'СЕТ СН'!$F$12+СВЦЭМ!$D$10+'СЕТ СН'!$F$6-'СЕТ СН'!$F$22</f>
        <v>2253.0893856700004</v>
      </c>
      <c r="R22" s="36">
        <f>SUMIFS(СВЦЭМ!$C$39:$C$782,СВЦЭМ!$A$39:$A$782,$A22,СВЦЭМ!$B$39:$B$782,R$11)+'СЕТ СН'!$F$12+СВЦЭМ!$D$10+'СЕТ СН'!$F$6-'СЕТ СН'!$F$22</f>
        <v>2249.2260062200003</v>
      </c>
      <c r="S22" s="36">
        <f>SUMIFS(СВЦЭМ!$C$39:$C$782,СВЦЭМ!$A$39:$A$782,$A22,СВЦЭМ!$B$39:$B$782,S$11)+'СЕТ СН'!$F$12+СВЦЭМ!$D$10+'СЕТ СН'!$F$6-'СЕТ СН'!$F$22</f>
        <v>2214.9397134800001</v>
      </c>
      <c r="T22" s="36">
        <f>SUMIFS(СВЦЭМ!$C$39:$C$782,СВЦЭМ!$A$39:$A$782,$A22,СВЦЭМ!$B$39:$B$782,T$11)+'СЕТ СН'!$F$12+СВЦЭМ!$D$10+'СЕТ СН'!$F$6-'СЕТ СН'!$F$22</f>
        <v>2161.3366250000004</v>
      </c>
      <c r="U22" s="36">
        <f>SUMIFS(СВЦЭМ!$C$39:$C$782,СВЦЭМ!$A$39:$A$782,$A22,СВЦЭМ!$B$39:$B$782,U$11)+'СЕТ СН'!$F$12+СВЦЭМ!$D$10+'СЕТ СН'!$F$6-'СЕТ СН'!$F$22</f>
        <v>2144.6846443500003</v>
      </c>
      <c r="V22" s="36">
        <f>SUMIFS(СВЦЭМ!$C$39:$C$782,СВЦЭМ!$A$39:$A$782,$A22,СВЦЭМ!$B$39:$B$782,V$11)+'СЕТ СН'!$F$12+СВЦЭМ!$D$10+'СЕТ СН'!$F$6-'СЕТ СН'!$F$22</f>
        <v>2174.0221897000001</v>
      </c>
      <c r="W22" s="36">
        <f>SUMIFS(СВЦЭМ!$C$39:$C$782,СВЦЭМ!$A$39:$A$782,$A22,СВЦЭМ!$B$39:$B$782,W$11)+'СЕТ СН'!$F$12+СВЦЭМ!$D$10+'СЕТ СН'!$F$6-'СЕТ СН'!$F$22</f>
        <v>2183.0006056400002</v>
      </c>
      <c r="X22" s="36">
        <f>SUMIFS(СВЦЭМ!$C$39:$C$782,СВЦЭМ!$A$39:$A$782,$A22,СВЦЭМ!$B$39:$B$782,X$11)+'СЕТ СН'!$F$12+СВЦЭМ!$D$10+'СЕТ СН'!$F$6-'СЕТ СН'!$F$22</f>
        <v>2230.4466833300003</v>
      </c>
      <c r="Y22" s="36">
        <f>SUMIFS(СВЦЭМ!$C$39:$C$782,СВЦЭМ!$A$39:$A$782,$A22,СВЦЭМ!$B$39:$B$782,Y$11)+'СЕТ СН'!$F$12+СВЦЭМ!$D$10+'СЕТ СН'!$F$6-'СЕТ СН'!$F$22</f>
        <v>2240.9600319900001</v>
      </c>
    </row>
    <row r="23" spans="1:25" ht="15.75" x14ac:dyDescent="0.2">
      <c r="A23" s="35">
        <f t="shared" si="0"/>
        <v>45334</v>
      </c>
      <c r="B23" s="36">
        <f>SUMIFS(СВЦЭМ!$C$39:$C$782,СВЦЭМ!$A$39:$A$782,$A23,СВЦЭМ!$B$39:$B$782,B$11)+'СЕТ СН'!$F$12+СВЦЭМ!$D$10+'СЕТ СН'!$F$6-'СЕТ СН'!$F$22</f>
        <v>2186.2316228200002</v>
      </c>
      <c r="C23" s="36">
        <f>SUMIFS(СВЦЭМ!$C$39:$C$782,СВЦЭМ!$A$39:$A$782,$A23,СВЦЭМ!$B$39:$B$782,C$11)+'СЕТ СН'!$F$12+СВЦЭМ!$D$10+'СЕТ СН'!$F$6-'СЕТ СН'!$F$22</f>
        <v>2231.2674857500001</v>
      </c>
      <c r="D23" s="36">
        <f>SUMIFS(СВЦЭМ!$C$39:$C$782,СВЦЭМ!$A$39:$A$782,$A23,СВЦЭМ!$B$39:$B$782,D$11)+'СЕТ СН'!$F$12+СВЦЭМ!$D$10+'СЕТ СН'!$F$6-'СЕТ СН'!$F$22</f>
        <v>2277.0955748600004</v>
      </c>
      <c r="E23" s="36">
        <f>SUMIFS(СВЦЭМ!$C$39:$C$782,СВЦЭМ!$A$39:$A$782,$A23,СВЦЭМ!$B$39:$B$782,E$11)+'СЕТ СН'!$F$12+СВЦЭМ!$D$10+'СЕТ СН'!$F$6-'СЕТ СН'!$F$22</f>
        <v>2283.9233651400004</v>
      </c>
      <c r="F23" s="36">
        <f>SUMIFS(СВЦЭМ!$C$39:$C$782,СВЦЭМ!$A$39:$A$782,$A23,СВЦЭМ!$B$39:$B$782,F$11)+'СЕТ СН'!$F$12+СВЦЭМ!$D$10+'СЕТ СН'!$F$6-'СЕТ СН'!$F$22</f>
        <v>2275.0825193600003</v>
      </c>
      <c r="G23" s="36">
        <f>SUMIFS(СВЦЭМ!$C$39:$C$782,СВЦЭМ!$A$39:$A$782,$A23,СВЦЭМ!$B$39:$B$782,G$11)+'СЕТ СН'!$F$12+СВЦЭМ!$D$10+'СЕТ СН'!$F$6-'СЕТ СН'!$F$22</f>
        <v>2275.1292035400002</v>
      </c>
      <c r="H23" s="36">
        <f>SUMIFS(СВЦЭМ!$C$39:$C$782,СВЦЭМ!$A$39:$A$782,$A23,СВЦЭМ!$B$39:$B$782,H$11)+'СЕТ СН'!$F$12+СВЦЭМ!$D$10+'СЕТ СН'!$F$6-'СЕТ СН'!$F$22</f>
        <v>2240.12679703</v>
      </c>
      <c r="I23" s="36">
        <f>SUMIFS(СВЦЭМ!$C$39:$C$782,СВЦЭМ!$A$39:$A$782,$A23,СВЦЭМ!$B$39:$B$782,I$11)+'СЕТ СН'!$F$12+СВЦЭМ!$D$10+'СЕТ СН'!$F$6-'СЕТ СН'!$F$22</f>
        <v>2165.5446384600004</v>
      </c>
      <c r="J23" s="36">
        <f>SUMIFS(СВЦЭМ!$C$39:$C$782,СВЦЭМ!$A$39:$A$782,$A23,СВЦЭМ!$B$39:$B$782,J$11)+'СЕТ СН'!$F$12+СВЦЭМ!$D$10+'СЕТ СН'!$F$6-'СЕТ СН'!$F$22</f>
        <v>2107.3811306699999</v>
      </c>
      <c r="K23" s="36">
        <f>SUMIFS(СВЦЭМ!$C$39:$C$782,СВЦЭМ!$A$39:$A$782,$A23,СВЦЭМ!$B$39:$B$782,K$11)+'СЕТ СН'!$F$12+СВЦЭМ!$D$10+'СЕТ СН'!$F$6-'СЕТ СН'!$F$22</f>
        <v>2103.4954636800003</v>
      </c>
      <c r="L23" s="36">
        <f>SUMIFS(СВЦЭМ!$C$39:$C$782,СВЦЭМ!$A$39:$A$782,$A23,СВЦЭМ!$B$39:$B$782,L$11)+'СЕТ СН'!$F$12+СВЦЭМ!$D$10+'СЕТ СН'!$F$6-'СЕТ СН'!$F$22</f>
        <v>2117.3362255900001</v>
      </c>
      <c r="M23" s="36">
        <f>SUMIFS(СВЦЭМ!$C$39:$C$782,СВЦЭМ!$A$39:$A$782,$A23,СВЦЭМ!$B$39:$B$782,M$11)+'СЕТ СН'!$F$12+СВЦЭМ!$D$10+'СЕТ СН'!$F$6-'СЕТ СН'!$F$22</f>
        <v>2139.1835470100004</v>
      </c>
      <c r="N23" s="36">
        <f>SUMIFS(СВЦЭМ!$C$39:$C$782,СВЦЭМ!$A$39:$A$782,$A23,СВЦЭМ!$B$39:$B$782,N$11)+'СЕТ СН'!$F$12+СВЦЭМ!$D$10+'СЕТ СН'!$F$6-'СЕТ СН'!$F$22</f>
        <v>2135.2269682700003</v>
      </c>
      <c r="O23" s="36">
        <f>SUMIFS(СВЦЭМ!$C$39:$C$782,СВЦЭМ!$A$39:$A$782,$A23,СВЦЭМ!$B$39:$B$782,O$11)+'СЕТ СН'!$F$12+СВЦЭМ!$D$10+'СЕТ СН'!$F$6-'СЕТ СН'!$F$22</f>
        <v>2154.7819054900001</v>
      </c>
      <c r="P23" s="36">
        <f>SUMIFS(СВЦЭМ!$C$39:$C$782,СВЦЭМ!$A$39:$A$782,$A23,СВЦЭМ!$B$39:$B$782,P$11)+'СЕТ СН'!$F$12+СВЦЭМ!$D$10+'СЕТ СН'!$F$6-'СЕТ СН'!$F$22</f>
        <v>2178.6106238200005</v>
      </c>
      <c r="Q23" s="36">
        <f>SUMIFS(СВЦЭМ!$C$39:$C$782,СВЦЭМ!$A$39:$A$782,$A23,СВЦЭМ!$B$39:$B$782,Q$11)+'СЕТ СН'!$F$12+СВЦЭМ!$D$10+'СЕТ СН'!$F$6-'СЕТ СН'!$F$22</f>
        <v>2193.3972036700002</v>
      </c>
      <c r="R23" s="36">
        <f>SUMIFS(СВЦЭМ!$C$39:$C$782,СВЦЭМ!$A$39:$A$782,$A23,СВЦЭМ!$B$39:$B$782,R$11)+'СЕТ СН'!$F$12+СВЦЭМ!$D$10+'СЕТ СН'!$F$6-'СЕТ СН'!$F$22</f>
        <v>2181.7360491500003</v>
      </c>
      <c r="S23" s="36">
        <f>SUMIFS(СВЦЭМ!$C$39:$C$782,СВЦЭМ!$A$39:$A$782,$A23,СВЦЭМ!$B$39:$B$782,S$11)+'СЕТ СН'!$F$12+СВЦЭМ!$D$10+'СЕТ СН'!$F$6-'СЕТ СН'!$F$22</f>
        <v>2169.5539106200004</v>
      </c>
      <c r="T23" s="36">
        <f>SUMIFS(СВЦЭМ!$C$39:$C$782,СВЦЭМ!$A$39:$A$782,$A23,СВЦЭМ!$B$39:$B$782,T$11)+'СЕТ СН'!$F$12+СВЦЭМ!$D$10+'СЕТ СН'!$F$6-'СЕТ СН'!$F$22</f>
        <v>2115.5732360700003</v>
      </c>
      <c r="U23" s="36">
        <f>SUMIFS(СВЦЭМ!$C$39:$C$782,СВЦЭМ!$A$39:$A$782,$A23,СВЦЭМ!$B$39:$B$782,U$11)+'СЕТ СН'!$F$12+СВЦЭМ!$D$10+'СЕТ СН'!$F$6-'СЕТ СН'!$F$22</f>
        <v>2107.4840012300001</v>
      </c>
      <c r="V23" s="36">
        <f>SUMIFS(СВЦЭМ!$C$39:$C$782,СВЦЭМ!$A$39:$A$782,$A23,СВЦЭМ!$B$39:$B$782,V$11)+'СЕТ СН'!$F$12+СВЦЭМ!$D$10+'СЕТ СН'!$F$6-'СЕТ СН'!$F$22</f>
        <v>2164.7354359200003</v>
      </c>
      <c r="W23" s="36">
        <f>SUMIFS(СВЦЭМ!$C$39:$C$782,СВЦЭМ!$A$39:$A$782,$A23,СВЦЭМ!$B$39:$B$782,W$11)+'СЕТ СН'!$F$12+СВЦЭМ!$D$10+'СЕТ СН'!$F$6-'СЕТ СН'!$F$22</f>
        <v>2184.6118104200004</v>
      </c>
      <c r="X23" s="36">
        <f>SUMIFS(СВЦЭМ!$C$39:$C$782,СВЦЭМ!$A$39:$A$782,$A23,СВЦЭМ!$B$39:$B$782,X$11)+'СЕТ СН'!$F$12+СВЦЭМ!$D$10+'СЕТ СН'!$F$6-'СЕТ СН'!$F$22</f>
        <v>2225.4871718500003</v>
      </c>
      <c r="Y23" s="36">
        <f>SUMIFS(СВЦЭМ!$C$39:$C$782,СВЦЭМ!$A$39:$A$782,$A23,СВЦЭМ!$B$39:$B$782,Y$11)+'СЕТ СН'!$F$12+СВЦЭМ!$D$10+'СЕТ СН'!$F$6-'СЕТ СН'!$F$22</f>
        <v>2229.47414875</v>
      </c>
    </row>
    <row r="24" spans="1:25" ht="15.75" x14ac:dyDescent="0.2">
      <c r="A24" s="35">
        <f t="shared" si="0"/>
        <v>45335</v>
      </c>
      <c r="B24" s="36">
        <f>SUMIFS(СВЦЭМ!$C$39:$C$782,СВЦЭМ!$A$39:$A$782,$A24,СВЦЭМ!$B$39:$B$782,B$11)+'СЕТ СН'!$F$12+СВЦЭМ!$D$10+'СЕТ СН'!$F$6-'СЕТ СН'!$F$22</f>
        <v>2280.9715888800001</v>
      </c>
      <c r="C24" s="36">
        <f>SUMIFS(СВЦЭМ!$C$39:$C$782,СВЦЭМ!$A$39:$A$782,$A24,СВЦЭМ!$B$39:$B$782,C$11)+'СЕТ СН'!$F$12+СВЦЭМ!$D$10+'СЕТ СН'!$F$6-'СЕТ СН'!$F$22</f>
        <v>2313.0858436200001</v>
      </c>
      <c r="D24" s="36">
        <f>SUMIFS(СВЦЭМ!$C$39:$C$782,СВЦЭМ!$A$39:$A$782,$A24,СВЦЭМ!$B$39:$B$782,D$11)+'СЕТ СН'!$F$12+СВЦЭМ!$D$10+'СЕТ СН'!$F$6-'СЕТ СН'!$F$22</f>
        <v>2339.6577795400003</v>
      </c>
      <c r="E24" s="36">
        <f>SUMIFS(СВЦЭМ!$C$39:$C$782,СВЦЭМ!$A$39:$A$782,$A24,СВЦЭМ!$B$39:$B$782,E$11)+'СЕТ СН'!$F$12+СВЦЭМ!$D$10+'СЕТ СН'!$F$6-'СЕТ СН'!$F$22</f>
        <v>2351.1940645000004</v>
      </c>
      <c r="F24" s="36">
        <f>SUMIFS(СВЦЭМ!$C$39:$C$782,СВЦЭМ!$A$39:$A$782,$A24,СВЦЭМ!$B$39:$B$782,F$11)+'СЕТ СН'!$F$12+СВЦЭМ!$D$10+'СЕТ СН'!$F$6-'СЕТ СН'!$F$22</f>
        <v>2346.97316391</v>
      </c>
      <c r="G24" s="36">
        <f>SUMIFS(СВЦЭМ!$C$39:$C$782,СВЦЭМ!$A$39:$A$782,$A24,СВЦЭМ!$B$39:$B$782,G$11)+'СЕТ СН'!$F$12+СВЦЭМ!$D$10+'СЕТ СН'!$F$6-'СЕТ СН'!$F$22</f>
        <v>2318.4081959900004</v>
      </c>
      <c r="H24" s="36">
        <f>SUMIFS(СВЦЭМ!$C$39:$C$782,СВЦЭМ!$A$39:$A$782,$A24,СВЦЭМ!$B$39:$B$782,H$11)+'СЕТ СН'!$F$12+СВЦЭМ!$D$10+'СЕТ СН'!$F$6-'СЕТ СН'!$F$22</f>
        <v>2232.9100732700003</v>
      </c>
      <c r="I24" s="36">
        <f>SUMIFS(СВЦЭМ!$C$39:$C$782,СВЦЭМ!$A$39:$A$782,$A24,СВЦЭМ!$B$39:$B$782,I$11)+'СЕТ СН'!$F$12+СВЦЭМ!$D$10+'СЕТ СН'!$F$6-'СЕТ СН'!$F$22</f>
        <v>2174.1217237400001</v>
      </c>
      <c r="J24" s="36">
        <f>SUMIFS(СВЦЭМ!$C$39:$C$782,СВЦЭМ!$A$39:$A$782,$A24,СВЦЭМ!$B$39:$B$782,J$11)+'СЕТ СН'!$F$12+СВЦЭМ!$D$10+'СЕТ СН'!$F$6-'СЕТ СН'!$F$22</f>
        <v>2125.5042333600004</v>
      </c>
      <c r="K24" s="36">
        <f>SUMIFS(СВЦЭМ!$C$39:$C$782,СВЦЭМ!$A$39:$A$782,$A24,СВЦЭМ!$B$39:$B$782,K$11)+'СЕТ СН'!$F$12+СВЦЭМ!$D$10+'СЕТ СН'!$F$6-'СЕТ СН'!$F$22</f>
        <v>2107.9977719100002</v>
      </c>
      <c r="L24" s="36">
        <f>SUMIFS(СВЦЭМ!$C$39:$C$782,СВЦЭМ!$A$39:$A$782,$A24,СВЦЭМ!$B$39:$B$782,L$11)+'СЕТ СН'!$F$12+СВЦЭМ!$D$10+'СЕТ СН'!$F$6-'СЕТ СН'!$F$22</f>
        <v>2101.4335176600002</v>
      </c>
      <c r="M24" s="36">
        <f>SUMIFS(СВЦЭМ!$C$39:$C$782,СВЦЭМ!$A$39:$A$782,$A24,СВЦЭМ!$B$39:$B$782,M$11)+'СЕТ СН'!$F$12+СВЦЭМ!$D$10+'СЕТ СН'!$F$6-'СЕТ СН'!$F$22</f>
        <v>2126.63840411</v>
      </c>
      <c r="N24" s="36">
        <f>SUMIFS(СВЦЭМ!$C$39:$C$782,СВЦЭМ!$A$39:$A$782,$A24,СВЦЭМ!$B$39:$B$782,N$11)+'СЕТ СН'!$F$12+СВЦЭМ!$D$10+'СЕТ СН'!$F$6-'СЕТ СН'!$F$22</f>
        <v>2122.0478821300003</v>
      </c>
      <c r="O24" s="36">
        <f>SUMIFS(СВЦЭМ!$C$39:$C$782,СВЦЭМ!$A$39:$A$782,$A24,СВЦЭМ!$B$39:$B$782,O$11)+'СЕТ СН'!$F$12+СВЦЭМ!$D$10+'СЕТ СН'!$F$6-'СЕТ СН'!$F$22</f>
        <v>2155.7151554600005</v>
      </c>
      <c r="P24" s="36">
        <f>SUMIFS(СВЦЭМ!$C$39:$C$782,СВЦЭМ!$A$39:$A$782,$A24,СВЦЭМ!$B$39:$B$782,P$11)+'СЕТ СН'!$F$12+СВЦЭМ!$D$10+'СЕТ СН'!$F$6-'СЕТ СН'!$F$22</f>
        <v>2173.3032635900004</v>
      </c>
      <c r="Q24" s="36">
        <f>SUMIFS(СВЦЭМ!$C$39:$C$782,СВЦЭМ!$A$39:$A$782,$A24,СВЦЭМ!$B$39:$B$782,Q$11)+'СЕТ СН'!$F$12+СВЦЭМ!$D$10+'СЕТ СН'!$F$6-'СЕТ СН'!$F$22</f>
        <v>2184.5674290400002</v>
      </c>
      <c r="R24" s="36">
        <f>SUMIFS(СВЦЭМ!$C$39:$C$782,СВЦЭМ!$A$39:$A$782,$A24,СВЦЭМ!$B$39:$B$782,R$11)+'СЕТ СН'!$F$12+СВЦЭМ!$D$10+'СЕТ СН'!$F$6-'СЕТ СН'!$F$22</f>
        <v>2191.0270206900004</v>
      </c>
      <c r="S24" s="36">
        <f>SUMIFS(СВЦЭМ!$C$39:$C$782,СВЦЭМ!$A$39:$A$782,$A24,СВЦЭМ!$B$39:$B$782,S$11)+'СЕТ СН'!$F$12+СВЦЭМ!$D$10+'СЕТ СН'!$F$6-'СЕТ СН'!$F$22</f>
        <v>2161.4564925900004</v>
      </c>
      <c r="T24" s="36">
        <f>SUMIFS(СВЦЭМ!$C$39:$C$782,СВЦЭМ!$A$39:$A$782,$A24,СВЦЭМ!$B$39:$B$782,T$11)+'СЕТ СН'!$F$12+СВЦЭМ!$D$10+'СЕТ СН'!$F$6-'СЕТ СН'!$F$22</f>
        <v>2108.0073131700001</v>
      </c>
      <c r="U24" s="36">
        <f>SUMIFS(СВЦЭМ!$C$39:$C$782,СВЦЭМ!$A$39:$A$782,$A24,СВЦЭМ!$B$39:$B$782,U$11)+'СЕТ СН'!$F$12+СВЦЭМ!$D$10+'СЕТ СН'!$F$6-'СЕТ СН'!$F$22</f>
        <v>2129.91291215</v>
      </c>
      <c r="V24" s="36">
        <f>SUMIFS(СВЦЭМ!$C$39:$C$782,СВЦЭМ!$A$39:$A$782,$A24,СВЦЭМ!$B$39:$B$782,V$11)+'СЕТ СН'!$F$12+СВЦЭМ!$D$10+'СЕТ СН'!$F$6-'СЕТ СН'!$F$22</f>
        <v>2171.3908330300001</v>
      </c>
      <c r="W24" s="36">
        <f>SUMIFS(СВЦЭМ!$C$39:$C$782,СВЦЭМ!$A$39:$A$782,$A24,СВЦЭМ!$B$39:$B$782,W$11)+'СЕТ СН'!$F$12+СВЦЭМ!$D$10+'СЕТ СН'!$F$6-'СЕТ СН'!$F$22</f>
        <v>2164.8490184400002</v>
      </c>
      <c r="X24" s="36">
        <f>SUMIFS(СВЦЭМ!$C$39:$C$782,СВЦЭМ!$A$39:$A$782,$A24,СВЦЭМ!$B$39:$B$782,X$11)+'СЕТ СН'!$F$12+СВЦЭМ!$D$10+'СЕТ СН'!$F$6-'СЕТ СН'!$F$22</f>
        <v>2199.9853143700002</v>
      </c>
      <c r="Y24" s="36">
        <f>SUMIFS(СВЦЭМ!$C$39:$C$782,СВЦЭМ!$A$39:$A$782,$A24,СВЦЭМ!$B$39:$B$782,Y$11)+'СЕТ СН'!$F$12+СВЦЭМ!$D$10+'СЕТ СН'!$F$6-'СЕТ СН'!$F$22</f>
        <v>2208.3086135300005</v>
      </c>
    </row>
    <row r="25" spans="1:25" ht="15.75" x14ac:dyDescent="0.2">
      <c r="A25" s="35">
        <f t="shared" si="0"/>
        <v>45336</v>
      </c>
      <c r="B25" s="36">
        <f>SUMIFS(СВЦЭМ!$C$39:$C$782,СВЦЭМ!$A$39:$A$782,$A25,СВЦЭМ!$B$39:$B$782,B$11)+'СЕТ СН'!$F$12+СВЦЭМ!$D$10+'СЕТ СН'!$F$6-'СЕТ СН'!$F$22</f>
        <v>2329.2220064900002</v>
      </c>
      <c r="C25" s="36">
        <f>SUMIFS(СВЦЭМ!$C$39:$C$782,СВЦЭМ!$A$39:$A$782,$A25,СВЦЭМ!$B$39:$B$782,C$11)+'СЕТ СН'!$F$12+СВЦЭМ!$D$10+'СЕТ СН'!$F$6-'СЕТ СН'!$F$22</f>
        <v>2361.4158335400002</v>
      </c>
      <c r="D25" s="36">
        <f>SUMIFS(СВЦЭМ!$C$39:$C$782,СВЦЭМ!$A$39:$A$782,$A25,СВЦЭМ!$B$39:$B$782,D$11)+'СЕТ СН'!$F$12+СВЦЭМ!$D$10+'СЕТ СН'!$F$6-'СЕТ СН'!$F$22</f>
        <v>2383.8041883100004</v>
      </c>
      <c r="E25" s="36">
        <f>SUMIFS(СВЦЭМ!$C$39:$C$782,СВЦЭМ!$A$39:$A$782,$A25,СВЦЭМ!$B$39:$B$782,E$11)+'СЕТ СН'!$F$12+СВЦЭМ!$D$10+'СЕТ СН'!$F$6-'СЕТ СН'!$F$22</f>
        <v>2410.4217167300003</v>
      </c>
      <c r="F25" s="36">
        <f>SUMIFS(СВЦЭМ!$C$39:$C$782,СВЦЭМ!$A$39:$A$782,$A25,СВЦЭМ!$B$39:$B$782,F$11)+'СЕТ СН'!$F$12+СВЦЭМ!$D$10+'СЕТ СН'!$F$6-'СЕТ СН'!$F$22</f>
        <v>2391.1149716200002</v>
      </c>
      <c r="G25" s="36">
        <f>SUMIFS(СВЦЭМ!$C$39:$C$782,СВЦЭМ!$A$39:$A$782,$A25,СВЦЭМ!$B$39:$B$782,G$11)+'СЕТ СН'!$F$12+СВЦЭМ!$D$10+'СЕТ СН'!$F$6-'СЕТ СН'!$F$22</f>
        <v>2364.0519537900004</v>
      </c>
      <c r="H25" s="36">
        <f>SUMIFS(СВЦЭМ!$C$39:$C$782,СВЦЭМ!$A$39:$A$782,$A25,СВЦЭМ!$B$39:$B$782,H$11)+'СЕТ СН'!$F$12+СВЦЭМ!$D$10+'СЕТ СН'!$F$6-'СЕТ СН'!$F$22</f>
        <v>2296.4480657300001</v>
      </c>
      <c r="I25" s="36">
        <f>SUMIFS(СВЦЭМ!$C$39:$C$782,СВЦЭМ!$A$39:$A$782,$A25,СВЦЭМ!$B$39:$B$782,I$11)+'СЕТ СН'!$F$12+СВЦЭМ!$D$10+'СЕТ СН'!$F$6-'СЕТ СН'!$F$22</f>
        <v>2244.4384478500001</v>
      </c>
      <c r="J25" s="36">
        <f>SUMIFS(СВЦЭМ!$C$39:$C$782,СВЦЭМ!$A$39:$A$782,$A25,СВЦЭМ!$B$39:$B$782,J$11)+'СЕТ СН'!$F$12+СВЦЭМ!$D$10+'СЕТ СН'!$F$6-'СЕТ СН'!$F$22</f>
        <v>2193.6521499900005</v>
      </c>
      <c r="K25" s="36">
        <f>SUMIFS(СВЦЭМ!$C$39:$C$782,СВЦЭМ!$A$39:$A$782,$A25,СВЦЭМ!$B$39:$B$782,K$11)+'СЕТ СН'!$F$12+СВЦЭМ!$D$10+'СЕТ СН'!$F$6-'СЕТ СН'!$F$22</f>
        <v>2172.9086851400002</v>
      </c>
      <c r="L25" s="36">
        <f>SUMIFS(СВЦЭМ!$C$39:$C$782,СВЦЭМ!$A$39:$A$782,$A25,СВЦЭМ!$B$39:$B$782,L$11)+'СЕТ СН'!$F$12+СВЦЭМ!$D$10+'СЕТ СН'!$F$6-'СЕТ СН'!$F$22</f>
        <v>2185.1748923600003</v>
      </c>
      <c r="M25" s="36">
        <f>SUMIFS(СВЦЭМ!$C$39:$C$782,СВЦЭМ!$A$39:$A$782,$A25,СВЦЭМ!$B$39:$B$782,M$11)+'СЕТ СН'!$F$12+СВЦЭМ!$D$10+'СЕТ СН'!$F$6-'СЕТ СН'!$F$22</f>
        <v>2201.5338264900001</v>
      </c>
      <c r="N25" s="36">
        <f>SUMIFS(СВЦЭМ!$C$39:$C$782,СВЦЭМ!$A$39:$A$782,$A25,СВЦЭМ!$B$39:$B$782,N$11)+'СЕТ СН'!$F$12+СВЦЭМ!$D$10+'СЕТ СН'!$F$6-'СЕТ СН'!$F$22</f>
        <v>2206.5778147200003</v>
      </c>
      <c r="O25" s="36">
        <f>SUMIFS(СВЦЭМ!$C$39:$C$782,СВЦЭМ!$A$39:$A$782,$A25,СВЦЭМ!$B$39:$B$782,O$11)+'СЕТ СН'!$F$12+СВЦЭМ!$D$10+'СЕТ СН'!$F$6-'СЕТ СН'!$F$22</f>
        <v>2232.5508713400004</v>
      </c>
      <c r="P25" s="36">
        <f>SUMIFS(СВЦЭМ!$C$39:$C$782,СВЦЭМ!$A$39:$A$782,$A25,СВЦЭМ!$B$39:$B$782,P$11)+'СЕТ СН'!$F$12+СВЦЭМ!$D$10+'СЕТ СН'!$F$6-'СЕТ СН'!$F$22</f>
        <v>2261.8227870800001</v>
      </c>
      <c r="Q25" s="36">
        <f>SUMIFS(СВЦЭМ!$C$39:$C$782,СВЦЭМ!$A$39:$A$782,$A25,СВЦЭМ!$B$39:$B$782,Q$11)+'СЕТ СН'!$F$12+СВЦЭМ!$D$10+'СЕТ СН'!$F$6-'СЕТ СН'!$F$22</f>
        <v>2280.5735298400004</v>
      </c>
      <c r="R25" s="36">
        <f>SUMIFS(СВЦЭМ!$C$39:$C$782,СВЦЭМ!$A$39:$A$782,$A25,СВЦЭМ!$B$39:$B$782,R$11)+'СЕТ СН'!$F$12+СВЦЭМ!$D$10+'СЕТ СН'!$F$6-'СЕТ СН'!$F$22</f>
        <v>2284.9355954600001</v>
      </c>
      <c r="S25" s="36">
        <f>SUMIFS(СВЦЭМ!$C$39:$C$782,СВЦЭМ!$A$39:$A$782,$A25,СВЦЭМ!$B$39:$B$782,S$11)+'СЕТ СН'!$F$12+СВЦЭМ!$D$10+'СЕТ СН'!$F$6-'СЕТ СН'!$F$22</f>
        <v>2268.0185366800001</v>
      </c>
      <c r="T25" s="36">
        <f>SUMIFS(СВЦЭМ!$C$39:$C$782,СВЦЭМ!$A$39:$A$782,$A25,СВЦЭМ!$B$39:$B$782,T$11)+'СЕТ СН'!$F$12+СВЦЭМ!$D$10+'СЕТ СН'!$F$6-'СЕТ СН'!$F$22</f>
        <v>2219.5951311400004</v>
      </c>
      <c r="U25" s="36">
        <f>SUMIFS(СВЦЭМ!$C$39:$C$782,СВЦЭМ!$A$39:$A$782,$A25,СВЦЭМ!$B$39:$B$782,U$11)+'СЕТ СН'!$F$12+СВЦЭМ!$D$10+'СЕТ СН'!$F$6-'СЕТ СН'!$F$22</f>
        <v>2220.6692846800001</v>
      </c>
      <c r="V25" s="36">
        <f>SUMIFS(СВЦЭМ!$C$39:$C$782,СВЦЭМ!$A$39:$A$782,$A25,СВЦЭМ!$B$39:$B$782,V$11)+'СЕТ СН'!$F$12+СВЦЭМ!$D$10+'СЕТ СН'!$F$6-'СЕТ СН'!$F$22</f>
        <v>2260.2953665900004</v>
      </c>
      <c r="W25" s="36">
        <f>SUMIFS(СВЦЭМ!$C$39:$C$782,СВЦЭМ!$A$39:$A$782,$A25,СВЦЭМ!$B$39:$B$782,W$11)+'СЕТ СН'!$F$12+СВЦЭМ!$D$10+'СЕТ СН'!$F$6-'СЕТ СН'!$F$22</f>
        <v>2277.7876294500002</v>
      </c>
      <c r="X25" s="36">
        <f>SUMIFS(СВЦЭМ!$C$39:$C$782,СВЦЭМ!$A$39:$A$782,$A25,СВЦЭМ!$B$39:$B$782,X$11)+'СЕТ СН'!$F$12+СВЦЭМ!$D$10+'СЕТ СН'!$F$6-'СЕТ СН'!$F$22</f>
        <v>2305.9944476000001</v>
      </c>
      <c r="Y25" s="36">
        <f>SUMIFS(СВЦЭМ!$C$39:$C$782,СВЦЭМ!$A$39:$A$782,$A25,СВЦЭМ!$B$39:$B$782,Y$11)+'СЕТ СН'!$F$12+СВЦЭМ!$D$10+'СЕТ СН'!$F$6-'СЕТ СН'!$F$22</f>
        <v>2331.6231156100002</v>
      </c>
    </row>
    <row r="26" spans="1:25" ht="15.75" x14ac:dyDescent="0.2">
      <c r="A26" s="35">
        <f t="shared" si="0"/>
        <v>45337</v>
      </c>
      <c r="B26" s="36">
        <f>SUMIFS(СВЦЭМ!$C$39:$C$782,СВЦЭМ!$A$39:$A$782,$A26,СВЦЭМ!$B$39:$B$782,B$11)+'СЕТ СН'!$F$12+СВЦЭМ!$D$10+'СЕТ СН'!$F$6-'СЕТ СН'!$F$22</f>
        <v>2373.5204818100001</v>
      </c>
      <c r="C26" s="36">
        <f>SUMIFS(СВЦЭМ!$C$39:$C$782,СВЦЭМ!$A$39:$A$782,$A26,СВЦЭМ!$B$39:$B$782,C$11)+'СЕТ СН'!$F$12+СВЦЭМ!$D$10+'СЕТ СН'!$F$6-'СЕТ СН'!$F$22</f>
        <v>2418.9558853600001</v>
      </c>
      <c r="D26" s="36">
        <f>SUMIFS(СВЦЭМ!$C$39:$C$782,СВЦЭМ!$A$39:$A$782,$A26,СВЦЭМ!$B$39:$B$782,D$11)+'СЕТ СН'!$F$12+СВЦЭМ!$D$10+'СЕТ СН'!$F$6-'СЕТ СН'!$F$22</f>
        <v>2436.7698702400003</v>
      </c>
      <c r="E26" s="36">
        <f>SUMIFS(СВЦЭМ!$C$39:$C$782,СВЦЭМ!$A$39:$A$782,$A26,СВЦЭМ!$B$39:$B$782,E$11)+'СЕТ СН'!$F$12+СВЦЭМ!$D$10+'СЕТ СН'!$F$6-'СЕТ СН'!$F$22</f>
        <v>2433.1158542000003</v>
      </c>
      <c r="F26" s="36">
        <f>SUMIFS(СВЦЭМ!$C$39:$C$782,СВЦЭМ!$A$39:$A$782,$A26,СВЦЭМ!$B$39:$B$782,F$11)+'СЕТ СН'!$F$12+СВЦЭМ!$D$10+'СЕТ СН'!$F$6-'СЕТ СН'!$F$22</f>
        <v>2414.2802975900004</v>
      </c>
      <c r="G26" s="36">
        <f>SUMIFS(СВЦЭМ!$C$39:$C$782,СВЦЭМ!$A$39:$A$782,$A26,СВЦЭМ!$B$39:$B$782,G$11)+'СЕТ СН'!$F$12+СВЦЭМ!$D$10+'СЕТ СН'!$F$6-'СЕТ СН'!$F$22</f>
        <v>2397.4581566800002</v>
      </c>
      <c r="H26" s="36">
        <f>SUMIFS(СВЦЭМ!$C$39:$C$782,СВЦЭМ!$A$39:$A$782,$A26,СВЦЭМ!$B$39:$B$782,H$11)+'СЕТ СН'!$F$12+СВЦЭМ!$D$10+'СЕТ СН'!$F$6-'СЕТ СН'!$F$22</f>
        <v>2342.2569515300002</v>
      </c>
      <c r="I26" s="36">
        <f>SUMIFS(СВЦЭМ!$C$39:$C$782,СВЦЭМ!$A$39:$A$782,$A26,СВЦЭМ!$B$39:$B$782,I$11)+'СЕТ СН'!$F$12+СВЦЭМ!$D$10+'СЕТ СН'!$F$6-'СЕТ СН'!$F$22</f>
        <v>2298.39018437</v>
      </c>
      <c r="J26" s="36">
        <f>SUMIFS(СВЦЭМ!$C$39:$C$782,СВЦЭМ!$A$39:$A$782,$A26,СВЦЭМ!$B$39:$B$782,J$11)+'СЕТ СН'!$F$12+СВЦЭМ!$D$10+'СЕТ СН'!$F$6-'СЕТ СН'!$F$22</f>
        <v>2245.2635764400002</v>
      </c>
      <c r="K26" s="36">
        <f>SUMIFS(СВЦЭМ!$C$39:$C$782,СВЦЭМ!$A$39:$A$782,$A26,СВЦЭМ!$B$39:$B$782,K$11)+'СЕТ СН'!$F$12+СВЦЭМ!$D$10+'СЕТ СН'!$F$6-'СЕТ СН'!$F$22</f>
        <v>2218.6118607600001</v>
      </c>
      <c r="L26" s="36">
        <f>SUMIFS(СВЦЭМ!$C$39:$C$782,СВЦЭМ!$A$39:$A$782,$A26,СВЦЭМ!$B$39:$B$782,L$11)+'СЕТ СН'!$F$12+СВЦЭМ!$D$10+'СЕТ СН'!$F$6-'СЕТ СН'!$F$22</f>
        <v>2208.7129920200005</v>
      </c>
      <c r="M26" s="36">
        <f>SUMIFS(СВЦЭМ!$C$39:$C$782,СВЦЭМ!$A$39:$A$782,$A26,СВЦЭМ!$B$39:$B$782,M$11)+'СЕТ СН'!$F$12+СВЦЭМ!$D$10+'СЕТ СН'!$F$6-'СЕТ СН'!$F$22</f>
        <v>2213.4883631500002</v>
      </c>
      <c r="N26" s="36">
        <f>SUMIFS(СВЦЭМ!$C$39:$C$782,СВЦЭМ!$A$39:$A$782,$A26,СВЦЭМ!$B$39:$B$782,N$11)+'СЕТ СН'!$F$12+СВЦЭМ!$D$10+'СЕТ СН'!$F$6-'СЕТ СН'!$F$22</f>
        <v>2211.9527791500004</v>
      </c>
      <c r="O26" s="36">
        <f>SUMIFS(СВЦЭМ!$C$39:$C$782,СВЦЭМ!$A$39:$A$782,$A26,СВЦЭМ!$B$39:$B$782,O$11)+'СЕТ СН'!$F$12+СВЦЭМ!$D$10+'СЕТ СН'!$F$6-'СЕТ СН'!$F$22</f>
        <v>2234.9201445500003</v>
      </c>
      <c r="P26" s="36">
        <f>SUMIFS(СВЦЭМ!$C$39:$C$782,СВЦЭМ!$A$39:$A$782,$A26,СВЦЭМ!$B$39:$B$782,P$11)+'СЕТ СН'!$F$12+СВЦЭМ!$D$10+'СЕТ СН'!$F$6-'СЕТ СН'!$F$22</f>
        <v>2251.3076963200001</v>
      </c>
      <c r="Q26" s="36">
        <f>SUMIFS(СВЦЭМ!$C$39:$C$782,СВЦЭМ!$A$39:$A$782,$A26,СВЦЭМ!$B$39:$B$782,Q$11)+'СЕТ СН'!$F$12+СВЦЭМ!$D$10+'СЕТ СН'!$F$6-'СЕТ СН'!$F$22</f>
        <v>2280.2006021200004</v>
      </c>
      <c r="R26" s="36">
        <f>SUMIFS(СВЦЭМ!$C$39:$C$782,СВЦЭМ!$A$39:$A$782,$A26,СВЦЭМ!$B$39:$B$782,R$11)+'СЕТ СН'!$F$12+СВЦЭМ!$D$10+'СЕТ СН'!$F$6-'СЕТ СН'!$F$22</f>
        <v>2286.6243366100002</v>
      </c>
      <c r="S26" s="36">
        <f>SUMIFS(СВЦЭМ!$C$39:$C$782,СВЦЭМ!$A$39:$A$782,$A26,СВЦЭМ!$B$39:$B$782,S$11)+'СЕТ СН'!$F$12+СВЦЭМ!$D$10+'СЕТ СН'!$F$6-'СЕТ СН'!$F$22</f>
        <v>2254.1449155700002</v>
      </c>
      <c r="T26" s="36">
        <f>SUMIFS(СВЦЭМ!$C$39:$C$782,СВЦЭМ!$A$39:$A$782,$A26,СВЦЭМ!$B$39:$B$782,T$11)+'СЕТ СН'!$F$12+СВЦЭМ!$D$10+'СЕТ СН'!$F$6-'СЕТ СН'!$F$22</f>
        <v>2206.55052591</v>
      </c>
      <c r="U26" s="36">
        <f>SUMIFS(СВЦЭМ!$C$39:$C$782,СВЦЭМ!$A$39:$A$782,$A26,СВЦЭМ!$B$39:$B$782,U$11)+'СЕТ СН'!$F$12+СВЦЭМ!$D$10+'СЕТ СН'!$F$6-'СЕТ СН'!$F$22</f>
        <v>2189.5340567300004</v>
      </c>
      <c r="V26" s="36">
        <f>SUMIFS(СВЦЭМ!$C$39:$C$782,СВЦЭМ!$A$39:$A$782,$A26,СВЦЭМ!$B$39:$B$782,V$11)+'СЕТ СН'!$F$12+СВЦЭМ!$D$10+'СЕТ СН'!$F$6-'СЕТ СН'!$F$22</f>
        <v>2234.6151976400001</v>
      </c>
      <c r="W26" s="36">
        <f>SUMIFS(СВЦЭМ!$C$39:$C$782,СВЦЭМ!$A$39:$A$782,$A26,СВЦЭМ!$B$39:$B$782,W$11)+'СЕТ СН'!$F$12+СВЦЭМ!$D$10+'СЕТ СН'!$F$6-'СЕТ СН'!$F$22</f>
        <v>2253.2939000400002</v>
      </c>
      <c r="X26" s="36">
        <f>SUMIFS(СВЦЭМ!$C$39:$C$782,СВЦЭМ!$A$39:$A$782,$A26,СВЦЭМ!$B$39:$B$782,X$11)+'СЕТ СН'!$F$12+СВЦЭМ!$D$10+'СЕТ СН'!$F$6-'СЕТ СН'!$F$22</f>
        <v>2290.6382213800002</v>
      </c>
      <c r="Y26" s="36">
        <f>SUMIFS(СВЦЭМ!$C$39:$C$782,СВЦЭМ!$A$39:$A$782,$A26,СВЦЭМ!$B$39:$B$782,Y$11)+'СЕТ СН'!$F$12+СВЦЭМ!$D$10+'СЕТ СН'!$F$6-'СЕТ СН'!$F$22</f>
        <v>2314.8731716200004</v>
      </c>
    </row>
    <row r="27" spans="1:25" ht="15.75" x14ac:dyDescent="0.2">
      <c r="A27" s="35">
        <f t="shared" si="0"/>
        <v>45338</v>
      </c>
      <c r="B27" s="36">
        <f>SUMIFS(СВЦЭМ!$C$39:$C$782,СВЦЭМ!$A$39:$A$782,$A27,СВЦЭМ!$B$39:$B$782,B$11)+'СЕТ СН'!$F$12+СВЦЭМ!$D$10+'СЕТ СН'!$F$6-'СЕТ СН'!$F$22</f>
        <v>2324.1150394300003</v>
      </c>
      <c r="C27" s="36">
        <f>SUMIFS(СВЦЭМ!$C$39:$C$782,СВЦЭМ!$A$39:$A$782,$A27,СВЦЭМ!$B$39:$B$782,C$11)+'СЕТ СН'!$F$12+СВЦЭМ!$D$10+'СЕТ СН'!$F$6-'СЕТ СН'!$F$22</f>
        <v>2368.8205477700003</v>
      </c>
      <c r="D27" s="36">
        <f>SUMIFS(СВЦЭМ!$C$39:$C$782,СВЦЭМ!$A$39:$A$782,$A27,СВЦЭМ!$B$39:$B$782,D$11)+'СЕТ СН'!$F$12+СВЦЭМ!$D$10+'СЕТ СН'!$F$6-'СЕТ СН'!$F$22</f>
        <v>2388.1317026600004</v>
      </c>
      <c r="E27" s="36">
        <f>SUMIFS(СВЦЭМ!$C$39:$C$782,СВЦЭМ!$A$39:$A$782,$A27,СВЦЭМ!$B$39:$B$782,E$11)+'СЕТ СН'!$F$12+СВЦЭМ!$D$10+'СЕТ СН'!$F$6-'СЕТ СН'!$F$22</f>
        <v>2392.9976324700001</v>
      </c>
      <c r="F27" s="36">
        <f>SUMIFS(СВЦЭМ!$C$39:$C$782,СВЦЭМ!$A$39:$A$782,$A27,СВЦЭМ!$B$39:$B$782,F$11)+'СЕТ СН'!$F$12+СВЦЭМ!$D$10+'СЕТ СН'!$F$6-'СЕТ СН'!$F$22</f>
        <v>2389.76194364</v>
      </c>
      <c r="G27" s="36">
        <f>SUMIFS(СВЦЭМ!$C$39:$C$782,СВЦЭМ!$A$39:$A$782,$A27,СВЦЭМ!$B$39:$B$782,G$11)+'СЕТ СН'!$F$12+СВЦЭМ!$D$10+'СЕТ СН'!$F$6-'СЕТ СН'!$F$22</f>
        <v>2353.2830714800002</v>
      </c>
      <c r="H27" s="36">
        <f>SUMIFS(СВЦЭМ!$C$39:$C$782,СВЦЭМ!$A$39:$A$782,$A27,СВЦЭМ!$B$39:$B$782,H$11)+'СЕТ СН'!$F$12+СВЦЭМ!$D$10+'СЕТ СН'!$F$6-'СЕТ СН'!$F$22</f>
        <v>2302.18517724</v>
      </c>
      <c r="I27" s="36">
        <f>SUMIFS(СВЦЭМ!$C$39:$C$782,СВЦЭМ!$A$39:$A$782,$A27,СВЦЭМ!$B$39:$B$782,I$11)+'СЕТ СН'!$F$12+СВЦЭМ!$D$10+'СЕТ СН'!$F$6-'СЕТ СН'!$F$22</f>
        <v>2237.9899801400002</v>
      </c>
      <c r="J27" s="36">
        <f>SUMIFS(СВЦЭМ!$C$39:$C$782,СВЦЭМ!$A$39:$A$782,$A27,СВЦЭМ!$B$39:$B$782,J$11)+'СЕТ СН'!$F$12+СВЦЭМ!$D$10+'СЕТ СН'!$F$6-'СЕТ СН'!$F$22</f>
        <v>2184.7665471400001</v>
      </c>
      <c r="K27" s="36">
        <f>SUMIFS(СВЦЭМ!$C$39:$C$782,СВЦЭМ!$A$39:$A$782,$A27,СВЦЭМ!$B$39:$B$782,K$11)+'СЕТ СН'!$F$12+СВЦЭМ!$D$10+'СЕТ СН'!$F$6-'СЕТ СН'!$F$22</f>
        <v>2179.6565876700001</v>
      </c>
      <c r="L27" s="36">
        <f>SUMIFS(СВЦЭМ!$C$39:$C$782,СВЦЭМ!$A$39:$A$782,$A27,СВЦЭМ!$B$39:$B$782,L$11)+'СЕТ СН'!$F$12+СВЦЭМ!$D$10+'СЕТ СН'!$F$6-'СЕТ СН'!$F$22</f>
        <v>2185.1731310100004</v>
      </c>
      <c r="M27" s="36">
        <f>SUMIFS(СВЦЭМ!$C$39:$C$782,СВЦЭМ!$A$39:$A$782,$A27,СВЦЭМ!$B$39:$B$782,M$11)+'СЕТ СН'!$F$12+СВЦЭМ!$D$10+'СЕТ СН'!$F$6-'СЕТ СН'!$F$22</f>
        <v>2190.0674889700003</v>
      </c>
      <c r="N27" s="36">
        <f>SUMIFS(СВЦЭМ!$C$39:$C$782,СВЦЭМ!$A$39:$A$782,$A27,СВЦЭМ!$B$39:$B$782,N$11)+'СЕТ СН'!$F$12+СВЦЭМ!$D$10+'СЕТ СН'!$F$6-'СЕТ СН'!$F$22</f>
        <v>2209.9755492600002</v>
      </c>
      <c r="O27" s="36">
        <f>SUMIFS(СВЦЭМ!$C$39:$C$782,СВЦЭМ!$A$39:$A$782,$A27,СВЦЭМ!$B$39:$B$782,O$11)+'СЕТ СН'!$F$12+СВЦЭМ!$D$10+'СЕТ СН'!$F$6-'СЕТ СН'!$F$22</f>
        <v>2221.9880444500004</v>
      </c>
      <c r="P27" s="36">
        <f>SUMIFS(СВЦЭМ!$C$39:$C$782,СВЦЭМ!$A$39:$A$782,$A27,СВЦЭМ!$B$39:$B$782,P$11)+'СЕТ СН'!$F$12+СВЦЭМ!$D$10+'СЕТ СН'!$F$6-'СЕТ СН'!$F$22</f>
        <v>2238.8644390500003</v>
      </c>
      <c r="Q27" s="36">
        <f>SUMIFS(СВЦЭМ!$C$39:$C$782,СВЦЭМ!$A$39:$A$782,$A27,СВЦЭМ!$B$39:$B$782,Q$11)+'СЕТ СН'!$F$12+СВЦЭМ!$D$10+'СЕТ СН'!$F$6-'СЕТ СН'!$F$22</f>
        <v>2261.7044722300002</v>
      </c>
      <c r="R27" s="36">
        <f>SUMIFS(СВЦЭМ!$C$39:$C$782,СВЦЭМ!$A$39:$A$782,$A27,СВЦЭМ!$B$39:$B$782,R$11)+'СЕТ СН'!$F$12+СВЦЭМ!$D$10+'СЕТ СН'!$F$6-'СЕТ СН'!$F$22</f>
        <v>2266.9728527700004</v>
      </c>
      <c r="S27" s="36">
        <f>SUMIFS(СВЦЭМ!$C$39:$C$782,СВЦЭМ!$A$39:$A$782,$A27,СВЦЭМ!$B$39:$B$782,S$11)+'СЕТ СН'!$F$12+СВЦЭМ!$D$10+'СЕТ СН'!$F$6-'СЕТ СН'!$F$22</f>
        <v>2239.7551800000001</v>
      </c>
      <c r="T27" s="36">
        <f>SUMIFS(СВЦЭМ!$C$39:$C$782,СВЦЭМ!$A$39:$A$782,$A27,СВЦЭМ!$B$39:$B$782,T$11)+'СЕТ СН'!$F$12+СВЦЭМ!$D$10+'СЕТ СН'!$F$6-'СЕТ СН'!$F$22</f>
        <v>2195.1284216900003</v>
      </c>
      <c r="U27" s="36">
        <f>SUMIFS(СВЦЭМ!$C$39:$C$782,СВЦЭМ!$A$39:$A$782,$A27,СВЦЭМ!$B$39:$B$782,U$11)+'СЕТ СН'!$F$12+СВЦЭМ!$D$10+'СЕТ СН'!$F$6-'СЕТ СН'!$F$22</f>
        <v>2180.76392149</v>
      </c>
      <c r="V27" s="36">
        <f>SUMIFS(СВЦЭМ!$C$39:$C$782,СВЦЭМ!$A$39:$A$782,$A27,СВЦЭМ!$B$39:$B$782,V$11)+'СЕТ СН'!$F$12+СВЦЭМ!$D$10+'СЕТ СН'!$F$6-'СЕТ СН'!$F$22</f>
        <v>2225.4587077400001</v>
      </c>
      <c r="W27" s="36">
        <f>SUMIFS(СВЦЭМ!$C$39:$C$782,СВЦЭМ!$A$39:$A$782,$A27,СВЦЭМ!$B$39:$B$782,W$11)+'СЕТ СН'!$F$12+СВЦЭМ!$D$10+'СЕТ СН'!$F$6-'СЕТ СН'!$F$22</f>
        <v>2234.8557070600004</v>
      </c>
      <c r="X27" s="36">
        <f>SUMIFS(СВЦЭМ!$C$39:$C$782,СВЦЭМ!$A$39:$A$782,$A27,СВЦЭМ!$B$39:$B$782,X$11)+'СЕТ СН'!$F$12+СВЦЭМ!$D$10+'СЕТ СН'!$F$6-'СЕТ СН'!$F$22</f>
        <v>2277.6333987000003</v>
      </c>
      <c r="Y27" s="36">
        <f>SUMIFS(СВЦЭМ!$C$39:$C$782,СВЦЭМ!$A$39:$A$782,$A27,СВЦЭМ!$B$39:$B$782,Y$11)+'СЕТ СН'!$F$12+СВЦЭМ!$D$10+'СЕТ СН'!$F$6-'СЕТ СН'!$F$22</f>
        <v>2365.1752705400004</v>
      </c>
    </row>
    <row r="28" spans="1:25" ht="15.75" x14ac:dyDescent="0.2">
      <c r="A28" s="35">
        <f t="shared" si="0"/>
        <v>45339</v>
      </c>
      <c r="B28" s="36">
        <f>SUMIFS(СВЦЭМ!$C$39:$C$782,СВЦЭМ!$A$39:$A$782,$A28,СВЦЭМ!$B$39:$B$782,B$11)+'СЕТ СН'!$F$12+СВЦЭМ!$D$10+'СЕТ СН'!$F$6-'СЕТ СН'!$F$22</f>
        <v>2378.1510627900002</v>
      </c>
      <c r="C28" s="36">
        <f>SUMIFS(СВЦЭМ!$C$39:$C$782,СВЦЭМ!$A$39:$A$782,$A28,СВЦЭМ!$B$39:$B$782,C$11)+'СЕТ СН'!$F$12+СВЦЭМ!$D$10+'СЕТ СН'!$F$6-'СЕТ СН'!$F$22</f>
        <v>2378.4208857800004</v>
      </c>
      <c r="D28" s="36">
        <f>SUMIFS(СВЦЭМ!$C$39:$C$782,СВЦЭМ!$A$39:$A$782,$A28,СВЦЭМ!$B$39:$B$782,D$11)+'СЕТ СН'!$F$12+СВЦЭМ!$D$10+'СЕТ СН'!$F$6-'СЕТ СН'!$F$22</f>
        <v>2397.4085954200004</v>
      </c>
      <c r="E28" s="36">
        <f>SUMIFS(СВЦЭМ!$C$39:$C$782,СВЦЭМ!$A$39:$A$782,$A28,СВЦЭМ!$B$39:$B$782,E$11)+'СЕТ СН'!$F$12+СВЦЭМ!$D$10+'СЕТ СН'!$F$6-'СЕТ СН'!$F$22</f>
        <v>2386.6320233900001</v>
      </c>
      <c r="F28" s="36">
        <f>SUMIFS(СВЦЭМ!$C$39:$C$782,СВЦЭМ!$A$39:$A$782,$A28,СВЦЭМ!$B$39:$B$782,F$11)+'СЕТ СН'!$F$12+СВЦЭМ!$D$10+'СЕТ СН'!$F$6-'СЕТ СН'!$F$22</f>
        <v>2407.6832227100003</v>
      </c>
      <c r="G28" s="36">
        <f>SUMIFS(СВЦЭМ!$C$39:$C$782,СВЦЭМ!$A$39:$A$782,$A28,СВЦЭМ!$B$39:$B$782,G$11)+'СЕТ СН'!$F$12+СВЦЭМ!$D$10+'СЕТ СН'!$F$6-'СЕТ СН'!$F$22</f>
        <v>2392.7782992500001</v>
      </c>
      <c r="H28" s="36">
        <f>SUMIFS(СВЦЭМ!$C$39:$C$782,СВЦЭМ!$A$39:$A$782,$A28,СВЦЭМ!$B$39:$B$782,H$11)+'СЕТ СН'!$F$12+СВЦЭМ!$D$10+'СЕТ СН'!$F$6-'СЕТ СН'!$F$22</f>
        <v>2359.7943370800003</v>
      </c>
      <c r="I28" s="36">
        <f>SUMIFS(СВЦЭМ!$C$39:$C$782,СВЦЭМ!$A$39:$A$782,$A28,СВЦЭМ!$B$39:$B$782,I$11)+'СЕТ СН'!$F$12+СВЦЭМ!$D$10+'СЕТ СН'!$F$6-'СЕТ СН'!$F$22</f>
        <v>2310.9851540300001</v>
      </c>
      <c r="J28" s="36">
        <f>SUMIFS(СВЦЭМ!$C$39:$C$782,СВЦЭМ!$A$39:$A$782,$A28,СВЦЭМ!$B$39:$B$782,J$11)+'СЕТ СН'!$F$12+СВЦЭМ!$D$10+'СЕТ СН'!$F$6-'СЕТ СН'!$F$22</f>
        <v>2228.4153005000003</v>
      </c>
      <c r="K28" s="36">
        <f>SUMIFS(СВЦЭМ!$C$39:$C$782,СВЦЭМ!$A$39:$A$782,$A28,СВЦЭМ!$B$39:$B$782,K$11)+'СЕТ СН'!$F$12+СВЦЭМ!$D$10+'СЕТ СН'!$F$6-'СЕТ СН'!$F$22</f>
        <v>2170.1353798100004</v>
      </c>
      <c r="L28" s="36">
        <f>SUMIFS(СВЦЭМ!$C$39:$C$782,СВЦЭМ!$A$39:$A$782,$A28,СВЦЭМ!$B$39:$B$782,L$11)+'СЕТ СН'!$F$12+СВЦЭМ!$D$10+'СЕТ СН'!$F$6-'СЕТ СН'!$F$22</f>
        <v>2136.3519047500004</v>
      </c>
      <c r="M28" s="36">
        <f>SUMIFS(СВЦЭМ!$C$39:$C$782,СВЦЭМ!$A$39:$A$782,$A28,СВЦЭМ!$B$39:$B$782,M$11)+'СЕТ СН'!$F$12+СВЦЭМ!$D$10+'СЕТ СН'!$F$6-'СЕТ СН'!$F$22</f>
        <v>2145.8339733299999</v>
      </c>
      <c r="N28" s="36">
        <f>SUMIFS(СВЦЭМ!$C$39:$C$782,СВЦЭМ!$A$39:$A$782,$A28,СВЦЭМ!$B$39:$B$782,N$11)+'СЕТ СН'!$F$12+СВЦЭМ!$D$10+'СЕТ СН'!$F$6-'СЕТ СН'!$F$22</f>
        <v>2164.2687148700002</v>
      </c>
      <c r="O28" s="36">
        <f>SUMIFS(СВЦЭМ!$C$39:$C$782,СВЦЭМ!$A$39:$A$782,$A28,СВЦЭМ!$B$39:$B$782,O$11)+'СЕТ СН'!$F$12+СВЦЭМ!$D$10+'СЕТ СН'!$F$6-'СЕТ СН'!$F$22</f>
        <v>2198.6048894400001</v>
      </c>
      <c r="P28" s="36">
        <f>SUMIFS(СВЦЭМ!$C$39:$C$782,СВЦЭМ!$A$39:$A$782,$A28,СВЦЭМ!$B$39:$B$782,P$11)+'СЕТ СН'!$F$12+СВЦЭМ!$D$10+'СЕТ СН'!$F$6-'СЕТ СН'!$F$22</f>
        <v>2220.1745151100004</v>
      </c>
      <c r="Q28" s="36">
        <f>SUMIFS(СВЦЭМ!$C$39:$C$782,СВЦЭМ!$A$39:$A$782,$A28,СВЦЭМ!$B$39:$B$782,Q$11)+'СЕТ СН'!$F$12+СВЦЭМ!$D$10+'СЕТ СН'!$F$6-'СЕТ СН'!$F$22</f>
        <v>2233.9463240300001</v>
      </c>
      <c r="R28" s="36">
        <f>SUMIFS(СВЦЭМ!$C$39:$C$782,СВЦЭМ!$A$39:$A$782,$A28,СВЦЭМ!$B$39:$B$782,R$11)+'СЕТ СН'!$F$12+СВЦЭМ!$D$10+'СЕТ СН'!$F$6-'СЕТ СН'!$F$22</f>
        <v>2242.04269694</v>
      </c>
      <c r="S28" s="36">
        <f>SUMIFS(СВЦЭМ!$C$39:$C$782,СВЦЭМ!$A$39:$A$782,$A28,СВЦЭМ!$B$39:$B$782,S$11)+'СЕТ СН'!$F$12+СВЦЭМ!$D$10+'СЕТ СН'!$F$6-'СЕТ СН'!$F$22</f>
        <v>2217.7316334900001</v>
      </c>
      <c r="T28" s="36">
        <f>SUMIFS(СВЦЭМ!$C$39:$C$782,СВЦЭМ!$A$39:$A$782,$A28,СВЦЭМ!$B$39:$B$782,T$11)+'СЕТ СН'!$F$12+СВЦЭМ!$D$10+'СЕТ СН'!$F$6-'СЕТ СН'!$F$22</f>
        <v>2155.9920841500002</v>
      </c>
      <c r="U28" s="36">
        <f>SUMIFS(СВЦЭМ!$C$39:$C$782,СВЦЭМ!$A$39:$A$782,$A28,СВЦЭМ!$B$39:$B$782,U$11)+'СЕТ СН'!$F$12+СВЦЭМ!$D$10+'СЕТ СН'!$F$6-'СЕТ СН'!$F$22</f>
        <v>2136.9558845800002</v>
      </c>
      <c r="V28" s="36">
        <f>SUMIFS(СВЦЭМ!$C$39:$C$782,СВЦЭМ!$A$39:$A$782,$A28,СВЦЭМ!$B$39:$B$782,V$11)+'СЕТ СН'!$F$12+СВЦЭМ!$D$10+'СЕТ СН'!$F$6-'СЕТ СН'!$F$22</f>
        <v>2204.2607802400003</v>
      </c>
      <c r="W28" s="36">
        <f>SUMIFS(СВЦЭМ!$C$39:$C$782,СВЦЭМ!$A$39:$A$782,$A28,СВЦЭМ!$B$39:$B$782,W$11)+'СЕТ СН'!$F$12+СВЦЭМ!$D$10+'СЕТ СН'!$F$6-'СЕТ СН'!$F$22</f>
        <v>2233.3625637600003</v>
      </c>
      <c r="X28" s="36">
        <f>SUMIFS(СВЦЭМ!$C$39:$C$782,СВЦЭМ!$A$39:$A$782,$A28,СВЦЭМ!$B$39:$B$782,X$11)+'СЕТ СН'!$F$12+СВЦЭМ!$D$10+'СЕТ СН'!$F$6-'СЕТ СН'!$F$22</f>
        <v>2275.7047147300004</v>
      </c>
      <c r="Y28" s="36">
        <f>SUMIFS(СВЦЭМ!$C$39:$C$782,СВЦЭМ!$A$39:$A$782,$A28,СВЦЭМ!$B$39:$B$782,Y$11)+'СЕТ СН'!$F$12+СВЦЭМ!$D$10+'СЕТ СН'!$F$6-'СЕТ СН'!$F$22</f>
        <v>2303.0325683900001</v>
      </c>
    </row>
    <row r="29" spans="1:25" ht="15.75" x14ac:dyDescent="0.2">
      <c r="A29" s="35">
        <f t="shared" si="0"/>
        <v>45340</v>
      </c>
      <c r="B29" s="36">
        <f>SUMIFS(СВЦЭМ!$C$39:$C$782,СВЦЭМ!$A$39:$A$782,$A29,СВЦЭМ!$B$39:$B$782,B$11)+'СЕТ СН'!$F$12+СВЦЭМ!$D$10+'СЕТ СН'!$F$6-'СЕТ СН'!$F$22</f>
        <v>2314.8422947800004</v>
      </c>
      <c r="C29" s="36">
        <f>SUMIFS(СВЦЭМ!$C$39:$C$782,СВЦЭМ!$A$39:$A$782,$A29,СВЦЭМ!$B$39:$B$782,C$11)+'СЕТ СН'!$F$12+СВЦЭМ!$D$10+'СЕТ СН'!$F$6-'СЕТ СН'!$F$22</f>
        <v>2374.9317149800004</v>
      </c>
      <c r="D29" s="36">
        <f>SUMIFS(СВЦЭМ!$C$39:$C$782,СВЦЭМ!$A$39:$A$782,$A29,СВЦЭМ!$B$39:$B$782,D$11)+'СЕТ СН'!$F$12+СВЦЭМ!$D$10+'СЕТ СН'!$F$6-'СЕТ СН'!$F$22</f>
        <v>2362.1601085100001</v>
      </c>
      <c r="E29" s="36">
        <f>SUMIFS(СВЦЭМ!$C$39:$C$782,СВЦЭМ!$A$39:$A$782,$A29,СВЦЭМ!$B$39:$B$782,E$11)+'СЕТ СН'!$F$12+СВЦЭМ!$D$10+'СЕТ СН'!$F$6-'СЕТ СН'!$F$22</f>
        <v>2380.84653617</v>
      </c>
      <c r="F29" s="36">
        <f>SUMIFS(СВЦЭМ!$C$39:$C$782,СВЦЭМ!$A$39:$A$782,$A29,СВЦЭМ!$B$39:$B$782,F$11)+'СЕТ СН'!$F$12+СВЦЭМ!$D$10+'СЕТ СН'!$F$6-'СЕТ СН'!$F$22</f>
        <v>2368.4869949100002</v>
      </c>
      <c r="G29" s="36">
        <f>SUMIFS(СВЦЭМ!$C$39:$C$782,СВЦЭМ!$A$39:$A$782,$A29,СВЦЭМ!$B$39:$B$782,G$11)+'СЕТ СН'!$F$12+СВЦЭМ!$D$10+'СЕТ СН'!$F$6-'СЕТ СН'!$F$22</f>
        <v>2356.3802060000003</v>
      </c>
      <c r="H29" s="36">
        <f>SUMIFS(СВЦЭМ!$C$39:$C$782,СВЦЭМ!$A$39:$A$782,$A29,СВЦЭМ!$B$39:$B$782,H$11)+'СЕТ СН'!$F$12+СВЦЭМ!$D$10+'СЕТ СН'!$F$6-'СЕТ СН'!$F$22</f>
        <v>2321.5672750100002</v>
      </c>
      <c r="I29" s="36">
        <f>SUMIFS(СВЦЭМ!$C$39:$C$782,СВЦЭМ!$A$39:$A$782,$A29,СВЦЭМ!$B$39:$B$782,I$11)+'СЕТ СН'!$F$12+СВЦЭМ!$D$10+'СЕТ СН'!$F$6-'СЕТ СН'!$F$22</f>
        <v>2322.8481361000004</v>
      </c>
      <c r="J29" s="36">
        <f>SUMIFS(СВЦЭМ!$C$39:$C$782,СВЦЭМ!$A$39:$A$782,$A29,СВЦЭМ!$B$39:$B$782,J$11)+'СЕТ СН'!$F$12+СВЦЭМ!$D$10+'СЕТ СН'!$F$6-'СЕТ СН'!$F$22</f>
        <v>2208.2691633000004</v>
      </c>
      <c r="K29" s="36">
        <f>SUMIFS(СВЦЭМ!$C$39:$C$782,СВЦЭМ!$A$39:$A$782,$A29,СВЦЭМ!$B$39:$B$782,K$11)+'СЕТ СН'!$F$12+СВЦЭМ!$D$10+'СЕТ СН'!$F$6-'СЕТ СН'!$F$22</f>
        <v>2161.20106622</v>
      </c>
      <c r="L29" s="36">
        <f>SUMIFS(СВЦЭМ!$C$39:$C$782,СВЦЭМ!$A$39:$A$782,$A29,СВЦЭМ!$B$39:$B$782,L$11)+'СЕТ СН'!$F$12+СВЦЭМ!$D$10+'СЕТ СН'!$F$6-'СЕТ СН'!$F$22</f>
        <v>2124.3512893000002</v>
      </c>
      <c r="M29" s="36">
        <f>SUMIFS(СВЦЭМ!$C$39:$C$782,СВЦЭМ!$A$39:$A$782,$A29,СВЦЭМ!$B$39:$B$782,M$11)+'СЕТ СН'!$F$12+СВЦЭМ!$D$10+'СЕТ СН'!$F$6-'СЕТ СН'!$F$22</f>
        <v>2118.3458075900003</v>
      </c>
      <c r="N29" s="36">
        <f>SUMIFS(СВЦЭМ!$C$39:$C$782,СВЦЭМ!$A$39:$A$782,$A29,СВЦЭМ!$B$39:$B$782,N$11)+'СЕТ СН'!$F$12+СВЦЭМ!$D$10+'СЕТ СН'!$F$6-'СЕТ СН'!$F$22</f>
        <v>2138.0050548100003</v>
      </c>
      <c r="O29" s="36">
        <f>SUMIFS(СВЦЭМ!$C$39:$C$782,СВЦЭМ!$A$39:$A$782,$A29,СВЦЭМ!$B$39:$B$782,O$11)+'СЕТ СН'!$F$12+СВЦЭМ!$D$10+'СЕТ СН'!$F$6-'СЕТ СН'!$F$22</f>
        <v>2167.9525618800003</v>
      </c>
      <c r="P29" s="36">
        <f>SUMIFS(СВЦЭМ!$C$39:$C$782,СВЦЭМ!$A$39:$A$782,$A29,СВЦЭМ!$B$39:$B$782,P$11)+'СЕТ СН'!$F$12+СВЦЭМ!$D$10+'СЕТ СН'!$F$6-'СЕТ СН'!$F$22</f>
        <v>2189.1865462000001</v>
      </c>
      <c r="Q29" s="36">
        <f>SUMIFS(СВЦЭМ!$C$39:$C$782,СВЦЭМ!$A$39:$A$782,$A29,СВЦЭМ!$B$39:$B$782,Q$11)+'СЕТ СН'!$F$12+СВЦЭМ!$D$10+'СЕТ СН'!$F$6-'СЕТ СН'!$F$22</f>
        <v>2210.0890487900001</v>
      </c>
      <c r="R29" s="36">
        <f>SUMIFS(СВЦЭМ!$C$39:$C$782,СВЦЭМ!$A$39:$A$782,$A29,СВЦЭМ!$B$39:$B$782,R$11)+'СЕТ СН'!$F$12+СВЦЭМ!$D$10+'СЕТ СН'!$F$6-'СЕТ СН'!$F$22</f>
        <v>2208.8172474000003</v>
      </c>
      <c r="S29" s="36">
        <f>SUMIFS(СВЦЭМ!$C$39:$C$782,СВЦЭМ!$A$39:$A$782,$A29,СВЦЭМ!$B$39:$B$782,S$11)+'СЕТ СН'!$F$12+СВЦЭМ!$D$10+'СЕТ СН'!$F$6-'СЕТ СН'!$F$22</f>
        <v>2174.5348731600002</v>
      </c>
      <c r="T29" s="36">
        <f>SUMIFS(СВЦЭМ!$C$39:$C$782,СВЦЭМ!$A$39:$A$782,$A29,СВЦЭМ!$B$39:$B$782,T$11)+'СЕТ СН'!$F$12+СВЦЭМ!$D$10+'СЕТ СН'!$F$6-'СЕТ СН'!$F$22</f>
        <v>2121.2041343999999</v>
      </c>
      <c r="U29" s="36">
        <f>SUMIFS(СВЦЭМ!$C$39:$C$782,СВЦЭМ!$A$39:$A$782,$A29,СВЦЭМ!$B$39:$B$782,U$11)+'СЕТ СН'!$F$12+СВЦЭМ!$D$10+'СЕТ СН'!$F$6-'СЕТ СН'!$F$22</f>
        <v>2091.7822774599999</v>
      </c>
      <c r="V29" s="36">
        <f>SUMIFS(СВЦЭМ!$C$39:$C$782,СВЦЭМ!$A$39:$A$782,$A29,СВЦЭМ!$B$39:$B$782,V$11)+'СЕТ СН'!$F$12+СВЦЭМ!$D$10+'СЕТ СН'!$F$6-'СЕТ СН'!$F$22</f>
        <v>2155.9489507799999</v>
      </c>
      <c r="W29" s="36">
        <f>SUMIFS(СВЦЭМ!$C$39:$C$782,СВЦЭМ!$A$39:$A$782,$A29,СВЦЭМ!$B$39:$B$782,W$11)+'СЕТ СН'!$F$12+СВЦЭМ!$D$10+'СЕТ СН'!$F$6-'СЕТ СН'!$F$22</f>
        <v>2182.6461264000004</v>
      </c>
      <c r="X29" s="36">
        <f>SUMIFS(СВЦЭМ!$C$39:$C$782,СВЦЭМ!$A$39:$A$782,$A29,СВЦЭМ!$B$39:$B$782,X$11)+'СЕТ СН'!$F$12+СВЦЭМ!$D$10+'СЕТ СН'!$F$6-'СЕТ СН'!$F$22</f>
        <v>2216.1295157400004</v>
      </c>
      <c r="Y29" s="36">
        <f>SUMIFS(СВЦЭМ!$C$39:$C$782,СВЦЭМ!$A$39:$A$782,$A29,СВЦЭМ!$B$39:$B$782,Y$11)+'СЕТ СН'!$F$12+СВЦЭМ!$D$10+'СЕТ СН'!$F$6-'СЕТ СН'!$F$22</f>
        <v>2251.3464105800003</v>
      </c>
    </row>
    <row r="30" spans="1:25" ht="15.75" x14ac:dyDescent="0.2">
      <c r="A30" s="35">
        <f t="shared" si="0"/>
        <v>45341</v>
      </c>
      <c r="B30" s="36">
        <f>SUMIFS(СВЦЭМ!$C$39:$C$782,СВЦЭМ!$A$39:$A$782,$A30,СВЦЭМ!$B$39:$B$782,B$11)+'СЕТ СН'!$F$12+СВЦЭМ!$D$10+'СЕТ СН'!$F$6-'СЕТ СН'!$F$22</f>
        <v>2296.2063167300003</v>
      </c>
      <c r="C30" s="36">
        <f>SUMIFS(СВЦЭМ!$C$39:$C$782,СВЦЭМ!$A$39:$A$782,$A30,СВЦЭМ!$B$39:$B$782,C$11)+'СЕТ СН'!$F$12+СВЦЭМ!$D$10+'СЕТ СН'!$F$6-'СЕТ СН'!$F$22</f>
        <v>2335.6474539700002</v>
      </c>
      <c r="D30" s="36">
        <f>SUMIFS(СВЦЭМ!$C$39:$C$782,СВЦЭМ!$A$39:$A$782,$A30,СВЦЭМ!$B$39:$B$782,D$11)+'СЕТ СН'!$F$12+СВЦЭМ!$D$10+'СЕТ СН'!$F$6-'СЕТ СН'!$F$22</f>
        <v>2355.2227855300002</v>
      </c>
      <c r="E30" s="36">
        <f>SUMIFS(СВЦЭМ!$C$39:$C$782,СВЦЭМ!$A$39:$A$782,$A30,СВЦЭМ!$B$39:$B$782,E$11)+'СЕТ СН'!$F$12+СВЦЭМ!$D$10+'СЕТ СН'!$F$6-'СЕТ СН'!$F$22</f>
        <v>2371.3308416100003</v>
      </c>
      <c r="F30" s="36">
        <f>SUMIFS(СВЦЭМ!$C$39:$C$782,СВЦЭМ!$A$39:$A$782,$A30,СВЦЭМ!$B$39:$B$782,F$11)+'СЕТ СН'!$F$12+СВЦЭМ!$D$10+'СЕТ СН'!$F$6-'СЕТ СН'!$F$22</f>
        <v>2366.3274293100003</v>
      </c>
      <c r="G30" s="36">
        <f>SUMIFS(СВЦЭМ!$C$39:$C$782,СВЦЭМ!$A$39:$A$782,$A30,СВЦЭМ!$B$39:$B$782,G$11)+'СЕТ СН'!$F$12+СВЦЭМ!$D$10+'СЕТ СН'!$F$6-'СЕТ СН'!$F$22</f>
        <v>2368.5485040100002</v>
      </c>
      <c r="H30" s="36">
        <f>SUMIFS(СВЦЭМ!$C$39:$C$782,СВЦЭМ!$A$39:$A$782,$A30,СВЦЭМ!$B$39:$B$782,H$11)+'СЕТ СН'!$F$12+СВЦЭМ!$D$10+'СЕТ СН'!$F$6-'СЕТ СН'!$F$22</f>
        <v>2309.1182785700003</v>
      </c>
      <c r="I30" s="36">
        <f>SUMIFS(СВЦЭМ!$C$39:$C$782,СВЦЭМ!$A$39:$A$782,$A30,СВЦЭМ!$B$39:$B$782,I$11)+'СЕТ СН'!$F$12+СВЦЭМ!$D$10+'СЕТ СН'!$F$6-'СЕТ СН'!$F$22</f>
        <v>2259.5781518600002</v>
      </c>
      <c r="J30" s="36">
        <f>SUMIFS(СВЦЭМ!$C$39:$C$782,СВЦЭМ!$A$39:$A$782,$A30,СВЦЭМ!$B$39:$B$782,J$11)+'СЕТ СН'!$F$12+СВЦЭМ!$D$10+'СЕТ СН'!$F$6-'СЕТ СН'!$F$22</f>
        <v>2226.5244689700003</v>
      </c>
      <c r="K30" s="36">
        <f>SUMIFS(СВЦЭМ!$C$39:$C$782,СВЦЭМ!$A$39:$A$782,$A30,СВЦЭМ!$B$39:$B$782,K$11)+'СЕТ СН'!$F$12+СВЦЭМ!$D$10+'СЕТ СН'!$F$6-'СЕТ СН'!$F$22</f>
        <v>2230.3443283500001</v>
      </c>
      <c r="L30" s="36">
        <f>SUMIFS(СВЦЭМ!$C$39:$C$782,СВЦЭМ!$A$39:$A$782,$A30,СВЦЭМ!$B$39:$B$782,L$11)+'СЕТ СН'!$F$12+СВЦЭМ!$D$10+'СЕТ СН'!$F$6-'СЕТ СН'!$F$22</f>
        <v>2225.3860547400004</v>
      </c>
      <c r="M30" s="36">
        <f>SUMIFS(СВЦЭМ!$C$39:$C$782,СВЦЭМ!$A$39:$A$782,$A30,СВЦЭМ!$B$39:$B$782,M$11)+'СЕТ СН'!$F$12+СВЦЭМ!$D$10+'СЕТ СН'!$F$6-'СЕТ СН'!$F$22</f>
        <v>2251.47450544</v>
      </c>
      <c r="N30" s="36">
        <f>SUMIFS(СВЦЭМ!$C$39:$C$782,СВЦЭМ!$A$39:$A$782,$A30,СВЦЭМ!$B$39:$B$782,N$11)+'СЕТ СН'!$F$12+СВЦЭМ!$D$10+'СЕТ СН'!$F$6-'СЕТ СН'!$F$22</f>
        <v>2242.2160377500004</v>
      </c>
      <c r="O30" s="36">
        <f>SUMIFS(СВЦЭМ!$C$39:$C$782,СВЦЭМ!$A$39:$A$782,$A30,СВЦЭМ!$B$39:$B$782,O$11)+'СЕТ СН'!$F$12+СВЦЭМ!$D$10+'СЕТ СН'!$F$6-'СЕТ СН'!$F$22</f>
        <v>2245.8111083400004</v>
      </c>
      <c r="P30" s="36">
        <f>SUMIFS(СВЦЭМ!$C$39:$C$782,СВЦЭМ!$A$39:$A$782,$A30,СВЦЭМ!$B$39:$B$782,P$11)+'СЕТ СН'!$F$12+СВЦЭМ!$D$10+'СЕТ СН'!$F$6-'СЕТ СН'!$F$22</f>
        <v>2274.8218014800004</v>
      </c>
      <c r="Q30" s="36">
        <f>SUMIFS(СВЦЭМ!$C$39:$C$782,СВЦЭМ!$A$39:$A$782,$A30,СВЦЭМ!$B$39:$B$782,Q$11)+'СЕТ СН'!$F$12+СВЦЭМ!$D$10+'СЕТ СН'!$F$6-'СЕТ СН'!$F$22</f>
        <v>2294.1038755100003</v>
      </c>
      <c r="R30" s="36">
        <f>SUMIFS(СВЦЭМ!$C$39:$C$782,СВЦЭМ!$A$39:$A$782,$A30,СВЦЭМ!$B$39:$B$782,R$11)+'СЕТ СН'!$F$12+СВЦЭМ!$D$10+'СЕТ СН'!$F$6-'СЕТ СН'!$F$22</f>
        <v>2289.8863989800002</v>
      </c>
      <c r="S30" s="36">
        <f>SUMIFS(СВЦЭМ!$C$39:$C$782,СВЦЭМ!$A$39:$A$782,$A30,СВЦЭМ!$B$39:$B$782,S$11)+'СЕТ СН'!$F$12+СВЦЭМ!$D$10+'СЕТ СН'!$F$6-'СЕТ СН'!$F$22</f>
        <v>2263.82854507</v>
      </c>
      <c r="T30" s="36">
        <f>SUMIFS(СВЦЭМ!$C$39:$C$782,СВЦЭМ!$A$39:$A$782,$A30,СВЦЭМ!$B$39:$B$782,T$11)+'СЕТ СН'!$F$12+СВЦЭМ!$D$10+'СЕТ СН'!$F$6-'СЕТ СН'!$F$22</f>
        <v>2217.7473196400001</v>
      </c>
      <c r="U30" s="36">
        <f>SUMIFS(СВЦЭМ!$C$39:$C$782,СВЦЭМ!$A$39:$A$782,$A30,СВЦЭМ!$B$39:$B$782,U$11)+'СЕТ СН'!$F$12+СВЦЭМ!$D$10+'СЕТ СН'!$F$6-'СЕТ СН'!$F$22</f>
        <v>2178.5788312100003</v>
      </c>
      <c r="V30" s="36">
        <f>SUMIFS(СВЦЭМ!$C$39:$C$782,СВЦЭМ!$A$39:$A$782,$A30,СВЦЭМ!$B$39:$B$782,V$11)+'СЕТ СН'!$F$12+СВЦЭМ!$D$10+'СЕТ СН'!$F$6-'СЕТ СН'!$F$22</f>
        <v>2219.4469321700003</v>
      </c>
      <c r="W30" s="36">
        <f>SUMIFS(СВЦЭМ!$C$39:$C$782,СВЦЭМ!$A$39:$A$782,$A30,СВЦЭМ!$B$39:$B$782,W$11)+'СЕТ СН'!$F$12+СВЦЭМ!$D$10+'СЕТ СН'!$F$6-'СЕТ СН'!$F$22</f>
        <v>2235.9417874400001</v>
      </c>
      <c r="X30" s="36">
        <f>SUMIFS(СВЦЭМ!$C$39:$C$782,СВЦЭМ!$A$39:$A$782,$A30,СВЦЭМ!$B$39:$B$782,X$11)+'СЕТ СН'!$F$12+СВЦЭМ!$D$10+'СЕТ СН'!$F$6-'СЕТ СН'!$F$22</f>
        <v>2260.3192003400004</v>
      </c>
      <c r="Y30" s="36">
        <f>SUMIFS(СВЦЭМ!$C$39:$C$782,СВЦЭМ!$A$39:$A$782,$A30,СВЦЭМ!$B$39:$B$782,Y$11)+'СЕТ СН'!$F$12+СВЦЭМ!$D$10+'СЕТ СН'!$F$6-'СЕТ СН'!$F$22</f>
        <v>2298.3006025300001</v>
      </c>
    </row>
    <row r="31" spans="1:25" ht="15.75" x14ac:dyDescent="0.2">
      <c r="A31" s="35">
        <f t="shared" si="0"/>
        <v>45342</v>
      </c>
      <c r="B31" s="36">
        <f>SUMIFS(СВЦЭМ!$C$39:$C$782,СВЦЭМ!$A$39:$A$782,$A31,СВЦЭМ!$B$39:$B$782,B$11)+'СЕТ СН'!$F$12+СВЦЭМ!$D$10+'СЕТ СН'!$F$6-'СЕТ СН'!$F$22</f>
        <v>2267.4324090600003</v>
      </c>
      <c r="C31" s="36">
        <f>SUMIFS(СВЦЭМ!$C$39:$C$782,СВЦЭМ!$A$39:$A$782,$A31,СВЦЭМ!$B$39:$B$782,C$11)+'СЕТ СН'!$F$12+СВЦЭМ!$D$10+'СЕТ СН'!$F$6-'СЕТ СН'!$F$22</f>
        <v>2281.7029255300004</v>
      </c>
      <c r="D31" s="36">
        <f>SUMIFS(СВЦЭМ!$C$39:$C$782,СВЦЭМ!$A$39:$A$782,$A31,СВЦЭМ!$B$39:$B$782,D$11)+'СЕТ СН'!$F$12+СВЦЭМ!$D$10+'СЕТ СН'!$F$6-'СЕТ СН'!$F$22</f>
        <v>2303.7436363000002</v>
      </c>
      <c r="E31" s="36">
        <f>SUMIFS(СВЦЭМ!$C$39:$C$782,СВЦЭМ!$A$39:$A$782,$A31,СВЦЭМ!$B$39:$B$782,E$11)+'СЕТ СН'!$F$12+СВЦЭМ!$D$10+'СЕТ СН'!$F$6-'СЕТ СН'!$F$22</f>
        <v>2327.5573494</v>
      </c>
      <c r="F31" s="36">
        <f>SUMIFS(СВЦЭМ!$C$39:$C$782,СВЦЭМ!$A$39:$A$782,$A31,СВЦЭМ!$B$39:$B$782,F$11)+'СЕТ СН'!$F$12+СВЦЭМ!$D$10+'СЕТ СН'!$F$6-'СЕТ СН'!$F$22</f>
        <v>2314.2099575900002</v>
      </c>
      <c r="G31" s="36">
        <f>SUMIFS(СВЦЭМ!$C$39:$C$782,СВЦЭМ!$A$39:$A$782,$A31,СВЦЭМ!$B$39:$B$782,G$11)+'СЕТ СН'!$F$12+СВЦЭМ!$D$10+'СЕТ СН'!$F$6-'СЕТ СН'!$F$22</f>
        <v>2287.7828235400002</v>
      </c>
      <c r="H31" s="36">
        <f>SUMIFS(СВЦЭМ!$C$39:$C$782,СВЦЭМ!$A$39:$A$782,$A31,СВЦЭМ!$B$39:$B$782,H$11)+'СЕТ СН'!$F$12+СВЦЭМ!$D$10+'СЕТ СН'!$F$6-'СЕТ СН'!$F$22</f>
        <v>2241.7401156400001</v>
      </c>
      <c r="I31" s="36">
        <f>SUMIFS(СВЦЭМ!$C$39:$C$782,СВЦЭМ!$A$39:$A$782,$A31,СВЦЭМ!$B$39:$B$782,I$11)+'СЕТ СН'!$F$12+СВЦЭМ!$D$10+'СЕТ СН'!$F$6-'СЕТ СН'!$F$22</f>
        <v>2196.0351813400002</v>
      </c>
      <c r="J31" s="36">
        <f>SUMIFS(СВЦЭМ!$C$39:$C$782,СВЦЭМ!$A$39:$A$782,$A31,СВЦЭМ!$B$39:$B$782,J$11)+'СЕТ СН'!$F$12+СВЦЭМ!$D$10+'СЕТ СН'!$F$6-'СЕТ СН'!$F$22</f>
        <v>2101.6043527100001</v>
      </c>
      <c r="K31" s="36">
        <f>SUMIFS(СВЦЭМ!$C$39:$C$782,СВЦЭМ!$A$39:$A$782,$A31,СВЦЭМ!$B$39:$B$782,K$11)+'СЕТ СН'!$F$12+СВЦЭМ!$D$10+'СЕТ СН'!$F$6-'СЕТ СН'!$F$22</f>
        <v>2100.1334073400003</v>
      </c>
      <c r="L31" s="36">
        <f>SUMIFS(СВЦЭМ!$C$39:$C$782,СВЦЭМ!$A$39:$A$782,$A31,СВЦЭМ!$B$39:$B$782,L$11)+'СЕТ СН'!$F$12+СВЦЭМ!$D$10+'СЕТ СН'!$F$6-'СЕТ СН'!$F$22</f>
        <v>2095.34972479</v>
      </c>
      <c r="M31" s="36">
        <f>SUMIFS(СВЦЭМ!$C$39:$C$782,СВЦЭМ!$A$39:$A$782,$A31,СВЦЭМ!$B$39:$B$782,M$11)+'СЕТ СН'!$F$12+СВЦЭМ!$D$10+'СЕТ СН'!$F$6-'СЕТ СН'!$F$22</f>
        <v>2122.2051396000002</v>
      </c>
      <c r="N31" s="36">
        <f>SUMIFS(СВЦЭМ!$C$39:$C$782,СВЦЭМ!$A$39:$A$782,$A31,СВЦЭМ!$B$39:$B$782,N$11)+'СЕТ СН'!$F$12+СВЦЭМ!$D$10+'СЕТ СН'!$F$6-'СЕТ СН'!$F$22</f>
        <v>2106.77518861</v>
      </c>
      <c r="O31" s="36">
        <f>SUMIFS(СВЦЭМ!$C$39:$C$782,СВЦЭМ!$A$39:$A$782,$A31,СВЦЭМ!$B$39:$B$782,O$11)+'СЕТ СН'!$F$12+СВЦЭМ!$D$10+'СЕТ СН'!$F$6-'СЕТ СН'!$F$22</f>
        <v>2122.8067926700005</v>
      </c>
      <c r="P31" s="36">
        <f>SUMIFS(СВЦЭМ!$C$39:$C$782,СВЦЭМ!$A$39:$A$782,$A31,СВЦЭМ!$B$39:$B$782,P$11)+'СЕТ СН'!$F$12+СВЦЭМ!$D$10+'СЕТ СН'!$F$6-'СЕТ СН'!$F$22</f>
        <v>2152.2783300999999</v>
      </c>
      <c r="Q31" s="36">
        <f>SUMIFS(СВЦЭМ!$C$39:$C$782,СВЦЭМ!$A$39:$A$782,$A31,СВЦЭМ!$B$39:$B$782,Q$11)+'СЕТ СН'!$F$12+СВЦЭМ!$D$10+'СЕТ СН'!$F$6-'СЕТ СН'!$F$22</f>
        <v>2166.2839018400005</v>
      </c>
      <c r="R31" s="36">
        <f>SUMIFS(СВЦЭМ!$C$39:$C$782,СВЦЭМ!$A$39:$A$782,$A31,СВЦЭМ!$B$39:$B$782,R$11)+'СЕТ СН'!$F$12+СВЦЭМ!$D$10+'СЕТ СН'!$F$6-'СЕТ СН'!$F$22</f>
        <v>2163.6641721000001</v>
      </c>
      <c r="S31" s="36">
        <f>SUMIFS(СВЦЭМ!$C$39:$C$782,СВЦЭМ!$A$39:$A$782,$A31,СВЦЭМ!$B$39:$B$782,S$11)+'СЕТ СН'!$F$12+СВЦЭМ!$D$10+'СЕТ СН'!$F$6-'СЕТ СН'!$F$22</f>
        <v>2125.1679868900001</v>
      </c>
      <c r="T31" s="36">
        <f>SUMIFS(СВЦЭМ!$C$39:$C$782,СВЦЭМ!$A$39:$A$782,$A31,СВЦЭМ!$B$39:$B$782,T$11)+'СЕТ СН'!$F$12+СВЦЭМ!$D$10+'СЕТ СН'!$F$6-'СЕТ СН'!$F$22</f>
        <v>2069.40613833</v>
      </c>
      <c r="U31" s="36">
        <f>SUMIFS(СВЦЭМ!$C$39:$C$782,СВЦЭМ!$A$39:$A$782,$A31,СВЦЭМ!$B$39:$B$782,U$11)+'СЕТ СН'!$F$12+СВЦЭМ!$D$10+'СЕТ СН'!$F$6-'СЕТ СН'!$F$22</f>
        <v>2060.0807964800001</v>
      </c>
      <c r="V31" s="36">
        <f>SUMIFS(СВЦЭМ!$C$39:$C$782,СВЦЭМ!$A$39:$A$782,$A31,СВЦЭМ!$B$39:$B$782,V$11)+'СЕТ СН'!$F$12+СВЦЭМ!$D$10+'СЕТ СН'!$F$6-'СЕТ СН'!$F$22</f>
        <v>2144.2614291100003</v>
      </c>
      <c r="W31" s="36">
        <f>SUMIFS(СВЦЭМ!$C$39:$C$782,СВЦЭМ!$A$39:$A$782,$A31,СВЦЭМ!$B$39:$B$782,W$11)+'СЕТ СН'!$F$12+СВЦЭМ!$D$10+'СЕТ СН'!$F$6-'СЕТ СН'!$F$22</f>
        <v>2164.7267541400001</v>
      </c>
      <c r="X31" s="36">
        <f>SUMIFS(СВЦЭМ!$C$39:$C$782,СВЦЭМ!$A$39:$A$782,$A31,СВЦЭМ!$B$39:$B$782,X$11)+'СЕТ СН'!$F$12+СВЦЭМ!$D$10+'СЕТ СН'!$F$6-'СЕТ СН'!$F$22</f>
        <v>2180.3085077500004</v>
      </c>
      <c r="Y31" s="36">
        <f>SUMIFS(СВЦЭМ!$C$39:$C$782,СВЦЭМ!$A$39:$A$782,$A31,СВЦЭМ!$B$39:$B$782,Y$11)+'СЕТ СН'!$F$12+СВЦЭМ!$D$10+'СЕТ СН'!$F$6-'СЕТ СН'!$F$22</f>
        <v>2218.4884185600004</v>
      </c>
    </row>
    <row r="32" spans="1:25" ht="15.75" x14ac:dyDescent="0.2">
      <c r="A32" s="35">
        <f t="shared" si="0"/>
        <v>45343</v>
      </c>
      <c r="B32" s="36">
        <f>SUMIFS(СВЦЭМ!$C$39:$C$782,СВЦЭМ!$A$39:$A$782,$A32,СВЦЭМ!$B$39:$B$782,B$11)+'СЕТ СН'!$F$12+СВЦЭМ!$D$10+'СЕТ СН'!$F$6-'СЕТ СН'!$F$22</f>
        <v>2230.48747903</v>
      </c>
      <c r="C32" s="36">
        <f>SUMIFS(СВЦЭМ!$C$39:$C$782,СВЦЭМ!$A$39:$A$782,$A32,СВЦЭМ!$B$39:$B$782,C$11)+'СЕТ СН'!$F$12+СВЦЭМ!$D$10+'СЕТ СН'!$F$6-'СЕТ СН'!$F$22</f>
        <v>2267.1515708300003</v>
      </c>
      <c r="D32" s="36">
        <f>SUMIFS(СВЦЭМ!$C$39:$C$782,СВЦЭМ!$A$39:$A$782,$A32,СВЦЭМ!$B$39:$B$782,D$11)+'СЕТ СН'!$F$12+СВЦЭМ!$D$10+'СЕТ СН'!$F$6-'СЕТ СН'!$F$22</f>
        <v>2286.42955798</v>
      </c>
      <c r="E32" s="36">
        <f>SUMIFS(СВЦЭМ!$C$39:$C$782,СВЦЭМ!$A$39:$A$782,$A32,СВЦЭМ!$B$39:$B$782,E$11)+'СЕТ СН'!$F$12+СВЦЭМ!$D$10+'СЕТ СН'!$F$6-'СЕТ СН'!$F$22</f>
        <v>2304.9739680800003</v>
      </c>
      <c r="F32" s="36">
        <f>SUMIFS(СВЦЭМ!$C$39:$C$782,СВЦЭМ!$A$39:$A$782,$A32,СВЦЭМ!$B$39:$B$782,F$11)+'СЕТ СН'!$F$12+СВЦЭМ!$D$10+'СЕТ СН'!$F$6-'СЕТ СН'!$F$22</f>
        <v>2290.7733981400002</v>
      </c>
      <c r="G32" s="36">
        <f>SUMIFS(СВЦЭМ!$C$39:$C$782,СВЦЭМ!$A$39:$A$782,$A32,СВЦЭМ!$B$39:$B$782,G$11)+'СЕТ СН'!$F$12+СВЦЭМ!$D$10+'СЕТ СН'!$F$6-'СЕТ СН'!$F$22</f>
        <v>2266.4797923800002</v>
      </c>
      <c r="H32" s="36">
        <f>SUMIFS(СВЦЭМ!$C$39:$C$782,СВЦЭМ!$A$39:$A$782,$A32,СВЦЭМ!$B$39:$B$782,H$11)+'СЕТ СН'!$F$12+СВЦЭМ!$D$10+'СЕТ СН'!$F$6-'СЕТ СН'!$F$22</f>
        <v>2204.2814138200001</v>
      </c>
      <c r="I32" s="36">
        <f>SUMIFS(СВЦЭМ!$C$39:$C$782,СВЦЭМ!$A$39:$A$782,$A32,СВЦЭМ!$B$39:$B$782,I$11)+'СЕТ СН'!$F$12+СВЦЭМ!$D$10+'СЕТ СН'!$F$6-'СЕТ СН'!$F$22</f>
        <v>2143.0797836000002</v>
      </c>
      <c r="J32" s="36">
        <f>SUMIFS(СВЦЭМ!$C$39:$C$782,СВЦЭМ!$A$39:$A$782,$A32,СВЦЭМ!$B$39:$B$782,J$11)+'СЕТ СН'!$F$12+СВЦЭМ!$D$10+'СЕТ СН'!$F$6-'СЕТ СН'!$F$22</f>
        <v>2130.0274898200005</v>
      </c>
      <c r="K32" s="36">
        <f>SUMIFS(СВЦЭМ!$C$39:$C$782,СВЦЭМ!$A$39:$A$782,$A32,СВЦЭМ!$B$39:$B$782,K$11)+'СЕТ СН'!$F$12+СВЦЭМ!$D$10+'СЕТ СН'!$F$6-'СЕТ СН'!$F$22</f>
        <v>2134.3071313200003</v>
      </c>
      <c r="L32" s="36">
        <f>SUMIFS(СВЦЭМ!$C$39:$C$782,СВЦЭМ!$A$39:$A$782,$A32,СВЦЭМ!$B$39:$B$782,L$11)+'СЕТ СН'!$F$12+СВЦЭМ!$D$10+'СЕТ СН'!$F$6-'СЕТ СН'!$F$22</f>
        <v>2131.9769956400005</v>
      </c>
      <c r="M32" s="36">
        <f>SUMIFS(СВЦЭМ!$C$39:$C$782,СВЦЭМ!$A$39:$A$782,$A32,СВЦЭМ!$B$39:$B$782,M$11)+'СЕТ СН'!$F$12+СВЦЭМ!$D$10+'СЕТ СН'!$F$6-'СЕТ СН'!$F$22</f>
        <v>2154.3613625500002</v>
      </c>
      <c r="N32" s="36">
        <f>SUMIFS(СВЦЭМ!$C$39:$C$782,СВЦЭМ!$A$39:$A$782,$A32,СВЦЭМ!$B$39:$B$782,N$11)+'СЕТ СН'!$F$12+СВЦЭМ!$D$10+'СЕТ СН'!$F$6-'СЕТ СН'!$F$22</f>
        <v>2149.4811253200005</v>
      </c>
      <c r="O32" s="36">
        <f>SUMIFS(СВЦЭМ!$C$39:$C$782,СВЦЭМ!$A$39:$A$782,$A32,СВЦЭМ!$B$39:$B$782,O$11)+'СЕТ СН'!$F$12+СВЦЭМ!$D$10+'СЕТ СН'!$F$6-'СЕТ СН'!$F$22</f>
        <v>2172.1869286100005</v>
      </c>
      <c r="P32" s="36">
        <f>SUMIFS(СВЦЭМ!$C$39:$C$782,СВЦЭМ!$A$39:$A$782,$A32,СВЦЭМ!$B$39:$B$782,P$11)+'СЕТ СН'!$F$12+СВЦЭМ!$D$10+'СЕТ СН'!$F$6-'СЕТ СН'!$F$22</f>
        <v>2195.3983298000003</v>
      </c>
      <c r="Q32" s="36">
        <f>SUMIFS(СВЦЭМ!$C$39:$C$782,СВЦЭМ!$A$39:$A$782,$A32,СВЦЭМ!$B$39:$B$782,Q$11)+'СЕТ СН'!$F$12+СВЦЭМ!$D$10+'СЕТ СН'!$F$6-'СЕТ СН'!$F$22</f>
        <v>2207.6469788700001</v>
      </c>
      <c r="R32" s="36">
        <f>SUMIFS(СВЦЭМ!$C$39:$C$782,СВЦЭМ!$A$39:$A$782,$A32,СВЦЭМ!$B$39:$B$782,R$11)+'СЕТ СН'!$F$12+СВЦЭМ!$D$10+'СЕТ СН'!$F$6-'СЕТ СН'!$F$22</f>
        <v>2194.7666892800003</v>
      </c>
      <c r="S32" s="36">
        <f>SUMIFS(СВЦЭМ!$C$39:$C$782,СВЦЭМ!$A$39:$A$782,$A32,СВЦЭМ!$B$39:$B$782,S$11)+'СЕТ СН'!$F$12+СВЦЭМ!$D$10+'СЕТ СН'!$F$6-'СЕТ СН'!$F$22</f>
        <v>2156.8497815400005</v>
      </c>
      <c r="T32" s="36">
        <f>SUMIFS(СВЦЭМ!$C$39:$C$782,СВЦЭМ!$A$39:$A$782,$A32,СВЦЭМ!$B$39:$B$782,T$11)+'СЕТ СН'!$F$12+СВЦЭМ!$D$10+'СЕТ СН'!$F$6-'СЕТ СН'!$F$22</f>
        <v>2117.5281016600002</v>
      </c>
      <c r="U32" s="36">
        <f>SUMIFS(СВЦЭМ!$C$39:$C$782,СВЦЭМ!$A$39:$A$782,$A32,СВЦЭМ!$B$39:$B$782,U$11)+'СЕТ СН'!$F$12+СВЦЭМ!$D$10+'СЕТ СН'!$F$6-'СЕТ СН'!$F$22</f>
        <v>2101.44682496</v>
      </c>
      <c r="V32" s="36">
        <f>SUMIFS(СВЦЭМ!$C$39:$C$782,СВЦЭМ!$A$39:$A$782,$A32,СВЦЭМ!$B$39:$B$782,V$11)+'СЕТ СН'!$F$12+СВЦЭМ!$D$10+'СЕТ СН'!$F$6-'СЕТ СН'!$F$22</f>
        <v>2115.7873525200002</v>
      </c>
      <c r="W32" s="36">
        <f>SUMIFS(СВЦЭМ!$C$39:$C$782,СВЦЭМ!$A$39:$A$782,$A32,СВЦЭМ!$B$39:$B$782,W$11)+'СЕТ СН'!$F$12+СВЦЭМ!$D$10+'СЕТ СН'!$F$6-'СЕТ СН'!$F$22</f>
        <v>2145.3422932100002</v>
      </c>
      <c r="X32" s="36">
        <f>SUMIFS(СВЦЭМ!$C$39:$C$782,СВЦЭМ!$A$39:$A$782,$A32,СВЦЭМ!$B$39:$B$782,X$11)+'СЕТ СН'!$F$12+СВЦЭМ!$D$10+'СЕТ СН'!$F$6-'СЕТ СН'!$F$22</f>
        <v>2188.1268729200001</v>
      </c>
      <c r="Y32" s="36">
        <f>SUMIFS(СВЦЭМ!$C$39:$C$782,СВЦЭМ!$A$39:$A$782,$A32,СВЦЭМ!$B$39:$B$782,Y$11)+'СЕТ СН'!$F$12+СВЦЭМ!$D$10+'СЕТ СН'!$F$6-'СЕТ СН'!$F$22</f>
        <v>2207.2017255800001</v>
      </c>
    </row>
    <row r="33" spans="1:25" ht="15.75" x14ac:dyDescent="0.2">
      <c r="A33" s="35">
        <f t="shared" si="0"/>
        <v>45344</v>
      </c>
      <c r="B33" s="36">
        <f>SUMIFS(СВЦЭМ!$C$39:$C$782,СВЦЭМ!$A$39:$A$782,$A33,СВЦЭМ!$B$39:$B$782,B$11)+'СЕТ СН'!$F$12+СВЦЭМ!$D$10+'СЕТ СН'!$F$6-'СЕТ СН'!$F$22</f>
        <v>2233.4925009600001</v>
      </c>
      <c r="C33" s="36">
        <f>SUMIFS(СВЦЭМ!$C$39:$C$782,СВЦЭМ!$A$39:$A$782,$A33,СВЦЭМ!$B$39:$B$782,C$11)+'СЕТ СН'!$F$12+СВЦЭМ!$D$10+'СЕТ СН'!$F$6-'СЕТ СН'!$F$22</f>
        <v>2277.3524280800002</v>
      </c>
      <c r="D33" s="36">
        <f>SUMIFS(СВЦЭМ!$C$39:$C$782,СВЦЭМ!$A$39:$A$782,$A33,СВЦЭМ!$B$39:$B$782,D$11)+'СЕТ СН'!$F$12+СВЦЭМ!$D$10+'СЕТ СН'!$F$6-'СЕТ СН'!$F$22</f>
        <v>2299.3124313900003</v>
      </c>
      <c r="E33" s="36">
        <f>SUMIFS(СВЦЭМ!$C$39:$C$782,СВЦЭМ!$A$39:$A$782,$A33,СВЦЭМ!$B$39:$B$782,E$11)+'СЕТ СН'!$F$12+СВЦЭМ!$D$10+'СЕТ СН'!$F$6-'СЕТ СН'!$F$22</f>
        <v>2304.4520247300002</v>
      </c>
      <c r="F33" s="36">
        <f>SUMIFS(СВЦЭМ!$C$39:$C$782,СВЦЭМ!$A$39:$A$782,$A33,СВЦЭМ!$B$39:$B$782,F$11)+'СЕТ СН'!$F$12+СВЦЭМ!$D$10+'СЕТ СН'!$F$6-'СЕТ СН'!$F$22</f>
        <v>2295.8855876100001</v>
      </c>
      <c r="G33" s="36">
        <f>SUMIFS(СВЦЭМ!$C$39:$C$782,СВЦЭМ!$A$39:$A$782,$A33,СВЦЭМ!$B$39:$B$782,G$11)+'СЕТ СН'!$F$12+СВЦЭМ!$D$10+'СЕТ СН'!$F$6-'СЕТ СН'!$F$22</f>
        <v>2279.1121211200002</v>
      </c>
      <c r="H33" s="36">
        <f>SUMIFS(СВЦЭМ!$C$39:$C$782,СВЦЭМ!$A$39:$A$782,$A33,СВЦЭМ!$B$39:$B$782,H$11)+'СЕТ СН'!$F$12+СВЦЭМ!$D$10+'СЕТ СН'!$F$6-'СЕТ СН'!$F$22</f>
        <v>2210.3761961100004</v>
      </c>
      <c r="I33" s="36">
        <f>SUMIFS(СВЦЭМ!$C$39:$C$782,СВЦЭМ!$A$39:$A$782,$A33,СВЦЭМ!$B$39:$B$782,I$11)+'СЕТ СН'!$F$12+СВЦЭМ!$D$10+'СЕТ СН'!$F$6-'СЕТ СН'!$F$22</f>
        <v>2168.74729888</v>
      </c>
      <c r="J33" s="36">
        <f>SUMIFS(СВЦЭМ!$C$39:$C$782,СВЦЭМ!$A$39:$A$782,$A33,СВЦЭМ!$B$39:$B$782,J$11)+'СЕТ СН'!$F$12+СВЦЭМ!$D$10+'СЕТ СН'!$F$6-'СЕТ СН'!$F$22</f>
        <v>2139.6496554900004</v>
      </c>
      <c r="K33" s="36">
        <f>SUMIFS(СВЦЭМ!$C$39:$C$782,СВЦЭМ!$A$39:$A$782,$A33,СВЦЭМ!$B$39:$B$782,K$11)+'СЕТ СН'!$F$12+СВЦЭМ!$D$10+'СЕТ СН'!$F$6-'СЕТ СН'!$F$22</f>
        <v>2112.7710782700005</v>
      </c>
      <c r="L33" s="36">
        <f>SUMIFS(СВЦЭМ!$C$39:$C$782,СВЦЭМ!$A$39:$A$782,$A33,СВЦЭМ!$B$39:$B$782,L$11)+'СЕТ СН'!$F$12+СВЦЭМ!$D$10+'СЕТ СН'!$F$6-'СЕТ СН'!$F$22</f>
        <v>2110.6216364300003</v>
      </c>
      <c r="M33" s="36">
        <f>SUMIFS(СВЦЭМ!$C$39:$C$782,СВЦЭМ!$A$39:$A$782,$A33,СВЦЭМ!$B$39:$B$782,M$11)+'СЕТ СН'!$F$12+СВЦЭМ!$D$10+'СЕТ СН'!$F$6-'СЕТ СН'!$F$22</f>
        <v>2147.1737920100004</v>
      </c>
      <c r="N33" s="36">
        <f>SUMIFS(СВЦЭМ!$C$39:$C$782,СВЦЭМ!$A$39:$A$782,$A33,СВЦЭМ!$B$39:$B$782,N$11)+'СЕТ СН'!$F$12+СВЦЭМ!$D$10+'СЕТ СН'!$F$6-'СЕТ СН'!$F$22</f>
        <v>2137.7707648400001</v>
      </c>
      <c r="O33" s="36">
        <f>SUMIFS(СВЦЭМ!$C$39:$C$782,СВЦЭМ!$A$39:$A$782,$A33,СВЦЭМ!$B$39:$B$782,O$11)+'СЕТ СН'!$F$12+СВЦЭМ!$D$10+'СЕТ СН'!$F$6-'СЕТ СН'!$F$22</f>
        <v>2177.7815085200004</v>
      </c>
      <c r="P33" s="36">
        <f>SUMIFS(СВЦЭМ!$C$39:$C$782,СВЦЭМ!$A$39:$A$782,$A33,СВЦЭМ!$B$39:$B$782,P$11)+'СЕТ СН'!$F$12+СВЦЭМ!$D$10+'СЕТ СН'!$F$6-'СЕТ СН'!$F$22</f>
        <v>2195.9883866200003</v>
      </c>
      <c r="Q33" s="36">
        <f>SUMIFS(СВЦЭМ!$C$39:$C$782,СВЦЭМ!$A$39:$A$782,$A33,СВЦЭМ!$B$39:$B$782,Q$11)+'СЕТ СН'!$F$12+СВЦЭМ!$D$10+'СЕТ СН'!$F$6-'СЕТ СН'!$F$22</f>
        <v>2206.8392240700005</v>
      </c>
      <c r="R33" s="36">
        <f>SUMIFS(СВЦЭМ!$C$39:$C$782,СВЦЭМ!$A$39:$A$782,$A33,СВЦЭМ!$B$39:$B$782,R$11)+'СЕТ СН'!$F$12+СВЦЭМ!$D$10+'СЕТ СН'!$F$6-'СЕТ СН'!$F$22</f>
        <v>2206.6364782000001</v>
      </c>
      <c r="S33" s="36">
        <f>SUMIFS(СВЦЭМ!$C$39:$C$782,СВЦЭМ!$A$39:$A$782,$A33,СВЦЭМ!$B$39:$B$782,S$11)+'СЕТ СН'!$F$12+СВЦЭМ!$D$10+'СЕТ СН'!$F$6-'СЕТ СН'!$F$22</f>
        <v>2179.6419925200003</v>
      </c>
      <c r="T33" s="36">
        <f>SUMIFS(СВЦЭМ!$C$39:$C$782,СВЦЭМ!$A$39:$A$782,$A33,СВЦЭМ!$B$39:$B$782,T$11)+'СЕТ СН'!$F$12+СВЦЭМ!$D$10+'СЕТ СН'!$F$6-'СЕТ СН'!$F$22</f>
        <v>2131.7254338500002</v>
      </c>
      <c r="U33" s="36">
        <f>SUMIFS(СВЦЭМ!$C$39:$C$782,СВЦЭМ!$A$39:$A$782,$A33,СВЦЭМ!$B$39:$B$782,U$11)+'СЕТ СН'!$F$12+СВЦЭМ!$D$10+'СЕТ СН'!$F$6-'СЕТ СН'!$F$22</f>
        <v>2121.2049561600002</v>
      </c>
      <c r="V33" s="36">
        <f>SUMIFS(СВЦЭМ!$C$39:$C$782,СВЦЭМ!$A$39:$A$782,$A33,СВЦЭМ!$B$39:$B$782,V$11)+'СЕТ СН'!$F$12+СВЦЭМ!$D$10+'СЕТ СН'!$F$6-'СЕТ СН'!$F$22</f>
        <v>2143.5403336500003</v>
      </c>
      <c r="W33" s="36">
        <f>SUMIFS(СВЦЭМ!$C$39:$C$782,СВЦЭМ!$A$39:$A$782,$A33,СВЦЭМ!$B$39:$B$782,W$11)+'СЕТ СН'!$F$12+СВЦЭМ!$D$10+'СЕТ СН'!$F$6-'СЕТ СН'!$F$22</f>
        <v>2156.0428111500005</v>
      </c>
      <c r="X33" s="36">
        <f>SUMIFS(СВЦЭМ!$C$39:$C$782,СВЦЭМ!$A$39:$A$782,$A33,СВЦЭМ!$B$39:$B$782,X$11)+'СЕТ СН'!$F$12+СВЦЭМ!$D$10+'СЕТ СН'!$F$6-'СЕТ СН'!$F$22</f>
        <v>2173.3913679400002</v>
      </c>
      <c r="Y33" s="36">
        <f>SUMIFS(СВЦЭМ!$C$39:$C$782,СВЦЭМ!$A$39:$A$782,$A33,СВЦЭМ!$B$39:$B$782,Y$11)+'СЕТ СН'!$F$12+СВЦЭМ!$D$10+'СЕТ СН'!$F$6-'СЕТ СН'!$F$22</f>
        <v>2188.4992513200004</v>
      </c>
    </row>
    <row r="34" spans="1:25" ht="15.75" x14ac:dyDescent="0.2">
      <c r="A34" s="35">
        <f t="shared" si="0"/>
        <v>45345</v>
      </c>
      <c r="B34" s="36">
        <f>SUMIFS(СВЦЭМ!$C$39:$C$782,СВЦЭМ!$A$39:$A$782,$A34,СВЦЭМ!$B$39:$B$782,B$11)+'СЕТ СН'!$F$12+СВЦЭМ!$D$10+'СЕТ СН'!$F$6-'СЕТ СН'!$F$22</f>
        <v>2251.7936017000002</v>
      </c>
      <c r="C34" s="36">
        <f>SUMIFS(СВЦЭМ!$C$39:$C$782,СВЦЭМ!$A$39:$A$782,$A34,СВЦЭМ!$B$39:$B$782,C$11)+'СЕТ СН'!$F$12+СВЦЭМ!$D$10+'СЕТ СН'!$F$6-'СЕТ СН'!$F$22</f>
        <v>2274.08739947</v>
      </c>
      <c r="D34" s="36">
        <f>SUMIFS(СВЦЭМ!$C$39:$C$782,СВЦЭМ!$A$39:$A$782,$A34,СВЦЭМ!$B$39:$B$782,D$11)+'СЕТ СН'!$F$12+СВЦЭМ!$D$10+'СЕТ СН'!$F$6-'СЕТ СН'!$F$22</f>
        <v>2280.5961873200004</v>
      </c>
      <c r="E34" s="36">
        <f>SUMIFS(СВЦЭМ!$C$39:$C$782,СВЦЭМ!$A$39:$A$782,$A34,СВЦЭМ!$B$39:$B$782,E$11)+'СЕТ СН'!$F$12+СВЦЭМ!$D$10+'СЕТ СН'!$F$6-'СЕТ СН'!$F$22</f>
        <v>2298.5857714200001</v>
      </c>
      <c r="F34" s="36">
        <f>SUMIFS(СВЦЭМ!$C$39:$C$782,СВЦЭМ!$A$39:$A$782,$A34,СВЦЭМ!$B$39:$B$782,F$11)+'СЕТ СН'!$F$12+СВЦЭМ!$D$10+'СЕТ СН'!$F$6-'СЕТ СН'!$F$22</f>
        <v>2303.0254813600004</v>
      </c>
      <c r="G34" s="36">
        <f>SUMIFS(СВЦЭМ!$C$39:$C$782,СВЦЭМ!$A$39:$A$782,$A34,СВЦЭМ!$B$39:$B$782,G$11)+'СЕТ СН'!$F$12+СВЦЭМ!$D$10+'СЕТ СН'!$F$6-'СЕТ СН'!$F$22</f>
        <v>2262.9601582900004</v>
      </c>
      <c r="H34" s="36">
        <f>SUMIFS(СВЦЭМ!$C$39:$C$782,СВЦЭМ!$A$39:$A$782,$A34,СВЦЭМ!$B$39:$B$782,H$11)+'СЕТ СН'!$F$12+СВЦЭМ!$D$10+'СЕТ СН'!$F$6-'СЕТ СН'!$F$22</f>
        <v>2271.05096215</v>
      </c>
      <c r="I34" s="36">
        <f>SUMIFS(СВЦЭМ!$C$39:$C$782,СВЦЭМ!$A$39:$A$782,$A34,СВЦЭМ!$B$39:$B$782,I$11)+'СЕТ СН'!$F$12+СВЦЭМ!$D$10+'СЕТ СН'!$F$6-'СЕТ СН'!$F$22</f>
        <v>2255.2244377900001</v>
      </c>
      <c r="J34" s="36">
        <f>SUMIFS(СВЦЭМ!$C$39:$C$782,СВЦЭМ!$A$39:$A$782,$A34,СВЦЭМ!$B$39:$B$782,J$11)+'СЕТ СН'!$F$12+СВЦЭМ!$D$10+'СЕТ СН'!$F$6-'СЕТ СН'!$F$22</f>
        <v>2188.1879875700001</v>
      </c>
      <c r="K34" s="36">
        <f>SUMIFS(СВЦЭМ!$C$39:$C$782,СВЦЭМ!$A$39:$A$782,$A34,СВЦЭМ!$B$39:$B$782,K$11)+'СЕТ СН'!$F$12+СВЦЭМ!$D$10+'СЕТ СН'!$F$6-'СЕТ СН'!$F$22</f>
        <v>2128.6013739600003</v>
      </c>
      <c r="L34" s="36">
        <f>SUMIFS(СВЦЭМ!$C$39:$C$782,СВЦЭМ!$A$39:$A$782,$A34,СВЦЭМ!$B$39:$B$782,L$11)+'СЕТ СН'!$F$12+СВЦЭМ!$D$10+'СЕТ СН'!$F$6-'СЕТ СН'!$F$22</f>
        <v>2099.6679141700001</v>
      </c>
      <c r="M34" s="36">
        <f>SUMIFS(СВЦЭМ!$C$39:$C$782,СВЦЭМ!$A$39:$A$782,$A34,СВЦЭМ!$B$39:$B$782,M$11)+'СЕТ СН'!$F$12+СВЦЭМ!$D$10+'СЕТ СН'!$F$6-'СЕТ СН'!$F$22</f>
        <v>2120.2742853600002</v>
      </c>
      <c r="N34" s="36">
        <f>SUMIFS(СВЦЭМ!$C$39:$C$782,СВЦЭМ!$A$39:$A$782,$A34,СВЦЭМ!$B$39:$B$782,N$11)+'СЕТ СН'!$F$12+СВЦЭМ!$D$10+'СЕТ СН'!$F$6-'СЕТ СН'!$F$22</f>
        <v>2110.72983243</v>
      </c>
      <c r="O34" s="36">
        <f>SUMIFS(СВЦЭМ!$C$39:$C$782,СВЦЭМ!$A$39:$A$782,$A34,СВЦЭМ!$B$39:$B$782,O$11)+'СЕТ СН'!$F$12+СВЦЭМ!$D$10+'СЕТ СН'!$F$6-'СЕТ СН'!$F$22</f>
        <v>2138.7949399100003</v>
      </c>
      <c r="P34" s="36">
        <f>SUMIFS(СВЦЭМ!$C$39:$C$782,СВЦЭМ!$A$39:$A$782,$A34,СВЦЭМ!$B$39:$B$782,P$11)+'СЕТ СН'!$F$12+СВЦЭМ!$D$10+'СЕТ СН'!$F$6-'СЕТ СН'!$F$22</f>
        <v>2170.5319140300003</v>
      </c>
      <c r="Q34" s="36">
        <f>SUMIFS(СВЦЭМ!$C$39:$C$782,СВЦЭМ!$A$39:$A$782,$A34,СВЦЭМ!$B$39:$B$782,Q$11)+'СЕТ СН'!$F$12+СВЦЭМ!$D$10+'СЕТ СН'!$F$6-'СЕТ СН'!$F$22</f>
        <v>2186.4860781200005</v>
      </c>
      <c r="R34" s="36">
        <f>SUMIFS(СВЦЭМ!$C$39:$C$782,СВЦЭМ!$A$39:$A$782,$A34,СВЦЭМ!$B$39:$B$782,R$11)+'СЕТ СН'!$F$12+СВЦЭМ!$D$10+'СЕТ СН'!$F$6-'СЕТ СН'!$F$22</f>
        <v>2191.9711319900002</v>
      </c>
      <c r="S34" s="36">
        <f>SUMIFS(СВЦЭМ!$C$39:$C$782,СВЦЭМ!$A$39:$A$782,$A34,СВЦЭМ!$B$39:$B$782,S$11)+'СЕТ СН'!$F$12+СВЦЭМ!$D$10+'СЕТ СН'!$F$6-'СЕТ СН'!$F$22</f>
        <v>2164.6998909400004</v>
      </c>
      <c r="T34" s="36">
        <f>SUMIFS(СВЦЭМ!$C$39:$C$782,СВЦЭМ!$A$39:$A$782,$A34,СВЦЭМ!$B$39:$B$782,T$11)+'СЕТ СН'!$F$12+СВЦЭМ!$D$10+'СЕТ СН'!$F$6-'СЕТ СН'!$F$22</f>
        <v>2111.5986469700001</v>
      </c>
      <c r="U34" s="36">
        <f>SUMIFS(СВЦЭМ!$C$39:$C$782,СВЦЭМ!$A$39:$A$782,$A34,СВЦЭМ!$B$39:$B$782,U$11)+'СЕТ СН'!$F$12+СВЦЭМ!$D$10+'СЕТ СН'!$F$6-'СЕТ СН'!$F$22</f>
        <v>2082.60168471</v>
      </c>
      <c r="V34" s="36">
        <f>SUMIFS(СВЦЭМ!$C$39:$C$782,СВЦЭМ!$A$39:$A$782,$A34,СВЦЭМ!$B$39:$B$782,V$11)+'СЕТ СН'!$F$12+СВЦЭМ!$D$10+'СЕТ СН'!$F$6-'СЕТ СН'!$F$22</f>
        <v>2101.0781654000002</v>
      </c>
      <c r="W34" s="36">
        <f>SUMIFS(СВЦЭМ!$C$39:$C$782,СВЦЭМ!$A$39:$A$782,$A34,СВЦЭМ!$B$39:$B$782,W$11)+'СЕТ СН'!$F$12+СВЦЭМ!$D$10+'СЕТ СН'!$F$6-'СЕТ СН'!$F$22</f>
        <v>2132.0707824400001</v>
      </c>
      <c r="X34" s="36">
        <f>SUMIFS(СВЦЭМ!$C$39:$C$782,СВЦЭМ!$A$39:$A$782,$A34,СВЦЭМ!$B$39:$B$782,X$11)+'СЕТ СН'!$F$12+СВЦЭМ!$D$10+'СЕТ СН'!$F$6-'СЕТ СН'!$F$22</f>
        <v>2146.9190157400003</v>
      </c>
      <c r="Y34" s="36">
        <f>SUMIFS(СВЦЭМ!$C$39:$C$782,СВЦЭМ!$A$39:$A$782,$A34,СВЦЭМ!$B$39:$B$782,Y$11)+'СЕТ СН'!$F$12+СВЦЭМ!$D$10+'СЕТ СН'!$F$6-'СЕТ СН'!$F$22</f>
        <v>2189.5120490000004</v>
      </c>
    </row>
    <row r="35" spans="1:25" ht="15.75" x14ac:dyDescent="0.2">
      <c r="A35" s="35">
        <f t="shared" si="0"/>
        <v>45346</v>
      </c>
      <c r="B35" s="36">
        <f>SUMIFS(СВЦЭМ!$C$39:$C$782,СВЦЭМ!$A$39:$A$782,$A35,СВЦЭМ!$B$39:$B$782,B$11)+'СЕТ СН'!$F$12+СВЦЭМ!$D$10+'СЕТ СН'!$F$6-'СЕТ СН'!$F$22</f>
        <v>2195.4182981700001</v>
      </c>
      <c r="C35" s="36">
        <f>SUMIFS(СВЦЭМ!$C$39:$C$782,СВЦЭМ!$A$39:$A$782,$A35,СВЦЭМ!$B$39:$B$782,C$11)+'СЕТ СН'!$F$12+СВЦЭМ!$D$10+'СЕТ СН'!$F$6-'СЕТ СН'!$F$22</f>
        <v>2240.6065112200004</v>
      </c>
      <c r="D35" s="36">
        <f>SUMIFS(СВЦЭМ!$C$39:$C$782,СВЦЭМ!$A$39:$A$782,$A35,СВЦЭМ!$B$39:$B$782,D$11)+'СЕТ СН'!$F$12+СВЦЭМ!$D$10+'СЕТ СН'!$F$6-'СЕТ СН'!$F$22</f>
        <v>2264.2820598800004</v>
      </c>
      <c r="E35" s="36">
        <f>SUMIFS(СВЦЭМ!$C$39:$C$782,СВЦЭМ!$A$39:$A$782,$A35,СВЦЭМ!$B$39:$B$782,E$11)+'СЕТ СН'!$F$12+СВЦЭМ!$D$10+'СЕТ СН'!$F$6-'СЕТ СН'!$F$22</f>
        <v>2271.4176529900001</v>
      </c>
      <c r="F35" s="36">
        <f>SUMIFS(СВЦЭМ!$C$39:$C$782,СВЦЭМ!$A$39:$A$782,$A35,СВЦЭМ!$B$39:$B$782,F$11)+'СЕТ СН'!$F$12+СВЦЭМ!$D$10+'СЕТ СН'!$F$6-'СЕТ СН'!$F$22</f>
        <v>2282.6062721300004</v>
      </c>
      <c r="G35" s="36">
        <f>SUMIFS(СВЦЭМ!$C$39:$C$782,СВЦЭМ!$A$39:$A$782,$A35,СВЦЭМ!$B$39:$B$782,G$11)+'СЕТ СН'!$F$12+СВЦЭМ!$D$10+'СЕТ СН'!$F$6-'СЕТ СН'!$F$22</f>
        <v>2261.1316955400002</v>
      </c>
      <c r="H35" s="36">
        <f>SUMIFS(СВЦЭМ!$C$39:$C$782,СВЦЭМ!$A$39:$A$782,$A35,СВЦЭМ!$B$39:$B$782,H$11)+'СЕТ СН'!$F$12+СВЦЭМ!$D$10+'СЕТ СН'!$F$6-'СЕТ СН'!$F$22</f>
        <v>2223.3358495100001</v>
      </c>
      <c r="I35" s="36">
        <f>SUMIFS(СВЦЭМ!$C$39:$C$782,СВЦЭМ!$A$39:$A$782,$A35,СВЦЭМ!$B$39:$B$782,I$11)+'СЕТ СН'!$F$12+СВЦЭМ!$D$10+'СЕТ СН'!$F$6-'СЕТ СН'!$F$22</f>
        <v>2116.5988506700005</v>
      </c>
      <c r="J35" s="36">
        <f>SUMIFS(СВЦЭМ!$C$39:$C$782,СВЦЭМ!$A$39:$A$782,$A35,СВЦЭМ!$B$39:$B$782,J$11)+'СЕТ СН'!$F$12+СВЦЭМ!$D$10+'СЕТ СН'!$F$6-'СЕТ СН'!$F$22</f>
        <v>2093.6874017700002</v>
      </c>
      <c r="K35" s="36">
        <f>SUMIFS(СВЦЭМ!$C$39:$C$782,СВЦЭМ!$A$39:$A$782,$A35,СВЦЭМ!$B$39:$B$782,K$11)+'СЕТ СН'!$F$12+СВЦЭМ!$D$10+'СЕТ СН'!$F$6-'СЕТ СН'!$F$22</f>
        <v>2034.8182311800001</v>
      </c>
      <c r="L35" s="36">
        <f>SUMIFS(СВЦЭМ!$C$39:$C$782,СВЦЭМ!$A$39:$A$782,$A35,СВЦЭМ!$B$39:$B$782,L$11)+'СЕТ СН'!$F$12+СВЦЭМ!$D$10+'СЕТ СН'!$F$6-'СЕТ СН'!$F$22</f>
        <v>1998.5715157899999</v>
      </c>
      <c r="M35" s="36">
        <f>SUMIFS(СВЦЭМ!$C$39:$C$782,СВЦЭМ!$A$39:$A$782,$A35,СВЦЭМ!$B$39:$B$782,M$11)+'СЕТ СН'!$F$12+СВЦЭМ!$D$10+'СЕТ СН'!$F$6-'СЕТ СН'!$F$22</f>
        <v>1987.8588746</v>
      </c>
      <c r="N35" s="36">
        <f>SUMIFS(СВЦЭМ!$C$39:$C$782,СВЦЭМ!$A$39:$A$782,$A35,СВЦЭМ!$B$39:$B$782,N$11)+'СЕТ СН'!$F$12+СВЦЭМ!$D$10+'СЕТ СН'!$F$6-'СЕТ СН'!$F$22</f>
        <v>2000.79983333</v>
      </c>
      <c r="O35" s="36">
        <f>SUMIFS(СВЦЭМ!$C$39:$C$782,СВЦЭМ!$A$39:$A$782,$A35,СВЦЭМ!$B$39:$B$782,O$11)+'СЕТ СН'!$F$12+СВЦЭМ!$D$10+'СЕТ СН'!$F$6-'СЕТ СН'!$F$22</f>
        <v>2030.35093611</v>
      </c>
      <c r="P35" s="36">
        <f>SUMIFS(СВЦЭМ!$C$39:$C$782,СВЦЭМ!$A$39:$A$782,$A35,СВЦЭМ!$B$39:$B$782,P$11)+'СЕТ СН'!$F$12+СВЦЭМ!$D$10+'СЕТ СН'!$F$6-'СЕТ СН'!$F$22</f>
        <v>2057.8298564500001</v>
      </c>
      <c r="Q35" s="36">
        <f>SUMIFS(СВЦЭМ!$C$39:$C$782,СВЦЭМ!$A$39:$A$782,$A35,СВЦЭМ!$B$39:$B$782,Q$11)+'СЕТ СН'!$F$12+СВЦЭМ!$D$10+'СЕТ СН'!$F$6-'СЕТ СН'!$F$22</f>
        <v>2071.5019296099999</v>
      </c>
      <c r="R35" s="36">
        <f>SUMIFS(СВЦЭМ!$C$39:$C$782,СВЦЭМ!$A$39:$A$782,$A35,СВЦЭМ!$B$39:$B$782,R$11)+'СЕТ СН'!$F$12+СВЦЭМ!$D$10+'СЕТ СН'!$F$6-'СЕТ СН'!$F$22</f>
        <v>2071.3306507500001</v>
      </c>
      <c r="S35" s="36">
        <f>SUMIFS(СВЦЭМ!$C$39:$C$782,СВЦЭМ!$A$39:$A$782,$A35,СВЦЭМ!$B$39:$B$782,S$11)+'СЕТ СН'!$F$12+СВЦЭМ!$D$10+'СЕТ СН'!$F$6-'СЕТ СН'!$F$22</f>
        <v>2061.1435158900003</v>
      </c>
      <c r="T35" s="36">
        <f>SUMIFS(СВЦЭМ!$C$39:$C$782,СВЦЭМ!$A$39:$A$782,$A35,СВЦЭМ!$B$39:$B$782,T$11)+'СЕТ СН'!$F$12+СВЦЭМ!$D$10+'СЕТ СН'!$F$6-'СЕТ СН'!$F$22</f>
        <v>2027.5325478499999</v>
      </c>
      <c r="U35" s="36">
        <f>SUMIFS(СВЦЭМ!$C$39:$C$782,СВЦЭМ!$A$39:$A$782,$A35,СВЦЭМ!$B$39:$B$782,U$11)+'СЕТ СН'!$F$12+СВЦЭМ!$D$10+'СЕТ СН'!$F$6-'СЕТ СН'!$F$22</f>
        <v>1997.37067611</v>
      </c>
      <c r="V35" s="36">
        <f>SUMIFS(СВЦЭМ!$C$39:$C$782,СВЦЭМ!$A$39:$A$782,$A35,СВЦЭМ!$B$39:$B$782,V$11)+'СЕТ СН'!$F$12+СВЦЭМ!$D$10+'СЕТ СН'!$F$6-'СЕТ СН'!$F$22</f>
        <v>2004.3509009899999</v>
      </c>
      <c r="W35" s="36">
        <f>SUMIFS(СВЦЭМ!$C$39:$C$782,СВЦЭМ!$A$39:$A$782,$A35,СВЦЭМ!$B$39:$B$782,W$11)+'СЕТ СН'!$F$12+СВЦЭМ!$D$10+'СЕТ СН'!$F$6-'СЕТ СН'!$F$22</f>
        <v>2004.59990522</v>
      </c>
      <c r="X35" s="36">
        <f>SUMIFS(СВЦЭМ!$C$39:$C$782,СВЦЭМ!$A$39:$A$782,$A35,СВЦЭМ!$B$39:$B$782,X$11)+'СЕТ СН'!$F$12+СВЦЭМ!$D$10+'СЕТ СН'!$F$6-'СЕТ СН'!$F$22</f>
        <v>2049.0712611700001</v>
      </c>
      <c r="Y35" s="36">
        <f>SUMIFS(СВЦЭМ!$C$39:$C$782,СВЦЭМ!$A$39:$A$782,$A35,СВЦЭМ!$B$39:$B$782,Y$11)+'СЕТ СН'!$F$12+СВЦЭМ!$D$10+'СЕТ СН'!$F$6-'СЕТ СН'!$F$22</f>
        <v>2074.37814622</v>
      </c>
    </row>
    <row r="36" spans="1:25" ht="15.75" x14ac:dyDescent="0.2">
      <c r="A36" s="35">
        <f t="shared" si="0"/>
        <v>45347</v>
      </c>
      <c r="B36" s="36">
        <f>SUMIFS(СВЦЭМ!$C$39:$C$782,СВЦЭМ!$A$39:$A$782,$A36,СВЦЭМ!$B$39:$B$782,B$11)+'СЕТ СН'!$F$12+СВЦЭМ!$D$10+'СЕТ СН'!$F$6-'СЕТ СН'!$F$22</f>
        <v>2164.6247622600004</v>
      </c>
      <c r="C36" s="36">
        <f>SUMIFS(СВЦЭМ!$C$39:$C$782,СВЦЭМ!$A$39:$A$782,$A36,СВЦЭМ!$B$39:$B$782,C$11)+'СЕТ СН'!$F$12+СВЦЭМ!$D$10+'СЕТ СН'!$F$6-'СЕТ СН'!$F$22</f>
        <v>2140.1439895800004</v>
      </c>
      <c r="D36" s="36">
        <f>SUMIFS(СВЦЭМ!$C$39:$C$782,СВЦЭМ!$A$39:$A$782,$A36,СВЦЭМ!$B$39:$B$782,D$11)+'СЕТ СН'!$F$12+СВЦЭМ!$D$10+'СЕТ СН'!$F$6-'СЕТ СН'!$F$22</f>
        <v>2153.9764310200003</v>
      </c>
      <c r="E36" s="36">
        <f>SUMIFS(СВЦЭМ!$C$39:$C$782,СВЦЭМ!$A$39:$A$782,$A36,СВЦЭМ!$B$39:$B$782,E$11)+'СЕТ СН'!$F$12+СВЦЭМ!$D$10+'СЕТ СН'!$F$6-'СЕТ СН'!$F$22</f>
        <v>2179.9025422400005</v>
      </c>
      <c r="F36" s="36">
        <f>SUMIFS(СВЦЭМ!$C$39:$C$782,СВЦЭМ!$A$39:$A$782,$A36,СВЦЭМ!$B$39:$B$782,F$11)+'СЕТ СН'!$F$12+СВЦЭМ!$D$10+'СЕТ СН'!$F$6-'СЕТ СН'!$F$22</f>
        <v>2174.9854558100001</v>
      </c>
      <c r="G36" s="36">
        <f>SUMIFS(СВЦЭМ!$C$39:$C$782,СВЦЭМ!$A$39:$A$782,$A36,СВЦЭМ!$B$39:$B$782,G$11)+'СЕТ СН'!$F$12+СВЦЭМ!$D$10+'СЕТ СН'!$F$6-'СЕТ СН'!$F$22</f>
        <v>2163.3110773200001</v>
      </c>
      <c r="H36" s="36">
        <f>SUMIFS(СВЦЭМ!$C$39:$C$782,СВЦЭМ!$A$39:$A$782,$A36,СВЦЭМ!$B$39:$B$782,H$11)+'СЕТ СН'!$F$12+СВЦЭМ!$D$10+'СЕТ СН'!$F$6-'СЕТ СН'!$F$22</f>
        <v>2135.02285639</v>
      </c>
      <c r="I36" s="36">
        <f>SUMIFS(СВЦЭМ!$C$39:$C$782,СВЦЭМ!$A$39:$A$782,$A36,СВЦЭМ!$B$39:$B$782,I$11)+'СЕТ СН'!$F$12+СВЦЭМ!$D$10+'СЕТ СН'!$F$6-'СЕТ СН'!$F$22</f>
        <v>2135.9458097500001</v>
      </c>
      <c r="J36" s="36">
        <f>SUMIFS(СВЦЭМ!$C$39:$C$782,СВЦЭМ!$A$39:$A$782,$A36,СВЦЭМ!$B$39:$B$782,J$11)+'СЕТ СН'!$F$12+СВЦЭМ!$D$10+'СЕТ СН'!$F$6-'СЕТ СН'!$F$22</f>
        <v>1972.58598067</v>
      </c>
      <c r="K36" s="36">
        <f>SUMIFS(СВЦЭМ!$C$39:$C$782,СВЦЭМ!$A$39:$A$782,$A36,СВЦЭМ!$B$39:$B$782,K$11)+'СЕТ СН'!$F$12+СВЦЭМ!$D$10+'СЕТ СН'!$F$6-'СЕТ СН'!$F$22</f>
        <v>1926.6687564599999</v>
      </c>
      <c r="L36" s="36">
        <f>SUMIFS(СВЦЭМ!$C$39:$C$782,СВЦЭМ!$A$39:$A$782,$A36,СВЦЭМ!$B$39:$B$782,L$11)+'СЕТ СН'!$F$12+СВЦЭМ!$D$10+'СЕТ СН'!$F$6-'СЕТ СН'!$F$22</f>
        <v>1887.81435556</v>
      </c>
      <c r="M36" s="36">
        <f>SUMIFS(СВЦЭМ!$C$39:$C$782,СВЦЭМ!$A$39:$A$782,$A36,СВЦЭМ!$B$39:$B$782,M$11)+'СЕТ СН'!$F$12+СВЦЭМ!$D$10+'СЕТ СН'!$F$6-'СЕТ СН'!$F$22</f>
        <v>1887.9826010500001</v>
      </c>
      <c r="N36" s="36">
        <f>SUMIFS(СВЦЭМ!$C$39:$C$782,СВЦЭМ!$A$39:$A$782,$A36,СВЦЭМ!$B$39:$B$782,N$11)+'СЕТ СН'!$F$12+СВЦЭМ!$D$10+'СЕТ СН'!$F$6-'СЕТ СН'!$F$22</f>
        <v>1901.6301294899999</v>
      </c>
      <c r="O36" s="36">
        <f>SUMIFS(СВЦЭМ!$C$39:$C$782,СВЦЭМ!$A$39:$A$782,$A36,СВЦЭМ!$B$39:$B$782,O$11)+'СЕТ СН'!$F$12+СВЦЭМ!$D$10+'СЕТ СН'!$F$6-'СЕТ СН'!$F$22</f>
        <v>1934.7561511500001</v>
      </c>
      <c r="P36" s="36">
        <f>SUMIFS(СВЦЭМ!$C$39:$C$782,СВЦЭМ!$A$39:$A$782,$A36,СВЦЭМ!$B$39:$B$782,P$11)+'СЕТ СН'!$F$12+СВЦЭМ!$D$10+'СЕТ СН'!$F$6-'СЕТ СН'!$F$22</f>
        <v>1953.22304611</v>
      </c>
      <c r="Q36" s="36">
        <f>SUMIFS(СВЦЭМ!$C$39:$C$782,СВЦЭМ!$A$39:$A$782,$A36,СВЦЭМ!$B$39:$B$782,Q$11)+'СЕТ СН'!$F$12+СВЦЭМ!$D$10+'СЕТ СН'!$F$6-'СЕТ СН'!$F$22</f>
        <v>1980.8371255300001</v>
      </c>
      <c r="R36" s="36">
        <f>SUMIFS(СВЦЭМ!$C$39:$C$782,СВЦЭМ!$A$39:$A$782,$A36,СВЦЭМ!$B$39:$B$782,R$11)+'СЕТ СН'!$F$12+СВЦЭМ!$D$10+'СЕТ СН'!$F$6-'СЕТ СН'!$F$22</f>
        <v>1985.2958465900001</v>
      </c>
      <c r="S36" s="36">
        <f>SUMIFS(СВЦЭМ!$C$39:$C$782,СВЦЭМ!$A$39:$A$782,$A36,СВЦЭМ!$B$39:$B$782,S$11)+'СЕТ СН'!$F$12+СВЦЭМ!$D$10+'СЕТ СН'!$F$6-'СЕТ СН'!$F$22</f>
        <v>1975.7363764500001</v>
      </c>
      <c r="T36" s="36">
        <f>SUMIFS(СВЦЭМ!$C$39:$C$782,СВЦЭМ!$A$39:$A$782,$A36,СВЦЭМ!$B$39:$B$782,T$11)+'СЕТ СН'!$F$12+СВЦЭМ!$D$10+'СЕТ СН'!$F$6-'СЕТ СН'!$F$22</f>
        <v>1913.8015234300001</v>
      </c>
      <c r="U36" s="36">
        <f>SUMIFS(СВЦЭМ!$C$39:$C$782,СВЦЭМ!$A$39:$A$782,$A36,СВЦЭМ!$B$39:$B$782,U$11)+'СЕТ СН'!$F$12+СВЦЭМ!$D$10+'СЕТ СН'!$F$6-'СЕТ СН'!$F$22</f>
        <v>1883.6281192199999</v>
      </c>
      <c r="V36" s="36">
        <f>SUMIFS(СВЦЭМ!$C$39:$C$782,СВЦЭМ!$A$39:$A$782,$A36,СВЦЭМ!$B$39:$B$782,V$11)+'СЕТ СН'!$F$12+СВЦЭМ!$D$10+'СЕТ СН'!$F$6-'СЕТ СН'!$F$22</f>
        <v>2019.9568142400001</v>
      </c>
      <c r="W36" s="36">
        <f>SUMIFS(СВЦЭМ!$C$39:$C$782,СВЦЭМ!$A$39:$A$782,$A36,СВЦЭМ!$B$39:$B$782,W$11)+'СЕТ СН'!$F$12+СВЦЭМ!$D$10+'СЕТ СН'!$F$6-'СЕТ СН'!$F$22</f>
        <v>2010.98334518</v>
      </c>
      <c r="X36" s="36">
        <f>SUMIFS(СВЦЭМ!$C$39:$C$782,СВЦЭМ!$A$39:$A$782,$A36,СВЦЭМ!$B$39:$B$782,X$11)+'СЕТ СН'!$F$12+СВЦЭМ!$D$10+'СЕТ СН'!$F$6-'СЕТ СН'!$F$22</f>
        <v>2052.0461123</v>
      </c>
      <c r="Y36" s="36">
        <f>SUMIFS(СВЦЭМ!$C$39:$C$782,СВЦЭМ!$A$39:$A$782,$A36,СВЦЭМ!$B$39:$B$782,Y$11)+'СЕТ СН'!$F$12+СВЦЭМ!$D$10+'СЕТ СН'!$F$6-'СЕТ СН'!$F$22</f>
        <v>2081.94905479</v>
      </c>
    </row>
    <row r="37" spans="1:25" ht="15.75" x14ac:dyDescent="0.2">
      <c r="A37" s="35">
        <f t="shared" si="0"/>
        <v>45348</v>
      </c>
      <c r="B37" s="36">
        <f>SUMIFS(СВЦЭМ!$C$39:$C$782,СВЦЭМ!$A$39:$A$782,$A37,СВЦЭМ!$B$39:$B$782,B$11)+'СЕТ СН'!$F$12+СВЦЭМ!$D$10+'СЕТ СН'!$F$6-'СЕТ СН'!$F$22</f>
        <v>2078.9535403100003</v>
      </c>
      <c r="C37" s="36">
        <f>SUMIFS(СВЦЭМ!$C$39:$C$782,СВЦЭМ!$A$39:$A$782,$A37,СВЦЭМ!$B$39:$B$782,C$11)+'СЕТ СН'!$F$12+СВЦЭМ!$D$10+'СЕТ СН'!$F$6-'СЕТ СН'!$F$22</f>
        <v>2123.1647354800002</v>
      </c>
      <c r="D37" s="36">
        <f>SUMIFS(СВЦЭМ!$C$39:$C$782,СВЦЭМ!$A$39:$A$782,$A37,СВЦЭМ!$B$39:$B$782,D$11)+'СЕТ СН'!$F$12+СВЦЭМ!$D$10+'СЕТ СН'!$F$6-'СЕТ СН'!$F$22</f>
        <v>2144.6429322600002</v>
      </c>
      <c r="E37" s="36">
        <f>SUMIFS(СВЦЭМ!$C$39:$C$782,СВЦЭМ!$A$39:$A$782,$A37,СВЦЭМ!$B$39:$B$782,E$11)+'СЕТ СН'!$F$12+СВЦЭМ!$D$10+'СЕТ СН'!$F$6-'СЕТ СН'!$F$22</f>
        <v>2131.5186143700003</v>
      </c>
      <c r="F37" s="36">
        <f>SUMIFS(СВЦЭМ!$C$39:$C$782,СВЦЭМ!$A$39:$A$782,$A37,СВЦЭМ!$B$39:$B$782,F$11)+'СЕТ СН'!$F$12+СВЦЭМ!$D$10+'СЕТ СН'!$F$6-'СЕТ СН'!$F$22</f>
        <v>2136.6227565900003</v>
      </c>
      <c r="G37" s="36">
        <f>SUMIFS(СВЦЭМ!$C$39:$C$782,СВЦЭМ!$A$39:$A$782,$A37,СВЦЭМ!$B$39:$B$782,G$11)+'СЕТ СН'!$F$12+СВЦЭМ!$D$10+'СЕТ СН'!$F$6-'СЕТ СН'!$F$22</f>
        <v>2195.8952515700003</v>
      </c>
      <c r="H37" s="36">
        <f>SUMIFS(СВЦЭМ!$C$39:$C$782,СВЦЭМ!$A$39:$A$782,$A37,СВЦЭМ!$B$39:$B$782,H$11)+'СЕТ СН'!$F$12+СВЦЭМ!$D$10+'СЕТ СН'!$F$6-'СЕТ СН'!$F$22</f>
        <v>2124.7558159600003</v>
      </c>
      <c r="I37" s="36">
        <f>SUMIFS(СВЦЭМ!$C$39:$C$782,СВЦЭМ!$A$39:$A$782,$A37,СВЦЭМ!$B$39:$B$782,I$11)+'СЕТ СН'!$F$12+СВЦЭМ!$D$10+'СЕТ СН'!$F$6-'СЕТ СН'!$F$22</f>
        <v>2054.7421718600003</v>
      </c>
      <c r="J37" s="36">
        <f>SUMIFS(СВЦЭМ!$C$39:$C$782,СВЦЭМ!$A$39:$A$782,$A37,СВЦЭМ!$B$39:$B$782,J$11)+'СЕТ СН'!$F$12+СВЦЭМ!$D$10+'СЕТ СН'!$F$6-'СЕТ СН'!$F$22</f>
        <v>2023.1936086799999</v>
      </c>
      <c r="K37" s="36">
        <f>SUMIFS(СВЦЭМ!$C$39:$C$782,СВЦЭМ!$A$39:$A$782,$A37,СВЦЭМ!$B$39:$B$782,K$11)+'СЕТ СН'!$F$12+СВЦЭМ!$D$10+'СЕТ СН'!$F$6-'СЕТ СН'!$F$22</f>
        <v>2035.1788447599999</v>
      </c>
      <c r="L37" s="36">
        <f>SUMIFS(СВЦЭМ!$C$39:$C$782,СВЦЭМ!$A$39:$A$782,$A37,СВЦЭМ!$B$39:$B$782,L$11)+'СЕТ СН'!$F$12+СВЦЭМ!$D$10+'СЕТ СН'!$F$6-'СЕТ СН'!$F$22</f>
        <v>2033.1992874800001</v>
      </c>
      <c r="M37" s="36">
        <f>SUMIFS(СВЦЭМ!$C$39:$C$782,СВЦЭМ!$A$39:$A$782,$A37,СВЦЭМ!$B$39:$B$782,M$11)+'СЕТ СН'!$F$12+СВЦЭМ!$D$10+'СЕТ СН'!$F$6-'СЕТ СН'!$F$22</f>
        <v>2041.7549471</v>
      </c>
      <c r="N37" s="36">
        <f>SUMIFS(СВЦЭМ!$C$39:$C$782,СВЦЭМ!$A$39:$A$782,$A37,СВЦЭМ!$B$39:$B$782,N$11)+'СЕТ СН'!$F$12+СВЦЭМ!$D$10+'СЕТ СН'!$F$6-'СЕТ СН'!$F$22</f>
        <v>2042.97642015</v>
      </c>
      <c r="O37" s="36">
        <f>SUMIFS(СВЦЭМ!$C$39:$C$782,СВЦЭМ!$A$39:$A$782,$A37,СВЦЭМ!$B$39:$B$782,O$11)+'СЕТ СН'!$F$12+СВЦЭМ!$D$10+'СЕТ СН'!$F$6-'СЕТ СН'!$F$22</f>
        <v>2059.35878908</v>
      </c>
      <c r="P37" s="36">
        <f>SUMIFS(СВЦЭМ!$C$39:$C$782,СВЦЭМ!$A$39:$A$782,$A37,СВЦЭМ!$B$39:$B$782,P$11)+'СЕТ СН'!$F$12+СВЦЭМ!$D$10+'СЕТ СН'!$F$6-'СЕТ СН'!$F$22</f>
        <v>2076.0786359000003</v>
      </c>
      <c r="Q37" s="36">
        <f>SUMIFS(СВЦЭМ!$C$39:$C$782,СВЦЭМ!$A$39:$A$782,$A37,СВЦЭМ!$B$39:$B$782,Q$11)+'СЕТ СН'!$F$12+СВЦЭМ!$D$10+'СЕТ СН'!$F$6-'СЕТ СН'!$F$22</f>
        <v>2108.6974053000004</v>
      </c>
      <c r="R37" s="36">
        <f>SUMIFS(СВЦЭМ!$C$39:$C$782,СВЦЭМ!$A$39:$A$782,$A37,СВЦЭМ!$B$39:$B$782,R$11)+'СЕТ СН'!$F$12+СВЦЭМ!$D$10+'СЕТ СН'!$F$6-'СЕТ СН'!$F$22</f>
        <v>2111.1097728499999</v>
      </c>
      <c r="S37" s="36">
        <f>SUMIFS(СВЦЭМ!$C$39:$C$782,СВЦЭМ!$A$39:$A$782,$A37,СВЦЭМ!$B$39:$B$782,S$11)+'СЕТ СН'!$F$12+СВЦЭМ!$D$10+'СЕТ СН'!$F$6-'СЕТ СН'!$F$22</f>
        <v>2106.5953007000003</v>
      </c>
      <c r="T37" s="36">
        <f>SUMIFS(СВЦЭМ!$C$39:$C$782,СВЦЭМ!$A$39:$A$782,$A37,СВЦЭМ!$B$39:$B$782,T$11)+'СЕТ СН'!$F$12+СВЦЭМ!$D$10+'СЕТ СН'!$F$6-'СЕТ СН'!$F$22</f>
        <v>2060.7387969500001</v>
      </c>
      <c r="U37" s="36">
        <f>SUMIFS(СВЦЭМ!$C$39:$C$782,СВЦЭМ!$A$39:$A$782,$A37,СВЦЭМ!$B$39:$B$782,U$11)+'СЕТ СН'!$F$12+СВЦЭМ!$D$10+'СЕТ СН'!$F$6-'СЕТ СН'!$F$22</f>
        <v>2026.62725497</v>
      </c>
      <c r="V37" s="36">
        <f>SUMIFS(СВЦЭМ!$C$39:$C$782,СВЦЭМ!$A$39:$A$782,$A37,СВЦЭМ!$B$39:$B$782,V$11)+'СЕТ СН'!$F$12+СВЦЭМ!$D$10+'СЕТ СН'!$F$6-'СЕТ СН'!$F$22</f>
        <v>2050.0294281800002</v>
      </c>
      <c r="W37" s="36">
        <f>SUMIFS(СВЦЭМ!$C$39:$C$782,СВЦЭМ!$A$39:$A$782,$A37,СВЦЭМ!$B$39:$B$782,W$11)+'СЕТ СН'!$F$12+СВЦЭМ!$D$10+'СЕТ СН'!$F$6-'СЕТ СН'!$F$22</f>
        <v>2066.0617848800002</v>
      </c>
      <c r="X37" s="36">
        <f>SUMIFS(СВЦЭМ!$C$39:$C$782,СВЦЭМ!$A$39:$A$782,$A37,СВЦЭМ!$B$39:$B$782,X$11)+'СЕТ СН'!$F$12+СВЦЭМ!$D$10+'СЕТ СН'!$F$6-'СЕТ СН'!$F$22</f>
        <v>2080.5002590399999</v>
      </c>
      <c r="Y37" s="36">
        <f>SUMIFS(СВЦЭМ!$C$39:$C$782,СВЦЭМ!$A$39:$A$782,$A37,СВЦЭМ!$B$39:$B$782,Y$11)+'СЕТ СН'!$F$12+СВЦЭМ!$D$10+'СЕТ СН'!$F$6-'СЕТ СН'!$F$22</f>
        <v>2103.88627679</v>
      </c>
    </row>
    <row r="38" spans="1:25" ht="15.75" x14ac:dyDescent="0.2">
      <c r="A38" s="35">
        <f t="shared" si="0"/>
        <v>45349</v>
      </c>
      <c r="B38" s="36">
        <f>SUMIFS(СВЦЭМ!$C$39:$C$782,СВЦЭМ!$A$39:$A$782,$A38,СВЦЭМ!$B$39:$B$782,B$11)+'СЕТ СН'!$F$12+СВЦЭМ!$D$10+'СЕТ СН'!$F$6-'СЕТ СН'!$F$22</f>
        <v>2253.2098735600002</v>
      </c>
      <c r="C38" s="36">
        <f>SUMIFS(СВЦЭМ!$C$39:$C$782,СВЦЭМ!$A$39:$A$782,$A38,СВЦЭМ!$B$39:$B$782,C$11)+'СЕТ СН'!$F$12+СВЦЭМ!$D$10+'СЕТ СН'!$F$6-'СЕТ СН'!$F$22</f>
        <v>2281.4686560500004</v>
      </c>
      <c r="D38" s="36">
        <f>SUMIFS(СВЦЭМ!$C$39:$C$782,СВЦЭМ!$A$39:$A$782,$A38,СВЦЭМ!$B$39:$B$782,D$11)+'СЕТ СН'!$F$12+СВЦЭМ!$D$10+'СЕТ СН'!$F$6-'СЕТ СН'!$F$22</f>
        <v>2301.5728400900002</v>
      </c>
      <c r="E38" s="36">
        <f>SUMIFS(СВЦЭМ!$C$39:$C$782,СВЦЭМ!$A$39:$A$782,$A38,СВЦЭМ!$B$39:$B$782,E$11)+'СЕТ СН'!$F$12+СВЦЭМ!$D$10+'СЕТ СН'!$F$6-'СЕТ СН'!$F$22</f>
        <v>2318.3290566600003</v>
      </c>
      <c r="F38" s="36">
        <f>SUMIFS(СВЦЭМ!$C$39:$C$782,СВЦЭМ!$A$39:$A$782,$A38,СВЦЭМ!$B$39:$B$782,F$11)+'СЕТ СН'!$F$12+СВЦЭМ!$D$10+'СЕТ СН'!$F$6-'СЕТ СН'!$F$22</f>
        <v>2314.0136109500004</v>
      </c>
      <c r="G38" s="36">
        <f>SUMIFS(СВЦЭМ!$C$39:$C$782,СВЦЭМ!$A$39:$A$782,$A38,СВЦЭМ!$B$39:$B$782,G$11)+'СЕТ СН'!$F$12+СВЦЭМ!$D$10+'СЕТ СН'!$F$6-'СЕТ СН'!$F$22</f>
        <v>2285.9576028300003</v>
      </c>
      <c r="H38" s="36">
        <f>SUMIFS(СВЦЭМ!$C$39:$C$782,СВЦЭМ!$A$39:$A$782,$A38,СВЦЭМ!$B$39:$B$782,H$11)+'СЕТ СН'!$F$12+СВЦЭМ!$D$10+'СЕТ СН'!$F$6-'СЕТ СН'!$F$22</f>
        <v>2233.19023143</v>
      </c>
      <c r="I38" s="36">
        <f>SUMIFS(СВЦЭМ!$C$39:$C$782,СВЦЭМ!$A$39:$A$782,$A38,СВЦЭМ!$B$39:$B$782,I$11)+'СЕТ СН'!$F$12+СВЦЭМ!$D$10+'СЕТ СН'!$F$6-'СЕТ СН'!$F$22</f>
        <v>2185.3938412100001</v>
      </c>
      <c r="J38" s="36">
        <f>SUMIFS(СВЦЭМ!$C$39:$C$782,СВЦЭМ!$A$39:$A$782,$A38,СВЦЭМ!$B$39:$B$782,J$11)+'СЕТ СН'!$F$12+СВЦЭМ!$D$10+'СЕТ СН'!$F$6-'СЕТ СН'!$F$22</f>
        <v>2142.8297776700001</v>
      </c>
      <c r="K38" s="36">
        <f>SUMIFS(СВЦЭМ!$C$39:$C$782,СВЦЭМ!$A$39:$A$782,$A38,СВЦЭМ!$B$39:$B$782,K$11)+'СЕТ СН'!$F$12+СВЦЭМ!$D$10+'СЕТ СН'!$F$6-'СЕТ СН'!$F$22</f>
        <v>2156.3062542600001</v>
      </c>
      <c r="L38" s="36">
        <f>SUMIFS(СВЦЭМ!$C$39:$C$782,СВЦЭМ!$A$39:$A$782,$A38,СВЦЭМ!$B$39:$B$782,L$11)+'СЕТ СН'!$F$12+СВЦЭМ!$D$10+'СЕТ СН'!$F$6-'СЕТ СН'!$F$22</f>
        <v>2140.7876351700002</v>
      </c>
      <c r="M38" s="36">
        <f>SUMIFS(СВЦЭМ!$C$39:$C$782,СВЦЭМ!$A$39:$A$782,$A38,СВЦЭМ!$B$39:$B$782,M$11)+'СЕТ СН'!$F$12+СВЦЭМ!$D$10+'СЕТ СН'!$F$6-'СЕТ СН'!$F$22</f>
        <v>2168.3940932600003</v>
      </c>
      <c r="N38" s="36">
        <f>SUMIFS(СВЦЭМ!$C$39:$C$782,СВЦЭМ!$A$39:$A$782,$A38,СВЦЭМ!$B$39:$B$782,N$11)+'СЕТ СН'!$F$12+СВЦЭМ!$D$10+'СЕТ СН'!$F$6-'СЕТ СН'!$F$22</f>
        <v>2154.2383374700003</v>
      </c>
      <c r="O38" s="36">
        <f>SUMIFS(СВЦЭМ!$C$39:$C$782,СВЦЭМ!$A$39:$A$782,$A38,СВЦЭМ!$B$39:$B$782,O$11)+'СЕТ СН'!$F$12+СВЦЭМ!$D$10+'СЕТ СН'!$F$6-'СЕТ СН'!$F$22</f>
        <v>2174.4703981300004</v>
      </c>
      <c r="P38" s="36">
        <f>SUMIFS(СВЦЭМ!$C$39:$C$782,СВЦЭМ!$A$39:$A$782,$A38,СВЦЭМ!$B$39:$B$782,P$11)+'СЕТ СН'!$F$12+СВЦЭМ!$D$10+'СЕТ СН'!$F$6-'СЕТ СН'!$F$22</f>
        <v>2190.7898419100002</v>
      </c>
      <c r="Q38" s="36">
        <f>SUMIFS(СВЦЭМ!$C$39:$C$782,СВЦЭМ!$A$39:$A$782,$A38,СВЦЭМ!$B$39:$B$782,Q$11)+'СЕТ СН'!$F$12+СВЦЭМ!$D$10+'СЕТ СН'!$F$6-'СЕТ СН'!$F$22</f>
        <v>2211.44594985</v>
      </c>
      <c r="R38" s="36">
        <f>SUMIFS(СВЦЭМ!$C$39:$C$782,СВЦЭМ!$A$39:$A$782,$A38,СВЦЭМ!$B$39:$B$782,R$11)+'СЕТ СН'!$F$12+СВЦЭМ!$D$10+'СЕТ СН'!$F$6-'СЕТ СН'!$F$22</f>
        <v>2211.6248447500002</v>
      </c>
      <c r="S38" s="36">
        <f>SUMIFS(СВЦЭМ!$C$39:$C$782,СВЦЭМ!$A$39:$A$782,$A38,СВЦЭМ!$B$39:$B$782,S$11)+'СЕТ СН'!$F$12+СВЦЭМ!$D$10+'СЕТ СН'!$F$6-'СЕТ СН'!$F$22</f>
        <v>2200.9503374000001</v>
      </c>
      <c r="T38" s="36">
        <f>SUMIFS(СВЦЭМ!$C$39:$C$782,СВЦЭМ!$A$39:$A$782,$A38,СВЦЭМ!$B$39:$B$782,T$11)+'СЕТ СН'!$F$12+СВЦЭМ!$D$10+'СЕТ СН'!$F$6-'СЕТ СН'!$F$22</f>
        <v>2157.84006967</v>
      </c>
      <c r="U38" s="36">
        <f>SUMIFS(СВЦЭМ!$C$39:$C$782,СВЦЭМ!$A$39:$A$782,$A38,СВЦЭМ!$B$39:$B$782,U$11)+'СЕТ СН'!$F$12+СВЦЭМ!$D$10+'СЕТ СН'!$F$6-'СЕТ СН'!$F$22</f>
        <v>2135.1922101600003</v>
      </c>
      <c r="V38" s="36">
        <f>SUMIFS(СВЦЭМ!$C$39:$C$782,СВЦЭМ!$A$39:$A$782,$A38,СВЦЭМ!$B$39:$B$782,V$11)+'СЕТ СН'!$F$12+СВЦЭМ!$D$10+'СЕТ СН'!$F$6-'СЕТ СН'!$F$22</f>
        <v>2158.6304465400003</v>
      </c>
      <c r="W38" s="36">
        <f>SUMIFS(СВЦЭМ!$C$39:$C$782,СВЦЭМ!$A$39:$A$782,$A38,СВЦЭМ!$B$39:$B$782,W$11)+'СЕТ СН'!$F$12+СВЦЭМ!$D$10+'СЕТ СН'!$F$6-'СЕТ СН'!$F$22</f>
        <v>2169.36577377</v>
      </c>
      <c r="X38" s="36">
        <f>SUMIFS(СВЦЭМ!$C$39:$C$782,СВЦЭМ!$A$39:$A$782,$A38,СВЦЭМ!$B$39:$B$782,X$11)+'СЕТ СН'!$F$12+СВЦЭМ!$D$10+'СЕТ СН'!$F$6-'СЕТ СН'!$F$22</f>
        <v>2193.9239723000001</v>
      </c>
      <c r="Y38" s="36">
        <f>SUMIFS(СВЦЭМ!$C$39:$C$782,СВЦЭМ!$A$39:$A$782,$A38,СВЦЭМ!$B$39:$B$782,Y$11)+'СЕТ СН'!$F$12+СВЦЭМ!$D$10+'СЕТ СН'!$F$6-'СЕТ СН'!$F$22</f>
        <v>2203.4857743500002</v>
      </c>
    </row>
    <row r="39" spans="1:25" ht="15.75" x14ac:dyDescent="0.2">
      <c r="A39" s="35">
        <f t="shared" si="0"/>
        <v>45350</v>
      </c>
      <c r="B39" s="36">
        <f>SUMIFS(СВЦЭМ!$C$39:$C$782,СВЦЭМ!$A$39:$A$782,$A39,СВЦЭМ!$B$39:$B$782,B$11)+'СЕТ СН'!$F$12+СВЦЭМ!$D$10+'СЕТ СН'!$F$6-'СЕТ СН'!$F$22</f>
        <v>2283.7712978300001</v>
      </c>
      <c r="C39" s="36">
        <f>SUMIFS(СВЦЭМ!$C$39:$C$782,СВЦЭМ!$A$39:$A$782,$A39,СВЦЭМ!$B$39:$B$782,C$11)+'СЕТ СН'!$F$12+СВЦЭМ!$D$10+'СЕТ СН'!$F$6-'СЕТ СН'!$F$22</f>
        <v>2324.7983366800004</v>
      </c>
      <c r="D39" s="36">
        <f>SUMIFS(СВЦЭМ!$C$39:$C$782,СВЦЭМ!$A$39:$A$782,$A39,СВЦЭМ!$B$39:$B$782,D$11)+'СЕТ СН'!$F$12+СВЦЭМ!$D$10+'СЕТ СН'!$F$6-'СЕТ СН'!$F$22</f>
        <v>2356.1110224000004</v>
      </c>
      <c r="E39" s="36">
        <f>SUMIFS(СВЦЭМ!$C$39:$C$782,СВЦЭМ!$A$39:$A$782,$A39,СВЦЭМ!$B$39:$B$782,E$11)+'СЕТ СН'!$F$12+СВЦЭМ!$D$10+'СЕТ СН'!$F$6-'СЕТ СН'!$F$22</f>
        <v>2372.8106365500003</v>
      </c>
      <c r="F39" s="36">
        <f>SUMIFS(СВЦЭМ!$C$39:$C$782,СВЦЭМ!$A$39:$A$782,$A39,СВЦЭМ!$B$39:$B$782,F$11)+'СЕТ СН'!$F$12+СВЦЭМ!$D$10+'СЕТ СН'!$F$6-'СЕТ СН'!$F$22</f>
        <v>2373.1490208600003</v>
      </c>
      <c r="G39" s="36">
        <f>SUMIFS(СВЦЭМ!$C$39:$C$782,СВЦЭМ!$A$39:$A$782,$A39,СВЦЭМ!$B$39:$B$782,G$11)+'СЕТ СН'!$F$12+СВЦЭМ!$D$10+'СЕТ СН'!$F$6-'СЕТ СН'!$F$22</f>
        <v>2350.4434316600004</v>
      </c>
      <c r="H39" s="36">
        <f>SUMIFS(СВЦЭМ!$C$39:$C$782,СВЦЭМ!$A$39:$A$782,$A39,СВЦЭМ!$B$39:$B$782,H$11)+'СЕТ СН'!$F$12+СВЦЭМ!$D$10+'СЕТ СН'!$F$6-'СЕТ СН'!$F$22</f>
        <v>2286.0440835800005</v>
      </c>
      <c r="I39" s="36">
        <f>SUMIFS(СВЦЭМ!$C$39:$C$782,СВЦЭМ!$A$39:$A$782,$A39,СВЦЭМ!$B$39:$B$782,I$11)+'СЕТ СН'!$F$12+СВЦЭМ!$D$10+'СЕТ СН'!$F$6-'СЕТ СН'!$F$22</f>
        <v>2222.9032164100004</v>
      </c>
      <c r="J39" s="36">
        <f>SUMIFS(СВЦЭМ!$C$39:$C$782,СВЦЭМ!$A$39:$A$782,$A39,СВЦЭМ!$B$39:$B$782,J$11)+'СЕТ СН'!$F$12+СВЦЭМ!$D$10+'СЕТ СН'!$F$6-'СЕТ СН'!$F$22</f>
        <v>2186.3197403400004</v>
      </c>
      <c r="K39" s="36">
        <f>SUMIFS(СВЦЭМ!$C$39:$C$782,СВЦЭМ!$A$39:$A$782,$A39,СВЦЭМ!$B$39:$B$782,K$11)+'СЕТ СН'!$F$12+СВЦЭМ!$D$10+'СЕТ СН'!$F$6-'СЕТ СН'!$F$22</f>
        <v>2185.7738550500003</v>
      </c>
      <c r="L39" s="36">
        <f>SUMIFS(СВЦЭМ!$C$39:$C$782,СВЦЭМ!$A$39:$A$782,$A39,СВЦЭМ!$B$39:$B$782,L$11)+'СЕТ СН'!$F$12+СВЦЭМ!$D$10+'СЕТ СН'!$F$6-'СЕТ СН'!$F$22</f>
        <v>2168.00922915</v>
      </c>
      <c r="M39" s="36">
        <f>SUMIFS(СВЦЭМ!$C$39:$C$782,СВЦЭМ!$A$39:$A$782,$A39,СВЦЭМ!$B$39:$B$782,M$11)+'СЕТ СН'!$F$12+СВЦЭМ!$D$10+'СЕТ СН'!$F$6-'СЕТ СН'!$F$22</f>
        <v>2181.8942647000003</v>
      </c>
      <c r="N39" s="36">
        <f>SUMIFS(СВЦЭМ!$C$39:$C$782,СВЦЭМ!$A$39:$A$782,$A39,СВЦЭМ!$B$39:$B$782,N$11)+'СЕТ СН'!$F$12+СВЦЭМ!$D$10+'СЕТ СН'!$F$6-'СЕТ СН'!$F$22</f>
        <v>2202.5712955400004</v>
      </c>
      <c r="O39" s="36">
        <f>SUMIFS(СВЦЭМ!$C$39:$C$782,СВЦЭМ!$A$39:$A$782,$A39,СВЦЭМ!$B$39:$B$782,O$11)+'СЕТ СН'!$F$12+СВЦЭМ!$D$10+'СЕТ СН'!$F$6-'СЕТ СН'!$F$22</f>
        <v>2216.3984740100004</v>
      </c>
      <c r="P39" s="36">
        <f>SUMIFS(СВЦЭМ!$C$39:$C$782,СВЦЭМ!$A$39:$A$782,$A39,СВЦЭМ!$B$39:$B$782,P$11)+'СЕТ СН'!$F$12+СВЦЭМ!$D$10+'СЕТ СН'!$F$6-'СЕТ СН'!$F$22</f>
        <v>2233.8292074800002</v>
      </c>
      <c r="Q39" s="36">
        <f>SUMIFS(СВЦЭМ!$C$39:$C$782,СВЦЭМ!$A$39:$A$782,$A39,СВЦЭМ!$B$39:$B$782,Q$11)+'СЕТ СН'!$F$12+СВЦЭМ!$D$10+'СЕТ СН'!$F$6-'СЕТ СН'!$F$22</f>
        <v>2259.4339561800002</v>
      </c>
      <c r="R39" s="36">
        <f>SUMIFS(СВЦЭМ!$C$39:$C$782,СВЦЭМ!$A$39:$A$782,$A39,СВЦЭМ!$B$39:$B$782,R$11)+'СЕТ СН'!$F$12+СВЦЭМ!$D$10+'СЕТ СН'!$F$6-'СЕТ СН'!$F$22</f>
        <v>2259.3008839500003</v>
      </c>
      <c r="S39" s="36">
        <f>SUMIFS(СВЦЭМ!$C$39:$C$782,СВЦЭМ!$A$39:$A$782,$A39,СВЦЭМ!$B$39:$B$782,S$11)+'СЕТ СН'!$F$12+СВЦЭМ!$D$10+'СЕТ СН'!$F$6-'СЕТ СН'!$F$22</f>
        <v>2247.9279856000003</v>
      </c>
      <c r="T39" s="36">
        <f>SUMIFS(СВЦЭМ!$C$39:$C$782,СВЦЭМ!$A$39:$A$782,$A39,СВЦЭМ!$B$39:$B$782,T$11)+'СЕТ СН'!$F$12+СВЦЭМ!$D$10+'СЕТ СН'!$F$6-'СЕТ СН'!$F$22</f>
        <v>2205.9855143900004</v>
      </c>
      <c r="U39" s="36">
        <f>SUMIFS(СВЦЭМ!$C$39:$C$782,СВЦЭМ!$A$39:$A$782,$A39,СВЦЭМ!$B$39:$B$782,U$11)+'СЕТ СН'!$F$12+СВЦЭМ!$D$10+'СЕТ СН'!$F$6-'СЕТ СН'!$F$22</f>
        <v>2166.1877996200001</v>
      </c>
      <c r="V39" s="36">
        <f>SUMIFS(СВЦЭМ!$C$39:$C$782,СВЦЭМ!$A$39:$A$782,$A39,СВЦЭМ!$B$39:$B$782,V$11)+'СЕТ СН'!$F$12+СВЦЭМ!$D$10+'СЕТ СН'!$F$6-'СЕТ СН'!$F$22</f>
        <v>2185.5766368100003</v>
      </c>
      <c r="W39" s="36">
        <f>SUMIFS(СВЦЭМ!$C$39:$C$782,СВЦЭМ!$A$39:$A$782,$A39,СВЦЭМ!$B$39:$B$782,W$11)+'СЕТ СН'!$F$12+СВЦЭМ!$D$10+'СЕТ СН'!$F$6-'СЕТ СН'!$F$22</f>
        <v>2190.8128384400002</v>
      </c>
      <c r="X39" s="36">
        <f>SUMIFS(СВЦЭМ!$C$39:$C$782,СВЦЭМ!$A$39:$A$782,$A39,СВЦЭМ!$B$39:$B$782,X$11)+'СЕТ СН'!$F$12+СВЦЭМ!$D$10+'СЕТ СН'!$F$6-'СЕТ СН'!$F$22</f>
        <v>2227.2150628400004</v>
      </c>
      <c r="Y39" s="36">
        <f>SUMIFS(СВЦЭМ!$C$39:$C$782,СВЦЭМ!$A$39:$A$782,$A39,СВЦЭМ!$B$39:$B$782,Y$11)+'СЕТ СН'!$F$12+СВЦЭМ!$D$10+'СЕТ СН'!$F$6-'СЕТ СН'!$F$22</f>
        <v>2227.8080898600001</v>
      </c>
    </row>
    <row r="40" spans="1:25" ht="15.75" x14ac:dyDescent="0.2">
      <c r="A40" s="35">
        <f t="shared" si="0"/>
        <v>45351</v>
      </c>
      <c r="B40" s="36">
        <f>SUMIFS(СВЦЭМ!$C$39:$C$782,СВЦЭМ!$A$39:$A$782,$A40,СВЦЭМ!$B$39:$B$782,B$11)+'СЕТ СН'!$F$12+СВЦЭМ!$D$10+'СЕТ СН'!$F$6-'СЕТ СН'!$F$22</f>
        <v>2275.4235724200003</v>
      </c>
      <c r="C40" s="36">
        <f>SUMIFS(СВЦЭМ!$C$39:$C$782,СВЦЭМ!$A$39:$A$782,$A40,СВЦЭМ!$B$39:$B$782,C$11)+'СЕТ СН'!$F$12+СВЦЭМ!$D$10+'СЕТ СН'!$F$6-'СЕТ СН'!$F$22</f>
        <v>2308.7868058400004</v>
      </c>
      <c r="D40" s="36">
        <f>SUMIFS(СВЦЭМ!$C$39:$C$782,СВЦЭМ!$A$39:$A$782,$A40,СВЦЭМ!$B$39:$B$782,D$11)+'СЕТ СН'!$F$12+СВЦЭМ!$D$10+'СЕТ СН'!$F$6-'СЕТ СН'!$F$22</f>
        <v>2347.8449296600002</v>
      </c>
      <c r="E40" s="36">
        <f>SUMIFS(СВЦЭМ!$C$39:$C$782,СВЦЭМ!$A$39:$A$782,$A40,СВЦЭМ!$B$39:$B$782,E$11)+'СЕТ СН'!$F$12+СВЦЭМ!$D$10+'СЕТ СН'!$F$6-'СЕТ СН'!$F$22</f>
        <v>2372.5757111600001</v>
      </c>
      <c r="F40" s="36">
        <f>SUMIFS(СВЦЭМ!$C$39:$C$782,СВЦЭМ!$A$39:$A$782,$A40,СВЦЭМ!$B$39:$B$782,F$11)+'СЕТ СН'!$F$12+СВЦЭМ!$D$10+'СЕТ СН'!$F$6-'СЕТ СН'!$F$22</f>
        <v>2375.2766111800001</v>
      </c>
      <c r="G40" s="36">
        <f>SUMIFS(СВЦЭМ!$C$39:$C$782,СВЦЭМ!$A$39:$A$782,$A40,СВЦЭМ!$B$39:$B$782,G$11)+'СЕТ СН'!$F$12+СВЦЭМ!$D$10+'СЕТ СН'!$F$6-'СЕТ СН'!$F$22</f>
        <v>2351.1373223300002</v>
      </c>
      <c r="H40" s="36">
        <f>SUMIFS(СВЦЭМ!$C$39:$C$782,СВЦЭМ!$A$39:$A$782,$A40,СВЦЭМ!$B$39:$B$782,H$11)+'СЕТ СН'!$F$12+СВЦЭМ!$D$10+'СЕТ СН'!$F$6-'СЕТ СН'!$F$22</f>
        <v>2296.4156888500002</v>
      </c>
      <c r="I40" s="36">
        <f>SUMIFS(СВЦЭМ!$C$39:$C$782,СВЦЭМ!$A$39:$A$782,$A40,СВЦЭМ!$B$39:$B$782,I$11)+'СЕТ СН'!$F$12+СВЦЭМ!$D$10+'СЕТ СН'!$F$6-'СЕТ СН'!$F$22</f>
        <v>2237.2429769700002</v>
      </c>
      <c r="J40" s="36">
        <f>SUMIFS(СВЦЭМ!$C$39:$C$782,СВЦЭМ!$A$39:$A$782,$A40,СВЦЭМ!$B$39:$B$782,J$11)+'СЕТ СН'!$F$12+СВЦЭМ!$D$10+'СЕТ СН'!$F$6-'СЕТ СН'!$F$22</f>
        <v>2218.7005767800001</v>
      </c>
      <c r="K40" s="36">
        <f>SUMIFS(СВЦЭМ!$C$39:$C$782,СВЦЭМ!$A$39:$A$782,$A40,СВЦЭМ!$B$39:$B$782,K$11)+'СЕТ СН'!$F$12+СВЦЭМ!$D$10+'СЕТ СН'!$F$6-'СЕТ СН'!$F$22</f>
        <v>2203.6674739000005</v>
      </c>
      <c r="L40" s="36">
        <f>SUMIFS(СВЦЭМ!$C$39:$C$782,СВЦЭМ!$A$39:$A$782,$A40,СВЦЭМ!$B$39:$B$782,L$11)+'СЕТ СН'!$F$12+СВЦЭМ!$D$10+'СЕТ СН'!$F$6-'СЕТ СН'!$F$22</f>
        <v>2206.9675252500001</v>
      </c>
      <c r="M40" s="36">
        <f>SUMIFS(СВЦЭМ!$C$39:$C$782,СВЦЭМ!$A$39:$A$782,$A40,СВЦЭМ!$B$39:$B$782,M$11)+'СЕТ СН'!$F$12+СВЦЭМ!$D$10+'СЕТ СН'!$F$6-'СЕТ СН'!$F$22</f>
        <v>2232.5448070400003</v>
      </c>
      <c r="N40" s="36">
        <f>SUMIFS(СВЦЭМ!$C$39:$C$782,СВЦЭМ!$A$39:$A$782,$A40,СВЦЭМ!$B$39:$B$782,N$11)+'СЕТ СН'!$F$12+СВЦЭМ!$D$10+'СЕТ СН'!$F$6-'СЕТ СН'!$F$22</f>
        <v>2248.4011038100002</v>
      </c>
      <c r="O40" s="36">
        <f>SUMIFS(СВЦЭМ!$C$39:$C$782,СВЦЭМ!$A$39:$A$782,$A40,СВЦЭМ!$B$39:$B$782,O$11)+'СЕТ СН'!$F$12+СВЦЭМ!$D$10+'СЕТ СН'!$F$6-'СЕТ СН'!$F$22</f>
        <v>2281.9767648300003</v>
      </c>
      <c r="P40" s="36">
        <f>SUMIFS(СВЦЭМ!$C$39:$C$782,СВЦЭМ!$A$39:$A$782,$A40,СВЦЭМ!$B$39:$B$782,P$11)+'СЕТ СН'!$F$12+СВЦЭМ!$D$10+'СЕТ СН'!$F$6-'СЕТ СН'!$F$22</f>
        <v>2315.6148083900002</v>
      </c>
      <c r="Q40" s="36">
        <f>SUMIFS(СВЦЭМ!$C$39:$C$782,СВЦЭМ!$A$39:$A$782,$A40,СВЦЭМ!$B$39:$B$782,Q$11)+'СЕТ СН'!$F$12+СВЦЭМ!$D$10+'СЕТ СН'!$F$6-'СЕТ СН'!$F$22</f>
        <v>2327.9109862700002</v>
      </c>
      <c r="R40" s="36">
        <f>SUMIFS(СВЦЭМ!$C$39:$C$782,СВЦЭМ!$A$39:$A$782,$A40,СВЦЭМ!$B$39:$B$782,R$11)+'СЕТ СН'!$F$12+СВЦЭМ!$D$10+'СЕТ СН'!$F$6-'СЕТ СН'!$F$22</f>
        <v>2356.8657913400002</v>
      </c>
      <c r="S40" s="36">
        <f>SUMIFS(СВЦЭМ!$C$39:$C$782,СВЦЭМ!$A$39:$A$782,$A40,СВЦЭМ!$B$39:$B$782,S$11)+'СЕТ СН'!$F$12+СВЦЭМ!$D$10+'СЕТ СН'!$F$6-'СЕТ СН'!$F$22</f>
        <v>2318.6273569800001</v>
      </c>
      <c r="T40" s="36">
        <f>SUMIFS(СВЦЭМ!$C$39:$C$782,СВЦЭМ!$A$39:$A$782,$A40,СВЦЭМ!$B$39:$B$782,T$11)+'СЕТ СН'!$F$12+СВЦЭМ!$D$10+'СЕТ СН'!$F$6-'СЕТ СН'!$F$22</f>
        <v>2261.3167578300004</v>
      </c>
      <c r="U40" s="36">
        <f>SUMIFS(СВЦЭМ!$C$39:$C$782,СВЦЭМ!$A$39:$A$782,$A40,СВЦЭМ!$B$39:$B$782,U$11)+'СЕТ СН'!$F$12+СВЦЭМ!$D$10+'СЕТ СН'!$F$6-'СЕТ СН'!$F$22</f>
        <v>2210.1566360600004</v>
      </c>
      <c r="V40" s="36">
        <f>SUMIFS(СВЦЭМ!$C$39:$C$782,СВЦЭМ!$A$39:$A$782,$A40,СВЦЭМ!$B$39:$B$782,V$11)+'СЕТ СН'!$F$12+СВЦЭМ!$D$10+'СЕТ СН'!$F$6-'СЕТ СН'!$F$22</f>
        <v>2203.1957541400002</v>
      </c>
      <c r="W40" s="36">
        <f>SUMIFS(СВЦЭМ!$C$39:$C$782,СВЦЭМ!$A$39:$A$782,$A40,СВЦЭМ!$B$39:$B$782,W$11)+'СЕТ СН'!$F$12+СВЦЭМ!$D$10+'СЕТ СН'!$F$6-'СЕТ СН'!$F$22</f>
        <v>2223.4403700900002</v>
      </c>
      <c r="X40" s="36">
        <f>SUMIFS(СВЦЭМ!$C$39:$C$782,СВЦЭМ!$A$39:$A$782,$A40,СВЦЭМ!$B$39:$B$782,X$11)+'СЕТ СН'!$F$12+СВЦЭМ!$D$10+'СЕТ СН'!$F$6-'СЕТ СН'!$F$22</f>
        <v>2261.3228041800003</v>
      </c>
      <c r="Y40" s="36">
        <f>SUMIFS(СВЦЭМ!$C$39:$C$782,СВЦЭМ!$A$39:$A$782,$A40,СВЦЭМ!$B$39:$B$782,Y$11)+'СЕТ СН'!$F$12+СВЦЭМ!$D$10+'СЕТ СН'!$F$6-'СЕТ СН'!$F$22</f>
        <v>2247.0331760200002</v>
      </c>
    </row>
    <row r="41" spans="1:25" ht="15.75" x14ac:dyDescent="0.2">
      <c r="A41" s="35"/>
      <c r="B41" s="36"/>
      <c r="C41" s="36"/>
      <c r="D41" s="36"/>
      <c r="E41" s="36"/>
      <c r="F41" s="36"/>
      <c r="G41" s="36"/>
      <c r="H41" s="36"/>
      <c r="I41" s="36"/>
      <c r="J41" s="36"/>
      <c r="K41" s="36"/>
      <c r="L41" s="36"/>
      <c r="M41" s="36"/>
      <c r="N41" s="36"/>
      <c r="O41" s="36"/>
      <c r="P41" s="36"/>
      <c r="Q41" s="36"/>
      <c r="R41" s="36"/>
      <c r="S41" s="36"/>
      <c r="T41" s="36"/>
      <c r="U41" s="36"/>
      <c r="V41" s="36"/>
      <c r="W41" s="36"/>
      <c r="X41" s="36"/>
      <c r="Y41" s="36"/>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01.02.2024</v>
      </c>
      <c r="B48" s="36">
        <f>SUMIFS(СВЦЭМ!$C$39:$C$782,СВЦЭМ!$A$39:$A$782,$A48,СВЦЭМ!$B$39:$B$782,B$47)+'СЕТ СН'!$G$12+СВЦЭМ!$D$10+'СЕТ СН'!$G$6-'СЕТ СН'!$G$22</f>
        <v>2270.29118255</v>
      </c>
      <c r="C48" s="36">
        <f>SUMIFS(СВЦЭМ!$C$39:$C$782,СВЦЭМ!$A$39:$A$782,$A48,СВЦЭМ!$B$39:$B$782,C$47)+'СЕТ СН'!$G$12+СВЦЭМ!$D$10+'СЕТ СН'!$G$6-'СЕТ СН'!$G$22</f>
        <v>2301.4365209600001</v>
      </c>
      <c r="D48" s="36">
        <f>SUMIFS(СВЦЭМ!$C$39:$C$782,СВЦЭМ!$A$39:$A$782,$A48,СВЦЭМ!$B$39:$B$782,D$47)+'СЕТ СН'!$G$12+СВЦЭМ!$D$10+'СЕТ СН'!$G$6-'СЕТ СН'!$G$22</f>
        <v>2316.5663563400003</v>
      </c>
      <c r="E48" s="36">
        <f>SUMIFS(СВЦЭМ!$C$39:$C$782,СВЦЭМ!$A$39:$A$782,$A48,СВЦЭМ!$B$39:$B$782,E$47)+'СЕТ СН'!$G$12+СВЦЭМ!$D$10+'СЕТ СН'!$G$6-'СЕТ СН'!$G$22</f>
        <v>2329.6077146300004</v>
      </c>
      <c r="F48" s="36">
        <f>SUMIFS(СВЦЭМ!$C$39:$C$782,СВЦЭМ!$A$39:$A$782,$A48,СВЦЭМ!$B$39:$B$782,F$47)+'СЕТ СН'!$G$12+СВЦЭМ!$D$10+'СЕТ СН'!$G$6-'СЕТ СН'!$G$22</f>
        <v>2319.9186872300002</v>
      </c>
      <c r="G48" s="36">
        <f>SUMIFS(СВЦЭМ!$C$39:$C$782,СВЦЭМ!$A$39:$A$782,$A48,СВЦЭМ!$B$39:$B$782,G$47)+'СЕТ СН'!$G$12+СВЦЭМ!$D$10+'СЕТ СН'!$G$6-'СЕТ СН'!$G$22</f>
        <v>2294.4129455700004</v>
      </c>
      <c r="H48" s="36">
        <f>SUMIFS(СВЦЭМ!$C$39:$C$782,СВЦЭМ!$A$39:$A$782,$A48,СВЦЭМ!$B$39:$B$782,H$47)+'СЕТ СН'!$G$12+СВЦЭМ!$D$10+'СЕТ СН'!$G$6-'СЕТ СН'!$G$22</f>
        <v>2221.2970802099999</v>
      </c>
      <c r="I48" s="36">
        <f>SUMIFS(СВЦЭМ!$C$39:$C$782,СВЦЭМ!$A$39:$A$782,$A48,СВЦЭМ!$B$39:$B$782,I$47)+'СЕТ СН'!$G$12+СВЦЭМ!$D$10+'СЕТ СН'!$G$6-'СЕТ СН'!$G$22</f>
        <v>2190.2247670800002</v>
      </c>
      <c r="J48" s="36">
        <f>SUMIFS(СВЦЭМ!$C$39:$C$782,СВЦЭМ!$A$39:$A$782,$A48,СВЦЭМ!$B$39:$B$782,J$47)+'СЕТ СН'!$G$12+СВЦЭМ!$D$10+'СЕТ СН'!$G$6-'СЕТ СН'!$G$22</f>
        <v>2110.7616780600001</v>
      </c>
      <c r="K48" s="36">
        <f>SUMIFS(СВЦЭМ!$C$39:$C$782,СВЦЭМ!$A$39:$A$782,$A48,СВЦЭМ!$B$39:$B$782,K$47)+'СЕТ СН'!$G$12+СВЦЭМ!$D$10+'СЕТ СН'!$G$6-'СЕТ СН'!$G$22</f>
        <v>2070.4138990199999</v>
      </c>
      <c r="L48" s="36">
        <f>SUMIFS(СВЦЭМ!$C$39:$C$782,СВЦЭМ!$A$39:$A$782,$A48,СВЦЭМ!$B$39:$B$782,L$47)+'СЕТ СН'!$G$12+СВЦЭМ!$D$10+'СЕТ СН'!$G$6-'СЕТ СН'!$G$22</f>
        <v>2077.9361747200001</v>
      </c>
      <c r="M48" s="36">
        <f>SUMIFS(СВЦЭМ!$C$39:$C$782,СВЦЭМ!$A$39:$A$782,$A48,СВЦЭМ!$B$39:$B$782,M$47)+'СЕТ СН'!$G$12+СВЦЭМ!$D$10+'СЕТ СН'!$G$6-'СЕТ СН'!$G$22</f>
        <v>2100.0852117600002</v>
      </c>
      <c r="N48" s="36">
        <f>SUMIFS(СВЦЭМ!$C$39:$C$782,СВЦЭМ!$A$39:$A$782,$A48,СВЦЭМ!$B$39:$B$782,N$47)+'СЕТ СН'!$G$12+СВЦЭМ!$D$10+'СЕТ СН'!$G$6-'СЕТ СН'!$G$22</f>
        <v>2120.7717742200002</v>
      </c>
      <c r="O48" s="36">
        <f>SUMIFS(СВЦЭМ!$C$39:$C$782,СВЦЭМ!$A$39:$A$782,$A48,СВЦЭМ!$B$39:$B$782,O$47)+'СЕТ СН'!$G$12+СВЦЭМ!$D$10+'СЕТ СН'!$G$6-'СЕТ СН'!$G$22</f>
        <v>2138.06610142</v>
      </c>
      <c r="P48" s="36">
        <f>SUMIFS(СВЦЭМ!$C$39:$C$782,СВЦЭМ!$A$39:$A$782,$A48,СВЦЭМ!$B$39:$B$782,P$47)+'СЕТ СН'!$G$12+СВЦЭМ!$D$10+'СЕТ СН'!$G$6-'СЕТ СН'!$G$22</f>
        <v>2154.1304350099999</v>
      </c>
      <c r="Q48" s="36">
        <f>SUMIFS(СВЦЭМ!$C$39:$C$782,СВЦЭМ!$A$39:$A$782,$A48,СВЦЭМ!$B$39:$B$782,Q$47)+'СЕТ СН'!$G$12+СВЦЭМ!$D$10+'СЕТ СН'!$G$6-'СЕТ СН'!$G$22</f>
        <v>2174.6238459900001</v>
      </c>
      <c r="R48" s="36">
        <f>SUMIFS(СВЦЭМ!$C$39:$C$782,СВЦЭМ!$A$39:$A$782,$A48,СВЦЭМ!$B$39:$B$782,R$47)+'СЕТ СН'!$G$12+СВЦЭМ!$D$10+'СЕТ СН'!$G$6-'СЕТ СН'!$G$22</f>
        <v>2173.23774284</v>
      </c>
      <c r="S48" s="36">
        <f>SUMIFS(СВЦЭМ!$C$39:$C$782,СВЦЭМ!$A$39:$A$782,$A48,СВЦЭМ!$B$39:$B$782,S$47)+'СЕТ СН'!$G$12+СВЦЭМ!$D$10+'СЕТ СН'!$G$6-'СЕТ СН'!$G$22</f>
        <v>2147.0349564600001</v>
      </c>
      <c r="T48" s="36">
        <f>SUMIFS(СВЦЭМ!$C$39:$C$782,СВЦЭМ!$A$39:$A$782,$A48,СВЦЭМ!$B$39:$B$782,T$47)+'СЕТ СН'!$G$12+СВЦЭМ!$D$10+'СЕТ СН'!$G$6-'СЕТ СН'!$G$22</f>
        <v>2098.6172962599999</v>
      </c>
      <c r="U48" s="36">
        <f>SUMIFS(СВЦЭМ!$C$39:$C$782,СВЦЭМ!$A$39:$A$782,$A48,СВЦЭМ!$B$39:$B$782,U$47)+'СЕТ СН'!$G$12+СВЦЭМ!$D$10+'СЕТ СН'!$G$6-'СЕТ СН'!$G$22</f>
        <v>2103.4887642600002</v>
      </c>
      <c r="V48" s="36">
        <f>SUMIFS(СВЦЭМ!$C$39:$C$782,СВЦЭМ!$A$39:$A$782,$A48,СВЦЭМ!$B$39:$B$782,V$47)+'СЕТ СН'!$G$12+СВЦЭМ!$D$10+'СЕТ СН'!$G$6-'СЕТ СН'!$G$22</f>
        <v>2120.9323348399998</v>
      </c>
      <c r="W48" s="36">
        <f>SUMIFS(СВЦЭМ!$C$39:$C$782,СВЦЭМ!$A$39:$A$782,$A48,СВЦЭМ!$B$39:$B$782,W$47)+'СЕТ СН'!$G$12+СВЦЭМ!$D$10+'СЕТ СН'!$G$6-'СЕТ СН'!$G$22</f>
        <v>2139.7579822500002</v>
      </c>
      <c r="X48" s="36">
        <f>SUMIFS(СВЦЭМ!$C$39:$C$782,СВЦЭМ!$A$39:$A$782,$A48,СВЦЭМ!$B$39:$B$782,X$47)+'СЕТ СН'!$G$12+СВЦЭМ!$D$10+'СЕТ СН'!$G$6-'СЕТ СН'!$G$22</f>
        <v>2171.1079186699999</v>
      </c>
      <c r="Y48" s="36">
        <f>SUMIFS(СВЦЭМ!$C$39:$C$782,СВЦЭМ!$A$39:$A$782,$A48,СВЦЭМ!$B$39:$B$782,Y$47)+'СЕТ СН'!$G$12+СВЦЭМ!$D$10+'СЕТ СН'!$G$6-'СЕТ СН'!$G$22</f>
        <v>2206.0752237900001</v>
      </c>
    </row>
    <row r="49" spans="1:25" ht="15.75" x14ac:dyDescent="0.2">
      <c r="A49" s="35">
        <f>A48+1</f>
        <v>45324</v>
      </c>
      <c r="B49" s="36">
        <f>SUMIFS(СВЦЭМ!$C$39:$C$782,СВЦЭМ!$A$39:$A$782,$A49,СВЦЭМ!$B$39:$B$782,B$47)+'СЕТ СН'!$G$12+СВЦЭМ!$D$10+'СЕТ СН'!$G$6-'СЕТ СН'!$G$22</f>
        <v>2209.3979675199998</v>
      </c>
      <c r="C49" s="36">
        <f>SUMIFS(СВЦЭМ!$C$39:$C$782,СВЦЭМ!$A$39:$A$782,$A49,СВЦЭМ!$B$39:$B$782,C$47)+'СЕТ СН'!$G$12+СВЦЭМ!$D$10+'СЕТ СН'!$G$6-'СЕТ СН'!$G$22</f>
        <v>2225.4586261200002</v>
      </c>
      <c r="D49" s="36">
        <f>SUMIFS(СВЦЭМ!$C$39:$C$782,СВЦЭМ!$A$39:$A$782,$A49,СВЦЭМ!$B$39:$B$782,D$47)+'СЕТ СН'!$G$12+СВЦЭМ!$D$10+'СЕТ СН'!$G$6-'СЕТ СН'!$G$22</f>
        <v>2267.7135873400002</v>
      </c>
      <c r="E49" s="36">
        <f>SUMIFS(СВЦЭМ!$C$39:$C$782,СВЦЭМ!$A$39:$A$782,$A49,СВЦЭМ!$B$39:$B$782,E$47)+'СЕТ СН'!$G$12+СВЦЭМ!$D$10+'СЕТ СН'!$G$6-'СЕТ СН'!$G$22</f>
        <v>2245.3503973100001</v>
      </c>
      <c r="F49" s="36">
        <f>SUMIFS(СВЦЭМ!$C$39:$C$782,СВЦЭМ!$A$39:$A$782,$A49,СВЦЭМ!$B$39:$B$782,F$47)+'СЕТ СН'!$G$12+СВЦЭМ!$D$10+'СЕТ СН'!$G$6-'СЕТ СН'!$G$22</f>
        <v>2240.9172481700002</v>
      </c>
      <c r="G49" s="36">
        <f>SUMIFS(СВЦЭМ!$C$39:$C$782,СВЦЭМ!$A$39:$A$782,$A49,СВЦЭМ!$B$39:$B$782,G$47)+'СЕТ СН'!$G$12+СВЦЭМ!$D$10+'СЕТ СН'!$G$6-'СЕТ СН'!$G$22</f>
        <v>2241.3589913000001</v>
      </c>
      <c r="H49" s="36">
        <f>SUMIFS(СВЦЭМ!$C$39:$C$782,СВЦЭМ!$A$39:$A$782,$A49,СВЦЭМ!$B$39:$B$782,H$47)+'СЕТ СН'!$G$12+СВЦЭМ!$D$10+'СЕТ СН'!$G$6-'СЕТ СН'!$G$22</f>
        <v>2189.7074481099999</v>
      </c>
      <c r="I49" s="36">
        <f>SUMIFS(СВЦЭМ!$C$39:$C$782,СВЦЭМ!$A$39:$A$782,$A49,СВЦЭМ!$B$39:$B$782,I$47)+'СЕТ СН'!$G$12+СВЦЭМ!$D$10+'СЕТ СН'!$G$6-'СЕТ СН'!$G$22</f>
        <v>2151.9619745</v>
      </c>
      <c r="J49" s="36">
        <f>SUMIFS(СВЦЭМ!$C$39:$C$782,СВЦЭМ!$A$39:$A$782,$A49,СВЦЭМ!$B$39:$B$782,J$47)+'СЕТ СН'!$G$12+СВЦЭМ!$D$10+'СЕТ СН'!$G$6-'СЕТ СН'!$G$22</f>
        <v>2087.60347895</v>
      </c>
      <c r="K49" s="36">
        <f>SUMIFS(СВЦЭМ!$C$39:$C$782,СВЦЭМ!$A$39:$A$782,$A49,СВЦЭМ!$B$39:$B$782,K$47)+'СЕТ СН'!$G$12+СВЦЭМ!$D$10+'СЕТ СН'!$G$6-'СЕТ СН'!$G$22</f>
        <v>2060.1030915900001</v>
      </c>
      <c r="L49" s="36">
        <f>SUMIFS(СВЦЭМ!$C$39:$C$782,СВЦЭМ!$A$39:$A$782,$A49,СВЦЭМ!$B$39:$B$782,L$47)+'СЕТ СН'!$G$12+СВЦЭМ!$D$10+'СЕТ СН'!$G$6-'СЕТ СН'!$G$22</f>
        <v>2054.3639531700001</v>
      </c>
      <c r="M49" s="36">
        <f>SUMIFS(СВЦЭМ!$C$39:$C$782,СВЦЭМ!$A$39:$A$782,$A49,СВЦЭМ!$B$39:$B$782,M$47)+'СЕТ СН'!$G$12+СВЦЭМ!$D$10+'СЕТ СН'!$G$6-'СЕТ СН'!$G$22</f>
        <v>2058.6480827800001</v>
      </c>
      <c r="N49" s="36">
        <f>SUMIFS(СВЦЭМ!$C$39:$C$782,СВЦЭМ!$A$39:$A$782,$A49,СВЦЭМ!$B$39:$B$782,N$47)+'СЕТ СН'!$G$12+СВЦЭМ!$D$10+'СЕТ СН'!$G$6-'СЕТ СН'!$G$22</f>
        <v>2083.53318588</v>
      </c>
      <c r="O49" s="36">
        <f>SUMIFS(СВЦЭМ!$C$39:$C$782,СВЦЭМ!$A$39:$A$782,$A49,СВЦЭМ!$B$39:$B$782,O$47)+'СЕТ СН'!$G$12+СВЦЭМ!$D$10+'СЕТ СН'!$G$6-'СЕТ СН'!$G$22</f>
        <v>2091.1215161800001</v>
      </c>
      <c r="P49" s="36">
        <f>SUMIFS(СВЦЭМ!$C$39:$C$782,СВЦЭМ!$A$39:$A$782,$A49,СВЦЭМ!$B$39:$B$782,P$47)+'СЕТ СН'!$G$12+СВЦЭМ!$D$10+'СЕТ СН'!$G$6-'СЕТ СН'!$G$22</f>
        <v>2106.8667188600002</v>
      </c>
      <c r="Q49" s="36">
        <f>SUMIFS(СВЦЭМ!$C$39:$C$782,СВЦЭМ!$A$39:$A$782,$A49,СВЦЭМ!$B$39:$B$782,Q$47)+'СЕТ СН'!$G$12+СВЦЭМ!$D$10+'СЕТ СН'!$G$6-'СЕТ СН'!$G$22</f>
        <v>2131.0460767300001</v>
      </c>
      <c r="R49" s="36">
        <f>SUMIFS(СВЦЭМ!$C$39:$C$782,СВЦЭМ!$A$39:$A$782,$A49,СВЦЭМ!$B$39:$B$782,R$47)+'СЕТ СН'!$G$12+СВЦЭМ!$D$10+'СЕТ СН'!$G$6-'СЕТ СН'!$G$22</f>
        <v>2136.7352632299999</v>
      </c>
      <c r="S49" s="36">
        <f>SUMIFS(СВЦЭМ!$C$39:$C$782,СВЦЭМ!$A$39:$A$782,$A49,СВЦЭМ!$B$39:$B$782,S$47)+'СЕТ СН'!$G$12+СВЦЭМ!$D$10+'СЕТ СН'!$G$6-'СЕТ СН'!$G$22</f>
        <v>2153.3317526199999</v>
      </c>
      <c r="T49" s="36">
        <f>SUMIFS(СВЦЭМ!$C$39:$C$782,СВЦЭМ!$A$39:$A$782,$A49,СВЦЭМ!$B$39:$B$782,T$47)+'СЕТ СН'!$G$12+СВЦЭМ!$D$10+'СЕТ СН'!$G$6-'СЕТ СН'!$G$22</f>
        <v>2094.8785460499998</v>
      </c>
      <c r="U49" s="36">
        <f>SUMIFS(СВЦЭМ!$C$39:$C$782,СВЦЭМ!$A$39:$A$782,$A49,СВЦЭМ!$B$39:$B$782,U$47)+'СЕТ СН'!$G$12+СВЦЭМ!$D$10+'СЕТ СН'!$G$6-'СЕТ СН'!$G$22</f>
        <v>2097.3403475999999</v>
      </c>
      <c r="V49" s="36">
        <f>SUMIFS(СВЦЭМ!$C$39:$C$782,СВЦЭМ!$A$39:$A$782,$A49,СВЦЭМ!$B$39:$B$782,V$47)+'СЕТ СН'!$G$12+СВЦЭМ!$D$10+'СЕТ СН'!$G$6-'СЕТ СН'!$G$22</f>
        <v>2093.9311359500002</v>
      </c>
      <c r="W49" s="36">
        <f>SUMIFS(СВЦЭМ!$C$39:$C$782,СВЦЭМ!$A$39:$A$782,$A49,СВЦЭМ!$B$39:$B$782,W$47)+'СЕТ СН'!$G$12+СВЦЭМ!$D$10+'СЕТ СН'!$G$6-'СЕТ СН'!$G$22</f>
        <v>2102.1996756500002</v>
      </c>
      <c r="X49" s="36">
        <f>SUMIFS(СВЦЭМ!$C$39:$C$782,СВЦЭМ!$A$39:$A$782,$A49,СВЦЭМ!$B$39:$B$782,X$47)+'СЕТ СН'!$G$12+СВЦЭМ!$D$10+'СЕТ СН'!$G$6-'СЕТ СН'!$G$22</f>
        <v>2136.32532511</v>
      </c>
      <c r="Y49" s="36">
        <f>SUMIFS(СВЦЭМ!$C$39:$C$782,СВЦЭМ!$A$39:$A$782,$A49,СВЦЭМ!$B$39:$B$782,Y$47)+'СЕТ СН'!$G$12+СВЦЭМ!$D$10+'СЕТ СН'!$G$6-'СЕТ СН'!$G$22</f>
        <v>2267.3351172000002</v>
      </c>
    </row>
    <row r="50" spans="1:25" ht="15.75" x14ac:dyDescent="0.2">
      <c r="A50" s="35">
        <f t="shared" ref="A50:A78" si="1">A49+1</f>
        <v>45325</v>
      </c>
      <c r="B50" s="36">
        <f>SUMIFS(СВЦЭМ!$C$39:$C$782,СВЦЭМ!$A$39:$A$782,$A50,СВЦЭМ!$B$39:$B$782,B$47)+'СЕТ СН'!$G$12+СВЦЭМ!$D$10+'СЕТ СН'!$G$6-'СЕТ СН'!$G$22</f>
        <v>2154.88210024</v>
      </c>
      <c r="C50" s="36">
        <f>SUMIFS(СВЦЭМ!$C$39:$C$782,СВЦЭМ!$A$39:$A$782,$A50,СВЦЭМ!$B$39:$B$782,C$47)+'СЕТ СН'!$G$12+СВЦЭМ!$D$10+'СЕТ СН'!$G$6-'СЕТ СН'!$G$22</f>
        <v>2160.2672939499998</v>
      </c>
      <c r="D50" s="36">
        <f>SUMIFS(СВЦЭМ!$C$39:$C$782,СВЦЭМ!$A$39:$A$782,$A50,СВЦЭМ!$B$39:$B$782,D$47)+'СЕТ СН'!$G$12+СВЦЭМ!$D$10+'СЕТ СН'!$G$6-'СЕТ СН'!$G$22</f>
        <v>2178.1006406500001</v>
      </c>
      <c r="E50" s="36">
        <f>SUMIFS(СВЦЭМ!$C$39:$C$782,СВЦЭМ!$A$39:$A$782,$A50,СВЦЭМ!$B$39:$B$782,E$47)+'СЕТ СН'!$G$12+СВЦЭМ!$D$10+'СЕТ СН'!$G$6-'СЕТ СН'!$G$22</f>
        <v>2184.74513626</v>
      </c>
      <c r="F50" s="36">
        <f>SUMIFS(СВЦЭМ!$C$39:$C$782,СВЦЭМ!$A$39:$A$782,$A50,СВЦЭМ!$B$39:$B$782,F$47)+'СЕТ СН'!$G$12+СВЦЭМ!$D$10+'СЕТ СН'!$G$6-'СЕТ СН'!$G$22</f>
        <v>2185.8206221300002</v>
      </c>
      <c r="G50" s="36">
        <f>SUMIFS(СВЦЭМ!$C$39:$C$782,СВЦЭМ!$A$39:$A$782,$A50,СВЦЭМ!$B$39:$B$782,G$47)+'СЕТ СН'!$G$12+СВЦЭМ!$D$10+'СЕТ СН'!$G$6-'СЕТ СН'!$G$22</f>
        <v>2172.7110643199999</v>
      </c>
      <c r="H50" s="36">
        <f>SUMIFS(СВЦЭМ!$C$39:$C$782,СВЦЭМ!$A$39:$A$782,$A50,СВЦЭМ!$B$39:$B$782,H$47)+'СЕТ СН'!$G$12+СВЦЭМ!$D$10+'СЕТ СН'!$G$6-'СЕТ СН'!$G$22</f>
        <v>2165.7213158700001</v>
      </c>
      <c r="I50" s="36">
        <f>SUMIFS(СВЦЭМ!$C$39:$C$782,СВЦЭМ!$A$39:$A$782,$A50,СВЦЭМ!$B$39:$B$782,I$47)+'СЕТ СН'!$G$12+СВЦЭМ!$D$10+'СЕТ СН'!$G$6-'СЕТ СН'!$G$22</f>
        <v>2147.1415148700003</v>
      </c>
      <c r="J50" s="36">
        <f>SUMIFS(СВЦЭМ!$C$39:$C$782,СВЦЭМ!$A$39:$A$782,$A50,СВЦЭМ!$B$39:$B$782,J$47)+'СЕТ СН'!$G$12+СВЦЭМ!$D$10+'СЕТ СН'!$G$6-'СЕТ СН'!$G$22</f>
        <v>2116.98462814</v>
      </c>
      <c r="K50" s="36">
        <f>SUMIFS(СВЦЭМ!$C$39:$C$782,СВЦЭМ!$A$39:$A$782,$A50,СВЦЭМ!$B$39:$B$782,K$47)+'СЕТ СН'!$G$12+СВЦЭМ!$D$10+'СЕТ СН'!$G$6-'СЕТ СН'!$G$22</f>
        <v>2050.8805676699999</v>
      </c>
      <c r="L50" s="36">
        <f>SUMIFS(СВЦЭМ!$C$39:$C$782,СВЦЭМ!$A$39:$A$782,$A50,СВЦЭМ!$B$39:$B$782,L$47)+'СЕТ СН'!$G$12+СВЦЭМ!$D$10+'СЕТ СН'!$G$6-'СЕТ СН'!$G$22</f>
        <v>2023.9469572399998</v>
      </c>
      <c r="M50" s="36">
        <f>SUMIFS(СВЦЭМ!$C$39:$C$782,СВЦЭМ!$A$39:$A$782,$A50,СВЦЭМ!$B$39:$B$782,M$47)+'СЕТ СН'!$G$12+СВЦЭМ!$D$10+'СЕТ СН'!$G$6-'СЕТ СН'!$G$22</f>
        <v>2029.37343418</v>
      </c>
      <c r="N50" s="36">
        <f>SUMIFS(СВЦЭМ!$C$39:$C$782,СВЦЭМ!$A$39:$A$782,$A50,СВЦЭМ!$B$39:$B$782,N$47)+'СЕТ СН'!$G$12+СВЦЭМ!$D$10+'СЕТ СН'!$G$6-'СЕТ СН'!$G$22</f>
        <v>2054.6043127299999</v>
      </c>
      <c r="O50" s="36">
        <f>SUMIFS(СВЦЭМ!$C$39:$C$782,СВЦЭМ!$A$39:$A$782,$A50,СВЦЭМ!$B$39:$B$782,O$47)+'СЕТ СН'!$G$12+СВЦЭМ!$D$10+'СЕТ СН'!$G$6-'СЕТ СН'!$G$22</f>
        <v>2066.6832879200001</v>
      </c>
      <c r="P50" s="36">
        <f>SUMIFS(СВЦЭМ!$C$39:$C$782,СВЦЭМ!$A$39:$A$782,$A50,СВЦЭМ!$B$39:$B$782,P$47)+'СЕТ СН'!$G$12+СВЦЭМ!$D$10+'СЕТ СН'!$G$6-'СЕТ СН'!$G$22</f>
        <v>2079.8442768899999</v>
      </c>
      <c r="Q50" s="36">
        <f>SUMIFS(СВЦЭМ!$C$39:$C$782,СВЦЭМ!$A$39:$A$782,$A50,СВЦЭМ!$B$39:$B$782,Q$47)+'СЕТ СН'!$G$12+СВЦЭМ!$D$10+'СЕТ СН'!$G$6-'СЕТ СН'!$G$22</f>
        <v>2090.5557317000003</v>
      </c>
      <c r="R50" s="36">
        <f>SUMIFS(СВЦЭМ!$C$39:$C$782,СВЦЭМ!$A$39:$A$782,$A50,СВЦЭМ!$B$39:$B$782,R$47)+'СЕТ СН'!$G$12+СВЦЭМ!$D$10+'СЕТ СН'!$G$6-'СЕТ СН'!$G$22</f>
        <v>2108.1234994500001</v>
      </c>
      <c r="S50" s="36">
        <f>SUMIFS(СВЦЭМ!$C$39:$C$782,СВЦЭМ!$A$39:$A$782,$A50,СВЦЭМ!$B$39:$B$782,S$47)+'СЕТ СН'!$G$12+СВЦЭМ!$D$10+'СЕТ СН'!$G$6-'СЕТ СН'!$G$22</f>
        <v>2078.53803307</v>
      </c>
      <c r="T50" s="36">
        <f>SUMIFS(СВЦЭМ!$C$39:$C$782,СВЦЭМ!$A$39:$A$782,$A50,СВЦЭМ!$B$39:$B$782,T$47)+'СЕТ СН'!$G$12+СВЦЭМ!$D$10+'СЕТ СН'!$G$6-'СЕТ СН'!$G$22</f>
        <v>2036.7840560899999</v>
      </c>
      <c r="U50" s="36">
        <f>SUMIFS(СВЦЭМ!$C$39:$C$782,СВЦЭМ!$A$39:$A$782,$A50,СВЦЭМ!$B$39:$B$782,U$47)+'СЕТ СН'!$G$12+СВЦЭМ!$D$10+'СЕТ СН'!$G$6-'СЕТ СН'!$G$22</f>
        <v>2036.6387341099999</v>
      </c>
      <c r="V50" s="36">
        <f>SUMIFS(СВЦЭМ!$C$39:$C$782,СВЦЭМ!$A$39:$A$782,$A50,СВЦЭМ!$B$39:$B$782,V$47)+'СЕТ СН'!$G$12+СВЦЭМ!$D$10+'СЕТ СН'!$G$6-'СЕТ СН'!$G$22</f>
        <v>2051.0858498100001</v>
      </c>
      <c r="W50" s="36">
        <f>SUMIFS(СВЦЭМ!$C$39:$C$782,СВЦЭМ!$A$39:$A$782,$A50,СВЦЭМ!$B$39:$B$782,W$47)+'СЕТ СН'!$G$12+СВЦЭМ!$D$10+'СЕТ СН'!$G$6-'СЕТ СН'!$G$22</f>
        <v>2070.78305899</v>
      </c>
      <c r="X50" s="36">
        <f>SUMIFS(СВЦЭМ!$C$39:$C$782,СВЦЭМ!$A$39:$A$782,$A50,СВЦЭМ!$B$39:$B$782,X$47)+'СЕТ СН'!$G$12+СВЦЭМ!$D$10+'СЕТ СН'!$G$6-'СЕТ СН'!$G$22</f>
        <v>2096.7878667700002</v>
      </c>
      <c r="Y50" s="36">
        <f>SUMIFS(СВЦЭМ!$C$39:$C$782,СВЦЭМ!$A$39:$A$782,$A50,СВЦЭМ!$B$39:$B$782,Y$47)+'СЕТ СН'!$G$12+СВЦЭМ!$D$10+'СЕТ СН'!$G$6-'СЕТ СН'!$G$22</f>
        <v>2125.6616092099998</v>
      </c>
    </row>
    <row r="51" spans="1:25" ht="15.75" x14ac:dyDescent="0.2">
      <c r="A51" s="35">
        <f t="shared" si="1"/>
        <v>45326</v>
      </c>
      <c r="B51" s="36">
        <f>SUMIFS(СВЦЭМ!$C$39:$C$782,СВЦЭМ!$A$39:$A$782,$A51,СВЦЭМ!$B$39:$B$782,B$47)+'СЕТ СН'!$G$12+СВЦЭМ!$D$10+'СЕТ СН'!$G$6-'СЕТ СН'!$G$22</f>
        <v>2080.27299808</v>
      </c>
      <c r="C51" s="36">
        <f>SUMIFS(СВЦЭМ!$C$39:$C$782,СВЦЭМ!$A$39:$A$782,$A51,СВЦЭМ!$B$39:$B$782,C$47)+'СЕТ СН'!$G$12+СВЦЭМ!$D$10+'СЕТ СН'!$G$6-'СЕТ СН'!$G$22</f>
        <v>2099.5637242799999</v>
      </c>
      <c r="D51" s="36">
        <f>SUMIFS(СВЦЭМ!$C$39:$C$782,СВЦЭМ!$A$39:$A$782,$A51,СВЦЭМ!$B$39:$B$782,D$47)+'СЕТ СН'!$G$12+СВЦЭМ!$D$10+'СЕТ СН'!$G$6-'СЕТ СН'!$G$22</f>
        <v>2116.7992909300001</v>
      </c>
      <c r="E51" s="36">
        <f>SUMIFS(СВЦЭМ!$C$39:$C$782,СВЦЭМ!$A$39:$A$782,$A51,СВЦЭМ!$B$39:$B$782,E$47)+'СЕТ СН'!$G$12+СВЦЭМ!$D$10+'СЕТ СН'!$G$6-'СЕТ СН'!$G$22</f>
        <v>2131.39154887</v>
      </c>
      <c r="F51" s="36">
        <f>SUMIFS(СВЦЭМ!$C$39:$C$782,СВЦЭМ!$A$39:$A$782,$A51,СВЦЭМ!$B$39:$B$782,F$47)+'СЕТ СН'!$G$12+СВЦЭМ!$D$10+'СЕТ СН'!$G$6-'СЕТ СН'!$G$22</f>
        <v>2119.7054158700003</v>
      </c>
      <c r="G51" s="36">
        <f>SUMIFS(СВЦЭМ!$C$39:$C$782,СВЦЭМ!$A$39:$A$782,$A51,СВЦЭМ!$B$39:$B$782,G$47)+'СЕТ СН'!$G$12+СВЦЭМ!$D$10+'СЕТ СН'!$G$6-'СЕТ СН'!$G$22</f>
        <v>2112.71092451</v>
      </c>
      <c r="H51" s="36">
        <f>SUMIFS(СВЦЭМ!$C$39:$C$782,СВЦЭМ!$A$39:$A$782,$A51,СВЦЭМ!$B$39:$B$782,H$47)+'СЕТ СН'!$G$12+СВЦЭМ!$D$10+'СЕТ СН'!$G$6-'СЕТ СН'!$G$22</f>
        <v>2086.4134973</v>
      </c>
      <c r="I51" s="36">
        <f>SUMIFS(СВЦЭМ!$C$39:$C$782,СВЦЭМ!$A$39:$A$782,$A51,СВЦЭМ!$B$39:$B$782,I$47)+'СЕТ СН'!$G$12+СВЦЭМ!$D$10+'СЕТ СН'!$G$6-'СЕТ СН'!$G$22</f>
        <v>2078.0563771500001</v>
      </c>
      <c r="J51" s="36">
        <f>SUMIFS(СВЦЭМ!$C$39:$C$782,СВЦЭМ!$A$39:$A$782,$A51,СВЦЭМ!$B$39:$B$782,J$47)+'СЕТ СН'!$G$12+СВЦЭМ!$D$10+'СЕТ СН'!$G$6-'СЕТ СН'!$G$22</f>
        <v>2065.2175305300002</v>
      </c>
      <c r="K51" s="36">
        <f>SUMIFS(СВЦЭМ!$C$39:$C$782,СВЦЭМ!$A$39:$A$782,$A51,СВЦЭМ!$B$39:$B$782,K$47)+'СЕТ СН'!$G$12+СВЦЭМ!$D$10+'СЕТ СН'!$G$6-'СЕТ СН'!$G$22</f>
        <v>2012.30211968</v>
      </c>
      <c r="L51" s="36">
        <f>SUMIFS(СВЦЭМ!$C$39:$C$782,СВЦЭМ!$A$39:$A$782,$A51,СВЦЭМ!$B$39:$B$782,L$47)+'СЕТ СН'!$G$12+СВЦЭМ!$D$10+'СЕТ СН'!$G$6-'СЕТ СН'!$G$22</f>
        <v>1972.9979180300002</v>
      </c>
      <c r="M51" s="36">
        <f>SUMIFS(СВЦЭМ!$C$39:$C$782,СВЦЭМ!$A$39:$A$782,$A51,СВЦЭМ!$B$39:$B$782,M$47)+'СЕТ СН'!$G$12+СВЦЭМ!$D$10+'СЕТ СН'!$G$6-'СЕТ СН'!$G$22</f>
        <v>1986.7828230300001</v>
      </c>
      <c r="N51" s="36">
        <f>SUMIFS(СВЦЭМ!$C$39:$C$782,СВЦЭМ!$A$39:$A$782,$A51,СВЦЭМ!$B$39:$B$782,N$47)+'СЕТ СН'!$G$12+СВЦЭМ!$D$10+'СЕТ СН'!$G$6-'СЕТ СН'!$G$22</f>
        <v>1992.9046282300001</v>
      </c>
      <c r="O51" s="36">
        <f>SUMIFS(СВЦЭМ!$C$39:$C$782,СВЦЭМ!$A$39:$A$782,$A51,СВЦЭМ!$B$39:$B$782,O$47)+'СЕТ СН'!$G$12+СВЦЭМ!$D$10+'СЕТ СН'!$G$6-'СЕТ СН'!$G$22</f>
        <v>2011.5267452399999</v>
      </c>
      <c r="P51" s="36">
        <f>SUMIFS(СВЦЭМ!$C$39:$C$782,СВЦЭМ!$A$39:$A$782,$A51,СВЦЭМ!$B$39:$B$782,P$47)+'СЕТ СН'!$G$12+СВЦЭМ!$D$10+'СЕТ СН'!$G$6-'СЕТ СН'!$G$22</f>
        <v>2027.0613466099999</v>
      </c>
      <c r="Q51" s="36">
        <f>SUMIFS(СВЦЭМ!$C$39:$C$782,СВЦЭМ!$A$39:$A$782,$A51,СВЦЭМ!$B$39:$B$782,Q$47)+'СЕТ СН'!$G$12+СВЦЭМ!$D$10+'СЕТ СН'!$G$6-'СЕТ СН'!$G$22</f>
        <v>2047.3392932100001</v>
      </c>
      <c r="R51" s="36">
        <f>SUMIFS(СВЦЭМ!$C$39:$C$782,СВЦЭМ!$A$39:$A$782,$A51,СВЦЭМ!$B$39:$B$782,R$47)+'СЕТ СН'!$G$12+СВЦЭМ!$D$10+'СЕТ СН'!$G$6-'СЕТ СН'!$G$22</f>
        <v>2045.10951097</v>
      </c>
      <c r="S51" s="36">
        <f>SUMIFS(СВЦЭМ!$C$39:$C$782,СВЦЭМ!$A$39:$A$782,$A51,СВЦЭМ!$B$39:$B$782,S$47)+'СЕТ СН'!$G$12+СВЦЭМ!$D$10+'СЕТ СН'!$G$6-'СЕТ СН'!$G$22</f>
        <v>2018.51309064</v>
      </c>
      <c r="T51" s="36">
        <f>SUMIFS(СВЦЭМ!$C$39:$C$782,СВЦЭМ!$A$39:$A$782,$A51,СВЦЭМ!$B$39:$B$782,T$47)+'СЕТ СН'!$G$12+СВЦЭМ!$D$10+'СЕТ СН'!$G$6-'СЕТ СН'!$G$22</f>
        <v>1968.7503326599999</v>
      </c>
      <c r="U51" s="36">
        <f>SUMIFS(СВЦЭМ!$C$39:$C$782,СВЦЭМ!$A$39:$A$782,$A51,СВЦЭМ!$B$39:$B$782,U$47)+'СЕТ СН'!$G$12+СВЦЭМ!$D$10+'СЕТ СН'!$G$6-'СЕТ СН'!$G$22</f>
        <v>1955.79183435</v>
      </c>
      <c r="V51" s="36">
        <f>SUMIFS(СВЦЭМ!$C$39:$C$782,СВЦЭМ!$A$39:$A$782,$A51,СВЦЭМ!$B$39:$B$782,V$47)+'СЕТ СН'!$G$12+СВЦЭМ!$D$10+'СЕТ СН'!$G$6-'СЕТ СН'!$G$22</f>
        <v>1973.6042419599999</v>
      </c>
      <c r="W51" s="36">
        <f>SUMIFS(СВЦЭМ!$C$39:$C$782,СВЦЭМ!$A$39:$A$782,$A51,СВЦЭМ!$B$39:$B$782,W$47)+'СЕТ СН'!$G$12+СВЦЭМ!$D$10+'СЕТ СН'!$G$6-'СЕТ СН'!$G$22</f>
        <v>1988.93760049</v>
      </c>
      <c r="X51" s="36">
        <f>SUMIFS(СВЦЭМ!$C$39:$C$782,СВЦЭМ!$A$39:$A$782,$A51,СВЦЭМ!$B$39:$B$782,X$47)+'СЕТ СН'!$G$12+СВЦЭМ!$D$10+'СЕТ СН'!$G$6-'СЕТ СН'!$G$22</f>
        <v>2015.2107576100002</v>
      </c>
      <c r="Y51" s="36">
        <f>SUMIFS(СВЦЭМ!$C$39:$C$782,СВЦЭМ!$A$39:$A$782,$A51,СВЦЭМ!$B$39:$B$782,Y$47)+'СЕТ СН'!$G$12+СВЦЭМ!$D$10+'СЕТ СН'!$G$6-'СЕТ СН'!$G$22</f>
        <v>2040.00954757</v>
      </c>
    </row>
    <row r="52" spans="1:25" ht="15.75" x14ac:dyDescent="0.2">
      <c r="A52" s="35">
        <f t="shared" si="1"/>
        <v>45327</v>
      </c>
      <c r="B52" s="36">
        <f>SUMIFS(СВЦЭМ!$C$39:$C$782,СВЦЭМ!$A$39:$A$782,$A52,СВЦЭМ!$B$39:$B$782,B$47)+'СЕТ СН'!$G$12+СВЦЭМ!$D$10+'СЕТ СН'!$G$6-'СЕТ СН'!$G$22</f>
        <v>2136.2860037800001</v>
      </c>
      <c r="C52" s="36">
        <f>SUMIFS(СВЦЭМ!$C$39:$C$782,СВЦЭМ!$A$39:$A$782,$A52,СВЦЭМ!$B$39:$B$782,C$47)+'СЕТ СН'!$G$12+СВЦЭМ!$D$10+'СЕТ СН'!$G$6-'СЕТ СН'!$G$22</f>
        <v>2207.5088841100001</v>
      </c>
      <c r="D52" s="36">
        <f>SUMIFS(СВЦЭМ!$C$39:$C$782,СВЦЭМ!$A$39:$A$782,$A52,СВЦЭМ!$B$39:$B$782,D$47)+'СЕТ СН'!$G$12+СВЦЭМ!$D$10+'СЕТ СН'!$G$6-'СЕТ СН'!$G$22</f>
        <v>2261.4585955299999</v>
      </c>
      <c r="E52" s="36">
        <f>SUMIFS(СВЦЭМ!$C$39:$C$782,СВЦЭМ!$A$39:$A$782,$A52,СВЦЭМ!$B$39:$B$782,E$47)+'СЕТ СН'!$G$12+СВЦЭМ!$D$10+'СЕТ СН'!$G$6-'СЕТ СН'!$G$22</f>
        <v>2271.2075835999999</v>
      </c>
      <c r="F52" s="36">
        <f>SUMIFS(СВЦЭМ!$C$39:$C$782,СВЦЭМ!$A$39:$A$782,$A52,СВЦЭМ!$B$39:$B$782,F$47)+'СЕТ СН'!$G$12+СВЦЭМ!$D$10+'СЕТ СН'!$G$6-'СЕТ СН'!$G$22</f>
        <v>2259.4769457299999</v>
      </c>
      <c r="G52" s="36">
        <f>SUMIFS(СВЦЭМ!$C$39:$C$782,СВЦЭМ!$A$39:$A$782,$A52,СВЦЭМ!$B$39:$B$782,G$47)+'СЕТ СН'!$G$12+СВЦЭМ!$D$10+'СЕТ СН'!$G$6-'СЕТ СН'!$G$22</f>
        <v>2255.4088773600001</v>
      </c>
      <c r="H52" s="36">
        <f>SUMIFS(СВЦЭМ!$C$39:$C$782,СВЦЭМ!$A$39:$A$782,$A52,СВЦЭМ!$B$39:$B$782,H$47)+'СЕТ СН'!$G$12+СВЦЭМ!$D$10+'СЕТ СН'!$G$6-'СЕТ СН'!$G$22</f>
        <v>2181.66494646</v>
      </c>
      <c r="I52" s="36">
        <f>SUMIFS(СВЦЭМ!$C$39:$C$782,СВЦЭМ!$A$39:$A$782,$A52,СВЦЭМ!$B$39:$B$782,I$47)+'СЕТ СН'!$G$12+СВЦЭМ!$D$10+'СЕТ СН'!$G$6-'СЕТ СН'!$G$22</f>
        <v>2129.03050183</v>
      </c>
      <c r="J52" s="36">
        <f>SUMIFS(СВЦЭМ!$C$39:$C$782,СВЦЭМ!$A$39:$A$782,$A52,СВЦЭМ!$B$39:$B$782,J$47)+'СЕТ СН'!$G$12+СВЦЭМ!$D$10+'СЕТ СН'!$G$6-'СЕТ СН'!$G$22</f>
        <v>2088.5940707899999</v>
      </c>
      <c r="K52" s="36">
        <f>SUMIFS(СВЦЭМ!$C$39:$C$782,СВЦЭМ!$A$39:$A$782,$A52,СВЦЭМ!$B$39:$B$782,K$47)+'СЕТ СН'!$G$12+СВЦЭМ!$D$10+'СЕТ СН'!$G$6-'СЕТ СН'!$G$22</f>
        <v>2062.41907262</v>
      </c>
      <c r="L52" s="36">
        <f>SUMIFS(СВЦЭМ!$C$39:$C$782,СВЦЭМ!$A$39:$A$782,$A52,СВЦЭМ!$B$39:$B$782,L$47)+'СЕТ СН'!$G$12+СВЦЭМ!$D$10+'СЕТ СН'!$G$6-'СЕТ СН'!$G$22</f>
        <v>2056.4001836699999</v>
      </c>
      <c r="M52" s="36">
        <f>SUMIFS(СВЦЭМ!$C$39:$C$782,СВЦЭМ!$A$39:$A$782,$A52,СВЦЭМ!$B$39:$B$782,M$47)+'СЕТ СН'!$G$12+СВЦЭМ!$D$10+'СЕТ СН'!$G$6-'СЕТ СН'!$G$22</f>
        <v>2079.77681613</v>
      </c>
      <c r="N52" s="36">
        <f>SUMIFS(СВЦЭМ!$C$39:$C$782,СВЦЭМ!$A$39:$A$782,$A52,СВЦЭМ!$B$39:$B$782,N$47)+'СЕТ СН'!$G$12+СВЦЭМ!$D$10+'СЕТ СН'!$G$6-'СЕТ СН'!$G$22</f>
        <v>2096.20761864</v>
      </c>
      <c r="O52" s="36">
        <f>SUMIFS(СВЦЭМ!$C$39:$C$782,СВЦЭМ!$A$39:$A$782,$A52,СВЦЭМ!$B$39:$B$782,O$47)+'СЕТ СН'!$G$12+СВЦЭМ!$D$10+'СЕТ СН'!$G$6-'СЕТ СН'!$G$22</f>
        <v>2106.3546256099999</v>
      </c>
      <c r="P52" s="36">
        <f>SUMIFS(СВЦЭМ!$C$39:$C$782,СВЦЭМ!$A$39:$A$782,$A52,СВЦЭМ!$B$39:$B$782,P$47)+'СЕТ СН'!$G$12+СВЦЭМ!$D$10+'СЕТ СН'!$G$6-'СЕТ СН'!$G$22</f>
        <v>2120.1184308900001</v>
      </c>
      <c r="Q52" s="36">
        <f>SUMIFS(СВЦЭМ!$C$39:$C$782,СВЦЭМ!$A$39:$A$782,$A52,СВЦЭМ!$B$39:$B$782,Q$47)+'СЕТ СН'!$G$12+СВЦЭМ!$D$10+'СЕТ СН'!$G$6-'СЕТ СН'!$G$22</f>
        <v>2134.5248941099999</v>
      </c>
      <c r="R52" s="36">
        <f>SUMIFS(СВЦЭМ!$C$39:$C$782,СВЦЭМ!$A$39:$A$782,$A52,СВЦЭМ!$B$39:$B$782,R$47)+'СЕТ СН'!$G$12+СВЦЭМ!$D$10+'СЕТ СН'!$G$6-'СЕТ СН'!$G$22</f>
        <v>2139.31853989</v>
      </c>
      <c r="S52" s="36">
        <f>SUMIFS(СВЦЭМ!$C$39:$C$782,СВЦЭМ!$A$39:$A$782,$A52,СВЦЭМ!$B$39:$B$782,S$47)+'СЕТ СН'!$G$12+СВЦЭМ!$D$10+'СЕТ СН'!$G$6-'СЕТ СН'!$G$22</f>
        <v>2124.63596392</v>
      </c>
      <c r="T52" s="36">
        <f>SUMIFS(СВЦЭМ!$C$39:$C$782,СВЦЭМ!$A$39:$A$782,$A52,СВЦЭМ!$B$39:$B$782,T$47)+'СЕТ СН'!$G$12+СВЦЭМ!$D$10+'СЕТ СН'!$G$6-'СЕТ СН'!$G$22</f>
        <v>2072.8609122799999</v>
      </c>
      <c r="U52" s="36">
        <f>SUMIFS(СВЦЭМ!$C$39:$C$782,СВЦЭМ!$A$39:$A$782,$A52,СВЦЭМ!$B$39:$B$782,U$47)+'СЕТ СН'!$G$12+СВЦЭМ!$D$10+'СЕТ СН'!$G$6-'СЕТ СН'!$G$22</f>
        <v>2057.9986657300001</v>
      </c>
      <c r="V52" s="36">
        <f>SUMIFS(СВЦЭМ!$C$39:$C$782,СВЦЭМ!$A$39:$A$782,$A52,СВЦЭМ!$B$39:$B$782,V$47)+'СЕТ СН'!$G$12+СВЦЭМ!$D$10+'СЕТ СН'!$G$6-'СЕТ СН'!$G$22</f>
        <v>2078.6811268800002</v>
      </c>
      <c r="W52" s="36">
        <f>SUMIFS(СВЦЭМ!$C$39:$C$782,СВЦЭМ!$A$39:$A$782,$A52,СВЦЭМ!$B$39:$B$782,W$47)+'СЕТ СН'!$G$12+СВЦЭМ!$D$10+'СЕТ СН'!$G$6-'СЕТ СН'!$G$22</f>
        <v>2105.4395206300001</v>
      </c>
      <c r="X52" s="36">
        <f>SUMIFS(СВЦЭМ!$C$39:$C$782,СВЦЭМ!$A$39:$A$782,$A52,СВЦЭМ!$B$39:$B$782,X$47)+'СЕТ СН'!$G$12+СВЦЭМ!$D$10+'СЕТ СН'!$G$6-'СЕТ СН'!$G$22</f>
        <v>2139.1649493300001</v>
      </c>
      <c r="Y52" s="36">
        <f>SUMIFS(СВЦЭМ!$C$39:$C$782,СВЦЭМ!$A$39:$A$782,$A52,СВЦЭМ!$B$39:$B$782,Y$47)+'СЕТ СН'!$G$12+СВЦЭМ!$D$10+'СЕТ СН'!$G$6-'СЕТ СН'!$G$22</f>
        <v>2167.7611803700001</v>
      </c>
    </row>
    <row r="53" spans="1:25" ht="15.75" x14ac:dyDescent="0.2">
      <c r="A53" s="35">
        <f t="shared" si="1"/>
        <v>45328</v>
      </c>
      <c r="B53" s="36">
        <f>SUMIFS(СВЦЭМ!$C$39:$C$782,СВЦЭМ!$A$39:$A$782,$A53,СВЦЭМ!$B$39:$B$782,B$47)+'СЕТ СН'!$G$12+СВЦЭМ!$D$10+'СЕТ СН'!$G$6-'СЕТ СН'!$G$22</f>
        <v>2245.2319596100001</v>
      </c>
      <c r="C53" s="36">
        <f>SUMIFS(СВЦЭМ!$C$39:$C$782,СВЦЭМ!$A$39:$A$782,$A53,СВЦЭМ!$B$39:$B$782,C$47)+'СЕТ СН'!$G$12+СВЦЭМ!$D$10+'СЕТ СН'!$G$6-'СЕТ СН'!$G$22</f>
        <v>2294.6283892199999</v>
      </c>
      <c r="D53" s="36">
        <f>SUMIFS(СВЦЭМ!$C$39:$C$782,СВЦЭМ!$A$39:$A$782,$A53,СВЦЭМ!$B$39:$B$782,D$47)+'СЕТ СН'!$G$12+СВЦЭМ!$D$10+'СЕТ СН'!$G$6-'СЕТ СН'!$G$22</f>
        <v>2369.7761093100003</v>
      </c>
      <c r="E53" s="36">
        <f>SUMIFS(СВЦЭМ!$C$39:$C$782,СВЦЭМ!$A$39:$A$782,$A53,СВЦЭМ!$B$39:$B$782,E$47)+'СЕТ СН'!$G$12+СВЦЭМ!$D$10+'СЕТ СН'!$G$6-'СЕТ СН'!$G$22</f>
        <v>2427.1113650500001</v>
      </c>
      <c r="F53" s="36">
        <f>SUMIFS(СВЦЭМ!$C$39:$C$782,СВЦЭМ!$A$39:$A$782,$A53,СВЦЭМ!$B$39:$B$782,F$47)+'СЕТ СН'!$G$12+СВЦЭМ!$D$10+'СЕТ СН'!$G$6-'СЕТ СН'!$G$22</f>
        <v>2434.3982002000002</v>
      </c>
      <c r="G53" s="36">
        <f>SUMIFS(СВЦЭМ!$C$39:$C$782,СВЦЭМ!$A$39:$A$782,$A53,СВЦЭМ!$B$39:$B$782,G$47)+'СЕТ СН'!$G$12+СВЦЭМ!$D$10+'СЕТ СН'!$G$6-'СЕТ СН'!$G$22</f>
        <v>2426.7844758600004</v>
      </c>
      <c r="H53" s="36">
        <f>SUMIFS(СВЦЭМ!$C$39:$C$782,СВЦЭМ!$A$39:$A$782,$A53,СВЦЭМ!$B$39:$B$782,H$47)+'СЕТ СН'!$G$12+СВЦЭМ!$D$10+'СЕТ СН'!$G$6-'СЕТ СН'!$G$22</f>
        <v>2357.0773807200003</v>
      </c>
      <c r="I53" s="36">
        <f>SUMIFS(СВЦЭМ!$C$39:$C$782,СВЦЭМ!$A$39:$A$782,$A53,СВЦЭМ!$B$39:$B$782,I$47)+'СЕТ СН'!$G$12+СВЦЭМ!$D$10+'СЕТ СН'!$G$6-'СЕТ СН'!$G$22</f>
        <v>2303.5391735399999</v>
      </c>
      <c r="J53" s="36">
        <f>SUMIFS(СВЦЭМ!$C$39:$C$782,СВЦЭМ!$A$39:$A$782,$A53,СВЦЭМ!$B$39:$B$782,J$47)+'СЕТ СН'!$G$12+СВЦЭМ!$D$10+'СЕТ СН'!$G$6-'СЕТ СН'!$G$22</f>
        <v>2277.6906274399998</v>
      </c>
      <c r="K53" s="36">
        <f>SUMIFS(СВЦЭМ!$C$39:$C$782,СВЦЭМ!$A$39:$A$782,$A53,СВЦЭМ!$B$39:$B$782,K$47)+'СЕТ СН'!$G$12+СВЦЭМ!$D$10+'СЕТ СН'!$G$6-'СЕТ СН'!$G$22</f>
        <v>2250.8193154199998</v>
      </c>
      <c r="L53" s="36">
        <f>SUMIFS(СВЦЭМ!$C$39:$C$782,СВЦЭМ!$A$39:$A$782,$A53,СВЦЭМ!$B$39:$B$782,L$47)+'СЕТ СН'!$G$12+СВЦЭМ!$D$10+'СЕТ СН'!$G$6-'СЕТ СН'!$G$22</f>
        <v>2248.8018556400002</v>
      </c>
      <c r="M53" s="36">
        <f>SUMIFS(СВЦЭМ!$C$39:$C$782,СВЦЭМ!$A$39:$A$782,$A53,СВЦЭМ!$B$39:$B$782,M$47)+'СЕТ СН'!$G$12+СВЦЭМ!$D$10+'СЕТ СН'!$G$6-'СЕТ СН'!$G$22</f>
        <v>2273.7659046100002</v>
      </c>
      <c r="N53" s="36">
        <f>SUMIFS(СВЦЭМ!$C$39:$C$782,СВЦЭМ!$A$39:$A$782,$A53,СВЦЭМ!$B$39:$B$782,N$47)+'СЕТ СН'!$G$12+СВЦЭМ!$D$10+'СЕТ СН'!$G$6-'СЕТ СН'!$G$22</f>
        <v>2286.0172134200002</v>
      </c>
      <c r="O53" s="36">
        <f>SUMIFS(СВЦЭМ!$C$39:$C$782,СВЦЭМ!$A$39:$A$782,$A53,СВЦЭМ!$B$39:$B$782,O$47)+'СЕТ СН'!$G$12+СВЦЭМ!$D$10+'СЕТ СН'!$G$6-'СЕТ СН'!$G$22</f>
        <v>2281.5233423099999</v>
      </c>
      <c r="P53" s="36">
        <f>SUMIFS(СВЦЭМ!$C$39:$C$782,СВЦЭМ!$A$39:$A$782,$A53,СВЦЭМ!$B$39:$B$782,P$47)+'СЕТ СН'!$G$12+СВЦЭМ!$D$10+'СЕТ СН'!$G$6-'СЕТ СН'!$G$22</f>
        <v>2299.3918803300003</v>
      </c>
      <c r="Q53" s="36">
        <f>SUMIFS(СВЦЭМ!$C$39:$C$782,СВЦЭМ!$A$39:$A$782,$A53,СВЦЭМ!$B$39:$B$782,Q$47)+'СЕТ СН'!$G$12+СВЦЭМ!$D$10+'СЕТ СН'!$G$6-'СЕТ СН'!$G$22</f>
        <v>2318.1025899699998</v>
      </c>
      <c r="R53" s="36">
        <f>SUMIFS(СВЦЭМ!$C$39:$C$782,СВЦЭМ!$A$39:$A$782,$A53,СВЦЭМ!$B$39:$B$782,R$47)+'СЕТ СН'!$G$12+СВЦЭМ!$D$10+'СЕТ СН'!$G$6-'СЕТ СН'!$G$22</f>
        <v>2322.3936186199999</v>
      </c>
      <c r="S53" s="36">
        <f>SUMIFS(СВЦЭМ!$C$39:$C$782,СВЦЭМ!$A$39:$A$782,$A53,СВЦЭМ!$B$39:$B$782,S$47)+'СЕТ СН'!$G$12+СВЦЭМ!$D$10+'СЕТ СН'!$G$6-'СЕТ СН'!$G$22</f>
        <v>2303.0397858900001</v>
      </c>
      <c r="T53" s="36">
        <f>SUMIFS(СВЦЭМ!$C$39:$C$782,СВЦЭМ!$A$39:$A$782,$A53,СВЦЭМ!$B$39:$B$782,T$47)+'СЕТ СН'!$G$12+СВЦЭМ!$D$10+'СЕТ СН'!$G$6-'СЕТ СН'!$G$22</f>
        <v>2253.1089999300002</v>
      </c>
      <c r="U53" s="36">
        <f>SUMIFS(СВЦЭМ!$C$39:$C$782,СВЦЭМ!$A$39:$A$782,$A53,СВЦЭМ!$B$39:$B$782,U$47)+'СЕТ СН'!$G$12+СВЦЭМ!$D$10+'СЕТ СН'!$G$6-'СЕТ СН'!$G$22</f>
        <v>2260.7179376100003</v>
      </c>
      <c r="V53" s="36">
        <f>SUMIFS(СВЦЭМ!$C$39:$C$782,СВЦЭМ!$A$39:$A$782,$A53,СВЦЭМ!$B$39:$B$782,V$47)+'СЕТ СН'!$G$12+СВЦЭМ!$D$10+'СЕТ СН'!$G$6-'СЕТ СН'!$G$22</f>
        <v>2272.9360274000001</v>
      </c>
      <c r="W53" s="36">
        <f>SUMIFS(СВЦЭМ!$C$39:$C$782,СВЦЭМ!$A$39:$A$782,$A53,СВЦЭМ!$B$39:$B$782,W$47)+'СЕТ СН'!$G$12+СВЦЭМ!$D$10+'СЕТ СН'!$G$6-'СЕТ СН'!$G$22</f>
        <v>2294.7693027200003</v>
      </c>
      <c r="X53" s="36">
        <f>SUMIFS(СВЦЭМ!$C$39:$C$782,СВЦЭМ!$A$39:$A$782,$A53,СВЦЭМ!$B$39:$B$782,X$47)+'СЕТ СН'!$G$12+СВЦЭМ!$D$10+'СЕТ СН'!$G$6-'СЕТ СН'!$G$22</f>
        <v>2337.0503372600001</v>
      </c>
      <c r="Y53" s="36">
        <f>SUMIFS(СВЦЭМ!$C$39:$C$782,СВЦЭМ!$A$39:$A$782,$A53,СВЦЭМ!$B$39:$B$782,Y$47)+'СЕТ СН'!$G$12+СВЦЭМ!$D$10+'СЕТ СН'!$G$6-'СЕТ СН'!$G$22</f>
        <v>2359.2707574000001</v>
      </c>
    </row>
    <row r="54" spans="1:25" ht="15.75" x14ac:dyDescent="0.2">
      <c r="A54" s="35">
        <f t="shared" si="1"/>
        <v>45329</v>
      </c>
      <c r="B54" s="36">
        <f>SUMIFS(СВЦЭМ!$C$39:$C$782,СВЦЭМ!$A$39:$A$782,$A54,СВЦЭМ!$B$39:$B$782,B$47)+'СЕТ СН'!$G$12+СВЦЭМ!$D$10+'СЕТ СН'!$G$6-'СЕТ СН'!$G$22</f>
        <v>2382.2532715100001</v>
      </c>
      <c r="C54" s="36">
        <f>SUMIFS(СВЦЭМ!$C$39:$C$782,СВЦЭМ!$A$39:$A$782,$A54,СВЦЭМ!$B$39:$B$782,C$47)+'СЕТ СН'!$G$12+СВЦЭМ!$D$10+'СЕТ СН'!$G$6-'СЕТ СН'!$G$22</f>
        <v>2444.8417716100003</v>
      </c>
      <c r="D54" s="36">
        <f>SUMIFS(СВЦЭМ!$C$39:$C$782,СВЦЭМ!$A$39:$A$782,$A54,СВЦЭМ!$B$39:$B$782,D$47)+'СЕТ СН'!$G$12+СВЦЭМ!$D$10+'СЕТ СН'!$G$6-'СЕТ СН'!$G$22</f>
        <v>2493.1755379900001</v>
      </c>
      <c r="E54" s="36">
        <f>SUMIFS(СВЦЭМ!$C$39:$C$782,СВЦЭМ!$A$39:$A$782,$A54,СВЦЭМ!$B$39:$B$782,E$47)+'СЕТ СН'!$G$12+СВЦЭМ!$D$10+'СЕТ СН'!$G$6-'СЕТ СН'!$G$22</f>
        <v>2531.1461178100003</v>
      </c>
      <c r="F54" s="36">
        <f>SUMIFS(СВЦЭМ!$C$39:$C$782,СВЦЭМ!$A$39:$A$782,$A54,СВЦЭМ!$B$39:$B$782,F$47)+'СЕТ СН'!$G$12+СВЦЭМ!$D$10+'СЕТ СН'!$G$6-'СЕТ СН'!$G$22</f>
        <v>2513.0780584900003</v>
      </c>
      <c r="G54" s="36">
        <f>SUMIFS(СВЦЭМ!$C$39:$C$782,СВЦЭМ!$A$39:$A$782,$A54,СВЦЭМ!$B$39:$B$782,G$47)+'СЕТ СН'!$G$12+СВЦЭМ!$D$10+'СЕТ СН'!$G$6-'СЕТ СН'!$G$22</f>
        <v>2488.2822464800001</v>
      </c>
      <c r="H54" s="36">
        <f>SUMIFS(СВЦЭМ!$C$39:$C$782,СВЦЭМ!$A$39:$A$782,$A54,СВЦЭМ!$B$39:$B$782,H$47)+'СЕТ СН'!$G$12+СВЦЭМ!$D$10+'СЕТ СН'!$G$6-'СЕТ СН'!$G$22</f>
        <v>2431.0495520900004</v>
      </c>
      <c r="I54" s="36">
        <f>SUMIFS(СВЦЭМ!$C$39:$C$782,СВЦЭМ!$A$39:$A$782,$A54,СВЦЭМ!$B$39:$B$782,I$47)+'СЕТ СН'!$G$12+СВЦЭМ!$D$10+'СЕТ СН'!$G$6-'СЕТ СН'!$G$22</f>
        <v>2382.8602567100002</v>
      </c>
      <c r="J54" s="36">
        <f>SUMIFS(СВЦЭМ!$C$39:$C$782,СВЦЭМ!$A$39:$A$782,$A54,СВЦЭМ!$B$39:$B$782,J$47)+'СЕТ СН'!$G$12+СВЦЭМ!$D$10+'СЕТ СН'!$G$6-'СЕТ СН'!$G$22</f>
        <v>2334.1546978599999</v>
      </c>
      <c r="K54" s="36">
        <f>SUMIFS(СВЦЭМ!$C$39:$C$782,СВЦЭМ!$A$39:$A$782,$A54,СВЦЭМ!$B$39:$B$782,K$47)+'СЕТ СН'!$G$12+СВЦЭМ!$D$10+'СЕТ СН'!$G$6-'СЕТ СН'!$G$22</f>
        <v>2298.7756611800005</v>
      </c>
      <c r="L54" s="36">
        <f>SUMIFS(СВЦЭМ!$C$39:$C$782,СВЦЭМ!$A$39:$A$782,$A54,СВЦЭМ!$B$39:$B$782,L$47)+'СЕТ СН'!$G$12+СВЦЭМ!$D$10+'СЕТ СН'!$G$6-'СЕТ СН'!$G$22</f>
        <v>2286.6236690200003</v>
      </c>
      <c r="M54" s="36">
        <f>SUMIFS(СВЦЭМ!$C$39:$C$782,СВЦЭМ!$A$39:$A$782,$A54,СВЦЭМ!$B$39:$B$782,M$47)+'СЕТ СН'!$G$12+СВЦЭМ!$D$10+'СЕТ СН'!$G$6-'СЕТ СН'!$G$22</f>
        <v>2328.17855994</v>
      </c>
      <c r="N54" s="36">
        <f>SUMIFS(СВЦЭМ!$C$39:$C$782,СВЦЭМ!$A$39:$A$782,$A54,СВЦЭМ!$B$39:$B$782,N$47)+'СЕТ СН'!$G$12+СВЦЭМ!$D$10+'СЕТ СН'!$G$6-'СЕТ СН'!$G$22</f>
        <v>2347.51536489</v>
      </c>
      <c r="O54" s="36">
        <f>SUMIFS(СВЦЭМ!$C$39:$C$782,СВЦЭМ!$A$39:$A$782,$A54,СВЦЭМ!$B$39:$B$782,O$47)+'СЕТ СН'!$G$12+СВЦЭМ!$D$10+'СЕТ СН'!$G$6-'СЕТ СН'!$G$22</f>
        <v>2366.5837684600001</v>
      </c>
      <c r="P54" s="36">
        <f>SUMIFS(СВЦЭМ!$C$39:$C$782,СВЦЭМ!$A$39:$A$782,$A54,СВЦЭМ!$B$39:$B$782,P$47)+'СЕТ СН'!$G$12+СВЦЭМ!$D$10+'СЕТ СН'!$G$6-'СЕТ СН'!$G$22</f>
        <v>2389.7366677</v>
      </c>
      <c r="Q54" s="36">
        <f>SUMIFS(СВЦЭМ!$C$39:$C$782,СВЦЭМ!$A$39:$A$782,$A54,СВЦЭМ!$B$39:$B$782,Q$47)+'СЕТ СН'!$G$12+СВЦЭМ!$D$10+'СЕТ СН'!$G$6-'СЕТ СН'!$G$22</f>
        <v>2408.09453115</v>
      </c>
      <c r="R54" s="36">
        <f>SUMIFS(СВЦЭМ!$C$39:$C$782,СВЦЭМ!$A$39:$A$782,$A54,СВЦЭМ!$B$39:$B$782,R$47)+'СЕТ СН'!$G$12+СВЦЭМ!$D$10+'СЕТ СН'!$G$6-'СЕТ СН'!$G$22</f>
        <v>2419.4490494500001</v>
      </c>
      <c r="S54" s="36">
        <f>SUMIFS(СВЦЭМ!$C$39:$C$782,СВЦЭМ!$A$39:$A$782,$A54,СВЦЭМ!$B$39:$B$782,S$47)+'СЕТ СН'!$G$12+СВЦЭМ!$D$10+'СЕТ СН'!$G$6-'СЕТ СН'!$G$22</f>
        <v>2408.0801583500001</v>
      </c>
      <c r="T54" s="36">
        <f>SUMIFS(СВЦЭМ!$C$39:$C$782,СВЦЭМ!$A$39:$A$782,$A54,СВЦЭМ!$B$39:$B$782,T$47)+'СЕТ СН'!$G$12+СВЦЭМ!$D$10+'СЕТ СН'!$G$6-'СЕТ СН'!$G$22</f>
        <v>2358.9032682800002</v>
      </c>
      <c r="U54" s="36">
        <f>SUMIFS(СВЦЭМ!$C$39:$C$782,СВЦЭМ!$A$39:$A$782,$A54,СВЦЭМ!$B$39:$B$782,U$47)+'СЕТ СН'!$G$12+СВЦЭМ!$D$10+'СЕТ СН'!$G$6-'СЕТ СН'!$G$22</f>
        <v>2347.9822540800001</v>
      </c>
      <c r="V54" s="36">
        <f>SUMIFS(СВЦЭМ!$C$39:$C$782,СВЦЭМ!$A$39:$A$782,$A54,СВЦЭМ!$B$39:$B$782,V$47)+'СЕТ СН'!$G$12+СВЦЭМ!$D$10+'СЕТ СН'!$G$6-'СЕТ СН'!$G$22</f>
        <v>2353.4806691600002</v>
      </c>
      <c r="W54" s="36">
        <f>SUMIFS(СВЦЭМ!$C$39:$C$782,СВЦЭМ!$A$39:$A$782,$A54,СВЦЭМ!$B$39:$B$782,W$47)+'СЕТ СН'!$G$12+СВЦЭМ!$D$10+'СЕТ СН'!$G$6-'СЕТ СН'!$G$22</f>
        <v>2373.8691433100003</v>
      </c>
      <c r="X54" s="36">
        <f>SUMIFS(СВЦЭМ!$C$39:$C$782,СВЦЭМ!$A$39:$A$782,$A54,СВЦЭМ!$B$39:$B$782,X$47)+'СЕТ СН'!$G$12+СВЦЭМ!$D$10+'СЕТ СН'!$G$6-'СЕТ СН'!$G$22</f>
        <v>2407.0420858800003</v>
      </c>
      <c r="Y54" s="36">
        <f>SUMIFS(СВЦЭМ!$C$39:$C$782,СВЦЭМ!$A$39:$A$782,$A54,СВЦЭМ!$B$39:$B$782,Y$47)+'СЕТ СН'!$G$12+СВЦЭМ!$D$10+'СЕТ СН'!$G$6-'СЕТ СН'!$G$22</f>
        <v>2425.83349997</v>
      </c>
    </row>
    <row r="55" spans="1:25" ht="15.75" x14ac:dyDescent="0.2">
      <c r="A55" s="35">
        <f t="shared" si="1"/>
        <v>45330</v>
      </c>
      <c r="B55" s="36">
        <f>SUMIFS(СВЦЭМ!$C$39:$C$782,СВЦЭМ!$A$39:$A$782,$A55,СВЦЭМ!$B$39:$B$782,B$47)+'СЕТ СН'!$G$12+СВЦЭМ!$D$10+'СЕТ СН'!$G$6-'СЕТ СН'!$G$22</f>
        <v>2493.42895735</v>
      </c>
      <c r="C55" s="36">
        <f>SUMIFS(СВЦЭМ!$C$39:$C$782,СВЦЭМ!$A$39:$A$782,$A55,СВЦЭМ!$B$39:$B$782,C$47)+'СЕТ СН'!$G$12+СВЦЭМ!$D$10+'СЕТ СН'!$G$6-'СЕТ СН'!$G$22</f>
        <v>2526.8358487099999</v>
      </c>
      <c r="D55" s="36">
        <f>SUMIFS(СВЦЭМ!$C$39:$C$782,СВЦЭМ!$A$39:$A$782,$A55,СВЦЭМ!$B$39:$B$782,D$47)+'СЕТ СН'!$G$12+СВЦЭМ!$D$10+'СЕТ СН'!$G$6-'СЕТ СН'!$G$22</f>
        <v>2489.02858044</v>
      </c>
      <c r="E55" s="36">
        <f>SUMIFS(СВЦЭМ!$C$39:$C$782,СВЦЭМ!$A$39:$A$782,$A55,СВЦЭМ!$B$39:$B$782,E$47)+'СЕТ СН'!$G$12+СВЦЭМ!$D$10+'СЕТ СН'!$G$6-'СЕТ СН'!$G$22</f>
        <v>2497.72738609</v>
      </c>
      <c r="F55" s="36">
        <f>SUMIFS(СВЦЭМ!$C$39:$C$782,СВЦЭМ!$A$39:$A$782,$A55,СВЦЭМ!$B$39:$B$782,F$47)+'СЕТ СН'!$G$12+СВЦЭМ!$D$10+'СЕТ СН'!$G$6-'СЕТ СН'!$G$22</f>
        <v>2467.8734422500002</v>
      </c>
      <c r="G55" s="36">
        <f>SUMIFS(СВЦЭМ!$C$39:$C$782,СВЦЭМ!$A$39:$A$782,$A55,СВЦЭМ!$B$39:$B$782,G$47)+'СЕТ СН'!$G$12+СВЦЭМ!$D$10+'СЕТ СН'!$G$6-'СЕТ СН'!$G$22</f>
        <v>2450.3142189600003</v>
      </c>
      <c r="H55" s="36">
        <f>SUMIFS(СВЦЭМ!$C$39:$C$782,СВЦЭМ!$A$39:$A$782,$A55,СВЦЭМ!$B$39:$B$782,H$47)+'СЕТ СН'!$G$12+СВЦЭМ!$D$10+'СЕТ СН'!$G$6-'СЕТ СН'!$G$22</f>
        <v>2419.53032545</v>
      </c>
      <c r="I55" s="36">
        <f>SUMIFS(СВЦЭМ!$C$39:$C$782,СВЦЭМ!$A$39:$A$782,$A55,СВЦЭМ!$B$39:$B$782,I$47)+'СЕТ СН'!$G$12+СВЦЭМ!$D$10+'СЕТ СН'!$G$6-'СЕТ СН'!$G$22</f>
        <v>2337.90828973</v>
      </c>
      <c r="J55" s="36">
        <f>SUMIFS(СВЦЭМ!$C$39:$C$782,СВЦЭМ!$A$39:$A$782,$A55,СВЦЭМ!$B$39:$B$782,J$47)+'СЕТ СН'!$G$12+СВЦЭМ!$D$10+'СЕТ СН'!$G$6-'СЕТ СН'!$G$22</f>
        <v>2325.3335872799998</v>
      </c>
      <c r="K55" s="36">
        <f>SUMIFS(СВЦЭМ!$C$39:$C$782,СВЦЭМ!$A$39:$A$782,$A55,СВЦЭМ!$B$39:$B$782,K$47)+'СЕТ СН'!$G$12+СВЦЭМ!$D$10+'СЕТ СН'!$G$6-'СЕТ СН'!$G$22</f>
        <v>2291.1493543300003</v>
      </c>
      <c r="L55" s="36">
        <f>SUMIFS(СВЦЭМ!$C$39:$C$782,СВЦЭМ!$A$39:$A$782,$A55,СВЦЭМ!$B$39:$B$782,L$47)+'СЕТ СН'!$G$12+СВЦЭМ!$D$10+'СЕТ СН'!$G$6-'СЕТ СН'!$G$22</f>
        <v>2303.7193421100001</v>
      </c>
      <c r="M55" s="36">
        <f>SUMIFS(СВЦЭМ!$C$39:$C$782,СВЦЭМ!$A$39:$A$782,$A55,СВЦЭМ!$B$39:$B$782,M$47)+'СЕТ СН'!$G$12+СВЦЭМ!$D$10+'СЕТ СН'!$G$6-'СЕТ СН'!$G$22</f>
        <v>2324.7519168899998</v>
      </c>
      <c r="N55" s="36">
        <f>SUMIFS(СВЦЭМ!$C$39:$C$782,СВЦЭМ!$A$39:$A$782,$A55,СВЦЭМ!$B$39:$B$782,N$47)+'СЕТ СН'!$G$12+СВЦЭМ!$D$10+'СЕТ СН'!$G$6-'СЕТ СН'!$G$22</f>
        <v>2321.3981006600002</v>
      </c>
      <c r="O55" s="36">
        <f>SUMIFS(СВЦЭМ!$C$39:$C$782,СВЦЭМ!$A$39:$A$782,$A55,СВЦЭМ!$B$39:$B$782,O$47)+'СЕТ СН'!$G$12+СВЦЭМ!$D$10+'СЕТ СН'!$G$6-'СЕТ СН'!$G$22</f>
        <v>2345.8031103900003</v>
      </c>
      <c r="P55" s="36">
        <f>SUMIFS(СВЦЭМ!$C$39:$C$782,СВЦЭМ!$A$39:$A$782,$A55,СВЦЭМ!$B$39:$B$782,P$47)+'СЕТ СН'!$G$12+СВЦЭМ!$D$10+'СЕТ СН'!$G$6-'СЕТ СН'!$G$22</f>
        <v>2373.3998821800001</v>
      </c>
      <c r="Q55" s="36">
        <f>SUMIFS(СВЦЭМ!$C$39:$C$782,СВЦЭМ!$A$39:$A$782,$A55,СВЦЭМ!$B$39:$B$782,Q$47)+'СЕТ СН'!$G$12+СВЦЭМ!$D$10+'СЕТ СН'!$G$6-'СЕТ СН'!$G$22</f>
        <v>2385.6957596500001</v>
      </c>
      <c r="R55" s="36">
        <f>SUMIFS(СВЦЭМ!$C$39:$C$782,СВЦЭМ!$A$39:$A$782,$A55,СВЦЭМ!$B$39:$B$782,R$47)+'СЕТ СН'!$G$12+СВЦЭМ!$D$10+'СЕТ СН'!$G$6-'СЕТ СН'!$G$22</f>
        <v>2387.6263501800004</v>
      </c>
      <c r="S55" s="36">
        <f>SUMIFS(СВЦЭМ!$C$39:$C$782,СВЦЭМ!$A$39:$A$782,$A55,СВЦЭМ!$B$39:$B$782,S$47)+'СЕТ СН'!$G$12+СВЦЭМ!$D$10+'СЕТ СН'!$G$6-'СЕТ СН'!$G$22</f>
        <v>2363.2159494500002</v>
      </c>
      <c r="T55" s="36">
        <f>SUMIFS(СВЦЭМ!$C$39:$C$782,СВЦЭМ!$A$39:$A$782,$A55,СВЦЭМ!$B$39:$B$782,T$47)+'СЕТ СН'!$G$12+СВЦЭМ!$D$10+'СЕТ СН'!$G$6-'СЕТ СН'!$G$22</f>
        <v>2327.0878090400001</v>
      </c>
      <c r="U55" s="36">
        <f>SUMIFS(СВЦЭМ!$C$39:$C$782,СВЦЭМ!$A$39:$A$782,$A55,СВЦЭМ!$B$39:$B$782,U$47)+'СЕТ СН'!$G$12+СВЦЭМ!$D$10+'СЕТ СН'!$G$6-'СЕТ СН'!$G$22</f>
        <v>2328.5740883500002</v>
      </c>
      <c r="V55" s="36">
        <f>SUMIFS(СВЦЭМ!$C$39:$C$782,СВЦЭМ!$A$39:$A$782,$A55,СВЦЭМ!$B$39:$B$782,V$47)+'СЕТ СН'!$G$12+СВЦЭМ!$D$10+'СЕТ СН'!$G$6-'СЕТ СН'!$G$22</f>
        <v>2322.6979559000001</v>
      </c>
      <c r="W55" s="36">
        <f>SUMIFS(СВЦЭМ!$C$39:$C$782,СВЦЭМ!$A$39:$A$782,$A55,СВЦЭМ!$B$39:$B$782,W$47)+'СЕТ СН'!$G$12+СВЦЭМ!$D$10+'СЕТ СН'!$G$6-'СЕТ СН'!$G$22</f>
        <v>2343.8928193800002</v>
      </c>
      <c r="X55" s="36">
        <f>SUMIFS(СВЦЭМ!$C$39:$C$782,СВЦЭМ!$A$39:$A$782,$A55,СВЦЭМ!$B$39:$B$782,X$47)+'СЕТ СН'!$G$12+СВЦЭМ!$D$10+'СЕТ СН'!$G$6-'СЕТ СН'!$G$22</f>
        <v>2379.7173033600002</v>
      </c>
      <c r="Y55" s="36">
        <f>SUMIFS(СВЦЭМ!$C$39:$C$782,СВЦЭМ!$A$39:$A$782,$A55,СВЦЭМ!$B$39:$B$782,Y$47)+'СЕТ СН'!$G$12+СВЦЭМ!$D$10+'СЕТ СН'!$G$6-'СЕТ СН'!$G$22</f>
        <v>2388.44068285</v>
      </c>
    </row>
    <row r="56" spans="1:25" ht="15.75" x14ac:dyDescent="0.2">
      <c r="A56" s="35">
        <f t="shared" si="1"/>
        <v>45331</v>
      </c>
      <c r="B56" s="36">
        <f>SUMIFS(СВЦЭМ!$C$39:$C$782,СВЦЭМ!$A$39:$A$782,$A56,СВЦЭМ!$B$39:$B$782,B$47)+'СЕТ СН'!$G$12+СВЦЭМ!$D$10+'СЕТ СН'!$G$6-'СЕТ СН'!$G$22</f>
        <v>2447.51824128</v>
      </c>
      <c r="C56" s="36">
        <f>SUMIFS(СВЦЭМ!$C$39:$C$782,СВЦЭМ!$A$39:$A$782,$A56,СВЦЭМ!$B$39:$B$782,C$47)+'СЕТ СН'!$G$12+СВЦЭМ!$D$10+'СЕТ СН'!$G$6-'СЕТ СН'!$G$22</f>
        <v>2509.6238218200001</v>
      </c>
      <c r="D56" s="36">
        <f>SUMIFS(СВЦЭМ!$C$39:$C$782,СВЦЭМ!$A$39:$A$782,$A56,СВЦЭМ!$B$39:$B$782,D$47)+'СЕТ СН'!$G$12+СВЦЭМ!$D$10+'СЕТ СН'!$G$6-'СЕТ СН'!$G$22</f>
        <v>2530.5059179899999</v>
      </c>
      <c r="E56" s="36">
        <f>SUMIFS(СВЦЭМ!$C$39:$C$782,СВЦЭМ!$A$39:$A$782,$A56,СВЦЭМ!$B$39:$B$782,E$47)+'СЕТ СН'!$G$12+СВЦЭМ!$D$10+'СЕТ СН'!$G$6-'СЕТ СН'!$G$22</f>
        <v>2540.35099962</v>
      </c>
      <c r="F56" s="36">
        <f>SUMIFS(СВЦЭМ!$C$39:$C$782,СВЦЭМ!$A$39:$A$782,$A56,СВЦЭМ!$B$39:$B$782,F$47)+'СЕТ СН'!$G$12+СВЦЭМ!$D$10+'СЕТ СН'!$G$6-'СЕТ СН'!$G$22</f>
        <v>2541.4665486100002</v>
      </c>
      <c r="G56" s="36">
        <f>SUMIFS(СВЦЭМ!$C$39:$C$782,СВЦЭМ!$A$39:$A$782,$A56,СВЦЭМ!$B$39:$B$782,G$47)+'СЕТ СН'!$G$12+СВЦЭМ!$D$10+'СЕТ СН'!$G$6-'СЕТ СН'!$G$22</f>
        <v>2507.00291036</v>
      </c>
      <c r="H56" s="36">
        <f>SUMIFS(СВЦЭМ!$C$39:$C$782,СВЦЭМ!$A$39:$A$782,$A56,СВЦЭМ!$B$39:$B$782,H$47)+'СЕТ СН'!$G$12+СВЦЭМ!$D$10+'СЕТ СН'!$G$6-'СЕТ СН'!$G$22</f>
        <v>2438.2294590000001</v>
      </c>
      <c r="I56" s="36">
        <f>SUMIFS(СВЦЭМ!$C$39:$C$782,СВЦЭМ!$A$39:$A$782,$A56,СВЦЭМ!$B$39:$B$782,I$47)+'СЕТ СН'!$G$12+СВЦЭМ!$D$10+'СЕТ СН'!$G$6-'СЕТ СН'!$G$22</f>
        <v>2374.1747909300002</v>
      </c>
      <c r="J56" s="36">
        <f>SUMIFS(СВЦЭМ!$C$39:$C$782,СВЦЭМ!$A$39:$A$782,$A56,СВЦЭМ!$B$39:$B$782,J$47)+'СЕТ СН'!$G$12+СВЦЭМ!$D$10+'СЕТ СН'!$G$6-'СЕТ СН'!$G$22</f>
        <v>2338.0387430600003</v>
      </c>
      <c r="K56" s="36">
        <f>SUMIFS(СВЦЭМ!$C$39:$C$782,СВЦЭМ!$A$39:$A$782,$A56,СВЦЭМ!$B$39:$B$782,K$47)+'СЕТ СН'!$G$12+СВЦЭМ!$D$10+'СЕТ СН'!$G$6-'СЕТ СН'!$G$22</f>
        <v>2330.4829533700004</v>
      </c>
      <c r="L56" s="36">
        <f>SUMIFS(СВЦЭМ!$C$39:$C$782,СВЦЭМ!$A$39:$A$782,$A56,СВЦЭМ!$B$39:$B$782,L$47)+'СЕТ СН'!$G$12+СВЦЭМ!$D$10+'СЕТ СН'!$G$6-'СЕТ СН'!$G$22</f>
        <v>2319.7275841999999</v>
      </c>
      <c r="M56" s="36">
        <f>SUMIFS(СВЦЭМ!$C$39:$C$782,СВЦЭМ!$A$39:$A$782,$A56,СВЦЭМ!$B$39:$B$782,M$47)+'СЕТ СН'!$G$12+СВЦЭМ!$D$10+'СЕТ СН'!$G$6-'СЕТ СН'!$G$22</f>
        <v>2335.6192851600003</v>
      </c>
      <c r="N56" s="36">
        <f>SUMIFS(СВЦЭМ!$C$39:$C$782,СВЦЭМ!$A$39:$A$782,$A56,СВЦЭМ!$B$39:$B$782,N$47)+'СЕТ СН'!$G$12+СВЦЭМ!$D$10+'СЕТ СН'!$G$6-'СЕТ СН'!$G$22</f>
        <v>2350.5402422900002</v>
      </c>
      <c r="O56" s="36">
        <f>SUMIFS(СВЦЭМ!$C$39:$C$782,СВЦЭМ!$A$39:$A$782,$A56,СВЦЭМ!$B$39:$B$782,O$47)+'СЕТ СН'!$G$12+СВЦЭМ!$D$10+'СЕТ СН'!$G$6-'СЕТ СН'!$G$22</f>
        <v>2359.8287049400001</v>
      </c>
      <c r="P56" s="36">
        <f>SUMIFS(СВЦЭМ!$C$39:$C$782,СВЦЭМ!$A$39:$A$782,$A56,СВЦЭМ!$B$39:$B$782,P$47)+'СЕТ СН'!$G$12+СВЦЭМ!$D$10+'СЕТ СН'!$G$6-'СЕТ СН'!$G$22</f>
        <v>2386.5233584500002</v>
      </c>
      <c r="Q56" s="36">
        <f>SUMIFS(СВЦЭМ!$C$39:$C$782,СВЦЭМ!$A$39:$A$782,$A56,СВЦЭМ!$B$39:$B$782,Q$47)+'СЕТ СН'!$G$12+СВЦЭМ!$D$10+'СЕТ СН'!$G$6-'СЕТ СН'!$G$22</f>
        <v>2402.5675005500002</v>
      </c>
      <c r="R56" s="36">
        <f>SUMIFS(СВЦЭМ!$C$39:$C$782,СВЦЭМ!$A$39:$A$782,$A56,СВЦЭМ!$B$39:$B$782,R$47)+'СЕТ СН'!$G$12+СВЦЭМ!$D$10+'СЕТ СН'!$G$6-'СЕТ СН'!$G$22</f>
        <v>2399.2122866300001</v>
      </c>
      <c r="S56" s="36">
        <f>SUMIFS(СВЦЭМ!$C$39:$C$782,СВЦЭМ!$A$39:$A$782,$A56,СВЦЭМ!$B$39:$B$782,S$47)+'СЕТ СН'!$G$12+СВЦЭМ!$D$10+'СЕТ СН'!$G$6-'СЕТ СН'!$G$22</f>
        <v>2398.6803080500003</v>
      </c>
      <c r="T56" s="36">
        <f>SUMIFS(СВЦЭМ!$C$39:$C$782,СВЦЭМ!$A$39:$A$782,$A56,СВЦЭМ!$B$39:$B$782,T$47)+'СЕТ СН'!$G$12+СВЦЭМ!$D$10+'СЕТ СН'!$G$6-'СЕТ СН'!$G$22</f>
        <v>2344.8133924100002</v>
      </c>
      <c r="U56" s="36">
        <f>SUMIFS(СВЦЭМ!$C$39:$C$782,СВЦЭМ!$A$39:$A$782,$A56,СВЦЭМ!$B$39:$B$782,U$47)+'СЕТ СН'!$G$12+СВЦЭМ!$D$10+'СЕТ СН'!$G$6-'СЕТ СН'!$G$22</f>
        <v>2346.8719912300003</v>
      </c>
      <c r="V56" s="36">
        <f>SUMIFS(СВЦЭМ!$C$39:$C$782,СВЦЭМ!$A$39:$A$782,$A56,СВЦЭМ!$B$39:$B$782,V$47)+'СЕТ СН'!$G$12+СВЦЭМ!$D$10+'СЕТ СН'!$G$6-'СЕТ СН'!$G$22</f>
        <v>2346.9424416800002</v>
      </c>
      <c r="W56" s="36">
        <f>SUMIFS(СВЦЭМ!$C$39:$C$782,СВЦЭМ!$A$39:$A$782,$A56,СВЦЭМ!$B$39:$B$782,W$47)+'СЕТ СН'!$G$12+СВЦЭМ!$D$10+'СЕТ СН'!$G$6-'СЕТ СН'!$G$22</f>
        <v>2347.2130940400002</v>
      </c>
      <c r="X56" s="36">
        <f>SUMIFS(СВЦЭМ!$C$39:$C$782,СВЦЭМ!$A$39:$A$782,$A56,СВЦЭМ!$B$39:$B$782,X$47)+'СЕТ СН'!$G$12+СВЦЭМ!$D$10+'СЕТ СН'!$G$6-'СЕТ СН'!$G$22</f>
        <v>2378.6694327499999</v>
      </c>
      <c r="Y56" s="36">
        <f>SUMIFS(СВЦЭМ!$C$39:$C$782,СВЦЭМ!$A$39:$A$782,$A56,СВЦЭМ!$B$39:$B$782,Y$47)+'СЕТ СН'!$G$12+СВЦЭМ!$D$10+'СЕТ СН'!$G$6-'СЕТ СН'!$G$22</f>
        <v>2484.4381833700004</v>
      </c>
    </row>
    <row r="57" spans="1:25" ht="15.75" x14ac:dyDescent="0.2">
      <c r="A57" s="35">
        <f t="shared" si="1"/>
        <v>45332</v>
      </c>
      <c r="B57" s="36">
        <f>SUMIFS(СВЦЭМ!$C$39:$C$782,СВЦЭМ!$A$39:$A$782,$A57,СВЦЭМ!$B$39:$B$782,B$47)+'СЕТ СН'!$G$12+СВЦЭМ!$D$10+'СЕТ СН'!$G$6-'СЕТ СН'!$G$22</f>
        <v>2458.3695670300003</v>
      </c>
      <c r="C57" s="36">
        <f>SUMIFS(СВЦЭМ!$C$39:$C$782,СВЦЭМ!$A$39:$A$782,$A57,СВЦЭМ!$B$39:$B$782,C$47)+'СЕТ СН'!$G$12+СВЦЭМ!$D$10+'СЕТ СН'!$G$6-'СЕТ СН'!$G$22</f>
        <v>2466.5005101700003</v>
      </c>
      <c r="D57" s="36">
        <f>SUMIFS(СВЦЭМ!$C$39:$C$782,СВЦЭМ!$A$39:$A$782,$A57,СВЦЭМ!$B$39:$B$782,D$47)+'СЕТ СН'!$G$12+СВЦЭМ!$D$10+'СЕТ СН'!$G$6-'СЕТ СН'!$G$22</f>
        <v>2529.4141745000002</v>
      </c>
      <c r="E57" s="36">
        <f>SUMIFS(СВЦЭМ!$C$39:$C$782,СВЦЭМ!$A$39:$A$782,$A57,СВЦЭМ!$B$39:$B$782,E$47)+'СЕТ СН'!$G$12+СВЦЭМ!$D$10+'СЕТ СН'!$G$6-'СЕТ СН'!$G$22</f>
        <v>2519.6438792100003</v>
      </c>
      <c r="F57" s="36">
        <f>SUMIFS(СВЦЭМ!$C$39:$C$782,СВЦЭМ!$A$39:$A$782,$A57,СВЦЭМ!$B$39:$B$782,F$47)+'СЕТ СН'!$G$12+СВЦЭМ!$D$10+'СЕТ СН'!$G$6-'СЕТ СН'!$G$22</f>
        <v>2516.0258491300001</v>
      </c>
      <c r="G57" s="36">
        <f>SUMIFS(СВЦЭМ!$C$39:$C$782,СВЦЭМ!$A$39:$A$782,$A57,СВЦЭМ!$B$39:$B$782,G$47)+'СЕТ СН'!$G$12+СВЦЭМ!$D$10+'СЕТ СН'!$G$6-'СЕТ СН'!$G$22</f>
        <v>2492.91497682</v>
      </c>
      <c r="H57" s="36">
        <f>SUMIFS(СВЦЭМ!$C$39:$C$782,СВЦЭМ!$A$39:$A$782,$A57,СВЦЭМ!$B$39:$B$782,H$47)+'СЕТ СН'!$G$12+СВЦЭМ!$D$10+'СЕТ СН'!$G$6-'СЕТ СН'!$G$22</f>
        <v>2462.4163655000002</v>
      </c>
      <c r="I57" s="36">
        <f>SUMIFS(СВЦЭМ!$C$39:$C$782,СВЦЭМ!$A$39:$A$782,$A57,СВЦЭМ!$B$39:$B$782,I$47)+'СЕТ СН'!$G$12+СВЦЭМ!$D$10+'СЕТ СН'!$G$6-'СЕТ СН'!$G$22</f>
        <v>2437.07480016</v>
      </c>
      <c r="J57" s="36">
        <f>SUMIFS(СВЦЭМ!$C$39:$C$782,СВЦЭМ!$A$39:$A$782,$A57,СВЦЭМ!$B$39:$B$782,J$47)+'СЕТ СН'!$G$12+СВЦЭМ!$D$10+'СЕТ СН'!$G$6-'СЕТ СН'!$G$22</f>
        <v>2393.2664603400003</v>
      </c>
      <c r="K57" s="36">
        <f>SUMIFS(СВЦЭМ!$C$39:$C$782,СВЦЭМ!$A$39:$A$782,$A57,СВЦЭМ!$B$39:$B$782,K$47)+'СЕТ СН'!$G$12+СВЦЭМ!$D$10+'СЕТ СН'!$G$6-'СЕТ СН'!$G$22</f>
        <v>2343.1596034700001</v>
      </c>
      <c r="L57" s="36">
        <f>SUMIFS(СВЦЭМ!$C$39:$C$782,СВЦЭМ!$A$39:$A$782,$A57,СВЦЭМ!$B$39:$B$782,L$47)+'СЕТ СН'!$G$12+СВЦЭМ!$D$10+'СЕТ СН'!$G$6-'СЕТ СН'!$G$22</f>
        <v>2323.5866633100004</v>
      </c>
      <c r="M57" s="36">
        <f>SUMIFS(СВЦЭМ!$C$39:$C$782,СВЦЭМ!$A$39:$A$782,$A57,СВЦЭМ!$B$39:$B$782,M$47)+'СЕТ СН'!$G$12+СВЦЭМ!$D$10+'СЕТ СН'!$G$6-'СЕТ СН'!$G$22</f>
        <v>2332.5924991000002</v>
      </c>
      <c r="N57" s="36">
        <f>SUMIFS(СВЦЭМ!$C$39:$C$782,СВЦЭМ!$A$39:$A$782,$A57,СВЦЭМ!$B$39:$B$782,N$47)+'СЕТ СН'!$G$12+СВЦЭМ!$D$10+'СЕТ СН'!$G$6-'СЕТ СН'!$G$22</f>
        <v>2357.8741355000002</v>
      </c>
      <c r="O57" s="36">
        <f>SUMIFS(СВЦЭМ!$C$39:$C$782,СВЦЭМ!$A$39:$A$782,$A57,СВЦЭМ!$B$39:$B$782,O$47)+'СЕТ СН'!$G$12+СВЦЭМ!$D$10+'СЕТ СН'!$G$6-'СЕТ СН'!$G$22</f>
        <v>2370.7594557400002</v>
      </c>
      <c r="P57" s="36">
        <f>SUMIFS(СВЦЭМ!$C$39:$C$782,СВЦЭМ!$A$39:$A$782,$A57,СВЦЭМ!$B$39:$B$782,P$47)+'СЕТ СН'!$G$12+СВЦЭМ!$D$10+'СЕТ СН'!$G$6-'СЕТ СН'!$G$22</f>
        <v>2389.3887696900001</v>
      </c>
      <c r="Q57" s="36">
        <f>SUMIFS(СВЦЭМ!$C$39:$C$782,СВЦЭМ!$A$39:$A$782,$A57,СВЦЭМ!$B$39:$B$782,Q$47)+'СЕТ СН'!$G$12+СВЦЭМ!$D$10+'СЕТ СН'!$G$6-'СЕТ СН'!$G$22</f>
        <v>2406.8238093700002</v>
      </c>
      <c r="R57" s="36">
        <f>SUMIFS(СВЦЭМ!$C$39:$C$782,СВЦЭМ!$A$39:$A$782,$A57,СВЦЭМ!$B$39:$B$782,R$47)+'СЕТ СН'!$G$12+СВЦЭМ!$D$10+'СЕТ СН'!$G$6-'СЕТ СН'!$G$22</f>
        <v>2422.8564835900002</v>
      </c>
      <c r="S57" s="36">
        <f>SUMIFS(СВЦЭМ!$C$39:$C$782,СВЦЭМ!$A$39:$A$782,$A57,СВЦЭМ!$B$39:$B$782,S$47)+'СЕТ СН'!$G$12+СВЦЭМ!$D$10+'СЕТ СН'!$G$6-'СЕТ СН'!$G$22</f>
        <v>2396.0395834300002</v>
      </c>
      <c r="T57" s="36">
        <f>SUMIFS(СВЦЭМ!$C$39:$C$782,СВЦЭМ!$A$39:$A$782,$A57,СВЦЭМ!$B$39:$B$782,T$47)+'СЕТ СН'!$G$12+СВЦЭМ!$D$10+'СЕТ СН'!$G$6-'СЕТ СН'!$G$22</f>
        <v>2346.4872017500002</v>
      </c>
      <c r="U57" s="36">
        <f>SUMIFS(СВЦЭМ!$C$39:$C$782,СВЦЭМ!$A$39:$A$782,$A57,СВЦЭМ!$B$39:$B$782,U$47)+'СЕТ СН'!$G$12+СВЦЭМ!$D$10+'СЕТ СН'!$G$6-'СЕТ СН'!$G$22</f>
        <v>2339.72273378</v>
      </c>
      <c r="V57" s="36">
        <f>SUMIFS(СВЦЭМ!$C$39:$C$782,СВЦЭМ!$A$39:$A$782,$A57,СВЦЭМ!$B$39:$B$782,V$47)+'СЕТ СН'!$G$12+СВЦЭМ!$D$10+'СЕТ СН'!$G$6-'СЕТ СН'!$G$22</f>
        <v>2354.2092048200002</v>
      </c>
      <c r="W57" s="36">
        <f>SUMIFS(СВЦЭМ!$C$39:$C$782,СВЦЭМ!$A$39:$A$782,$A57,СВЦЭМ!$B$39:$B$782,W$47)+'СЕТ СН'!$G$12+СВЦЭМ!$D$10+'СЕТ СН'!$G$6-'СЕТ СН'!$G$22</f>
        <v>2360.6449034100001</v>
      </c>
      <c r="X57" s="36">
        <f>SUMIFS(СВЦЭМ!$C$39:$C$782,СВЦЭМ!$A$39:$A$782,$A57,СВЦЭМ!$B$39:$B$782,X$47)+'СЕТ СН'!$G$12+СВЦЭМ!$D$10+'СЕТ СН'!$G$6-'СЕТ СН'!$G$22</f>
        <v>2383.4423119600001</v>
      </c>
      <c r="Y57" s="36">
        <f>SUMIFS(СВЦЭМ!$C$39:$C$782,СВЦЭМ!$A$39:$A$782,$A57,СВЦЭМ!$B$39:$B$782,Y$47)+'СЕТ СН'!$G$12+СВЦЭМ!$D$10+'СЕТ СН'!$G$6-'СЕТ СН'!$G$22</f>
        <v>2402.3557458499999</v>
      </c>
    </row>
    <row r="58" spans="1:25" ht="15.75" x14ac:dyDescent="0.2">
      <c r="A58" s="35">
        <f t="shared" si="1"/>
        <v>45333</v>
      </c>
      <c r="B58" s="36">
        <f>SUMIFS(СВЦЭМ!$C$39:$C$782,СВЦЭМ!$A$39:$A$782,$A58,СВЦЭМ!$B$39:$B$782,B$47)+'СЕТ СН'!$G$12+СВЦЭМ!$D$10+'СЕТ СН'!$G$6-'СЕТ СН'!$G$22</f>
        <v>2377.8357674600002</v>
      </c>
      <c r="C58" s="36">
        <f>SUMIFS(СВЦЭМ!$C$39:$C$782,СВЦЭМ!$A$39:$A$782,$A58,СВЦЭМ!$B$39:$B$782,C$47)+'СЕТ СН'!$G$12+СВЦЭМ!$D$10+'СЕТ СН'!$G$6-'СЕТ СН'!$G$22</f>
        <v>2435.4854059500003</v>
      </c>
      <c r="D58" s="36">
        <f>SUMIFS(СВЦЭМ!$C$39:$C$782,СВЦЭМ!$A$39:$A$782,$A58,СВЦЭМ!$B$39:$B$782,D$47)+'СЕТ СН'!$G$12+СВЦЭМ!$D$10+'СЕТ СН'!$G$6-'СЕТ СН'!$G$22</f>
        <v>2470.00917927</v>
      </c>
      <c r="E58" s="36">
        <f>SUMIFS(СВЦЭМ!$C$39:$C$782,СВЦЭМ!$A$39:$A$782,$A58,СВЦЭМ!$B$39:$B$782,E$47)+'СЕТ СН'!$G$12+СВЦЭМ!$D$10+'СЕТ СН'!$G$6-'СЕТ СН'!$G$22</f>
        <v>2482.04091763</v>
      </c>
      <c r="F58" s="36">
        <f>SUMIFS(СВЦЭМ!$C$39:$C$782,СВЦЭМ!$A$39:$A$782,$A58,СВЦЭМ!$B$39:$B$782,F$47)+'СЕТ СН'!$G$12+СВЦЭМ!$D$10+'СЕТ СН'!$G$6-'СЕТ СН'!$G$22</f>
        <v>2470.4427714200001</v>
      </c>
      <c r="G58" s="36">
        <f>SUMIFS(СВЦЭМ!$C$39:$C$782,СВЦЭМ!$A$39:$A$782,$A58,СВЦЭМ!$B$39:$B$782,G$47)+'СЕТ СН'!$G$12+СВЦЭМ!$D$10+'СЕТ СН'!$G$6-'СЕТ СН'!$G$22</f>
        <v>2454.5539092900003</v>
      </c>
      <c r="H58" s="36">
        <f>SUMIFS(СВЦЭМ!$C$39:$C$782,СВЦЭМ!$A$39:$A$782,$A58,СВЦЭМ!$B$39:$B$782,H$47)+'СЕТ СН'!$G$12+СВЦЭМ!$D$10+'СЕТ СН'!$G$6-'СЕТ СН'!$G$22</f>
        <v>2413.9786303000001</v>
      </c>
      <c r="I58" s="36">
        <f>SUMIFS(СВЦЭМ!$C$39:$C$782,СВЦЭМ!$A$39:$A$782,$A58,СВЦЭМ!$B$39:$B$782,I$47)+'СЕТ СН'!$G$12+СВЦЭМ!$D$10+'СЕТ СН'!$G$6-'СЕТ СН'!$G$22</f>
        <v>2402.7118976500001</v>
      </c>
      <c r="J58" s="36">
        <f>SUMIFS(СВЦЭМ!$C$39:$C$782,СВЦЭМ!$A$39:$A$782,$A58,СВЦЭМ!$B$39:$B$782,J$47)+'СЕТ СН'!$G$12+СВЦЭМ!$D$10+'СЕТ СН'!$G$6-'СЕТ СН'!$G$22</f>
        <v>2365.3333199000003</v>
      </c>
      <c r="K58" s="36">
        <f>SUMIFS(СВЦЭМ!$C$39:$C$782,СВЦЭМ!$A$39:$A$782,$A58,СВЦЭМ!$B$39:$B$782,K$47)+'СЕТ СН'!$G$12+СВЦЭМ!$D$10+'СЕТ СН'!$G$6-'СЕТ СН'!$G$22</f>
        <v>2318.0975788200003</v>
      </c>
      <c r="L58" s="36">
        <f>SUMIFS(СВЦЭМ!$C$39:$C$782,СВЦЭМ!$A$39:$A$782,$A58,СВЦЭМ!$B$39:$B$782,L$47)+'СЕТ СН'!$G$12+СВЦЭМ!$D$10+'СЕТ СН'!$G$6-'СЕТ СН'!$G$22</f>
        <v>2322.95925171</v>
      </c>
      <c r="M58" s="36">
        <f>SUMIFS(СВЦЭМ!$C$39:$C$782,СВЦЭМ!$A$39:$A$782,$A58,СВЦЭМ!$B$39:$B$782,M$47)+'СЕТ СН'!$G$12+СВЦЭМ!$D$10+'СЕТ СН'!$G$6-'СЕТ СН'!$G$22</f>
        <v>2335.4000959700002</v>
      </c>
      <c r="N58" s="36">
        <f>SUMIFS(СВЦЭМ!$C$39:$C$782,СВЦЭМ!$A$39:$A$782,$A58,СВЦЭМ!$B$39:$B$782,N$47)+'СЕТ СН'!$G$12+СВЦЭМ!$D$10+'СЕТ СН'!$G$6-'СЕТ СН'!$G$22</f>
        <v>2357.9344068600003</v>
      </c>
      <c r="O58" s="36">
        <f>SUMIFS(СВЦЭМ!$C$39:$C$782,СВЦЭМ!$A$39:$A$782,$A58,СВЦЭМ!$B$39:$B$782,O$47)+'СЕТ СН'!$G$12+СВЦЭМ!$D$10+'СЕТ СН'!$G$6-'СЕТ СН'!$G$22</f>
        <v>2376.7400142500001</v>
      </c>
      <c r="P58" s="36">
        <f>SUMIFS(СВЦЭМ!$C$39:$C$782,СВЦЭМ!$A$39:$A$782,$A58,СВЦЭМ!$B$39:$B$782,P$47)+'СЕТ СН'!$G$12+СВЦЭМ!$D$10+'СЕТ СН'!$G$6-'СЕТ СН'!$G$22</f>
        <v>2398.6032803800003</v>
      </c>
      <c r="Q58" s="36">
        <f>SUMIFS(СВЦЭМ!$C$39:$C$782,СВЦЭМ!$A$39:$A$782,$A58,СВЦЭМ!$B$39:$B$782,Q$47)+'СЕТ СН'!$G$12+СВЦЭМ!$D$10+'СЕТ СН'!$G$6-'СЕТ СН'!$G$22</f>
        <v>2421.4193856700003</v>
      </c>
      <c r="R58" s="36">
        <f>SUMIFS(СВЦЭМ!$C$39:$C$782,СВЦЭМ!$A$39:$A$782,$A58,СВЦЭМ!$B$39:$B$782,R$47)+'СЕТ СН'!$G$12+СВЦЭМ!$D$10+'СЕТ СН'!$G$6-'СЕТ СН'!$G$22</f>
        <v>2417.5560062200002</v>
      </c>
      <c r="S58" s="36">
        <f>SUMIFS(СВЦЭМ!$C$39:$C$782,СВЦЭМ!$A$39:$A$782,$A58,СВЦЭМ!$B$39:$B$782,S$47)+'СЕТ СН'!$G$12+СВЦЭМ!$D$10+'СЕТ СН'!$G$6-'СЕТ СН'!$G$22</f>
        <v>2383.2697134800001</v>
      </c>
      <c r="T58" s="36">
        <f>SUMIFS(СВЦЭМ!$C$39:$C$782,СВЦЭМ!$A$39:$A$782,$A58,СВЦЭМ!$B$39:$B$782,T$47)+'СЕТ СН'!$G$12+СВЦЭМ!$D$10+'СЕТ СН'!$G$6-'СЕТ СН'!$G$22</f>
        <v>2329.6666250000003</v>
      </c>
      <c r="U58" s="36">
        <f>SUMIFS(СВЦЭМ!$C$39:$C$782,СВЦЭМ!$A$39:$A$782,$A58,СВЦЭМ!$B$39:$B$782,U$47)+'СЕТ СН'!$G$12+СВЦЭМ!$D$10+'СЕТ СН'!$G$6-'СЕТ СН'!$G$22</f>
        <v>2313.0146443500003</v>
      </c>
      <c r="V58" s="36">
        <f>SUMIFS(СВЦЭМ!$C$39:$C$782,СВЦЭМ!$A$39:$A$782,$A58,СВЦЭМ!$B$39:$B$782,V$47)+'СЕТ СН'!$G$12+СВЦЭМ!$D$10+'СЕТ СН'!$G$6-'СЕТ СН'!$G$22</f>
        <v>2342.3521897000001</v>
      </c>
      <c r="W58" s="36">
        <f>SUMIFS(СВЦЭМ!$C$39:$C$782,СВЦЭМ!$A$39:$A$782,$A58,СВЦЭМ!$B$39:$B$782,W$47)+'СЕТ СН'!$G$12+СВЦЭМ!$D$10+'СЕТ СН'!$G$6-'СЕТ СН'!$G$22</f>
        <v>2351.3306056400002</v>
      </c>
      <c r="X58" s="36">
        <f>SUMIFS(СВЦЭМ!$C$39:$C$782,СВЦЭМ!$A$39:$A$782,$A58,СВЦЭМ!$B$39:$B$782,X$47)+'СЕТ СН'!$G$12+СВЦЭМ!$D$10+'СЕТ СН'!$G$6-'СЕТ СН'!$G$22</f>
        <v>2398.7766833300002</v>
      </c>
      <c r="Y58" s="36">
        <f>SUMIFS(СВЦЭМ!$C$39:$C$782,СВЦЭМ!$A$39:$A$782,$A58,СВЦЭМ!$B$39:$B$782,Y$47)+'СЕТ СН'!$G$12+СВЦЭМ!$D$10+'СЕТ СН'!$G$6-'СЕТ СН'!$G$22</f>
        <v>2409.29003199</v>
      </c>
    </row>
    <row r="59" spans="1:25" ht="15.75" x14ac:dyDescent="0.2">
      <c r="A59" s="35">
        <f t="shared" si="1"/>
        <v>45334</v>
      </c>
      <c r="B59" s="36">
        <f>SUMIFS(СВЦЭМ!$C$39:$C$782,СВЦЭМ!$A$39:$A$782,$A59,СВЦЭМ!$B$39:$B$782,B$47)+'СЕТ СН'!$G$12+СВЦЭМ!$D$10+'СЕТ СН'!$G$6-'СЕТ СН'!$G$22</f>
        <v>2354.5616228200001</v>
      </c>
      <c r="C59" s="36">
        <f>SUMIFS(СВЦЭМ!$C$39:$C$782,СВЦЭМ!$A$39:$A$782,$A59,СВЦЭМ!$B$39:$B$782,C$47)+'СЕТ СН'!$G$12+СВЦЭМ!$D$10+'СЕТ СН'!$G$6-'СЕТ СН'!$G$22</f>
        <v>2399.59748575</v>
      </c>
      <c r="D59" s="36">
        <f>SUMIFS(СВЦЭМ!$C$39:$C$782,СВЦЭМ!$A$39:$A$782,$A59,СВЦЭМ!$B$39:$B$782,D$47)+'СЕТ СН'!$G$12+СВЦЭМ!$D$10+'СЕТ СН'!$G$6-'СЕТ СН'!$G$22</f>
        <v>2445.4255748600003</v>
      </c>
      <c r="E59" s="36">
        <f>SUMIFS(СВЦЭМ!$C$39:$C$782,СВЦЭМ!$A$39:$A$782,$A59,СВЦЭМ!$B$39:$B$782,E$47)+'СЕТ СН'!$G$12+СВЦЭМ!$D$10+'СЕТ СН'!$G$6-'СЕТ СН'!$G$22</f>
        <v>2452.2533651400004</v>
      </c>
      <c r="F59" s="36">
        <f>SUMIFS(СВЦЭМ!$C$39:$C$782,СВЦЭМ!$A$39:$A$782,$A59,СВЦЭМ!$B$39:$B$782,F$47)+'СЕТ СН'!$G$12+СВЦЭМ!$D$10+'СЕТ СН'!$G$6-'СЕТ СН'!$G$22</f>
        <v>2443.4125193600003</v>
      </c>
      <c r="G59" s="36">
        <f>SUMIFS(СВЦЭМ!$C$39:$C$782,СВЦЭМ!$A$39:$A$782,$A59,СВЦЭМ!$B$39:$B$782,G$47)+'СЕТ СН'!$G$12+СВЦЭМ!$D$10+'СЕТ СН'!$G$6-'СЕТ СН'!$G$22</f>
        <v>2443.4592035400001</v>
      </c>
      <c r="H59" s="36">
        <f>SUMIFS(СВЦЭМ!$C$39:$C$782,СВЦЭМ!$A$39:$A$782,$A59,СВЦЭМ!$B$39:$B$782,H$47)+'СЕТ СН'!$G$12+СВЦЭМ!$D$10+'СЕТ СН'!$G$6-'СЕТ СН'!$G$22</f>
        <v>2408.45679703</v>
      </c>
      <c r="I59" s="36">
        <f>SUMIFS(СВЦЭМ!$C$39:$C$782,СВЦЭМ!$A$39:$A$782,$A59,СВЦЭМ!$B$39:$B$782,I$47)+'СЕТ СН'!$G$12+СВЦЭМ!$D$10+'СЕТ СН'!$G$6-'СЕТ СН'!$G$22</f>
        <v>2333.8746384600004</v>
      </c>
      <c r="J59" s="36">
        <f>SUMIFS(СВЦЭМ!$C$39:$C$782,СВЦЭМ!$A$39:$A$782,$A59,СВЦЭМ!$B$39:$B$782,J$47)+'СЕТ СН'!$G$12+СВЦЭМ!$D$10+'СЕТ СН'!$G$6-'СЕТ СН'!$G$22</f>
        <v>2275.7111306699999</v>
      </c>
      <c r="K59" s="36">
        <f>SUMIFS(СВЦЭМ!$C$39:$C$782,СВЦЭМ!$A$39:$A$782,$A59,СВЦЭМ!$B$39:$B$782,K$47)+'СЕТ СН'!$G$12+СВЦЭМ!$D$10+'СЕТ СН'!$G$6-'СЕТ СН'!$G$22</f>
        <v>2271.8254636800002</v>
      </c>
      <c r="L59" s="36">
        <f>SUMIFS(СВЦЭМ!$C$39:$C$782,СВЦЭМ!$A$39:$A$782,$A59,СВЦЭМ!$B$39:$B$782,L$47)+'СЕТ СН'!$G$12+СВЦЭМ!$D$10+'СЕТ СН'!$G$6-'СЕТ СН'!$G$22</f>
        <v>2285.6662255900001</v>
      </c>
      <c r="M59" s="36">
        <f>SUMIFS(СВЦЭМ!$C$39:$C$782,СВЦЭМ!$A$39:$A$782,$A59,СВЦЭМ!$B$39:$B$782,M$47)+'СЕТ СН'!$G$12+СВЦЭМ!$D$10+'СЕТ СН'!$G$6-'СЕТ СН'!$G$22</f>
        <v>2307.5135470100004</v>
      </c>
      <c r="N59" s="36">
        <f>SUMIFS(СВЦЭМ!$C$39:$C$782,СВЦЭМ!$A$39:$A$782,$A59,СВЦЭМ!$B$39:$B$782,N$47)+'СЕТ СН'!$G$12+СВЦЭМ!$D$10+'СЕТ СН'!$G$6-'СЕТ СН'!$G$22</f>
        <v>2303.5569682700002</v>
      </c>
      <c r="O59" s="36">
        <f>SUMIFS(СВЦЭМ!$C$39:$C$782,СВЦЭМ!$A$39:$A$782,$A59,СВЦЭМ!$B$39:$B$782,O$47)+'СЕТ СН'!$G$12+СВЦЭМ!$D$10+'СЕТ СН'!$G$6-'СЕТ СН'!$G$22</f>
        <v>2323.11190549</v>
      </c>
      <c r="P59" s="36">
        <f>SUMIFS(СВЦЭМ!$C$39:$C$782,СВЦЭМ!$A$39:$A$782,$A59,СВЦЭМ!$B$39:$B$782,P$47)+'СЕТ СН'!$G$12+СВЦЭМ!$D$10+'СЕТ СН'!$G$6-'СЕТ СН'!$G$22</f>
        <v>2346.9406238200004</v>
      </c>
      <c r="Q59" s="36">
        <f>SUMIFS(СВЦЭМ!$C$39:$C$782,СВЦЭМ!$A$39:$A$782,$A59,СВЦЭМ!$B$39:$B$782,Q$47)+'СЕТ СН'!$G$12+СВЦЭМ!$D$10+'СЕТ СН'!$G$6-'СЕТ СН'!$G$22</f>
        <v>2361.7272036700001</v>
      </c>
      <c r="R59" s="36">
        <f>SUMIFS(СВЦЭМ!$C$39:$C$782,СВЦЭМ!$A$39:$A$782,$A59,СВЦЭМ!$B$39:$B$782,R$47)+'СЕТ СН'!$G$12+СВЦЭМ!$D$10+'СЕТ СН'!$G$6-'СЕТ СН'!$G$22</f>
        <v>2350.0660491500003</v>
      </c>
      <c r="S59" s="36">
        <f>SUMIFS(СВЦЭМ!$C$39:$C$782,СВЦЭМ!$A$39:$A$782,$A59,СВЦЭМ!$B$39:$B$782,S$47)+'СЕТ СН'!$G$12+СВЦЭМ!$D$10+'СЕТ СН'!$G$6-'СЕТ СН'!$G$22</f>
        <v>2337.8839106200003</v>
      </c>
      <c r="T59" s="36">
        <f>SUMIFS(СВЦЭМ!$C$39:$C$782,СВЦЭМ!$A$39:$A$782,$A59,СВЦЭМ!$B$39:$B$782,T$47)+'СЕТ СН'!$G$12+СВЦЭМ!$D$10+'СЕТ СН'!$G$6-'СЕТ СН'!$G$22</f>
        <v>2283.9032360700003</v>
      </c>
      <c r="U59" s="36">
        <f>SUMIFS(СВЦЭМ!$C$39:$C$782,СВЦЭМ!$A$39:$A$782,$A59,СВЦЭМ!$B$39:$B$782,U$47)+'СЕТ СН'!$G$12+СВЦЭМ!$D$10+'СЕТ СН'!$G$6-'СЕТ СН'!$G$22</f>
        <v>2275.81400123</v>
      </c>
      <c r="V59" s="36">
        <f>SUMIFS(СВЦЭМ!$C$39:$C$782,СВЦЭМ!$A$39:$A$782,$A59,СВЦЭМ!$B$39:$B$782,V$47)+'СЕТ СН'!$G$12+СВЦЭМ!$D$10+'СЕТ СН'!$G$6-'СЕТ СН'!$G$22</f>
        <v>2333.0654359200003</v>
      </c>
      <c r="W59" s="36">
        <f>SUMIFS(СВЦЭМ!$C$39:$C$782,СВЦЭМ!$A$39:$A$782,$A59,СВЦЭМ!$B$39:$B$782,W$47)+'СЕТ СН'!$G$12+СВЦЭМ!$D$10+'СЕТ СН'!$G$6-'СЕТ СН'!$G$22</f>
        <v>2352.9418104200004</v>
      </c>
      <c r="X59" s="36">
        <f>SUMIFS(СВЦЭМ!$C$39:$C$782,СВЦЭМ!$A$39:$A$782,$A59,СВЦЭМ!$B$39:$B$782,X$47)+'СЕТ СН'!$G$12+СВЦЭМ!$D$10+'СЕТ СН'!$G$6-'СЕТ СН'!$G$22</f>
        <v>2393.8171718500002</v>
      </c>
      <c r="Y59" s="36">
        <f>SUMIFS(СВЦЭМ!$C$39:$C$782,СВЦЭМ!$A$39:$A$782,$A59,СВЦЭМ!$B$39:$B$782,Y$47)+'СЕТ СН'!$G$12+СВЦЭМ!$D$10+'СЕТ СН'!$G$6-'СЕТ СН'!$G$22</f>
        <v>2397.80414875</v>
      </c>
    </row>
    <row r="60" spans="1:25" ht="15.75" x14ac:dyDescent="0.2">
      <c r="A60" s="35">
        <f t="shared" si="1"/>
        <v>45335</v>
      </c>
      <c r="B60" s="36">
        <f>SUMIFS(СВЦЭМ!$C$39:$C$782,СВЦЭМ!$A$39:$A$782,$A60,СВЦЭМ!$B$39:$B$782,B$47)+'СЕТ СН'!$G$12+СВЦЭМ!$D$10+'СЕТ СН'!$G$6-'СЕТ СН'!$G$22</f>
        <v>2449.3015888800001</v>
      </c>
      <c r="C60" s="36">
        <f>SUMIFS(СВЦЭМ!$C$39:$C$782,СВЦЭМ!$A$39:$A$782,$A60,СВЦЭМ!$B$39:$B$782,C$47)+'СЕТ СН'!$G$12+СВЦЭМ!$D$10+'СЕТ СН'!$G$6-'СЕТ СН'!$G$22</f>
        <v>2481.41584362</v>
      </c>
      <c r="D60" s="36">
        <f>SUMIFS(СВЦЭМ!$C$39:$C$782,СВЦЭМ!$A$39:$A$782,$A60,СВЦЭМ!$B$39:$B$782,D$47)+'СЕТ СН'!$G$12+СВЦЭМ!$D$10+'СЕТ СН'!$G$6-'СЕТ СН'!$G$22</f>
        <v>2507.9877795400002</v>
      </c>
      <c r="E60" s="36">
        <f>SUMIFS(СВЦЭМ!$C$39:$C$782,СВЦЭМ!$A$39:$A$782,$A60,СВЦЭМ!$B$39:$B$782,E$47)+'СЕТ СН'!$G$12+СВЦЭМ!$D$10+'СЕТ СН'!$G$6-'СЕТ СН'!$G$22</f>
        <v>2519.5240645000003</v>
      </c>
      <c r="F60" s="36">
        <f>SUMIFS(СВЦЭМ!$C$39:$C$782,СВЦЭМ!$A$39:$A$782,$A60,СВЦЭМ!$B$39:$B$782,F$47)+'СЕТ СН'!$G$12+СВЦЭМ!$D$10+'СЕТ СН'!$G$6-'СЕТ СН'!$G$22</f>
        <v>2515.30316391</v>
      </c>
      <c r="G60" s="36">
        <f>SUMIFS(СВЦЭМ!$C$39:$C$782,СВЦЭМ!$A$39:$A$782,$A60,СВЦЭМ!$B$39:$B$782,G$47)+'СЕТ СН'!$G$12+СВЦЭМ!$D$10+'СЕТ СН'!$G$6-'СЕТ СН'!$G$22</f>
        <v>2486.7381959900003</v>
      </c>
      <c r="H60" s="36">
        <f>SUMIFS(СВЦЭМ!$C$39:$C$782,СВЦЭМ!$A$39:$A$782,$A60,СВЦЭМ!$B$39:$B$782,H$47)+'СЕТ СН'!$G$12+СВЦЭМ!$D$10+'СЕТ СН'!$G$6-'СЕТ СН'!$G$22</f>
        <v>2401.2400732700003</v>
      </c>
      <c r="I60" s="36">
        <f>SUMIFS(СВЦЭМ!$C$39:$C$782,СВЦЭМ!$A$39:$A$782,$A60,СВЦЭМ!$B$39:$B$782,I$47)+'СЕТ СН'!$G$12+СВЦЭМ!$D$10+'СЕТ СН'!$G$6-'СЕТ СН'!$G$22</f>
        <v>2342.45172374</v>
      </c>
      <c r="J60" s="36">
        <f>SUMIFS(СВЦЭМ!$C$39:$C$782,СВЦЭМ!$A$39:$A$782,$A60,СВЦЭМ!$B$39:$B$782,J$47)+'СЕТ СН'!$G$12+СВЦЭМ!$D$10+'СЕТ СН'!$G$6-'СЕТ СН'!$G$22</f>
        <v>2293.8342333600003</v>
      </c>
      <c r="K60" s="36">
        <f>SUMIFS(СВЦЭМ!$C$39:$C$782,СВЦЭМ!$A$39:$A$782,$A60,СВЦЭМ!$B$39:$B$782,K$47)+'СЕТ СН'!$G$12+СВЦЭМ!$D$10+'СЕТ СН'!$G$6-'СЕТ СН'!$G$22</f>
        <v>2276.3277719100001</v>
      </c>
      <c r="L60" s="36">
        <f>SUMIFS(СВЦЭМ!$C$39:$C$782,СВЦЭМ!$A$39:$A$782,$A60,СВЦЭМ!$B$39:$B$782,L$47)+'СЕТ СН'!$G$12+СВЦЭМ!$D$10+'СЕТ СН'!$G$6-'СЕТ СН'!$G$22</f>
        <v>2269.7635176600002</v>
      </c>
      <c r="M60" s="36">
        <f>SUMIFS(СВЦЭМ!$C$39:$C$782,СВЦЭМ!$A$39:$A$782,$A60,СВЦЭМ!$B$39:$B$782,M$47)+'СЕТ СН'!$G$12+СВЦЭМ!$D$10+'СЕТ СН'!$G$6-'СЕТ СН'!$G$22</f>
        <v>2294.9684041099999</v>
      </c>
      <c r="N60" s="36">
        <f>SUMIFS(СВЦЭМ!$C$39:$C$782,СВЦЭМ!$A$39:$A$782,$A60,СВЦЭМ!$B$39:$B$782,N$47)+'СЕТ СН'!$G$12+СВЦЭМ!$D$10+'СЕТ СН'!$G$6-'СЕТ СН'!$G$22</f>
        <v>2290.3778821300002</v>
      </c>
      <c r="O60" s="36">
        <f>SUMIFS(СВЦЭМ!$C$39:$C$782,СВЦЭМ!$A$39:$A$782,$A60,СВЦЭМ!$B$39:$B$782,O$47)+'СЕТ СН'!$G$12+СВЦЭМ!$D$10+'СЕТ СН'!$G$6-'СЕТ СН'!$G$22</f>
        <v>2324.0451554600004</v>
      </c>
      <c r="P60" s="36">
        <f>SUMIFS(СВЦЭМ!$C$39:$C$782,СВЦЭМ!$A$39:$A$782,$A60,СВЦЭМ!$B$39:$B$782,P$47)+'СЕТ СН'!$G$12+СВЦЭМ!$D$10+'СЕТ СН'!$G$6-'СЕТ СН'!$G$22</f>
        <v>2341.6332635900003</v>
      </c>
      <c r="Q60" s="36">
        <f>SUMIFS(СВЦЭМ!$C$39:$C$782,СВЦЭМ!$A$39:$A$782,$A60,СВЦЭМ!$B$39:$B$782,Q$47)+'СЕТ СН'!$G$12+СВЦЭМ!$D$10+'СЕТ СН'!$G$6-'СЕТ СН'!$G$22</f>
        <v>2352.8974290400001</v>
      </c>
      <c r="R60" s="36">
        <f>SUMIFS(СВЦЭМ!$C$39:$C$782,СВЦЭМ!$A$39:$A$782,$A60,СВЦЭМ!$B$39:$B$782,R$47)+'СЕТ СН'!$G$12+СВЦЭМ!$D$10+'СЕТ СН'!$G$6-'СЕТ СН'!$G$22</f>
        <v>2359.3570206900004</v>
      </c>
      <c r="S60" s="36">
        <f>SUMIFS(СВЦЭМ!$C$39:$C$782,СВЦЭМ!$A$39:$A$782,$A60,СВЦЭМ!$B$39:$B$782,S$47)+'СЕТ СН'!$G$12+СВЦЭМ!$D$10+'СЕТ СН'!$G$6-'СЕТ СН'!$G$22</f>
        <v>2329.7864925900003</v>
      </c>
      <c r="T60" s="36">
        <f>SUMIFS(СВЦЭМ!$C$39:$C$782,СВЦЭМ!$A$39:$A$782,$A60,СВЦЭМ!$B$39:$B$782,T$47)+'СЕТ СН'!$G$12+СВЦЭМ!$D$10+'СЕТ СН'!$G$6-'СЕТ СН'!$G$22</f>
        <v>2276.33731317</v>
      </c>
      <c r="U60" s="36">
        <f>SUMIFS(СВЦЭМ!$C$39:$C$782,СВЦЭМ!$A$39:$A$782,$A60,СВЦЭМ!$B$39:$B$782,U$47)+'СЕТ СН'!$G$12+СВЦЭМ!$D$10+'СЕТ СН'!$G$6-'СЕТ СН'!$G$22</f>
        <v>2298.2429121499999</v>
      </c>
      <c r="V60" s="36">
        <f>SUMIFS(СВЦЭМ!$C$39:$C$782,СВЦЭМ!$A$39:$A$782,$A60,СВЦЭМ!$B$39:$B$782,V$47)+'СЕТ СН'!$G$12+СВЦЭМ!$D$10+'СЕТ СН'!$G$6-'СЕТ СН'!$G$22</f>
        <v>2339.72083303</v>
      </c>
      <c r="W60" s="36">
        <f>SUMIFS(СВЦЭМ!$C$39:$C$782,СВЦЭМ!$A$39:$A$782,$A60,СВЦЭМ!$B$39:$B$782,W$47)+'СЕТ СН'!$G$12+СВЦЭМ!$D$10+'СЕТ СН'!$G$6-'СЕТ СН'!$G$22</f>
        <v>2333.1790184400002</v>
      </c>
      <c r="X60" s="36">
        <f>SUMIFS(СВЦЭМ!$C$39:$C$782,СВЦЭМ!$A$39:$A$782,$A60,СВЦЭМ!$B$39:$B$782,X$47)+'СЕТ СН'!$G$12+СВЦЭМ!$D$10+'СЕТ СН'!$G$6-'СЕТ СН'!$G$22</f>
        <v>2368.3153143700001</v>
      </c>
      <c r="Y60" s="36">
        <f>SUMIFS(СВЦЭМ!$C$39:$C$782,СВЦЭМ!$A$39:$A$782,$A60,СВЦЭМ!$B$39:$B$782,Y$47)+'СЕТ СН'!$G$12+СВЦЭМ!$D$10+'СЕТ СН'!$G$6-'СЕТ СН'!$G$22</f>
        <v>2376.6386135300004</v>
      </c>
    </row>
    <row r="61" spans="1:25" ht="15.75" x14ac:dyDescent="0.2">
      <c r="A61" s="35">
        <f t="shared" si="1"/>
        <v>45336</v>
      </c>
      <c r="B61" s="36">
        <f>SUMIFS(СВЦЭМ!$C$39:$C$782,СВЦЭМ!$A$39:$A$782,$A61,СВЦЭМ!$B$39:$B$782,B$47)+'СЕТ СН'!$G$12+СВЦЭМ!$D$10+'СЕТ СН'!$G$6-'СЕТ СН'!$G$22</f>
        <v>2497.5520064900002</v>
      </c>
      <c r="C61" s="36">
        <f>SUMIFS(СВЦЭМ!$C$39:$C$782,СВЦЭМ!$A$39:$A$782,$A61,СВЦЭМ!$B$39:$B$782,C$47)+'СЕТ СН'!$G$12+СВЦЭМ!$D$10+'СЕТ СН'!$G$6-'СЕТ СН'!$G$22</f>
        <v>2529.7458335400001</v>
      </c>
      <c r="D61" s="36">
        <f>SUMIFS(СВЦЭМ!$C$39:$C$782,СВЦЭМ!$A$39:$A$782,$A61,СВЦЭМ!$B$39:$B$782,D$47)+'СЕТ СН'!$G$12+СВЦЭМ!$D$10+'СЕТ СН'!$G$6-'СЕТ СН'!$G$22</f>
        <v>2552.1341883100004</v>
      </c>
      <c r="E61" s="36">
        <f>SUMIFS(СВЦЭМ!$C$39:$C$782,СВЦЭМ!$A$39:$A$782,$A61,СВЦЭМ!$B$39:$B$782,E$47)+'СЕТ СН'!$G$12+СВЦЭМ!$D$10+'СЕТ СН'!$G$6-'СЕТ СН'!$G$22</f>
        <v>2578.7517167300002</v>
      </c>
      <c r="F61" s="36">
        <f>SUMIFS(СВЦЭМ!$C$39:$C$782,СВЦЭМ!$A$39:$A$782,$A61,СВЦЭМ!$B$39:$B$782,F$47)+'СЕТ СН'!$G$12+СВЦЭМ!$D$10+'СЕТ СН'!$G$6-'СЕТ СН'!$G$22</f>
        <v>2559.4449716200002</v>
      </c>
      <c r="G61" s="36">
        <f>SUMIFS(СВЦЭМ!$C$39:$C$782,СВЦЭМ!$A$39:$A$782,$A61,СВЦЭМ!$B$39:$B$782,G$47)+'СЕТ СН'!$G$12+СВЦЭМ!$D$10+'СЕТ СН'!$G$6-'СЕТ СН'!$G$22</f>
        <v>2532.3819537900004</v>
      </c>
      <c r="H61" s="36">
        <f>SUMIFS(СВЦЭМ!$C$39:$C$782,СВЦЭМ!$A$39:$A$782,$A61,СВЦЭМ!$B$39:$B$782,H$47)+'СЕТ СН'!$G$12+СВЦЭМ!$D$10+'СЕТ СН'!$G$6-'СЕТ СН'!$G$22</f>
        <v>2464.77806573</v>
      </c>
      <c r="I61" s="36">
        <f>SUMIFS(СВЦЭМ!$C$39:$C$782,СВЦЭМ!$A$39:$A$782,$A61,СВЦЭМ!$B$39:$B$782,I$47)+'СЕТ СН'!$G$12+СВЦЭМ!$D$10+'СЕТ СН'!$G$6-'СЕТ СН'!$G$22</f>
        <v>2412.76844785</v>
      </c>
      <c r="J61" s="36">
        <f>SUMIFS(СВЦЭМ!$C$39:$C$782,СВЦЭМ!$A$39:$A$782,$A61,СВЦЭМ!$B$39:$B$782,J$47)+'СЕТ СН'!$G$12+СВЦЭМ!$D$10+'СЕТ СН'!$G$6-'СЕТ СН'!$G$22</f>
        <v>2361.9821499900004</v>
      </c>
      <c r="K61" s="36">
        <f>SUMIFS(СВЦЭМ!$C$39:$C$782,СВЦЭМ!$A$39:$A$782,$A61,СВЦЭМ!$B$39:$B$782,K$47)+'СЕТ СН'!$G$12+СВЦЭМ!$D$10+'СЕТ СН'!$G$6-'СЕТ СН'!$G$22</f>
        <v>2341.2386851400001</v>
      </c>
      <c r="L61" s="36">
        <f>SUMIFS(СВЦЭМ!$C$39:$C$782,СВЦЭМ!$A$39:$A$782,$A61,СВЦЭМ!$B$39:$B$782,L$47)+'СЕТ СН'!$G$12+СВЦЭМ!$D$10+'СЕТ СН'!$G$6-'СЕТ СН'!$G$22</f>
        <v>2353.5048923600002</v>
      </c>
      <c r="M61" s="36">
        <f>SUMIFS(СВЦЭМ!$C$39:$C$782,СВЦЭМ!$A$39:$A$782,$A61,СВЦЭМ!$B$39:$B$782,M$47)+'СЕТ СН'!$G$12+СВЦЭМ!$D$10+'СЕТ СН'!$G$6-'СЕТ СН'!$G$22</f>
        <v>2369.8638264900001</v>
      </c>
      <c r="N61" s="36">
        <f>SUMIFS(СВЦЭМ!$C$39:$C$782,СВЦЭМ!$A$39:$A$782,$A61,СВЦЭМ!$B$39:$B$782,N$47)+'СЕТ СН'!$G$12+СВЦЭМ!$D$10+'СЕТ СН'!$G$6-'СЕТ СН'!$G$22</f>
        <v>2374.9078147200003</v>
      </c>
      <c r="O61" s="36">
        <f>SUMIFS(СВЦЭМ!$C$39:$C$782,СВЦЭМ!$A$39:$A$782,$A61,СВЦЭМ!$B$39:$B$782,O$47)+'СЕТ СН'!$G$12+СВЦЭМ!$D$10+'СЕТ СН'!$G$6-'СЕТ СН'!$G$22</f>
        <v>2400.8808713400003</v>
      </c>
      <c r="P61" s="36">
        <f>SUMIFS(СВЦЭМ!$C$39:$C$782,СВЦЭМ!$A$39:$A$782,$A61,СВЦЭМ!$B$39:$B$782,P$47)+'СЕТ СН'!$G$12+СВЦЭМ!$D$10+'СЕТ СН'!$G$6-'СЕТ СН'!$G$22</f>
        <v>2430.1527870800001</v>
      </c>
      <c r="Q61" s="36">
        <f>SUMIFS(СВЦЭМ!$C$39:$C$782,СВЦЭМ!$A$39:$A$782,$A61,СВЦЭМ!$B$39:$B$782,Q$47)+'СЕТ СН'!$G$12+СВЦЭМ!$D$10+'СЕТ СН'!$G$6-'СЕТ СН'!$G$22</f>
        <v>2448.9035298400004</v>
      </c>
      <c r="R61" s="36">
        <f>SUMIFS(СВЦЭМ!$C$39:$C$782,СВЦЭМ!$A$39:$A$782,$A61,СВЦЭМ!$B$39:$B$782,R$47)+'СЕТ СН'!$G$12+СВЦЭМ!$D$10+'СЕТ СН'!$G$6-'СЕТ СН'!$G$22</f>
        <v>2453.26559546</v>
      </c>
      <c r="S61" s="36">
        <f>SUMIFS(СВЦЭМ!$C$39:$C$782,СВЦЭМ!$A$39:$A$782,$A61,СВЦЭМ!$B$39:$B$782,S$47)+'СЕТ СН'!$G$12+СВЦЭМ!$D$10+'СЕТ СН'!$G$6-'СЕТ СН'!$G$22</f>
        <v>2436.3485366800001</v>
      </c>
      <c r="T61" s="36">
        <f>SUMIFS(СВЦЭМ!$C$39:$C$782,СВЦЭМ!$A$39:$A$782,$A61,СВЦЭМ!$B$39:$B$782,T$47)+'СЕТ СН'!$G$12+СВЦЭМ!$D$10+'СЕТ СН'!$G$6-'СЕТ СН'!$G$22</f>
        <v>2387.9251311400003</v>
      </c>
      <c r="U61" s="36">
        <f>SUMIFS(СВЦЭМ!$C$39:$C$782,СВЦЭМ!$A$39:$A$782,$A61,СВЦЭМ!$B$39:$B$782,U$47)+'СЕТ СН'!$G$12+СВЦЭМ!$D$10+'СЕТ СН'!$G$6-'СЕТ СН'!$G$22</f>
        <v>2388.9992846800001</v>
      </c>
      <c r="V61" s="36">
        <f>SUMIFS(СВЦЭМ!$C$39:$C$782,СВЦЭМ!$A$39:$A$782,$A61,СВЦЭМ!$B$39:$B$782,V$47)+'СЕТ СН'!$G$12+СВЦЭМ!$D$10+'СЕТ СН'!$G$6-'СЕТ СН'!$G$22</f>
        <v>2428.6253665900003</v>
      </c>
      <c r="W61" s="36">
        <f>SUMIFS(СВЦЭМ!$C$39:$C$782,СВЦЭМ!$A$39:$A$782,$A61,СВЦЭМ!$B$39:$B$782,W$47)+'СЕТ СН'!$G$12+СВЦЭМ!$D$10+'СЕТ СН'!$G$6-'СЕТ СН'!$G$22</f>
        <v>2446.1176294500001</v>
      </c>
      <c r="X61" s="36">
        <f>SUMIFS(СВЦЭМ!$C$39:$C$782,СВЦЭМ!$A$39:$A$782,$A61,СВЦЭМ!$B$39:$B$782,X$47)+'СЕТ СН'!$G$12+СВЦЭМ!$D$10+'СЕТ СН'!$G$6-'СЕТ СН'!$G$22</f>
        <v>2474.3244476</v>
      </c>
      <c r="Y61" s="36">
        <f>SUMIFS(СВЦЭМ!$C$39:$C$782,СВЦЭМ!$A$39:$A$782,$A61,СВЦЭМ!$B$39:$B$782,Y$47)+'СЕТ СН'!$G$12+СВЦЭМ!$D$10+'СЕТ СН'!$G$6-'СЕТ СН'!$G$22</f>
        <v>2499.9531156100002</v>
      </c>
    </row>
    <row r="62" spans="1:25" ht="15.75" x14ac:dyDescent="0.2">
      <c r="A62" s="35">
        <f t="shared" si="1"/>
        <v>45337</v>
      </c>
      <c r="B62" s="36">
        <f>SUMIFS(СВЦЭМ!$C$39:$C$782,СВЦЭМ!$A$39:$A$782,$A62,СВЦЭМ!$B$39:$B$782,B$47)+'СЕТ СН'!$G$12+СВЦЭМ!$D$10+'СЕТ СН'!$G$6-'СЕТ СН'!$G$22</f>
        <v>2541.85048181</v>
      </c>
      <c r="C62" s="36">
        <f>SUMIFS(СВЦЭМ!$C$39:$C$782,СВЦЭМ!$A$39:$A$782,$A62,СВЦЭМ!$B$39:$B$782,C$47)+'СЕТ СН'!$G$12+СВЦЭМ!$D$10+'СЕТ СН'!$G$6-'СЕТ СН'!$G$22</f>
        <v>2587.2858853600001</v>
      </c>
      <c r="D62" s="36">
        <f>SUMIFS(СВЦЭМ!$C$39:$C$782,СВЦЭМ!$A$39:$A$782,$A62,СВЦЭМ!$B$39:$B$782,D$47)+'СЕТ СН'!$G$12+СВЦЭМ!$D$10+'СЕТ СН'!$G$6-'СЕТ СН'!$G$22</f>
        <v>2605.0998702400002</v>
      </c>
      <c r="E62" s="36">
        <f>SUMIFS(СВЦЭМ!$C$39:$C$782,СВЦЭМ!$A$39:$A$782,$A62,СВЦЭМ!$B$39:$B$782,E$47)+'СЕТ СН'!$G$12+СВЦЭМ!$D$10+'СЕТ СН'!$G$6-'СЕТ СН'!$G$22</f>
        <v>2601.4458542000002</v>
      </c>
      <c r="F62" s="36">
        <f>SUMIFS(СВЦЭМ!$C$39:$C$782,СВЦЭМ!$A$39:$A$782,$A62,СВЦЭМ!$B$39:$B$782,F$47)+'СЕТ СН'!$G$12+СВЦЭМ!$D$10+'СЕТ СН'!$G$6-'СЕТ СН'!$G$22</f>
        <v>2582.6102975900003</v>
      </c>
      <c r="G62" s="36">
        <f>SUMIFS(СВЦЭМ!$C$39:$C$782,СВЦЭМ!$A$39:$A$782,$A62,СВЦЭМ!$B$39:$B$782,G$47)+'СЕТ СН'!$G$12+СВЦЭМ!$D$10+'СЕТ СН'!$G$6-'СЕТ СН'!$G$22</f>
        <v>2565.7881566800002</v>
      </c>
      <c r="H62" s="36">
        <f>SUMIFS(СВЦЭМ!$C$39:$C$782,СВЦЭМ!$A$39:$A$782,$A62,СВЦЭМ!$B$39:$B$782,H$47)+'СЕТ СН'!$G$12+СВЦЭМ!$D$10+'СЕТ СН'!$G$6-'СЕТ СН'!$G$22</f>
        <v>2510.5869515300001</v>
      </c>
      <c r="I62" s="36">
        <f>SUMIFS(СВЦЭМ!$C$39:$C$782,СВЦЭМ!$A$39:$A$782,$A62,СВЦЭМ!$B$39:$B$782,I$47)+'СЕТ СН'!$G$12+СВЦЭМ!$D$10+'СЕТ СН'!$G$6-'СЕТ СН'!$G$22</f>
        <v>2466.72018437</v>
      </c>
      <c r="J62" s="36">
        <f>SUMIFS(СВЦЭМ!$C$39:$C$782,СВЦЭМ!$A$39:$A$782,$A62,СВЦЭМ!$B$39:$B$782,J$47)+'СЕТ СН'!$G$12+СВЦЭМ!$D$10+'СЕТ СН'!$G$6-'СЕТ СН'!$G$22</f>
        <v>2413.5935764400001</v>
      </c>
      <c r="K62" s="36">
        <f>SUMIFS(СВЦЭМ!$C$39:$C$782,СВЦЭМ!$A$39:$A$782,$A62,СВЦЭМ!$B$39:$B$782,K$47)+'СЕТ СН'!$G$12+СВЦЭМ!$D$10+'СЕТ СН'!$G$6-'СЕТ СН'!$G$22</f>
        <v>2386.9418607600001</v>
      </c>
      <c r="L62" s="36">
        <f>SUMIFS(СВЦЭМ!$C$39:$C$782,СВЦЭМ!$A$39:$A$782,$A62,СВЦЭМ!$B$39:$B$782,L$47)+'СЕТ СН'!$G$12+СВЦЭМ!$D$10+'СЕТ СН'!$G$6-'СЕТ СН'!$G$22</f>
        <v>2377.0429920200004</v>
      </c>
      <c r="M62" s="36">
        <f>SUMIFS(СВЦЭМ!$C$39:$C$782,СВЦЭМ!$A$39:$A$782,$A62,СВЦЭМ!$B$39:$B$782,M$47)+'СЕТ СН'!$G$12+СВЦЭМ!$D$10+'СЕТ СН'!$G$6-'СЕТ СН'!$G$22</f>
        <v>2381.8183631500001</v>
      </c>
      <c r="N62" s="36">
        <f>SUMIFS(СВЦЭМ!$C$39:$C$782,СВЦЭМ!$A$39:$A$782,$A62,СВЦЭМ!$B$39:$B$782,N$47)+'СЕТ СН'!$G$12+СВЦЭМ!$D$10+'СЕТ СН'!$G$6-'СЕТ СН'!$G$22</f>
        <v>2380.2827791500004</v>
      </c>
      <c r="O62" s="36">
        <f>SUMIFS(СВЦЭМ!$C$39:$C$782,СВЦЭМ!$A$39:$A$782,$A62,СВЦЭМ!$B$39:$B$782,O$47)+'СЕТ СН'!$G$12+СВЦЭМ!$D$10+'СЕТ СН'!$G$6-'СЕТ СН'!$G$22</f>
        <v>2403.2501445500002</v>
      </c>
      <c r="P62" s="36">
        <f>SUMIFS(СВЦЭМ!$C$39:$C$782,СВЦЭМ!$A$39:$A$782,$A62,СВЦЭМ!$B$39:$B$782,P$47)+'СЕТ СН'!$G$12+СВЦЭМ!$D$10+'СЕТ СН'!$G$6-'СЕТ СН'!$G$22</f>
        <v>2419.63769632</v>
      </c>
      <c r="Q62" s="36">
        <f>SUMIFS(СВЦЭМ!$C$39:$C$782,СВЦЭМ!$A$39:$A$782,$A62,СВЦЭМ!$B$39:$B$782,Q$47)+'СЕТ СН'!$G$12+СВЦЭМ!$D$10+'СЕТ СН'!$G$6-'СЕТ СН'!$G$22</f>
        <v>2448.5306021200004</v>
      </c>
      <c r="R62" s="36">
        <f>SUMIFS(СВЦЭМ!$C$39:$C$782,СВЦЭМ!$A$39:$A$782,$A62,СВЦЭМ!$B$39:$B$782,R$47)+'СЕТ СН'!$G$12+СВЦЭМ!$D$10+'СЕТ СН'!$G$6-'СЕТ СН'!$G$22</f>
        <v>2454.9543366100002</v>
      </c>
      <c r="S62" s="36">
        <f>SUMIFS(СВЦЭМ!$C$39:$C$782,СВЦЭМ!$A$39:$A$782,$A62,СВЦЭМ!$B$39:$B$782,S$47)+'СЕТ СН'!$G$12+СВЦЭМ!$D$10+'СЕТ СН'!$G$6-'СЕТ СН'!$G$22</f>
        <v>2422.4749155700001</v>
      </c>
      <c r="T62" s="36">
        <f>SUMIFS(СВЦЭМ!$C$39:$C$782,СВЦЭМ!$A$39:$A$782,$A62,СВЦЭМ!$B$39:$B$782,T$47)+'СЕТ СН'!$G$12+СВЦЭМ!$D$10+'СЕТ СН'!$G$6-'СЕТ СН'!$G$22</f>
        <v>2374.88052591</v>
      </c>
      <c r="U62" s="36">
        <f>SUMIFS(СВЦЭМ!$C$39:$C$782,СВЦЭМ!$A$39:$A$782,$A62,СВЦЭМ!$B$39:$B$782,U$47)+'СЕТ СН'!$G$12+СВЦЭМ!$D$10+'СЕТ СН'!$G$6-'СЕТ СН'!$G$22</f>
        <v>2357.8640567300004</v>
      </c>
      <c r="V62" s="36">
        <f>SUMIFS(СВЦЭМ!$C$39:$C$782,СВЦЭМ!$A$39:$A$782,$A62,СВЦЭМ!$B$39:$B$782,V$47)+'СЕТ СН'!$G$12+СВЦЭМ!$D$10+'СЕТ СН'!$G$6-'СЕТ СН'!$G$22</f>
        <v>2402.9451976400001</v>
      </c>
      <c r="W62" s="36">
        <f>SUMIFS(СВЦЭМ!$C$39:$C$782,СВЦЭМ!$A$39:$A$782,$A62,СВЦЭМ!$B$39:$B$782,W$47)+'СЕТ СН'!$G$12+СВЦЭМ!$D$10+'СЕТ СН'!$G$6-'СЕТ СН'!$G$22</f>
        <v>2421.6239000400001</v>
      </c>
      <c r="X62" s="36">
        <f>SUMIFS(СВЦЭМ!$C$39:$C$782,СВЦЭМ!$A$39:$A$782,$A62,СВЦЭМ!$B$39:$B$782,X$47)+'СЕТ СН'!$G$12+СВЦЭМ!$D$10+'СЕТ СН'!$G$6-'СЕТ СН'!$G$22</f>
        <v>2458.9682213800002</v>
      </c>
      <c r="Y62" s="36">
        <f>SUMIFS(СВЦЭМ!$C$39:$C$782,СВЦЭМ!$A$39:$A$782,$A62,СВЦЭМ!$B$39:$B$782,Y$47)+'СЕТ СН'!$G$12+СВЦЭМ!$D$10+'СЕТ СН'!$G$6-'СЕТ СН'!$G$22</f>
        <v>2483.2031716200004</v>
      </c>
    </row>
    <row r="63" spans="1:25" ht="15.75" x14ac:dyDescent="0.2">
      <c r="A63" s="35">
        <f t="shared" si="1"/>
        <v>45338</v>
      </c>
      <c r="B63" s="36">
        <f>SUMIFS(СВЦЭМ!$C$39:$C$782,СВЦЭМ!$A$39:$A$782,$A63,СВЦЭМ!$B$39:$B$782,B$47)+'СЕТ СН'!$G$12+СВЦЭМ!$D$10+'СЕТ СН'!$G$6-'СЕТ СН'!$G$22</f>
        <v>2492.4450394300002</v>
      </c>
      <c r="C63" s="36">
        <f>SUMIFS(СВЦЭМ!$C$39:$C$782,СВЦЭМ!$A$39:$A$782,$A63,СВЦЭМ!$B$39:$B$782,C$47)+'СЕТ СН'!$G$12+СВЦЭМ!$D$10+'СЕТ СН'!$G$6-'СЕТ СН'!$G$22</f>
        <v>2537.1505477700002</v>
      </c>
      <c r="D63" s="36">
        <f>SUMIFS(СВЦЭМ!$C$39:$C$782,СВЦЭМ!$A$39:$A$782,$A63,СВЦЭМ!$B$39:$B$782,D$47)+'СЕТ СН'!$G$12+СВЦЭМ!$D$10+'СЕТ СН'!$G$6-'СЕТ СН'!$G$22</f>
        <v>2556.4617026600004</v>
      </c>
      <c r="E63" s="36">
        <f>SUMIFS(СВЦЭМ!$C$39:$C$782,СВЦЭМ!$A$39:$A$782,$A63,СВЦЭМ!$B$39:$B$782,E$47)+'СЕТ СН'!$G$12+СВЦЭМ!$D$10+'СЕТ СН'!$G$6-'СЕТ СН'!$G$22</f>
        <v>2561.32763247</v>
      </c>
      <c r="F63" s="36">
        <f>SUMIFS(СВЦЭМ!$C$39:$C$782,СВЦЭМ!$A$39:$A$782,$A63,СВЦЭМ!$B$39:$B$782,F$47)+'СЕТ СН'!$G$12+СВЦЭМ!$D$10+'СЕТ СН'!$G$6-'СЕТ СН'!$G$22</f>
        <v>2558.09194364</v>
      </c>
      <c r="G63" s="36">
        <f>SUMIFS(СВЦЭМ!$C$39:$C$782,СВЦЭМ!$A$39:$A$782,$A63,СВЦЭМ!$B$39:$B$782,G$47)+'СЕТ СН'!$G$12+СВЦЭМ!$D$10+'СЕТ СН'!$G$6-'СЕТ СН'!$G$22</f>
        <v>2521.6130714800001</v>
      </c>
      <c r="H63" s="36">
        <f>SUMIFS(СВЦЭМ!$C$39:$C$782,СВЦЭМ!$A$39:$A$782,$A63,СВЦЭМ!$B$39:$B$782,H$47)+'СЕТ СН'!$G$12+СВЦЭМ!$D$10+'СЕТ СН'!$G$6-'СЕТ СН'!$G$22</f>
        <v>2470.51517724</v>
      </c>
      <c r="I63" s="36">
        <f>SUMIFS(СВЦЭМ!$C$39:$C$782,СВЦЭМ!$A$39:$A$782,$A63,СВЦЭМ!$B$39:$B$782,I$47)+'СЕТ СН'!$G$12+СВЦЭМ!$D$10+'СЕТ СН'!$G$6-'СЕТ СН'!$G$22</f>
        <v>2406.3199801400001</v>
      </c>
      <c r="J63" s="36">
        <f>SUMIFS(СВЦЭМ!$C$39:$C$782,СВЦЭМ!$A$39:$A$782,$A63,СВЦЭМ!$B$39:$B$782,J$47)+'СЕТ СН'!$G$12+СВЦЭМ!$D$10+'СЕТ СН'!$G$6-'СЕТ СН'!$G$22</f>
        <v>2353.09654714</v>
      </c>
      <c r="K63" s="36">
        <f>SUMIFS(СВЦЭМ!$C$39:$C$782,СВЦЭМ!$A$39:$A$782,$A63,СВЦЭМ!$B$39:$B$782,K$47)+'СЕТ СН'!$G$12+СВЦЭМ!$D$10+'СЕТ СН'!$G$6-'СЕТ СН'!$G$22</f>
        <v>2347.9865876700001</v>
      </c>
      <c r="L63" s="36">
        <f>SUMIFS(СВЦЭМ!$C$39:$C$782,СВЦЭМ!$A$39:$A$782,$A63,СВЦЭМ!$B$39:$B$782,L$47)+'СЕТ СН'!$G$12+СВЦЭМ!$D$10+'СЕТ СН'!$G$6-'СЕТ СН'!$G$22</f>
        <v>2353.5031310100003</v>
      </c>
      <c r="M63" s="36">
        <f>SUMIFS(СВЦЭМ!$C$39:$C$782,СВЦЭМ!$A$39:$A$782,$A63,СВЦЭМ!$B$39:$B$782,M$47)+'СЕТ СН'!$G$12+СВЦЭМ!$D$10+'СЕТ СН'!$G$6-'СЕТ СН'!$G$22</f>
        <v>2358.3974889700003</v>
      </c>
      <c r="N63" s="36">
        <f>SUMIFS(СВЦЭМ!$C$39:$C$782,СВЦЭМ!$A$39:$A$782,$A63,СВЦЭМ!$B$39:$B$782,N$47)+'СЕТ СН'!$G$12+СВЦЭМ!$D$10+'СЕТ СН'!$G$6-'СЕТ СН'!$G$22</f>
        <v>2378.3055492600001</v>
      </c>
      <c r="O63" s="36">
        <f>SUMIFS(СВЦЭМ!$C$39:$C$782,СВЦЭМ!$A$39:$A$782,$A63,СВЦЭМ!$B$39:$B$782,O$47)+'СЕТ СН'!$G$12+СВЦЭМ!$D$10+'СЕТ СН'!$G$6-'СЕТ СН'!$G$22</f>
        <v>2390.3180444500003</v>
      </c>
      <c r="P63" s="36">
        <f>SUMIFS(СВЦЭМ!$C$39:$C$782,СВЦЭМ!$A$39:$A$782,$A63,СВЦЭМ!$B$39:$B$782,P$47)+'СЕТ СН'!$G$12+СВЦЭМ!$D$10+'СЕТ СН'!$G$6-'СЕТ СН'!$G$22</f>
        <v>2407.1944390500003</v>
      </c>
      <c r="Q63" s="36">
        <f>SUMIFS(СВЦЭМ!$C$39:$C$782,СВЦЭМ!$A$39:$A$782,$A63,СВЦЭМ!$B$39:$B$782,Q$47)+'СЕТ СН'!$G$12+СВЦЭМ!$D$10+'СЕТ СН'!$G$6-'СЕТ СН'!$G$22</f>
        <v>2430.0344722300001</v>
      </c>
      <c r="R63" s="36">
        <f>SUMIFS(СВЦЭМ!$C$39:$C$782,СВЦЭМ!$A$39:$A$782,$A63,СВЦЭМ!$B$39:$B$782,R$47)+'СЕТ СН'!$G$12+СВЦЭМ!$D$10+'СЕТ СН'!$G$6-'СЕТ СН'!$G$22</f>
        <v>2435.3028527700003</v>
      </c>
      <c r="S63" s="36">
        <f>SUMIFS(СВЦЭМ!$C$39:$C$782,СВЦЭМ!$A$39:$A$782,$A63,СВЦЭМ!$B$39:$B$782,S$47)+'СЕТ СН'!$G$12+СВЦЭМ!$D$10+'СЕТ СН'!$G$6-'СЕТ СН'!$G$22</f>
        <v>2408.08518</v>
      </c>
      <c r="T63" s="36">
        <f>SUMIFS(СВЦЭМ!$C$39:$C$782,СВЦЭМ!$A$39:$A$782,$A63,СВЦЭМ!$B$39:$B$782,T$47)+'СЕТ СН'!$G$12+СВЦЭМ!$D$10+'СЕТ СН'!$G$6-'СЕТ СН'!$G$22</f>
        <v>2363.4584216900003</v>
      </c>
      <c r="U63" s="36">
        <f>SUMIFS(СВЦЭМ!$C$39:$C$782,СВЦЭМ!$A$39:$A$782,$A63,СВЦЭМ!$B$39:$B$782,U$47)+'СЕТ СН'!$G$12+СВЦЭМ!$D$10+'СЕТ СН'!$G$6-'СЕТ СН'!$G$22</f>
        <v>2349.09392149</v>
      </c>
      <c r="V63" s="36">
        <f>SUMIFS(СВЦЭМ!$C$39:$C$782,СВЦЭМ!$A$39:$A$782,$A63,СВЦЭМ!$B$39:$B$782,V$47)+'СЕТ СН'!$G$12+СВЦЭМ!$D$10+'СЕТ СН'!$G$6-'СЕТ СН'!$G$22</f>
        <v>2393.7887077400001</v>
      </c>
      <c r="W63" s="36">
        <f>SUMIFS(СВЦЭМ!$C$39:$C$782,СВЦЭМ!$A$39:$A$782,$A63,СВЦЭМ!$B$39:$B$782,W$47)+'СЕТ СН'!$G$12+СВЦЭМ!$D$10+'СЕТ СН'!$G$6-'СЕТ СН'!$G$22</f>
        <v>2403.1857070600004</v>
      </c>
      <c r="X63" s="36">
        <f>SUMIFS(СВЦЭМ!$C$39:$C$782,СВЦЭМ!$A$39:$A$782,$A63,СВЦЭМ!$B$39:$B$782,X$47)+'СЕТ СН'!$G$12+СВЦЭМ!$D$10+'СЕТ СН'!$G$6-'СЕТ СН'!$G$22</f>
        <v>2445.9633987000002</v>
      </c>
      <c r="Y63" s="36">
        <f>SUMIFS(СВЦЭМ!$C$39:$C$782,СВЦЭМ!$A$39:$A$782,$A63,СВЦЭМ!$B$39:$B$782,Y$47)+'СЕТ СН'!$G$12+СВЦЭМ!$D$10+'СЕТ СН'!$G$6-'СЕТ СН'!$G$22</f>
        <v>2533.5052705400003</v>
      </c>
    </row>
    <row r="64" spans="1:25" ht="15.75" x14ac:dyDescent="0.2">
      <c r="A64" s="35">
        <f t="shared" si="1"/>
        <v>45339</v>
      </c>
      <c r="B64" s="36">
        <f>SUMIFS(СВЦЭМ!$C$39:$C$782,СВЦЭМ!$A$39:$A$782,$A64,СВЦЭМ!$B$39:$B$782,B$47)+'СЕТ СН'!$G$12+СВЦЭМ!$D$10+'СЕТ СН'!$G$6-'СЕТ СН'!$G$22</f>
        <v>2546.4810627900001</v>
      </c>
      <c r="C64" s="36">
        <f>SUMIFS(СВЦЭМ!$C$39:$C$782,СВЦЭМ!$A$39:$A$782,$A64,СВЦЭМ!$B$39:$B$782,C$47)+'СЕТ СН'!$G$12+СВЦЭМ!$D$10+'СЕТ СН'!$G$6-'СЕТ СН'!$G$22</f>
        <v>2546.7508857800003</v>
      </c>
      <c r="D64" s="36">
        <f>SUMIFS(СВЦЭМ!$C$39:$C$782,СВЦЭМ!$A$39:$A$782,$A64,СВЦЭМ!$B$39:$B$782,D$47)+'СЕТ СН'!$G$12+СВЦЭМ!$D$10+'СЕТ СН'!$G$6-'СЕТ СН'!$G$22</f>
        <v>2565.7385954200004</v>
      </c>
      <c r="E64" s="36">
        <f>SUMIFS(СВЦЭМ!$C$39:$C$782,СВЦЭМ!$A$39:$A$782,$A64,СВЦЭМ!$B$39:$B$782,E$47)+'СЕТ СН'!$G$12+СВЦЭМ!$D$10+'СЕТ СН'!$G$6-'СЕТ СН'!$G$22</f>
        <v>2554.96202339</v>
      </c>
      <c r="F64" s="36">
        <f>SUMIFS(СВЦЭМ!$C$39:$C$782,СВЦЭМ!$A$39:$A$782,$A64,СВЦЭМ!$B$39:$B$782,F$47)+'СЕТ СН'!$G$12+СВЦЭМ!$D$10+'СЕТ СН'!$G$6-'СЕТ СН'!$G$22</f>
        <v>2576.0132227100003</v>
      </c>
      <c r="G64" s="36">
        <f>SUMIFS(СВЦЭМ!$C$39:$C$782,СВЦЭМ!$A$39:$A$782,$A64,СВЦЭМ!$B$39:$B$782,G$47)+'СЕТ СН'!$G$12+СВЦЭМ!$D$10+'СЕТ СН'!$G$6-'СЕТ СН'!$G$22</f>
        <v>2561.1082992500001</v>
      </c>
      <c r="H64" s="36">
        <f>SUMIFS(СВЦЭМ!$C$39:$C$782,СВЦЭМ!$A$39:$A$782,$A64,СВЦЭМ!$B$39:$B$782,H$47)+'СЕТ СН'!$G$12+СВЦЭМ!$D$10+'СЕТ СН'!$G$6-'СЕТ СН'!$G$22</f>
        <v>2528.1243370800003</v>
      </c>
      <c r="I64" s="36">
        <f>SUMIFS(СВЦЭМ!$C$39:$C$782,СВЦЭМ!$A$39:$A$782,$A64,СВЦЭМ!$B$39:$B$782,I$47)+'СЕТ СН'!$G$12+СВЦЭМ!$D$10+'СЕТ СН'!$G$6-'СЕТ СН'!$G$22</f>
        <v>2479.31515403</v>
      </c>
      <c r="J64" s="36">
        <f>SUMIFS(СВЦЭМ!$C$39:$C$782,СВЦЭМ!$A$39:$A$782,$A64,СВЦЭМ!$B$39:$B$782,J$47)+'СЕТ СН'!$G$12+СВЦЭМ!$D$10+'СЕТ СН'!$G$6-'СЕТ СН'!$G$22</f>
        <v>2396.7453005000002</v>
      </c>
      <c r="K64" s="36">
        <f>SUMIFS(СВЦЭМ!$C$39:$C$782,СВЦЭМ!$A$39:$A$782,$A64,СВЦЭМ!$B$39:$B$782,K$47)+'СЕТ СН'!$G$12+СВЦЭМ!$D$10+'СЕТ СН'!$G$6-'СЕТ СН'!$G$22</f>
        <v>2338.4653798100003</v>
      </c>
      <c r="L64" s="36">
        <f>SUMIFS(СВЦЭМ!$C$39:$C$782,СВЦЭМ!$A$39:$A$782,$A64,СВЦЭМ!$B$39:$B$782,L$47)+'СЕТ СН'!$G$12+СВЦЭМ!$D$10+'СЕТ СН'!$G$6-'СЕТ СН'!$G$22</f>
        <v>2304.6819047500003</v>
      </c>
      <c r="M64" s="36">
        <f>SUMIFS(СВЦЭМ!$C$39:$C$782,СВЦЭМ!$A$39:$A$782,$A64,СВЦЭМ!$B$39:$B$782,M$47)+'СЕТ СН'!$G$12+СВЦЭМ!$D$10+'СЕТ СН'!$G$6-'СЕТ СН'!$G$22</f>
        <v>2314.1639733299999</v>
      </c>
      <c r="N64" s="36">
        <f>SUMIFS(СВЦЭМ!$C$39:$C$782,СВЦЭМ!$A$39:$A$782,$A64,СВЦЭМ!$B$39:$B$782,N$47)+'СЕТ СН'!$G$12+СВЦЭМ!$D$10+'СЕТ СН'!$G$6-'СЕТ СН'!$G$22</f>
        <v>2332.5987148700001</v>
      </c>
      <c r="O64" s="36">
        <f>SUMIFS(СВЦЭМ!$C$39:$C$782,СВЦЭМ!$A$39:$A$782,$A64,СВЦЭМ!$B$39:$B$782,O$47)+'СЕТ СН'!$G$12+СВЦЭМ!$D$10+'СЕТ СН'!$G$6-'СЕТ СН'!$G$22</f>
        <v>2366.93488944</v>
      </c>
      <c r="P64" s="36">
        <f>SUMIFS(СВЦЭМ!$C$39:$C$782,СВЦЭМ!$A$39:$A$782,$A64,СВЦЭМ!$B$39:$B$782,P$47)+'СЕТ СН'!$G$12+СВЦЭМ!$D$10+'СЕТ СН'!$G$6-'СЕТ СН'!$G$22</f>
        <v>2388.5045151100003</v>
      </c>
      <c r="Q64" s="36">
        <f>SUMIFS(СВЦЭМ!$C$39:$C$782,СВЦЭМ!$A$39:$A$782,$A64,СВЦЭМ!$B$39:$B$782,Q$47)+'СЕТ СН'!$G$12+СВЦЭМ!$D$10+'СЕТ СН'!$G$6-'СЕТ СН'!$G$22</f>
        <v>2402.2763240300001</v>
      </c>
      <c r="R64" s="36">
        <f>SUMIFS(СВЦЭМ!$C$39:$C$782,СВЦЭМ!$A$39:$A$782,$A64,СВЦЭМ!$B$39:$B$782,R$47)+'СЕТ СН'!$G$12+СВЦЭМ!$D$10+'СЕТ СН'!$G$6-'СЕТ СН'!$G$22</f>
        <v>2410.37269694</v>
      </c>
      <c r="S64" s="36">
        <f>SUMIFS(СВЦЭМ!$C$39:$C$782,СВЦЭМ!$A$39:$A$782,$A64,СВЦЭМ!$B$39:$B$782,S$47)+'СЕТ СН'!$G$12+СВЦЭМ!$D$10+'СЕТ СН'!$G$6-'СЕТ СН'!$G$22</f>
        <v>2386.0616334900001</v>
      </c>
      <c r="T64" s="36">
        <f>SUMIFS(СВЦЭМ!$C$39:$C$782,СВЦЭМ!$A$39:$A$782,$A64,СВЦЭМ!$B$39:$B$782,T$47)+'СЕТ СН'!$G$12+СВЦЭМ!$D$10+'СЕТ СН'!$G$6-'СЕТ СН'!$G$22</f>
        <v>2324.3220841500001</v>
      </c>
      <c r="U64" s="36">
        <f>SUMIFS(СВЦЭМ!$C$39:$C$782,СВЦЭМ!$A$39:$A$782,$A64,СВЦЭМ!$B$39:$B$782,U$47)+'СЕТ СН'!$G$12+СВЦЭМ!$D$10+'СЕТ СН'!$G$6-'СЕТ СН'!$G$22</f>
        <v>2305.2858845800001</v>
      </c>
      <c r="V64" s="36">
        <f>SUMIFS(СВЦЭМ!$C$39:$C$782,СВЦЭМ!$A$39:$A$782,$A64,СВЦЭМ!$B$39:$B$782,V$47)+'СЕТ СН'!$G$12+СВЦЭМ!$D$10+'СЕТ СН'!$G$6-'СЕТ СН'!$G$22</f>
        <v>2372.5907802400002</v>
      </c>
      <c r="W64" s="36">
        <f>SUMIFS(СВЦЭМ!$C$39:$C$782,СВЦЭМ!$A$39:$A$782,$A64,СВЦЭМ!$B$39:$B$782,W$47)+'СЕТ СН'!$G$12+СВЦЭМ!$D$10+'СЕТ СН'!$G$6-'СЕТ СН'!$G$22</f>
        <v>2401.6925637600002</v>
      </c>
      <c r="X64" s="36">
        <f>SUMIFS(СВЦЭМ!$C$39:$C$782,СВЦЭМ!$A$39:$A$782,$A64,СВЦЭМ!$B$39:$B$782,X$47)+'СЕТ СН'!$G$12+СВЦЭМ!$D$10+'СЕТ СН'!$G$6-'СЕТ СН'!$G$22</f>
        <v>2444.0347147300004</v>
      </c>
      <c r="Y64" s="36">
        <f>SUMIFS(СВЦЭМ!$C$39:$C$782,СВЦЭМ!$A$39:$A$782,$A64,СВЦЭМ!$B$39:$B$782,Y$47)+'СЕТ СН'!$G$12+СВЦЭМ!$D$10+'СЕТ СН'!$G$6-'СЕТ СН'!$G$22</f>
        <v>2471.36256839</v>
      </c>
    </row>
    <row r="65" spans="1:27" ht="15.75" x14ac:dyDescent="0.2">
      <c r="A65" s="35">
        <f t="shared" si="1"/>
        <v>45340</v>
      </c>
      <c r="B65" s="36">
        <f>SUMIFS(СВЦЭМ!$C$39:$C$782,СВЦЭМ!$A$39:$A$782,$A65,СВЦЭМ!$B$39:$B$782,B$47)+'СЕТ СН'!$G$12+СВЦЭМ!$D$10+'СЕТ СН'!$G$6-'СЕТ СН'!$G$22</f>
        <v>2483.1722947800004</v>
      </c>
      <c r="C65" s="36">
        <f>SUMIFS(СВЦЭМ!$C$39:$C$782,СВЦЭМ!$A$39:$A$782,$A65,СВЦЭМ!$B$39:$B$782,C$47)+'СЕТ СН'!$G$12+СВЦЭМ!$D$10+'СЕТ СН'!$G$6-'СЕТ СН'!$G$22</f>
        <v>2543.2617149800003</v>
      </c>
      <c r="D65" s="36">
        <f>SUMIFS(СВЦЭМ!$C$39:$C$782,СВЦЭМ!$A$39:$A$782,$A65,СВЦЭМ!$B$39:$B$782,D$47)+'СЕТ СН'!$G$12+СВЦЭМ!$D$10+'СЕТ СН'!$G$6-'СЕТ СН'!$G$22</f>
        <v>2530.49010851</v>
      </c>
      <c r="E65" s="36">
        <f>SUMIFS(СВЦЭМ!$C$39:$C$782,СВЦЭМ!$A$39:$A$782,$A65,СВЦЭМ!$B$39:$B$782,E$47)+'СЕТ СН'!$G$12+СВЦЭМ!$D$10+'СЕТ СН'!$G$6-'СЕТ СН'!$G$22</f>
        <v>2549.17653617</v>
      </c>
      <c r="F65" s="36">
        <f>SUMIFS(СВЦЭМ!$C$39:$C$782,СВЦЭМ!$A$39:$A$782,$A65,СВЦЭМ!$B$39:$B$782,F$47)+'СЕТ СН'!$G$12+СВЦЭМ!$D$10+'СЕТ СН'!$G$6-'СЕТ СН'!$G$22</f>
        <v>2536.8169949100002</v>
      </c>
      <c r="G65" s="36">
        <f>SUMIFS(СВЦЭМ!$C$39:$C$782,СВЦЭМ!$A$39:$A$782,$A65,СВЦЭМ!$B$39:$B$782,G$47)+'СЕТ СН'!$G$12+СВЦЭМ!$D$10+'СЕТ СН'!$G$6-'СЕТ СН'!$G$22</f>
        <v>2524.7102060000002</v>
      </c>
      <c r="H65" s="36">
        <f>SUMIFS(СВЦЭМ!$C$39:$C$782,СВЦЭМ!$A$39:$A$782,$A65,СВЦЭМ!$B$39:$B$782,H$47)+'СЕТ СН'!$G$12+СВЦЭМ!$D$10+'СЕТ СН'!$G$6-'СЕТ СН'!$G$22</f>
        <v>2489.8972750100002</v>
      </c>
      <c r="I65" s="36">
        <f>SUMIFS(СВЦЭМ!$C$39:$C$782,СВЦЭМ!$A$39:$A$782,$A65,СВЦЭМ!$B$39:$B$782,I$47)+'СЕТ СН'!$G$12+СВЦЭМ!$D$10+'СЕТ СН'!$G$6-'СЕТ СН'!$G$22</f>
        <v>2491.1781361000003</v>
      </c>
      <c r="J65" s="36">
        <f>SUMIFS(СВЦЭМ!$C$39:$C$782,СВЦЭМ!$A$39:$A$782,$A65,СВЦЭМ!$B$39:$B$782,J$47)+'СЕТ СН'!$G$12+СВЦЭМ!$D$10+'СЕТ СН'!$G$6-'СЕТ СН'!$G$22</f>
        <v>2376.5991633000003</v>
      </c>
      <c r="K65" s="36">
        <f>SUMIFS(СВЦЭМ!$C$39:$C$782,СВЦЭМ!$A$39:$A$782,$A65,СВЦЭМ!$B$39:$B$782,K$47)+'СЕТ СН'!$G$12+СВЦЭМ!$D$10+'СЕТ СН'!$G$6-'СЕТ СН'!$G$22</f>
        <v>2329.53106622</v>
      </c>
      <c r="L65" s="36">
        <f>SUMIFS(СВЦЭМ!$C$39:$C$782,СВЦЭМ!$A$39:$A$782,$A65,СВЦЭМ!$B$39:$B$782,L$47)+'СЕТ СН'!$G$12+СВЦЭМ!$D$10+'СЕТ СН'!$G$6-'СЕТ СН'!$G$22</f>
        <v>2292.6812893000001</v>
      </c>
      <c r="M65" s="36">
        <f>SUMIFS(СВЦЭМ!$C$39:$C$782,СВЦЭМ!$A$39:$A$782,$A65,СВЦЭМ!$B$39:$B$782,M$47)+'СЕТ СН'!$G$12+СВЦЭМ!$D$10+'СЕТ СН'!$G$6-'СЕТ СН'!$G$22</f>
        <v>2286.6758075900002</v>
      </c>
      <c r="N65" s="36">
        <f>SUMIFS(СВЦЭМ!$C$39:$C$782,СВЦЭМ!$A$39:$A$782,$A65,СВЦЭМ!$B$39:$B$782,N$47)+'СЕТ СН'!$G$12+СВЦЭМ!$D$10+'СЕТ СН'!$G$6-'СЕТ СН'!$G$22</f>
        <v>2306.3350548100002</v>
      </c>
      <c r="O65" s="36">
        <f>SUMIFS(СВЦЭМ!$C$39:$C$782,СВЦЭМ!$A$39:$A$782,$A65,СВЦЭМ!$B$39:$B$782,O$47)+'СЕТ СН'!$G$12+СВЦЭМ!$D$10+'СЕТ СН'!$G$6-'СЕТ СН'!$G$22</f>
        <v>2336.2825618800002</v>
      </c>
      <c r="P65" s="36">
        <f>SUMIFS(СВЦЭМ!$C$39:$C$782,СВЦЭМ!$A$39:$A$782,$A65,СВЦЭМ!$B$39:$B$782,P$47)+'СЕТ СН'!$G$12+СВЦЭМ!$D$10+'СЕТ СН'!$G$6-'СЕТ СН'!$G$22</f>
        <v>2357.5165462</v>
      </c>
      <c r="Q65" s="36">
        <f>SUMIFS(СВЦЭМ!$C$39:$C$782,СВЦЭМ!$A$39:$A$782,$A65,СВЦЭМ!$B$39:$B$782,Q$47)+'СЕТ СН'!$G$12+СВЦЭМ!$D$10+'СЕТ СН'!$G$6-'СЕТ СН'!$G$22</f>
        <v>2378.41904879</v>
      </c>
      <c r="R65" s="36">
        <f>SUMIFS(СВЦЭМ!$C$39:$C$782,СВЦЭМ!$A$39:$A$782,$A65,СВЦЭМ!$B$39:$B$782,R$47)+'СЕТ СН'!$G$12+СВЦЭМ!$D$10+'СЕТ СН'!$G$6-'СЕТ СН'!$G$22</f>
        <v>2377.1472474000002</v>
      </c>
      <c r="S65" s="36">
        <f>SUMIFS(СВЦЭМ!$C$39:$C$782,СВЦЭМ!$A$39:$A$782,$A65,СВЦЭМ!$B$39:$B$782,S$47)+'СЕТ СН'!$G$12+СВЦЭМ!$D$10+'СЕТ СН'!$G$6-'СЕТ СН'!$G$22</f>
        <v>2342.8648731600001</v>
      </c>
      <c r="T65" s="36">
        <f>SUMIFS(СВЦЭМ!$C$39:$C$782,СВЦЭМ!$A$39:$A$782,$A65,СВЦЭМ!$B$39:$B$782,T$47)+'СЕТ СН'!$G$12+СВЦЭМ!$D$10+'СЕТ СН'!$G$6-'СЕТ СН'!$G$22</f>
        <v>2289.5341343999999</v>
      </c>
      <c r="U65" s="36">
        <f>SUMIFS(СВЦЭМ!$C$39:$C$782,СВЦЭМ!$A$39:$A$782,$A65,СВЦЭМ!$B$39:$B$782,U$47)+'СЕТ СН'!$G$12+СВЦЭМ!$D$10+'СЕТ СН'!$G$6-'СЕТ СН'!$G$22</f>
        <v>2260.1122774599999</v>
      </c>
      <c r="V65" s="36">
        <f>SUMIFS(СВЦЭМ!$C$39:$C$782,СВЦЭМ!$A$39:$A$782,$A65,СВЦЭМ!$B$39:$B$782,V$47)+'СЕТ СН'!$G$12+СВЦЭМ!$D$10+'СЕТ СН'!$G$6-'СЕТ СН'!$G$22</f>
        <v>2324.2789507799998</v>
      </c>
      <c r="W65" s="36">
        <f>SUMIFS(СВЦЭМ!$C$39:$C$782,СВЦЭМ!$A$39:$A$782,$A65,СВЦЭМ!$B$39:$B$782,W$47)+'СЕТ СН'!$G$12+СВЦЭМ!$D$10+'СЕТ СН'!$G$6-'СЕТ СН'!$G$22</f>
        <v>2350.9761264000003</v>
      </c>
      <c r="X65" s="36">
        <f>SUMIFS(СВЦЭМ!$C$39:$C$782,СВЦЭМ!$A$39:$A$782,$A65,СВЦЭМ!$B$39:$B$782,X$47)+'СЕТ СН'!$G$12+СВЦЭМ!$D$10+'СЕТ СН'!$G$6-'СЕТ СН'!$G$22</f>
        <v>2384.4595157400004</v>
      </c>
      <c r="Y65" s="36">
        <f>SUMIFS(СВЦЭМ!$C$39:$C$782,СВЦЭМ!$A$39:$A$782,$A65,СВЦЭМ!$B$39:$B$782,Y$47)+'СЕТ СН'!$G$12+СВЦЭМ!$D$10+'СЕТ СН'!$G$6-'СЕТ СН'!$G$22</f>
        <v>2419.6764105800003</v>
      </c>
    </row>
    <row r="66" spans="1:27" ht="15.75" x14ac:dyDescent="0.2">
      <c r="A66" s="35">
        <f t="shared" si="1"/>
        <v>45341</v>
      </c>
      <c r="B66" s="36">
        <f>SUMIFS(СВЦЭМ!$C$39:$C$782,СВЦЭМ!$A$39:$A$782,$A66,СВЦЭМ!$B$39:$B$782,B$47)+'СЕТ СН'!$G$12+СВЦЭМ!$D$10+'СЕТ СН'!$G$6-'СЕТ СН'!$G$22</f>
        <v>2464.5363167300002</v>
      </c>
      <c r="C66" s="36">
        <f>SUMIFS(СВЦЭМ!$C$39:$C$782,СВЦЭМ!$A$39:$A$782,$A66,СВЦЭМ!$B$39:$B$782,C$47)+'СЕТ СН'!$G$12+СВЦЭМ!$D$10+'СЕТ СН'!$G$6-'СЕТ СН'!$G$22</f>
        <v>2503.9774539700002</v>
      </c>
      <c r="D66" s="36">
        <f>SUMIFS(СВЦЭМ!$C$39:$C$782,СВЦЭМ!$A$39:$A$782,$A66,СВЦЭМ!$B$39:$B$782,D$47)+'СЕТ СН'!$G$12+СВЦЭМ!$D$10+'СЕТ СН'!$G$6-'СЕТ СН'!$G$22</f>
        <v>2523.5527855300002</v>
      </c>
      <c r="E66" s="36">
        <f>SUMIFS(СВЦЭМ!$C$39:$C$782,СВЦЭМ!$A$39:$A$782,$A66,СВЦЭМ!$B$39:$B$782,E$47)+'СЕТ СН'!$G$12+СВЦЭМ!$D$10+'СЕТ СН'!$G$6-'СЕТ СН'!$G$22</f>
        <v>2539.6608416100003</v>
      </c>
      <c r="F66" s="36">
        <f>SUMIFS(СВЦЭМ!$C$39:$C$782,СВЦЭМ!$A$39:$A$782,$A66,СВЦЭМ!$B$39:$B$782,F$47)+'СЕТ СН'!$G$12+СВЦЭМ!$D$10+'СЕТ СН'!$G$6-'СЕТ СН'!$G$22</f>
        <v>2534.6574293100002</v>
      </c>
      <c r="G66" s="36">
        <f>SUMIFS(СВЦЭМ!$C$39:$C$782,СВЦЭМ!$A$39:$A$782,$A66,СВЦЭМ!$B$39:$B$782,G$47)+'СЕТ СН'!$G$12+СВЦЭМ!$D$10+'СЕТ СН'!$G$6-'СЕТ СН'!$G$22</f>
        <v>2536.8785040100001</v>
      </c>
      <c r="H66" s="36">
        <f>SUMIFS(СВЦЭМ!$C$39:$C$782,СВЦЭМ!$A$39:$A$782,$A66,СВЦЭМ!$B$39:$B$782,H$47)+'СЕТ СН'!$G$12+СВЦЭМ!$D$10+'СЕТ СН'!$G$6-'СЕТ СН'!$G$22</f>
        <v>2477.4482785700002</v>
      </c>
      <c r="I66" s="36">
        <f>SUMIFS(СВЦЭМ!$C$39:$C$782,СВЦЭМ!$A$39:$A$782,$A66,СВЦЭМ!$B$39:$B$782,I$47)+'СЕТ СН'!$G$12+СВЦЭМ!$D$10+'СЕТ СН'!$G$6-'СЕТ СН'!$G$22</f>
        <v>2427.9081518600001</v>
      </c>
      <c r="J66" s="36">
        <f>SUMIFS(СВЦЭМ!$C$39:$C$782,СВЦЭМ!$A$39:$A$782,$A66,СВЦЭМ!$B$39:$B$782,J$47)+'СЕТ СН'!$G$12+СВЦЭМ!$D$10+'СЕТ СН'!$G$6-'СЕТ СН'!$G$22</f>
        <v>2394.8544689700002</v>
      </c>
      <c r="K66" s="36">
        <f>SUMIFS(СВЦЭМ!$C$39:$C$782,СВЦЭМ!$A$39:$A$782,$A66,СВЦЭМ!$B$39:$B$782,K$47)+'СЕТ СН'!$G$12+СВЦЭМ!$D$10+'СЕТ СН'!$G$6-'СЕТ СН'!$G$22</f>
        <v>2398.67432835</v>
      </c>
      <c r="L66" s="36">
        <f>SUMIFS(СВЦЭМ!$C$39:$C$782,СВЦЭМ!$A$39:$A$782,$A66,СВЦЭМ!$B$39:$B$782,L$47)+'СЕТ СН'!$G$12+СВЦЭМ!$D$10+'СЕТ СН'!$G$6-'СЕТ СН'!$G$22</f>
        <v>2393.7160547400003</v>
      </c>
      <c r="M66" s="36">
        <f>SUMIFS(СВЦЭМ!$C$39:$C$782,СВЦЭМ!$A$39:$A$782,$A66,СВЦЭМ!$B$39:$B$782,M$47)+'СЕТ СН'!$G$12+СВЦЭМ!$D$10+'СЕТ СН'!$G$6-'СЕТ СН'!$G$22</f>
        <v>2419.80450544</v>
      </c>
      <c r="N66" s="36">
        <f>SUMIFS(СВЦЭМ!$C$39:$C$782,СВЦЭМ!$A$39:$A$782,$A66,СВЦЭМ!$B$39:$B$782,N$47)+'СЕТ СН'!$G$12+СВЦЭМ!$D$10+'СЕТ СН'!$G$6-'СЕТ СН'!$G$22</f>
        <v>2410.5460377500003</v>
      </c>
      <c r="O66" s="36">
        <f>SUMIFS(СВЦЭМ!$C$39:$C$782,СВЦЭМ!$A$39:$A$782,$A66,СВЦЭМ!$B$39:$B$782,O$47)+'СЕТ СН'!$G$12+СВЦЭМ!$D$10+'СЕТ СН'!$G$6-'СЕТ СН'!$G$22</f>
        <v>2414.1411083400003</v>
      </c>
      <c r="P66" s="36">
        <f>SUMIFS(СВЦЭМ!$C$39:$C$782,СВЦЭМ!$A$39:$A$782,$A66,СВЦЭМ!$B$39:$B$782,P$47)+'СЕТ СН'!$G$12+СВЦЭМ!$D$10+'СЕТ СН'!$G$6-'СЕТ СН'!$G$22</f>
        <v>2443.1518014800004</v>
      </c>
      <c r="Q66" s="36">
        <f>SUMIFS(СВЦЭМ!$C$39:$C$782,СВЦЭМ!$A$39:$A$782,$A66,СВЦЭМ!$B$39:$B$782,Q$47)+'СЕТ СН'!$G$12+СВЦЭМ!$D$10+'СЕТ СН'!$G$6-'СЕТ СН'!$G$22</f>
        <v>2462.4338755100002</v>
      </c>
      <c r="R66" s="36">
        <f>SUMIFS(СВЦЭМ!$C$39:$C$782,СВЦЭМ!$A$39:$A$782,$A66,СВЦЭМ!$B$39:$B$782,R$47)+'СЕТ СН'!$G$12+СВЦЭМ!$D$10+'СЕТ СН'!$G$6-'СЕТ СН'!$G$22</f>
        <v>2458.2163989800001</v>
      </c>
      <c r="S66" s="36">
        <f>SUMIFS(СВЦЭМ!$C$39:$C$782,СВЦЭМ!$A$39:$A$782,$A66,СВЦЭМ!$B$39:$B$782,S$47)+'СЕТ СН'!$G$12+СВЦЭМ!$D$10+'СЕТ СН'!$G$6-'СЕТ СН'!$G$22</f>
        <v>2432.1585450699999</v>
      </c>
      <c r="T66" s="36">
        <f>SUMIFS(СВЦЭМ!$C$39:$C$782,СВЦЭМ!$A$39:$A$782,$A66,СВЦЭМ!$B$39:$B$782,T$47)+'СЕТ СН'!$G$12+СВЦЭМ!$D$10+'СЕТ СН'!$G$6-'СЕТ СН'!$G$22</f>
        <v>2386.07731964</v>
      </c>
      <c r="U66" s="36">
        <f>SUMIFS(СВЦЭМ!$C$39:$C$782,СВЦЭМ!$A$39:$A$782,$A66,СВЦЭМ!$B$39:$B$782,U$47)+'СЕТ СН'!$G$12+СВЦЭМ!$D$10+'СЕТ СН'!$G$6-'СЕТ СН'!$G$22</f>
        <v>2346.9088312100002</v>
      </c>
      <c r="V66" s="36">
        <f>SUMIFS(СВЦЭМ!$C$39:$C$782,СВЦЭМ!$A$39:$A$782,$A66,СВЦЭМ!$B$39:$B$782,V$47)+'СЕТ СН'!$G$12+СВЦЭМ!$D$10+'СЕТ СН'!$G$6-'СЕТ СН'!$G$22</f>
        <v>2387.7769321700002</v>
      </c>
      <c r="W66" s="36">
        <f>SUMIFS(СВЦЭМ!$C$39:$C$782,СВЦЭМ!$A$39:$A$782,$A66,СВЦЭМ!$B$39:$B$782,W$47)+'СЕТ СН'!$G$12+СВЦЭМ!$D$10+'СЕТ СН'!$G$6-'СЕТ СН'!$G$22</f>
        <v>2404.27178744</v>
      </c>
      <c r="X66" s="36">
        <f>SUMIFS(СВЦЭМ!$C$39:$C$782,СВЦЭМ!$A$39:$A$782,$A66,СВЦЭМ!$B$39:$B$782,X$47)+'СЕТ СН'!$G$12+СВЦЭМ!$D$10+'СЕТ СН'!$G$6-'СЕТ СН'!$G$22</f>
        <v>2428.6492003400003</v>
      </c>
      <c r="Y66" s="36">
        <f>SUMIFS(СВЦЭМ!$C$39:$C$782,СВЦЭМ!$A$39:$A$782,$A66,СВЦЭМ!$B$39:$B$782,Y$47)+'СЕТ СН'!$G$12+СВЦЭМ!$D$10+'СЕТ СН'!$G$6-'СЕТ СН'!$G$22</f>
        <v>2466.63060253</v>
      </c>
    </row>
    <row r="67" spans="1:27" ht="15.75" x14ac:dyDescent="0.2">
      <c r="A67" s="35">
        <f t="shared" si="1"/>
        <v>45342</v>
      </c>
      <c r="B67" s="36">
        <f>SUMIFS(СВЦЭМ!$C$39:$C$782,СВЦЭМ!$A$39:$A$782,$A67,СВЦЭМ!$B$39:$B$782,B$47)+'СЕТ СН'!$G$12+СВЦЭМ!$D$10+'СЕТ СН'!$G$6-'СЕТ СН'!$G$22</f>
        <v>2435.7624090600002</v>
      </c>
      <c r="C67" s="36">
        <f>SUMIFS(СВЦЭМ!$C$39:$C$782,СВЦЭМ!$A$39:$A$782,$A67,СВЦЭМ!$B$39:$B$782,C$47)+'СЕТ СН'!$G$12+СВЦЭМ!$D$10+'СЕТ СН'!$G$6-'СЕТ СН'!$G$22</f>
        <v>2450.0329255300003</v>
      </c>
      <c r="D67" s="36">
        <f>SUMIFS(СВЦЭМ!$C$39:$C$782,СВЦЭМ!$A$39:$A$782,$A67,СВЦЭМ!$B$39:$B$782,D$47)+'СЕТ СН'!$G$12+СВЦЭМ!$D$10+'СЕТ СН'!$G$6-'СЕТ СН'!$G$22</f>
        <v>2472.0736363000001</v>
      </c>
      <c r="E67" s="36">
        <f>SUMIFS(СВЦЭМ!$C$39:$C$782,СВЦЭМ!$A$39:$A$782,$A67,СВЦЭМ!$B$39:$B$782,E$47)+'СЕТ СН'!$G$12+СВЦЭМ!$D$10+'СЕТ СН'!$G$6-'СЕТ СН'!$G$22</f>
        <v>2495.8873493999999</v>
      </c>
      <c r="F67" s="36">
        <f>SUMIFS(СВЦЭМ!$C$39:$C$782,СВЦЭМ!$A$39:$A$782,$A67,СВЦЭМ!$B$39:$B$782,F$47)+'СЕТ СН'!$G$12+СВЦЭМ!$D$10+'СЕТ СН'!$G$6-'СЕТ СН'!$G$22</f>
        <v>2482.5399575900001</v>
      </c>
      <c r="G67" s="36">
        <f>SUMIFS(СВЦЭМ!$C$39:$C$782,СВЦЭМ!$A$39:$A$782,$A67,СВЦЭМ!$B$39:$B$782,G$47)+'СЕТ СН'!$G$12+СВЦЭМ!$D$10+'СЕТ СН'!$G$6-'СЕТ СН'!$G$22</f>
        <v>2456.1128235400001</v>
      </c>
      <c r="H67" s="36">
        <f>SUMIFS(СВЦЭМ!$C$39:$C$782,СВЦЭМ!$A$39:$A$782,$A67,СВЦЭМ!$B$39:$B$782,H$47)+'СЕТ СН'!$G$12+СВЦЭМ!$D$10+'СЕТ СН'!$G$6-'СЕТ СН'!$G$22</f>
        <v>2410.07011564</v>
      </c>
      <c r="I67" s="36">
        <f>SUMIFS(СВЦЭМ!$C$39:$C$782,СВЦЭМ!$A$39:$A$782,$A67,СВЦЭМ!$B$39:$B$782,I$47)+'СЕТ СН'!$G$12+СВЦЭМ!$D$10+'СЕТ СН'!$G$6-'СЕТ СН'!$G$22</f>
        <v>2364.3651813400002</v>
      </c>
      <c r="J67" s="36">
        <f>SUMIFS(СВЦЭМ!$C$39:$C$782,СВЦЭМ!$A$39:$A$782,$A67,СВЦЭМ!$B$39:$B$782,J$47)+'СЕТ СН'!$G$12+СВЦЭМ!$D$10+'СЕТ СН'!$G$6-'СЕТ СН'!$G$22</f>
        <v>2269.93435271</v>
      </c>
      <c r="K67" s="36">
        <f>SUMIFS(СВЦЭМ!$C$39:$C$782,СВЦЭМ!$A$39:$A$782,$A67,СВЦЭМ!$B$39:$B$782,K$47)+'СЕТ СН'!$G$12+СВЦЭМ!$D$10+'СЕТ СН'!$G$6-'СЕТ СН'!$G$22</f>
        <v>2268.4634073400002</v>
      </c>
      <c r="L67" s="36">
        <f>SUMIFS(СВЦЭМ!$C$39:$C$782,СВЦЭМ!$A$39:$A$782,$A67,СВЦЭМ!$B$39:$B$782,L$47)+'СЕТ СН'!$G$12+СВЦЭМ!$D$10+'СЕТ СН'!$G$6-'СЕТ СН'!$G$22</f>
        <v>2263.6797247899999</v>
      </c>
      <c r="M67" s="36">
        <f>SUMIFS(СВЦЭМ!$C$39:$C$782,СВЦЭМ!$A$39:$A$782,$A67,СВЦЭМ!$B$39:$B$782,M$47)+'СЕТ СН'!$G$12+СВЦЭМ!$D$10+'СЕТ СН'!$G$6-'СЕТ СН'!$G$22</f>
        <v>2290.5351396000001</v>
      </c>
      <c r="N67" s="36">
        <f>SUMIFS(СВЦЭМ!$C$39:$C$782,СВЦЭМ!$A$39:$A$782,$A67,СВЦЭМ!$B$39:$B$782,N$47)+'СЕТ СН'!$G$12+СВЦЭМ!$D$10+'СЕТ СН'!$G$6-'СЕТ СН'!$G$22</f>
        <v>2275.1051886099999</v>
      </c>
      <c r="O67" s="36">
        <f>SUMIFS(СВЦЭМ!$C$39:$C$782,СВЦЭМ!$A$39:$A$782,$A67,СВЦЭМ!$B$39:$B$782,O$47)+'СЕТ СН'!$G$12+СВЦЭМ!$D$10+'СЕТ СН'!$G$6-'СЕТ СН'!$G$22</f>
        <v>2291.1367926700004</v>
      </c>
      <c r="P67" s="36">
        <f>SUMIFS(СВЦЭМ!$C$39:$C$782,СВЦЭМ!$A$39:$A$782,$A67,СВЦЭМ!$B$39:$B$782,P$47)+'СЕТ СН'!$G$12+СВЦЭМ!$D$10+'СЕТ СН'!$G$6-'СЕТ СН'!$G$22</f>
        <v>2320.6083300999999</v>
      </c>
      <c r="Q67" s="36">
        <f>SUMIFS(СВЦЭМ!$C$39:$C$782,СВЦЭМ!$A$39:$A$782,$A67,СВЦЭМ!$B$39:$B$782,Q$47)+'СЕТ СН'!$G$12+СВЦЭМ!$D$10+'СЕТ СН'!$G$6-'СЕТ СН'!$G$22</f>
        <v>2334.6139018400004</v>
      </c>
      <c r="R67" s="36">
        <f>SUMIFS(СВЦЭМ!$C$39:$C$782,СВЦЭМ!$A$39:$A$782,$A67,СВЦЭМ!$B$39:$B$782,R$47)+'СЕТ СН'!$G$12+СВЦЭМ!$D$10+'СЕТ СН'!$G$6-'СЕТ СН'!$G$22</f>
        <v>2331.9941721</v>
      </c>
      <c r="S67" s="36">
        <f>SUMIFS(СВЦЭМ!$C$39:$C$782,СВЦЭМ!$A$39:$A$782,$A67,СВЦЭМ!$B$39:$B$782,S$47)+'СЕТ СН'!$G$12+СВЦЭМ!$D$10+'СЕТ СН'!$G$6-'СЕТ СН'!$G$22</f>
        <v>2293.49798689</v>
      </c>
      <c r="T67" s="36">
        <f>SUMIFS(СВЦЭМ!$C$39:$C$782,СВЦЭМ!$A$39:$A$782,$A67,СВЦЭМ!$B$39:$B$782,T$47)+'СЕТ СН'!$G$12+СВЦЭМ!$D$10+'СЕТ СН'!$G$6-'СЕТ СН'!$G$22</f>
        <v>2237.7361383299999</v>
      </c>
      <c r="U67" s="36">
        <f>SUMIFS(СВЦЭМ!$C$39:$C$782,СВЦЭМ!$A$39:$A$782,$A67,СВЦЭМ!$B$39:$B$782,U$47)+'СЕТ СН'!$G$12+СВЦЭМ!$D$10+'СЕТ СН'!$G$6-'СЕТ СН'!$G$22</f>
        <v>2228.41079648</v>
      </c>
      <c r="V67" s="36">
        <f>SUMIFS(СВЦЭМ!$C$39:$C$782,СВЦЭМ!$A$39:$A$782,$A67,СВЦЭМ!$B$39:$B$782,V$47)+'СЕТ СН'!$G$12+СВЦЭМ!$D$10+'СЕТ СН'!$G$6-'СЕТ СН'!$G$22</f>
        <v>2312.5914291100003</v>
      </c>
      <c r="W67" s="36">
        <f>SUMIFS(СВЦЭМ!$C$39:$C$782,СВЦЭМ!$A$39:$A$782,$A67,СВЦЭМ!$B$39:$B$782,W$47)+'СЕТ СН'!$G$12+СВЦЭМ!$D$10+'СЕТ СН'!$G$6-'СЕТ СН'!$G$22</f>
        <v>2333.0567541400001</v>
      </c>
      <c r="X67" s="36">
        <f>SUMIFS(СВЦЭМ!$C$39:$C$782,СВЦЭМ!$A$39:$A$782,$A67,СВЦЭМ!$B$39:$B$782,X$47)+'СЕТ СН'!$G$12+СВЦЭМ!$D$10+'СЕТ СН'!$G$6-'СЕТ СН'!$G$22</f>
        <v>2348.6385077500004</v>
      </c>
      <c r="Y67" s="36">
        <f>SUMIFS(СВЦЭМ!$C$39:$C$782,СВЦЭМ!$A$39:$A$782,$A67,СВЦЭМ!$B$39:$B$782,Y$47)+'СЕТ СН'!$G$12+СВЦЭМ!$D$10+'СЕТ СН'!$G$6-'СЕТ СН'!$G$22</f>
        <v>2386.8184185600003</v>
      </c>
    </row>
    <row r="68" spans="1:27" ht="15.75" x14ac:dyDescent="0.2">
      <c r="A68" s="35">
        <f t="shared" si="1"/>
        <v>45343</v>
      </c>
      <c r="B68" s="36">
        <f>SUMIFS(СВЦЭМ!$C$39:$C$782,СВЦЭМ!$A$39:$A$782,$A68,СВЦЭМ!$B$39:$B$782,B$47)+'СЕТ СН'!$G$12+СВЦЭМ!$D$10+'СЕТ СН'!$G$6-'СЕТ СН'!$G$22</f>
        <v>2398.81747903</v>
      </c>
      <c r="C68" s="36">
        <f>SUMIFS(СВЦЭМ!$C$39:$C$782,СВЦЭМ!$A$39:$A$782,$A68,СВЦЭМ!$B$39:$B$782,C$47)+'СЕТ СН'!$G$12+СВЦЭМ!$D$10+'СЕТ СН'!$G$6-'СЕТ СН'!$G$22</f>
        <v>2435.4815708300002</v>
      </c>
      <c r="D68" s="36">
        <f>SUMIFS(СВЦЭМ!$C$39:$C$782,СВЦЭМ!$A$39:$A$782,$A68,СВЦЭМ!$B$39:$B$782,D$47)+'СЕТ СН'!$G$12+СВЦЭМ!$D$10+'СЕТ СН'!$G$6-'СЕТ СН'!$G$22</f>
        <v>2454.75955798</v>
      </c>
      <c r="E68" s="36">
        <f>SUMIFS(СВЦЭМ!$C$39:$C$782,СВЦЭМ!$A$39:$A$782,$A68,СВЦЭМ!$B$39:$B$782,E$47)+'СЕТ СН'!$G$12+СВЦЭМ!$D$10+'СЕТ СН'!$G$6-'СЕТ СН'!$G$22</f>
        <v>2473.3039680800002</v>
      </c>
      <c r="F68" s="36">
        <f>SUMIFS(СВЦЭМ!$C$39:$C$782,СВЦЭМ!$A$39:$A$782,$A68,СВЦЭМ!$B$39:$B$782,F$47)+'СЕТ СН'!$G$12+СВЦЭМ!$D$10+'СЕТ СН'!$G$6-'СЕТ СН'!$G$22</f>
        <v>2459.1033981400001</v>
      </c>
      <c r="G68" s="36">
        <f>SUMIFS(СВЦЭМ!$C$39:$C$782,СВЦЭМ!$A$39:$A$782,$A68,СВЦЭМ!$B$39:$B$782,G$47)+'СЕТ СН'!$G$12+СВЦЭМ!$D$10+'СЕТ СН'!$G$6-'СЕТ СН'!$G$22</f>
        <v>2434.8097923800001</v>
      </c>
      <c r="H68" s="36">
        <f>SUMIFS(СВЦЭМ!$C$39:$C$782,СВЦЭМ!$A$39:$A$782,$A68,СВЦЭМ!$B$39:$B$782,H$47)+'СЕТ СН'!$G$12+СВЦЭМ!$D$10+'СЕТ СН'!$G$6-'СЕТ СН'!$G$22</f>
        <v>2372.6114138200001</v>
      </c>
      <c r="I68" s="36">
        <f>SUMIFS(СВЦЭМ!$C$39:$C$782,СВЦЭМ!$A$39:$A$782,$A68,СВЦЭМ!$B$39:$B$782,I$47)+'СЕТ СН'!$G$12+СВЦЭМ!$D$10+'СЕТ СН'!$G$6-'СЕТ СН'!$G$22</f>
        <v>2311.4097836000001</v>
      </c>
      <c r="J68" s="36">
        <f>SUMIFS(СВЦЭМ!$C$39:$C$782,СВЦЭМ!$A$39:$A$782,$A68,СВЦЭМ!$B$39:$B$782,J$47)+'СЕТ СН'!$G$12+СВЦЭМ!$D$10+'СЕТ СН'!$G$6-'СЕТ СН'!$G$22</f>
        <v>2298.3574898200004</v>
      </c>
      <c r="K68" s="36">
        <f>SUMIFS(СВЦЭМ!$C$39:$C$782,СВЦЭМ!$A$39:$A$782,$A68,СВЦЭМ!$B$39:$B$782,K$47)+'СЕТ СН'!$G$12+СВЦЭМ!$D$10+'СЕТ СН'!$G$6-'СЕТ СН'!$G$22</f>
        <v>2302.6371313200002</v>
      </c>
      <c r="L68" s="36">
        <f>SUMIFS(СВЦЭМ!$C$39:$C$782,СВЦЭМ!$A$39:$A$782,$A68,СВЦЭМ!$B$39:$B$782,L$47)+'СЕТ СН'!$G$12+СВЦЭМ!$D$10+'СЕТ СН'!$G$6-'СЕТ СН'!$G$22</f>
        <v>2300.3069956400004</v>
      </c>
      <c r="M68" s="36">
        <f>SUMIFS(СВЦЭМ!$C$39:$C$782,СВЦЭМ!$A$39:$A$782,$A68,СВЦЭМ!$B$39:$B$782,M$47)+'СЕТ СН'!$G$12+СВЦЭМ!$D$10+'СЕТ СН'!$G$6-'СЕТ СН'!$G$22</f>
        <v>2322.6913625500001</v>
      </c>
      <c r="N68" s="36">
        <f>SUMIFS(СВЦЭМ!$C$39:$C$782,СВЦЭМ!$A$39:$A$782,$A68,СВЦЭМ!$B$39:$B$782,N$47)+'СЕТ СН'!$G$12+СВЦЭМ!$D$10+'СЕТ СН'!$G$6-'СЕТ СН'!$G$22</f>
        <v>2317.8111253200004</v>
      </c>
      <c r="O68" s="36">
        <f>SUMIFS(СВЦЭМ!$C$39:$C$782,СВЦЭМ!$A$39:$A$782,$A68,СВЦЭМ!$B$39:$B$782,O$47)+'СЕТ СН'!$G$12+СВЦЭМ!$D$10+'СЕТ СН'!$G$6-'СЕТ СН'!$G$22</f>
        <v>2340.5169286100004</v>
      </c>
      <c r="P68" s="36">
        <f>SUMIFS(СВЦЭМ!$C$39:$C$782,СВЦЭМ!$A$39:$A$782,$A68,СВЦЭМ!$B$39:$B$782,P$47)+'СЕТ СН'!$G$12+СВЦЭМ!$D$10+'СЕТ СН'!$G$6-'СЕТ СН'!$G$22</f>
        <v>2363.7283298000002</v>
      </c>
      <c r="Q68" s="36">
        <f>SUMIFS(СВЦЭМ!$C$39:$C$782,СВЦЭМ!$A$39:$A$782,$A68,СВЦЭМ!$B$39:$B$782,Q$47)+'СЕТ СН'!$G$12+СВЦЭМ!$D$10+'СЕТ СН'!$G$6-'СЕТ СН'!$G$22</f>
        <v>2375.97697887</v>
      </c>
      <c r="R68" s="36">
        <f>SUMIFS(СВЦЭМ!$C$39:$C$782,СВЦЭМ!$A$39:$A$782,$A68,СВЦЭМ!$B$39:$B$782,R$47)+'СЕТ СН'!$G$12+СВЦЭМ!$D$10+'СЕТ СН'!$G$6-'СЕТ СН'!$G$22</f>
        <v>2363.0966892800002</v>
      </c>
      <c r="S68" s="36">
        <f>SUMIFS(СВЦЭМ!$C$39:$C$782,СВЦЭМ!$A$39:$A$782,$A68,СВЦЭМ!$B$39:$B$782,S$47)+'СЕТ СН'!$G$12+СВЦЭМ!$D$10+'СЕТ СН'!$G$6-'СЕТ СН'!$G$22</f>
        <v>2325.1797815400005</v>
      </c>
      <c r="T68" s="36">
        <f>SUMIFS(СВЦЭМ!$C$39:$C$782,СВЦЭМ!$A$39:$A$782,$A68,СВЦЭМ!$B$39:$B$782,T$47)+'СЕТ СН'!$G$12+СВЦЭМ!$D$10+'СЕТ СН'!$G$6-'СЕТ СН'!$G$22</f>
        <v>2285.8581016600001</v>
      </c>
      <c r="U68" s="36">
        <f>SUMIFS(СВЦЭМ!$C$39:$C$782,СВЦЭМ!$A$39:$A$782,$A68,СВЦЭМ!$B$39:$B$782,U$47)+'СЕТ СН'!$G$12+СВЦЭМ!$D$10+'СЕТ СН'!$G$6-'СЕТ СН'!$G$22</f>
        <v>2269.7768249599999</v>
      </c>
      <c r="V68" s="36">
        <f>SUMIFS(СВЦЭМ!$C$39:$C$782,СВЦЭМ!$A$39:$A$782,$A68,СВЦЭМ!$B$39:$B$782,V$47)+'СЕТ СН'!$G$12+СВЦЭМ!$D$10+'СЕТ СН'!$G$6-'СЕТ СН'!$G$22</f>
        <v>2284.1173525200002</v>
      </c>
      <c r="W68" s="36">
        <f>SUMIFS(СВЦЭМ!$C$39:$C$782,СВЦЭМ!$A$39:$A$782,$A68,СВЦЭМ!$B$39:$B$782,W$47)+'СЕТ СН'!$G$12+СВЦЭМ!$D$10+'СЕТ СН'!$G$6-'СЕТ СН'!$G$22</f>
        <v>2313.6722932100001</v>
      </c>
      <c r="X68" s="36">
        <f>SUMIFS(СВЦЭМ!$C$39:$C$782,СВЦЭМ!$A$39:$A$782,$A68,СВЦЭМ!$B$39:$B$782,X$47)+'СЕТ СН'!$G$12+СВЦЭМ!$D$10+'СЕТ СН'!$G$6-'СЕТ СН'!$G$22</f>
        <v>2356.45687292</v>
      </c>
      <c r="Y68" s="36">
        <f>SUMIFS(СВЦЭМ!$C$39:$C$782,СВЦЭМ!$A$39:$A$782,$A68,СВЦЭМ!$B$39:$B$782,Y$47)+'СЕТ СН'!$G$12+СВЦЭМ!$D$10+'СЕТ СН'!$G$6-'СЕТ СН'!$G$22</f>
        <v>2375.5317255800001</v>
      </c>
    </row>
    <row r="69" spans="1:27" ht="15.75" x14ac:dyDescent="0.2">
      <c r="A69" s="35">
        <f t="shared" si="1"/>
        <v>45344</v>
      </c>
      <c r="B69" s="36">
        <f>SUMIFS(СВЦЭМ!$C$39:$C$782,СВЦЭМ!$A$39:$A$782,$A69,СВЦЭМ!$B$39:$B$782,B$47)+'СЕТ СН'!$G$12+СВЦЭМ!$D$10+'СЕТ СН'!$G$6-'СЕТ СН'!$G$22</f>
        <v>2401.8225009600001</v>
      </c>
      <c r="C69" s="36">
        <f>SUMIFS(СВЦЭМ!$C$39:$C$782,СВЦЭМ!$A$39:$A$782,$A69,СВЦЭМ!$B$39:$B$782,C$47)+'СЕТ СН'!$G$12+СВЦЭМ!$D$10+'СЕТ СН'!$G$6-'СЕТ СН'!$G$22</f>
        <v>2445.6824280800001</v>
      </c>
      <c r="D69" s="36">
        <f>SUMIFS(СВЦЭМ!$C$39:$C$782,СВЦЭМ!$A$39:$A$782,$A69,СВЦЭМ!$B$39:$B$782,D$47)+'СЕТ СН'!$G$12+СВЦЭМ!$D$10+'СЕТ СН'!$G$6-'СЕТ СН'!$G$22</f>
        <v>2467.6424313900002</v>
      </c>
      <c r="E69" s="36">
        <f>SUMIFS(СВЦЭМ!$C$39:$C$782,СВЦЭМ!$A$39:$A$782,$A69,СВЦЭМ!$B$39:$B$782,E$47)+'СЕТ СН'!$G$12+СВЦЭМ!$D$10+'СЕТ СН'!$G$6-'СЕТ СН'!$G$22</f>
        <v>2472.7820247300001</v>
      </c>
      <c r="F69" s="36">
        <f>SUMIFS(СВЦЭМ!$C$39:$C$782,СВЦЭМ!$A$39:$A$782,$A69,СВЦЭМ!$B$39:$B$782,F$47)+'СЕТ СН'!$G$12+СВЦЭМ!$D$10+'СЕТ СН'!$G$6-'СЕТ СН'!$G$22</f>
        <v>2464.2155876100001</v>
      </c>
      <c r="G69" s="36">
        <f>SUMIFS(СВЦЭМ!$C$39:$C$782,СВЦЭМ!$A$39:$A$782,$A69,СВЦЭМ!$B$39:$B$782,G$47)+'СЕТ СН'!$G$12+СВЦЭМ!$D$10+'СЕТ СН'!$G$6-'СЕТ СН'!$G$22</f>
        <v>2447.4421211200001</v>
      </c>
      <c r="H69" s="36">
        <f>SUMIFS(СВЦЭМ!$C$39:$C$782,СВЦЭМ!$A$39:$A$782,$A69,СВЦЭМ!$B$39:$B$782,H$47)+'СЕТ СН'!$G$12+СВЦЭМ!$D$10+'СЕТ СН'!$G$6-'СЕТ СН'!$G$22</f>
        <v>2378.7061961100003</v>
      </c>
      <c r="I69" s="36">
        <f>SUMIFS(СВЦЭМ!$C$39:$C$782,СВЦЭМ!$A$39:$A$782,$A69,СВЦЭМ!$B$39:$B$782,I$47)+'СЕТ СН'!$G$12+СВЦЭМ!$D$10+'СЕТ СН'!$G$6-'СЕТ СН'!$G$22</f>
        <v>2337.0772988799999</v>
      </c>
      <c r="J69" s="36">
        <f>SUMIFS(СВЦЭМ!$C$39:$C$782,СВЦЭМ!$A$39:$A$782,$A69,СВЦЭМ!$B$39:$B$782,J$47)+'СЕТ СН'!$G$12+СВЦЭМ!$D$10+'СЕТ СН'!$G$6-'СЕТ СН'!$G$22</f>
        <v>2307.9796554900004</v>
      </c>
      <c r="K69" s="36">
        <f>SUMIFS(СВЦЭМ!$C$39:$C$782,СВЦЭМ!$A$39:$A$782,$A69,СВЦЭМ!$B$39:$B$782,K$47)+'СЕТ СН'!$G$12+СВЦЭМ!$D$10+'СЕТ СН'!$G$6-'СЕТ СН'!$G$22</f>
        <v>2281.1010782700005</v>
      </c>
      <c r="L69" s="36">
        <f>SUMIFS(СВЦЭМ!$C$39:$C$782,СВЦЭМ!$A$39:$A$782,$A69,СВЦЭМ!$B$39:$B$782,L$47)+'СЕТ СН'!$G$12+СВЦЭМ!$D$10+'СЕТ СН'!$G$6-'СЕТ СН'!$G$22</f>
        <v>2278.9516364300002</v>
      </c>
      <c r="M69" s="36">
        <f>SUMIFS(СВЦЭМ!$C$39:$C$782,СВЦЭМ!$A$39:$A$782,$A69,СВЦЭМ!$B$39:$B$782,M$47)+'СЕТ СН'!$G$12+СВЦЭМ!$D$10+'СЕТ СН'!$G$6-'СЕТ СН'!$G$22</f>
        <v>2315.5037920100003</v>
      </c>
      <c r="N69" s="36">
        <f>SUMIFS(СВЦЭМ!$C$39:$C$782,СВЦЭМ!$A$39:$A$782,$A69,СВЦЭМ!$B$39:$B$782,N$47)+'СЕТ СН'!$G$12+СВЦЭМ!$D$10+'СЕТ СН'!$G$6-'СЕТ СН'!$G$22</f>
        <v>2306.10076484</v>
      </c>
      <c r="O69" s="36">
        <f>SUMIFS(СВЦЭМ!$C$39:$C$782,СВЦЭМ!$A$39:$A$782,$A69,СВЦЭМ!$B$39:$B$782,O$47)+'СЕТ СН'!$G$12+СВЦЭМ!$D$10+'СЕТ СН'!$G$6-'СЕТ СН'!$G$22</f>
        <v>2346.1115085200004</v>
      </c>
      <c r="P69" s="36">
        <f>SUMIFS(СВЦЭМ!$C$39:$C$782,СВЦЭМ!$A$39:$A$782,$A69,СВЦЭМ!$B$39:$B$782,P$47)+'СЕТ СН'!$G$12+СВЦЭМ!$D$10+'СЕТ СН'!$G$6-'СЕТ СН'!$G$22</f>
        <v>2364.3183866200002</v>
      </c>
      <c r="Q69" s="36">
        <f>SUMIFS(СВЦЭМ!$C$39:$C$782,СВЦЭМ!$A$39:$A$782,$A69,СВЦЭМ!$B$39:$B$782,Q$47)+'СЕТ СН'!$G$12+СВЦЭМ!$D$10+'СЕТ СН'!$G$6-'СЕТ СН'!$G$22</f>
        <v>2375.1692240700004</v>
      </c>
      <c r="R69" s="36">
        <f>SUMIFS(СВЦЭМ!$C$39:$C$782,СВЦЭМ!$A$39:$A$782,$A69,СВЦЭМ!$B$39:$B$782,R$47)+'СЕТ СН'!$G$12+СВЦЭМ!$D$10+'СЕТ СН'!$G$6-'СЕТ СН'!$G$22</f>
        <v>2374.9664782</v>
      </c>
      <c r="S69" s="36">
        <f>SUMIFS(СВЦЭМ!$C$39:$C$782,СВЦЭМ!$A$39:$A$782,$A69,СВЦЭМ!$B$39:$B$782,S$47)+'СЕТ СН'!$G$12+СВЦЭМ!$D$10+'СЕТ СН'!$G$6-'СЕТ СН'!$G$22</f>
        <v>2347.9719925200002</v>
      </c>
      <c r="T69" s="36">
        <f>SUMIFS(СВЦЭМ!$C$39:$C$782,СВЦЭМ!$A$39:$A$782,$A69,СВЦЭМ!$B$39:$B$782,T$47)+'СЕТ СН'!$G$12+СВЦЭМ!$D$10+'СЕТ СН'!$G$6-'СЕТ СН'!$G$22</f>
        <v>2300.0554338500001</v>
      </c>
      <c r="U69" s="36">
        <f>SUMIFS(СВЦЭМ!$C$39:$C$782,СВЦЭМ!$A$39:$A$782,$A69,СВЦЭМ!$B$39:$B$782,U$47)+'СЕТ СН'!$G$12+СВЦЭМ!$D$10+'СЕТ СН'!$G$6-'СЕТ СН'!$G$22</f>
        <v>2289.5349561600001</v>
      </c>
      <c r="V69" s="36">
        <f>SUMIFS(СВЦЭМ!$C$39:$C$782,СВЦЭМ!$A$39:$A$782,$A69,СВЦЭМ!$B$39:$B$782,V$47)+'СЕТ СН'!$G$12+СВЦЭМ!$D$10+'СЕТ СН'!$G$6-'СЕТ СН'!$G$22</f>
        <v>2311.8703336500002</v>
      </c>
      <c r="W69" s="36">
        <f>SUMIFS(СВЦЭМ!$C$39:$C$782,СВЦЭМ!$A$39:$A$782,$A69,СВЦЭМ!$B$39:$B$782,W$47)+'СЕТ СН'!$G$12+СВЦЭМ!$D$10+'СЕТ СН'!$G$6-'СЕТ СН'!$G$22</f>
        <v>2324.3728111500004</v>
      </c>
      <c r="X69" s="36">
        <f>SUMIFS(СВЦЭМ!$C$39:$C$782,СВЦЭМ!$A$39:$A$782,$A69,СВЦЭМ!$B$39:$B$782,X$47)+'СЕТ СН'!$G$12+СВЦЭМ!$D$10+'СЕТ СН'!$G$6-'СЕТ СН'!$G$22</f>
        <v>2341.7213679400002</v>
      </c>
      <c r="Y69" s="36">
        <f>SUMIFS(СВЦЭМ!$C$39:$C$782,СВЦЭМ!$A$39:$A$782,$A69,СВЦЭМ!$B$39:$B$782,Y$47)+'СЕТ СН'!$G$12+СВЦЭМ!$D$10+'СЕТ СН'!$G$6-'СЕТ СН'!$G$22</f>
        <v>2356.8292513200004</v>
      </c>
    </row>
    <row r="70" spans="1:27" ht="15.75" x14ac:dyDescent="0.2">
      <c r="A70" s="35">
        <f t="shared" si="1"/>
        <v>45345</v>
      </c>
      <c r="B70" s="36">
        <f>SUMIFS(СВЦЭМ!$C$39:$C$782,СВЦЭМ!$A$39:$A$782,$A70,СВЦЭМ!$B$39:$B$782,B$47)+'СЕТ СН'!$G$12+СВЦЭМ!$D$10+'СЕТ СН'!$G$6-'СЕТ СН'!$G$22</f>
        <v>2420.1236017000001</v>
      </c>
      <c r="C70" s="36">
        <f>SUMIFS(СВЦЭМ!$C$39:$C$782,СВЦЭМ!$A$39:$A$782,$A70,СВЦЭМ!$B$39:$B$782,C$47)+'СЕТ СН'!$G$12+СВЦЭМ!$D$10+'СЕТ СН'!$G$6-'СЕТ СН'!$G$22</f>
        <v>2442.41739947</v>
      </c>
      <c r="D70" s="36">
        <f>SUMIFS(СВЦЭМ!$C$39:$C$782,СВЦЭМ!$A$39:$A$782,$A70,СВЦЭМ!$B$39:$B$782,D$47)+'СЕТ СН'!$G$12+СВЦЭМ!$D$10+'СЕТ СН'!$G$6-'СЕТ СН'!$G$22</f>
        <v>2448.9261873200003</v>
      </c>
      <c r="E70" s="36">
        <f>SUMIFS(СВЦЭМ!$C$39:$C$782,СВЦЭМ!$A$39:$A$782,$A70,СВЦЭМ!$B$39:$B$782,E$47)+'СЕТ СН'!$G$12+СВЦЭМ!$D$10+'СЕТ СН'!$G$6-'СЕТ СН'!$G$22</f>
        <v>2466.9157714200001</v>
      </c>
      <c r="F70" s="36">
        <f>SUMIFS(СВЦЭМ!$C$39:$C$782,СВЦЭМ!$A$39:$A$782,$A70,СВЦЭМ!$B$39:$B$782,F$47)+'СЕТ СН'!$G$12+СВЦЭМ!$D$10+'СЕТ СН'!$G$6-'СЕТ СН'!$G$22</f>
        <v>2471.3554813600003</v>
      </c>
      <c r="G70" s="36">
        <f>SUMIFS(СВЦЭМ!$C$39:$C$782,СВЦЭМ!$A$39:$A$782,$A70,СВЦЭМ!$B$39:$B$782,G$47)+'СЕТ СН'!$G$12+СВЦЭМ!$D$10+'СЕТ СН'!$G$6-'СЕТ СН'!$G$22</f>
        <v>2431.2901582900004</v>
      </c>
      <c r="H70" s="36">
        <f>SUMIFS(СВЦЭМ!$C$39:$C$782,СВЦЭМ!$A$39:$A$782,$A70,СВЦЭМ!$B$39:$B$782,H$47)+'СЕТ СН'!$G$12+СВЦЭМ!$D$10+'СЕТ СН'!$G$6-'СЕТ СН'!$G$22</f>
        <v>2439.38096215</v>
      </c>
      <c r="I70" s="36">
        <f>SUMIFS(СВЦЭМ!$C$39:$C$782,СВЦЭМ!$A$39:$A$782,$A70,СВЦЭМ!$B$39:$B$782,I$47)+'СЕТ СН'!$G$12+СВЦЭМ!$D$10+'СЕТ СН'!$G$6-'СЕТ СН'!$G$22</f>
        <v>2423.5544377900001</v>
      </c>
      <c r="J70" s="36">
        <f>SUMIFS(СВЦЭМ!$C$39:$C$782,СВЦЭМ!$A$39:$A$782,$A70,СВЦЭМ!$B$39:$B$782,J$47)+'СЕТ СН'!$G$12+СВЦЭМ!$D$10+'СЕТ СН'!$G$6-'СЕТ СН'!$G$22</f>
        <v>2356.5179875700001</v>
      </c>
      <c r="K70" s="36">
        <f>SUMIFS(СВЦЭМ!$C$39:$C$782,СВЦЭМ!$A$39:$A$782,$A70,СВЦЭМ!$B$39:$B$782,K$47)+'СЕТ СН'!$G$12+СВЦЭМ!$D$10+'СЕТ СН'!$G$6-'СЕТ СН'!$G$22</f>
        <v>2296.9313739600002</v>
      </c>
      <c r="L70" s="36">
        <f>SUMIFS(СВЦЭМ!$C$39:$C$782,СВЦЭМ!$A$39:$A$782,$A70,СВЦЭМ!$B$39:$B$782,L$47)+'СЕТ СН'!$G$12+СВЦЭМ!$D$10+'СЕТ СН'!$G$6-'СЕТ СН'!$G$22</f>
        <v>2267.9979141700001</v>
      </c>
      <c r="M70" s="36">
        <f>SUMIFS(СВЦЭМ!$C$39:$C$782,СВЦЭМ!$A$39:$A$782,$A70,СВЦЭМ!$B$39:$B$782,M$47)+'СЕТ СН'!$G$12+СВЦЭМ!$D$10+'СЕТ СН'!$G$6-'СЕТ СН'!$G$22</f>
        <v>2288.6042853600002</v>
      </c>
      <c r="N70" s="36">
        <f>SUMIFS(СВЦЭМ!$C$39:$C$782,СВЦЭМ!$A$39:$A$782,$A70,СВЦЭМ!$B$39:$B$782,N$47)+'СЕТ СН'!$G$12+СВЦЭМ!$D$10+'СЕТ СН'!$G$6-'СЕТ СН'!$G$22</f>
        <v>2279.0598324299999</v>
      </c>
      <c r="O70" s="36">
        <f>SUMIFS(СВЦЭМ!$C$39:$C$782,СВЦЭМ!$A$39:$A$782,$A70,СВЦЭМ!$B$39:$B$782,O$47)+'СЕТ СН'!$G$12+СВЦЭМ!$D$10+'СЕТ СН'!$G$6-'СЕТ СН'!$G$22</f>
        <v>2307.1249399100002</v>
      </c>
      <c r="P70" s="36">
        <f>SUMIFS(СВЦЭМ!$C$39:$C$782,СВЦЭМ!$A$39:$A$782,$A70,СВЦЭМ!$B$39:$B$782,P$47)+'СЕТ СН'!$G$12+СВЦЭМ!$D$10+'СЕТ СН'!$G$6-'СЕТ СН'!$G$22</f>
        <v>2338.8619140300002</v>
      </c>
      <c r="Q70" s="36">
        <f>SUMIFS(СВЦЭМ!$C$39:$C$782,СВЦЭМ!$A$39:$A$782,$A70,СВЦЭМ!$B$39:$B$782,Q$47)+'СЕТ СН'!$G$12+СВЦЭМ!$D$10+'СЕТ СН'!$G$6-'СЕТ СН'!$G$22</f>
        <v>2354.8160781200004</v>
      </c>
      <c r="R70" s="36">
        <f>SUMIFS(СВЦЭМ!$C$39:$C$782,СВЦЭМ!$A$39:$A$782,$A70,СВЦЭМ!$B$39:$B$782,R$47)+'СЕТ СН'!$G$12+СВЦЭМ!$D$10+'СЕТ СН'!$G$6-'СЕТ СН'!$G$22</f>
        <v>2360.3011319900002</v>
      </c>
      <c r="S70" s="36">
        <f>SUMIFS(СВЦЭМ!$C$39:$C$782,СВЦЭМ!$A$39:$A$782,$A70,СВЦЭМ!$B$39:$B$782,S$47)+'СЕТ СН'!$G$12+СВЦЭМ!$D$10+'СЕТ СН'!$G$6-'СЕТ СН'!$G$22</f>
        <v>2333.0298909400003</v>
      </c>
      <c r="T70" s="36">
        <f>SUMIFS(СВЦЭМ!$C$39:$C$782,СВЦЭМ!$A$39:$A$782,$A70,СВЦЭМ!$B$39:$B$782,T$47)+'СЕТ СН'!$G$12+СВЦЭМ!$D$10+'СЕТ СН'!$G$6-'СЕТ СН'!$G$22</f>
        <v>2279.92864697</v>
      </c>
      <c r="U70" s="36">
        <f>SUMIFS(СВЦЭМ!$C$39:$C$782,СВЦЭМ!$A$39:$A$782,$A70,СВЦЭМ!$B$39:$B$782,U$47)+'СЕТ СН'!$G$12+СВЦЭМ!$D$10+'СЕТ СН'!$G$6-'СЕТ СН'!$G$22</f>
        <v>2250.9316847099999</v>
      </c>
      <c r="V70" s="36">
        <f>SUMIFS(СВЦЭМ!$C$39:$C$782,СВЦЭМ!$A$39:$A$782,$A70,СВЦЭМ!$B$39:$B$782,V$47)+'СЕТ СН'!$G$12+СВЦЭМ!$D$10+'СЕТ СН'!$G$6-'СЕТ СН'!$G$22</f>
        <v>2269.4081654000001</v>
      </c>
      <c r="W70" s="36">
        <f>SUMIFS(СВЦЭМ!$C$39:$C$782,СВЦЭМ!$A$39:$A$782,$A70,СВЦЭМ!$B$39:$B$782,W$47)+'СЕТ СН'!$G$12+СВЦЭМ!$D$10+'СЕТ СН'!$G$6-'СЕТ СН'!$G$22</f>
        <v>2300.4007824400001</v>
      </c>
      <c r="X70" s="36">
        <f>SUMIFS(СВЦЭМ!$C$39:$C$782,СВЦЭМ!$A$39:$A$782,$A70,СВЦЭМ!$B$39:$B$782,X$47)+'СЕТ СН'!$G$12+СВЦЭМ!$D$10+'СЕТ СН'!$G$6-'СЕТ СН'!$G$22</f>
        <v>2315.2490157400002</v>
      </c>
      <c r="Y70" s="36">
        <f>SUMIFS(СВЦЭМ!$C$39:$C$782,СВЦЭМ!$A$39:$A$782,$A70,СВЦЭМ!$B$39:$B$782,Y$47)+'СЕТ СН'!$G$12+СВЦЭМ!$D$10+'СЕТ СН'!$G$6-'СЕТ СН'!$G$22</f>
        <v>2357.8420490000003</v>
      </c>
    </row>
    <row r="71" spans="1:27" ht="15.75" x14ac:dyDescent="0.2">
      <c r="A71" s="35">
        <f t="shared" si="1"/>
        <v>45346</v>
      </c>
      <c r="B71" s="36">
        <f>SUMIFS(СВЦЭМ!$C$39:$C$782,СВЦЭМ!$A$39:$A$782,$A71,СВЦЭМ!$B$39:$B$782,B$47)+'СЕТ СН'!$G$12+СВЦЭМ!$D$10+'СЕТ СН'!$G$6-'СЕТ СН'!$G$22</f>
        <v>2363.74829817</v>
      </c>
      <c r="C71" s="36">
        <f>SUMIFS(СВЦЭМ!$C$39:$C$782,СВЦЭМ!$A$39:$A$782,$A71,СВЦЭМ!$B$39:$B$782,C$47)+'СЕТ СН'!$G$12+СВЦЭМ!$D$10+'СЕТ СН'!$G$6-'СЕТ СН'!$G$22</f>
        <v>2408.9365112200003</v>
      </c>
      <c r="D71" s="36">
        <f>SUMIFS(СВЦЭМ!$C$39:$C$782,СВЦЭМ!$A$39:$A$782,$A71,СВЦЭМ!$B$39:$B$782,D$47)+'СЕТ СН'!$G$12+СВЦЭМ!$D$10+'СЕТ СН'!$G$6-'СЕТ СН'!$G$22</f>
        <v>2432.6120598800003</v>
      </c>
      <c r="E71" s="36">
        <f>SUMIFS(СВЦЭМ!$C$39:$C$782,СВЦЭМ!$A$39:$A$782,$A71,СВЦЭМ!$B$39:$B$782,E$47)+'СЕТ СН'!$G$12+СВЦЭМ!$D$10+'СЕТ СН'!$G$6-'СЕТ СН'!$G$22</f>
        <v>2439.74765299</v>
      </c>
      <c r="F71" s="36">
        <f>SUMIFS(СВЦЭМ!$C$39:$C$782,СВЦЭМ!$A$39:$A$782,$A71,СВЦЭМ!$B$39:$B$782,F$47)+'СЕТ СН'!$G$12+СВЦЭМ!$D$10+'СЕТ СН'!$G$6-'СЕТ СН'!$G$22</f>
        <v>2450.9362721300004</v>
      </c>
      <c r="G71" s="36">
        <f>SUMIFS(СВЦЭМ!$C$39:$C$782,СВЦЭМ!$A$39:$A$782,$A71,СВЦЭМ!$B$39:$B$782,G$47)+'СЕТ СН'!$G$12+СВЦЭМ!$D$10+'СЕТ СН'!$G$6-'СЕТ СН'!$G$22</f>
        <v>2429.4616955400002</v>
      </c>
      <c r="H71" s="36">
        <f>SUMIFS(СВЦЭМ!$C$39:$C$782,СВЦЭМ!$A$39:$A$782,$A71,СВЦЭМ!$B$39:$B$782,H$47)+'СЕТ СН'!$G$12+СВЦЭМ!$D$10+'СЕТ СН'!$G$6-'СЕТ СН'!$G$22</f>
        <v>2391.66584951</v>
      </c>
      <c r="I71" s="36">
        <f>SUMIFS(СВЦЭМ!$C$39:$C$782,СВЦЭМ!$A$39:$A$782,$A71,СВЦЭМ!$B$39:$B$782,I$47)+'СЕТ СН'!$G$12+СВЦЭМ!$D$10+'СЕТ СН'!$G$6-'СЕТ СН'!$G$22</f>
        <v>2284.9288506700004</v>
      </c>
      <c r="J71" s="36">
        <f>SUMIFS(СВЦЭМ!$C$39:$C$782,СВЦЭМ!$A$39:$A$782,$A71,СВЦЭМ!$B$39:$B$782,J$47)+'СЕТ СН'!$G$12+СВЦЭМ!$D$10+'СЕТ СН'!$G$6-'СЕТ СН'!$G$22</f>
        <v>2262.0174017700001</v>
      </c>
      <c r="K71" s="36">
        <f>SUMIFS(СВЦЭМ!$C$39:$C$782,СВЦЭМ!$A$39:$A$782,$A71,СВЦЭМ!$B$39:$B$782,K$47)+'СЕТ СН'!$G$12+СВЦЭМ!$D$10+'СЕТ СН'!$G$6-'СЕТ СН'!$G$22</f>
        <v>2203.14823118</v>
      </c>
      <c r="L71" s="36">
        <f>SUMIFS(СВЦЭМ!$C$39:$C$782,СВЦЭМ!$A$39:$A$782,$A71,СВЦЭМ!$B$39:$B$782,L$47)+'СЕТ СН'!$G$12+СВЦЭМ!$D$10+'СЕТ СН'!$G$6-'СЕТ СН'!$G$22</f>
        <v>2166.9015157899998</v>
      </c>
      <c r="M71" s="36">
        <f>SUMIFS(СВЦЭМ!$C$39:$C$782,СВЦЭМ!$A$39:$A$782,$A71,СВЦЭМ!$B$39:$B$782,M$47)+'СЕТ СН'!$G$12+СВЦЭМ!$D$10+'СЕТ СН'!$G$6-'СЕТ СН'!$G$22</f>
        <v>2156.1888746</v>
      </c>
      <c r="N71" s="36">
        <f>SUMIFS(СВЦЭМ!$C$39:$C$782,СВЦЭМ!$A$39:$A$782,$A71,СВЦЭМ!$B$39:$B$782,N$47)+'СЕТ СН'!$G$12+СВЦЭМ!$D$10+'СЕТ СН'!$G$6-'СЕТ СН'!$G$22</f>
        <v>2169.1298333300001</v>
      </c>
      <c r="O71" s="36">
        <f>SUMIFS(СВЦЭМ!$C$39:$C$782,СВЦЭМ!$A$39:$A$782,$A71,СВЦЭМ!$B$39:$B$782,O$47)+'СЕТ СН'!$G$12+СВЦЭМ!$D$10+'СЕТ СН'!$G$6-'СЕТ СН'!$G$22</f>
        <v>2198.6809361099999</v>
      </c>
      <c r="P71" s="36">
        <f>SUMIFS(СВЦЭМ!$C$39:$C$782,СВЦЭМ!$A$39:$A$782,$A71,СВЦЭМ!$B$39:$B$782,P$47)+'СЕТ СН'!$G$12+СВЦЭМ!$D$10+'СЕТ СН'!$G$6-'СЕТ СН'!$G$22</f>
        <v>2226.15985645</v>
      </c>
      <c r="Q71" s="36">
        <f>SUMIFS(СВЦЭМ!$C$39:$C$782,СВЦЭМ!$A$39:$A$782,$A71,СВЦЭМ!$B$39:$B$782,Q$47)+'СЕТ СН'!$G$12+СВЦЭМ!$D$10+'СЕТ СН'!$G$6-'СЕТ СН'!$G$22</f>
        <v>2239.8319296099999</v>
      </c>
      <c r="R71" s="36">
        <f>SUMIFS(СВЦЭМ!$C$39:$C$782,СВЦЭМ!$A$39:$A$782,$A71,СВЦЭМ!$B$39:$B$782,R$47)+'СЕТ СН'!$G$12+СВЦЭМ!$D$10+'СЕТ СН'!$G$6-'СЕТ СН'!$G$22</f>
        <v>2239.6606507500001</v>
      </c>
      <c r="S71" s="36">
        <f>SUMIFS(СВЦЭМ!$C$39:$C$782,СВЦЭМ!$A$39:$A$782,$A71,СВЦЭМ!$B$39:$B$782,S$47)+'СЕТ СН'!$G$12+СВЦЭМ!$D$10+'СЕТ СН'!$G$6-'СЕТ СН'!$G$22</f>
        <v>2229.4735158900003</v>
      </c>
      <c r="T71" s="36">
        <f>SUMIFS(СВЦЭМ!$C$39:$C$782,СВЦЭМ!$A$39:$A$782,$A71,СВЦЭМ!$B$39:$B$782,T$47)+'СЕТ СН'!$G$12+СВЦЭМ!$D$10+'СЕТ СН'!$G$6-'СЕТ СН'!$G$22</f>
        <v>2195.8625478499998</v>
      </c>
      <c r="U71" s="36">
        <f>SUMIFS(СВЦЭМ!$C$39:$C$782,СВЦЭМ!$A$39:$A$782,$A71,СВЦЭМ!$B$39:$B$782,U$47)+'СЕТ СН'!$G$12+СВЦЭМ!$D$10+'СЕТ СН'!$G$6-'СЕТ СН'!$G$22</f>
        <v>2165.7006761100001</v>
      </c>
      <c r="V71" s="36">
        <f>SUMIFS(СВЦЭМ!$C$39:$C$782,СВЦЭМ!$A$39:$A$782,$A71,СВЦЭМ!$B$39:$B$782,V$47)+'СЕТ СН'!$G$12+СВЦЭМ!$D$10+'СЕТ СН'!$G$6-'СЕТ СН'!$G$22</f>
        <v>2172.6809009899998</v>
      </c>
      <c r="W71" s="36">
        <f>SUMIFS(СВЦЭМ!$C$39:$C$782,СВЦЭМ!$A$39:$A$782,$A71,СВЦЭМ!$B$39:$B$782,W$47)+'СЕТ СН'!$G$12+СВЦЭМ!$D$10+'СЕТ СН'!$G$6-'СЕТ СН'!$G$22</f>
        <v>2172.9299052199999</v>
      </c>
      <c r="X71" s="36">
        <f>SUMIFS(СВЦЭМ!$C$39:$C$782,СВЦЭМ!$A$39:$A$782,$A71,СВЦЭМ!$B$39:$B$782,X$47)+'СЕТ СН'!$G$12+СВЦЭМ!$D$10+'СЕТ СН'!$G$6-'СЕТ СН'!$G$22</f>
        <v>2217.40126117</v>
      </c>
      <c r="Y71" s="36">
        <f>SUMIFS(СВЦЭМ!$C$39:$C$782,СВЦЭМ!$A$39:$A$782,$A71,СВЦЭМ!$B$39:$B$782,Y$47)+'СЕТ СН'!$G$12+СВЦЭМ!$D$10+'СЕТ СН'!$G$6-'СЕТ СН'!$G$22</f>
        <v>2242.7081462199999</v>
      </c>
    </row>
    <row r="72" spans="1:27" ht="15.75" x14ac:dyDescent="0.2">
      <c r="A72" s="35">
        <f t="shared" si="1"/>
        <v>45347</v>
      </c>
      <c r="B72" s="36">
        <f>SUMIFS(СВЦЭМ!$C$39:$C$782,СВЦЭМ!$A$39:$A$782,$A72,СВЦЭМ!$B$39:$B$782,B$47)+'СЕТ СН'!$G$12+СВЦЭМ!$D$10+'СЕТ СН'!$G$6-'СЕТ СН'!$G$22</f>
        <v>2332.9547622600003</v>
      </c>
      <c r="C72" s="36">
        <f>SUMIFS(СВЦЭМ!$C$39:$C$782,СВЦЭМ!$A$39:$A$782,$A72,СВЦЭМ!$B$39:$B$782,C$47)+'СЕТ СН'!$G$12+СВЦЭМ!$D$10+'СЕТ СН'!$G$6-'СЕТ СН'!$G$22</f>
        <v>2308.4739895800003</v>
      </c>
      <c r="D72" s="36">
        <f>SUMIFS(СВЦЭМ!$C$39:$C$782,СВЦЭМ!$A$39:$A$782,$A72,СВЦЭМ!$B$39:$B$782,D$47)+'СЕТ СН'!$G$12+СВЦЭМ!$D$10+'СЕТ СН'!$G$6-'СЕТ СН'!$G$22</f>
        <v>2322.3064310200002</v>
      </c>
      <c r="E72" s="36">
        <f>SUMIFS(СВЦЭМ!$C$39:$C$782,СВЦЭМ!$A$39:$A$782,$A72,СВЦЭМ!$B$39:$B$782,E$47)+'СЕТ СН'!$G$12+СВЦЭМ!$D$10+'СЕТ СН'!$G$6-'СЕТ СН'!$G$22</f>
        <v>2348.2325422400004</v>
      </c>
      <c r="F72" s="36">
        <f>SUMIFS(СВЦЭМ!$C$39:$C$782,СВЦЭМ!$A$39:$A$782,$A72,СВЦЭМ!$B$39:$B$782,F$47)+'СЕТ СН'!$G$12+СВЦЭМ!$D$10+'СЕТ СН'!$G$6-'СЕТ СН'!$G$22</f>
        <v>2343.31545581</v>
      </c>
      <c r="G72" s="36">
        <f>SUMIFS(СВЦЭМ!$C$39:$C$782,СВЦЭМ!$A$39:$A$782,$A72,СВЦЭМ!$B$39:$B$782,G$47)+'СЕТ СН'!$G$12+СВЦЭМ!$D$10+'СЕТ СН'!$G$6-'СЕТ СН'!$G$22</f>
        <v>2331.64107732</v>
      </c>
      <c r="H72" s="36">
        <f>SUMIFS(СВЦЭМ!$C$39:$C$782,СВЦЭМ!$A$39:$A$782,$A72,СВЦЭМ!$B$39:$B$782,H$47)+'СЕТ СН'!$G$12+СВЦЭМ!$D$10+'СЕТ СН'!$G$6-'СЕТ СН'!$G$22</f>
        <v>2303.3528563899999</v>
      </c>
      <c r="I72" s="36">
        <f>SUMIFS(СВЦЭМ!$C$39:$C$782,СВЦЭМ!$A$39:$A$782,$A72,СВЦЭМ!$B$39:$B$782,I$47)+'СЕТ СН'!$G$12+СВЦЭМ!$D$10+'СЕТ СН'!$G$6-'СЕТ СН'!$G$22</f>
        <v>2304.27580975</v>
      </c>
      <c r="J72" s="36">
        <f>SUMIFS(СВЦЭМ!$C$39:$C$782,СВЦЭМ!$A$39:$A$782,$A72,СВЦЭМ!$B$39:$B$782,J$47)+'СЕТ СН'!$G$12+СВЦЭМ!$D$10+'СЕТ СН'!$G$6-'СЕТ СН'!$G$22</f>
        <v>2140.91598067</v>
      </c>
      <c r="K72" s="36">
        <f>SUMIFS(СВЦЭМ!$C$39:$C$782,СВЦЭМ!$A$39:$A$782,$A72,СВЦЭМ!$B$39:$B$782,K$47)+'СЕТ СН'!$G$12+СВЦЭМ!$D$10+'СЕТ СН'!$G$6-'СЕТ СН'!$G$22</f>
        <v>2094.9987564600001</v>
      </c>
      <c r="L72" s="36">
        <f>SUMIFS(СВЦЭМ!$C$39:$C$782,СВЦЭМ!$A$39:$A$782,$A72,СВЦЭМ!$B$39:$B$782,L$47)+'СЕТ СН'!$G$12+СВЦЭМ!$D$10+'СЕТ СН'!$G$6-'СЕТ СН'!$G$22</f>
        <v>2056.1443555599999</v>
      </c>
      <c r="M72" s="36">
        <f>SUMIFS(СВЦЭМ!$C$39:$C$782,СВЦЭМ!$A$39:$A$782,$A72,СВЦЭМ!$B$39:$B$782,M$47)+'СЕТ СН'!$G$12+СВЦЭМ!$D$10+'СЕТ СН'!$G$6-'СЕТ СН'!$G$22</f>
        <v>2056.31260105</v>
      </c>
      <c r="N72" s="36">
        <f>SUMIFS(СВЦЭМ!$C$39:$C$782,СВЦЭМ!$A$39:$A$782,$A72,СВЦЭМ!$B$39:$B$782,N$47)+'СЕТ СН'!$G$12+СВЦЭМ!$D$10+'СЕТ СН'!$G$6-'СЕТ СН'!$G$22</f>
        <v>2069.9601294899999</v>
      </c>
      <c r="O72" s="36">
        <f>SUMIFS(СВЦЭМ!$C$39:$C$782,СВЦЭМ!$A$39:$A$782,$A72,СВЦЭМ!$B$39:$B$782,O$47)+'СЕТ СН'!$G$12+СВЦЭМ!$D$10+'СЕТ СН'!$G$6-'СЕТ СН'!$G$22</f>
        <v>2103.0861511500002</v>
      </c>
      <c r="P72" s="36">
        <f>SUMIFS(СВЦЭМ!$C$39:$C$782,СВЦЭМ!$A$39:$A$782,$A72,СВЦЭМ!$B$39:$B$782,P$47)+'СЕТ СН'!$G$12+СВЦЭМ!$D$10+'СЕТ СН'!$G$6-'СЕТ СН'!$G$22</f>
        <v>2121.5530461100002</v>
      </c>
      <c r="Q72" s="36">
        <f>SUMIFS(СВЦЭМ!$C$39:$C$782,СВЦЭМ!$A$39:$A$782,$A72,СВЦЭМ!$B$39:$B$782,Q$47)+'СЕТ СН'!$G$12+СВЦЭМ!$D$10+'СЕТ СН'!$G$6-'СЕТ СН'!$G$22</f>
        <v>2149.1671255300002</v>
      </c>
      <c r="R72" s="36">
        <f>SUMIFS(СВЦЭМ!$C$39:$C$782,СВЦЭМ!$A$39:$A$782,$A72,СВЦЭМ!$B$39:$B$782,R$47)+'СЕТ СН'!$G$12+СВЦЭМ!$D$10+'СЕТ СН'!$G$6-'СЕТ СН'!$G$22</f>
        <v>2153.62584659</v>
      </c>
      <c r="S72" s="36">
        <f>SUMIFS(СВЦЭМ!$C$39:$C$782,СВЦЭМ!$A$39:$A$782,$A72,СВЦЭМ!$B$39:$B$782,S$47)+'СЕТ СН'!$G$12+СВЦЭМ!$D$10+'СЕТ СН'!$G$6-'СЕТ СН'!$G$22</f>
        <v>2144.06637645</v>
      </c>
      <c r="T72" s="36">
        <f>SUMIFS(СВЦЭМ!$C$39:$C$782,СВЦЭМ!$A$39:$A$782,$A72,СВЦЭМ!$B$39:$B$782,T$47)+'СЕТ СН'!$G$12+СВЦЭМ!$D$10+'СЕТ СН'!$G$6-'СЕТ СН'!$G$22</f>
        <v>2082.13152343</v>
      </c>
      <c r="U72" s="36">
        <f>SUMIFS(СВЦЭМ!$C$39:$C$782,СВЦЭМ!$A$39:$A$782,$A72,СВЦЭМ!$B$39:$B$782,U$47)+'СЕТ СН'!$G$12+СВЦЭМ!$D$10+'СЕТ СН'!$G$6-'СЕТ СН'!$G$22</f>
        <v>2051.9581192199998</v>
      </c>
      <c r="V72" s="36">
        <f>SUMIFS(СВЦЭМ!$C$39:$C$782,СВЦЭМ!$A$39:$A$782,$A72,СВЦЭМ!$B$39:$B$782,V$47)+'СЕТ СН'!$G$12+СВЦЭМ!$D$10+'СЕТ СН'!$G$6-'СЕТ СН'!$G$22</f>
        <v>2188.2868142400002</v>
      </c>
      <c r="W72" s="36">
        <f>SUMIFS(СВЦЭМ!$C$39:$C$782,СВЦЭМ!$A$39:$A$782,$A72,СВЦЭМ!$B$39:$B$782,W$47)+'СЕТ СН'!$G$12+СВЦЭМ!$D$10+'СЕТ СН'!$G$6-'СЕТ СН'!$G$22</f>
        <v>2179.3133451799999</v>
      </c>
      <c r="X72" s="36">
        <f>SUMIFS(СВЦЭМ!$C$39:$C$782,СВЦЭМ!$A$39:$A$782,$A72,СВЦЭМ!$B$39:$B$782,X$47)+'СЕТ СН'!$G$12+СВЦЭМ!$D$10+'СЕТ СН'!$G$6-'СЕТ СН'!$G$22</f>
        <v>2220.3761122999999</v>
      </c>
      <c r="Y72" s="36">
        <f>SUMIFS(СВЦЭМ!$C$39:$C$782,СВЦЭМ!$A$39:$A$782,$A72,СВЦЭМ!$B$39:$B$782,Y$47)+'СЕТ СН'!$G$12+СВЦЭМ!$D$10+'СЕТ СН'!$G$6-'СЕТ СН'!$G$22</f>
        <v>2250.2790547899999</v>
      </c>
    </row>
    <row r="73" spans="1:27" ht="15.75" x14ac:dyDescent="0.2">
      <c r="A73" s="35">
        <f t="shared" si="1"/>
        <v>45348</v>
      </c>
      <c r="B73" s="36">
        <f>SUMIFS(СВЦЭМ!$C$39:$C$782,СВЦЭМ!$A$39:$A$782,$A73,СВЦЭМ!$B$39:$B$782,B$47)+'СЕТ СН'!$G$12+СВЦЭМ!$D$10+'СЕТ СН'!$G$6-'СЕТ СН'!$G$22</f>
        <v>2247.2835403100003</v>
      </c>
      <c r="C73" s="36">
        <f>SUMIFS(СВЦЭМ!$C$39:$C$782,СВЦЭМ!$A$39:$A$782,$A73,СВЦЭМ!$B$39:$B$782,C$47)+'СЕТ СН'!$G$12+СВЦЭМ!$D$10+'СЕТ СН'!$G$6-'СЕТ СН'!$G$22</f>
        <v>2291.4947354800001</v>
      </c>
      <c r="D73" s="36">
        <f>SUMIFS(СВЦЭМ!$C$39:$C$782,СВЦЭМ!$A$39:$A$782,$A73,СВЦЭМ!$B$39:$B$782,D$47)+'СЕТ СН'!$G$12+СВЦЭМ!$D$10+'СЕТ СН'!$G$6-'СЕТ СН'!$G$22</f>
        <v>2312.9729322600001</v>
      </c>
      <c r="E73" s="36">
        <f>SUMIFS(СВЦЭМ!$C$39:$C$782,СВЦЭМ!$A$39:$A$782,$A73,СВЦЭМ!$B$39:$B$782,E$47)+'СЕТ СН'!$G$12+СВЦЭМ!$D$10+'СЕТ СН'!$G$6-'СЕТ СН'!$G$22</f>
        <v>2299.8486143700002</v>
      </c>
      <c r="F73" s="36">
        <f>SUMIFS(СВЦЭМ!$C$39:$C$782,СВЦЭМ!$A$39:$A$782,$A73,СВЦЭМ!$B$39:$B$782,F$47)+'СЕТ СН'!$G$12+СВЦЭМ!$D$10+'СЕТ СН'!$G$6-'СЕТ СН'!$G$22</f>
        <v>2304.9527565900003</v>
      </c>
      <c r="G73" s="36">
        <f>SUMIFS(СВЦЭМ!$C$39:$C$782,СВЦЭМ!$A$39:$A$782,$A73,СВЦЭМ!$B$39:$B$782,G$47)+'СЕТ СН'!$G$12+СВЦЭМ!$D$10+'СЕТ СН'!$G$6-'СЕТ СН'!$G$22</f>
        <v>2364.2252515700002</v>
      </c>
      <c r="H73" s="36">
        <f>SUMIFS(СВЦЭМ!$C$39:$C$782,СВЦЭМ!$A$39:$A$782,$A73,СВЦЭМ!$B$39:$B$782,H$47)+'СЕТ СН'!$G$12+СВЦЭМ!$D$10+'СЕТ СН'!$G$6-'СЕТ СН'!$G$22</f>
        <v>2293.0858159600002</v>
      </c>
      <c r="I73" s="36">
        <f>SUMIFS(СВЦЭМ!$C$39:$C$782,СВЦЭМ!$A$39:$A$782,$A73,СВЦЭМ!$B$39:$B$782,I$47)+'СЕТ СН'!$G$12+СВЦЭМ!$D$10+'СЕТ СН'!$G$6-'СЕТ СН'!$G$22</f>
        <v>2223.0721718600003</v>
      </c>
      <c r="J73" s="36">
        <f>SUMIFS(СВЦЭМ!$C$39:$C$782,СВЦЭМ!$A$39:$A$782,$A73,СВЦЭМ!$B$39:$B$782,J$47)+'СЕТ СН'!$G$12+СВЦЭМ!$D$10+'СЕТ СН'!$G$6-'СЕТ СН'!$G$22</f>
        <v>2191.5236086800001</v>
      </c>
      <c r="K73" s="36">
        <f>SUMIFS(СВЦЭМ!$C$39:$C$782,СВЦЭМ!$A$39:$A$782,$A73,СВЦЭМ!$B$39:$B$782,K$47)+'СЕТ СН'!$G$12+СВЦЭМ!$D$10+'СЕТ СН'!$G$6-'СЕТ СН'!$G$22</f>
        <v>2203.5088447600001</v>
      </c>
      <c r="L73" s="36">
        <f>SUMIFS(СВЦЭМ!$C$39:$C$782,СВЦЭМ!$A$39:$A$782,$A73,СВЦЭМ!$B$39:$B$782,L$47)+'СЕТ СН'!$G$12+СВЦЭМ!$D$10+'СЕТ СН'!$G$6-'СЕТ СН'!$G$22</f>
        <v>2201.5292874800002</v>
      </c>
      <c r="M73" s="36">
        <f>SUMIFS(СВЦЭМ!$C$39:$C$782,СВЦЭМ!$A$39:$A$782,$A73,СВЦЭМ!$B$39:$B$782,M$47)+'СЕТ СН'!$G$12+СВЦЭМ!$D$10+'СЕТ СН'!$G$6-'СЕТ СН'!$G$22</f>
        <v>2210.0849471000001</v>
      </c>
      <c r="N73" s="36">
        <f>SUMIFS(СВЦЭМ!$C$39:$C$782,СВЦЭМ!$A$39:$A$782,$A73,СВЦЭМ!$B$39:$B$782,N$47)+'СЕТ СН'!$G$12+СВЦЭМ!$D$10+'СЕТ СН'!$G$6-'СЕТ СН'!$G$22</f>
        <v>2211.3064201500001</v>
      </c>
      <c r="O73" s="36">
        <f>SUMIFS(СВЦЭМ!$C$39:$C$782,СВЦЭМ!$A$39:$A$782,$A73,СВЦЭМ!$B$39:$B$782,O$47)+'СЕТ СН'!$G$12+СВЦЭМ!$D$10+'СЕТ СН'!$G$6-'СЕТ СН'!$G$22</f>
        <v>2227.6887890799999</v>
      </c>
      <c r="P73" s="36">
        <f>SUMIFS(СВЦЭМ!$C$39:$C$782,СВЦЭМ!$A$39:$A$782,$A73,СВЦЭМ!$B$39:$B$782,P$47)+'СЕТ СН'!$G$12+СВЦЭМ!$D$10+'СЕТ СН'!$G$6-'СЕТ СН'!$G$22</f>
        <v>2244.4086359000003</v>
      </c>
      <c r="Q73" s="36">
        <f>SUMIFS(СВЦЭМ!$C$39:$C$782,СВЦЭМ!$A$39:$A$782,$A73,СВЦЭМ!$B$39:$B$782,Q$47)+'СЕТ СН'!$G$12+СВЦЭМ!$D$10+'СЕТ СН'!$G$6-'СЕТ СН'!$G$22</f>
        <v>2277.0274053000003</v>
      </c>
      <c r="R73" s="36">
        <f>SUMIFS(СВЦЭМ!$C$39:$C$782,СВЦЭМ!$A$39:$A$782,$A73,СВЦЭМ!$B$39:$B$782,R$47)+'СЕТ СН'!$G$12+СВЦЭМ!$D$10+'СЕТ СН'!$G$6-'СЕТ СН'!$G$22</f>
        <v>2279.4397728499998</v>
      </c>
      <c r="S73" s="36">
        <f>SUMIFS(СВЦЭМ!$C$39:$C$782,СВЦЭМ!$A$39:$A$782,$A73,СВЦЭМ!$B$39:$B$782,S$47)+'СЕТ СН'!$G$12+СВЦЭМ!$D$10+'СЕТ СН'!$G$6-'СЕТ СН'!$G$22</f>
        <v>2274.9253007000002</v>
      </c>
      <c r="T73" s="36">
        <f>SUMIFS(СВЦЭМ!$C$39:$C$782,СВЦЭМ!$A$39:$A$782,$A73,СВЦЭМ!$B$39:$B$782,T$47)+'СЕТ СН'!$G$12+СВЦЭМ!$D$10+'СЕТ СН'!$G$6-'СЕТ СН'!$G$22</f>
        <v>2229.06879695</v>
      </c>
      <c r="U73" s="36">
        <f>SUMIFS(СВЦЭМ!$C$39:$C$782,СВЦЭМ!$A$39:$A$782,$A73,СВЦЭМ!$B$39:$B$782,U$47)+'СЕТ СН'!$G$12+СВЦЭМ!$D$10+'СЕТ СН'!$G$6-'СЕТ СН'!$G$22</f>
        <v>2194.9572549700001</v>
      </c>
      <c r="V73" s="36">
        <f>SUMIFS(СВЦЭМ!$C$39:$C$782,СВЦЭМ!$A$39:$A$782,$A73,СВЦЭМ!$B$39:$B$782,V$47)+'СЕТ СН'!$G$12+СВЦЭМ!$D$10+'СЕТ СН'!$G$6-'СЕТ СН'!$G$22</f>
        <v>2218.3594281800001</v>
      </c>
      <c r="W73" s="36">
        <f>SUMIFS(СВЦЭМ!$C$39:$C$782,СВЦЭМ!$A$39:$A$782,$A73,СВЦЭМ!$B$39:$B$782,W$47)+'СЕТ СН'!$G$12+СВЦЭМ!$D$10+'СЕТ СН'!$G$6-'СЕТ СН'!$G$22</f>
        <v>2234.3917848800002</v>
      </c>
      <c r="X73" s="36">
        <f>SUMIFS(СВЦЭМ!$C$39:$C$782,СВЦЭМ!$A$39:$A$782,$A73,СВЦЭМ!$B$39:$B$782,X$47)+'СЕТ СН'!$G$12+СВЦЭМ!$D$10+'СЕТ СН'!$G$6-'СЕТ СН'!$G$22</f>
        <v>2248.8302590399999</v>
      </c>
      <c r="Y73" s="36">
        <f>SUMIFS(СВЦЭМ!$C$39:$C$782,СВЦЭМ!$A$39:$A$782,$A73,СВЦЭМ!$B$39:$B$782,Y$47)+'СЕТ СН'!$G$12+СВЦЭМ!$D$10+'СЕТ СН'!$G$6-'СЕТ СН'!$G$22</f>
        <v>2272.2162767899999</v>
      </c>
    </row>
    <row r="74" spans="1:27" ht="15.75" x14ac:dyDescent="0.2">
      <c r="A74" s="35">
        <f t="shared" si="1"/>
        <v>45349</v>
      </c>
      <c r="B74" s="36">
        <f>SUMIFS(СВЦЭМ!$C$39:$C$782,СВЦЭМ!$A$39:$A$782,$A74,СВЦЭМ!$B$39:$B$782,B$47)+'СЕТ СН'!$G$12+СВЦЭМ!$D$10+'СЕТ СН'!$G$6-'СЕТ СН'!$G$22</f>
        <v>2421.5398735600002</v>
      </c>
      <c r="C74" s="36">
        <f>SUMIFS(СВЦЭМ!$C$39:$C$782,СВЦЭМ!$A$39:$A$782,$A74,СВЦЭМ!$B$39:$B$782,C$47)+'СЕТ СН'!$G$12+СВЦЭМ!$D$10+'СЕТ СН'!$G$6-'СЕТ СН'!$G$22</f>
        <v>2449.7986560500003</v>
      </c>
      <c r="D74" s="36">
        <f>SUMIFS(СВЦЭМ!$C$39:$C$782,СВЦЭМ!$A$39:$A$782,$A74,СВЦЭМ!$B$39:$B$782,D$47)+'СЕТ СН'!$G$12+СВЦЭМ!$D$10+'СЕТ СН'!$G$6-'СЕТ СН'!$G$22</f>
        <v>2469.9028400900002</v>
      </c>
      <c r="E74" s="36">
        <f>SUMIFS(СВЦЭМ!$C$39:$C$782,СВЦЭМ!$A$39:$A$782,$A74,СВЦЭМ!$B$39:$B$782,E$47)+'СЕТ СН'!$G$12+СВЦЭМ!$D$10+'СЕТ СН'!$G$6-'СЕТ СН'!$G$22</f>
        <v>2486.6590566600003</v>
      </c>
      <c r="F74" s="36">
        <f>SUMIFS(СВЦЭМ!$C$39:$C$782,СВЦЭМ!$A$39:$A$782,$A74,СВЦЭМ!$B$39:$B$782,F$47)+'СЕТ СН'!$G$12+СВЦЭМ!$D$10+'СЕТ СН'!$G$6-'СЕТ СН'!$G$22</f>
        <v>2482.3436109500003</v>
      </c>
      <c r="G74" s="36">
        <f>SUMIFS(СВЦЭМ!$C$39:$C$782,СВЦЭМ!$A$39:$A$782,$A74,СВЦЭМ!$B$39:$B$782,G$47)+'СЕТ СН'!$G$12+СВЦЭМ!$D$10+'СЕТ СН'!$G$6-'СЕТ СН'!$G$22</f>
        <v>2454.2876028300002</v>
      </c>
      <c r="H74" s="36">
        <f>SUMIFS(СВЦЭМ!$C$39:$C$782,СВЦЭМ!$A$39:$A$782,$A74,СВЦЭМ!$B$39:$B$782,H$47)+'СЕТ СН'!$G$12+СВЦЭМ!$D$10+'СЕТ СН'!$G$6-'СЕТ СН'!$G$22</f>
        <v>2401.52023143</v>
      </c>
      <c r="I74" s="36">
        <f>SUMIFS(СВЦЭМ!$C$39:$C$782,СВЦЭМ!$A$39:$A$782,$A74,СВЦЭМ!$B$39:$B$782,I$47)+'СЕТ СН'!$G$12+СВЦЭМ!$D$10+'СЕТ СН'!$G$6-'СЕТ СН'!$G$22</f>
        <v>2353.72384121</v>
      </c>
      <c r="J74" s="36">
        <f>SUMIFS(СВЦЭМ!$C$39:$C$782,СВЦЭМ!$A$39:$A$782,$A74,СВЦЭМ!$B$39:$B$782,J$47)+'СЕТ СН'!$G$12+СВЦЭМ!$D$10+'СЕТ СН'!$G$6-'СЕТ СН'!$G$22</f>
        <v>2311.15977767</v>
      </c>
      <c r="K74" s="36">
        <f>SUMIFS(СВЦЭМ!$C$39:$C$782,СВЦЭМ!$A$39:$A$782,$A74,СВЦЭМ!$B$39:$B$782,K$47)+'СЕТ СН'!$G$12+СВЦЭМ!$D$10+'СЕТ СН'!$G$6-'СЕТ СН'!$G$22</f>
        <v>2324.63625426</v>
      </c>
      <c r="L74" s="36">
        <f>SUMIFS(СВЦЭМ!$C$39:$C$782,СВЦЭМ!$A$39:$A$782,$A74,СВЦЭМ!$B$39:$B$782,L$47)+'СЕТ СН'!$G$12+СВЦЭМ!$D$10+'СЕТ СН'!$G$6-'СЕТ СН'!$G$22</f>
        <v>2309.1176351700001</v>
      </c>
      <c r="M74" s="36">
        <f>SUMIFS(СВЦЭМ!$C$39:$C$782,СВЦЭМ!$A$39:$A$782,$A74,СВЦЭМ!$B$39:$B$782,M$47)+'СЕТ СН'!$G$12+СВЦЭМ!$D$10+'СЕТ СН'!$G$6-'СЕТ СН'!$G$22</f>
        <v>2336.7240932600002</v>
      </c>
      <c r="N74" s="36">
        <f>SUMIFS(СВЦЭМ!$C$39:$C$782,СВЦЭМ!$A$39:$A$782,$A74,СВЦЭМ!$B$39:$B$782,N$47)+'СЕТ СН'!$G$12+СВЦЭМ!$D$10+'СЕТ СН'!$G$6-'СЕТ СН'!$G$22</f>
        <v>2322.5683374700002</v>
      </c>
      <c r="O74" s="36">
        <f>SUMIFS(СВЦЭМ!$C$39:$C$782,СВЦЭМ!$A$39:$A$782,$A74,СВЦЭМ!$B$39:$B$782,O$47)+'СЕТ СН'!$G$12+СВЦЭМ!$D$10+'СЕТ СН'!$G$6-'СЕТ СН'!$G$22</f>
        <v>2342.8003981300003</v>
      </c>
      <c r="P74" s="36">
        <f>SUMIFS(СВЦЭМ!$C$39:$C$782,СВЦЭМ!$A$39:$A$782,$A74,СВЦЭМ!$B$39:$B$782,P$47)+'СЕТ СН'!$G$12+СВЦЭМ!$D$10+'СЕТ СН'!$G$6-'СЕТ СН'!$G$22</f>
        <v>2359.1198419100001</v>
      </c>
      <c r="Q74" s="36">
        <f>SUMIFS(СВЦЭМ!$C$39:$C$782,СВЦЭМ!$A$39:$A$782,$A74,СВЦЭМ!$B$39:$B$782,Q$47)+'СЕТ СН'!$G$12+СВЦЭМ!$D$10+'СЕТ СН'!$G$6-'СЕТ СН'!$G$22</f>
        <v>2379.77594985</v>
      </c>
      <c r="R74" s="36">
        <f>SUMIFS(СВЦЭМ!$C$39:$C$782,СВЦЭМ!$A$39:$A$782,$A74,СВЦЭМ!$B$39:$B$782,R$47)+'СЕТ СН'!$G$12+СВЦЭМ!$D$10+'СЕТ СН'!$G$6-'СЕТ СН'!$G$22</f>
        <v>2379.9548447500001</v>
      </c>
      <c r="S74" s="36">
        <f>SUMIFS(СВЦЭМ!$C$39:$C$782,СВЦЭМ!$A$39:$A$782,$A74,СВЦЭМ!$B$39:$B$782,S$47)+'СЕТ СН'!$G$12+СВЦЭМ!$D$10+'СЕТ СН'!$G$6-'СЕТ СН'!$G$22</f>
        <v>2369.2803374</v>
      </c>
      <c r="T74" s="36">
        <f>SUMIFS(СВЦЭМ!$C$39:$C$782,СВЦЭМ!$A$39:$A$782,$A74,СВЦЭМ!$B$39:$B$782,T$47)+'СЕТ СН'!$G$12+СВЦЭМ!$D$10+'СЕТ СН'!$G$6-'СЕТ СН'!$G$22</f>
        <v>2326.17006967</v>
      </c>
      <c r="U74" s="36">
        <f>SUMIFS(СВЦЭМ!$C$39:$C$782,СВЦЭМ!$A$39:$A$782,$A74,СВЦЭМ!$B$39:$B$782,U$47)+'СЕТ СН'!$G$12+СВЦЭМ!$D$10+'СЕТ СН'!$G$6-'СЕТ СН'!$G$22</f>
        <v>2303.5222101600002</v>
      </c>
      <c r="V74" s="36">
        <f>SUMIFS(СВЦЭМ!$C$39:$C$782,СВЦЭМ!$A$39:$A$782,$A74,СВЦЭМ!$B$39:$B$782,V$47)+'СЕТ СН'!$G$12+СВЦЭМ!$D$10+'СЕТ СН'!$G$6-'СЕТ СН'!$G$22</f>
        <v>2326.9604465400002</v>
      </c>
      <c r="W74" s="36">
        <f>SUMIFS(СВЦЭМ!$C$39:$C$782,СВЦЭМ!$A$39:$A$782,$A74,СВЦЭМ!$B$39:$B$782,W$47)+'СЕТ СН'!$G$12+СВЦЭМ!$D$10+'СЕТ СН'!$G$6-'СЕТ СН'!$G$22</f>
        <v>2337.69577377</v>
      </c>
      <c r="X74" s="36">
        <f>SUMIFS(СВЦЭМ!$C$39:$C$782,СВЦЭМ!$A$39:$A$782,$A74,СВЦЭМ!$B$39:$B$782,X$47)+'СЕТ СН'!$G$12+СВЦЭМ!$D$10+'СЕТ СН'!$G$6-'СЕТ СН'!$G$22</f>
        <v>2362.2539723</v>
      </c>
      <c r="Y74" s="36">
        <f>SUMIFS(СВЦЭМ!$C$39:$C$782,СВЦЭМ!$A$39:$A$782,$A74,СВЦЭМ!$B$39:$B$782,Y$47)+'СЕТ СН'!$G$12+СВЦЭМ!$D$10+'СЕТ СН'!$G$6-'СЕТ СН'!$G$22</f>
        <v>2371.8157743500001</v>
      </c>
    </row>
    <row r="75" spans="1:27" ht="15.75" x14ac:dyDescent="0.2">
      <c r="A75" s="35">
        <f t="shared" si="1"/>
        <v>45350</v>
      </c>
      <c r="B75" s="36">
        <f>SUMIFS(СВЦЭМ!$C$39:$C$782,СВЦЭМ!$A$39:$A$782,$A75,СВЦЭМ!$B$39:$B$782,B$47)+'СЕТ СН'!$G$12+СВЦЭМ!$D$10+'СЕТ СН'!$G$6-'СЕТ СН'!$G$22</f>
        <v>2452.10129783</v>
      </c>
      <c r="C75" s="36">
        <f>SUMIFS(СВЦЭМ!$C$39:$C$782,СВЦЭМ!$A$39:$A$782,$A75,СВЦЭМ!$B$39:$B$782,C$47)+'СЕТ СН'!$G$12+СВЦЭМ!$D$10+'СЕТ СН'!$G$6-'СЕТ СН'!$G$22</f>
        <v>2493.1283366800003</v>
      </c>
      <c r="D75" s="36">
        <f>SUMIFS(СВЦЭМ!$C$39:$C$782,СВЦЭМ!$A$39:$A$782,$A75,СВЦЭМ!$B$39:$B$782,D$47)+'СЕТ СН'!$G$12+СВЦЭМ!$D$10+'СЕТ СН'!$G$6-'СЕТ СН'!$G$22</f>
        <v>2524.4410224000003</v>
      </c>
      <c r="E75" s="36">
        <f>SUMIFS(СВЦЭМ!$C$39:$C$782,СВЦЭМ!$A$39:$A$782,$A75,СВЦЭМ!$B$39:$B$782,E$47)+'СЕТ СН'!$G$12+СВЦЭМ!$D$10+'СЕТ СН'!$G$6-'СЕТ СН'!$G$22</f>
        <v>2541.1406365500002</v>
      </c>
      <c r="F75" s="36">
        <f>SUMIFS(СВЦЭМ!$C$39:$C$782,СВЦЭМ!$A$39:$A$782,$A75,СВЦЭМ!$B$39:$B$782,F$47)+'СЕТ СН'!$G$12+СВЦЭМ!$D$10+'СЕТ СН'!$G$6-'СЕТ СН'!$G$22</f>
        <v>2541.4790208600002</v>
      </c>
      <c r="G75" s="36">
        <f>SUMIFS(СВЦЭМ!$C$39:$C$782,СВЦЭМ!$A$39:$A$782,$A75,СВЦЭМ!$B$39:$B$782,G$47)+'СЕТ СН'!$G$12+СВЦЭМ!$D$10+'СЕТ СН'!$G$6-'СЕТ СН'!$G$22</f>
        <v>2518.7734316600004</v>
      </c>
      <c r="H75" s="36">
        <f>SUMIFS(СВЦЭМ!$C$39:$C$782,СВЦЭМ!$A$39:$A$782,$A75,СВЦЭМ!$B$39:$B$782,H$47)+'СЕТ СН'!$G$12+СВЦЭМ!$D$10+'СЕТ СН'!$G$6-'СЕТ СН'!$G$22</f>
        <v>2454.3740835800004</v>
      </c>
      <c r="I75" s="36">
        <f>SUMIFS(СВЦЭМ!$C$39:$C$782,СВЦЭМ!$A$39:$A$782,$A75,СВЦЭМ!$B$39:$B$782,I$47)+'СЕТ СН'!$G$12+СВЦЭМ!$D$10+'СЕТ СН'!$G$6-'СЕТ СН'!$G$22</f>
        <v>2391.2332164100003</v>
      </c>
      <c r="J75" s="36">
        <f>SUMIFS(СВЦЭМ!$C$39:$C$782,СВЦЭМ!$A$39:$A$782,$A75,СВЦЭМ!$B$39:$B$782,J$47)+'СЕТ СН'!$G$12+СВЦЭМ!$D$10+'СЕТ СН'!$G$6-'СЕТ СН'!$G$22</f>
        <v>2354.6497403400003</v>
      </c>
      <c r="K75" s="36">
        <f>SUMIFS(СВЦЭМ!$C$39:$C$782,СВЦЭМ!$A$39:$A$782,$A75,СВЦЭМ!$B$39:$B$782,K$47)+'СЕТ СН'!$G$12+СВЦЭМ!$D$10+'СЕТ СН'!$G$6-'СЕТ СН'!$G$22</f>
        <v>2354.1038550500002</v>
      </c>
      <c r="L75" s="36">
        <f>SUMIFS(СВЦЭМ!$C$39:$C$782,СВЦЭМ!$A$39:$A$782,$A75,СВЦЭМ!$B$39:$B$782,L$47)+'СЕТ СН'!$G$12+СВЦЭМ!$D$10+'СЕТ СН'!$G$6-'СЕТ СН'!$G$22</f>
        <v>2336.3392291499999</v>
      </c>
      <c r="M75" s="36">
        <f>SUMIFS(СВЦЭМ!$C$39:$C$782,СВЦЭМ!$A$39:$A$782,$A75,СВЦЭМ!$B$39:$B$782,M$47)+'СЕТ СН'!$G$12+СВЦЭМ!$D$10+'СЕТ СН'!$G$6-'СЕТ СН'!$G$22</f>
        <v>2350.2242647000003</v>
      </c>
      <c r="N75" s="36">
        <f>SUMIFS(СВЦЭМ!$C$39:$C$782,СВЦЭМ!$A$39:$A$782,$A75,СВЦЭМ!$B$39:$B$782,N$47)+'СЕТ СН'!$G$12+СВЦЭМ!$D$10+'СЕТ СН'!$G$6-'СЕТ СН'!$G$22</f>
        <v>2370.9012955400003</v>
      </c>
      <c r="O75" s="36">
        <f>SUMIFS(СВЦЭМ!$C$39:$C$782,СВЦЭМ!$A$39:$A$782,$A75,СВЦЭМ!$B$39:$B$782,O$47)+'СЕТ СН'!$G$12+СВЦЭМ!$D$10+'СЕТ СН'!$G$6-'СЕТ СН'!$G$22</f>
        <v>2384.7284740100004</v>
      </c>
      <c r="P75" s="36">
        <f>SUMIFS(СВЦЭМ!$C$39:$C$782,СВЦЭМ!$A$39:$A$782,$A75,СВЦЭМ!$B$39:$B$782,P$47)+'СЕТ СН'!$G$12+СВЦЭМ!$D$10+'СЕТ СН'!$G$6-'СЕТ СН'!$G$22</f>
        <v>2402.1592074800001</v>
      </c>
      <c r="Q75" s="36">
        <f>SUMIFS(СВЦЭМ!$C$39:$C$782,СВЦЭМ!$A$39:$A$782,$A75,СВЦЭМ!$B$39:$B$782,Q$47)+'СЕТ СН'!$G$12+СВЦЭМ!$D$10+'СЕТ СН'!$G$6-'СЕТ СН'!$G$22</f>
        <v>2427.7639561800002</v>
      </c>
      <c r="R75" s="36">
        <f>SUMIFS(СВЦЭМ!$C$39:$C$782,СВЦЭМ!$A$39:$A$782,$A75,СВЦЭМ!$B$39:$B$782,R$47)+'СЕТ СН'!$G$12+СВЦЭМ!$D$10+'СЕТ СН'!$G$6-'СЕТ СН'!$G$22</f>
        <v>2427.6308839500002</v>
      </c>
      <c r="S75" s="36">
        <f>SUMIFS(СВЦЭМ!$C$39:$C$782,СВЦЭМ!$A$39:$A$782,$A75,СВЦЭМ!$B$39:$B$782,S$47)+'СЕТ СН'!$G$12+СВЦЭМ!$D$10+'СЕТ СН'!$G$6-'СЕТ СН'!$G$22</f>
        <v>2416.2579856000002</v>
      </c>
      <c r="T75" s="36">
        <f>SUMIFS(СВЦЭМ!$C$39:$C$782,СВЦЭМ!$A$39:$A$782,$A75,СВЦЭМ!$B$39:$B$782,T$47)+'СЕТ СН'!$G$12+СВЦЭМ!$D$10+'СЕТ СН'!$G$6-'СЕТ СН'!$G$22</f>
        <v>2374.3155143900003</v>
      </c>
      <c r="U75" s="36">
        <f>SUMIFS(СВЦЭМ!$C$39:$C$782,СВЦЭМ!$A$39:$A$782,$A75,СВЦЭМ!$B$39:$B$782,U$47)+'СЕТ СН'!$G$12+СВЦЭМ!$D$10+'СЕТ СН'!$G$6-'СЕТ СН'!$G$22</f>
        <v>2334.51779962</v>
      </c>
      <c r="V75" s="36">
        <f>SUMIFS(СВЦЭМ!$C$39:$C$782,СВЦЭМ!$A$39:$A$782,$A75,СВЦЭМ!$B$39:$B$782,V$47)+'СЕТ СН'!$G$12+СВЦЭМ!$D$10+'СЕТ СН'!$G$6-'СЕТ СН'!$G$22</f>
        <v>2353.9066368100002</v>
      </c>
      <c r="W75" s="36">
        <f>SUMIFS(СВЦЭМ!$C$39:$C$782,СВЦЭМ!$A$39:$A$782,$A75,СВЦЭМ!$B$39:$B$782,W$47)+'СЕТ СН'!$G$12+СВЦЭМ!$D$10+'СЕТ СН'!$G$6-'СЕТ СН'!$G$22</f>
        <v>2359.1428384400001</v>
      </c>
      <c r="X75" s="36">
        <f>SUMIFS(СВЦЭМ!$C$39:$C$782,СВЦЭМ!$A$39:$A$782,$A75,СВЦЭМ!$B$39:$B$782,X$47)+'СЕТ СН'!$G$12+СВЦЭМ!$D$10+'СЕТ СН'!$G$6-'СЕТ СН'!$G$22</f>
        <v>2395.5450628400004</v>
      </c>
      <c r="Y75" s="36">
        <f>SUMIFS(СВЦЭМ!$C$39:$C$782,СВЦЭМ!$A$39:$A$782,$A75,СВЦЭМ!$B$39:$B$782,Y$47)+'СЕТ СН'!$G$12+СВЦЭМ!$D$10+'СЕТ СН'!$G$6-'СЕТ СН'!$G$22</f>
        <v>2396.13808986</v>
      </c>
    </row>
    <row r="76" spans="1:27" ht="15.75" x14ac:dyDescent="0.2">
      <c r="A76" s="35">
        <f t="shared" si="1"/>
        <v>45351</v>
      </c>
      <c r="B76" s="36">
        <f>SUMIFS(СВЦЭМ!$C$39:$C$782,СВЦЭМ!$A$39:$A$782,$A76,СВЦЭМ!$B$39:$B$782,B$47)+'СЕТ СН'!$G$12+СВЦЭМ!$D$10+'СЕТ СН'!$G$6-'СЕТ СН'!$G$22</f>
        <v>2443.7535724200002</v>
      </c>
      <c r="C76" s="36">
        <f>SUMIFS(СВЦЭМ!$C$39:$C$782,СВЦЭМ!$A$39:$A$782,$A76,СВЦЭМ!$B$39:$B$782,C$47)+'СЕТ СН'!$G$12+СВЦЭМ!$D$10+'СЕТ СН'!$G$6-'СЕТ СН'!$G$22</f>
        <v>2477.1168058400003</v>
      </c>
      <c r="D76" s="36">
        <f>SUMIFS(СВЦЭМ!$C$39:$C$782,СВЦЭМ!$A$39:$A$782,$A76,СВЦЭМ!$B$39:$B$782,D$47)+'СЕТ СН'!$G$12+СВЦЭМ!$D$10+'СЕТ СН'!$G$6-'СЕТ СН'!$G$22</f>
        <v>2516.1749296600001</v>
      </c>
      <c r="E76" s="36">
        <f>SUMIFS(СВЦЭМ!$C$39:$C$782,СВЦЭМ!$A$39:$A$782,$A76,СВЦЭМ!$B$39:$B$782,E$47)+'СЕТ СН'!$G$12+СВЦЭМ!$D$10+'СЕТ СН'!$G$6-'СЕТ СН'!$G$22</f>
        <v>2540.90571116</v>
      </c>
      <c r="F76" s="36">
        <f>SUMIFS(СВЦЭМ!$C$39:$C$782,СВЦЭМ!$A$39:$A$782,$A76,СВЦЭМ!$B$39:$B$782,F$47)+'СЕТ СН'!$G$12+СВЦЭМ!$D$10+'СЕТ СН'!$G$6-'СЕТ СН'!$G$22</f>
        <v>2543.6066111800001</v>
      </c>
      <c r="G76" s="36">
        <f>SUMIFS(СВЦЭМ!$C$39:$C$782,СВЦЭМ!$A$39:$A$782,$A76,СВЦЭМ!$B$39:$B$782,G$47)+'СЕТ СН'!$G$12+СВЦЭМ!$D$10+'СЕТ СН'!$G$6-'СЕТ СН'!$G$22</f>
        <v>2519.4673223300001</v>
      </c>
      <c r="H76" s="36">
        <f>SUMIFS(СВЦЭМ!$C$39:$C$782,СВЦЭМ!$A$39:$A$782,$A76,СВЦЭМ!$B$39:$B$782,H$47)+'СЕТ СН'!$G$12+СВЦЭМ!$D$10+'СЕТ СН'!$G$6-'СЕТ СН'!$G$22</f>
        <v>2464.7456888500001</v>
      </c>
      <c r="I76" s="36">
        <f>SUMIFS(СВЦЭМ!$C$39:$C$782,СВЦЭМ!$A$39:$A$782,$A76,СВЦЭМ!$B$39:$B$782,I$47)+'СЕТ СН'!$G$12+СВЦЭМ!$D$10+'СЕТ СН'!$G$6-'СЕТ СН'!$G$22</f>
        <v>2405.5729769700001</v>
      </c>
      <c r="J76" s="36">
        <f>SUMIFS(СВЦЭМ!$C$39:$C$782,СВЦЭМ!$A$39:$A$782,$A76,СВЦЭМ!$B$39:$B$782,J$47)+'СЕТ СН'!$G$12+СВЦЭМ!$D$10+'СЕТ СН'!$G$6-'СЕТ СН'!$G$22</f>
        <v>2387.03057678</v>
      </c>
      <c r="K76" s="36">
        <f>SUMIFS(СВЦЭМ!$C$39:$C$782,СВЦЭМ!$A$39:$A$782,$A76,СВЦЭМ!$B$39:$B$782,K$47)+'СЕТ СН'!$G$12+СВЦЭМ!$D$10+'СЕТ СН'!$G$6-'СЕТ СН'!$G$22</f>
        <v>2371.9974739000004</v>
      </c>
      <c r="L76" s="36">
        <f>SUMIFS(СВЦЭМ!$C$39:$C$782,СВЦЭМ!$A$39:$A$782,$A76,СВЦЭМ!$B$39:$B$782,L$47)+'СЕТ СН'!$G$12+СВЦЭМ!$D$10+'СЕТ СН'!$G$6-'СЕТ СН'!$G$22</f>
        <v>2375.29752525</v>
      </c>
      <c r="M76" s="36">
        <f>SUMIFS(СВЦЭМ!$C$39:$C$782,СВЦЭМ!$A$39:$A$782,$A76,СВЦЭМ!$B$39:$B$782,M$47)+'СЕТ СН'!$G$12+СВЦЭМ!$D$10+'СЕТ СН'!$G$6-'СЕТ СН'!$G$22</f>
        <v>2400.8748070400002</v>
      </c>
      <c r="N76" s="36">
        <f>SUMIFS(СВЦЭМ!$C$39:$C$782,СВЦЭМ!$A$39:$A$782,$A76,СВЦЭМ!$B$39:$B$782,N$47)+'СЕТ СН'!$G$12+СВЦЭМ!$D$10+'СЕТ СН'!$G$6-'СЕТ СН'!$G$22</f>
        <v>2416.7311038100001</v>
      </c>
      <c r="O76" s="36">
        <f>SUMIFS(СВЦЭМ!$C$39:$C$782,СВЦЭМ!$A$39:$A$782,$A76,СВЦЭМ!$B$39:$B$782,O$47)+'СЕТ СН'!$G$12+СВЦЭМ!$D$10+'СЕТ СН'!$G$6-'СЕТ СН'!$G$22</f>
        <v>2450.3067648300002</v>
      </c>
      <c r="P76" s="36">
        <f>SUMIFS(СВЦЭМ!$C$39:$C$782,СВЦЭМ!$A$39:$A$782,$A76,СВЦЭМ!$B$39:$B$782,P$47)+'СЕТ СН'!$G$12+СВЦЭМ!$D$10+'СЕТ СН'!$G$6-'СЕТ СН'!$G$22</f>
        <v>2483.9448083900002</v>
      </c>
      <c r="Q76" s="36">
        <f>SUMIFS(СВЦЭМ!$C$39:$C$782,СВЦЭМ!$A$39:$A$782,$A76,СВЦЭМ!$B$39:$B$782,Q$47)+'СЕТ СН'!$G$12+СВЦЭМ!$D$10+'СЕТ СН'!$G$6-'СЕТ СН'!$G$22</f>
        <v>2496.2409862700001</v>
      </c>
      <c r="R76" s="36">
        <f>SUMIFS(СВЦЭМ!$C$39:$C$782,СВЦЭМ!$A$39:$A$782,$A76,СВЦЭМ!$B$39:$B$782,R$47)+'СЕТ СН'!$G$12+СВЦЭМ!$D$10+'СЕТ СН'!$G$6-'СЕТ СН'!$G$22</f>
        <v>2525.1957913400001</v>
      </c>
      <c r="S76" s="36">
        <f>SUMIFS(СВЦЭМ!$C$39:$C$782,СВЦЭМ!$A$39:$A$782,$A76,СВЦЭМ!$B$39:$B$782,S$47)+'СЕТ СН'!$G$12+СВЦЭМ!$D$10+'СЕТ СН'!$G$6-'СЕТ СН'!$G$22</f>
        <v>2486.95735698</v>
      </c>
      <c r="T76" s="36">
        <f>SUMIFS(СВЦЭМ!$C$39:$C$782,СВЦЭМ!$A$39:$A$782,$A76,СВЦЭМ!$B$39:$B$782,T$47)+'СЕТ СН'!$G$12+СВЦЭМ!$D$10+'СЕТ СН'!$G$6-'СЕТ СН'!$G$22</f>
        <v>2429.6467578300003</v>
      </c>
      <c r="U76" s="36">
        <f>SUMIFS(СВЦЭМ!$C$39:$C$782,СВЦЭМ!$A$39:$A$782,$A76,СВЦЭМ!$B$39:$B$782,U$47)+'СЕТ СН'!$G$12+СВЦЭМ!$D$10+'СЕТ СН'!$G$6-'СЕТ СН'!$G$22</f>
        <v>2378.4866360600004</v>
      </c>
      <c r="V76" s="36">
        <f>SUMIFS(СВЦЭМ!$C$39:$C$782,СВЦЭМ!$A$39:$A$782,$A76,СВЦЭМ!$B$39:$B$782,V$47)+'СЕТ СН'!$G$12+СВЦЭМ!$D$10+'СЕТ СН'!$G$6-'СЕТ СН'!$G$22</f>
        <v>2371.5257541400001</v>
      </c>
      <c r="W76" s="36">
        <f>SUMIFS(СВЦЭМ!$C$39:$C$782,СВЦЭМ!$A$39:$A$782,$A76,СВЦЭМ!$B$39:$B$782,W$47)+'СЕТ СН'!$G$12+СВЦЭМ!$D$10+'СЕТ СН'!$G$6-'СЕТ СН'!$G$22</f>
        <v>2391.7703700900001</v>
      </c>
      <c r="X76" s="36">
        <f>SUMIFS(СВЦЭМ!$C$39:$C$782,СВЦЭМ!$A$39:$A$782,$A76,СВЦЭМ!$B$39:$B$782,X$47)+'СЕТ СН'!$G$12+СВЦЭМ!$D$10+'СЕТ СН'!$G$6-'СЕТ СН'!$G$22</f>
        <v>2429.6528041800002</v>
      </c>
      <c r="Y76" s="36">
        <f>SUMIFS(СВЦЭМ!$C$39:$C$782,СВЦЭМ!$A$39:$A$782,$A76,СВЦЭМ!$B$39:$B$782,Y$47)+'СЕТ СН'!$G$12+СВЦЭМ!$D$10+'СЕТ СН'!$G$6-'СЕТ СН'!$G$22</f>
        <v>2415.3631760200001</v>
      </c>
    </row>
    <row r="77" spans="1:27" ht="15.75" x14ac:dyDescent="0.2">
      <c r="A77" s="35"/>
      <c r="B77" s="36"/>
      <c r="C77" s="36"/>
      <c r="D77" s="36"/>
      <c r="E77" s="36"/>
      <c r="F77" s="36"/>
      <c r="G77" s="36"/>
      <c r="H77" s="36"/>
      <c r="I77" s="36"/>
      <c r="J77" s="36"/>
      <c r="K77" s="36"/>
      <c r="L77" s="36"/>
      <c r="M77" s="36"/>
      <c r="N77" s="36"/>
      <c r="O77" s="36"/>
      <c r="P77" s="36"/>
      <c r="Q77" s="36"/>
      <c r="R77" s="36"/>
      <c r="S77" s="36"/>
      <c r="T77" s="36"/>
      <c r="U77" s="36"/>
      <c r="V77" s="36"/>
      <c r="W77" s="36"/>
      <c r="X77" s="36"/>
      <c r="Y77" s="36"/>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01.02.2024</v>
      </c>
      <c r="B84" s="36">
        <f>SUMIFS(СВЦЭМ!$C$39:$C$782,СВЦЭМ!$A$39:$A$782,$A84,СВЦЭМ!$B$39:$B$782,B$83)+'СЕТ СН'!$H$12+СВЦЭМ!$D$10+'СЕТ СН'!$H$6-'СЕТ СН'!$H$22</f>
        <v>2319.52118255</v>
      </c>
      <c r="C84" s="36">
        <f>SUMIFS(СВЦЭМ!$C$39:$C$782,СВЦЭМ!$A$39:$A$782,$A84,СВЦЭМ!$B$39:$B$782,C$83)+'СЕТ СН'!$H$12+СВЦЭМ!$D$10+'СЕТ СН'!$H$6-'СЕТ СН'!$H$22</f>
        <v>2350.6665209600001</v>
      </c>
      <c r="D84" s="36">
        <f>SUMIFS(СВЦЭМ!$C$39:$C$782,СВЦЭМ!$A$39:$A$782,$A84,СВЦЭМ!$B$39:$B$782,D$83)+'СЕТ СН'!$H$12+СВЦЭМ!$D$10+'СЕТ СН'!$H$6-'СЕТ СН'!$H$22</f>
        <v>2365.7963563400003</v>
      </c>
      <c r="E84" s="36">
        <f>SUMIFS(СВЦЭМ!$C$39:$C$782,СВЦЭМ!$A$39:$A$782,$A84,СВЦЭМ!$B$39:$B$782,E$83)+'СЕТ СН'!$H$12+СВЦЭМ!$D$10+'СЕТ СН'!$H$6-'СЕТ СН'!$H$22</f>
        <v>2378.8377146300004</v>
      </c>
      <c r="F84" s="36">
        <f>SUMIFS(СВЦЭМ!$C$39:$C$782,СВЦЭМ!$A$39:$A$782,$A84,СВЦЭМ!$B$39:$B$782,F$83)+'СЕТ СН'!$H$12+СВЦЭМ!$D$10+'СЕТ СН'!$H$6-'СЕТ СН'!$H$22</f>
        <v>2369.1486872300002</v>
      </c>
      <c r="G84" s="36">
        <f>SUMIFS(СВЦЭМ!$C$39:$C$782,СВЦЭМ!$A$39:$A$782,$A84,СВЦЭМ!$B$39:$B$782,G$83)+'СЕТ СН'!$H$12+СВЦЭМ!$D$10+'СЕТ СН'!$H$6-'СЕТ СН'!$H$22</f>
        <v>2343.6429455700004</v>
      </c>
      <c r="H84" s="36">
        <f>SUMIFS(СВЦЭМ!$C$39:$C$782,СВЦЭМ!$A$39:$A$782,$A84,СВЦЭМ!$B$39:$B$782,H$83)+'СЕТ СН'!$H$12+СВЦЭМ!$D$10+'СЕТ СН'!$H$6-'СЕТ СН'!$H$22</f>
        <v>2270.5270802099999</v>
      </c>
      <c r="I84" s="36">
        <f>SUMIFS(СВЦЭМ!$C$39:$C$782,СВЦЭМ!$A$39:$A$782,$A84,СВЦЭМ!$B$39:$B$782,I$83)+'СЕТ СН'!$H$12+СВЦЭМ!$D$10+'СЕТ СН'!$H$6-'СЕТ СН'!$H$22</f>
        <v>2239.4547670800002</v>
      </c>
      <c r="J84" s="36">
        <f>SUMIFS(СВЦЭМ!$C$39:$C$782,СВЦЭМ!$A$39:$A$782,$A84,СВЦЭМ!$B$39:$B$782,J$83)+'СЕТ СН'!$H$12+СВЦЭМ!$D$10+'СЕТ СН'!$H$6-'СЕТ СН'!$H$22</f>
        <v>2159.9916780600001</v>
      </c>
      <c r="K84" s="36">
        <f>SUMIFS(СВЦЭМ!$C$39:$C$782,СВЦЭМ!$A$39:$A$782,$A84,СВЦЭМ!$B$39:$B$782,K$83)+'СЕТ СН'!$H$12+СВЦЭМ!$D$10+'СЕТ СН'!$H$6-'СЕТ СН'!$H$22</f>
        <v>2119.6438990199999</v>
      </c>
      <c r="L84" s="36">
        <f>SUMIFS(СВЦЭМ!$C$39:$C$782,СВЦЭМ!$A$39:$A$782,$A84,СВЦЭМ!$B$39:$B$782,L$83)+'СЕТ СН'!$H$12+СВЦЭМ!$D$10+'СЕТ СН'!$H$6-'СЕТ СН'!$H$22</f>
        <v>2127.1661747200001</v>
      </c>
      <c r="M84" s="36">
        <f>SUMIFS(СВЦЭМ!$C$39:$C$782,СВЦЭМ!$A$39:$A$782,$A84,СВЦЭМ!$B$39:$B$782,M$83)+'СЕТ СН'!$H$12+СВЦЭМ!$D$10+'СЕТ СН'!$H$6-'СЕТ СН'!$H$22</f>
        <v>2149.3152117600002</v>
      </c>
      <c r="N84" s="36">
        <f>SUMIFS(СВЦЭМ!$C$39:$C$782,СВЦЭМ!$A$39:$A$782,$A84,СВЦЭМ!$B$39:$B$782,N$83)+'СЕТ СН'!$H$12+СВЦЭМ!$D$10+'СЕТ СН'!$H$6-'СЕТ СН'!$H$22</f>
        <v>2170.0017742200002</v>
      </c>
      <c r="O84" s="36">
        <f>SUMIFS(СВЦЭМ!$C$39:$C$782,СВЦЭМ!$A$39:$A$782,$A84,СВЦЭМ!$B$39:$B$782,O$83)+'СЕТ СН'!$H$12+СВЦЭМ!$D$10+'СЕТ СН'!$H$6-'СЕТ СН'!$H$22</f>
        <v>2187.29610142</v>
      </c>
      <c r="P84" s="36">
        <f>SUMIFS(СВЦЭМ!$C$39:$C$782,СВЦЭМ!$A$39:$A$782,$A84,СВЦЭМ!$B$39:$B$782,P$83)+'СЕТ СН'!$H$12+СВЦЭМ!$D$10+'СЕТ СН'!$H$6-'СЕТ СН'!$H$22</f>
        <v>2203.3604350099999</v>
      </c>
      <c r="Q84" s="36">
        <f>SUMIFS(СВЦЭМ!$C$39:$C$782,СВЦЭМ!$A$39:$A$782,$A84,СВЦЭМ!$B$39:$B$782,Q$83)+'СЕТ СН'!$H$12+СВЦЭМ!$D$10+'СЕТ СН'!$H$6-'СЕТ СН'!$H$22</f>
        <v>2223.8538459900001</v>
      </c>
      <c r="R84" s="36">
        <f>SUMIFS(СВЦЭМ!$C$39:$C$782,СВЦЭМ!$A$39:$A$782,$A84,СВЦЭМ!$B$39:$B$782,R$83)+'СЕТ СН'!$H$12+СВЦЭМ!$D$10+'СЕТ СН'!$H$6-'СЕТ СН'!$H$22</f>
        <v>2222.46774284</v>
      </c>
      <c r="S84" s="36">
        <f>SUMIFS(СВЦЭМ!$C$39:$C$782,СВЦЭМ!$A$39:$A$782,$A84,СВЦЭМ!$B$39:$B$782,S$83)+'СЕТ СН'!$H$12+СВЦЭМ!$D$10+'СЕТ СН'!$H$6-'СЕТ СН'!$H$22</f>
        <v>2196.2649564600001</v>
      </c>
      <c r="T84" s="36">
        <f>SUMIFS(СВЦЭМ!$C$39:$C$782,СВЦЭМ!$A$39:$A$782,$A84,СВЦЭМ!$B$39:$B$782,T$83)+'СЕТ СН'!$H$12+СВЦЭМ!$D$10+'СЕТ СН'!$H$6-'СЕТ СН'!$H$22</f>
        <v>2147.8472962599999</v>
      </c>
      <c r="U84" s="36">
        <f>SUMIFS(СВЦЭМ!$C$39:$C$782,СВЦЭМ!$A$39:$A$782,$A84,СВЦЭМ!$B$39:$B$782,U$83)+'СЕТ СН'!$H$12+СВЦЭМ!$D$10+'СЕТ СН'!$H$6-'СЕТ СН'!$H$22</f>
        <v>2152.7187642600002</v>
      </c>
      <c r="V84" s="36">
        <f>SUMIFS(СВЦЭМ!$C$39:$C$782,СВЦЭМ!$A$39:$A$782,$A84,СВЦЭМ!$B$39:$B$782,V$83)+'СЕТ СН'!$H$12+СВЦЭМ!$D$10+'СЕТ СН'!$H$6-'СЕТ СН'!$H$22</f>
        <v>2170.1623348399999</v>
      </c>
      <c r="W84" s="36">
        <f>SUMIFS(СВЦЭМ!$C$39:$C$782,СВЦЭМ!$A$39:$A$782,$A84,СВЦЭМ!$B$39:$B$782,W$83)+'СЕТ СН'!$H$12+СВЦЭМ!$D$10+'СЕТ СН'!$H$6-'СЕТ СН'!$H$22</f>
        <v>2188.9879822500002</v>
      </c>
      <c r="X84" s="36">
        <f>SUMIFS(СВЦЭМ!$C$39:$C$782,СВЦЭМ!$A$39:$A$782,$A84,СВЦЭМ!$B$39:$B$782,X$83)+'СЕТ СН'!$H$12+СВЦЭМ!$D$10+'СЕТ СН'!$H$6-'СЕТ СН'!$H$22</f>
        <v>2220.3379186699999</v>
      </c>
      <c r="Y84" s="36">
        <f>SUMIFS(СВЦЭМ!$C$39:$C$782,СВЦЭМ!$A$39:$A$782,$A84,СВЦЭМ!$B$39:$B$782,Y$83)+'СЕТ СН'!$H$12+СВЦЭМ!$D$10+'СЕТ СН'!$H$6-'СЕТ СН'!$H$22</f>
        <v>2255.3052237900001</v>
      </c>
    </row>
    <row r="85" spans="1:25" ht="15.75" x14ac:dyDescent="0.2">
      <c r="A85" s="35">
        <f>A84+1</f>
        <v>45324</v>
      </c>
      <c r="B85" s="36">
        <f>SUMIFS(СВЦЭМ!$C$39:$C$782,СВЦЭМ!$A$39:$A$782,$A85,СВЦЭМ!$B$39:$B$782,B$83)+'СЕТ СН'!$H$12+СВЦЭМ!$D$10+'СЕТ СН'!$H$6-'СЕТ СН'!$H$22</f>
        <v>2258.6279675199999</v>
      </c>
      <c r="C85" s="36">
        <f>SUMIFS(СВЦЭМ!$C$39:$C$782,СВЦЭМ!$A$39:$A$782,$A85,СВЦЭМ!$B$39:$B$782,C$83)+'СЕТ СН'!$H$12+СВЦЭМ!$D$10+'СЕТ СН'!$H$6-'СЕТ СН'!$H$22</f>
        <v>2274.6886261200002</v>
      </c>
      <c r="D85" s="36">
        <f>SUMIFS(СВЦЭМ!$C$39:$C$782,СВЦЭМ!$A$39:$A$782,$A85,СВЦЭМ!$B$39:$B$782,D$83)+'СЕТ СН'!$H$12+СВЦЭМ!$D$10+'СЕТ СН'!$H$6-'СЕТ СН'!$H$22</f>
        <v>2316.9435873400002</v>
      </c>
      <c r="E85" s="36">
        <f>SUMIFS(СВЦЭМ!$C$39:$C$782,СВЦЭМ!$A$39:$A$782,$A85,СВЦЭМ!$B$39:$B$782,E$83)+'СЕТ СН'!$H$12+СВЦЭМ!$D$10+'СЕТ СН'!$H$6-'СЕТ СН'!$H$22</f>
        <v>2294.5803973100001</v>
      </c>
      <c r="F85" s="36">
        <f>SUMIFS(СВЦЭМ!$C$39:$C$782,СВЦЭМ!$A$39:$A$782,$A85,СВЦЭМ!$B$39:$B$782,F$83)+'СЕТ СН'!$H$12+СВЦЭМ!$D$10+'СЕТ СН'!$H$6-'СЕТ СН'!$H$22</f>
        <v>2290.1472481700002</v>
      </c>
      <c r="G85" s="36">
        <f>SUMIFS(СВЦЭМ!$C$39:$C$782,СВЦЭМ!$A$39:$A$782,$A85,СВЦЭМ!$B$39:$B$782,G$83)+'СЕТ СН'!$H$12+СВЦЭМ!$D$10+'СЕТ СН'!$H$6-'СЕТ СН'!$H$22</f>
        <v>2290.5889913000001</v>
      </c>
      <c r="H85" s="36">
        <f>SUMIFS(СВЦЭМ!$C$39:$C$782,СВЦЭМ!$A$39:$A$782,$A85,СВЦЭМ!$B$39:$B$782,H$83)+'СЕТ СН'!$H$12+СВЦЭМ!$D$10+'СЕТ СН'!$H$6-'СЕТ СН'!$H$22</f>
        <v>2238.9374481099999</v>
      </c>
      <c r="I85" s="36">
        <f>SUMIFS(СВЦЭМ!$C$39:$C$782,СВЦЭМ!$A$39:$A$782,$A85,СВЦЭМ!$B$39:$B$782,I$83)+'СЕТ СН'!$H$12+СВЦЭМ!$D$10+'СЕТ СН'!$H$6-'СЕТ СН'!$H$22</f>
        <v>2201.1919745</v>
      </c>
      <c r="J85" s="36">
        <f>SUMIFS(СВЦЭМ!$C$39:$C$782,СВЦЭМ!$A$39:$A$782,$A85,СВЦЭМ!$B$39:$B$782,J$83)+'СЕТ СН'!$H$12+СВЦЭМ!$D$10+'СЕТ СН'!$H$6-'СЕТ СН'!$H$22</f>
        <v>2136.83347895</v>
      </c>
      <c r="K85" s="36">
        <f>SUMIFS(СВЦЭМ!$C$39:$C$782,СВЦЭМ!$A$39:$A$782,$A85,СВЦЭМ!$B$39:$B$782,K$83)+'СЕТ СН'!$H$12+СВЦЭМ!$D$10+'СЕТ СН'!$H$6-'СЕТ СН'!$H$22</f>
        <v>2109.3330915900001</v>
      </c>
      <c r="L85" s="36">
        <f>SUMIFS(СВЦЭМ!$C$39:$C$782,СВЦЭМ!$A$39:$A$782,$A85,СВЦЭМ!$B$39:$B$782,L$83)+'СЕТ СН'!$H$12+СВЦЭМ!$D$10+'СЕТ СН'!$H$6-'СЕТ СН'!$H$22</f>
        <v>2103.5939531700001</v>
      </c>
      <c r="M85" s="36">
        <f>SUMIFS(СВЦЭМ!$C$39:$C$782,СВЦЭМ!$A$39:$A$782,$A85,СВЦЭМ!$B$39:$B$782,M$83)+'СЕТ СН'!$H$12+СВЦЭМ!$D$10+'СЕТ СН'!$H$6-'СЕТ СН'!$H$22</f>
        <v>2107.8780827800001</v>
      </c>
      <c r="N85" s="36">
        <f>SUMIFS(СВЦЭМ!$C$39:$C$782,СВЦЭМ!$A$39:$A$782,$A85,СВЦЭМ!$B$39:$B$782,N$83)+'СЕТ СН'!$H$12+СВЦЭМ!$D$10+'СЕТ СН'!$H$6-'СЕТ СН'!$H$22</f>
        <v>2132.76318588</v>
      </c>
      <c r="O85" s="36">
        <f>SUMIFS(СВЦЭМ!$C$39:$C$782,СВЦЭМ!$A$39:$A$782,$A85,СВЦЭМ!$B$39:$B$782,O$83)+'СЕТ СН'!$H$12+СВЦЭМ!$D$10+'СЕТ СН'!$H$6-'СЕТ СН'!$H$22</f>
        <v>2140.3515161800001</v>
      </c>
      <c r="P85" s="36">
        <f>SUMIFS(СВЦЭМ!$C$39:$C$782,СВЦЭМ!$A$39:$A$782,$A85,СВЦЭМ!$B$39:$B$782,P$83)+'СЕТ СН'!$H$12+СВЦЭМ!$D$10+'СЕТ СН'!$H$6-'СЕТ СН'!$H$22</f>
        <v>2156.0967188600002</v>
      </c>
      <c r="Q85" s="36">
        <f>SUMIFS(СВЦЭМ!$C$39:$C$782,СВЦЭМ!$A$39:$A$782,$A85,СВЦЭМ!$B$39:$B$782,Q$83)+'СЕТ СН'!$H$12+СВЦЭМ!$D$10+'СЕТ СН'!$H$6-'СЕТ СН'!$H$22</f>
        <v>2180.2760767300001</v>
      </c>
      <c r="R85" s="36">
        <f>SUMIFS(СВЦЭМ!$C$39:$C$782,СВЦЭМ!$A$39:$A$782,$A85,СВЦЭМ!$B$39:$B$782,R$83)+'СЕТ СН'!$H$12+СВЦЭМ!$D$10+'СЕТ СН'!$H$6-'СЕТ СН'!$H$22</f>
        <v>2185.9652632299999</v>
      </c>
      <c r="S85" s="36">
        <f>SUMIFS(СВЦЭМ!$C$39:$C$782,СВЦЭМ!$A$39:$A$782,$A85,СВЦЭМ!$B$39:$B$782,S$83)+'СЕТ СН'!$H$12+СВЦЭМ!$D$10+'СЕТ СН'!$H$6-'СЕТ СН'!$H$22</f>
        <v>2202.5617526199999</v>
      </c>
      <c r="T85" s="36">
        <f>SUMIFS(СВЦЭМ!$C$39:$C$782,СВЦЭМ!$A$39:$A$782,$A85,СВЦЭМ!$B$39:$B$782,T$83)+'СЕТ СН'!$H$12+СВЦЭМ!$D$10+'СЕТ СН'!$H$6-'СЕТ СН'!$H$22</f>
        <v>2144.1085460499999</v>
      </c>
      <c r="U85" s="36">
        <f>SUMIFS(СВЦЭМ!$C$39:$C$782,СВЦЭМ!$A$39:$A$782,$A85,СВЦЭМ!$B$39:$B$782,U$83)+'СЕТ СН'!$H$12+СВЦЭМ!$D$10+'СЕТ СН'!$H$6-'СЕТ СН'!$H$22</f>
        <v>2146.5703475999999</v>
      </c>
      <c r="V85" s="36">
        <f>SUMIFS(СВЦЭМ!$C$39:$C$782,СВЦЭМ!$A$39:$A$782,$A85,СВЦЭМ!$B$39:$B$782,V$83)+'СЕТ СН'!$H$12+СВЦЭМ!$D$10+'СЕТ СН'!$H$6-'СЕТ СН'!$H$22</f>
        <v>2143.1611359500002</v>
      </c>
      <c r="W85" s="36">
        <f>SUMIFS(СВЦЭМ!$C$39:$C$782,СВЦЭМ!$A$39:$A$782,$A85,СВЦЭМ!$B$39:$B$782,W$83)+'СЕТ СН'!$H$12+СВЦЭМ!$D$10+'СЕТ СН'!$H$6-'СЕТ СН'!$H$22</f>
        <v>2151.4296756500003</v>
      </c>
      <c r="X85" s="36">
        <f>SUMIFS(СВЦЭМ!$C$39:$C$782,СВЦЭМ!$A$39:$A$782,$A85,СВЦЭМ!$B$39:$B$782,X$83)+'СЕТ СН'!$H$12+СВЦЭМ!$D$10+'СЕТ СН'!$H$6-'СЕТ СН'!$H$22</f>
        <v>2185.55532511</v>
      </c>
      <c r="Y85" s="36">
        <f>SUMIFS(СВЦЭМ!$C$39:$C$782,СВЦЭМ!$A$39:$A$782,$A85,СВЦЭМ!$B$39:$B$782,Y$83)+'СЕТ СН'!$H$12+СВЦЭМ!$D$10+'СЕТ СН'!$H$6-'СЕТ СН'!$H$22</f>
        <v>2316.5651172000003</v>
      </c>
    </row>
    <row r="86" spans="1:25" ht="15.75" x14ac:dyDescent="0.2">
      <c r="A86" s="35">
        <f t="shared" ref="A86:A114" si="2">A85+1</f>
        <v>45325</v>
      </c>
      <c r="B86" s="36">
        <f>SUMIFS(СВЦЭМ!$C$39:$C$782,СВЦЭМ!$A$39:$A$782,$A86,СВЦЭМ!$B$39:$B$782,B$83)+'СЕТ СН'!$H$12+СВЦЭМ!$D$10+'СЕТ СН'!$H$6-'СЕТ СН'!$H$22</f>
        <v>2204.11210024</v>
      </c>
      <c r="C86" s="36">
        <f>SUMIFS(СВЦЭМ!$C$39:$C$782,СВЦЭМ!$A$39:$A$782,$A86,СВЦЭМ!$B$39:$B$782,C$83)+'СЕТ СН'!$H$12+СВЦЭМ!$D$10+'СЕТ СН'!$H$6-'СЕТ СН'!$H$22</f>
        <v>2209.4972939499999</v>
      </c>
      <c r="D86" s="36">
        <f>SUMIFS(СВЦЭМ!$C$39:$C$782,СВЦЭМ!$A$39:$A$782,$A86,СВЦЭМ!$B$39:$B$782,D$83)+'СЕТ СН'!$H$12+СВЦЭМ!$D$10+'СЕТ СН'!$H$6-'СЕТ СН'!$H$22</f>
        <v>2227.3306406500001</v>
      </c>
      <c r="E86" s="36">
        <f>SUMIFS(СВЦЭМ!$C$39:$C$782,СВЦЭМ!$A$39:$A$782,$A86,СВЦЭМ!$B$39:$B$782,E$83)+'СЕТ СН'!$H$12+СВЦЭМ!$D$10+'СЕТ СН'!$H$6-'СЕТ СН'!$H$22</f>
        <v>2233.97513626</v>
      </c>
      <c r="F86" s="36">
        <f>SUMIFS(СВЦЭМ!$C$39:$C$782,СВЦЭМ!$A$39:$A$782,$A86,СВЦЭМ!$B$39:$B$782,F$83)+'СЕТ СН'!$H$12+СВЦЭМ!$D$10+'СЕТ СН'!$H$6-'СЕТ СН'!$H$22</f>
        <v>2235.0506221300002</v>
      </c>
      <c r="G86" s="36">
        <f>SUMIFS(СВЦЭМ!$C$39:$C$782,СВЦЭМ!$A$39:$A$782,$A86,СВЦЭМ!$B$39:$B$782,G$83)+'СЕТ СН'!$H$12+СВЦЭМ!$D$10+'СЕТ СН'!$H$6-'СЕТ СН'!$H$22</f>
        <v>2221.9410643199999</v>
      </c>
      <c r="H86" s="36">
        <f>SUMIFS(СВЦЭМ!$C$39:$C$782,СВЦЭМ!$A$39:$A$782,$A86,СВЦЭМ!$B$39:$B$782,H$83)+'СЕТ СН'!$H$12+СВЦЭМ!$D$10+'СЕТ СН'!$H$6-'СЕТ СН'!$H$22</f>
        <v>2214.9513158700001</v>
      </c>
      <c r="I86" s="36">
        <f>SUMIFS(СВЦЭМ!$C$39:$C$782,СВЦЭМ!$A$39:$A$782,$A86,СВЦЭМ!$B$39:$B$782,I$83)+'СЕТ СН'!$H$12+СВЦЭМ!$D$10+'СЕТ СН'!$H$6-'СЕТ СН'!$H$22</f>
        <v>2196.3715148700003</v>
      </c>
      <c r="J86" s="36">
        <f>SUMIFS(СВЦЭМ!$C$39:$C$782,СВЦЭМ!$A$39:$A$782,$A86,СВЦЭМ!$B$39:$B$782,J$83)+'СЕТ СН'!$H$12+СВЦЭМ!$D$10+'СЕТ СН'!$H$6-'СЕТ СН'!$H$22</f>
        <v>2166.2146281400001</v>
      </c>
      <c r="K86" s="36">
        <f>SUMIFS(СВЦЭМ!$C$39:$C$782,СВЦЭМ!$A$39:$A$782,$A86,СВЦЭМ!$B$39:$B$782,K$83)+'СЕТ СН'!$H$12+СВЦЭМ!$D$10+'СЕТ СН'!$H$6-'СЕТ СН'!$H$22</f>
        <v>2100.1105676699999</v>
      </c>
      <c r="L86" s="36">
        <f>SUMIFS(СВЦЭМ!$C$39:$C$782,СВЦЭМ!$A$39:$A$782,$A86,СВЦЭМ!$B$39:$B$782,L$83)+'СЕТ СН'!$H$12+СВЦЭМ!$D$10+'СЕТ СН'!$H$6-'СЕТ СН'!$H$22</f>
        <v>2073.1769572399999</v>
      </c>
      <c r="M86" s="36">
        <f>SUMIFS(СВЦЭМ!$C$39:$C$782,СВЦЭМ!$A$39:$A$782,$A86,СВЦЭМ!$B$39:$B$782,M$83)+'СЕТ СН'!$H$12+СВЦЭМ!$D$10+'СЕТ СН'!$H$6-'СЕТ СН'!$H$22</f>
        <v>2078.60343418</v>
      </c>
      <c r="N86" s="36">
        <f>SUMIFS(СВЦЭМ!$C$39:$C$782,СВЦЭМ!$A$39:$A$782,$A86,СВЦЭМ!$B$39:$B$782,N$83)+'СЕТ СН'!$H$12+СВЦЭМ!$D$10+'СЕТ СН'!$H$6-'СЕТ СН'!$H$22</f>
        <v>2103.83431273</v>
      </c>
      <c r="O86" s="36">
        <f>SUMIFS(СВЦЭМ!$C$39:$C$782,СВЦЭМ!$A$39:$A$782,$A86,СВЦЭМ!$B$39:$B$782,O$83)+'СЕТ СН'!$H$12+СВЦЭМ!$D$10+'СЕТ СН'!$H$6-'СЕТ СН'!$H$22</f>
        <v>2115.9132879200001</v>
      </c>
      <c r="P86" s="36">
        <f>SUMIFS(СВЦЭМ!$C$39:$C$782,СВЦЭМ!$A$39:$A$782,$A86,СВЦЭМ!$B$39:$B$782,P$83)+'СЕТ СН'!$H$12+СВЦЭМ!$D$10+'СЕТ СН'!$H$6-'СЕТ СН'!$H$22</f>
        <v>2129.07427689</v>
      </c>
      <c r="Q86" s="36">
        <f>SUMIFS(СВЦЭМ!$C$39:$C$782,СВЦЭМ!$A$39:$A$782,$A86,СВЦЭМ!$B$39:$B$782,Q$83)+'СЕТ СН'!$H$12+СВЦЭМ!$D$10+'СЕТ СН'!$H$6-'СЕТ СН'!$H$22</f>
        <v>2139.7857317000003</v>
      </c>
      <c r="R86" s="36">
        <f>SUMIFS(СВЦЭМ!$C$39:$C$782,СВЦЭМ!$A$39:$A$782,$A86,СВЦЭМ!$B$39:$B$782,R$83)+'СЕТ СН'!$H$12+СВЦЭМ!$D$10+'СЕТ СН'!$H$6-'СЕТ СН'!$H$22</f>
        <v>2157.3534994500001</v>
      </c>
      <c r="S86" s="36">
        <f>SUMIFS(СВЦЭМ!$C$39:$C$782,СВЦЭМ!$A$39:$A$782,$A86,СВЦЭМ!$B$39:$B$782,S$83)+'СЕТ СН'!$H$12+СВЦЭМ!$D$10+'СЕТ СН'!$H$6-'СЕТ СН'!$H$22</f>
        <v>2127.76803307</v>
      </c>
      <c r="T86" s="36">
        <f>SUMIFS(СВЦЭМ!$C$39:$C$782,СВЦЭМ!$A$39:$A$782,$A86,СВЦЭМ!$B$39:$B$782,T$83)+'СЕТ СН'!$H$12+СВЦЭМ!$D$10+'СЕТ СН'!$H$6-'СЕТ СН'!$H$22</f>
        <v>2086.0140560899999</v>
      </c>
      <c r="U86" s="36">
        <f>SUMIFS(СВЦЭМ!$C$39:$C$782,СВЦЭМ!$A$39:$A$782,$A86,СВЦЭМ!$B$39:$B$782,U$83)+'СЕТ СН'!$H$12+СВЦЭМ!$D$10+'СЕТ СН'!$H$6-'СЕТ СН'!$H$22</f>
        <v>2085.8687341099999</v>
      </c>
      <c r="V86" s="36">
        <f>SUMIFS(СВЦЭМ!$C$39:$C$782,СВЦЭМ!$A$39:$A$782,$A86,СВЦЭМ!$B$39:$B$782,V$83)+'СЕТ СН'!$H$12+СВЦЭМ!$D$10+'СЕТ СН'!$H$6-'СЕТ СН'!$H$22</f>
        <v>2100.3158498100001</v>
      </c>
      <c r="W86" s="36">
        <f>SUMIFS(СВЦЭМ!$C$39:$C$782,СВЦЭМ!$A$39:$A$782,$A86,СВЦЭМ!$B$39:$B$782,W$83)+'СЕТ СН'!$H$12+СВЦЭМ!$D$10+'СЕТ СН'!$H$6-'СЕТ СН'!$H$22</f>
        <v>2120.01305899</v>
      </c>
      <c r="X86" s="36">
        <f>SUMIFS(СВЦЭМ!$C$39:$C$782,СВЦЭМ!$A$39:$A$782,$A86,СВЦЭМ!$B$39:$B$782,X$83)+'СЕТ СН'!$H$12+СВЦЭМ!$D$10+'СЕТ СН'!$H$6-'СЕТ СН'!$H$22</f>
        <v>2146.0178667700002</v>
      </c>
      <c r="Y86" s="36">
        <f>SUMIFS(СВЦЭМ!$C$39:$C$782,СВЦЭМ!$A$39:$A$782,$A86,СВЦЭМ!$B$39:$B$782,Y$83)+'СЕТ СН'!$H$12+СВЦЭМ!$D$10+'СЕТ СН'!$H$6-'СЕТ СН'!$H$22</f>
        <v>2174.8916092099998</v>
      </c>
    </row>
    <row r="87" spans="1:25" ht="15.75" x14ac:dyDescent="0.2">
      <c r="A87" s="35">
        <f t="shared" si="2"/>
        <v>45326</v>
      </c>
      <c r="B87" s="36">
        <f>SUMIFS(СВЦЭМ!$C$39:$C$782,СВЦЭМ!$A$39:$A$782,$A87,СВЦЭМ!$B$39:$B$782,B$83)+'СЕТ СН'!$H$12+СВЦЭМ!$D$10+'СЕТ СН'!$H$6-'СЕТ СН'!$H$22</f>
        <v>2129.50299808</v>
      </c>
      <c r="C87" s="36">
        <f>SUMIFS(СВЦЭМ!$C$39:$C$782,СВЦЭМ!$A$39:$A$782,$A87,СВЦЭМ!$B$39:$B$782,C$83)+'СЕТ СН'!$H$12+СВЦЭМ!$D$10+'СЕТ СН'!$H$6-'СЕТ СН'!$H$22</f>
        <v>2148.7937242799999</v>
      </c>
      <c r="D87" s="36">
        <f>SUMIFS(СВЦЭМ!$C$39:$C$782,СВЦЭМ!$A$39:$A$782,$A87,СВЦЭМ!$B$39:$B$782,D$83)+'СЕТ СН'!$H$12+СВЦЭМ!$D$10+'СЕТ СН'!$H$6-'СЕТ СН'!$H$22</f>
        <v>2166.0292909300001</v>
      </c>
      <c r="E87" s="36">
        <f>SUMIFS(СВЦЭМ!$C$39:$C$782,СВЦЭМ!$A$39:$A$782,$A87,СВЦЭМ!$B$39:$B$782,E$83)+'СЕТ СН'!$H$12+СВЦЭМ!$D$10+'СЕТ СН'!$H$6-'СЕТ СН'!$H$22</f>
        <v>2180.62154887</v>
      </c>
      <c r="F87" s="36">
        <f>SUMIFS(СВЦЭМ!$C$39:$C$782,СВЦЭМ!$A$39:$A$782,$A87,СВЦЭМ!$B$39:$B$782,F$83)+'СЕТ СН'!$H$12+СВЦЭМ!$D$10+'СЕТ СН'!$H$6-'СЕТ СН'!$H$22</f>
        <v>2168.9354158700003</v>
      </c>
      <c r="G87" s="36">
        <f>SUMIFS(СВЦЭМ!$C$39:$C$782,СВЦЭМ!$A$39:$A$782,$A87,СВЦЭМ!$B$39:$B$782,G$83)+'СЕТ СН'!$H$12+СВЦЭМ!$D$10+'СЕТ СН'!$H$6-'СЕТ СН'!$H$22</f>
        <v>2161.9409245100001</v>
      </c>
      <c r="H87" s="36">
        <f>SUMIFS(СВЦЭМ!$C$39:$C$782,СВЦЭМ!$A$39:$A$782,$A87,СВЦЭМ!$B$39:$B$782,H$83)+'СЕТ СН'!$H$12+СВЦЭМ!$D$10+'СЕТ СН'!$H$6-'СЕТ СН'!$H$22</f>
        <v>2135.6434973</v>
      </c>
      <c r="I87" s="36">
        <f>SUMIFS(СВЦЭМ!$C$39:$C$782,СВЦЭМ!$A$39:$A$782,$A87,СВЦЭМ!$B$39:$B$782,I$83)+'СЕТ СН'!$H$12+СВЦЭМ!$D$10+'СЕТ СН'!$H$6-'СЕТ СН'!$H$22</f>
        <v>2127.2863771500001</v>
      </c>
      <c r="J87" s="36">
        <f>SUMIFS(СВЦЭМ!$C$39:$C$782,СВЦЭМ!$A$39:$A$782,$A87,СВЦЭМ!$B$39:$B$782,J$83)+'СЕТ СН'!$H$12+СВЦЭМ!$D$10+'СЕТ СН'!$H$6-'СЕТ СН'!$H$22</f>
        <v>2114.4475305300002</v>
      </c>
      <c r="K87" s="36">
        <f>SUMIFS(СВЦЭМ!$C$39:$C$782,СВЦЭМ!$A$39:$A$782,$A87,СВЦЭМ!$B$39:$B$782,K$83)+'СЕТ СН'!$H$12+СВЦЭМ!$D$10+'СЕТ СН'!$H$6-'СЕТ СН'!$H$22</f>
        <v>2061.5321196800001</v>
      </c>
      <c r="L87" s="36">
        <f>SUMIFS(СВЦЭМ!$C$39:$C$782,СВЦЭМ!$A$39:$A$782,$A87,СВЦЭМ!$B$39:$B$782,L$83)+'СЕТ СН'!$H$12+СВЦЭМ!$D$10+'СЕТ СН'!$H$6-'СЕТ СН'!$H$22</f>
        <v>2022.22791803</v>
      </c>
      <c r="M87" s="36">
        <f>SUMIFS(СВЦЭМ!$C$39:$C$782,СВЦЭМ!$A$39:$A$782,$A87,СВЦЭМ!$B$39:$B$782,M$83)+'СЕТ СН'!$H$12+СВЦЭМ!$D$10+'СЕТ СН'!$H$6-'СЕТ СН'!$H$22</f>
        <v>2036.0128230299999</v>
      </c>
      <c r="N87" s="36">
        <f>SUMIFS(СВЦЭМ!$C$39:$C$782,СВЦЭМ!$A$39:$A$782,$A87,СВЦЭМ!$B$39:$B$782,N$83)+'СЕТ СН'!$H$12+СВЦЭМ!$D$10+'СЕТ СН'!$H$6-'СЕТ СН'!$H$22</f>
        <v>2042.1346282299999</v>
      </c>
      <c r="O87" s="36">
        <f>SUMIFS(СВЦЭМ!$C$39:$C$782,СВЦЭМ!$A$39:$A$782,$A87,СВЦЭМ!$B$39:$B$782,O$83)+'СЕТ СН'!$H$12+СВЦЭМ!$D$10+'СЕТ СН'!$H$6-'СЕТ СН'!$H$22</f>
        <v>2060.7567452399999</v>
      </c>
      <c r="P87" s="36">
        <f>SUMIFS(СВЦЭМ!$C$39:$C$782,СВЦЭМ!$A$39:$A$782,$A87,СВЦЭМ!$B$39:$B$782,P$83)+'СЕТ СН'!$H$12+СВЦЭМ!$D$10+'СЕТ СН'!$H$6-'СЕТ СН'!$H$22</f>
        <v>2076.2913466099999</v>
      </c>
      <c r="Q87" s="36">
        <f>SUMIFS(СВЦЭМ!$C$39:$C$782,СВЦЭМ!$A$39:$A$782,$A87,СВЦЭМ!$B$39:$B$782,Q$83)+'СЕТ СН'!$H$12+СВЦЭМ!$D$10+'СЕТ СН'!$H$6-'СЕТ СН'!$H$22</f>
        <v>2096.5692932100001</v>
      </c>
      <c r="R87" s="36">
        <f>SUMIFS(СВЦЭМ!$C$39:$C$782,СВЦЭМ!$A$39:$A$782,$A87,СВЦЭМ!$B$39:$B$782,R$83)+'СЕТ СН'!$H$12+СВЦЭМ!$D$10+'СЕТ СН'!$H$6-'СЕТ СН'!$H$22</f>
        <v>2094.33951097</v>
      </c>
      <c r="S87" s="36">
        <f>SUMIFS(СВЦЭМ!$C$39:$C$782,СВЦЭМ!$A$39:$A$782,$A87,СВЦЭМ!$B$39:$B$782,S$83)+'СЕТ СН'!$H$12+СВЦЭМ!$D$10+'СЕТ СН'!$H$6-'СЕТ СН'!$H$22</f>
        <v>2067.74309064</v>
      </c>
      <c r="T87" s="36">
        <f>SUMIFS(СВЦЭМ!$C$39:$C$782,СВЦЭМ!$A$39:$A$782,$A87,СВЦЭМ!$B$39:$B$782,T$83)+'СЕТ СН'!$H$12+СВЦЭМ!$D$10+'СЕТ СН'!$H$6-'СЕТ СН'!$H$22</f>
        <v>2017.9803326599999</v>
      </c>
      <c r="U87" s="36">
        <f>SUMIFS(СВЦЭМ!$C$39:$C$782,СВЦЭМ!$A$39:$A$782,$A87,СВЦЭМ!$B$39:$B$782,U$83)+'СЕТ СН'!$H$12+СВЦЭМ!$D$10+'СЕТ СН'!$H$6-'СЕТ СН'!$H$22</f>
        <v>2005.0218343500001</v>
      </c>
      <c r="V87" s="36">
        <f>SUMIFS(СВЦЭМ!$C$39:$C$782,СВЦЭМ!$A$39:$A$782,$A87,СВЦЭМ!$B$39:$B$782,V$83)+'СЕТ СН'!$H$12+СВЦЭМ!$D$10+'СЕТ СН'!$H$6-'СЕТ СН'!$H$22</f>
        <v>2022.8342419599999</v>
      </c>
      <c r="W87" s="36">
        <f>SUMIFS(СВЦЭМ!$C$39:$C$782,СВЦЭМ!$A$39:$A$782,$A87,СВЦЭМ!$B$39:$B$782,W$83)+'СЕТ СН'!$H$12+СВЦЭМ!$D$10+'СЕТ СН'!$H$6-'СЕТ СН'!$H$22</f>
        <v>2038.16760049</v>
      </c>
      <c r="X87" s="36">
        <f>SUMIFS(СВЦЭМ!$C$39:$C$782,СВЦЭМ!$A$39:$A$782,$A87,СВЦЭМ!$B$39:$B$782,X$83)+'СЕТ СН'!$H$12+СВЦЭМ!$D$10+'СЕТ СН'!$H$6-'СЕТ СН'!$H$22</f>
        <v>2064.4407576100002</v>
      </c>
      <c r="Y87" s="36">
        <f>SUMIFS(СВЦЭМ!$C$39:$C$782,СВЦЭМ!$A$39:$A$782,$A87,СВЦЭМ!$B$39:$B$782,Y$83)+'СЕТ СН'!$H$12+СВЦЭМ!$D$10+'СЕТ СН'!$H$6-'СЕТ СН'!$H$22</f>
        <v>2089.23954757</v>
      </c>
    </row>
    <row r="88" spans="1:25" ht="15.75" x14ac:dyDescent="0.2">
      <c r="A88" s="35">
        <f t="shared" si="2"/>
        <v>45327</v>
      </c>
      <c r="B88" s="36">
        <f>SUMIFS(СВЦЭМ!$C$39:$C$782,СВЦЭМ!$A$39:$A$782,$A88,СВЦЭМ!$B$39:$B$782,B$83)+'СЕТ СН'!$H$12+СВЦЭМ!$D$10+'СЕТ СН'!$H$6-'СЕТ СН'!$H$22</f>
        <v>2185.5160037800001</v>
      </c>
      <c r="C88" s="36">
        <f>SUMIFS(СВЦЭМ!$C$39:$C$782,СВЦЭМ!$A$39:$A$782,$A88,СВЦЭМ!$B$39:$B$782,C$83)+'СЕТ СН'!$H$12+СВЦЭМ!$D$10+'СЕТ СН'!$H$6-'СЕТ СН'!$H$22</f>
        <v>2256.7388841100001</v>
      </c>
      <c r="D88" s="36">
        <f>SUMIFS(СВЦЭМ!$C$39:$C$782,СВЦЭМ!$A$39:$A$782,$A88,СВЦЭМ!$B$39:$B$782,D$83)+'СЕТ СН'!$H$12+СВЦЭМ!$D$10+'СЕТ СН'!$H$6-'СЕТ СН'!$H$22</f>
        <v>2310.6885955299999</v>
      </c>
      <c r="E88" s="36">
        <f>SUMIFS(СВЦЭМ!$C$39:$C$782,СВЦЭМ!$A$39:$A$782,$A88,СВЦЭМ!$B$39:$B$782,E$83)+'СЕТ СН'!$H$12+СВЦЭМ!$D$10+'СЕТ СН'!$H$6-'СЕТ СН'!$H$22</f>
        <v>2320.4375835999999</v>
      </c>
      <c r="F88" s="36">
        <f>SUMIFS(СВЦЭМ!$C$39:$C$782,СВЦЭМ!$A$39:$A$782,$A88,СВЦЭМ!$B$39:$B$782,F$83)+'СЕТ СН'!$H$12+СВЦЭМ!$D$10+'СЕТ СН'!$H$6-'СЕТ СН'!$H$22</f>
        <v>2308.7069457299999</v>
      </c>
      <c r="G88" s="36">
        <f>SUMIFS(СВЦЭМ!$C$39:$C$782,СВЦЭМ!$A$39:$A$782,$A88,СВЦЭМ!$B$39:$B$782,G$83)+'СЕТ СН'!$H$12+СВЦЭМ!$D$10+'СЕТ СН'!$H$6-'СЕТ СН'!$H$22</f>
        <v>2304.6388773600002</v>
      </c>
      <c r="H88" s="36">
        <f>SUMIFS(СВЦЭМ!$C$39:$C$782,СВЦЭМ!$A$39:$A$782,$A88,СВЦЭМ!$B$39:$B$782,H$83)+'СЕТ СН'!$H$12+СВЦЭМ!$D$10+'СЕТ СН'!$H$6-'СЕТ СН'!$H$22</f>
        <v>2230.89494646</v>
      </c>
      <c r="I88" s="36">
        <f>SUMIFS(СВЦЭМ!$C$39:$C$782,СВЦЭМ!$A$39:$A$782,$A88,СВЦЭМ!$B$39:$B$782,I$83)+'СЕТ СН'!$H$12+СВЦЭМ!$D$10+'СЕТ СН'!$H$6-'СЕТ СН'!$H$22</f>
        <v>2178.2605018300001</v>
      </c>
      <c r="J88" s="36">
        <f>SUMIFS(СВЦЭМ!$C$39:$C$782,СВЦЭМ!$A$39:$A$782,$A88,СВЦЭМ!$B$39:$B$782,J$83)+'СЕТ СН'!$H$12+СВЦЭМ!$D$10+'СЕТ СН'!$H$6-'СЕТ СН'!$H$22</f>
        <v>2137.82407079</v>
      </c>
      <c r="K88" s="36">
        <f>SUMIFS(СВЦЭМ!$C$39:$C$782,СВЦЭМ!$A$39:$A$782,$A88,СВЦЭМ!$B$39:$B$782,K$83)+'СЕТ СН'!$H$12+СВЦЭМ!$D$10+'СЕТ СН'!$H$6-'СЕТ СН'!$H$22</f>
        <v>2111.64907262</v>
      </c>
      <c r="L88" s="36">
        <f>SUMIFS(СВЦЭМ!$C$39:$C$782,СВЦЭМ!$A$39:$A$782,$A88,СВЦЭМ!$B$39:$B$782,L$83)+'СЕТ СН'!$H$12+СВЦЭМ!$D$10+'СЕТ СН'!$H$6-'СЕТ СН'!$H$22</f>
        <v>2105.63018367</v>
      </c>
      <c r="M88" s="36">
        <f>SUMIFS(СВЦЭМ!$C$39:$C$782,СВЦЭМ!$A$39:$A$782,$A88,СВЦЭМ!$B$39:$B$782,M$83)+'СЕТ СН'!$H$12+СВЦЭМ!$D$10+'СЕТ СН'!$H$6-'СЕТ СН'!$H$22</f>
        <v>2129.0068161300001</v>
      </c>
      <c r="N88" s="36">
        <f>SUMIFS(СВЦЭМ!$C$39:$C$782,СВЦЭМ!$A$39:$A$782,$A88,СВЦЭМ!$B$39:$B$782,N$83)+'СЕТ СН'!$H$12+СВЦЭМ!$D$10+'СЕТ СН'!$H$6-'СЕТ СН'!$H$22</f>
        <v>2145.43761864</v>
      </c>
      <c r="O88" s="36">
        <f>SUMIFS(СВЦЭМ!$C$39:$C$782,СВЦЭМ!$A$39:$A$782,$A88,СВЦЭМ!$B$39:$B$782,O$83)+'СЕТ СН'!$H$12+СВЦЭМ!$D$10+'СЕТ СН'!$H$6-'СЕТ СН'!$H$22</f>
        <v>2155.5846256099999</v>
      </c>
      <c r="P88" s="36">
        <f>SUMIFS(СВЦЭМ!$C$39:$C$782,СВЦЭМ!$A$39:$A$782,$A88,СВЦЭМ!$B$39:$B$782,P$83)+'СЕТ СН'!$H$12+СВЦЭМ!$D$10+'СЕТ СН'!$H$6-'СЕТ СН'!$H$22</f>
        <v>2169.3484308900001</v>
      </c>
      <c r="Q88" s="36">
        <f>SUMIFS(СВЦЭМ!$C$39:$C$782,СВЦЭМ!$A$39:$A$782,$A88,СВЦЭМ!$B$39:$B$782,Q$83)+'СЕТ СН'!$H$12+СВЦЭМ!$D$10+'СЕТ СН'!$H$6-'СЕТ СН'!$H$22</f>
        <v>2183.7548941099999</v>
      </c>
      <c r="R88" s="36">
        <f>SUMIFS(СВЦЭМ!$C$39:$C$782,СВЦЭМ!$A$39:$A$782,$A88,СВЦЭМ!$B$39:$B$782,R$83)+'СЕТ СН'!$H$12+СВЦЭМ!$D$10+'СЕТ СН'!$H$6-'СЕТ СН'!$H$22</f>
        <v>2188.54853989</v>
      </c>
      <c r="S88" s="36">
        <f>SUMIFS(СВЦЭМ!$C$39:$C$782,СВЦЭМ!$A$39:$A$782,$A88,СВЦЭМ!$B$39:$B$782,S$83)+'СЕТ СН'!$H$12+СВЦЭМ!$D$10+'СЕТ СН'!$H$6-'СЕТ СН'!$H$22</f>
        <v>2173.86596392</v>
      </c>
      <c r="T88" s="36">
        <f>SUMIFS(СВЦЭМ!$C$39:$C$782,СВЦЭМ!$A$39:$A$782,$A88,СВЦЭМ!$B$39:$B$782,T$83)+'СЕТ СН'!$H$12+СВЦЭМ!$D$10+'СЕТ СН'!$H$6-'СЕТ СН'!$H$22</f>
        <v>2122.0909122799999</v>
      </c>
      <c r="U88" s="36">
        <f>SUMIFS(СВЦЭМ!$C$39:$C$782,СВЦЭМ!$A$39:$A$782,$A88,СВЦЭМ!$B$39:$B$782,U$83)+'СЕТ СН'!$H$12+СВЦЭМ!$D$10+'СЕТ СН'!$H$6-'СЕТ СН'!$H$22</f>
        <v>2107.2286657300001</v>
      </c>
      <c r="V88" s="36">
        <f>SUMIFS(СВЦЭМ!$C$39:$C$782,СВЦЭМ!$A$39:$A$782,$A88,СВЦЭМ!$B$39:$B$782,V$83)+'СЕТ СН'!$H$12+СВЦЭМ!$D$10+'СЕТ СН'!$H$6-'СЕТ СН'!$H$22</f>
        <v>2127.9111268800002</v>
      </c>
      <c r="W88" s="36">
        <f>SUMIFS(СВЦЭМ!$C$39:$C$782,СВЦЭМ!$A$39:$A$782,$A88,СВЦЭМ!$B$39:$B$782,W$83)+'СЕТ СН'!$H$12+СВЦЭМ!$D$10+'СЕТ СН'!$H$6-'СЕТ СН'!$H$22</f>
        <v>2154.6695206300001</v>
      </c>
      <c r="X88" s="36">
        <f>SUMIFS(СВЦЭМ!$C$39:$C$782,СВЦЭМ!$A$39:$A$782,$A88,СВЦЭМ!$B$39:$B$782,X$83)+'СЕТ СН'!$H$12+СВЦЭМ!$D$10+'СЕТ СН'!$H$6-'СЕТ СН'!$H$22</f>
        <v>2188.3949493300001</v>
      </c>
      <c r="Y88" s="36">
        <f>SUMIFS(СВЦЭМ!$C$39:$C$782,СВЦЭМ!$A$39:$A$782,$A88,СВЦЭМ!$B$39:$B$782,Y$83)+'СЕТ СН'!$H$12+СВЦЭМ!$D$10+'СЕТ СН'!$H$6-'СЕТ СН'!$H$22</f>
        <v>2216.9911803700002</v>
      </c>
    </row>
    <row r="89" spans="1:25" ht="15.75" x14ac:dyDescent="0.2">
      <c r="A89" s="35">
        <f t="shared" si="2"/>
        <v>45328</v>
      </c>
      <c r="B89" s="36">
        <f>SUMIFS(СВЦЭМ!$C$39:$C$782,СВЦЭМ!$A$39:$A$782,$A89,СВЦЭМ!$B$39:$B$782,B$83)+'СЕТ СН'!$H$12+СВЦЭМ!$D$10+'СЕТ СН'!$H$6-'СЕТ СН'!$H$22</f>
        <v>2294.4619596100001</v>
      </c>
      <c r="C89" s="36">
        <f>SUMIFS(СВЦЭМ!$C$39:$C$782,СВЦЭМ!$A$39:$A$782,$A89,СВЦЭМ!$B$39:$B$782,C$83)+'СЕТ СН'!$H$12+СВЦЭМ!$D$10+'СЕТ СН'!$H$6-'СЕТ СН'!$H$22</f>
        <v>2343.8583892199999</v>
      </c>
      <c r="D89" s="36">
        <f>SUMIFS(СВЦЭМ!$C$39:$C$782,СВЦЭМ!$A$39:$A$782,$A89,СВЦЭМ!$B$39:$B$782,D$83)+'СЕТ СН'!$H$12+СВЦЭМ!$D$10+'СЕТ СН'!$H$6-'СЕТ СН'!$H$22</f>
        <v>2419.0061093100003</v>
      </c>
      <c r="E89" s="36">
        <f>SUMIFS(СВЦЭМ!$C$39:$C$782,СВЦЭМ!$A$39:$A$782,$A89,СВЦЭМ!$B$39:$B$782,E$83)+'СЕТ СН'!$H$12+СВЦЭМ!$D$10+'СЕТ СН'!$H$6-'СЕТ СН'!$H$22</f>
        <v>2476.3413650500001</v>
      </c>
      <c r="F89" s="36">
        <f>SUMIFS(СВЦЭМ!$C$39:$C$782,СВЦЭМ!$A$39:$A$782,$A89,СВЦЭМ!$B$39:$B$782,F$83)+'СЕТ СН'!$H$12+СВЦЭМ!$D$10+'СЕТ СН'!$H$6-'СЕТ СН'!$H$22</f>
        <v>2483.6282002000003</v>
      </c>
      <c r="G89" s="36">
        <f>SUMIFS(СВЦЭМ!$C$39:$C$782,СВЦЭМ!$A$39:$A$782,$A89,СВЦЭМ!$B$39:$B$782,G$83)+'СЕТ СН'!$H$12+СВЦЭМ!$D$10+'СЕТ СН'!$H$6-'СЕТ СН'!$H$22</f>
        <v>2476.0144758600004</v>
      </c>
      <c r="H89" s="36">
        <f>SUMIFS(СВЦЭМ!$C$39:$C$782,СВЦЭМ!$A$39:$A$782,$A89,СВЦЭМ!$B$39:$B$782,H$83)+'СЕТ СН'!$H$12+СВЦЭМ!$D$10+'СЕТ СН'!$H$6-'СЕТ СН'!$H$22</f>
        <v>2406.3073807200003</v>
      </c>
      <c r="I89" s="36">
        <f>SUMIFS(СВЦЭМ!$C$39:$C$782,СВЦЭМ!$A$39:$A$782,$A89,СВЦЭМ!$B$39:$B$782,I$83)+'СЕТ СН'!$H$12+СВЦЭМ!$D$10+'СЕТ СН'!$H$6-'СЕТ СН'!$H$22</f>
        <v>2352.7691735399999</v>
      </c>
      <c r="J89" s="36">
        <f>SUMIFS(СВЦЭМ!$C$39:$C$782,СВЦЭМ!$A$39:$A$782,$A89,СВЦЭМ!$B$39:$B$782,J$83)+'СЕТ СН'!$H$12+СВЦЭМ!$D$10+'СЕТ СН'!$H$6-'СЕТ СН'!$H$22</f>
        <v>2326.9206274399999</v>
      </c>
      <c r="K89" s="36">
        <f>SUMIFS(СВЦЭМ!$C$39:$C$782,СВЦЭМ!$A$39:$A$782,$A89,СВЦЭМ!$B$39:$B$782,K$83)+'СЕТ СН'!$H$12+СВЦЭМ!$D$10+'СЕТ СН'!$H$6-'СЕТ СН'!$H$22</f>
        <v>2300.0493154199999</v>
      </c>
      <c r="L89" s="36">
        <f>SUMIFS(СВЦЭМ!$C$39:$C$782,СВЦЭМ!$A$39:$A$782,$A89,СВЦЭМ!$B$39:$B$782,L$83)+'СЕТ СН'!$H$12+СВЦЭМ!$D$10+'СЕТ СН'!$H$6-'СЕТ СН'!$H$22</f>
        <v>2298.0318556400002</v>
      </c>
      <c r="M89" s="36">
        <f>SUMIFS(СВЦЭМ!$C$39:$C$782,СВЦЭМ!$A$39:$A$782,$A89,СВЦЭМ!$B$39:$B$782,M$83)+'СЕТ СН'!$H$12+СВЦЭМ!$D$10+'СЕТ СН'!$H$6-'СЕТ СН'!$H$22</f>
        <v>2322.9959046100003</v>
      </c>
      <c r="N89" s="36">
        <f>SUMIFS(СВЦЭМ!$C$39:$C$782,СВЦЭМ!$A$39:$A$782,$A89,СВЦЭМ!$B$39:$B$782,N$83)+'СЕТ СН'!$H$12+СВЦЭМ!$D$10+'СЕТ СН'!$H$6-'СЕТ СН'!$H$22</f>
        <v>2335.2472134200002</v>
      </c>
      <c r="O89" s="36">
        <f>SUMIFS(СВЦЭМ!$C$39:$C$782,СВЦЭМ!$A$39:$A$782,$A89,СВЦЭМ!$B$39:$B$782,O$83)+'СЕТ СН'!$H$12+СВЦЭМ!$D$10+'СЕТ СН'!$H$6-'СЕТ СН'!$H$22</f>
        <v>2330.7533423099999</v>
      </c>
      <c r="P89" s="36">
        <f>SUMIFS(СВЦЭМ!$C$39:$C$782,СВЦЭМ!$A$39:$A$782,$A89,СВЦЭМ!$B$39:$B$782,P$83)+'СЕТ СН'!$H$12+СВЦЭМ!$D$10+'СЕТ СН'!$H$6-'СЕТ СН'!$H$22</f>
        <v>2348.6218803300003</v>
      </c>
      <c r="Q89" s="36">
        <f>SUMIFS(СВЦЭМ!$C$39:$C$782,СВЦЭМ!$A$39:$A$782,$A89,СВЦЭМ!$B$39:$B$782,Q$83)+'СЕТ СН'!$H$12+СВЦЭМ!$D$10+'СЕТ СН'!$H$6-'СЕТ СН'!$H$22</f>
        <v>2367.3325899699998</v>
      </c>
      <c r="R89" s="36">
        <f>SUMIFS(СВЦЭМ!$C$39:$C$782,СВЦЭМ!$A$39:$A$782,$A89,СВЦЭМ!$B$39:$B$782,R$83)+'СЕТ СН'!$H$12+СВЦЭМ!$D$10+'СЕТ СН'!$H$6-'СЕТ СН'!$H$22</f>
        <v>2371.6236186199999</v>
      </c>
      <c r="S89" s="36">
        <f>SUMIFS(СВЦЭМ!$C$39:$C$782,СВЦЭМ!$A$39:$A$782,$A89,СВЦЭМ!$B$39:$B$782,S$83)+'СЕТ СН'!$H$12+СВЦЭМ!$D$10+'СЕТ СН'!$H$6-'СЕТ СН'!$H$22</f>
        <v>2352.2697858900001</v>
      </c>
      <c r="T89" s="36">
        <f>SUMIFS(СВЦЭМ!$C$39:$C$782,СВЦЭМ!$A$39:$A$782,$A89,СВЦЭМ!$B$39:$B$782,T$83)+'СЕТ СН'!$H$12+СВЦЭМ!$D$10+'СЕТ СН'!$H$6-'СЕТ СН'!$H$22</f>
        <v>2302.3389999300002</v>
      </c>
      <c r="U89" s="36">
        <f>SUMIFS(СВЦЭМ!$C$39:$C$782,СВЦЭМ!$A$39:$A$782,$A89,СВЦЭМ!$B$39:$B$782,U$83)+'СЕТ СН'!$H$12+СВЦЭМ!$D$10+'СЕТ СН'!$H$6-'СЕТ СН'!$H$22</f>
        <v>2309.9479376100003</v>
      </c>
      <c r="V89" s="36">
        <f>SUMIFS(СВЦЭМ!$C$39:$C$782,СВЦЭМ!$A$39:$A$782,$A89,СВЦЭМ!$B$39:$B$782,V$83)+'СЕТ СН'!$H$12+СВЦЭМ!$D$10+'СЕТ СН'!$H$6-'СЕТ СН'!$H$22</f>
        <v>2322.1660274000001</v>
      </c>
      <c r="W89" s="36">
        <f>SUMIFS(СВЦЭМ!$C$39:$C$782,СВЦЭМ!$A$39:$A$782,$A89,СВЦЭМ!$B$39:$B$782,W$83)+'СЕТ СН'!$H$12+СВЦЭМ!$D$10+'СЕТ СН'!$H$6-'СЕТ СН'!$H$22</f>
        <v>2343.9993027200003</v>
      </c>
      <c r="X89" s="36">
        <f>SUMIFS(СВЦЭМ!$C$39:$C$782,СВЦЭМ!$A$39:$A$782,$A89,СВЦЭМ!$B$39:$B$782,X$83)+'СЕТ СН'!$H$12+СВЦЭМ!$D$10+'СЕТ СН'!$H$6-'СЕТ СН'!$H$22</f>
        <v>2386.2803372600001</v>
      </c>
      <c r="Y89" s="36">
        <f>SUMIFS(СВЦЭМ!$C$39:$C$782,СВЦЭМ!$A$39:$A$782,$A89,СВЦЭМ!$B$39:$B$782,Y$83)+'СЕТ СН'!$H$12+СВЦЭМ!$D$10+'СЕТ СН'!$H$6-'СЕТ СН'!$H$22</f>
        <v>2408.5007574000001</v>
      </c>
    </row>
    <row r="90" spans="1:25" ht="15.75" x14ac:dyDescent="0.2">
      <c r="A90" s="35">
        <f t="shared" si="2"/>
        <v>45329</v>
      </c>
      <c r="B90" s="36">
        <f>SUMIFS(СВЦЭМ!$C$39:$C$782,СВЦЭМ!$A$39:$A$782,$A90,СВЦЭМ!$B$39:$B$782,B$83)+'СЕТ СН'!$H$12+СВЦЭМ!$D$10+'СЕТ СН'!$H$6-'СЕТ СН'!$H$22</f>
        <v>2431.4832715100001</v>
      </c>
      <c r="C90" s="36">
        <f>SUMIFS(СВЦЭМ!$C$39:$C$782,СВЦЭМ!$A$39:$A$782,$A90,СВЦЭМ!$B$39:$B$782,C$83)+'СЕТ СН'!$H$12+СВЦЭМ!$D$10+'СЕТ СН'!$H$6-'СЕТ СН'!$H$22</f>
        <v>2494.0717716100003</v>
      </c>
      <c r="D90" s="36">
        <f>SUMIFS(СВЦЭМ!$C$39:$C$782,СВЦЭМ!$A$39:$A$782,$A90,СВЦЭМ!$B$39:$B$782,D$83)+'СЕТ СН'!$H$12+СВЦЭМ!$D$10+'СЕТ СН'!$H$6-'СЕТ СН'!$H$22</f>
        <v>2542.4055379900001</v>
      </c>
      <c r="E90" s="36">
        <f>SUMIFS(СВЦЭМ!$C$39:$C$782,СВЦЭМ!$A$39:$A$782,$A90,СВЦЭМ!$B$39:$B$782,E$83)+'СЕТ СН'!$H$12+СВЦЭМ!$D$10+'СЕТ СН'!$H$6-'СЕТ СН'!$H$22</f>
        <v>2580.3761178100003</v>
      </c>
      <c r="F90" s="36">
        <f>SUMIFS(СВЦЭМ!$C$39:$C$782,СВЦЭМ!$A$39:$A$782,$A90,СВЦЭМ!$B$39:$B$782,F$83)+'СЕТ СН'!$H$12+СВЦЭМ!$D$10+'СЕТ СН'!$H$6-'СЕТ СН'!$H$22</f>
        <v>2562.3080584900003</v>
      </c>
      <c r="G90" s="36">
        <f>SUMIFS(СВЦЭМ!$C$39:$C$782,СВЦЭМ!$A$39:$A$782,$A90,СВЦЭМ!$B$39:$B$782,G$83)+'СЕТ СН'!$H$12+СВЦЭМ!$D$10+'СЕТ СН'!$H$6-'СЕТ СН'!$H$22</f>
        <v>2537.5122464800002</v>
      </c>
      <c r="H90" s="36">
        <f>SUMIFS(СВЦЭМ!$C$39:$C$782,СВЦЭМ!$A$39:$A$782,$A90,СВЦЭМ!$B$39:$B$782,H$83)+'СЕТ СН'!$H$12+СВЦЭМ!$D$10+'СЕТ СН'!$H$6-'СЕТ СН'!$H$22</f>
        <v>2480.2795520900004</v>
      </c>
      <c r="I90" s="36">
        <f>SUMIFS(СВЦЭМ!$C$39:$C$782,СВЦЭМ!$A$39:$A$782,$A90,СВЦЭМ!$B$39:$B$782,I$83)+'СЕТ СН'!$H$12+СВЦЭМ!$D$10+'СЕТ СН'!$H$6-'СЕТ СН'!$H$22</f>
        <v>2432.0902567100002</v>
      </c>
      <c r="J90" s="36">
        <f>SUMIFS(СВЦЭМ!$C$39:$C$782,СВЦЭМ!$A$39:$A$782,$A90,СВЦЭМ!$B$39:$B$782,J$83)+'СЕТ СН'!$H$12+СВЦЭМ!$D$10+'СЕТ СН'!$H$6-'СЕТ СН'!$H$22</f>
        <v>2383.38469786</v>
      </c>
      <c r="K90" s="36">
        <f>SUMIFS(СВЦЭМ!$C$39:$C$782,СВЦЭМ!$A$39:$A$782,$A90,СВЦЭМ!$B$39:$B$782,K$83)+'СЕТ СН'!$H$12+СВЦЭМ!$D$10+'СЕТ СН'!$H$6-'СЕТ СН'!$H$22</f>
        <v>2348.0056611800005</v>
      </c>
      <c r="L90" s="36">
        <f>SUMIFS(СВЦЭМ!$C$39:$C$782,СВЦЭМ!$A$39:$A$782,$A90,СВЦЭМ!$B$39:$B$782,L$83)+'СЕТ СН'!$H$12+СВЦЭМ!$D$10+'СЕТ СН'!$H$6-'СЕТ СН'!$H$22</f>
        <v>2335.8536690200003</v>
      </c>
      <c r="M90" s="36">
        <f>SUMIFS(СВЦЭМ!$C$39:$C$782,СВЦЭМ!$A$39:$A$782,$A90,СВЦЭМ!$B$39:$B$782,M$83)+'СЕТ СН'!$H$12+СВЦЭМ!$D$10+'СЕТ СН'!$H$6-'СЕТ СН'!$H$22</f>
        <v>2377.40855994</v>
      </c>
      <c r="N90" s="36">
        <f>SUMIFS(СВЦЭМ!$C$39:$C$782,СВЦЭМ!$A$39:$A$782,$A90,СВЦЭМ!$B$39:$B$782,N$83)+'СЕТ СН'!$H$12+СВЦЭМ!$D$10+'СЕТ СН'!$H$6-'СЕТ СН'!$H$22</f>
        <v>2396.74536489</v>
      </c>
      <c r="O90" s="36">
        <f>SUMIFS(СВЦЭМ!$C$39:$C$782,СВЦЭМ!$A$39:$A$782,$A90,СВЦЭМ!$B$39:$B$782,O$83)+'СЕТ СН'!$H$12+СВЦЭМ!$D$10+'СЕТ СН'!$H$6-'СЕТ СН'!$H$22</f>
        <v>2415.8137684600001</v>
      </c>
      <c r="P90" s="36">
        <f>SUMIFS(СВЦЭМ!$C$39:$C$782,СВЦЭМ!$A$39:$A$782,$A90,СВЦЭМ!$B$39:$B$782,P$83)+'СЕТ СН'!$H$12+СВЦЭМ!$D$10+'СЕТ СН'!$H$6-'СЕТ СН'!$H$22</f>
        <v>2438.9666677</v>
      </c>
      <c r="Q90" s="36">
        <f>SUMIFS(СВЦЭМ!$C$39:$C$782,СВЦЭМ!$A$39:$A$782,$A90,СВЦЭМ!$B$39:$B$782,Q$83)+'СЕТ СН'!$H$12+СВЦЭМ!$D$10+'СЕТ СН'!$H$6-'СЕТ СН'!$H$22</f>
        <v>2457.32453115</v>
      </c>
      <c r="R90" s="36">
        <f>SUMIFS(СВЦЭМ!$C$39:$C$782,СВЦЭМ!$A$39:$A$782,$A90,СВЦЭМ!$B$39:$B$782,R$83)+'СЕТ СН'!$H$12+СВЦЭМ!$D$10+'СЕТ СН'!$H$6-'СЕТ СН'!$H$22</f>
        <v>2468.6790494500001</v>
      </c>
      <c r="S90" s="36">
        <f>SUMIFS(СВЦЭМ!$C$39:$C$782,СВЦЭМ!$A$39:$A$782,$A90,СВЦЭМ!$B$39:$B$782,S$83)+'СЕТ СН'!$H$12+СВЦЭМ!$D$10+'СЕТ СН'!$H$6-'СЕТ СН'!$H$22</f>
        <v>2457.3101583500002</v>
      </c>
      <c r="T90" s="36">
        <f>SUMIFS(СВЦЭМ!$C$39:$C$782,СВЦЭМ!$A$39:$A$782,$A90,СВЦЭМ!$B$39:$B$782,T$83)+'СЕТ СН'!$H$12+СВЦЭМ!$D$10+'СЕТ СН'!$H$6-'СЕТ СН'!$H$22</f>
        <v>2408.1332682800003</v>
      </c>
      <c r="U90" s="36">
        <f>SUMIFS(СВЦЭМ!$C$39:$C$782,СВЦЭМ!$A$39:$A$782,$A90,СВЦЭМ!$B$39:$B$782,U$83)+'СЕТ СН'!$H$12+СВЦЭМ!$D$10+'СЕТ СН'!$H$6-'СЕТ СН'!$H$22</f>
        <v>2397.2122540800001</v>
      </c>
      <c r="V90" s="36">
        <f>SUMIFS(СВЦЭМ!$C$39:$C$782,СВЦЭМ!$A$39:$A$782,$A90,СВЦЭМ!$B$39:$B$782,V$83)+'СЕТ СН'!$H$12+СВЦЭМ!$D$10+'СЕТ СН'!$H$6-'СЕТ СН'!$H$22</f>
        <v>2402.7106691600002</v>
      </c>
      <c r="W90" s="36">
        <f>SUMIFS(СВЦЭМ!$C$39:$C$782,СВЦЭМ!$A$39:$A$782,$A90,СВЦЭМ!$B$39:$B$782,W$83)+'СЕТ СН'!$H$12+СВЦЭМ!$D$10+'СЕТ СН'!$H$6-'СЕТ СН'!$H$22</f>
        <v>2423.0991433100003</v>
      </c>
      <c r="X90" s="36">
        <f>SUMIFS(СВЦЭМ!$C$39:$C$782,СВЦЭМ!$A$39:$A$782,$A90,СВЦЭМ!$B$39:$B$782,X$83)+'СЕТ СН'!$H$12+СВЦЭМ!$D$10+'СЕТ СН'!$H$6-'СЕТ СН'!$H$22</f>
        <v>2456.2720858800003</v>
      </c>
      <c r="Y90" s="36">
        <f>SUMIFS(СВЦЭМ!$C$39:$C$782,СВЦЭМ!$A$39:$A$782,$A90,СВЦЭМ!$B$39:$B$782,Y$83)+'СЕТ СН'!$H$12+СВЦЭМ!$D$10+'СЕТ СН'!$H$6-'СЕТ СН'!$H$22</f>
        <v>2475.0634999700001</v>
      </c>
    </row>
    <row r="91" spans="1:25" ht="15.75" x14ac:dyDescent="0.2">
      <c r="A91" s="35">
        <f t="shared" si="2"/>
        <v>45330</v>
      </c>
      <c r="B91" s="36">
        <f>SUMIFS(СВЦЭМ!$C$39:$C$782,СВЦЭМ!$A$39:$A$782,$A91,СВЦЭМ!$B$39:$B$782,B$83)+'СЕТ СН'!$H$12+СВЦЭМ!$D$10+'СЕТ СН'!$H$6-'СЕТ СН'!$H$22</f>
        <v>2542.65895735</v>
      </c>
      <c r="C91" s="36">
        <f>SUMIFS(СВЦЭМ!$C$39:$C$782,СВЦЭМ!$A$39:$A$782,$A91,СВЦЭМ!$B$39:$B$782,C$83)+'СЕТ СН'!$H$12+СВЦЭМ!$D$10+'СЕТ СН'!$H$6-'СЕТ СН'!$H$22</f>
        <v>2576.06584871</v>
      </c>
      <c r="D91" s="36">
        <f>SUMIFS(СВЦЭМ!$C$39:$C$782,СВЦЭМ!$A$39:$A$782,$A91,СВЦЭМ!$B$39:$B$782,D$83)+'СЕТ СН'!$H$12+СВЦЭМ!$D$10+'СЕТ СН'!$H$6-'СЕТ СН'!$H$22</f>
        <v>2538.2585804400001</v>
      </c>
      <c r="E91" s="36">
        <f>SUMIFS(СВЦЭМ!$C$39:$C$782,СВЦЭМ!$A$39:$A$782,$A91,СВЦЭМ!$B$39:$B$782,E$83)+'СЕТ СН'!$H$12+СВЦЭМ!$D$10+'СЕТ СН'!$H$6-'СЕТ СН'!$H$22</f>
        <v>2546.95738609</v>
      </c>
      <c r="F91" s="36">
        <f>SUMIFS(СВЦЭМ!$C$39:$C$782,СВЦЭМ!$A$39:$A$782,$A91,СВЦЭМ!$B$39:$B$782,F$83)+'СЕТ СН'!$H$12+СВЦЭМ!$D$10+'СЕТ СН'!$H$6-'СЕТ СН'!$H$22</f>
        <v>2517.1034422500002</v>
      </c>
      <c r="G91" s="36">
        <f>SUMIFS(СВЦЭМ!$C$39:$C$782,СВЦЭМ!$A$39:$A$782,$A91,СВЦЭМ!$B$39:$B$782,G$83)+'СЕТ СН'!$H$12+СВЦЭМ!$D$10+'СЕТ СН'!$H$6-'СЕТ СН'!$H$22</f>
        <v>2499.5442189600003</v>
      </c>
      <c r="H91" s="36">
        <f>SUMIFS(СВЦЭМ!$C$39:$C$782,СВЦЭМ!$A$39:$A$782,$A91,СВЦЭМ!$B$39:$B$782,H$83)+'СЕТ СН'!$H$12+СВЦЭМ!$D$10+'СЕТ СН'!$H$6-'СЕТ СН'!$H$22</f>
        <v>2468.76032545</v>
      </c>
      <c r="I91" s="36">
        <f>SUMIFS(СВЦЭМ!$C$39:$C$782,СВЦЭМ!$A$39:$A$782,$A91,СВЦЭМ!$B$39:$B$782,I$83)+'СЕТ СН'!$H$12+СВЦЭМ!$D$10+'СЕТ СН'!$H$6-'СЕТ СН'!$H$22</f>
        <v>2387.13828973</v>
      </c>
      <c r="J91" s="36">
        <f>SUMIFS(СВЦЭМ!$C$39:$C$782,СВЦЭМ!$A$39:$A$782,$A91,СВЦЭМ!$B$39:$B$782,J$83)+'СЕТ СН'!$H$12+СВЦЭМ!$D$10+'СЕТ СН'!$H$6-'СЕТ СН'!$H$22</f>
        <v>2374.5635872799999</v>
      </c>
      <c r="K91" s="36">
        <f>SUMIFS(СВЦЭМ!$C$39:$C$782,СВЦЭМ!$A$39:$A$782,$A91,СВЦЭМ!$B$39:$B$782,K$83)+'СЕТ СН'!$H$12+СВЦЭМ!$D$10+'СЕТ СН'!$H$6-'СЕТ СН'!$H$22</f>
        <v>2340.3793543300003</v>
      </c>
      <c r="L91" s="36">
        <f>SUMIFS(СВЦЭМ!$C$39:$C$782,СВЦЭМ!$A$39:$A$782,$A91,СВЦЭМ!$B$39:$B$782,L$83)+'СЕТ СН'!$H$12+СВЦЭМ!$D$10+'СЕТ СН'!$H$6-'СЕТ СН'!$H$22</f>
        <v>2352.9493421100001</v>
      </c>
      <c r="M91" s="36">
        <f>SUMIFS(СВЦЭМ!$C$39:$C$782,СВЦЭМ!$A$39:$A$782,$A91,СВЦЭМ!$B$39:$B$782,M$83)+'СЕТ СН'!$H$12+СВЦЭМ!$D$10+'СЕТ СН'!$H$6-'СЕТ СН'!$H$22</f>
        <v>2373.9819168899999</v>
      </c>
      <c r="N91" s="36">
        <f>SUMIFS(СВЦЭМ!$C$39:$C$782,СВЦЭМ!$A$39:$A$782,$A91,СВЦЭМ!$B$39:$B$782,N$83)+'СЕТ СН'!$H$12+СВЦЭМ!$D$10+'СЕТ СН'!$H$6-'СЕТ СН'!$H$22</f>
        <v>2370.6281006600002</v>
      </c>
      <c r="O91" s="36">
        <f>SUMIFS(СВЦЭМ!$C$39:$C$782,СВЦЭМ!$A$39:$A$782,$A91,СВЦЭМ!$B$39:$B$782,O$83)+'СЕТ СН'!$H$12+СВЦЭМ!$D$10+'СЕТ СН'!$H$6-'СЕТ СН'!$H$22</f>
        <v>2395.0331103900003</v>
      </c>
      <c r="P91" s="36">
        <f>SUMIFS(СВЦЭМ!$C$39:$C$782,СВЦЭМ!$A$39:$A$782,$A91,СВЦЭМ!$B$39:$B$782,P$83)+'СЕТ СН'!$H$12+СВЦЭМ!$D$10+'СЕТ СН'!$H$6-'СЕТ СН'!$H$22</f>
        <v>2422.6298821800001</v>
      </c>
      <c r="Q91" s="36">
        <f>SUMIFS(СВЦЭМ!$C$39:$C$782,СВЦЭМ!$A$39:$A$782,$A91,СВЦЭМ!$B$39:$B$782,Q$83)+'СЕТ СН'!$H$12+СВЦЭМ!$D$10+'СЕТ СН'!$H$6-'СЕТ СН'!$H$22</f>
        <v>2434.9257596500001</v>
      </c>
      <c r="R91" s="36">
        <f>SUMIFS(СВЦЭМ!$C$39:$C$782,СВЦЭМ!$A$39:$A$782,$A91,СВЦЭМ!$B$39:$B$782,R$83)+'СЕТ СН'!$H$12+СВЦЭМ!$D$10+'СЕТ СН'!$H$6-'СЕТ СН'!$H$22</f>
        <v>2436.8563501800004</v>
      </c>
      <c r="S91" s="36">
        <f>SUMIFS(СВЦЭМ!$C$39:$C$782,СВЦЭМ!$A$39:$A$782,$A91,СВЦЭМ!$B$39:$B$782,S$83)+'СЕТ СН'!$H$12+СВЦЭМ!$D$10+'СЕТ СН'!$H$6-'СЕТ СН'!$H$22</f>
        <v>2412.4459494500002</v>
      </c>
      <c r="T91" s="36">
        <f>SUMIFS(СВЦЭМ!$C$39:$C$782,СВЦЭМ!$A$39:$A$782,$A91,СВЦЭМ!$B$39:$B$782,T$83)+'СЕТ СН'!$H$12+СВЦЭМ!$D$10+'СЕТ СН'!$H$6-'СЕТ СН'!$H$22</f>
        <v>2376.3178090400002</v>
      </c>
      <c r="U91" s="36">
        <f>SUMIFS(СВЦЭМ!$C$39:$C$782,СВЦЭМ!$A$39:$A$782,$A91,СВЦЭМ!$B$39:$B$782,U$83)+'СЕТ СН'!$H$12+СВЦЭМ!$D$10+'СЕТ СН'!$H$6-'СЕТ СН'!$H$22</f>
        <v>2377.8040883500003</v>
      </c>
      <c r="V91" s="36">
        <f>SUMIFS(СВЦЭМ!$C$39:$C$782,СВЦЭМ!$A$39:$A$782,$A91,СВЦЭМ!$B$39:$B$782,V$83)+'СЕТ СН'!$H$12+СВЦЭМ!$D$10+'СЕТ СН'!$H$6-'СЕТ СН'!$H$22</f>
        <v>2371.9279559000001</v>
      </c>
      <c r="W91" s="36">
        <f>SUMIFS(СВЦЭМ!$C$39:$C$782,СВЦЭМ!$A$39:$A$782,$A91,СВЦЭМ!$B$39:$B$782,W$83)+'СЕТ СН'!$H$12+СВЦЭМ!$D$10+'СЕТ СН'!$H$6-'СЕТ СН'!$H$22</f>
        <v>2393.1228193800002</v>
      </c>
      <c r="X91" s="36">
        <f>SUMIFS(СВЦЭМ!$C$39:$C$782,СВЦЭМ!$A$39:$A$782,$A91,СВЦЭМ!$B$39:$B$782,X$83)+'СЕТ СН'!$H$12+СВЦЭМ!$D$10+'СЕТ СН'!$H$6-'СЕТ СН'!$H$22</f>
        <v>2428.9473033600002</v>
      </c>
      <c r="Y91" s="36">
        <f>SUMIFS(СВЦЭМ!$C$39:$C$782,СВЦЭМ!$A$39:$A$782,$A91,СВЦЭМ!$B$39:$B$782,Y$83)+'СЕТ СН'!$H$12+СВЦЭМ!$D$10+'СЕТ СН'!$H$6-'СЕТ СН'!$H$22</f>
        <v>2437.67068285</v>
      </c>
    </row>
    <row r="92" spans="1:25" ht="15.75" x14ac:dyDescent="0.2">
      <c r="A92" s="35">
        <f t="shared" si="2"/>
        <v>45331</v>
      </c>
      <c r="B92" s="36">
        <f>SUMIFS(СВЦЭМ!$C$39:$C$782,СВЦЭМ!$A$39:$A$782,$A92,СВЦЭМ!$B$39:$B$782,B$83)+'СЕТ СН'!$H$12+СВЦЭМ!$D$10+'СЕТ СН'!$H$6-'СЕТ СН'!$H$22</f>
        <v>2496.74824128</v>
      </c>
      <c r="C92" s="36">
        <f>SUMIFS(СВЦЭМ!$C$39:$C$782,СВЦЭМ!$A$39:$A$782,$A92,СВЦЭМ!$B$39:$B$782,C$83)+'СЕТ СН'!$H$12+СВЦЭМ!$D$10+'СЕТ СН'!$H$6-'СЕТ СН'!$H$22</f>
        <v>2558.8538218200001</v>
      </c>
      <c r="D92" s="36">
        <f>SUMIFS(СВЦЭМ!$C$39:$C$782,СВЦЭМ!$A$39:$A$782,$A92,СВЦЭМ!$B$39:$B$782,D$83)+'СЕТ СН'!$H$12+СВЦЭМ!$D$10+'СЕТ СН'!$H$6-'СЕТ СН'!$H$22</f>
        <v>2579.73591799</v>
      </c>
      <c r="E92" s="36">
        <f>SUMIFS(СВЦЭМ!$C$39:$C$782,СВЦЭМ!$A$39:$A$782,$A92,СВЦЭМ!$B$39:$B$782,E$83)+'СЕТ СН'!$H$12+СВЦЭМ!$D$10+'СЕТ СН'!$H$6-'СЕТ СН'!$H$22</f>
        <v>2589.5809996200001</v>
      </c>
      <c r="F92" s="36">
        <f>SUMIFS(СВЦЭМ!$C$39:$C$782,СВЦЭМ!$A$39:$A$782,$A92,СВЦЭМ!$B$39:$B$782,F$83)+'СЕТ СН'!$H$12+СВЦЭМ!$D$10+'СЕТ СН'!$H$6-'СЕТ СН'!$H$22</f>
        <v>2590.6965486100003</v>
      </c>
      <c r="G92" s="36">
        <f>SUMIFS(СВЦЭМ!$C$39:$C$782,СВЦЭМ!$A$39:$A$782,$A92,СВЦЭМ!$B$39:$B$782,G$83)+'СЕТ СН'!$H$12+СВЦЭМ!$D$10+'СЕТ СН'!$H$6-'СЕТ СН'!$H$22</f>
        <v>2556.23291036</v>
      </c>
      <c r="H92" s="36">
        <f>SUMIFS(СВЦЭМ!$C$39:$C$782,СВЦЭМ!$A$39:$A$782,$A92,СВЦЭМ!$B$39:$B$782,H$83)+'СЕТ СН'!$H$12+СВЦЭМ!$D$10+'СЕТ СН'!$H$6-'СЕТ СН'!$H$22</f>
        <v>2487.4594590000002</v>
      </c>
      <c r="I92" s="36">
        <f>SUMIFS(СВЦЭМ!$C$39:$C$782,СВЦЭМ!$A$39:$A$782,$A92,СВЦЭМ!$B$39:$B$782,I$83)+'СЕТ СН'!$H$12+СВЦЭМ!$D$10+'СЕТ СН'!$H$6-'СЕТ СН'!$H$22</f>
        <v>2423.4047909300002</v>
      </c>
      <c r="J92" s="36">
        <f>SUMIFS(СВЦЭМ!$C$39:$C$782,СВЦЭМ!$A$39:$A$782,$A92,СВЦЭМ!$B$39:$B$782,J$83)+'СЕТ СН'!$H$12+СВЦЭМ!$D$10+'СЕТ СН'!$H$6-'СЕТ СН'!$H$22</f>
        <v>2387.2687430600004</v>
      </c>
      <c r="K92" s="36">
        <f>SUMIFS(СВЦЭМ!$C$39:$C$782,СВЦЭМ!$A$39:$A$782,$A92,СВЦЭМ!$B$39:$B$782,K$83)+'СЕТ СН'!$H$12+СВЦЭМ!$D$10+'СЕТ СН'!$H$6-'СЕТ СН'!$H$22</f>
        <v>2379.7129533700004</v>
      </c>
      <c r="L92" s="36">
        <f>SUMIFS(СВЦЭМ!$C$39:$C$782,СВЦЭМ!$A$39:$A$782,$A92,СВЦЭМ!$B$39:$B$782,L$83)+'СЕТ СН'!$H$12+СВЦЭМ!$D$10+'СЕТ СН'!$H$6-'СЕТ СН'!$H$22</f>
        <v>2368.9575841999999</v>
      </c>
      <c r="M92" s="36">
        <f>SUMIFS(СВЦЭМ!$C$39:$C$782,СВЦЭМ!$A$39:$A$782,$A92,СВЦЭМ!$B$39:$B$782,M$83)+'СЕТ СН'!$H$12+СВЦЭМ!$D$10+'СЕТ СН'!$H$6-'СЕТ СН'!$H$22</f>
        <v>2384.8492851600004</v>
      </c>
      <c r="N92" s="36">
        <f>SUMIFS(СВЦЭМ!$C$39:$C$782,СВЦЭМ!$A$39:$A$782,$A92,СВЦЭМ!$B$39:$B$782,N$83)+'СЕТ СН'!$H$12+СВЦЭМ!$D$10+'СЕТ СН'!$H$6-'СЕТ СН'!$H$22</f>
        <v>2399.7702422900002</v>
      </c>
      <c r="O92" s="36">
        <f>SUMIFS(СВЦЭМ!$C$39:$C$782,СВЦЭМ!$A$39:$A$782,$A92,СВЦЭМ!$B$39:$B$782,O$83)+'СЕТ СН'!$H$12+СВЦЭМ!$D$10+'СЕТ СН'!$H$6-'СЕТ СН'!$H$22</f>
        <v>2409.0587049400001</v>
      </c>
      <c r="P92" s="36">
        <f>SUMIFS(СВЦЭМ!$C$39:$C$782,СВЦЭМ!$A$39:$A$782,$A92,СВЦЭМ!$B$39:$B$782,P$83)+'СЕТ СН'!$H$12+СВЦЭМ!$D$10+'СЕТ СН'!$H$6-'СЕТ СН'!$H$22</f>
        <v>2435.7533584500002</v>
      </c>
      <c r="Q92" s="36">
        <f>SUMIFS(СВЦЭМ!$C$39:$C$782,СВЦЭМ!$A$39:$A$782,$A92,СВЦЭМ!$B$39:$B$782,Q$83)+'СЕТ СН'!$H$12+СВЦЭМ!$D$10+'СЕТ СН'!$H$6-'СЕТ СН'!$H$22</f>
        <v>2451.7975005500002</v>
      </c>
      <c r="R92" s="36">
        <f>SUMIFS(СВЦЭМ!$C$39:$C$782,СВЦЭМ!$A$39:$A$782,$A92,СВЦЭМ!$B$39:$B$782,R$83)+'СЕТ СН'!$H$12+СВЦЭМ!$D$10+'СЕТ СН'!$H$6-'СЕТ СН'!$H$22</f>
        <v>2448.4422866300001</v>
      </c>
      <c r="S92" s="36">
        <f>SUMIFS(СВЦЭМ!$C$39:$C$782,СВЦЭМ!$A$39:$A$782,$A92,СВЦЭМ!$B$39:$B$782,S$83)+'СЕТ СН'!$H$12+СВЦЭМ!$D$10+'СЕТ СН'!$H$6-'СЕТ СН'!$H$22</f>
        <v>2447.9103080500004</v>
      </c>
      <c r="T92" s="36">
        <f>SUMIFS(СВЦЭМ!$C$39:$C$782,СВЦЭМ!$A$39:$A$782,$A92,СВЦЭМ!$B$39:$B$782,T$83)+'СЕТ СН'!$H$12+СВЦЭМ!$D$10+'СЕТ СН'!$H$6-'СЕТ СН'!$H$22</f>
        <v>2394.0433924100003</v>
      </c>
      <c r="U92" s="36">
        <f>SUMIFS(СВЦЭМ!$C$39:$C$782,СВЦЭМ!$A$39:$A$782,$A92,СВЦЭМ!$B$39:$B$782,U$83)+'СЕТ СН'!$H$12+СВЦЭМ!$D$10+'СЕТ СН'!$H$6-'СЕТ СН'!$H$22</f>
        <v>2396.1019912300003</v>
      </c>
      <c r="V92" s="36">
        <f>SUMIFS(СВЦЭМ!$C$39:$C$782,СВЦЭМ!$A$39:$A$782,$A92,СВЦЭМ!$B$39:$B$782,V$83)+'СЕТ СН'!$H$12+СВЦЭМ!$D$10+'СЕТ СН'!$H$6-'СЕТ СН'!$H$22</f>
        <v>2396.1724416800002</v>
      </c>
      <c r="W92" s="36">
        <f>SUMIFS(СВЦЭМ!$C$39:$C$782,СВЦЭМ!$A$39:$A$782,$A92,СВЦЭМ!$B$39:$B$782,W$83)+'СЕТ СН'!$H$12+СВЦЭМ!$D$10+'СЕТ СН'!$H$6-'СЕТ СН'!$H$22</f>
        <v>2396.4430940400002</v>
      </c>
      <c r="X92" s="36">
        <f>SUMIFS(СВЦЭМ!$C$39:$C$782,СВЦЭМ!$A$39:$A$782,$A92,СВЦЭМ!$B$39:$B$782,X$83)+'СЕТ СН'!$H$12+СВЦЭМ!$D$10+'СЕТ СН'!$H$6-'СЕТ СН'!$H$22</f>
        <v>2427.89943275</v>
      </c>
      <c r="Y92" s="36">
        <f>SUMIFS(СВЦЭМ!$C$39:$C$782,СВЦЭМ!$A$39:$A$782,$A92,СВЦЭМ!$B$39:$B$782,Y$83)+'СЕТ СН'!$H$12+СВЦЭМ!$D$10+'СЕТ СН'!$H$6-'СЕТ СН'!$H$22</f>
        <v>2533.6681833700004</v>
      </c>
    </row>
    <row r="93" spans="1:25" ht="15.75" x14ac:dyDescent="0.2">
      <c r="A93" s="35">
        <f t="shared" si="2"/>
        <v>45332</v>
      </c>
      <c r="B93" s="36">
        <f>SUMIFS(СВЦЭМ!$C$39:$C$782,СВЦЭМ!$A$39:$A$782,$A93,СВЦЭМ!$B$39:$B$782,B$83)+'СЕТ СН'!$H$12+СВЦЭМ!$D$10+'СЕТ СН'!$H$6-'СЕТ СН'!$H$22</f>
        <v>2507.5995670300003</v>
      </c>
      <c r="C93" s="36">
        <f>SUMIFS(СВЦЭМ!$C$39:$C$782,СВЦЭМ!$A$39:$A$782,$A93,СВЦЭМ!$B$39:$B$782,C$83)+'СЕТ СН'!$H$12+СВЦЭМ!$D$10+'СЕТ СН'!$H$6-'СЕТ СН'!$H$22</f>
        <v>2515.7305101700003</v>
      </c>
      <c r="D93" s="36">
        <f>SUMIFS(СВЦЭМ!$C$39:$C$782,СВЦЭМ!$A$39:$A$782,$A93,СВЦЭМ!$B$39:$B$782,D$83)+'СЕТ СН'!$H$12+СВЦЭМ!$D$10+'СЕТ СН'!$H$6-'СЕТ СН'!$H$22</f>
        <v>2578.6441745000002</v>
      </c>
      <c r="E93" s="36">
        <f>SUMIFS(СВЦЭМ!$C$39:$C$782,СВЦЭМ!$A$39:$A$782,$A93,СВЦЭМ!$B$39:$B$782,E$83)+'СЕТ СН'!$H$12+СВЦЭМ!$D$10+'СЕТ СН'!$H$6-'СЕТ СН'!$H$22</f>
        <v>2568.8738792100003</v>
      </c>
      <c r="F93" s="36">
        <f>SUMIFS(СВЦЭМ!$C$39:$C$782,СВЦЭМ!$A$39:$A$782,$A93,СВЦЭМ!$B$39:$B$782,F$83)+'СЕТ СН'!$H$12+СВЦЭМ!$D$10+'СЕТ СН'!$H$6-'СЕТ СН'!$H$22</f>
        <v>2565.2558491300001</v>
      </c>
      <c r="G93" s="36">
        <f>SUMIFS(СВЦЭМ!$C$39:$C$782,СВЦЭМ!$A$39:$A$782,$A93,СВЦЭМ!$B$39:$B$782,G$83)+'СЕТ СН'!$H$12+СВЦЭМ!$D$10+'СЕТ СН'!$H$6-'СЕТ СН'!$H$22</f>
        <v>2542.14497682</v>
      </c>
      <c r="H93" s="36">
        <f>SUMIFS(СВЦЭМ!$C$39:$C$782,СВЦЭМ!$A$39:$A$782,$A93,СВЦЭМ!$B$39:$B$782,H$83)+'СЕТ СН'!$H$12+СВЦЭМ!$D$10+'СЕТ СН'!$H$6-'СЕТ СН'!$H$22</f>
        <v>2511.6463655000002</v>
      </c>
      <c r="I93" s="36">
        <f>SUMIFS(СВЦЭМ!$C$39:$C$782,СВЦЭМ!$A$39:$A$782,$A93,СВЦЭМ!$B$39:$B$782,I$83)+'СЕТ СН'!$H$12+СВЦЭМ!$D$10+'СЕТ СН'!$H$6-'СЕТ СН'!$H$22</f>
        <v>2486.30480016</v>
      </c>
      <c r="J93" s="36">
        <f>SUMIFS(СВЦЭМ!$C$39:$C$782,СВЦЭМ!$A$39:$A$782,$A93,СВЦЭМ!$B$39:$B$782,J$83)+'СЕТ СН'!$H$12+СВЦЭМ!$D$10+'СЕТ СН'!$H$6-'СЕТ СН'!$H$22</f>
        <v>2442.4964603400003</v>
      </c>
      <c r="K93" s="36">
        <f>SUMIFS(СВЦЭМ!$C$39:$C$782,СВЦЭМ!$A$39:$A$782,$A93,СВЦЭМ!$B$39:$B$782,K$83)+'СЕТ СН'!$H$12+СВЦЭМ!$D$10+'СЕТ СН'!$H$6-'СЕТ СН'!$H$22</f>
        <v>2392.3896034700001</v>
      </c>
      <c r="L93" s="36">
        <f>SUMIFS(СВЦЭМ!$C$39:$C$782,СВЦЭМ!$A$39:$A$782,$A93,СВЦЭМ!$B$39:$B$782,L$83)+'СЕТ СН'!$H$12+СВЦЭМ!$D$10+'СЕТ СН'!$H$6-'СЕТ СН'!$H$22</f>
        <v>2372.8166633100004</v>
      </c>
      <c r="M93" s="36">
        <f>SUMIFS(СВЦЭМ!$C$39:$C$782,СВЦЭМ!$A$39:$A$782,$A93,СВЦЭМ!$B$39:$B$782,M$83)+'СЕТ СН'!$H$12+СВЦЭМ!$D$10+'СЕТ СН'!$H$6-'СЕТ СН'!$H$22</f>
        <v>2381.8224991000002</v>
      </c>
      <c r="N93" s="36">
        <f>SUMIFS(СВЦЭМ!$C$39:$C$782,СВЦЭМ!$A$39:$A$782,$A93,СВЦЭМ!$B$39:$B$782,N$83)+'СЕТ СН'!$H$12+СВЦЭМ!$D$10+'СЕТ СН'!$H$6-'СЕТ СН'!$H$22</f>
        <v>2407.1041355000002</v>
      </c>
      <c r="O93" s="36">
        <f>SUMIFS(СВЦЭМ!$C$39:$C$782,СВЦЭМ!$A$39:$A$782,$A93,СВЦЭМ!$B$39:$B$782,O$83)+'СЕТ СН'!$H$12+СВЦЭМ!$D$10+'СЕТ СН'!$H$6-'СЕТ СН'!$H$22</f>
        <v>2419.9894557400003</v>
      </c>
      <c r="P93" s="36">
        <f>SUMIFS(СВЦЭМ!$C$39:$C$782,СВЦЭМ!$A$39:$A$782,$A93,СВЦЭМ!$B$39:$B$782,P$83)+'СЕТ СН'!$H$12+СВЦЭМ!$D$10+'СЕТ СН'!$H$6-'СЕТ СН'!$H$22</f>
        <v>2438.6187696900001</v>
      </c>
      <c r="Q93" s="36">
        <f>SUMIFS(СВЦЭМ!$C$39:$C$782,СВЦЭМ!$A$39:$A$782,$A93,СВЦЭМ!$B$39:$B$782,Q$83)+'СЕТ СН'!$H$12+СВЦЭМ!$D$10+'СЕТ СН'!$H$6-'СЕТ СН'!$H$22</f>
        <v>2456.0538093700002</v>
      </c>
      <c r="R93" s="36">
        <f>SUMIFS(СВЦЭМ!$C$39:$C$782,СВЦЭМ!$A$39:$A$782,$A93,СВЦЭМ!$B$39:$B$782,R$83)+'СЕТ СН'!$H$12+СВЦЭМ!$D$10+'СЕТ СН'!$H$6-'СЕТ СН'!$H$22</f>
        <v>2472.0864835900002</v>
      </c>
      <c r="S93" s="36">
        <f>SUMIFS(СВЦЭМ!$C$39:$C$782,СВЦЭМ!$A$39:$A$782,$A93,СВЦЭМ!$B$39:$B$782,S$83)+'СЕТ СН'!$H$12+СВЦЭМ!$D$10+'СЕТ СН'!$H$6-'СЕТ СН'!$H$22</f>
        <v>2445.2695834300002</v>
      </c>
      <c r="T93" s="36">
        <f>SUMIFS(СВЦЭМ!$C$39:$C$782,СВЦЭМ!$A$39:$A$782,$A93,СВЦЭМ!$B$39:$B$782,T$83)+'СЕТ СН'!$H$12+СВЦЭМ!$D$10+'СЕТ СН'!$H$6-'СЕТ СН'!$H$22</f>
        <v>2395.7172017500002</v>
      </c>
      <c r="U93" s="36">
        <f>SUMIFS(СВЦЭМ!$C$39:$C$782,СВЦЭМ!$A$39:$A$782,$A93,СВЦЭМ!$B$39:$B$782,U$83)+'СЕТ СН'!$H$12+СВЦЭМ!$D$10+'СЕТ СН'!$H$6-'СЕТ СН'!$H$22</f>
        <v>2388.95273378</v>
      </c>
      <c r="V93" s="36">
        <f>SUMIFS(СВЦЭМ!$C$39:$C$782,СВЦЭМ!$A$39:$A$782,$A93,СВЦЭМ!$B$39:$B$782,V$83)+'СЕТ СН'!$H$12+СВЦЭМ!$D$10+'СЕТ СН'!$H$6-'СЕТ СН'!$H$22</f>
        <v>2403.4392048200002</v>
      </c>
      <c r="W93" s="36">
        <f>SUMIFS(СВЦЭМ!$C$39:$C$782,СВЦЭМ!$A$39:$A$782,$A93,СВЦЭМ!$B$39:$B$782,W$83)+'СЕТ СН'!$H$12+СВЦЭМ!$D$10+'СЕТ СН'!$H$6-'СЕТ СН'!$H$22</f>
        <v>2409.8749034100001</v>
      </c>
      <c r="X93" s="36">
        <f>SUMIFS(СВЦЭМ!$C$39:$C$782,СВЦЭМ!$A$39:$A$782,$A93,СВЦЭМ!$B$39:$B$782,X$83)+'СЕТ СН'!$H$12+СВЦЭМ!$D$10+'СЕТ СН'!$H$6-'СЕТ СН'!$H$22</f>
        <v>2432.6723119600001</v>
      </c>
      <c r="Y93" s="36">
        <f>SUMIFS(СВЦЭМ!$C$39:$C$782,СВЦЭМ!$A$39:$A$782,$A93,СВЦЭМ!$B$39:$B$782,Y$83)+'СЕТ СН'!$H$12+СВЦЭМ!$D$10+'СЕТ СН'!$H$6-'СЕТ СН'!$H$22</f>
        <v>2451.58574585</v>
      </c>
    </row>
    <row r="94" spans="1:25" ht="15.75" x14ac:dyDescent="0.2">
      <c r="A94" s="35">
        <f t="shared" si="2"/>
        <v>45333</v>
      </c>
      <c r="B94" s="36">
        <f>SUMIFS(СВЦЭМ!$C$39:$C$782,СВЦЭМ!$A$39:$A$782,$A94,СВЦЭМ!$B$39:$B$782,B$83)+'СЕТ СН'!$H$12+СВЦЭМ!$D$10+'СЕТ СН'!$H$6-'СЕТ СН'!$H$22</f>
        <v>2427.0657674600002</v>
      </c>
      <c r="C94" s="36">
        <f>SUMIFS(СВЦЭМ!$C$39:$C$782,СВЦЭМ!$A$39:$A$782,$A94,СВЦЭМ!$B$39:$B$782,C$83)+'СЕТ СН'!$H$12+СВЦЭМ!$D$10+'СЕТ СН'!$H$6-'СЕТ СН'!$H$22</f>
        <v>2484.7154059500003</v>
      </c>
      <c r="D94" s="36">
        <f>SUMIFS(СВЦЭМ!$C$39:$C$782,СВЦЭМ!$A$39:$A$782,$A94,СВЦЭМ!$B$39:$B$782,D$83)+'СЕТ СН'!$H$12+СВЦЭМ!$D$10+'СЕТ СН'!$H$6-'СЕТ СН'!$H$22</f>
        <v>2519.23917927</v>
      </c>
      <c r="E94" s="36">
        <f>SUMIFS(СВЦЭМ!$C$39:$C$782,СВЦЭМ!$A$39:$A$782,$A94,СВЦЭМ!$B$39:$B$782,E$83)+'СЕТ СН'!$H$12+СВЦЭМ!$D$10+'СЕТ СН'!$H$6-'СЕТ СН'!$H$22</f>
        <v>2531.27091763</v>
      </c>
      <c r="F94" s="36">
        <f>SUMIFS(СВЦЭМ!$C$39:$C$782,СВЦЭМ!$A$39:$A$782,$A94,СВЦЭМ!$B$39:$B$782,F$83)+'СЕТ СН'!$H$12+СВЦЭМ!$D$10+'СЕТ СН'!$H$6-'СЕТ СН'!$H$22</f>
        <v>2519.6727714200001</v>
      </c>
      <c r="G94" s="36">
        <f>SUMIFS(СВЦЭМ!$C$39:$C$782,СВЦЭМ!$A$39:$A$782,$A94,СВЦЭМ!$B$39:$B$782,G$83)+'СЕТ СН'!$H$12+СВЦЭМ!$D$10+'СЕТ СН'!$H$6-'СЕТ СН'!$H$22</f>
        <v>2503.7839092900003</v>
      </c>
      <c r="H94" s="36">
        <f>SUMIFS(СВЦЭМ!$C$39:$C$782,СВЦЭМ!$A$39:$A$782,$A94,СВЦЭМ!$B$39:$B$782,H$83)+'СЕТ СН'!$H$12+СВЦЭМ!$D$10+'СЕТ СН'!$H$6-'СЕТ СН'!$H$22</f>
        <v>2463.2086303000001</v>
      </c>
      <c r="I94" s="36">
        <f>SUMIFS(СВЦЭМ!$C$39:$C$782,СВЦЭМ!$A$39:$A$782,$A94,СВЦЭМ!$B$39:$B$782,I$83)+'СЕТ СН'!$H$12+СВЦЭМ!$D$10+'СЕТ СН'!$H$6-'СЕТ СН'!$H$22</f>
        <v>2451.9418976500001</v>
      </c>
      <c r="J94" s="36">
        <f>SUMIFS(СВЦЭМ!$C$39:$C$782,СВЦЭМ!$A$39:$A$782,$A94,СВЦЭМ!$B$39:$B$782,J$83)+'СЕТ СН'!$H$12+СВЦЭМ!$D$10+'СЕТ СН'!$H$6-'СЕТ СН'!$H$22</f>
        <v>2414.5633199000004</v>
      </c>
      <c r="K94" s="36">
        <f>SUMIFS(СВЦЭМ!$C$39:$C$782,СВЦЭМ!$A$39:$A$782,$A94,СВЦЭМ!$B$39:$B$782,K$83)+'СЕТ СН'!$H$12+СВЦЭМ!$D$10+'СЕТ СН'!$H$6-'СЕТ СН'!$H$22</f>
        <v>2367.3275788200003</v>
      </c>
      <c r="L94" s="36">
        <f>SUMIFS(СВЦЭМ!$C$39:$C$782,СВЦЭМ!$A$39:$A$782,$A94,СВЦЭМ!$B$39:$B$782,L$83)+'СЕТ СН'!$H$12+СВЦЭМ!$D$10+'СЕТ СН'!$H$6-'СЕТ СН'!$H$22</f>
        <v>2372.18925171</v>
      </c>
      <c r="M94" s="36">
        <f>SUMIFS(СВЦЭМ!$C$39:$C$782,СВЦЭМ!$A$39:$A$782,$A94,СВЦЭМ!$B$39:$B$782,M$83)+'СЕТ СН'!$H$12+СВЦЭМ!$D$10+'СЕТ СН'!$H$6-'СЕТ СН'!$H$22</f>
        <v>2384.6300959700002</v>
      </c>
      <c r="N94" s="36">
        <f>SUMIFS(СВЦЭМ!$C$39:$C$782,СВЦЭМ!$A$39:$A$782,$A94,СВЦЭМ!$B$39:$B$782,N$83)+'СЕТ СН'!$H$12+СВЦЭМ!$D$10+'СЕТ СН'!$H$6-'СЕТ СН'!$H$22</f>
        <v>2407.1644068600003</v>
      </c>
      <c r="O94" s="36">
        <f>SUMIFS(СВЦЭМ!$C$39:$C$782,СВЦЭМ!$A$39:$A$782,$A94,СВЦЭМ!$B$39:$B$782,O$83)+'СЕТ СН'!$H$12+СВЦЭМ!$D$10+'СЕТ СН'!$H$6-'СЕТ СН'!$H$22</f>
        <v>2425.9700142500001</v>
      </c>
      <c r="P94" s="36">
        <f>SUMIFS(СВЦЭМ!$C$39:$C$782,СВЦЭМ!$A$39:$A$782,$A94,СВЦЭМ!$B$39:$B$782,P$83)+'СЕТ СН'!$H$12+СВЦЭМ!$D$10+'СЕТ СН'!$H$6-'СЕТ СН'!$H$22</f>
        <v>2447.8332803800004</v>
      </c>
      <c r="Q94" s="36">
        <f>SUMIFS(СВЦЭМ!$C$39:$C$782,СВЦЭМ!$A$39:$A$782,$A94,СВЦЭМ!$B$39:$B$782,Q$83)+'СЕТ СН'!$H$12+СВЦЭМ!$D$10+'СЕТ СН'!$H$6-'СЕТ СН'!$H$22</f>
        <v>2470.6493856700004</v>
      </c>
      <c r="R94" s="36">
        <f>SUMIFS(СВЦЭМ!$C$39:$C$782,СВЦЭМ!$A$39:$A$782,$A94,СВЦЭМ!$B$39:$B$782,R$83)+'СЕТ СН'!$H$12+СВЦЭМ!$D$10+'СЕТ СН'!$H$6-'СЕТ СН'!$H$22</f>
        <v>2466.7860062200002</v>
      </c>
      <c r="S94" s="36">
        <f>SUMIFS(СВЦЭМ!$C$39:$C$782,СВЦЭМ!$A$39:$A$782,$A94,СВЦЭМ!$B$39:$B$782,S$83)+'СЕТ СН'!$H$12+СВЦЭМ!$D$10+'СЕТ СН'!$H$6-'СЕТ СН'!$H$22</f>
        <v>2432.4997134800001</v>
      </c>
      <c r="T94" s="36">
        <f>SUMIFS(СВЦЭМ!$C$39:$C$782,СВЦЭМ!$A$39:$A$782,$A94,СВЦЭМ!$B$39:$B$782,T$83)+'СЕТ СН'!$H$12+СВЦЭМ!$D$10+'СЕТ СН'!$H$6-'СЕТ СН'!$H$22</f>
        <v>2378.8966250000003</v>
      </c>
      <c r="U94" s="36">
        <f>SUMIFS(СВЦЭМ!$C$39:$C$782,СВЦЭМ!$A$39:$A$782,$A94,СВЦЭМ!$B$39:$B$782,U$83)+'СЕТ СН'!$H$12+СВЦЭМ!$D$10+'СЕТ СН'!$H$6-'СЕТ СН'!$H$22</f>
        <v>2362.2446443500003</v>
      </c>
      <c r="V94" s="36">
        <f>SUMIFS(СВЦЭМ!$C$39:$C$782,СВЦЭМ!$A$39:$A$782,$A94,СВЦЭМ!$B$39:$B$782,V$83)+'СЕТ СН'!$H$12+СВЦЭМ!$D$10+'СЕТ СН'!$H$6-'СЕТ СН'!$H$22</f>
        <v>2391.5821897000001</v>
      </c>
      <c r="W94" s="36">
        <f>SUMIFS(СВЦЭМ!$C$39:$C$782,СВЦЭМ!$A$39:$A$782,$A94,СВЦЭМ!$B$39:$B$782,W$83)+'СЕТ СН'!$H$12+СВЦЭМ!$D$10+'СЕТ СН'!$H$6-'СЕТ СН'!$H$22</f>
        <v>2400.5606056400002</v>
      </c>
      <c r="X94" s="36">
        <f>SUMIFS(СВЦЭМ!$C$39:$C$782,СВЦЭМ!$A$39:$A$782,$A94,СВЦЭМ!$B$39:$B$782,X$83)+'СЕТ СН'!$H$12+СВЦЭМ!$D$10+'СЕТ СН'!$H$6-'СЕТ СН'!$H$22</f>
        <v>2448.0066833300002</v>
      </c>
      <c r="Y94" s="36">
        <f>SUMIFS(СВЦЭМ!$C$39:$C$782,СВЦЭМ!$A$39:$A$782,$A94,СВЦЭМ!$B$39:$B$782,Y$83)+'СЕТ СН'!$H$12+СВЦЭМ!$D$10+'СЕТ СН'!$H$6-'СЕТ СН'!$H$22</f>
        <v>2458.52003199</v>
      </c>
    </row>
    <row r="95" spans="1:25" ht="15.75" x14ac:dyDescent="0.2">
      <c r="A95" s="35">
        <f t="shared" si="2"/>
        <v>45334</v>
      </c>
      <c r="B95" s="36">
        <f>SUMIFS(СВЦЭМ!$C$39:$C$782,СВЦЭМ!$A$39:$A$782,$A95,СВЦЭМ!$B$39:$B$782,B$83)+'СЕТ СН'!$H$12+СВЦЭМ!$D$10+'СЕТ СН'!$H$6-'СЕТ СН'!$H$22</f>
        <v>2403.7916228200002</v>
      </c>
      <c r="C95" s="36">
        <f>SUMIFS(СВЦЭМ!$C$39:$C$782,СВЦЭМ!$A$39:$A$782,$A95,СВЦЭМ!$B$39:$B$782,C$83)+'СЕТ СН'!$H$12+СВЦЭМ!$D$10+'СЕТ СН'!$H$6-'СЕТ СН'!$H$22</f>
        <v>2448.8274857500001</v>
      </c>
      <c r="D95" s="36">
        <f>SUMIFS(СВЦЭМ!$C$39:$C$782,СВЦЭМ!$A$39:$A$782,$A95,СВЦЭМ!$B$39:$B$782,D$83)+'СЕТ СН'!$H$12+СВЦЭМ!$D$10+'СЕТ СН'!$H$6-'СЕТ СН'!$H$22</f>
        <v>2494.6555748600003</v>
      </c>
      <c r="E95" s="36">
        <f>SUMIFS(СВЦЭМ!$C$39:$C$782,СВЦЭМ!$A$39:$A$782,$A95,СВЦЭМ!$B$39:$B$782,E$83)+'СЕТ СН'!$H$12+СВЦЭМ!$D$10+'СЕТ СН'!$H$6-'СЕТ СН'!$H$22</f>
        <v>2501.4833651400004</v>
      </c>
      <c r="F95" s="36">
        <f>SUMIFS(СВЦЭМ!$C$39:$C$782,СВЦЭМ!$A$39:$A$782,$A95,СВЦЭМ!$B$39:$B$782,F$83)+'СЕТ СН'!$H$12+СВЦЭМ!$D$10+'СЕТ СН'!$H$6-'СЕТ СН'!$H$22</f>
        <v>2492.6425193600003</v>
      </c>
      <c r="G95" s="36">
        <f>SUMIFS(СВЦЭМ!$C$39:$C$782,СВЦЭМ!$A$39:$A$782,$A95,СВЦЭМ!$B$39:$B$782,G$83)+'СЕТ СН'!$H$12+СВЦЭМ!$D$10+'СЕТ СН'!$H$6-'СЕТ СН'!$H$22</f>
        <v>2492.6892035400001</v>
      </c>
      <c r="H95" s="36">
        <f>SUMIFS(СВЦЭМ!$C$39:$C$782,СВЦЭМ!$A$39:$A$782,$A95,СВЦЭМ!$B$39:$B$782,H$83)+'СЕТ СН'!$H$12+СВЦЭМ!$D$10+'СЕТ СН'!$H$6-'СЕТ СН'!$H$22</f>
        <v>2457.68679703</v>
      </c>
      <c r="I95" s="36">
        <f>SUMIFS(СВЦЭМ!$C$39:$C$782,СВЦЭМ!$A$39:$A$782,$A95,СВЦЭМ!$B$39:$B$782,I$83)+'СЕТ СН'!$H$12+СВЦЭМ!$D$10+'СЕТ СН'!$H$6-'СЕТ СН'!$H$22</f>
        <v>2383.1046384600004</v>
      </c>
      <c r="J95" s="36">
        <f>SUMIFS(СВЦЭМ!$C$39:$C$782,СВЦЭМ!$A$39:$A$782,$A95,СВЦЭМ!$B$39:$B$782,J$83)+'СЕТ СН'!$H$12+СВЦЭМ!$D$10+'СЕТ СН'!$H$6-'СЕТ СН'!$H$22</f>
        <v>2324.9411306699999</v>
      </c>
      <c r="K95" s="36">
        <f>SUMIFS(СВЦЭМ!$C$39:$C$782,СВЦЭМ!$A$39:$A$782,$A95,СВЦЭМ!$B$39:$B$782,K$83)+'СЕТ СН'!$H$12+СВЦЭМ!$D$10+'СЕТ СН'!$H$6-'СЕТ СН'!$H$22</f>
        <v>2321.0554636800002</v>
      </c>
      <c r="L95" s="36">
        <f>SUMIFS(СВЦЭМ!$C$39:$C$782,СВЦЭМ!$A$39:$A$782,$A95,СВЦЭМ!$B$39:$B$782,L$83)+'СЕТ СН'!$H$12+СВЦЭМ!$D$10+'СЕТ СН'!$H$6-'СЕТ СН'!$H$22</f>
        <v>2334.8962255900001</v>
      </c>
      <c r="M95" s="36">
        <f>SUMIFS(СВЦЭМ!$C$39:$C$782,СВЦЭМ!$A$39:$A$782,$A95,СВЦЭМ!$B$39:$B$782,M$83)+'СЕТ СН'!$H$12+СВЦЭМ!$D$10+'СЕТ СН'!$H$6-'СЕТ СН'!$H$22</f>
        <v>2356.7435470100004</v>
      </c>
      <c r="N95" s="36">
        <f>SUMIFS(СВЦЭМ!$C$39:$C$782,СВЦЭМ!$A$39:$A$782,$A95,СВЦЭМ!$B$39:$B$782,N$83)+'СЕТ СН'!$H$12+СВЦЭМ!$D$10+'СЕТ СН'!$H$6-'СЕТ СН'!$H$22</f>
        <v>2352.7869682700002</v>
      </c>
      <c r="O95" s="36">
        <f>SUMIFS(СВЦЭМ!$C$39:$C$782,СВЦЭМ!$A$39:$A$782,$A95,СВЦЭМ!$B$39:$B$782,O$83)+'СЕТ СН'!$H$12+СВЦЭМ!$D$10+'СЕТ СН'!$H$6-'СЕТ СН'!$H$22</f>
        <v>2372.34190549</v>
      </c>
      <c r="P95" s="36">
        <f>SUMIFS(СВЦЭМ!$C$39:$C$782,СВЦЭМ!$A$39:$A$782,$A95,СВЦЭМ!$B$39:$B$782,P$83)+'СЕТ СН'!$H$12+СВЦЭМ!$D$10+'СЕТ СН'!$H$6-'СЕТ СН'!$H$22</f>
        <v>2396.1706238200004</v>
      </c>
      <c r="Q95" s="36">
        <f>SUMIFS(СВЦЭМ!$C$39:$C$782,СВЦЭМ!$A$39:$A$782,$A95,СВЦЭМ!$B$39:$B$782,Q$83)+'СЕТ СН'!$H$12+СВЦЭМ!$D$10+'СЕТ СН'!$H$6-'СЕТ СН'!$H$22</f>
        <v>2410.9572036700001</v>
      </c>
      <c r="R95" s="36">
        <f>SUMIFS(СВЦЭМ!$C$39:$C$782,СВЦЭМ!$A$39:$A$782,$A95,СВЦЭМ!$B$39:$B$782,R$83)+'СЕТ СН'!$H$12+СВЦЭМ!$D$10+'СЕТ СН'!$H$6-'СЕТ СН'!$H$22</f>
        <v>2399.2960491500003</v>
      </c>
      <c r="S95" s="36">
        <f>SUMIFS(СВЦЭМ!$C$39:$C$782,СВЦЭМ!$A$39:$A$782,$A95,СВЦЭМ!$B$39:$B$782,S$83)+'СЕТ СН'!$H$12+СВЦЭМ!$D$10+'СЕТ СН'!$H$6-'СЕТ СН'!$H$22</f>
        <v>2387.1139106200003</v>
      </c>
      <c r="T95" s="36">
        <f>SUMIFS(СВЦЭМ!$C$39:$C$782,СВЦЭМ!$A$39:$A$782,$A95,СВЦЭМ!$B$39:$B$782,T$83)+'СЕТ СН'!$H$12+СВЦЭМ!$D$10+'СЕТ СН'!$H$6-'СЕТ СН'!$H$22</f>
        <v>2333.1332360700003</v>
      </c>
      <c r="U95" s="36">
        <f>SUMIFS(СВЦЭМ!$C$39:$C$782,СВЦЭМ!$A$39:$A$782,$A95,СВЦЭМ!$B$39:$B$782,U$83)+'СЕТ СН'!$H$12+СВЦЭМ!$D$10+'СЕТ СН'!$H$6-'СЕТ СН'!$H$22</f>
        <v>2325.04400123</v>
      </c>
      <c r="V95" s="36">
        <f>SUMIFS(СВЦЭМ!$C$39:$C$782,СВЦЭМ!$A$39:$A$782,$A95,СВЦЭМ!$B$39:$B$782,V$83)+'СЕТ СН'!$H$12+СВЦЭМ!$D$10+'СЕТ СН'!$H$6-'СЕТ СН'!$H$22</f>
        <v>2382.2954359200003</v>
      </c>
      <c r="W95" s="36">
        <f>SUMIFS(СВЦЭМ!$C$39:$C$782,СВЦЭМ!$A$39:$A$782,$A95,СВЦЭМ!$B$39:$B$782,W$83)+'СЕТ СН'!$H$12+СВЦЭМ!$D$10+'СЕТ СН'!$H$6-'СЕТ СН'!$H$22</f>
        <v>2402.1718104200004</v>
      </c>
      <c r="X95" s="36">
        <f>SUMIFS(СВЦЭМ!$C$39:$C$782,СВЦЭМ!$A$39:$A$782,$A95,СВЦЭМ!$B$39:$B$782,X$83)+'СЕТ СН'!$H$12+СВЦЭМ!$D$10+'СЕТ СН'!$H$6-'СЕТ СН'!$H$22</f>
        <v>2443.0471718500003</v>
      </c>
      <c r="Y95" s="36">
        <f>SUMIFS(СВЦЭМ!$C$39:$C$782,СВЦЭМ!$A$39:$A$782,$A95,СВЦЭМ!$B$39:$B$782,Y$83)+'СЕТ СН'!$H$12+СВЦЭМ!$D$10+'СЕТ СН'!$H$6-'СЕТ СН'!$H$22</f>
        <v>2447.03414875</v>
      </c>
    </row>
    <row r="96" spans="1:25" ht="15.75" x14ac:dyDescent="0.2">
      <c r="A96" s="35">
        <f t="shared" si="2"/>
        <v>45335</v>
      </c>
      <c r="B96" s="36">
        <f>SUMIFS(СВЦЭМ!$C$39:$C$782,СВЦЭМ!$A$39:$A$782,$A96,СВЦЭМ!$B$39:$B$782,B$83)+'СЕТ СН'!$H$12+СВЦЭМ!$D$10+'СЕТ СН'!$H$6-'СЕТ СН'!$H$22</f>
        <v>2498.5315888800001</v>
      </c>
      <c r="C96" s="36">
        <f>SUMIFS(СВЦЭМ!$C$39:$C$782,СВЦЭМ!$A$39:$A$782,$A96,СВЦЭМ!$B$39:$B$782,C$83)+'СЕТ СН'!$H$12+СВЦЭМ!$D$10+'СЕТ СН'!$H$6-'СЕТ СН'!$H$22</f>
        <v>2530.6458436200001</v>
      </c>
      <c r="D96" s="36">
        <f>SUMIFS(СВЦЭМ!$C$39:$C$782,СВЦЭМ!$A$39:$A$782,$A96,СВЦЭМ!$B$39:$B$782,D$83)+'СЕТ СН'!$H$12+СВЦЭМ!$D$10+'СЕТ СН'!$H$6-'СЕТ СН'!$H$22</f>
        <v>2557.2177795400003</v>
      </c>
      <c r="E96" s="36">
        <f>SUMIFS(СВЦЭМ!$C$39:$C$782,СВЦЭМ!$A$39:$A$782,$A96,СВЦЭМ!$B$39:$B$782,E$83)+'СЕТ СН'!$H$12+СВЦЭМ!$D$10+'СЕТ СН'!$H$6-'СЕТ СН'!$H$22</f>
        <v>2568.7540645000004</v>
      </c>
      <c r="F96" s="36">
        <f>SUMIFS(СВЦЭМ!$C$39:$C$782,СВЦЭМ!$A$39:$A$782,$A96,СВЦЭМ!$B$39:$B$782,F$83)+'СЕТ СН'!$H$12+СВЦЭМ!$D$10+'СЕТ СН'!$H$6-'СЕТ СН'!$H$22</f>
        <v>2564.53316391</v>
      </c>
      <c r="G96" s="36">
        <f>SUMIFS(СВЦЭМ!$C$39:$C$782,СВЦЭМ!$A$39:$A$782,$A96,СВЦЭМ!$B$39:$B$782,G$83)+'СЕТ СН'!$H$12+СВЦЭМ!$D$10+'СЕТ СН'!$H$6-'СЕТ СН'!$H$22</f>
        <v>2535.9681959900004</v>
      </c>
      <c r="H96" s="36">
        <f>SUMIFS(СВЦЭМ!$C$39:$C$782,СВЦЭМ!$A$39:$A$782,$A96,СВЦЭМ!$B$39:$B$782,H$83)+'СЕТ СН'!$H$12+СВЦЭМ!$D$10+'СЕТ СН'!$H$6-'СЕТ СН'!$H$22</f>
        <v>2450.4700732700003</v>
      </c>
      <c r="I96" s="36">
        <f>SUMIFS(СВЦЭМ!$C$39:$C$782,СВЦЭМ!$A$39:$A$782,$A96,СВЦЭМ!$B$39:$B$782,I$83)+'СЕТ СН'!$H$12+СВЦЭМ!$D$10+'СЕТ СН'!$H$6-'СЕТ СН'!$H$22</f>
        <v>2391.6817237400001</v>
      </c>
      <c r="J96" s="36">
        <f>SUMIFS(СВЦЭМ!$C$39:$C$782,СВЦЭМ!$A$39:$A$782,$A96,СВЦЭМ!$B$39:$B$782,J$83)+'СЕТ СН'!$H$12+СВЦЭМ!$D$10+'СЕТ СН'!$H$6-'СЕТ СН'!$H$22</f>
        <v>2343.0642333600003</v>
      </c>
      <c r="K96" s="36">
        <f>SUMIFS(СВЦЭМ!$C$39:$C$782,СВЦЭМ!$A$39:$A$782,$A96,СВЦЭМ!$B$39:$B$782,K$83)+'СЕТ СН'!$H$12+СВЦЭМ!$D$10+'СЕТ СН'!$H$6-'СЕТ СН'!$H$22</f>
        <v>2325.5577719100002</v>
      </c>
      <c r="L96" s="36">
        <f>SUMIFS(СВЦЭМ!$C$39:$C$782,СВЦЭМ!$A$39:$A$782,$A96,СВЦЭМ!$B$39:$B$782,L$83)+'СЕТ СН'!$H$12+СВЦЭМ!$D$10+'СЕТ СН'!$H$6-'СЕТ СН'!$H$22</f>
        <v>2318.9935176600002</v>
      </c>
      <c r="M96" s="36">
        <f>SUMIFS(СВЦЭМ!$C$39:$C$782,СВЦЭМ!$A$39:$A$782,$A96,СВЦЭМ!$B$39:$B$782,M$83)+'СЕТ СН'!$H$12+СВЦЭМ!$D$10+'СЕТ СН'!$H$6-'СЕТ СН'!$H$22</f>
        <v>2344.19840411</v>
      </c>
      <c r="N96" s="36">
        <f>SUMIFS(СВЦЭМ!$C$39:$C$782,СВЦЭМ!$A$39:$A$782,$A96,СВЦЭМ!$B$39:$B$782,N$83)+'СЕТ СН'!$H$12+СВЦЭМ!$D$10+'СЕТ СН'!$H$6-'СЕТ СН'!$H$22</f>
        <v>2339.6078821300002</v>
      </c>
      <c r="O96" s="36">
        <f>SUMIFS(СВЦЭМ!$C$39:$C$782,СВЦЭМ!$A$39:$A$782,$A96,СВЦЭМ!$B$39:$B$782,O$83)+'СЕТ СН'!$H$12+СВЦЭМ!$D$10+'СЕТ СН'!$H$6-'СЕТ СН'!$H$22</f>
        <v>2373.2751554600004</v>
      </c>
      <c r="P96" s="36">
        <f>SUMIFS(СВЦЭМ!$C$39:$C$782,СВЦЭМ!$A$39:$A$782,$A96,СВЦЭМ!$B$39:$B$782,P$83)+'СЕТ СН'!$H$12+СВЦЭМ!$D$10+'СЕТ СН'!$H$6-'СЕТ СН'!$H$22</f>
        <v>2390.8632635900003</v>
      </c>
      <c r="Q96" s="36">
        <f>SUMIFS(СВЦЭМ!$C$39:$C$782,СВЦЭМ!$A$39:$A$782,$A96,СВЦЭМ!$B$39:$B$782,Q$83)+'СЕТ СН'!$H$12+СВЦЭМ!$D$10+'СЕТ СН'!$H$6-'СЕТ СН'!$H$22</f>
        <v>2402.1274290400002</v>
      </c>
      <c r="R96" s="36">
        <f>SUMIFS(СВЦЭМ!$C$39:$C$782,СВЦЭМ!$A$39:$A$782,$A96,СВЦЭМ!$B$39:$B$782,R$83)+'СЕТ СН'!$H$12+СВЦЭМ!$D$10+'СЕТ СН'!$H$6-'СЕТ СН'!$H$22</f>
        <v>2408.5870206900004</v>
      </c>
      <c r="S96" s="36">
        <f>SUMIFS(СВЦЭМ!$C$39:$C$782,СВЦЭМ!$A$39:$A$782,$A96,СВЦЭМ!$B$39:$B$782,S$83)+'СЕТ СН'!$H$12+СВЦЭМ!$D$10+'СЕТ СН'!$H$6-'СЕТ СН'!$H$22</f>
        <v>2379.0164925900003</v>
      </c>
      <c r="T96" s="36">
        <f>SUMIFS(СВЦЭМ!$C$39:$C$782,СВЦЭМ!$A$39:$A$782,$A96,СВЦЭМ!$B$39:$B$782,T$83)+'СЕТ СН'!$H$12+СВЦЭМ!$D$10+'СЕТ СН'!$H$6-'СЕТ СН'!$H$22</f>
        <v>2325.56731317</v>
      </c>
      <c r="U96" s="36">
        <f>SUMIFS(СВЦЭМ!$C$39:$C$782,СВЦЭМ!$A$39:$A$782,$A96,СВЦЭМ!$B$39:$B$782,U$83)+'СЕТ СН'!$H$12+СВЦЭМ!$D$10+'СЕТ СН'!$H$6-'СЕТ СН'!$H$22</f>
        <v>2347.47291215</v>
      </c>
      <c r="V96" s="36">
        <f>SUMIFS(СВЦЭМ!$C$39:$C$782,СВЦЭМ!$A$39:$A$782,$A96,СВЦЭМ!$B$39:$B$782,V$83)+'СЕТ СН'!$H$12+СВЦЭМ!$D$10+'СЕТ СН'!$H$6-'СЕТ СН'!$H$22</f>
        <v>2388.95083303</v>
      </c>
      <c r="W96" s="36">
        <f>SUMIFS(СВЦЭМ!$C$39:$C$782,СВЦЭМ!$A$39:$A$782,$A96,СВЦЭМ!$B$39:$B$782,W$83)+'СЕТ СН'!$H$12+СВЦЭМ!$D$10+'СЕТ СН'!$H$6-'СЕТ СН'!$H$22</f>
        <v>2382.4090184400002</v>
      </c>
      <c r="X96" s="36">
        <f>SUMIFS(СВЦЭМ!$C$39:$C$782,СВЦЭМ!$A$39:$A$782,$A96,СВЦЭМ!$B$39:$B$782,X$83)+'СЕТ СН'!$H$12+СВЦЭМ!$D$10+'СЕТ СН'!$H$6-'СЕТ СН'!$H$22</f>
        <v>2417.5453143700001</v>
      </c>
      <c r="Y96" s="36">
        <f>SUMIFS(СВЦЭМ!$C$39:$C$782,СВЦЭМ!$A$39:$A$782,$A96,СВЦЭМ!$B$39:$B$782,Y$83)+'СЕТ СН'!$H$12+СВЦЭМ!$D$10+'СЕТ СН'!$H$6-'СЕТ СН'!$H$22</f>
        <v>2425.8686135300004</v>
      </c>
    </row>
    <row r="97" spans="1:25" ht="15.75" x14ac:dyDescent="0.2">
      <c r="A97" s="35">
        <f t="shared" si="2"/>
        <v>45336</v>
      </c>
      <c r="B97" s="36">
        <f>SUMIFS(СВЦЭМ!$C$39:$C$782,СВЦЭМ!$A$39:$A$782,$A97,СВЦЭМ!$B$39:$B$782,B$83)+'СЕТ СН'!$H$12+СВЦЭМ!$D$10+'СЕТ СН'!$H$6-'СЕТ СН'!$H$22</f>
        <v>2546.7820064900002</v>
      </c>
      <c r="C97" s="36">
        <f>SUMIFS(СВЦЭМ!$C$39:$C$782,СВЦЭМ!$A$39:$A$782,$A97,СВЦЭМ!$B$39:$B$782,C$83)+'СЕТ СН'!$H$12+СВЦЭМ!$D$10+'СЕТ СН'!$H$6-'СЕТ СН'!$H$22</f>
        <v>2578.9758335400002</v>
      </c>
      <c r="D97" s="36">
        <f>SUMIFS(СВЦЭМ!$C$39:$C$782,СВЦЭМ!$A$39:$A$782,$A97,СВЦЭМ!$B$39:$B$782,D$83)+'СЕТ СН'!$H$12+СВЦЭМ!$D$10+'СЕТ СН'!$H$6-'СЕТ СН'!$H$22</f>
        <v>2601.3641883100004</v>
      </c>
      <c r="E97" s="36">
        <f>SUMIFS(СВЦЭМ!$C$39:$C$782,СВЦЭМ!$A$39:$A$782,$A97,СВЦЭМ!$B$39:$B$782,E$83)+'СЕТ СН'!$H$12+СВЦЭМ!$D$10+'СЕТ СН'!$H$6-'СЕТ СН'!$H$22</f>
        <v>2627.9817167300002</v>
      </c>
      <c r="F97" s="36">
        <f>SUMIFS(СВЦЭМ!$C$39:$C$782,СВЦЭМ!$A$39:$A$782,$A97,СВЦЭМ!$B$39:$B$782,F$83)+'СЕТ СН'!$H$12+СВЦЭМ!$D$10+'СЕТ СН'!$H$6-'СЕТ СН'!$H$22</f>
        <v>2608.6749716200002</v>
      </c>
      <c r="G97" s="36">
        <f>SUMIFS(СВЦЭМ!$C$39:$C$782,СВЦЭМ!$A$39:$A$782,$A97,СВЦЭМ!$B$39:$B$782,G$83)+'СЕТ СН'!$H$12+СВЦЭМ!$D$10+'СЕТ СН'!$H$6-'СЕТ СН'!$H$22</f>
        <v>2581.6119537900004</v>
      </c>
      <c r="H97" s="36">
        <f>SUMIFS(СВЦЭМ!$C$39:$C$782,СВЦЭМ!$A$39:$A$782,$A97,СВЦЭМ!$B$39:$B$782,H$83)+'СЕТ СН'!$H$12+СВЦЭМ!$D$10+'СЕТ СН'!$H$6-'СЕТ СН'!$H$22</f>
        <v>2514.00806573</v>
      </c>
      <c r="I97" s="36">
        <f>SUMIFS(СВЦЭМ!$C$39:$C$782,СВЦЭМ!$A$39:$A$782,$A97,СВЦЭМ!$B$39:$B$782,I$83)+'СЕТ СН'!$H$12+СВЦЭМ!$D$10+'СЕТ СН'!$H$6-'СЕТ СН'!$H$22</f>
        <v>2461.99844785</v>
      </c>
      <c r="J97" s="36">
        <f>SUMIFS(СВЦЭМ!$C$39:$C$782,СВЦЭМ!$A$39:$A$782,$A97,СВЦЭМ!$B$39:$B$782,J$83)+'СЕТ СН'!$H$12+СВЦЭМ!$D$10+'СЕТ СН'!$H$6-'СЕТ СН'!$H$22</f>
        <v>2411.2121499900004</v>
      </c>
      <c r="K97" s="36">
        <f>SUMIFS(СВЦЭМ!$C$39:$C$782,СВЦЭМ!$A$39:$A$782,$A97,СВЦЭМ!$B$39:$B$782,K$83)+'СЕТ СН'!$H$12+СВЦЭМ!$D$10+'СЕТ СН'!$H$6-'СЕТ СН'!$H$22</f>
        <v>2390.4686851400002</v>
      </c>
      <c r="L97" s="36">
        <f>SUMIFS(СВЦЭМ!$C$39:$C$782,СВЦЭМ!$A$39:$A$782,$A97,СВЦЭМ!$B$39:$B$782,L$83)+'СЕТ СН'!$H$12+СВЦЭМ!$D$10+'СЕТ СН'!$H$6-'СЕТ СН'!$H$22</f>
        <v>2402.7348923600002</v>
      </c>
      <c r="M97" s="36">
        <f>SUMIFS(СВЦЭМ!$C$39:$C$782,СВЦЭМ!$A$39:$A$782,$A97,СВЦЭМ!$B$39:$B$782,M$83)+'СЕТ СН'!$H$12+СВЦЭМ!$D$10+'СЕТ СН'!$H$6-'СЕТ СН'!$H$22</f>
        <v>2419.0938264900001</v>
      </c>
      <c r="N97" s="36">
        <f>SUMIFS(СВЦЭМ!$C$39:$C$782,СВЦЭМ!$A$39:$A$782,$A97,СВЦЭМ!$B$39:$B$782,N$83)+'СЕТ СН'!$H$12+СВЦЭМ!$D$10+'СЕТ СН'!$H$6-'СЕТ СН'!$H$22</f>
        <v>2424.1378147200003</v>
      </c>
      <c r="O97" s="36">
        <f>SUMIFS(СВЦЭМ!$C$39:$C$782,СВЦЭМ!$A$39:$A$782,$A97,СВЦЭМ!$B$39:$B$782,O$83)+'СЕТ СН'!$H$12+СВЦЭМ!$D$10+'СЕТ СН'!$H$6-'СЕТ СН'!$H$22</f>
        <v>2450.1108713400004</v>
      </c>
      <c r="P97" s="36">
        <f>SUMIFS(СВЦЭМ!$C$39:$C$782,СВЦЭМ!$A$39:$A$782,$A97,СВЦЭМ!$B$39:$B$782,P$83)+'СЕТ СН'!$H$12+СВЦЭМ!$D$10+'СЕТ СН'!$H$6-'СЕТ СН'!$H$22</f>
        <v>2479.3827870800001</v>
      </c>
      <c r="Q97" s="36">
        <f>SUMIFS(СВЦЭМ!$C$39:$C$782,СВЦЭМ!$A$39:$A$782,$A97,СВЦЭМ!$B$39:$B$782,Q$83)+'СЕТ СН'!$H$12+СВЦЭМ!$D$10+'СЕТ СН'!$H$6-'СЕТ СН'!$H$22</f>
        <v>2498.1335298400004</v>
      </c>
      <c r="R97" s="36">
        <f>SUMIFS(СВЦЭМ!$C$39:$C$782,СВЦЭМ!$A$39:$A$782,$A97,СВЦЭМ!$B$39:$B$782,R$83)+'СЕТ СН'!$H$12+СВЦЭМ!$D$10+'СЕТ СН'!$H$6-'СЕТ СН'!$H$22</f>
        <v>2502.49559546</v>
      </c>
      <c r="S97" s="36">
        <f>SUMIFS(СВЦЭМ!$C$39:$C$782,СВЦЭМ!$A$39:$A$782,$A97,СВЦЭМ!$B$39:$B$782,S$83)+'СЕТ СН'!$H$12+СВЦЭМ!$D$10+'СЕТ СН'!$H$6-'СЕТ СН'!$H$22</f>
        <v>2485.5785366800001</v>
      </c>
      <c r="T97" s="36">
        <f>SUMIFS(СВЦЭМ!$C$39:$C$782,СВЦЭМ!$A$39:$A$782,$A97,СВЦЭМ!$B$39:$B$782,T$83)+'СЕТ СН'!$H$12+СВЦЭМ!$D$10+'СЕТ СН'!$H$6-'СЕТ СН'!$H$22</f>
        <v>2437.1551311400003</v>
      </c>
      <c r="U97" s="36">
        <f>SUMIFS(СВЦЭМ!$C$39:$C$782,СВЦЭМ!$A$39:$A$782,$A97,СВЦЭМ!$B$39:$B$782,U$83)+'СЕТ СН'!$H$12+СВЦЭМ!$D$10+'СЕТ СН'!$H$6-'СЕТ СН'!$H$22</f>
        <v>2438.2292846800001</v>
      </c>
      <c r="V97" s="36">
        <f>SUMIFS(СВЦЭМ!$C$39:$C$782,СВЦЭМ!$A$39:$A$782,$A97,СВЦЭМ!$B$39:$B$782,V$83)+'СЕТ СН'!$H$12+СВЦЭМ!$D$10+'СЕТ СН'!$H$6-'СЕТ СН'!$H$22</f>
        <v>2477.8553665900004</v>
      </c>
      <c r="W97" s="36">
        <f>SUMIFS(СВЦЭМ!$C$39:$C$782,СВЦЭМ!$A$39:$A$782,$A97,СВЦЭМ!$B$39:$B$782,W$83)+'СЕТ СН'!$H$12+СВЦЭМ!$D$10+'СЕТ СН'!$H$6-'СЕТ СН'!$H$22</f>
        <v>2495.3476294500001</v>
      </c>
      <c r="X97" s="36">
        <f>SUMIFS(СВЦЭМ!$C$39:$C$782,СВЦЭМ!$A$39:$A$782,$A97,СВЦЭМ!$B$39:$B$782,X$83)+'СЕТ СН'!$H$12+СВЦЭМ!$D$10+'СЕТ СН'!$H$6-'СЕТ СН'!$H$22</f>
        <v>2523.5544476</v>
      </c>
      <c r="Y97" s="36">
        <f>SUMIFS(СВЦЭМ!$C$39:$C$782,СВЦЭМ!$A$39:$A$782,$A97,СВЦЭМ!$B$39:$B$782,Y$83)+'СЕТ СН'!$H$12+СВЦЭМ!$D$10+'СЕТ СН'!$H$6-'СЕТ СН'!$H$22</f>
        <v>2549.1831156100002</v>
      </c>
    </row>
    <row r="98" spans="1:25" ht="15.75" x14ac:dyDescent="0.2">
      <c r="A98" s="35">
        <f t="shared" si="2"/>
        <v>45337</v>
      </c>
      <c r="B98" s="36">
        <f>SUMIFS(СВЦЭМ!$C$39:$C$782,СВЦЭМ!$A$39:$A$782,$A98,СВЦЭМ!$B$39:$B$782,B$83)+'СЕТ СН'!$H$12+СВЦЭМ!$D$10+'СЕТ СН'!$H$6-'СЕТ СН'!$H$22</f>
        <v>2591.08048181</v>
      </c>
      <c r="C98" s="36">
        <f>SUMIFS(СВЦЭМ!$C$39:$C$782,СВЦЭМ!$A$39:$A$782,$A98,СВЦЭМ!$B$39:$B$782,C$83)+'СЕТ СН'!$H$12+СВЦЭМ!$D$10+'СЕТ СН'!$H$6-'СЕТ СН'!$H$22</f>
        <v>2636.5158853600001</v>
      </c>
      <c r="D98" s="36">
        <f>SUMIFS(СВЦЭМ!$C$39:$C$782,СВЦЭМ!$A$39:$A$782,$A98,СВЦЭМ!$B$39:$B$782,D$83)+'СЕТ СН'!$H$12+СВЦЭМ!$D$10+'СЕТ СН'!$H$6-'СЕТ СН'!$H$22</f>
        <v>2654.3298702400002</v>
      </c>
      <c r="E98" s="36">
        <f>SUMIFS(СВЦЭМ!$C$39:$C$782,СВЦЭМ!$A$39:$A$782,$A98,СВЦЭМ!$B$39:$B$782,E$83)+'СЕТ СН'!$H$12+СВЦЭМ!$D$10+'СЕТ СН'!$H$6-'СЕТ СН'!$H$22</f>
        <v>2650.6758542000002</v>
      </c>
      <c r="F98" s="36">
        <f>SUMIFS(СВЦЭМ!$C$39:$C$782,СВЦЭМ!$A$39:$A$782,$A98,СВЦЭМ!$B$39:$B$782,F$83)+'СЕТ СН'!$H$12+СВЦЭМ!$D$10+'СЕТ СН'!$H$6-'СЕТ СН'!$H$22</f>
        <v>2631.8402975900003</v>
      </c>
      <c r="G98" s="36">
        <f>SUMIFS(СВЦЭМ!$C$39:$C$782,СВЦЭМ!$A$39:$A$782,$A98,СВЦЭМ!$B$39:$B$782,G$83)+'СЕТ СН'!$H$12+СВЦЭМ!$D$10+'СЕТ СН'!$H$6-'СЕТ СН'!$H$22</f>
        <v>2615.0181566800002</v>
      </c>
      <c r="H98" s="36">
        <f>SUMIFS(СВЦЭМ!$C$39:$C$782,СВЦЭМ!$A$39:$A$782,$A98,СВЦЭМ!$B$39:$B$782,H$83)+'СЕТ СН'!$H$12+СВЦЭМ!$D$10+'СЕТ СН'!$H$6-'СЕТ СН'!$H$22</f>
        <v>2559.8169515300001</v>
      </c>
      <c r="I98" s="36">
        <f>SUMIFS(СВЦЭМ!$C$39:$C$782,СВЦЭМ!$A$39:$A$782,$A98,СВЦЭМ!$B$39:$B$782,I$83)+'СЕТ СН'!$H$12+СВЦЭМ!$D$10+'СЕТ СН'!$H$6-'СЕТ СН'!$H$22</f>
        <v>2515.95018437</v>
      </c>
      <c r="J98" s="36">
        <f>SUMIFS(СВЦЭМ!$C$39:$C$782,СВЦЭМ!$A$39:$A$782,$A98,СВЦЭМ!$B$39:$B$782,J$83)+'СЕТ СН'!$H$12+СВЦЭМ!$D$10+'СЕТ СН'!$H$6-'СЕТ СН'!$H$22</f>
        <v>2462.8235764400001</v>
      </c>
      <c r="K98" s="36">
        <f>SUMIFS(СВЦЭМ!$C$39:$C$782,СВЦЭМ!$A$39:$A$782,$A98,СВЦЭМ!$B$39:$B$782,K$83)+'СЕТ СН'!$H$12+СВЦЭМ!$D$10+'СЕТ СН'!$H$6-'СЕТ СН'!$H$22</f>
        <v>2436.1718607600001</v>
      </c>
      <c r="L98" s="36">
        <f>SUMIFS(СВЦЭМ!$C$39:$C$782,СВЦЭМ!$A$39:$A$782,$A98,СВЦЭМ!$B$39:$B$782,L$83)+'СЕТ СН'!$H$12+СВЦЭМ!$D$10+'СЕТ СН'!$H$6-'СЕТ СН'!$H$22</f>
        <v>2426.2729920200004</v>
      </c>
      <c r="M98" s="36">
        <f>SUMIFS(СВЦЭМ!$C$39:$C$782,СВЦЭМ!$A$39:$A$782,$A98,СВЦЭМ!$B$39:$B$782,M$83)+'СЕТ СН'!$H$12+СВЦЭМ!$D$10+'СЕТ СН'!$H$6-'СЕТ СН'!$H$22</f>
        <v>2431.0483631500001</v>
      </c>
      <c r="N98" s="36">
        <f>SUMIFS(СВЦЭМ!$C$39:$C$782,СВЦЭМ!$A$39:$A$782,$A98,СВЦЭМ!$B$39:$B$782,N$83)+'СЕТ СН'!$H$12+СВЦЭМ!$D$10+'СЕТ СН'!$H$6-'СЕТ СН'!$H$22</f>
        <v>2429.5127791500004</v>
      </c>
      <c r="O98" s="36">
        <f>SUMIFS(СВЦЭМ!$C$39:$C$782,СВЦЭМ!$A$39:$A$782,$A98,СВЦЭМ!$B$39:$B$782,O$83)+'СЕТ СН'!$H$12+СВЦЭМ!$D$10+'СЕТ СН'!$H$6-'СЕТ СН'!$H$22</f>
        <v>2452.4801445500002</v>
      </c>
      <c r="P98" s="36">
        <f>SUMIFS(СВЦЭМ!$C$39:$C$782,СВЦЭМ!$A$39:$A$782,$A98,СВЦЭМ!$B$39:$B$782,P$83)+'СЕТ СН'!$H$12+СВЦЭМ!$D$10+'СЕТ СН'!$H$6-'СЕТ СН'!$H$22</f>
        <v>2468.8676963200001</v>
      </c>
      <c r="Q98" s="36">
        <f>SUMIFS(СВЦЭМ!$C$39:$C$782,СВЦЭМ!$A$39:$A$782,$A98,СВЦЭМ!$B$39:$B$782,Q$83)+'СЕТ СН'!$H$12+СВЦЭМ!$D$10+'СЕТ СН'!$H$6-'СЕТ СН'!$H$22</f>
        <v>2497.7606021200004</v>
      </c>
      <c r="R98" s="36">
        <f>SUMIFS(СВЦЭМ!$C$39:$C$782,СВЦЭМ!$A$39:$A$782,$A98,СВЦЭМ!$B$39:$B$782,R$83)+'СЕТ СН'!$H$12+СВЦЭМ!$D$10+'СЕТ СН'!$H$6-'СЕТ СН'!$H$22</f>
        <v>2504.1843366100002</v>
      </c>
      <c r="S98" s="36">
        <f>SUMIFS(СВЦЭМ!$C$39:$C$782,СВЦЭМ!$A$39:$A$782,$A98,СВЦЭМ!$B$39:$B$782,S$83)+'СЕТ СН'!$H$12+СВЦЭМ!$D$10+'СЕТ СН'!$H$6-'СЕТ СН'!$H$22</f>
        <v>2471.7049155700001</v>
      </c>
      <c r="T98" s="36">
        <f>SUMIFS(СВЦЭМ!$C$39:$C$782,СВЦЭМ!$A$39:$A$782,$A98,СВЦЭМ!$B$39:$B$782,T$83)+'СЕТ СН'!$H$12+СВЦЭМ!$D$10+'СЕТ СН'!$H$6-'СЕТ СН'!$H$22</f>
        <v>2424.11052591</v>
      </c>
      <c r="U98" s="36">
        <f>SUMIFS(СВЦЭМ!$C$39:$C$782,СВЦЭМ!$A$39:$A$782,$A98,СВЦЭМ!$B$39:$B$782,U$83)+'СЕТ СН'!$H$12+СВЦЭМ!$D$10+'СЕТ СН'!$H$6-'СЕТ СН'!$H$22</f>
        <v>2407.0940567300004</v>
      </c>
      <c r="V98" s="36">
        <f>SUMIFS(СВЦЭМ!$C$39:$C$782,СВЦЭМ!$A$39:$A$782,$A98,СВЦЭМ!$B$39:$B$782,V$83)+'СЕТ СН'!$H$12+СВЦЭМ!$D$10+'СЕТ СН'!$H$6-'СЕТ СН'!$H$22</f>
        <v>2452.1751976400001</v>
      </c>
      <c r="W98" s="36">
        <f>SUMIFS(СВЦЭМ!$C$39:$C$782,СВЦЭМ!$A$39:$A$782,$A98,СВЦЭМ!$B$39:$B$782,W$83)+'СЕТ СН'!$H$12+СВЦЭМ!$D$10+'СЕТ СН'!$H$6-'СЕТ СН'!$H$22</f>
        <v>2470.8539000400001</v>
      </c>
      <c r="X98" s="36">
        <f>SUMIFS(СВЦЭМ!$C$39:$C$782,СВЦЭМ!$A$39:$A$782,$A98,СВЦЭМ!$B$39:$B$782,X$83)+'СЕТ СН'!$H$12+СВЦЭМ!$D$10+'СЕТ СН'!$H$6-'СЕТ СН'!$H$22</f>
        <v>2508.1982213800002</v>
      </c>
      <c r="Y98" s="36">
        <f>SUMIFS(СВЦЭМ!$C$39:$C$782,СВЦЭМ!$A$39:$A$782,$A98,СВЦЭМ!$B$39:$B$782,Y$83)+'СЕТ СН'!$H$12+СВЦЭМ!$D$10+'СЕТ СН'!$H$6-'СЕТ СН'!$H$22</f>
        <v>2532.4331716200004</v>
      </c>
    </row>
    <row r="99" spans="1:25" ht="15.75" x14ac:dyDescent="0.2">
      <c r="A99" s="35">
        <f t="shared" si="2"/>
        <v>45338</v>
      </c>
      <c r="B99" s="36">
        <f>SUMIFS(СВЦЭМ!$C$39:$C$782,СВЦЭМ!$A$39:$A$782,$A99,СВЦЭМ!$B$39:$B$782,B$83)+'СЕТ СН'!$H$12+СВЦЭМ!$D$10+'СЕТ СН'!$H$6-'СЕТ СН'!$H$22</f>
        <v>2541.6750394300002</v>
      </c>
      <c r="C99" s="36">
        <f>SUMIFS(СВЦЭМ!$C$39:$C$782,СВЦЭМ!$A$39:$A$782,$A99,СВЦЭМ!$B$39:$B$782,C$83)+'СЕТ СН'!$H$12+СВЦЭМ!$D$10+'СЕТ СН'!$H$6-'СЕТ СН'!$H$22</f>
        <v>2586.3805477700002</v>
      </c>
      <c r="D99" s="36">
        <f>SUMIFS(СВЦЭМ!$C$39:$C$782,СВЦЭМ!$A$39:$A$782,$A99,СВЦЭМ!$B$39:$B$782,D$83)+'СЕТ СН'!$H$12+СВЦЭМ!$D$10+'СЕТ СН'!$H$6-'СЕТ СН'!$H$22</f>
        <v>2605.6917026600004</v>
      </c>
      <c r="E99" s="36">
        <f>SUMIFS(СВЦЭМ!$C$39:$C$782,СВЦЭМ!$A$39:$A$782,$A99,СВЦЭМ!$B$39:$B$782,E$83)+'СЕТ СН'!$H$12+СВЦЭМ!$D$10+'СЕТ СН'!$H$6-'СЕТ СН'!$H$22</f>
        <v>2610.55763247</v>
      </c>
      <c r="F99" s="36">
        <f>SUMIFS(СВЦЭМ!$C$39:$C$782,СВЦЭМ!$A$39:$A$782,$A99,СВЦЭМ!$B$39:$B$782,F$83)+'СЕТ СН'!$H$12+СВЦЭМ!$D$10+'СЕТ СН'!$H$6-'СЕТ СН'!$H$22</f>
        <v>2607.32194364</v>
      </c>
      <c r="G99" s="36">
        <f>SUMIFS(СВЦЭМ!$C$39:$C$782,СВЦЭМ!$A$39:$A$782,$A99,СВЦЭМ!$B$39:$B$782,G$83)+'СЕТ СН'!$H$12+СВЦЭМ!$D$10+'СЕТ СН'!$H$6-'СЕТ СН'!$H$22</f>
        <v>2570.8430714800002</v>
      </c>
      <c r="H99" s="36">
        <f>SUMIFS(СВЦЭМ!$C$39:$C$782,СВЦЭМ!$A$39:$A$782,$A99,СВЦЭМ!$B$39:$B$782,H$83)+'СЕТ СН'!$H$12+СВЦЭМ!$D$10+'СЕТ СН'!$H$6-'СЕТ СН'!$H$22</f>
        <v>2519.74517724</v>
      </c>
      <c r="I99" s="36">
        <f>SUMIFS(СВЦЭМ!$C$39:$C$782,СВЦЭМ!$A$39:$A$782,$A99,СВЦЭМ!$B$39:$B$782,I$83)+'СЕТ СН'!$H$12+СВЦЭМ!$D$10+'СЕТ СН'!$H$6-'СЕТ СН'!$H$22</f>
        <v>2455.5499801400001</v>
      </c>
      <c r="J99" s="36">
        <f>SUMIFS(СВЦЭМ!$C$39:$C$782,СВЦЭМ!$A$39:$A$782,$A99,СВЦЭМ!$B$39:$B$782,J$83)+'СЕТ СН'!$H$12+СВЦЭМ!$D$10+'СЕТ СН'!$H$6-'СЕТ СН'!$H$22</f>
        <v>2402.32654714</v>
      </c>
      <c r="K99" s="36">
        <f>SUMIFS(СВЦЭМ!$C$39:$C$782,СВЦЭМ!$A$39:$A$782,$A99,СВЦЭМ!$B$39:$B$782,K$83)+'СЕТ СН'!$H$12+СВЦЭМ!$D$10+'СЕТ СН'!$H$6-'СЕТ СН'!$H$22</f>
        <v>2397.2165876700001</v>
      </c>
      <c r="L99" s="36">
        <f>SUMIFS(СВЦЭМ!$C$39:$C$782,СВЦЭМ!$A$39:$A$782,$A99,СВЦЭМ!$B$39:$B$782,L$83)+'СЕТ СН'!$H$12+СВЦЭМ!$D$10+'СЕТ СН'!$H$6-'СЕТ СН'!$H$22</f>
        <v>2402.7331310100003</v>
      </c>
      <c r="M99" s="36">
        <f>SUMIFS(СВЦЭМ!$C$39:$C$782,СВЦЭМ!$A$39:$A$782,$A99,СВЦЭМ!$B$39:$B$782,M$83)+'СЕТ СН'!$H$12+СВЦЭМ!$D$10+'СЕТ СН'!$H$6-'СЕТ СН'!$H$22</f>
        <v>2407.6274889700003</v>
      </c>
      <c r="N99" s="36">
        <f>SUMIFS(СВЦЭМ!$C$39:$C$782,СВЦЭМ!$A$39:$A$782,$A99,СВЦЭМ!$B$39:$B$782,N$83)+'СЕТ СН'!$H$12+СВЦЭМ!$D$10+'СЕТ СН'!$H$6-'СЕТ СН'!$H$22</f>
        <v>2427.5355492600002</v>
      </c>
      <c r="O99" s="36">
        <f>SUMIFS(СВЦЭМ!$C$39:$C$782,СВЦЭМ!$A$39:$A$782,$A99,СВЦЭМ!$B$39:$B$782,O$83)+'СЕТ СН'!$H$12+СВЦЭМ!$D$10+'СЕТ СН'!$H$6-'СЕТ СН'!$H$22</f>
        <v>2439.5480444500004</v>
      </c>
      <c r="P99" s="36">
        <f>SUMIFS(СВЦЭМ!$C$39:$C$782,СВЦЭМ!$A$39:$A$782,$A99,СВЦЭМ!$B$39:$B$782,P$83)+'СЕТ СН'!$H$12+СВЦЭМ!$D$10+'СЕТ СН'!$H$6-'СЕТ СН'!$H$22</f>
        <v>2456.4244390500003</v>
      </c>
      <c r="Q99" s="36">
        <f>SUMIFS(СВЦЭМ!$C$39:$C$782,СВЦЭМ!$A$39:$A$782,$A99,СВЦЭМ!$B$39:$B$782,Q$83)+'СЕТ СН'!$H$12+СВЦЭМ!$D$10+'СЕТ СН'!$H$6-'СЕТ СН'!$H$22</f>
        <v>2479.2644722300001</v>
      </c>
      <c r="R99" s="36">
        <f>SUMIFS(СВЦЭМ!$C$39:$C$782,СВЦЭМ!$A$39:$A$782,$A99,СВЦЭМ!$B$39:$B$782,R$83)+'СЕТ СН'!$H$12+СВЦЭМ!$D$10+'СЕТ СН'!$H$6-'СЕТ СН'!$H$22</f>
        <v>2484.5328527700003</v>
      </c>
      <c r="S99" s="36">
        <f>SUMIFS(СВЦЭМ!$C$39:$C$782,СВЦЭМ!$A$39:$A$782,$A99,СВЦЭМ!$B$39:$B$782,S$83)+'СЕТ СН'!$H$12+СВЦЭМ!$D$10+'СЕТ СН'!$H$6-'СЕТ СН'!$H$22</f>
        <v>2457.3151800000001</v>
      </c>
      <c r="T99" s="36">
        <f>SUMIFS(СВЦЭМ!$C$39:$C$782,СВЦЭМ!$A$39:$A$782,$A99,СВЦЭМ!$B$39:$B$782,T$83)+'СЕТ СН'!$H$12+СВЦЭМ!$D$10+'СЕТ СН'!$H$6-'СЕТ СН'!$H$22</f>
        <v>2412.6884216900003</v>
      </c>
      <c r="U99" s="36">
        <f>SUMIFS(СВЦЭМ!$C$39:$C$782,СВЦЭМ!$A$39:$A$782,$A99,СВЦЭМ!$B$39:$B$782,U$83)+'СЕТ СН'!$H$12+СВЦЭМ!$D$10+'СЕТ СН'!$H$6-'СЕТ СН'!$H$22</f>
        <v>2398.32392149</v>
      </c>
      <c r="V99" s="36">
        <f>SUMIFS(СВЦЭМ!$C$39:$C$782,СВЦЭМ!$A$39:$A$782,$A99,СВЦЭМ!$B$39:$B$782,V$83)+'СЕТ СН'!$H$12+СВЦЭМ!$D$10+'СЕТ СН'!$H$6-'СЕТ СН'!$H$22</f>
        <v>2443.0187077400001</v>
      </c>
      <c r="W99" s="36">
        <f>SUMIFS(СВЦЭМ!$C$39:$C$782,СВЦЭМ!$A$39:$A$782,$A99,СВЦЭМ!$B$39:$B$782,W$83)+'СЕТ СН'!$H$12+СВЦЭМ!$D$10+'СЕТ СН'!$H$6-'СЕТ СН'!$H$22</f>
        <v>2452.4157070600004</v>
      </c>
      <c r="X99" s="36">
        <f>SUMIFS(СВЦЭМ!$C$39:$C$782,СВЦЭМ!$A$39:$A$782,$A99,СВЦЭМ!$B$39:$B$782,X$83)+'СЕТ СН'!$H$12+СВЦЭМ!$D$10+'СЕТ СН'!$H$6-'СЕТ СН'!$H$22</f>
        <v>2495.1933987000002</v>
      </c>
      <c r="Y99" s="36">
        <f>SUMIFS(СВЦЭМ!$C$39:$C$782,СВЦЭМ!$A$39:$A$782,$A99,СВЦЭМ!$B$39:$B$782,Y$83)+'СЕТ СН'!$H$12+СВЦЭМ!$D$10+'СЕТ СН'!$H$6-'СЕТ СН'!$H$22</f>
        <v>2582.7352705400003</v>
      </c>
    </row>
    <row r="100" spans="1:25" ht="15.75" x14ac:dyDescent="0.2">
      <c r="A100" s="35">
        <f t="shared" si="2"/>
        <v>45339</v>
      </c>
      <c r="B100" s="36">
        <f>SUMIFS(СВЦЭМ!$C$39:$C$782,СВЦЭМ!$A$39:$A$782,$A100,СВЦЭМ!$B$39:$B$782,B$83)+'СЕТ СН'!$H$12+СВЦЭМ!$D$10+'СЕТ СН'!$H$6-'СЕТ СН'!$H$22</f>
        <v>2595.7110627900001</v>
      </c>
      <c r="C100" s="36">
        <f>SUMIFS(СВЦЭМ!$C$39:$C$782,СВЦЭМ!$A$39:$A$782,$A100,СВЦЭМ!$B$39:$B$782,C$83)+'СЕТ СН'!$H$12+СВЦЭМ!$D$10+'СЕТ СН'!$H$6-'СЕТ СН'!$H$22</f>
        <v>2595.9808857800003</v>
      </c>
      <c r="D100" s="36">
        <f>SUMIFS(СВЦЭМ!$C$39:$C$782,СВЦЭМ!$A$39:$A$782,$A100,СВЦЭМ!$B$39:$B$782,D$83)+'СЕТ СН'!$H$12+СВЦЭМ!$D$10+'СЕТ СН'!$H$6-'СЕТ СН'!$H$22</f>
        <v>2614.9685954200004</v>
      </c>
      <c r="E100" s="36">
        <f>SUMIFS(СВЦЭМ!$C$39:$C$782,СВЦЭМ!$A$39:$A$782,$A100,СВЦЭМ!$B$39:$B$782,E$83)+'СЕТ СН'!$H$12+СВЦЭМ!$D$10+'СЕТ СН'!$H$6-'СЕТ СН'!$H$22</f>
        <v>2604.19202339</v>
      </c>
      <c r="F100" s="36">
        <f>SUMIFS(СВЦЭМ!$C$39:$C$782,СВЦЭМ!$A$39:$A$782,$A100,СВЦЭМ!$B$39:$B$782,F$83)+'СЕТ СН'!$H$12+СВЦЭМ!$D$10+'СЕТ СН'!$H$6-'СЕТ СН'!$H$22</f>
        <v>2625.2432227100003</v>
      </c>
      <c r="G100" s="36">
        <f>SUMIFS(СВЦЭМ!$C$39:$C$782,СВЦЭМ!$A$39:$A$782,$A100,СВЦЭМ!$B$39:$B$782,G$83)+'СЕТ СН'!$H$12+СВЦЭМ!$D$10+'СЕТ СН'!$H$6-'СЕТ СН'!$H$22</f>
        <v>2610.3382992500001</v>
      </c>
      <c r="H100" s="36">
        <f>SUMIFS(СВЦЭМ!$C$39:$C$782,СВЦЭМ!$A$39:$A$782,$A100,СВЦЭМ!$B$39:$B$782,H$83)+'СЕТ СН'!$H$12+СВЦЭМ!$D$10+'СЕТ СН'!$H$6-'СЕТ СН'!$H$22</f>
        <v>2577.3543370800003</v>
      </c>
      <c r="I100" s="36">
        <f>SUMIFS(СВЦЭМ!$C$39:$C$782,СВЦЭМ!$A$39:$A$782,$A100,СВЦЭМ!$B$39:$B$782,I$83)+'СЕТ СН'!$H$12+СВЦЭМ!$D$10+'СЕТ СН'!$H$6-'СЕТ СН'!$H$22</f>
        <v>2528.54515403</v>
      </c>
      <c r="J100" s="36">
        <f>SUMIFS(СВЦЭМ!$C$39:$C$782,СВЦЭМ!$A$39:$A$782,$A100,СВЦЭМ!$B$39:$B$782,J$83)+'СЕТ СН'!$H$12+СВЦЭМ!$D$10+'СЕТ СН'!$H$6-'СЕТ СН'!$H$22</f>
        <v>2445.9753005000002</v>
      </c>
      <c r="K100" s="36">
        <f>SUMIFS(СВЦЭМ!$C$39:$C$782,СВЦЭМ!$A$39:$A$782,$A100,СВЦЭМ!$B$39:$B$782,K$83)+'СЕТ СН'!$H$12+СВЦЭМ!$D$10+'СЕТ СН'!$H$6-'СЕТ СН'!$H$22</f>
        <v>2387.6953798100003</v>
      </c>
      <c r="L100" s="36">
        <f>SUMIFS(СВЦЭМ!$C$39:$C$782,СВЦЭМ!$A$39:$A$782,$A100,СВЦЭМ!$B$39:$B$782,L$83)+'СЕТ СН'!$H$12+СВЦЭМ!$D$10+'СЕТ СН'!$H$6-'СЕТ СН'!$H$22</f>
        <v>2353.9119047500003</v>
      </c>
      <c r="M100" s="36">
        <f>SUMIFS(СВЦЭМ!$C$39:$C$782,СВЦЭМ!$A$39:$A$782,$A100,СВЦЭМ!$B$39:$B$782,M$83)+'СЕТ СН'!$H$12+СВЦЭМ!$D$10+'СЕТ СН'!$H$6-'СЕТ СН'!$H$22</f>
        <v>2363.3939733299999</v>
      </c>
      <c r="N100" s="36">
        <f>SUMIFS(СВЦЭМ!$C$39:$C$782,СВЦЭМ!$A$39:$A$782,$A100,СВЦЭМ!$B$39:$B$782,N$83)+'СЕТ СН'!$H$12+СВЦЭМ!$D$10+'СЕТ СН'!$H$6-'СЕТ СН'!$H$22</f>
        <v>2381.8287148700001</v>
      </c>
      <c r="O100" s="36">
        <f>SUMIFS(СВЦЭМ!$C$39:$C$782,СВЦЭМ!$A$39:$A$782,$A100,СВЦЭМ!$B$39:$B$782,O$83)+'СЕТ СН'!$H$12+СВЦЭМ!$D$10+'СЕТ СН'!$H$6-'СЕТ СН'!$H$22</f>
        <v>2416.16488944</v>
      </c>
      <c r="P100" s="36">
        <f>SUMIFS(СВЦЭМ!$C$39:$C$782,СВЦЭМ!$A$39:$A$782,$A100,СВЦЭМ!$B$39:$B$782,P$83)+'СЕТ СН'!$H$12+СВЦЭМ!$D$10+'СЕТ СН'!$H$6-'СЕТ СН'!$H$22</f>
        <v>2437.7345151100003</v>
      </c>
      <c r="Q100" s="36">
        <f>SUMIFS(СВЦЭМ!$C$39:$C$782,СВЦЭМ!$A$39:$A$782,$A100,СВЦЭМ!$B$39:$B$782,Q$83)+'СЕТ СН'!$H$12+СВЦЭМ!$D$10+'СЕТ СН'!$H$6-'СЕТ СН'!$H$22</f>
        <v>2451.5063240300001</v>
      </c>
      <c r="R100" s="36">
        <f>SUMIFS(СВЦЭМ!$C$39:$C$782,СВЦЭМ!$A$39:$A$782,$A100,СВЦЭМ!$B$39:$B$782,R$83)+'СЕТ СН'!$H$12+СВЦЭМ!$D$10+'СЕТ СН'!$H$6-'СЕТ СН'!$H$22</f>
        <v>2459.60269694</v>
      </c>
      <c r="S100" s="36">
        <f>SUMIFS(СВЦЭМ!$C$39:$C$782,СВЦЭМ!$A$39:$A$782,$A100,СВЦЭМ!$B$39:$B$782,S$83)+'СЕТ СН'!$H$12+СВЦЭМ!$D$10+'СЕТ СН'!$H$6-'СЕТ СН'!$H$22</f>
        <v>2435.2916334900001</v>
      </c>
      <c r="T100" s="36">
        <f>SUMIFS(СВЦЭМ!$C$39:$C$782,СВЦЭМ!$A$39:$A$782,$A100,СВЦЭМ!$B$39:$B$782,T$83)+'СЕТ СН'!$H$12+СВЦЭМ!$D$10+'СЕТ СН'!$H$6-'СЕТ СН'!$H$22</f>
        <v>2373.5520841500002</v>
      </c>
      <c r="U100" s="36">
        <f>SUMIFS(СВЦЭМ!$C$39:$C$782,СВЦЭМ!$A$39:$A$782,$A100,СВЦЭМ!$B$39:$B$782,U$83)+'СЕТ СН'!$H$12+СВЦЭМ!$D$10+'СЕТ СН'!$H$6-'СЕТ СН'!$H$22</f>
        <v>2354.5158845800001</v>
      </c>
      <c r="V100" s="36">
        <f>SUMIFS(СВЦЭМ!$C$39:$C$782,СВЦЭМ!$A$39:$A$782,$A100,СВЦЭМ!$B$39:$B$782,V$83)+'СЕТ СН'!$H$12+СВЦЭМ!$D$10+'СЕТ СН'!$H$6-'СЕТ СН'!$H$22</f>
        <v>2421.8207802400002</v>
      </c>
      <c r="W100" s="36">
        <f>SUMIFS(СВЦЭМ!$C$39:$C$782,СВЦЭМ!$A$39:$A$782,$A100,СВЦЭМ!$B$39:$B$782,W$83)+'СЕТ СН'!$H$12+СВЦЭМ!$D$10+'СЕТ СН'!$H$6-'СЕТ СН'!$H$22</f>
        <v>2450.9225637600002</v>
      </c>
      <c r="X100" s="36">
        <f>SUMIFS(СВЦЭМ!$C$39:$C$782,СВЦЭМ!$A$39:$A$782,$A100,СВЦЭМ!$B$39:$B$782,X$83)+'СЕТ СН'!$H$12+СВЦЭМ!$D$10+'СЕТ СН'!$H$6-'СЕТ СН'!$H$22</f>
        <v>2493.2647147300004</v>
      </c>
      <c r="Y100" s="36">
        <f>SUMIFS(СВЦЭМ!$C$39:$C$782,СВЦЭМ!$A$39:$A$782,$A100,СВЦЭМ!$B$39:$B$782,Y$83)+'СЕТ СН'!$H$12+СВЦЭМ!$D$10+'СЕТ СН'!$H$6-'СЕТ СН'!$H$22</f>
        <v>2520.59256839</v>
      </c>
    </row>
    <row r="101" spans="1:25" ht="15.75" x14ac:dyDescent="0.2">
      <c r="A101" s="35">
        <f t="shared" si="2"/>
        <v>45340</v>
      </c>
      <c r="B101" s="36">
        <f>SUMIFS(СВЦЭМ!$C$39:$C$782,СВЦЭМ!$A$39:$A$782,$A101,СВЦЭМ!$B$39:$B$782,B$83)+'СЕТ СН'!$H$12+СВЦЭМ!$D$10+'СЕТ СН'!$H$6-'СЕТ СН'!$H$22</f>
        <v>2532.4022947800004</v>
      </c>
      <c r="C101" s="36">
        <f>SUMIFS(СВЦЭМ!$C$39:$C$782,СВЦЭМ!$A$39:$A$782,$A101,СВЦЭМ!$B$39:$B$782,C$83)+'СЕТ СН'!$H$12+СВЦЭМ!$D$10+'СЕТ СН'!$H$6-'СЕТ СН'!$H$22</f>
        <v>2592.4917149800003</v>
      </c>
      <c r="D101" s="36">
        <f>SUMIFS(СВЦЭМ!$C$39:$C$782,СВЦЭМ!$A$39:$A$782,$A101,СВЦЭМ!$B$39:$B$782,D$83)+'СЕТ СН'!$H$12+СВЦЭМ!$D$10+'СЕТ СН'!$H$6-'СЕТ СН'!$H$22</f>
        <v>2579.72010851</v>
      </c>
      <c r="E101" s="36">
        <f>SUMIFS(СВЦЭМ!$C$39:$C$782,СВЦЭМ!$A$39:$A$782,$A101,СВЦЭМ!$B$39:$B$782,E$83)+'СЕТ СН'!$H$12+СВЦЭМ!$D$10+'СЕТ СН'!$H$6-'СЕТ СН'!$H$22</f>
        <v>2598.40653617</v>
      </c>
      <c r="F101" s="36">
        <f>SUMIFS(СВЦЭМ!$C$39:$C$782,СВЦЭМ!$A$39:$A$782,$A101,СВЦЭМ!$B$39:$B$782,F$83)+'СЕТ СН'!$H$12+СВЦЭМ!$D$10+'СЕТ СН'!$H$6-'СЕТ СН'!$H$22</f>
        <v>2586.0469949100002</v>
      </c>
      <c r="G101" s="36">
        <f>SUMIFS(СВЦЭМ!$C$39:$C$782,СВЦЭМ!$A$39:$A$782,$A101,СВЦЭМ!$B$39:$B$782,G$83)+'СЕТ СН'!$H$12+СВЦЭМ!$D$10+'СЕТ СН'!$H$6-'СЕТ СН'!$H$22</f>
        <v>2573.9402060000002</v>
      </c>
      <c r="H101" s="36">
        <f>SUMIFS(СВЦЭМ!$C$39:$C$782,СВЦЭМ!$A$39:$A$782,$A101,СВЦЭМ!$B$39:$B$782,H$83)+'СЕТ СН'!$H$12+СВЦЭМ!$D$10+'СЕТ СН'!$H$6-'СЕТ СН'!$H$22</f>
        <v>2539.1272750100002</v>
      </c>
      <c r="I101" s="36">
        <f>SUMIFS(СВЦЭМ!$C$39:$C$782,СВЦЭМ!$A$39:$A$782,$A101,СВЦЭМ!$B$39:$B$782,I$83)+'СЕТ СН'!$H$12+СВЦЭМ!$D$10+'СЕТ СН'!$H$6-'СЕТ СН'!$H$22</f>
        <v>2540.4081361000003</v>
      </c>
      <c r="J101" s="36">
        <f>SUMIFS(СВЦЭМ!$C$39:$C$782,СВЦЭМ!$A$39:$A$782,$A101,СВЦЭМ!$B$39:$B$782,J$83)+'СЕТ СН'!$H$12+СВЦЭМ!$D$10+'СЕТ СН'!$H$6-'СЕТ СН'!$H$22</f>
        <v>2425.8291633000003</v>
      </c>
      <c r="K101" s="36">
        <f>SUMIFS(СВЦЭМ!$C$39:$C$782,СВЦЭМ!$A$39:$A$782,$A101,СВЦЭМ!$B$39:$B$782,K$83)+'СЕТ СН'!$H$12+СВЦЭМ!$D$10+'СЕТ СН'!$H$6-'СЕТ СН'!$H$22</f>
        <v>2378.76106622</v>
      </c>
      <c r="L101" s="36">
        <f>SUMIFS(СВЦЭМ!$C$39:$C$782,СВЦЭМ!$A$39:$A$782,$A101,СВЦЭМ!$B$39:$B$782,L$83)+'СЕТ СН'!$H$12+СВЦЭМ!$D$10+'СЕТ СН'!$H$6-'СЕТ СН'!$H$22</f>
        <v>2341.9112893000001</v>
      </c>
      <c r="M101" s="36">
        <f>SUMIFS(СВЦЭМ!$C$39:$C$782,СВЦЭМ!$A$39:$A$782,$A101,СВЦЭМ!$B$39:$B$782,M$83)+'СЕТ СН'!$H$12+СВЦЭМ!$D$10+'СЕТ СН'!$H$6-'СЕТ СН'!$H$22</f>
        <v>2335.9058075900002</v>
      </c>
      <c r="N101" s="36">
        <f>SUMIFS(СВЦЭМ!$C$39:$C$782,СВЦЭМ!$A$39:$A$782,$A101,СВЦЭМ!$B$39:$B$782,N$83)+'СЕТ СН'!$H$12+СВЦЭМ!$D$10+'СЕТ СН'!$H$6-'СЕТ СН'!$H$22</f>
        <v>2355.5650548100002</v>
      </c>
      <c r="O101" s="36">
        <f>SUMIFS(СВЦЭМ!$C$39:$C$782,СВЦЭМ!$A$39:$A$782,$A101,СВЦЭМ!$B$39:$B$782,O$83)+'СЕТ СН'!$H$12+СВЦЭМ!$D$10+'СЕТ СН'!$H$6-'СЕТ СН'!$H$22</f>
        <v>2385.5125618800002</v>
      </c>
      <c r="P101" s="36">
        <f>SUMIFS(СВЦЭМ!$C$39:$C$782,СВЦЭМ!$A$39:$A$782,$A101,СВЦЭМ!$B$39:$B$782,P$83)+'СЕТ СН'!$H$12+СВЦЭМ!$D$10+'СЕТ СН'!$H$6-'СЕТ СН'!$H$22</f>
        <v>2406.7465462</v>
      </c>
      <c r="Q101" s="36">
        <f>SUMIFS(СВЦЭМ!$C$39:$C$782,СВЦЭМ!$A$39:$A$782,$A101,СВЦЭМ!$B$39:$B$782,Q$83)+'СЕТ СН'!$H$12+СВЦЭМ!$D$10+'СЕТ СН'!$H$6-'СЕТ СН'!$H$22</f>
        <v>2427.6490487900001</v>
      </c>
      <c r="R101" s="36">
        <f>SUMIFS(СВЦЭМ!$C$39:$C$782,СВЦЭМ!$A$39:$A$782,$A101,СВЦЭМ!$B$39:$B$782,R$83)+'СЕТ СН'!$H$12+СВЦЭМ!$D$10+'СЕТ СН'!$H$6-'СЕТ СН'!$H$22</f>
        <v>2426.3772474000002</v>
      </c>
      <c r="S101" s="36">
        <f>SUMIFS(СВЦЭМ!$C$39:$C$782,СВЦЭМ!$A$39:$A$782,$A101,СВЦЭМ!$B$39:$B$782,S$83)+'СЕТ СН'!$H$12+СВЦЭМ!$D$10+'СЕТ СН'!$H$6-'СЕТ СН'!$H$22</f>
        <v>2392.0948731600001</v>
      </c>
      <c r="T101" s="36">
        <f>SUMIFS(СВЦЭМ!$C$39:$C$782,СВЦЭМ!$A$39:$A$782,$A101,СВЦЭМ!$B$39:$B$782,T$83)+'СЕТ СН'!$H$12+СВЦЭМ!$D$10+'СЕТ СН'!$H$6-'СЕТ СН'!$H$22</f>
        <v>2338.7641343999999</v>
      </c>
      <c r="U101" s="36">
        <f>SUMIFS(СВЦЭМ!$C$39:$C$782,СВЦЭМ!$A$39:$A$782,$A101,СВЦЭМ!$B$39:$B$782,U$83)+'СЕТ СН'!$H$12+СВЦЭМ!$D$10+'СЕТ СН'!$H$6-'СЕТ СН'!$H$22</f>
        <v>2309.3422774599999</v>
      </c>
      <c r="V101" s="36">
        <f>SUMIFS(СВЦЭМ!$C$39:$C$782,СВЦЭМ!$A$39:$A$782,$A101,СВЦЭМ!$B$39:$B$782,V$83)+'СЕТ СН'!$H$12+СВЦЭМ!$D$10+'СЕТ СН'!$H$6-'СЕТ СН'!$H$22</f>
        <v>2373.5089507799999</v>
      </c>
      <c r="W101" s="36">
        <f>SUMIFS(СВЦЭМ!$C$39:$C$782,СВЦЭМ!$A$39:$A$782,$A101,СВЦЭМ!$B$39:$B$782,W$83)+'СЕТ СН'!$H$12+СВЦЭМ!$D$10+'СЕТ СН'!$H$6-'СЕТ СН'!$H$22</f>
        <v>2400.2061264000004</v>
      </c>
      <c r="X101" s="36">
        <f>SUMIFS(СВЦЭМ!$C$39:$C$782,СВЦЭМ!$A$39:$A$782,$A101,СВЦЭМ!$B$39:$B$782,X$83)+'СЕТ СН'!$H$12+СВЦЭМ!$D$10+'СЕТ СН'!$H$6-'СЕТ СН'!$H$22</f>
        <v>2433.6895157400004</v>
      </c>
      <c r="Y101" s="36">
        <f>SUMIFS(СВЦЭМ!$C$39:$C$782,СВЦЭМ!$A$39:$A$782,$A101,СВЦЭМ!$B$39:$B$782,Y$83)+'СЕТ СН'!$H$12+СВЦЭМ!$D$10+'СЕТ СН'!$H$6-'СЕТ СН'!$H$22</f>
        <v>2468.9064105800003</v>
      </c>
    </row>
    <row r="102" spans="1:25" ht="15.75" x14ac:dyDescent="0.2">
      <c r="A102" s="35">
        <f t="shared" si="2"/>
        <v>45341</v>
      </c>
      <c r="B102" s="36">
        <f>SUMIFS(СВЦЭМ!$C$39:$C$782,СВЦЭМ!$A$39:$A$782,$A102,СВЦЭМ!$B$39:$B$782,B$83)+'СЕТ СН'!$H$12+СВЦЭМ!$D$10+'СЕТ СН'!$H$6-'СЕТ СН'!$H$22</f>
        <v>2513.7663167300002</v>
      </c>
      <c r="C102" s="36">
        <f>SUMIFS(СВЦЭМ!$C$39:$C$782,СВЦЭМ!$A$39:$A$782,$A102,СВЦЭМ!$B$39:$B$782,C$83)+'СЕТ СН'!$H$12+СВЦЭМ!$D$10+'СЕТ СН'!$H$6-'СЕТ СН'!$H$22</f>
        <v>2553.2074539700002</v>
      </c>
      <c r="D102" s="36">
        <f>SUMIFS(СВЦЭМ!$C$39:$C$782,СВЦЭМ!$A$39:$A$782,$A102,СВЦЭМ!$B$39:$B$782,D$83)+'СЕТ СН'!$H$12+СВЦЭМ!$D$10+'СЕТ СН'!$H$6-'СЕТ СН'!$H$22</f>
        <v>2572.7827855300002</v>
      </c>
      <c r="E102" s="36">
        <f>SUMIFS(СВЦЭМ!$C$39:$C$782,СВЦЭМ!$A$39:$A$782,$A102,СВЦЭМ!$B$39:$B$782,E$83)+'СЕТ СН'!$H$12+СВЦЭМ!$D$10+'СЕТ СН'!$H$6-'СЕТ СН'!$H$22</f>
        <v>2588.8908416100003</v>
      </c>
      <c r="F102" s="36">
        <f>SUMIFS(СВЦЭМ!$C$39:$C$782,СВЦЭМ!$A$39:$A$782,$A102,СВЦЭМ!$B$39:$B$782,F$83)+'СЕТ СН'!$H$12+СВЦЭМ!$D$10+'СЕТ СН'!$H$6-'СЕТ СН'!$H$22</f>
        <v>2583.8874293100002</v>
      </c>
      <c r="G102" s="36">
        <f>SUMIFS(СВЦЭМ!$C$39:$C$782,СВЦЭМ!$A$39:$A$782,$A102,СВЦЭМ!$B$39:$B$782,G$83)+'СЕТ СН'!$H$12+СВЦЭМ!$D$10+'СЕТ СН'!$H$6-'СЕТ СН'!$H$22</f>
        <v>2586.1085040100002</v>
      </c>
      <c r="H102" s="36">
        <f>SUMIFS(СВЦЭМ!$C$39:$C$782,СВЦЭМ!$A$39:$A$782,$A102,СВЦЭМ!$B$39:$B$782,H$83)+'СЕТ СН'!$H$12+СВЦЭМ!$D$10+'СЕТ СН'!$H$6-'СЕТ СН'!$H$22</f>
        <v>2526.6782785700002</v>
      </c>
      <c r="I102" s="36">
        <f>SUMIFS(СВЦЭМ!$C$39:$C$782,СВЦЭМ!$A$39:$A$782,$A102,СВЦЭМ!$B$39:$B$782,I$83)+'СЕТ СН'!$H$12+СВЦЭМ!$D$10+'СЕТ СН'!$H$6-'СЕТ СН'!$H$22</f>
        <v>2477.1381518600001</v>
      </c>
      <c r="J102" s="36">
        <f>SUMIFS(СВЦЭМ!$C$39:$C$782,СВЦЭМ!$A$39:$A$782,$A102,СВЦЭМ!$B$39:$B$782,J$83)+'СЕТ СН'!$H$12+СВЦЭМ!$D$10+'СЕТ СН'!$H$6-'СЕТ СН'!$H$22</f>
        <v>2444.0844689700002</v>
      </c>
      <c r="K102" s="36">
        <f>SUMIFS(СВЦЭМ!$C$39:$C$782,СВЦЭМ!$A$39:$A$782,$A102,СВЦЭМ!$B$39:$B$782,K$83)+'СЕТ СН'!$H$12+СВЦЭМ!$D$10+'СЕТ СН'!$H$6-'СЕТ СН'!$H$22</f>
        <v>2447.90432835</v>
      </c>
      <c r="L102" s="36">
        <f>SUMIFS(СВЦЭМ!$C$39:$C$782,СВЦЭМ!$A$39:$A$782,$A102,СВЦЭМ!$B$39:$B$782,L$83)+'СЕТ СН'!$H$12+СВЦЭМ!$D$10+'СЕТ СН'!$H$6-'СЕТ СН'!$H$22</f>
        <v>2442.9460547400004</v>
      </c>
      <c r="M102" s="36">
        <f>SUMIFS(СВЦЭМ!$C$39:$C$782,СВЦЭМ!$A$39:$A$782,$A102,СВЦЭМ!$B$39:$B$782,M$83)+'СЕТ СН'!$H$12+СВЦЭМ!$D$10+'СЕТ СН'!$H$6-'СЕТ СН'!$H$22</f>
        <v>2469.03450544</v>
      </c>
      <c r="N102" s="36">
        <f>SUMIFS(СВЦЭМ!$C$39:$C$782,СВЦЭМ!$A$39:$A$782,$A102,СВЦЭМ!$B$39:$B$782,N$83)+'СЕТ СН'!$H$12+СВЦЭМ!$D$10+'СЕТ СН'!$H$6-'СЕТ СН'!$H$22</f>
        <v>2459.7760377500003</v>
      </c>
      <c r="O102" s="36">
        <f>SUMIFS(СВЦЭМ!$C$39:$C$782,СВЦЭМ!$A$39:$A$782,$A102,СВЦЭМ!$B$39:$B$782,O$83)+'СЕТ СН'!$H$12+СВЦЭМ!$D$10+'СЕТ СН'!$H$6-'СЕТ СН'!$H$22</f>
        <v>2463.3711083400003</v>
      </c>
      <c r="P102" s="36">
        <f>SUMIFS(СВЦЭМ!$C$39:$C$782,СВЦЭМ!$A$39:$A$782,$A102,СВЦЭМ!$B$39:$B$782,P$83)+'СЕТ СН'!$H$12+СВЦЭМ!$D$10+'СЕТ СН'!$H$6-'СЕТ СН'!$H$22</f>
        <v>2492.3818014800004</v>
      </c>
      <c r="Q102" s="36">
        <f>SUMIFS(СВЦЭМ!$C$39:$C$782,СВЦЭМ!$A$39:$A$782,$A102,СВЦЭМ!$B$39:$B$782,Q$83)+'СЕТ СН'!$H$12+СВЦЭМ!$D$10+'СЕТ СН'!$H$6-'СЕТ СН'!$H$22</f>
        <v>2511.6638755100003</v>
      </c>
      <c r="R102" s="36">
        <f>SUMIFS(СВЦЭМ!$C$39:$C$782,СВЦЭМ!$A$39:$A$782,$A102,СВЦЭМ!$B$39:$B$782,R$83)+'СЕТ СН'!$H$12+СВЦЭМ!$D$10+'СЕТ СН'!$H$6-'СЕТ СН'!$H$22</f>
        <v>2507.4463989800001</v>
      </c>
      <c r="S102" s="36">
        <f>SUMIFS(СВЦЭМ!$C$39:$C$782,СВЦЭМ!$A$39:$A$782,$A102,СВЦЭМ!$B$39:$B$782,S$83)+'СЕТ СН'!$H$12+СВЦЭМ!$D$10+'СЕТ СН'!$H$6-'СЕТ СН'!$H$22</f>
        <v>2481.38854507</v>
      </c>
      <c r="T102" s="36">
        <f>SUMIFS(СВЦЭМ!$C$39:$C$782,СВЦЭМ!$A$39:$A$782,$A102,СВЦЭМ!$B$39:$B$782,T$83)+'СЕТ СН'!$H$12+СВЦЭМ!$D$10+'СЕТ СН'!$H$6-'СЕТ СН'!$H$22</f>
        <v>2435.3073196400001</v>
      </c>
      <c r="U102" s="36">
        <f>SUMIFS(СВЦЭМ!$C$39:$C$782,СВЦЭМ!$A$39:$A$782,$A102,СВЦЭМ!$B$39:$B$782,U$83)+'СЕТ СН'!$H$12+СВЦЭМ!$D$10+'СЕТ СН'!$H$6-'СЕТ СН'!$H$22</f>
        <v>2396.1388312100003</v>
      </c>
      <c r="V102" s="36">
        <f>SUMIFS(СВЦЭМ!$C$39:$C$782,СВЦЭМ!$A$39:$A$782,$A102,СВЦЭМ!$B$39:$B$782,V$83)+'СЕТ СН'!$H$12+СВЦЭМ!$D$10+'СЕТ СН'!$H$6-'СЕТ СН'!$H$22</f>
        <v>2437.0069321700003</v>
      </c>
      <c r="W102" s="36">
        <f>SUMIFS(СВЦЭМ!$C$39:$C$782,СВЦЭМ!$A$39:$A$782,$A102,СВЦЭМ!$B$39:$B$782,W$83)+'СЕТ СН'!$H$12+СВЦЭМ!$D$10+'СЕТ СН'!$H$6-'СЕТ СН'!$H$22</f>
        <v>2453.50178744</v>
      </c>
      <c r="X102" s="36">
        <f>SUMIFS(СВЦЭМ!$C$39:$C$782,СВЦЭМ!$A$39:$A$782,$A102,СВЦЭМ!$B$39:$B$782,X$83)+'СЕТ СН'!$H$12+СВЦЭМ!$D$10+'СЕТ СН'!$H$6-'СЕТ СН'!$H$22</f>
        <v>2477.8792003400004</v>
      </c>
      <c r="Y102" s="36">
        <f>SUMIFS(СВЦЭМ!$C$39:$C$782,СВЦЭМ!$A$39:$A$782,$A102,СВЦЭМ!$B$39:$B$782,Y$83)+'СЕТ СН'!$H$12+СВЦЭМ!$D$10+'СЕТ СН'!$H$6-'СЕТ СН'!$H$22</f>
        <v>2515.8606025300001</v>
      </c>
    </row>
    <row r="103" spans="1:25" ht="15.75" x14ac:dyDescent="0.2">
      <c r="A103" s="35">
        <f t="shared" si="2"/>
        <v>45342</v>
      </c>
      <c r="B103" s="36">
        <f>SUMIFS(СВЦЭМ!$C$39:$C$782,СВЦЭМ!$A$39:$A$782,$A103,СВЦЭМ!$B$39:$B$782,B$83)+'СЕТ СН'!$H$12+СВЦЭМ!$D$10+'СЕТ СН'!$H$6-'СЕТ СН'!$H$22</f>
        <v>2484.9924090600002</v>
      </c>
      <c r="C103" s="36">
        <f>SUMIFS(СВЦЭМ!$C$39:$C$782,СВЦЭМ!$A$39:$A$782,$A103,СВЦЭМ!$B$39:$B$782,C$83)+'СЕТ СН'!$H$12+СВЦЭМ!$D$10+'СЕТ СН'!$H$6-'СЕТ СН'!$H$22</f>
        <v>2499.2629255300003</v>
      </c>
      <c r="D103" s="36">
        <f>SUMIFS(СВЦЭМ!$C$39:$C$782,СВЦЭМ!$A$39:$A$782,$A103,СВЦЭМ!$B$39:$B$782,D$83)+'СЕТ СН'!$H$12+СВЦЭМ!$D$10+'СЕТ СН'!$H$6-'СЕТ СН'!$H$22</f>
        <v>2521.3036363000001</v>
      </c>
      <c r="E103" s="36">
        <f>SUMIFS(СВЦЭМ!$C$39:$C$782,СВЦЭМ!$A$39:$A$782,$A103,СВЦЭМ!$B$39:$B$782,E$83)+'СЕТ СН'!$H$12+СВЦЭМ!$D$10+'СЕТ СН'!$H$6-'СЕТ СН'!$H$22</f>
        <v>2545.1173494</v>
      </c>
      <c r="F103" s="36">
        <f>SUMIFS(СВЦЭМ!$C$39:$C$782,СВЦЭМ!$A$39:$A$782,$A103,СВЦЭМ!$B$39:$B$782,F$83)+'СЕТ СН'!$H$12+СВЦЭМ!$D$10+'СЕТ СН'!$H$6-'СЕТ СН'!$H$22</f>
        <v>2531.7699575900001</v>
      </c>
      <c r="G103" s="36">
        <f>SUMIFS(СВЦЭМ!$C$39:$C$782,СВЦЭМ!$A$39:$A$782,$A103,СВЦЭМ!$B$39:$B$782,G$83)+'СЕТ СН'!$H$12+СВЦЭМ!$D$10+'СЕТ СН'!$H$6-'СЕТ СН'!$H$22</f>
        <v>2505.3428235400002</v>
      </c>
      <c r="H103" s="36">
        <f>SUMIFS(СВЦЭМ!$C$39:$C$782,СВЦЭМ!$A$39:$A$782,$A103,СВЦЭМ!$B$39:$B$782,H$83)+'СЕТ СН'!$H$12+СВЦЭМ!$D$10+'СЕТ СН'!$H$6-'СЕТ СН'!$H$22</f>
        <v>2459.3001156400001</v>
      </c>
      <c r="I103" s="36">
        <f>SUMIFS(СВЦЭМ!$C$39:$C$782,СВЦЭМ!$A$39:$A$782,$A103,СВЦЭМ!$B$39:$B$782,I$83)+'СЕТ СН'!$H$12+СВЦЭМ!$D$10+'СЕТ СН'!$H$6-'СЕТ СН'!$H$22</f>
        <v>2413.5951813400002</v>
      </c>
      <c r="J103" s="36">
        <f>SUMIFS(СВЦЭМ!$C$39:$C$782,СВЦЭМ!$A$39:$A$782,$A103,СВЦЭМ!$B$39:$B$782,J$83)+'СЕТ СН'!$H$12+СВЦЭМ!$D$10+'СЕТ СН'!$H$6-'СЕТ СН'!$H$22</f>
        <v>2319.16435271</v>
      </c>
      <c r="K103" s="36">
        <f>SUMIFS(СВЦЭМ!$C$39:$C$782,СВЦЭМ!$A$39:$A$782,$A103,СВЦЭМ!$B$39:$B$782,K$83)+'СЕТ СН'!$H$12+СВЦЭМ!$D$10+'СЕТ СН'!$H$6-'СЕТ СН'!$H$22</f>
        <v>2317.6934073400002</v>
      </c>
      <c r="L103" s="36">
        <f>SUMIFS(СВЦЭМ!$C$39:$C$782,СВЦЭМ!$A$39:$A$782,$A103,СВЦЭМ!$B$39:$B$782,L$83)+'СЕТ СН'!$H$12+СВЦЭМ!$D$10+'СЕТ СН'!$H$6-'СЕТ СН'!$H$22</f>
        <v>2312.9097247899999</v>
      </c>
      <c r="M103" s="36">
        <f>SUMIFS(СВЦЭМ!$C$39:$C$782,СВЦЭМ!$A$39:$A$782,$A103,СВЦЭМ!$B$39:$B$782,M$83)+'СЕТ СН'!$H$12+СВЦЭМ!$D$10+'СЕТ СН'!$H$6-'СЕТ СН'!$H$22</f>
        <v>2339.7651396000001</v>
      </c>
      <c r="N103" s="36">
        <f>SUMIFS(СВЦЭМ!$C$39:$C$782,СВЦЭМ!$A$39:$A$782,$A103,СВЦЭМ!$B$39:$B$782,N$83)+'СЕТ СН'!$H$12+СВЦЭМ!$D$10+'СЕТ СН'!$H$6-'СЕТ СН'!$H$22</f>
        <v>2324.3351886099999</v>
      </c>
      <c r="O103" s="36">
        <f>SUMIFS(СВЦЭМ!$C$39:$C$782,СВЦЭМ!$A$39:$A$782,$A103,СВЦЭМ!$B$39:$B$782,O$83)+'СЕТ СН'!$H$12+СВЦЭМ!$D$10+'СЕТ СН'!$H$6-'СЕТ СН'!$H$22</f>
        <v>2340.3667926700005</v>
      </c>
      <c r="P103" s="36">
        <f>SUMIFS(СВЦЭМ!$C$39:$C$782,СВЦЭМ!$A$39:$A$782,$A103,СВЦЭМ!$B$39:$B$782,P$83)+'СЕТ СН'!$H$12+СВЦЭМ!$D$10+'СЕТ СН'!$H$6-'СЕТ СН'!$H$22</f>
        <v>2369.8383300999999</v>
      </c>
      <c r="Q103" s="36">
        <f>SUMIFS(СВЦЭМ!$C$39:$C$782,СВЦЭМ!$A$39:$A$782,$A103,СВЦЭМ!$B$39:$B$782,Q$83)+'СЕТ СН'!$H$12+СВЦЭМ!$D$10+'СЕТ СН'!$H$6-'СЕТ СН'!$H$22</f>
        <v>2383.8439018400004</v>
      </c>
      <c r="R103" s="36">
        <f>SUMIFS(СВЦЭМ!$C$39:$C$782,СВЦЭМ!$A$39:$A$782,$A103,СВЦЭМ!$B$39:$B$782,R$83)+'СЕТ СН'!$H$12+СВЦЭМ!$D$10+'СЕТ СН'!$H$6-'СЕТ СН'!$H$22</f>
        <v>2381.2241721</v>
      </c>
      <c r="S103" s="36">
        <f>SUMIFS(СВЦЭМ!$C$39:$C$782,СВЦЭМ!$A$39:$A$782,$A103,СВЦЭМ!$B$39:$B$782,S$83)+'СЕТ СН'!$H$12+СВЦЭМ!$D$10+'СЕТ СН'!$H$6-'СЕТ СН'!$H$22</f>
        <v>2342.72798689</v>
      </c>
      <c r="T103" s="36">
        <f>SUMIFS(СВЦЭМ!$C$39:$C$782,СВЦЭМ!$A$39:$A$782,$A103,СВЦЭМ!$B$39:$B$782,T$83)+'СЕТ СН'!$H$12+СВЦЭМ!$D$10+'СЕТ СН'!$H$6-'СЕТ СН'!$H$22</f>
        <v>2286.9661383299999</v>
      </c>
      <c r="U103" s="36">
        <f>SUMIFS(СВЦЭМ!$C$39:$C$782,СВЦЭМ!$A$39:$A$782,$A103,СВЦЭМ!$B$39:$B$782,U$83)+'СЕТ СН'!$H$12+СВЦЭМ!$D$10+'СЕТ СН'!$H$6-'СЕТ СН'!$H$22</f>
        <v>2277.6407964800001</v>
      </c>
      <c r="V103" s="36">
        <f>SUMIFS(СВЦЭМ!$C$39:$C$782,СВЦЭМ!$A$39:$A$782,$A103,СВЦЭМ!$B$39:$B$782,V$83)+'СЕТ СН'!$H$12+СВЦЭМ!$D$10+'СЕТ СН'!$H$6-'СЕТ СН'!$H$22</f>
        <v>2361.8214291100003</v>
      </c>
      <c r="W103" s="36">
        <f>SUMIFS(СВЦЭМ!$C$39:$C$782,СВЦЭМ!$A$39:$A$782,$A103,СВЦЭМ!$B$39:$B$782,W$83)+'СЕТ СН'!$H$12+СВЦЭМ!$D$10+'СЕТ СН'!$H$6-'СЕТ СН'!$H$22</f>
        <v>2382.2867541400001</v>
      </c>
      <c r="X103" s="36">
        <f>SUMIFS(СВЦЭМ!$C$39:$C$782,СВЦЭМ!$A$39:$A$782,$A103,СВЦЭМ!$B$39:$B$782,X$83)+'СЕТ СН'!$H$12+СВЦЭМ!$D$10+'СЕТ СН'!$H$6-'СЕТ СН'!$H$22</f>
        <v>2397.8685077500004</v>
      </c>
      <c r="Y103" s="36">
        <f>SUMIFS(СВЦЭМ!$C$39:$C$782,СВЦЭМ!$A$39:$A$782,$A103,СВЦЭМ!$B$39:$B$782,Y$83)+'СЕТ СН'!$H$12+СВЦЭМ!$D$10+'СЕТ СН'!$H$6-'СЕТ СН'!$H$22</f>
        <v>2436.0484185600003</v>
      </c>
    </row>
    <row r="104" spans="1:25" ht="15.75" x14ac:dyDescent="0.2">
      <c r="A104" s="35">
        <f t="shared" si="2"/>
        <v>45343</v>
      </c>
      <c r="B104" s="36">
        <f>SUMIFS(СВЦЭМ!$C$39:$C$782,СВЦЭМ!$A$39:$A$782,$A104,СВЦЭМ!$B$39:$B$782,B$83)+'СЕТ СН'!$H$12+СВЦЭМ!$D$10+'СЕТ СН'!$H$6-'СЕТ СН'!$H$22</f>
        <v>2448.04747903</v>
      </c>
      <c r="C104" s="36">
        <f>SUMIFS(СВЦЭМ!$C$39:$C$782,СВЦЭМ!$A$39:$A$782,$A104,СВЦЭМ!$B$39:$B$782,C$83)+'СЕТ СН'!$H$12+СВЦЭМ!$D$10+'СЕТ СН'!$H$6-'СЕТ СН'!$H$22</f>
        <v>2484.7115708300003</v>
      </c>
      <c r="D104" s="36">
        <f>SUMIFS(СВЦЭМ!$C$39:$C$782,СВЦЭМ!$A$39:$A$782,$A104,СВЦЭМ!$B$39:$B$782,D$83)+'СЕТ СН'!$H$12+СВЦЭМ!$D$10+'СЕТ СН'!$H$6-'СЕТ СН'!$H$22</f>
        <v>2503.98955798</v>
      </c>
      <c r="E104" s="36">
        <f>SUMIFS(СВЦЭМ!$C$39:$C$782,СВЦЭМ!$A$39:$A$782,$A104,СВЦЭМ!$B$39:$B$782,E$83)+'СЕТ СН'!$H$12+СВЦЭМ!$D$10+'СЕТ СН'!$H$6-'СЕТ СН'!$H$22</f>
        <v>2522.5339680800002</v>
      </c>
      <c r="F104" s="36">
        <f>SUMIFS(СВЦЭМ!$C$39:$C$782,СВЦЭМ!$A$39:$A$782,$A104,СВЦЭМ!$B$39:$B$782,F$83)+'СЕТ СН'!$H$12+СВЦЭМ!$D$10+'СЕТ СН'!$H$6-'СЕТ СН'!$H$22</f>
        <v>2508.3333981400001</v>
      </c>
      <c r="G104" s="36">
        <f>SUMIFS(СВЦЭМ!$C$39:$C$782,СВЦЭМ!$A$39:$A$782,$A104,СВЦЭМ!$B$39:$B$782,G$83)+'СЕТ СН'!$H$12+СВЦЭМ!$D$10+'СЕТ СН'!$H$6-'СЕТ СН'!$H$22</f>
        <v>2484.0397923800001</v>
      </c>
      <c r="H104" s="36">
        <f>SUMIFS(СВЦЭМ!$C$39:$C$782,СВЦЭМ!$A$39:$A$782,$A104,СВЦЭМ!$B$39:$B$782,H$83)+'СЕТ СН'!$H$12+СВЦЭМ!$D$10+'СЕТ СН'!$H$6-'СЕТ СН'!$H$22</f>
        <v>2421.8414138200001</v>
      </c>
      <c r="I104" s="36">
        <f>SUMIFS(СВЦЭМ!$C$39:$C$782,СВЦЭМ!$A$39:$A$782,$A104,СВЦЭМ!$B$39:$B$782,I$83)+'СЕТ СН'!$H$12+СВЦЭМ!$D$10+'СЕТ СН'!$H$6-'СЕТ СН'!$H$22</f>
        <v>2360.6397836000001</v>
      </c>
      <c r="J104" s="36">
        <f>SUMIFS(СВЦЭМ!$C$39:$C$782,СВЦЭМ!$A$39:$A$782,$A104,СВЦЭМ!$B$39:$B$782,J$83)+'СЕТ СН'!$H$12+СВЦЭМ!$D$10+'СЕТ СН'!$H$6-'СЕТ СН'!$H$22</f>
        <v>2347.5874898200004</v>
      </c>
      <c r="K104" s="36">
        <f>SUMIFS(СВЦЭМ!$C$39:$C$782,СВЦЭМ!$A$39:$A$782,$A104,СВЦЭМ!$B$39:$B$782,K$83)+'СЕТ СН'!$H$12+СВЦЭМ!$D$10+'СЕТ СН'!$H$6-'СЕТ СН'!$H$22</f>
        <v>2351.8671313200002</v>
      </c>
      <c r="L104" s="36">
        <f>SUMIFS(СВЦЭМ!$C$39:$C$782,СВЦЭМ!$A$39:$A$782,$A104,СВЦЭМ!$B$39:$B$782,L$83)+'СЕТ СН'!$H$12+СВЦЭМ!$D$10+'СЕТ СН'!$H$6-'СЕТ СН'!$H$22</f>
        <v>2349.5369956400004</v>
      </c>
      <c r="M104" s="36">
        <f>SUMIFS(СВЦЭМ!$C$39:$C$782,СВЦЭМ!$A$39:$A$782,$A104,СВЦЭМ!$B$39:$B$782,M$83)+'СЕТ СН'!$H$12+СВЦЭМ!$D$10+'СЕТ СН'!$H$6-'СЕТ СН'!$H$22</f>
        <v>2371.9213625500001</v>
      </c>
      <c r="N104" s="36">
        <f>SUMIFS(СВЦЭМ!$C$39:$C$782,СВЦЭМ!$A$39:$A$782,$A104,СВЦЭМ!$B$39:$B$782,N$83)+'СЕТ СН'!$H$12+СВЦЭМ!$D$10+'СЕТ СН'!$H$6-'СЕТ СН'!$H$22</f>
        <v>2367.0411253200004</v>
      </c>
      <c r="O104" s="36">
        <f>SUMIFS(СВЦЭМ!$C$39:$C$782,СВЦЭМ!$A$39:$A$782,$A104,СВЦЭМ!$B$39:$B$782,O$83)+'СЕТ СН'!$H$12+СВЦЭМ!$D$10+'СЕТ СН'!$H$6-'СЕТ СН'!$H$22</f>
        <v>2389.7469286100004</v>
      </c>
      <c r="P104" s="36">
        <f>SUMIFS(СВЦЭМ!$C$39:$C$782,СВЦЭМ!$A$39:$A$782,$A104,СВЦЭМ!$B$39:$B$782,P$83)+'СЕТ СН'!$H$12+СВЦЭМ!$D$10+'СЕТ СН'!$H$6-'СЕТ СН'!$H$22</f>
        <v>2412.9583298000002</v>
      </c>
      <c r="Q104" s="36">
        <f>SUMIFS(СВЦЭМ!$C$39:$C$782,СВЦЭМ!$A$39:$A$782,$A104,СВЦЭМ!$B$39:$B$782,Q$83)+'СЕТ СН'!$H$12+СВЦЭМ!$D$10+'СЕТ СН'!$H$6-'СЕТ СН'!$H$22</f>
        <v>2425.2069788700001</v>
      </c>
      <c r="R104" s="36">
        <f>SUMIFS(СВЦЭМ!$C$39:$C$782,СВЦЭМ!$A$39:$A$782,$A104,СВЦЭМ!$B$39:$B$782,R$83)+'СЕТ СН'!$H$12+СВЦЭМ!$D$10+'СЕТ СН'!$H$6-'СЕТ СН'!$H$22</f>
        <v>2412.3266892800002</v>
      </c>
      <c r="S104" s="36">
        <f>SUMIFS(СВЦЭМ!$C$39:$C$782,СВЦЭМ!$A$39:$A$782,$A104,СВЦЭМ!$B$39:$B$782,S$83)+'СЕТ СН'!$H$12+СВЦЭМ!$D$10+'СЕТ СН'!$H$6-'СЕТ СН'!$H$22</f>
        <v>2374.4097815400005</v>
      </c>
      <c r="T104" s="36">
        <f>SUMIFS(СВЦЭМ!$C$39:$C$782,СВЦЭМ!$A$39:$A$782,$A104,СВЦЭМ!$B$39:$B$782,T$83)+'СЕТ СН'!$H$12+СВЦЭМ!$D$10+'СЕТ СН'!$H$6-'СЕТ СН'!$H$22</f>
        <v>2335.0881016600001</v>
      </c>
      <c r="U104" s="36">
        <f>SUMIFS(СВЦЭМ!$C$39:$C$782,СВЦЭМ!$A$39:$A$782,$A104,СВЦЭМ!$B$39:$B$782,U$83)+'СЕТ СН'!$H$12+СВЦЭМ!$D$10+'СЕТ СН'!$H$6-'СЕТ СН'!$H$22</f>
        <v>2319.0068249599999</v>
      </c>
      <c r="V104" s="36">
        <f>SUMIFS(СВЦЭМ!$C$39:$C$782,СВЦЭМ!$A$39:$A$782,$A104,СВЦЭМ!$B$39:$B$782,V$83)+'СЕТ СН'!$H$12+СВЦЭМ!$D$10+'СЕТ СН'!$H$6-'СЕТ СН'!$H$22</f>
        <v>2333.3473525200002</v>
      </c>
      <c r="W104" s="36">
        <f>SUMIFS(СВЦЭМ!$C$39:$C$782,СВЦЭМ!$A$39:$A$782,$A104,СВЦЭМ!$B$39:$B$782,W$83)+'СЕТ СН'!$H$12+СВЦЭМ!$D$10+'СЕТ СН'!$H$6-'СЕТ СН'!$H$22</f>
        <v>2362.9022932100002</v>
      </c>
      <c r="X104" s="36">
        <f>SUMIFS(СВЦЭМ!$C$39:$C$782,СВЦЭМ!$A$39:$A$782,$A104,СВЦЭМ!$B$39:$B$782,X$83)+'СЕТ СН'!$H$12+СВЦЭМ!$D$10+'СЕТ СН'!$H$6-'СЕТ СН'!$H$22</f>
        <v>2405.68687292</v>
      </c>
      <c r="Y104" s="36">
        <f>SUMIFS(СВЦЭМ!$C$39:$C$782,СВЦЭМ!$A$39:$A$782,$A104,СВЦЭМ!$B$39:$B$782,Y$83)+'СЕТ СН'!$H$12+СВЦЭМ!$D$10+'СЕТ СН'!$H$6-'СЕТ СН'!$H$22</f>
        <v>2424.7617255800001</v>
      </c>
    </row>
    <row r="105" spans="1:25" ht="15.75" x14ac:dyDescent="0.2">
      <c r="A105" s="35">
        <f t="shared" si="2"/>
        <v>45344</v>
      </c>
      <c r="B105" s="36">
        <f>SUMIFS(СВЦЭМ!$C$39:$C$782,СВЦЭМ!$A$39:$A$782,$A105,СВЦЭМ!$B$39:$B$782,B$83)+'СЕТ СН'!$H$12+СВЦЭМ!$D$10+'СЕТ СН'!$H$6-'СЕТ СН'!$H$22</f>
        <v>2451.0525009600001</v>
      </c>
      <c r="C105" s="36">
        <f>SUMIFS(СВЦЭМ!$C$39:$C$782,СВЦЭМ!$A$39:$A$782,$A105,СВЦЭМ!$B$39:$B$782,C$83)+'СЕТ СН'!$H$12+СВЦЭМ!$D$10+'СЕТ СН'!$H$6-'СЕТ СН'!$H$22</f>
        <v>2494.9124280800002</v>
      </c>
      <c r="D105" s="36">
        <f>SUMIFS(СВЦЭМ!$C$39:$C$782,СВЦЭМ!$A$39:$A$782,$A105,СВЦЭМ!$B$39:$B$782,D$83)+'СЕТ СН'!$H$12+СВЦЭМ!$D$10+'СЕТ СН'!$H$6-'СЕТ СН'!$H$22</f>
        <v>2516.8724313900002</v>
      </c>
      <c r="E105" s="36">
        <f>SUMIFS(СВЦЭМ!$C$39:$C$782,СВЦЭМ!$A$39:$A$782,$A105,СВЦЭМ!$B$39:$B$782,E$83)+'СЕТ СН'!$H$12+СВЦЭМ!$D$10+'СЕТ СН'!$H$6-'СЕТ СН'!$H$22</f>
        <v>2522.0120247300001</v>
      </c>
      <c r="F105" s="36">
        <f>SUMIFS(СВЦЭМ!$C$39:$C$782,СВЦЭМ!$A$39:$A$782,$A105,СВЦЭМ!$B$39:$B$782,F$83)+'СЕТ СН'!$H$12+СВЦЭМ!$D$10+'СЕТ СН'!$H$6-'СЕТ СН'!$H$22</f>
        <v>2513.4455876100001</v>
      </c>
      <c r="G105" s="36">
        <f>SUMIFS(СВЦЭМ!$C$39:$C$782,СВЦЭМ!$A$39:$A$782,$A105,СВЦЭМ!$B$39:$B$782,G$83)+'СЕТ СН'!$H$12+СВЦЭМ!$D$10+'СЕТ СН'!$H$6-'СЕТ СН'!$H$22</f>
        <v>2496.6721211200002</v>
      </c>
      <c r="H105" s="36">
        <f>SUMIFS(СВЦЭМ!$C$39:$C$782,СВЦЭМ!$A$39:$A$782,$A105,СВЦЭМ!$B$39:$B$782,H$83)+'СЕТ СН'!$H$12+СВЦЭМ!$D$10+'СЕТ СН'!$H$6-'СЕТ СН'!$H$22</f>
        <v>2427.9361961100003</v>
      </c>
      <c r="I105" s="36">
        <f>SUMIFS(СВЦЭМ!$C$39:$C$782,СВЦЭМ!$A$39:$A$782,$A105,СВЦЭМ!$B$39:$B$782,I$83)+'СЕТ СН'!$H$12+СВЦЭМ!$D$10+'СЕТ СН'!$H$6-'СЕТ СН'!$H$22</f>
        <v>2386.30729888</v>
      </c>
      <c r="J105" s="36">
        <f>SUMIFS(СВЦЭМ!$C$39:$C$782,СВЦЭМ!$A$39:$A$782,$A105,СВЦЭМ!$B$39:$B$782,J$83)+'СЕТ СН'!$H$12+СВЦЭМ!$D$10+'СЕТ СН'!$H$6-'СЕТ СН'!$H$22</f>
        <v>2357.2096554900004</v>
      </c>
      <c r="K105" s="36">
        <f>SUMIFS(СВЦЭМ!$C$39:$C$782,СВЦЭМ!$A$39:$A$782,$A105,СВЦЭМ!$B$39:$B$782,K$83)+'СЕТ СН'!$H$12+СВЦЭМ!$D$10+'СЕТ СН'!$H$6-'СЕТ СН'!$H$22</f>
        <v>2330.3310782700005</v>
      </c>
      <c r="L105" s="36">
        <f>SUMIFS(СВЦЭМ!$C$39:$C$782,СВЦЭМ!$A$39:$A$782,$A105,СВЦЭМ!$B$39:$B$782,L$83)+'СЕТ СН'!$H$12+СВЦЭМ!$D$10+'СЕТ СН'!$H$6-'СЕТ СН'!$H$22</f>
        <v>2328.1816364300003</v>
      </c>
      <c r="M105" s="36">
        <f>SUMIFS(СВЦЭМ!$C$39:$C$782,СВЦЭМ!$A$39:$A$782,$A105,СВЦЭМ!$B$39:$B$782,M$83)+'СЕТ СН'!$H$12+СВЦЭМ!$D$10+'СЕТ СН'!$H$6-'СЕТ СН'!$H$22</f>
        <v>2364.7337920100003</v>
      </c>
      <c r="N105" s="36">
        <f>SUMIFS(СВЦЭМ!$C$39:$C$782,СВЦЭМ!$A$39:$A$782,$A105,СВЦЭМ!$B$39:$B$782,N$83)+'СЕТ СН'!$H$12+СВЦЭМ!$D$10+'СЕТ СН'!$H$6-'СЕТ СН'!$H$22</f>
        <v>2355.33076484</v>
      </c>
      <c r="O105" s="36">
        <f>SUMIFS(СВЦЭМ!$C$39:$C$782,СВЦЭМ!$A$39:$A$782,$A105,СВЦЭМ!$B$39:$B$782,O$83)+'СЕТ СН'!$H$12+СВЦЭМ!$D$10+'СЕТ СН'!$H$6-'СЕТ СН'!$H$22</f>
        <v>2395.3415085200004</v>
      </c>
      <c r="P105" s="36">
        <f>SUMIFS(СВЦЭМ!$C$39:$C$782,СВЦЭМ!$A$39:$A$782,$A105,СВЦЭМ!$B$39:$B$782,P$83)+'СЕТ СН'!$H$12+СВЦЭМ!$D$10+'СЕТ СН'!$H$6-'СЕТ СН'!$H$22</f>
        <v>2413.5483866200002</v>
      </c>
      <c r="Q105" s="36">
        <f>SUMIFS(СВЦЭМ!$C$39:$C$782,СВЦЭМ!$A$39:$A$782,$A105,СВЦЭМ!$B$39:$B$782,Q$83)+'СЕТ СН'!$H$12+СВЦЭМ!$D$10+'СЕТ СН'!$H$6-'СЕТ СН'!$H$22</f>
        <v>2424.3992240700004</v>
      </c>
      <c r="R105" s="36">
        <f>SUMIFS(СВЦЭМ!$C$39:$C$782,СВЦЭМ!$A$39:$A$782,$A105,СВЦЭМ!$B$39:$B$782,R$83)+'СЕТ СН'!$H$12+СВЦЭМ!$D$10+'СЕТ СН'!$H$6-'СЕТ СН'!$H$22</f>
        <v>2424.1964782</v>
      </c>
      <c r="S105" s="36">
        <f>SUMIFS(СВЦЭМ!$C$39:$C$782,СВЦЭМ!$A$39:$A$782,$A105,СВЦЭМ!$B$39:$B$782,S$83)+'СЕТ СН'!$H$12+СВЦЭМ!$D$10+'СЕТ СН'!$H$6-'СЕТ СН'!$H$22</f>
        <v>2397.2019925200002</v>
      </c>
      <c r="T105" s="36">
        <f>SUMIFS(СВЦЭМ!$C$39:$C$782,СВЦЭМ!$A$39:$A$782,$A105,СВЦЭМ!$B$39:$B$782,T$83)+'СЕТ СН'!$H$12+СВЦЭМ!$D$10+'СЕТ СН'!$H$6-'СЕТ СН'!$H$22</f>
        <v>2349.2854338500001</v>
      </c>
      <c r="U105" s="36">
        <f>SUMIFS(СВЦЭМ!$C$39:$C$782,СВЦЭМ!$A$39:$A$782,$A105,СВЦЭМ!$B$39:$B$782,U$83)+'СЕТ СН'!$H$12+СВЦЭМ!$D$10+'СЕТ СН'!$H$6-'СЕТ СН'!$H$22</f>
        <v>2338.7649561600001</v>
      </c>
      <c r="V105" s="36">
        <f>SUMIFS(СВЦЭМ!$C$39:$C$782,СВЦЭМ!$A$39:$A$782,$A105,СВЦЭМ!$B$39:$B$782,V$83)+'СЕТ СН'!$H$12+СВЦЭМ!$D$10+'СЕТ СН'!$H$6-'СЕТ СН'!$H$22</f>
        <v>2361.1003336500003</v>
      </c>
      <c r="W105" s="36">
        <f>SUMIFS(СВЦЭМ!$C$39:$C$782,СВЦЭМ!$A$39:$A$782,$A105,СВЦЭМ!$B$39:$B$782,W$83)+'СЕТ СН'!$H$12+СВЦЭМ!$D$10+'СЕТ СН'!$H$6-'СЕТ СН'!$H$22</f>
        <v>2373.6028111500004</v>
      </c>
      <c r="X105" s="36">
        <f>SUMIFS(СВЦЭМ!$C$39:$C$782,СВЦЭМ!$A$39:$A$782,$A105,СВЦЭМ!$B$39:$B$782,X$83)+'СЕТ СН'!$H$12+СВЦЭМ!$D$10+'СЕТ СН'!$H$6-'СЕТ СН'!$H$22</f>
        <v>2390.9513679400002</v>
      </c>
      <c r="Y105" s="36">
        <f>SUMIFS(СВЦЭМ!$C$39:$C$782,СВЦЭМ!$A$39:$A$782,$A105,СВЦЭМ!$B$39:$B$782,Y$83)+'СЕТ СН'!$H$12+СВЦЭМ!$D$10+'СЕТ СН'!$H$6-'СЕТ СН'!$H$22</f>
        <v>2406.0592513200004</v>
      </c>
    </row>
    <row r="106" spans="1:25" ht="15.75" x14ac:dyDescent="0.2">
      <c r="A106" s="35">
        <f t="shared" si="2"/>
        <v>45345</v>
      </c>
      <c r="B106" s="36">
        <f>SUMIFS(СВЦЭМ!$C$39:$C$782,СВЦЭМ!$A$39:$A$782,$A106,СВЦЭМ!$B$39:$B$782,B$83)+'СЕТ СН'!$H$12+СВЦЭМ!$D$10+'СЕТ СН'!$H$6-'СЕТ СН'!$H$22</f>
        <v>2469.3536017000001</v>
      </c>
      <c r="C106" s="36">
        <f>SUMIFS(СВЦЭМ!$C$39:$C$782,СВЦЭМ!$A$39:$A$782,$A106,СВЦЭМ!$B$39:$B$782,C$83)+'СЕТ СН'!$H$12+СВЦЭМ!$D$10+'СЕТ СН'!$H$6-'СЕТ СН'!$H$22</f>
        <v>2491.64739947</v>
      </c>
      <c r="D106" s="36">
        <f>SUMIFS(СВЦЭМ!$C$39:$C$782,СВЦЭМ!$A$39:$A$782,$A106,СВЦЭМ!$B$39:$B$782,D$83)+'СЕТ СН'!$H$12+СВЦЭМ!$D$10+'СЕТ СН'!$H$6-'СЕТ СН'!$H$22</f>
        <v>2498.1561873200003</v>
      </c>
      <c r="E106" s="36">
        <f>SUMIFS(СВЦЭМ!$C$39:$C$782,СВЦЭМ!$A$39:$A$782,$A106,СВЦЭМ!$B$39:$B$782,E$83)+'СЕТ СН'!$H$12+СВЦЭМ!$D$10+'СЕТ СН'!$H$6-'СЕТ СН'!$H$22</f>
        <v>2516.1457714200001</v>
      </c>
      <c r="F106" s="36">
        <f>SUMIFS(СВЦЭМ!$C$39:$C$782,СВЦЭМ!$A$39:$A$782,$A106,СВЦЭМ!$B$39:$B$782,F$83)+'СЕТ СН'!$H$12+СВЦЭМ!$D$10+'СЕТ СН'!$H$6-'СЕТ СН'!$H$22</f>
        <v>2520.5854813600004</v>
      </c>
      <c r="G106" s="36">
        <f>SUMIFS(СВЦЭМ!$C$39:$C$782,СВЦЭМ!$A$39:$A$782,$A106,СВЦЭМ!$B$39:$B$782,G$83)+'СЕТ СН'!$H$12+СВЦЭМ!$D$10+'СЕТ СН'!$H$6-'СЕТ СН'!$H$22</f>
        <v>2480.5201582900004</v>
      </c>
      <c r="H106" s="36">
        <f>SUMIFS(СВЦЭМ!$C$39:$C$782,СВЦЭМ!$A$39:$A$782,$A106,СВЦЭМ!$B$39:$B$782,H$83)+'СЕТ СН'!$H$12+СВЦЭМ!$D$10+'СЕТ СН'!$H$6-'СЕТ СН'!$H$22</f>
        <v>2488.61096215</v>
      </c>
      <c r="I106" s="36">
        <f>SUMIFS(СВЦЭМ!$C$39:$C$782,СВЦЭМ!$A$39:$A$782,$A106,СВЦЭМ!$B$39:$B$782,I$83)+'СЕТ СН'!$H$12+СВЦЭМ!$D$10+'СЕТ СН'!$H$6-'СЕТ СН'!$H$22</f>
        <v>2472.7844377900001</v>
      </c>
      <c r="J106" s="36">
        <f>SUMIFS(СВЦЭМ!$C$39:$C$782,СВЦЭМ!$A$39:$A$782,$A106,СВЦЭМ!$B$39:$B$782,J$83)+'СЕТ СН'!$H$12+СВЦЭМ!$D$10+'СЕТ СН'!$H$6-'СЕТ СН'!$H$22</f>
        <v>2405.7479875700001</v>
      </c>
      <c r="K106" s="36">
        <f>SUMIFS(СВЦЭМ!$C$39:$C$782,СВЦЭМ!$A$39:$A$782,$A106,СВЦЭМ!$B$39:$B$782,K$83)+'СЕТ СН'!$H$12+СВЦЭМ!$D$10+'СЕТ СН'!$H$6-'СЕТ СН'!$H$22</f>
        <v>2346.1613739600002</v>
      </c>
      <c r="L106" s="36">
        <f>SUMIFS(СВЦЭМ!$C$39:$C$782,СВЦЭМ!$A$39:$A$782,$A106,СВЦЭМ!$B$39:$B$782,L$83)+'СЕТ СН'!$H$12+СВЦЭМ!$D$10+'СЕТ СН'!$H$6-'СЕТ СН'!$H$22</f>
        <v>2317.2279141700001</v>
      </c>
      <c r="M106" s="36">
        <f>SUMIFS(СВЦЭМ!$C$39:$C$782,СВЦЭМ!$A$39:$A$782,$A106,СВЦЭМ!$B$39:$B$782,M$83)+'СЕТ СН'!$H$12+СВЦЭМ!$D$10+'СЕТ СН'!$H$6-'СЕТ СН'!$H$22</f>
        <v>2337.8342853600002</v>
      </c>
      <c r="N106" s="36">
        <f>SUMIFS(СВЦЭМ!$C$39:$C$782,СВЦЭМ!$A$39:$A$782,$A106,СВЦЭМ!$B$39:$B$782,N$83)+'СЕТ СН'!$H$12+СВЦЭМ!$D$10+'СЕТ СН'!$H$6-'СЕТ СН'!$H$22</f>
        <v>2328.2898324299999</v>
      </c>
      <c r="O106" s="36">
        <f>SUMIFS(СВЦЭМ!$C$39:$C$782,СВЦЭМ!$A$39:$A$782,$A106,СВЦЭМ!$B$39:$B$782,O$83)+'СЕТ СН'!$H$12+СВЦЭМ!$D$10+'СЕТ СН'!$H$6-'СЕТ СН'!$H$22</f>
        <v>2356.3549399100002</v>
      </c>
      <c r="P106" s="36">
        <f>SUMIFS(СВЦЭМ!$C$39:$C$782,СВЦЭМ!$A$39:$A$782,$A106,СВЦЭМ!$B$39:$B$782,P$83)+'СЕТ СН'!$H$12+СВЦЭМ!$D$10+'СЕТ СН'!$H$6-'СЕТ СН'!$H$22</f>
        <v>2388.0919140300002</v>
      </c>
      <c r="Q106" s="36">
        <f>SUMIFS(СВЦЭМ!$C$39:$C$782,СВЦЭМ!$A$39:$A$782,$A106,СВЦЭМ!$B$39:$B$782,Q$83)+'СЕТ СН'!$H$12+СВЦЭМ!$D$10+'СЕТ СН'!$H$6-'СЕТ СН'!$H$22</f>
        <v>2404.0460781200004</v>
      </c>
      <c r="R106" s="36">
        <f>SUMIFS(СВЦЭМ!$C$39:$C$782,СВЦЭМ!$A$39:$A$782,$A106,СВЦЭМ!$B$39:$B$782,R$83)+'СЕТ СН'!$H$12+СВЦЭМ!$D$10+'СЕТ СН'!$H$6-'СЕТ СН'!$H$22</f>
        <v>2409.5311319900002</v>
      </c>
      <c r="S106" s="36">
        <f>SUMIFS(СВЦЭМ!$C$39:$C$782,СВЦЭМ!$A$39:$A$782,$A106,СВЦЭМ!$B$39:$B$782,S$83)+'СЕТ СН'!$H$12+СВЦЭМ!$D$10+'СЕТ СН'!$H$6-'СЕТ СН'!$H$22</f>
        <v>2382.2598909400003</v>
      </c>
      <c r="T106" s="36">
        <f>SUMIFS(СВЦЭМ!$C$39:$C$782,СВЦЭМ!$A$39:$A$782,$A106,СВЦЭМ!$B$39:$B$782,T$83)+'СЕТ СН'!$H$12+СВЦЭМ!$D$10+'СЕТ СН'!$H$6-'СЕТ СН'!$H$22</f>
        <v>2329.1586469700001</v>
      </c>
      <c r="U106" s="36">
        <f>SUMIFS(СВЦЭМ!$C$39:$C$782,СВЦЭМ!$A$39:$A$782,$A106,СВЦЭМ!$B$39:$B$782,U$83)+'СЕТ СН'!$H$12+СВЦЭМ!$D$10+'СЕТ СН'!$H$6-'СЕТ СН'!$H$22</f>
        <v>2300.1616847099999</v>
      </c>
      <c r="V106" s="36">
        <f>SUMIFS(СВЦЭМ!$C$39:$C$782,СВЦЭМ!$A$39:$A$782,$A106,СВЦЭМ!$B$39:$B$782,V$83)+'СЕТ СН'!$H$12+СВЦЭМ!$D$10+'СЕТ СН'!$H$6-'СЕТ СН'!$H$22</f>
        <v>2318.6381654000002</v>
      </c>
      <c r="W106" s="36">
        <f>SUMIFS(СВЦЭМ!$C$39:$C$782,СВЦЭМ!$A$39:$A$782,$A106,СВЦЭМ!$B$39:$B$782,W$83)+'СЕТ СН'!$H$12+СВЦЭМ!$D$10+'СЕТ СН'!$H$6-'СЕТ СН'!$H$22</f>
        <v>2349.6307824400001</v>
      </c>
      <c r="X106" s="36">
        <f>SUMIFS(СВЦЭМ!$C$39:$C$782,СВЦЭМ!$A$39:$A$782,$A106,СВЦЭМ!$B$39:$B$782,X$83)+'СЕТ СН'!$H$12+СВЦЭМ!$D$10+'СЕТ СН'!$H$6-'СЕТ СН'!$H$22</f>
        <v>2364.4790157400002</v>
      </c>
      <c r="Y106" s="36">
        <f>SUMIFS(СВЦЭМ!$C$39:$C$782,СВЦЭМ!$A$39:$A$782,$A106,СВЦЭМ!$B$39:$B$782,Y$83)+'СЕТ СН'!$H$12+СВЦЭМ!$D$10+'СЕТ СН'!$H$6-'СЕТ СН'!$H$22</f>
        <v>2407.0720490000003</v>
      </c>
    </row>
    <row r="107" spans="1:25" ht="15.75" x14ac:dyDescent="0.2">
      <c r="A107" s="35">
        <f t="shared" si="2"/>
        <v>45346</v>
      </c>
      <c r="B107" s="36">
        <f>SUMIFS(СВЦЭМ!$C$39:$C$782,СВЦЭМ!$A$39:$A$782,$A107,СВЦЭМ!$B$39:$B$782,B$83)+'СЕТ СН'!$H$12+СВЦЭМ!$D$10+'СЕТ СН'!$H$6-'СЕТ СН'!$H$22</f>
        <v>2412.97829817</v>
      </c>
      <c r="C107" s="36">
        <f>SUMIFS(СВЦЭМ!$C$39:$C$782,СВЦЭМ!$A$39:$A$782,$A107,СВЦЭМ!$B$39:$B$782,C$83)+'СЕТ СН'!$H$12+СВЦЭМ!$D$10+'СЕТ СН'!$H$6-'СЕТ СН'!$H$22</f>
        <v>2458.1665112200003</v>
      </c>
      <c r="D107" s="36">
        <f>SUMIFS(СВЦЭМ!$C$39:$C$782,СВЦЭМ!$A$39:$A$782,$A107,СВЦЭМ!$B$39:$B$782,D$83)+'СЕТ СН'!$H$12+СВЦЭМ!$D$10+'СЕТ СН'!$H$6-'СЕТ СН'!$H$22</f>
        <v>2481.8420598800003</v>
      </c>
      <c r="E107" s="36">
        <f>SUMIFS(СВЦЭМ!$C$39:$C$782,СВЦЭМ!$A$39:$A$782,$A107,СВЦЭМ!$B$39:$B$782,E$83)+'СЕТ СН'!$H$12+СВЦЭМ!$D$10+'СЕТ СН'!$H$6-'СЕТ СН'!$H$22</f>
        <v>2488.97765299</v>
      </c>
      <c r="F107" s="36">
        <f>SUMIFS(СВЦЭМ!$C$39:$C$782,СВЦЭМ!$A$39:$A$782,$A107,СВЦЭМ!$B$39:$B$782,F$83)+'СЕТ СН'!$H$12+СВЦЭМ!$D$10+'СЕТ СН'!$H$6-'СЕТ СН'!$H$22</f>
        <v>2500.1662721300004</v>
      </c>
      <c r="G107" s="36">
        <f>SUMIFS(СВЦЭМ!$C$39:$C$782,СВЦЭМ!$A$39:$A$782,$A107,СВЦЭМ!$B$39:$B$782,G$83)+'СЕТ СН'!$H$12+СВЦЭМ!$D$10+'СЕТ СН'!$H$6-'СЕТ СН'!$H$22</f>
        <v>2478.6916955400002</v>
      </c>
      <c r="H107" s="36">
        <f>SUMIFS(СВЦЭМ!$C$39:$C$782,СВЦЭМ!$A$39:$A$782,$A107,СВЦЭМ!$B$39:$B$782,H$83)+'СЕТ СН'!$H$12+СВЦЭМ!$D$10+'СЕТ СН'!$H$6-'СЕТ СН'!$H$22</f>
        <v>2440.8958495100001</v>
      </c>
      <c r="I107" s="36">
        <f>SUMIFS(СВЦЭМ!$C$39:$C$782,СВЦЭМ!$A$39:$A$782,$A107,СВЦЭМ!$B$39:$B$782,I$83)+'СЕТ СН'!$H$12+СВЦЭМ!$D$10+'СЕТ СН'!$H$6-'СЕТ СН'!$H$22</f>
        <v>2334.1588506700004</v>
      </c>
      <c r="J107" s="36">
        <f>SUMIFS(СВЦЭМ!$C$39:$C$782,СВЦЭМ!$A$39:$A$782,$A107,СВЦЭМ!$B$39:$B$782,J$83)+'СЕТ СН'!$H$12+СВЦЭМ!$D$10+'СЕТ СН'!$H$6-'СЕТ СН'!$H$22</f>
        <v>2311.2474017700001</v>
      </c>
      <c r="K107" s="36">
        <f>SUMIFS(СВЦЭМ!$C$39:$C$782,СВЦЭМ!$A$39:$A$782,$A107,СВЦЭМ!$B$39:$B$782,K$83)+'СЕТ СН'!$H$12+СВЦЭМ!$D$10+'СЕТ СН'!$H$6-'СЕТ СН'!$H$22</f>
        <v>2252.3782311800001</v>
      </c>
      <c r="L107" s="36">
        <f>SUMIFS(СВЦЭМ!$C$39:$C$782,СВЦЭМ!$A$39:$A$782,$A107,СВЦЭМ!$B$39:$B$782,L$83)+'СЕТ СН'!$H$12+СВЦЭМ!$D$10+'СЕТ СН'!$H$6-'СЕТ СН'!$H$22</f>
        <v>2216.1315157899999</v>
      </c>
      <c r="M107" s="36">
        <f>SUMIFS(СВЦЭМ!$C$39:$C$782,СВЦЭМ!$A$39:$A$782,$A107,СВЦЭМ!$B$39:$B$782,M$83)+'СЕТ СН'!$H$12+СВЦЭМ!$D$10+'СЕТ СН'!$H$6-'СЕТ СН'!$H$22</f>
        <v>2205.4188746</v>
      </c>
      <c r="N107" s="36">
        <f>SUMIFS(СВЦЭМ!$C$39:$C$782,СВЦЭМ!$A$39:$A$782,$A107,СВЦЭМ!$B$39:$B$782,N$83)+'СЕТ СН'!$H$12+СВЦЭМ!$D$10+'СЕТ СН'!$H$6-'СЕТ СН'!$H$22</f>
        <v>2218.3598333300001</v>
      </c>
      <c r="O107" s="36">
        <f>SUMIFS(СВЦЭМ!$C$39:$C$782,СВЦЭМ!$A$39:$A$782,$A107,СВЦЭМ!$B$39:$B$782,O$83)+'СЕТ СН'!$H$12+СВЦЭМ!$D$10+'СЕТ СН'!$H$6-'СЕТ СН'!$H$22</f>
        <v>2247.91093611</v>
      </c>
      <c r="P107" s="36">
        <f>SUMIFS(СВЦЭМ!$C$39:$C$782,СВЦЭМ!$A$39:$A$782,$A107,СВЦЭМ!$B$39:$B$782,P$83)+'СЕТ СН'!$H$12+СВЦЭМ!$D$10+'СЕТ СН'!$H$6-'СЕТ СН'!$H$22</f>
        <v>2275.38985645</v>
      </c>
      <c r="Q107" s="36">
        <f>SUMIFS(СВЦЭМ!$C$39:$C$782,СВЦЭМ!$A$39:$A$782,$A107,СВЦЭМ!$B$39:$B$782,Q$83)+'СЕТ СН'!$H$12+СВЦЭМ!$D$10+'СЕТ СН'!$H$6-'СЕТ СН'!$H$22</f>
        <v>2289.0619296099999</v>
      </c>
      <c r="R107" s="36">
        <f>SUMIFS(СВЦЭМ!$C$39:$C$782,СВЦЭМ!$A$39:$A$782,$A107,СВЦЭМ!$B$39:$B$782,R$83)+'СЕТ СН'!$H$12+СВЦЭМ!$D$10+'СЕТ СН'!$H$6-'СЕТ СН'!$H$22</f>
        <v>2288.8906507500001</v>
      </c>
      <c r="S107" s="36">
        <f>SUMIFS(СВЦЭМ!$C$39:$C$782,СВЦЭМ!$A$39:$A$782,$A107,СВЦЭМ!$B$39:$B$782,S$83)+'СЕТ СН'!$H$12+СВЦЭМ!$D$10+'СЕТ СН'!$H$6-'СЕТ СН'!$H$22</f>
        <v>2278.7035158900003</v>
      </c>
      <c r="T107" s="36">
        <f>SUMIFS(СВЦЭМ!$C$39:$C$782,СВЦЭМ!$A$39:$A$782,$A107,СВЦЭМ!$B$39:$B$782,T$83)+'СЕТ СН'!$H$12+СВЦЭМ!$D$10+'СЕТ СН'!$H$6-'СЕТ СН'!$H$22</f>
        <v>2245.0925478499998</v>
      </c>
      <c r="U107" s="36">
        <f>SUMIFS(СВЦЭМ!$C$39:$C$782,СВЦЭМ!$A$39:$A$782,$A107,СВЦЭМ!$B$39:$B$782,U$83)+'СЕТ СН'!$H$12+СВЦЭМ!$D$10+'СЕТ СН'!$H$6-'СЕТ СН'!$H$22</f>
        <v>2214.9306761100001</v>
      </c>
      <c r="V107" s="36">
        <f>SUMIFS(СВЦЭМ!$C$39:$C$782,СВЦЭМ!$A$39:$A$782,$A107,СВЦЭМ!$B$39:$B$782,V$83)+'СЕТ СН'!$H$12+СВЦЭМ!$D$10+'СЕТ СН'!$H$6-'СЕТ СН'!$H$22</f>
        <v>2221.9109009899998</v>
      </c>
      <c r="W107" s="36">
        <f>SUMIFS(СВЦЭМ!$C$39:$C$782,СВЦЭМ!$A$39:$A$782,$A107,СВЦЭМ!$B$39:$B$782,W$83)+'СЕТ СН'!$H$12+СВЦЭМ!$D$10+'СЕТ СН'!$H$6-'СЕТ СН'!$H$22</f>
        <v>2222.1599052199999</v>
      </c>
      <c r="X107" s="36">
        <f>SUMIFS(СВЦЭМ!$C$39:$C$782,СВЦЭМ!$A$39:$A$782,$A107,СВЦЭМ!$B$39:$B$782,X$83)+'СЕТ СН'!$H$12+СВЦЭМ!$D$10+'СЕТ СН'!$H$6-'СЕТ СН'!$H$22</f>
        <v>2266.63126117</v>
      </c>
      <c r="Y107" s="36">
        <f>SUMIFS(СВЦЭМ!$C$39:$C$782,СВЦЭМ!$A$39:$A$782,$A107,СВЦЭМ!$B$39:$B$782,Y$83)+'СЕТ СН'!$H$12+СВЦЭМ!$D$10+'СЕТ СН'!$H$6-'СЕТ СН'!$H$22</f>
        <v>2291.9381462199999</v>
      </c>
    </row>
    <row r="108" spans="1:25" ht="15.75" x14ac:dyDescent="0.2">
      <c r="A108" s="35">
        <f t="shared" si="2"/>
        <v>45347</v>
      </c>
      <c r="B108" s="36">
        <f>SUMIFS(СВЦЭМ!$C$39:$C$782,СВЦЭМ!$A$39:$A$782,$A108,СВЦЭМ!$B$39:$B$782,B$83)+'СЕТ СН'!$H$12+СВЦЭМ!$D$10+'СЕТ СН'!$H$6-'СЕТ СН'!$H$22</f>
        <v>2382.1847622600003</v>
      </c>
      <c r="C108" s="36">
        <f>SUMIFS(СВЦЭМ!$C$39:$C$782,СВЦЭМ!$A$39:$A$782,$A108,СВЦЭМ!$B$39:$B$782,C$83)+'СЕТ СН'!$H$12+СВЦЭМ!$D$10+'СЕТ СН'!$H$6-'СЕТ СН'!$H$22</f>
        <v>2357.7039895800003</v>
      </c>
      <c r="D108" s="36">
        <f>SUMIFS(СВЦЭМ!$C$39:$C$782,СВЦЭМ!$A$39:$A$782,$A108,СВЦЭМ!$B$39:$B$782,D$83)+'СЕТ СН'!$H$12+СВЦЭМ!$D$10+'СЕТ СН'!$H$6-'СЕТ СН'!$H$22</f>
        <v>2371.5364310200002</v>
      </c>
      <c r="E108" s="36">
        <f>SUMIFS(СВЦЭМ!$C$39:$C$782,СВЦЭМ!$A$39:$A$782,$A108,СВЦЭМ!$B$39:$B$782,E$83)+'СЕТ СН'!$H$12+СВЦЭМ!$D$10+'СЕТ СН'!$H$6-'СЕТ СН'!$H$22</f>
        <v>2397.4625422400004</v>
      </c>
      <c r="F108" s="36">
        <f>SUMIFS(СВЦЭМ!$C$39:$C$782,СВЦЭМ!$A$39:$A$782,$A108,СВЦЭМ!$B$39:$B$782,F$83)+'СЕТ СН'!$H$12+СВЦЭМ!$D$10+'СЕТ СН'!$H$6-'СЕТ СН'!$H$22</f>
        <v>2392.54545581</v>
      </c>
      <c r="G108" s="36">
        <f>SUMIFS(СВЦЭМ!$C$39:$C$782,СВЦЭМ!$A$39:$A$782,$A108,СВЦЭМ!$B$39:$B$782,G$83)+'СЕТ СН'!$H$12+СВЦЭМ!$D$10+'СЕТ СН'!$H$6-'СЕТ СН'!$H$22</f>
        <v>2380.87107732</v>
      </c>
      <c r="H108" s="36">
        <f>SUMIFS(СВЦЭМ!$C$39:$C$782,СВЦЭМ!$A$39:$A$782,$A108,СВЦЭМ!$B$39:$B$782,H$83)+'СЕТ СН'!$H$12+СВЦЭМ!$D$10+'СЕТ СН'!$H$6-'СЕТ СН'!$H$22</f>
        <v>2352.58285639</v>
      </c>
      <c r="I108" s="36">
        <f>SUMIFS(СВЦЭМ!$C$39:$C$782,СВЦЭМ!$A$39:$A$782,$A108,СВЦЭМ!$B$39:$B$782,I$83)+'СЕТ СН'!$H$12+СВЦЭМ!$D$10+'СЕТ СН'!$H$6-'СЕТ СН'!$H$22</f>
        <v>2353.50580975</v>
      </c>
      <c r="J108" s="36">
        <f>SUMIFS(СВЦЭМ!$C$39:$C$782,СВЦЭМ!$A$39:$A$782,$A108,СВЦЭМ!$B$39:$B$782,J$83)+'СЕТ СН'!$H$12+СВЦЭМ!$D$10+'СЕТ СН'!$H$6-'СЕТ СН'!$H$22</f>
        <v>2190.14598067</v>
      </c>
      <c r="K108" s="36">
        <f>SUMIFS(СВЦЭМ!$C$39:$C$782,СВЦЭМ!$A$39:$A$782,$A108,СВЦЭМ!$B$39:$B$782,K$83)+'СЕТ СН'!$H$12+СВЦЭМ!$D$10+'СЕТ СН'!$H$6-'СЕТ СН'!$H$22</f>
        <v>2144.2287564600001</v>
      </c>
      <c r="L108" s="36">
        <f>SUMIFS(СВЦЭМ!$C$39:$C$782,СВЦЭМ!$A$39:$A$782,$A108,СВЦЭМ!$B$39:$B$782,L$83)+'СЕТ СН'!$H$12+СВЦЭМ!$D$10+'СЕТ СН'!$H$6-'СЕТ СН'!$H$22</f>
        <v>2105.3743555599999</v>
      </c>
      <c r="M108" s="36">
        <f>SUMIFS(СВЦЭМ!$C$39:$C$782,СВЦЭМ!$A$39:$A$782,$A108,СВЦЭМ!$B$39:$B$782,M$83)+'СЕТ СН'!$H$12+СВЦЭМ!$D$10+'СЕТ СН'!$H$6-'СЕТ СН'!$H$22</f>
        <v>2105.54260105</v>
      </c>
      <c r="N108" s="36">
        <f>SUMIFS(СВЦЭМ!$C$39:$C$782,СВЦЭМ!$A$39:$A$782,$A108,СВЦЭМ!$B$39:$B$782,N$83)+'СЕТ СН'!$H$12+СВЦЭМ!$D$10+'СЕТ СН'!$H$6-'СЕТ СН'!$H$22</f>
        <v>2119.1901294899999</v>
      </c>
      <c r="O108" s="36">
        <f>SUMIFS(СВЦЭМ!$C$39:$C$782,СВЦЭМ!$A$39:$A$782,$A108,СВЦЭМ!$B$39:$B$782,O$83)+'СЕТ СН'!$H$12+СВЦЭМ!$D$10+'СЕТ СН'!$H$6-'СЕТ СН'!$H$22</f>
        <v>2152.3161511500002</v>
      </c>
      <c r="P108" s="36">
        <f>SUMIFS(СВЦЭМ!$C$39:$C$782,СВЦЭМ!$A$39:$A$782,$A108,СВЦЭМ!$B$39:$B$782,P$83)+'СЕТ СН'!$H$12+СВЦЭМ!$D$10+'СЕТ СН'!$H$6-'СЕТ СН'!$H$22</f>
        <v>2170.7830461100002</v>
      </c>
      <c r="Q108" s="36">
        <f>SUMIFS(СВЦЭМ!$C$39:$C$782,СВЦЭМ!$A$39:$A$782,$A108,СВЦЭМ!$B$39:$B$782,Q$83)+'СЕТ СН'!$H$12+СВЦЭМ!$D$10+'СЕТ СН'!$H$6-'СЕТ СН'!$H$22</f>
        <v>2198.3971255300003</v>
      </c>
      <c r="R108" s="36">
        <f>SUMIFS(СВЦЭМ!$C$39:$C$782,СВЦЭМ!$A$39:$A$782,$A108,СВЦЭМ!$B$39:$B$782,R$83)+'СЕТ СН'!$H$12+СВЦЭМ!$D$10+'СЕТ СН'!$H$6-'СЕТ СН'!$H$22</f>
        <v>2202.8558465900001</v>
      </c>
      <c r="S108" s="36">
        <f>SUMIFS(СВЦЭМ!$C$39:$C$782,СВЦЭМ!$A$39:$A$782,$A108,СВЦЭМ!$B$39:$B$782,S$83)+'СЕТ СН'!$H$12+СВЦЭМ!$D$10+'СЕТ СН'!$H$6-'СЕТ СН'!$H$22</f>
        <v>2193.29637645</v>
      </c>
      <c r="T108" s="36">
        <f>SUMIFS(СВЦЭМ!$C$39:$C$782,СВЦЭМ!$A$39:$A$782,$A108,СВЦЭМ!$B$39:$B$782,T$83)+'СЕТ СН'!$H$12+СВЦЭМ!$D$10+'СЕТ СН'!$H$6-'СЕТ СН'!$H$22</f>
        <v>2131.36152343</v>
      </c>
      <c r="U108" s="36">
        <f>SUMIFS(СВЦЭМ!$C$39:$C$782,СВЦЭМ!$A$39:$A$782,$A108,СВЦЭМ!$B$39:$B$782,U$83)+'СЕТ СН'!$H$12+СВЦЭМ!$D$10+'СЕТ СН'!$H$6-'СЕТ СН'!$H$22</f>
        <v>2101.1881192199999</v>
      </c>
      <c r="V108" s="36">
        <f>SUMIFS(СВЦЭМ!$C$39:$C$782,СВЦЭМ!$A$39:$A$782,$A108,СВЦЭМ!$B$39:$B$782,V$83)+'СЕТ СН'!$H$12+СВЦЭМ!$D$10+'СЕТ СН'!$H$6-'СЕТ СН'!$H$22</f>
        <v>2237.5168142400003</v>
      </c>
      <c r="W108" s="36">
        <f>SUMIFS(СВЦЭМ!$C$39:$C$782,СВЦЭМ!$A$39:$A$782,$A108,СВЦЭМ!$B$39:$B$782,W$83)+'СЕТ СН'!$H$12+СВЦЭМ!$D$10+'СЕТ СН'!$H$6-'СЕТ СН'!$H$22</f>
        <v>2228.54334518</v>
      </c>
      <c r="X108" s="36">
        <f>SUMIFS(СВЦЭМ!$C$39:$C$782,СВЦЭМ!$A$39:$A$782,$A108,СВЦЭМ!$B$39:$B$782,X$83)+'СЕТ СН'!$H$12+СВЦЭМ!$D$10+'СЕТ СН'!$H$6-'СЕТ СН'!$H$22</f>
        <v>2269.6061122999999</v>
      </c>
      <c r="Y108" s="36">
        <f>SUMIFS(СВЦЭМ!$C$39:$C$782,СВЦЭМ!$A$39:$A$782,$A108,СВЦЭМ!$B$39:$B$782,Y$83)+'СЕТ СН'!$H$12+СВЦЭМ!$D$10+'СЕТ СН'!$H$6-'СЕТ СН'!$H$22</f>
        <v>2299.5090547899999</v>
      </c>
    </row>
    <row r="109" spans="1:25" ht="15.75" x14ac:dyDescent="0.2">
      <c r="A109" s="35">
        <f t="shared" si="2"/>
        <v>45348</v>
      </c>
      <c r="B109" s="36">
        <f>SUMIFS(СВЦЭМ!$C$39:$C$782,СВЦЭМ!$A$39:$A$782,$A109,СВЦЭМ!$B$39:$B$782,B$83)+'СЕТ СН'!$H$12+СВЦЭМ!$D$10+'СЕТ СН'!$H$6-'СЕТ СН'!$H$22</f>
        <v>2296.5135403100003</v>
      </c>
      <c r="C109" s="36">
        <f>SUMIFS(СВЦЭМ!$C$39:$C$782,СВЦЭМ!$A$39:$A$782,$A109,СВЦЭМ!$B$39:$B$782,C$83)+'СЕТ СН'!$H$12+СВЦЭМ!$D$10+'СЕТ СН'!$H$6-'СЕТ СН'!$H$22</f>
        <v>2340.7247354800002</v>
      </c>
      <c r="D109" s="36">
        <f>SUMIFS(СВЦЭМ!$C$39:$C$782,СВЦЭМ!$A$39:$A$782,$A109,СВЦЭМ!$B$39:$B$782,D$83)+'СЕТ СН'!$H$12+СВЦЭМ!$D$10+'СЕТ СН'!$H$6-'СЕТ СН'!$H$22</f>
        <v>2362.2029322600001</v>
      </c>
      <c r="E109" s="36">
        <f>SUMIFS(СВЦЭМ!$C$39:$C$782,СВЦЭМ!$A$39:$A$782,$A109,СВЦЭМ!$B$39:$B$782,E$83)+'СЕТ СН'!$H$12+СВЦЭМ!$D$10+'СЕТ СН'!$H$6-'СЕТ СН'!$H$22</f>
        <v>2349.0786143700002</v>
      </c>
      <c r="F109" s="36">
        <f>SUMIFS(СВЦЭМ!$C$39:$C$782,СВЦЭМ!$A$39:$A$782,$A109,СВЦЭМ!$B$39:$B$782,F$83)+'СЕТ СН'!$H$12+СВЦЭМ!$D$10+'СЕТ СН'!$H$6-'СЕТ СН'!$H$22</f>
        <v>2354.1827565900003</v>
      </c>
      <c r="G109" s="36">
        <f>SUMIFS(СВЦЭМ!$C$39:$C$782,СВЦЭМ!$A$39:$A$782,$A109,СВЦЭМ!$B$39:$B$782,G$83)+'СЕТ СН'!$H$12+СВЦЭМ!$D$10+'СЕТ СН'!$H$6-'СЕТ СН'!$H$22</f>
        <v>2413.4552515700002</v>
      </c>
      <c r="H109" s="36">
        <f>SUMIFS(СВЦЭМ!$C$39:$C$782,СВЦЭМ!$A$39:$A$782,$A109,СВЦЭМ!$B$39:$B$782,H$83)+'СЕТ СН'!$H$12+СВЦЭМ!$D$10+'СЕТ СН'!$H$6-'СЕТ СН'!$H$22</f>
        <v>2342.3158159600002</v>
      </c>
      <c r="I109" s="36">
        <f>SUMIFS(СВЦЭМ!$C$39:$C$782,СВЦЭМ!$A$39:$A$782,$A109,СВЦЭМ!$B$39:$B$782,I$83)+'СЕТ СН'!$H$12+СВЦЭМ!$D$10+'СЕТ СН'!$H$6-'СЕТ СН'!$H$22</f>
        <v>2272.3021718600003</v>
      </c>
      <c r="J109" s="36">
        <f>SUMIFS(СВЦЭМ!$C$39:$C$782,СВЦЭМ!$A$39:$A$782,$A109,СВЦЭМ!$B$39:$B$782,J$83)+'СЕТ СН'!$H$12+СВЦЭМ!$D$10+'СЕТ СН'!$H$6-'СЕТ СН'!$H$22</f>
        <v>2240.7536086800001</v>
      </c>
      <c r="K109" s="36">
        <f>SUMIFS(СВЦЭМ!$C$39:$C$782,СВЦЭМ!$A$39:$A$782,$A109,СВЦЭМ!$B$39:$B$782,K$83)+'СЕТ СН'!$H$12+СВЦЭМ!$D$10+'СЕТ СН'!$H$6-'СЕТ СН'!$H$22</f>
        <v>2252.7388447600001</v>
      </c>
      <c r="L109" s="36">
        <f>SUMIFS(СВЦЭМ!$C$39:$C$782,СВЦЭМ!$A$39:$A$782,$A109,СВЦЭМ!$B$39:$B$782,L$83)+'СЕТ СН'!$H$12+СВЦЭМ!$D$10+'СЕТ СН'!$H$6-'СЕТ СН'!$H$22</f>
        <v>2250.7592874800002</v>
      </c>
      <c r="M109" s="36">
        <f>SUMIFS(СВЦЭМ!$C$39:$C$782,СВЦЭМ!$A$39:$A$782,$A109,СВЦЭМ!$B$39:$B$782,M$83)+'СЕТ СН'!$H$12+СВЦЭМ!$D$10+'СЕТ СН'!$H$6-'СЕТ СН'!$H$22</f>
        <v>2259.3149471000002</v>
      </c>
      <c r="N109" s="36">
        <f>SUMIFS(СВЦЭМ!$C$39:$C$782,СВЦЭМ!$A$39:$A$782,$A109,СВЦЭМ!$B$39:$B$782,N$83)+'СЕТ СН'!$H$12+СВЦЭМ!$D$10+'СЕТ СН'!$H$6-'СЕТ СН'!$H$22</f>
        <v>2260.5364201500001</v>
      </c>
      <c r="O109" s="36">
        <f>SUMIFS(СВЦЭМ!$C$39:$C$782,СВЦЭМ!$A$39:$A$782,$A109,СВЦЭМ!$B$39:$B$782,O$83)+'СЕТ СН'!$H$12+СВЦЭМ!$D$10+'СЕТ СН'!$H$6-'СЕТ СН'!$H$22</f>
        <v>2276.9187890799999</v>
      </c>
      <c r="P109" s="36">
        <f>SUMIFS(СВЦЭМ!$C$39:$C$782,СВЦЭМ!$A$39:$A$782,$A109,СВЦЭМ!$B$39:$B$782,P$83)+'СЕТ СН'!$H$12+СВЦЭМ!$D$10+'СЕТ СН'!$H$6-'СЕТ СН'!$H$22</f>
        <v>2293.6386359000003</v>
      </c>
      <c r="Q109" s="36">
        <f>SUMIFS(СВЦЭМ!$C$39:$C$782,СВЦЭМ!$A$39:$A$782,$A109,СВЦЭМ!$B$39:$B$782,Q$83)+'СЕТ СН'!$H$12+СВЦЭМ!$D$10+'СЕТ СН'!$H$6-'СЕТ СН'!$H$22</f>
        <v>2326.2574053000003</v>
      </c>
      <c r="R109" s="36">
        <f>SUMIFS(СВЦЭМ!$C$39:$C$782,СВЦЭМ!$A$39:$A$782,$A109,СВЦЭМ!$B$39:$B$782,R$83)+'СЕТ СН'!$H$12+СВЦЭМ!$D$10+'СЕТ СН'!$H$6-'СЕТ СН'!$H$22</f>
        <v>2328.6697728499998</v>
      </c>
      <c r="S109" s="36">
        <f>SUMIFS(СВЦЭМ!$C$39:$C$782,СВЦЭМ!$A$39:$A$782,$A109,СВЦЭМ!$B$39:$B$782,S$83)+'СЕТ СН'!$H$12+СВЦЭМ!$D$10+'СЕТ СН'!$H$6-'СЕТ СН'!$H$22</f>
        <v>2324.1553007000002</v>
      </c>
      <c r="T109" s="36">
        <f>SUMIFS(СВЦЭМ!$C$39:$C$782,СВЦЭМ!$A$39:$A$782,$A109,СВЦЭМ!$B$39:$B$782,T$83)+'СЕТ СН'!$H$12+СВЦЭМ!$D$10+'СЕТ СН'!$H$6-'СЕТ СН'!$H$22</f>
        <v>2278.29879695</v>
      </c>
      <c r="U109" s="36">
        <f>SUMIFS(СВЦЭМ!$C$39:$C$782,СВЦЭМ!$A$39:$A$782,$A109,СВЦЭМ!$B$39:$B$782,U$83)+'СЕТ СН'!$H$12+СВЦЭМ!$D$10+'СЕТ СН'!$H$6-'СЕТ СН'!$H$22</f>
        <v>2244.1872549700001</v>
      </c>
      <c r="V109" s="36">
        <f>SUMIFS(СВЦЭМ!$C$39:$C$782,СВЦЭМ!$A$39:$A$782,$A109,СВЦЭМ!$B$39:$B$782,V$83)+'СЕТ СН'!$H$12+СВЦЭМ!$D$10+'СЕТ СН'!$H$6-'СЕТ СН'!$H$22</f>
        <v>2267.5894281800001</v>
      </c>
      <c r="W109" s="36">
        <f>SUMIFS(СВЦЭМ!$C$39:$C$782,СВЦЭМ!$A$39:$A$782,$A109,СВЦЭМ!$B$39:$B$782,W$83)+'СЕТ СН'!$H$12+СВЦЭМ!$D$10+'СЕТ СН'!$H$6-'СЕТ СН'!$H$22</f>
        <v>2283.6217848800002</v>
      </c>
      <c r="X109" s="36">
        <f>SUMIFS(СВЦЭМ!$C$39:$C$782,СВЦЭМ!$A$39:$A$782,$A109,СВЦЭМ!$B$39:$B$782,X$83)+'СЕТ СН'!$H$12+СВЦЭМ!$D$10+'СЕТ СН'!$H$6-'СЕТ СН'!$H$22</f>
        <v>2298.0602590399999</v>
      </c>
      <c r="Y109" s="36">
        <f>SUMIFS(СВЦЭМ!$C$39:$C$782,СВЦЭМ!$A$39:$A$782,$A109,СВЦЭМ!$B$39:$B$782,Y$83)+'СЕТ СН'!$H$12+СВЦЭМ!$D$10+'СЕТ СН'!$H$6-'СЕТ СН'!$H$22</f>
        <v>2321.44627679</v>
      </c>
    </row>
    <row r="110" spans="1:25" ht="15.75" x14ac:dyDescent="0.2">
      <c r="A110" s="35">
        <f t="shared" si="2"/>
        <v>45349</v>
      </c>
      <c r="B110" s="36">
        <f>SUMIFS(СВЦЭМ!$C$39:$C$782,СВЦЭМ!$A$39:$A$782,$A110,СВЦЭМ!$B$39:$B$782,B$83)+'СЕТ СН'!$H$12+СВЦЭМ!$D$10+'СЕТ СН'!$H$6-'СЕТ СН'!$H$22</f>
        <v>2470.7698735600002</v>
      </c>
      <c r="C110" s="36">
        <f>SUMIFS(СВЦЭМ!$C$39:$C$782,СВЦЭМ!$A$39:$A$782,$A110,СВЦЭМ!$B$39:$B$782,C$83)+'СЕТ СН'!$H$12+СВЦЭМ!$D$10+'СЕТ СН'!$H$6-'СЕТ СН'!$H$22</f>
        <v>2499.0286560500003</v>
      </c>
      <c r="D110" s="36">
        <f>SUMIFS(СВЦЭМ!$C$39:$C$782,СВЦЭМ!$A$39:$A$782,$A110,СВЦЭМ!$B$39:$B$782,D$83)+'СЕТ СН'!$H$12+СВЦЭМ!$D$10+'СЕТ СН'!$H$6-'СЕТ СН'!$H$22</f>
        <v>2519.1328400900002</v>
      </c>
      <c r="E110" s="36">
        <f>SUMIFS(СВЦЭМ!$C$39:$C$782,СВЦЭМ!$A$39:$A$782,$A110,СВЦЭМ!$B$39:$B$782,E$83)+'СЕТ СН'!$H$12+СВЦЭМ!$D$10+'СЕТ СН'!$H$6-'СЕТ СН'!$H$22</f>
        <v>2535.8890566600003</v>
      </c>
      <c r="F110" s="36">
        <f>SUMIFS(СВЦЭМ!$C$39:$C$782,СВЦЭМ!$A$39:$A$782,$A110,СВЦЭМ!$B$39:$B$782,F$83)+'СЕТ СН'!$H$12+СВЦЭМ!$D$10+'СЕТ СН'!$H$6-'СЕТ СН'!$H$22</f>
        <v>2531.5736109500003</v>
      </c>
      <c r="G110" s="36">
        <f>SUMIFS(СВЦЭМ!$C$39:$C$782,СВЦЭМ!$A$39:$A$782,$A110,СВЦЭМ!$B$39:$B$782,G$83)+'СЕТ СН'!$H$12+СВЦЭМ!$D$10+'СЕТ СН'!$H$6-'СЕТ СН'!$H$22</f>
        <v>2503.5176028300002</v>
      </c>
      <c r="H110" s="36">
        <f>SUMIFS(СВЦЭМ!$C$39:$C$782,СВЦЭМ!$A$39:$A$782,$A110,СВЦЭМ!$B$39:$B$782,H$83)+'СЕТ СН'!$H$12+СВЦЭМ!$D$10+'СЕТ СН'!$H$6-'СЕТ СН'!$H$22</f>
        <v>2450.75023143</v>
      </c>
      <c r="I110" s="36">
        <f>SUMIFS(СВЦЭМ!$C$39:$C$782,СВЦЭМ!$A$39:$A$782,$A110,СВЦЭМ!$B$39:$B$782,I$83)+'СЕТ СН'!$H$12+СВЦЭМ!$D$10+'СЕТ СН'!$H$6-'СЕТ СН'!$H$22</f>
        <v>2402.9538412100001</v>
      </c>
      <c r="J110" s="36">
        <f>SUMIFS(СВЦЭМ!$C$39:$C$782,СВЦЭМ!$A$39:$A$782,$A110,СВЦЭМ!$B$39:$B$782,J$83)+'СЕТ СН'!$H$12+СВЦЭМ!$D$10+'СЕТ СН'!$H$6-'СЕТ СН'!$H$22</f>
        <v>2360.3897776700001</v>
      </c>
      <c r="K110" s="36">
        <f>SUMIFS(СВЦЭМ!$C$39:$C$782,СВЦЭМ!$A$39:$A$782,$A110,СВЦЭМ!$B$39:$B$782,K$83)+'СЕТ СН'!$H$12+СВЦЭМ!$D$10+'СЕТ СН'!$H$6-'СЕТ СН'!$H$22</f>
        <v>2373.86625426</v>
      </c>
      <c r="L110" s="36">
        <f>SUMIFS(СВЦЭМ!$C$39:$C$782,СВЦЭМ!$A$39:$A$782,$A110,СВЦЭМ!$B$39:$B$782,L$83)+'СЕТ СН'!$H$12+СВЦЭМ!$D$10+'СЕТ СН'!$H$6-'СЕТ СН'!$H$22</f>
        <v>2358.3476351700001</v>
      </c>
      <c r="M110" s="36">
        <f>SUMIFS(СВЦЭМ!$C$39:$C$782,СВЦЭМ!$A$39:$A$782,$A110,СВЦЭМ!$B$39:$B$782,M$83)+'СЕТ СН'!$H$12+СВЦЭМ!$D$10+'СЕТ СН'!$H$6-'СЕТ СН'!$H$22</f>
        <v>2385.9540932600003</v>
      </c>
      <c r="N110" s="36">
        <f>SUMIFS(СВЦЭМ!$C$39:$C$782,СВЦЭМ!$A$39:$A$782,$A110,СВЦЭМ!$B$39:$B$782,N$83)+'СЕТ СН'!$H$12+СВЦЭМ!$D$10+'СЕТ СН'!$H$6-'СЕТ СН'!$H$22</f>
        <v>2371.7983374700002</v>
      </c>
      <c r="O110" s="36">
        <f>SUMIFS(СВЦЭМ!$C$39:$C$782,СВЦЭМ!$A$39:$A$782,$A110,СВЦЭМ!$B$39:$B$782,O$83)+'СЕТ СН'!$H$12+СВЦЭМ!$D$10+'СЕТ СН'!$H$6-'СЕТ СН'!$H$22</f>
        <v>2392.0303981300003</v>
      </c>
      <c r="P110" s="36">
        <f>SUMIFS(СВЦЭМ!$C$39:$C$782,СВЦЭМ!$A$39:$A$782,$A110,СВЦЭМ!$B$39:$B$782,P$83)+'СЕТ СН'!$H$12+СВЦЭМ!$D$10+'СЕТ СН'!$H$6-'СЕТ СН'!$H$22</f>
        <v>2408.3498419100001</v>
      </c>
      <c r="Q110" s="36">
        <f>SUMIFS(СВЦЭМ!$C$39:$C$782,СВЦЭМ!$A$39:$A$782,$A110,СВЦЭМ!$B$39:$B$782,Q$83)+'СЕТ СН'!$H$12+СВЦЭМ!$D$10+'СЕТ СН'!$H$6-'СЕТ СН'!$H$22</f>
        <v>2429.00594985</v>
      </c>
      <c r="R110" s="36">
        <f>SUMIFS(СВЦЭМ!$C$39:$C$782,СВЦЭМ!$A$39:$A$782,$A110,СВЦЭМ!$B$39:$B$782,R$83)+'СЕТ СН'!$H$12+СВЦЭМ!$D$10+'СЕТ СН'!$H$6-'СЕТ СН'!$H$22</f>
        <v>2429.1848447500001</v>
      </c>
      <c r="S110" s="36">
        <f>SUMIFS(СВЦЭМ!$C$39:$C$782,СВЦЭМ!$A$39:$A$782,$A110,СВЦЭМ!$B$39:$B$782,S$83)+'СЕТ СН'!$H$12+СВЦЭМ!$D$10+'СЕТ СН'!$H$6-'СЕТ СН'!$H$22</f>
        <v>2418.5103374</v>
      </c>
      <c r="T110" s="36">
        <f>SUMIFS(СВЦЭМ!$C$39:$C$782,СВЦЭМ!$A$39:$A$782,$A110,СВЦЭМ!$B$39:$B$782,T$83)+'СЕТ СН'!$H$12+СВЦЭМ!$D$10+'СЕТ СН'!$H$6-'СЕТ СН'!$H$22</f>
        <v>2375.40006967</v>
      </c>
      <c r="U110" s="36">
        <f>SUMIFS(СВЦЭМ!$C$39:$C$782,СВЦЭМ!$A$39:$A$782,$A110,СВЦЭМ!$B$39:$B$782,U$83)+'СЕТ СН'!$H$12+СВЦЭМ!$D$10+'СЕТ СН'!$H$6-'СЕТ СН'!$H$22</f>
        <v>2352.7522101600002</v>
      </c>
      <c r="V110" s="36">
        <f>SUMIFS(СВЦЭМ!$C$39:$C$782,СВЦЭМ!$A$39:$A$782,$A110,СВЦЭМ!$B$39:$B$782,V$83)+'СЕТ СН'!$H$12+СВЦЭМ!$D$10+'СЕТ СН'!$H$6-'СЕТ СН'!$H$22</f>
        <v>2376.1904465400003</v>
      </c>
      <c r="W110" s="36">
        <f>SUMIFS(СВЦЭМ!$C$39:$C$782,СВЦЭМ!$A$39:$A$782,$A110,СВЦЭМ!$B$39:$B$782,W$83)+'СЕТ СН'!$H$12+СВЦЭМ!$D$10+'СЕТ СН'!$H$6-'СЕТ СН'!$H$22</f>
        <v>2386.92577377</v>
      </c>
      <c r="X110" s="36">
        <f>SUMIFS(СВЦЭМ!$C$39:$C$782,СВЦЭМ!$A$39:$A$782,$A110,СВЦЭМ!$B$39:$B$782,X$83)+'СЕТ СН'!$H$12+СВЦЭМ!$D$10+'СЕТ СН'!$H$6-'СЕТ СН'!$H$22</f>
        <v>2411.4839723</v>
      </c>
      <c r="Y110" s="36">
        <f>SUMIFS(СВЦЭМ!$C$39:$C$782,СВЦЭМ!$A$39:$A$782,$A110,СВЦЭМ!$B$39:$B$782,Y$83)+'СЕТ СН'!$H$12+СВЦЭМ!$D$10+'СЕТ СН'!$H$6-'СЕТ СН'!$H$22</f>
        <v>2421.0457743500001</v>
      </c>
    </row>
    <row r="111" spans="1:25" ht="15.75" x14ac:dyDescent="0.2">
      <c r="A111" s="35">
        <f t="shared" si="2"/>
        <v>45350</v>
      </c>
      <c r="B111" s="36">
        <f>SUMIFS(СВЦЭМ!$C$39:$C$782,СВЦЭМ!$A$39:$A$782,$A111,СВЦЭМ!$B$39:$B$782,B$83)+'СЕТ СН'!$H$12+СВЦЭМ!$D$10+'СЕТ СН'!$H$6-'СЕТ СН'!$H$22</f>
        <v>2501.33129783</v>
      </c>
      <c r="C111" s="36">
        <f>SUMIFS(СВЦЭМ!$C$39:$C$782,СВЦЭМ!$A$39:$A$782,$A111,СВЦЭМ!$B$39:$B$782,C$83)+'СЕТ СН'!$H$12+СВЦЭМ!$D$10+'СЕТ СН'!$H$6-'СЕТ СН'!$H$22</f>
        <v>2542.3583366800003</v>
      </c>
      <c r="D111" s="36">
        <f>SUMIFS(СВЦЭМ!$C$39:$C$782,СВЦЭМ!$A$39:$A$782,$A111,СВЦЭМ!$B$39:$B$782,D$83)+'СЕТ СН'!$H$12+СВЦЭМ!$D$10+'СЕТ СН'!$H$6-'СЕТ СН'!$H$22</f>
        <v>2573.6710224000003</v>
      </c>
      <c r="E111" s="36">
        <f>SUMIFS(СВЦЭМ!$C$39:$C$782,СВЦЭМ!$A$39:$A$782,$A111,СВЦЭМ!$B$39:$B$782,E$83)+'СЕТ СН'!$H$12+СВЦЭМ!$D$10+'СЕТ СН'!$H$6-'СЕТ СН'!$H$22</f>
        <v>2590.3706365500002</v>
      </c>
      <c r="F111" s="36">
        <f>SUMIFS(СВЦЭМ!$C$39:$C$782,СВЦЭМ!$A$39:$A$782,$A111,СВЦЭМ!$B$39:$B$782,F$83)+'СЕТ СН'!$H$12+СВЦЭМ!$D$10+'СЕТ СН'!$H$6-'СЕТ СН'!$H$22</f>
        <v>2590.7090208600002</v>
      </c>
      <c r="G111" s="36">
        <f>SUMIFS(СВЦЭМ!$C$39:$C$782,СВЦЭМ!$A$39:$A$782,$A111,СВЦЭМ!$B$39:$B$782,G$83)+'СЕТ СН'!$H$12+СВЦЭМ!$D$10+'СЕТ СН'!$H$6-'СЕТ СН'!$H$22</f>
        <v>2568.0034316600004</v>
      </c>
      <c r="H111" s="36">
        <f>SUMIFS(СВЦЭМ!$C$39:$C$782,СВЦЭМ!$A$39:$A$782,$A111,СВЦЭМ!$B$39:$B$782,H$83)+'СЕТ СН'!$H$12+СВЦЭМ!$D$10+'СЕТ СН'!$H$6-'СЕТ СН'!$H$22</f>
        <v>2503.6040835800004</v>
      </c>
      <c r="I111" s="36">
        <f>SUMIFS(СВЦЭМ!$C$39:$C$782,СВЦЭМ!$A$39:$A$782,$A111,СВЦЭМ!$B$39:$B$782,I$83)+'СЕТ СН'!$H$12+СВЦЭМ!$D$10+'СЕТ СН'!$H$6-'СЕТ СН'!$H$22</f>
        <v>2440.4632164100003</v>
      </c>
      <c r="J111" s="36">
        <f>SUMIFS(СВЦЭМ!$C$39:$C$782,СВЦЭМ!$A$39:$A$782,$A111,СВЦЭМ!$B$39:$B$782,J$83)+'СЕТ СН'!$H$12+СВЦЭМ!$D$10+'СЕТ СН'!$H$6-'СЕТ СН'!$H$22</f>
        <v>2403.8797403400004</v>
      </c>
      <c r="K111" s="36">
        <f>SUMIFS(СВЦЭМ!$C$39:$C$782,СВЦЭМ!$A$39:$A$782,$A111,СВЦЭМ!$B$39:$B$782,K$83)+'СЕТ СН'!$H$12+СВЦЭМ!$D$10+'СЕТ СН'!$H$6-'СЕТ СН'!$H$22</f>
        <v>2403.3338550500002</v>
      </c>
      <c r="L111" s="36">
        <f>SUMIFS(СВЦЭМ!$C$39:$C$782,СВЦЭМ!$A$39:$A$782,$A111,СВЦЭМ!$B$39:$B$782,L$83)+'СЕТ СН'!$H$12+СВЦЭМ!$D$10+'СЕТ СН'!$H$6-'СЕТ СН'!$H$22</f>
        <v>2385.56922915</v>
      </c>
      <c r="M111" s="36">
        <f>SUMIFS(СВЦЭМ!$C$39:$C$782,СВЦЭМ!$A$39:$A$782,$A111,СВЦЭМ!$B$39:$B$782,M$83)+'СЕТ СН'!$H$12+СВЦЭМ!$D$10+'СЕТ СН'!$H$6-'СЕТ СН'!$H$22</f>
        <v>2399.4542647000003</v>
      </c>
      <c r="N111" s="36">
        <f>SUMIFS(СВЦЭМ!$C$39:$C$782,СВЦЭМ!$A$39:$A$782,$A111,СВЦЭМ!$B$39:$B$782,N$83)+'СЕТ СН'!$H$12+СВЦЭМ!$D$10+'СЕТ СН'!$H$6-'СЕТ СН'!$H$22</f>
        <v>2420.1312955400003</v>
      </c>
      <c r="O111" s="36">
        <f>SUMIFS(СВЦЭМ!$C$39:$C$782,СВЦЭМ!$A$39:$A$782,$A111,СВЦЭМ!$B$39:$B$782,O$83)+'СЕТ СН'!$H$12+СВЦЭМ!$D$10+'СЕТ СН'!$H$6-'СЕТ СН'!$H$22</f>
        <v>2433.9584740100004</v>
      </c>
      <c r="P111" s="36">
        <f>SUMIFS(СВЦЭМ!$C$39:$C$782,СВЦЭМ!$A$39:$A$782,$A111,СВЦЭМ!$B$39:$B$782,P$83)+'СЕТ СН'!$H$12+СВЦЭМ!$D$10+'СЕТ СН'!$H$6-'СЕТ СН'!$H$22</f>
        <v>2451.3892074800001</v>
      </c>
      <c r="Q111" s="36">
        <f>SUMIFS(СВЦЭМ!$C$39:$C$782,СВЦЭМ!$A$39:$A$782,$A111,СВЦЭМ!$B$39:$B$782,Q$83)+'СЕТ СН'!$H$12+СВЦЭМ!$D$10+'СЕТ СН'!$H$6-'СЕТ СН'!$H$22</f>
        <v>2476.9939561800002</v>
      </c>
      <c r="R111" s="36">
        <f>SUMIFS(СВЦЭМ!$C$39:$C$782,СВЦЭМ!$A$39:$A$782,$A111,СВЦЭМ!$B$39:$B$782,R$83)+'СЕТ СН'!$H$12+СВЦЭМ!$D$10+'СЕТ СН'!$H$6-'СЕТ СН'!$H$22</f>
        <v>2476.8608839500002</v>
      </c>
      <c r="S111" s="36">
        <f>SUMIFS(СВЦЭМ!$C$39:$C$782,СВЦЭМ!$A$39:$A$782,$A111,СВЦЭМ!$B$39:$B$782,S$83)+'СЕТ СН'!$H$12+СВЦЭМ!$D$10+'СЕТ СН'!$H$6-'СЕТ СН'!$H$22</f>
        <v>2465.4879856000002</v>
      </c>
      <c r="T111" s="36">
        <f>SUMIFS(СВЦЭМ!$C$39:$C$782,СВЦЭМ!$A$39:$A$782,$A111,СВЦЭМ!$B$39:$B$782,T$83)+'СЕТ СН'!$H$12+СВЦЭМ!$D$10+'СЕТ СН'!$H$6-'СЕТ СН'!$H$22</f>
        <v>2423.5455143900003</v>
      </c>
      <c r="U111" s="36">
        <f>SUMIFS(СВЦЭМ!$C$39:$C$782,СВЦЭМ!$A$39:$A$782,$A111,СВЦЭМ!$B$39:$B$782,U$83)+'СЕТ СН'!$H$12+СВЦЭМ!$D$10+'СЕТ СН'!$H$6-'СЕТ СН'!$H$22</f>
        <v>2383.74779962</v>
      </c>
      <c r="V111" s="36">
        <f>SUMIFS(СВЦЭМ!$C$39:$C$782,СВЦЭМ!$A$39:$A$782,$A111,СВЦЭМ!$B$39:$B$782,V$83)+'СЕТ СН'!$H$12+СВЦЭМ!$D$10+'СЕТ СН'!$H$6-'СЕТ СН'!$H$22</f>
        <v>2403.1366368100003</v>
      </c>
      <c r="W111" s="36">
        <f>SUMIFS(СВЦЭМ!$C$39:$C$782,СВЦЭМ!$A$39:$A$782,$A111,СВЦЭМ!$B$39:$B$782,W$83)+'СЕТ СН'!$H$12+СВЦЭМ!$D$10+'СЕТ СН'!$H$6-'СЕТ СН'!$H$22</f>
        <v>2408.3728384400001</v>
      </c>
      <c r="X111" s="36">
        <f>SUMIFS(СВЦЭМ!$C$39:$C$782,СВЦЭМ!$A$39:$A$782,$A111,СВЦЭМ!$B$39:$B$782,X$83)+'СЕТ СН'!$H$12+СВЦЭМ!$D$10+'СЕТ СН'!$H$6-'СЕТ СН'!$H$22</f>
        <v>2444.7750628400004</v>
      </c>
      <c r="Y111" s="36">
        <f>SUMIFS(СВЦЭМ!$C$39:$C$782,СВЦЭМ!$A$39:$A$782,$A111,СВЦЭМ!$B$39:$B$782,Y$83)+'СЕТ СН'!$H$12+СВЦЭМ!$D$10+'СЕТ СН'!$H$6-'СЕТ СН'!$H$22</f>
        <v>2445.3680898600001</v>
      </c>
    </row>
    <row r="112" spans="1:25" ht="15.75" x14ac:dyDescent="0.2">
      <c r="A112" s="35">
        <f t="shared" si="2"/>
        <v>45351</v>
      </c>
      <c r="B112" s="36">
        <f>SUMIFS(СВЦЭМ!$C$39:$C$782,СВЦЭМ!$A$39:$A$782,$A112,СВЦЭМ!$B$39:$B$782,B$83)+'СЕТ СН'!$H$12+СВЦЭМ!$D$10+'СЕТ СН'!$H$6-'СЕТ СН'!$H$22</f>
        <v>2492.9835724200002</v>
      </c>
      <c r="C112" s="36">
        <f>SUMIFS(СВЦЭМ!$C$39:$C$782,СВЦЭМ!$A$39:$A$782,$A112,СВЦЭМ!$B$39:$B$782,C$83)+'СЕТ СН'!$H$12+СВЦЭМ!$D$10+'СЕТ СН'!$H$6-'СЕТ СН'!$H$22</f>
        <v>2526.3468058400003</v>
      </c>
      <c r="D112" s="36">
        <f>SUMIFS(СВЦЭМ!$C$39:$C$782,СВЦЭМ!$A$39:$A$782,$A112,СВЦЭМ!$B$39:$B$782,D$83)+'СЕТ СН'!$H$12+СВЦЭМ!$D$10+'СЕТ СН'!$H$6-'СЕТ СН'!$H$22</f>
        <v>2565.4049296600001</v>
      </c>
      <c r="E112" s="36">
        <f>SUMIFS(СВЦЭМ!$C$39:$C$782,СВЦЭМ!$A$39:$A$782,$A112,СВЦЭМ!$B$39:$B$782,E$83)+'СЕТ СН'!$H$12+СВЦЭМ!$D$10+'СЕТ СН'!$H$6-'СЕТ СН'!$H$22</f>
        <v>2590.13571116</v>
      </c>
      <c r="F112" s="36">
        <f>SUMIFS(СВЦЭМ!$C$39:$C$782,СВЦЭМ!$A$39:$A$782,$A112,СВЦЭМ!$B$39:$B$782,F$83)+'СЕТ СН'!$H$12+СВЦЭМ!$D$10+'СЕТ СН'!$H$6-'СЕТ СН'!$H$22</f>
        <v>2592.8366111800001</v>
      </c>
      <c r="G112" s="36">
        <f>SUMIFS(СВЦЭМ!$C$39:$C$782,СВЦЭМ!$A$39:$A$782,$A112,СВЦЭМ!$B$39:$B$782,G$83)+'СЕТ СН'!$H$12+СВЦЭМ!$D$10+'СЕТ СН'!$H$6-'СЕТ СН'!$H$22</f>
        <v>2568.6973223300001</v>
      </c>
      <c r="H112" s="36">
        <f>SUMIFS(СВЦЭМ!$C$39:$C$782,СВЦЭМ!$A$39:$A$782,$A112,СВЦЭМ!$B$39:$B$782,H$83)+'СЕТ СН'!$H$12+СВЦЭМ!$D$10+'СЕТ СН'!$H$6-'СЕТ СН'!$H$22</f>
        <v>2513.9756888500001</v>
      </c>
      <c r="I112" s="36">
        <f>SUMIFS(СВЦЭМ!$C$39:$C$782,СВЦЭМ!$A$39:$A$782,$A112,СВЦЭМ!$B$39:$B$782,I$83)+'СЕТ СН'!$H$12+СВЦЭМ!$D$10+'СЕТ СН'!$H$6-'СЕТ СН'!$H$22</f>
        <v>2454.8029769700001</v>
      </c>
      <c r="J112" s="36">
        <f>SUMIFS(СВЦЭМ!$C$39:$C$782,СВЦЭМ!$A$39:$A$782,$A112,СВЦЭМ!$B$39:$B$782,J$83)+'СЕТ СН'!$H$12+СВЦЭМ!$D$10+'СЕТ СН'!$H$6-'СЕТ СН'!$H$22</f>
        <v>2436.2605767800001</v>
      </c>
      <c r="K112" s="36">
        <f>SUMIFS(СВЦЭМ!$C$39:$C$782,СВЦЭМ!$A$39:$A$782,$A112,СВЦЭМ!$B$39:$B$782,K$83)+'СЕТ СН'!$H$12+СВЦЭМ!$D$10+'СЕТ СН'!$H$6-'СЕТ СН'!$H$22</f>
        <v>2421.2274739000004</v>
      </c>
      <c r="L112" s="36">
        <f>SUMIFS(СВЦЭМ!$C$39:$C$782,СВЦЭМ!$A$39:$A$782,$A112,СВЦЭМ!$B$39:$B$782,L$83)+'СЕТ СН'!$H$12+СВЦЭМ!$D$10+'СЕТ СН'!$H$6-'СЕТ СН'!$H$22</f>
        <v>2424.5275252500001</v>
      </c>
      <c r="M112" s="36">
        <f>SUMIFS(СВЦЭМ!$C$39:$C$782,СВЦЭМ!$A$39:$A$782,$A112,СВЦЭМ!$B$39:$B$782,M$83)+'СЕТ СН'!$H$12+СВЦЭМ!$D$10+'СЕТ СН'!$H$6-'СЕТ СН'!$H$22</f>
        <v>2450.1048070400002</v>
      </c>
      <c r="N112" s="36">
        <f>SUMIFS(СВЦЭМ!$C$39:$C$782,СВЦЭМ!$A$39:$A$782,$A112,СВЦЭМ!$B$39:$B$782,N$83)+'СЕТ СН'!$H$12+СВЦЭМ!$D$10+'СЕТ СН'!$H$6-'СЕТ СН'!$H$22</f>
        <v>2465.9611038100002</v>
      </c>
      <c r="O112" s="36">
        <f>SUMIFS(СВЦЭМ!$C$39:$C$782,СВЦЭМ!$A$39:$A$782,$A112,СВЦЭМ!$B$39:$B$782,O$83)+'СЕТ СН'!$H$12+СВЦЭМ!$D$10+'СЕТ СН'!$H$6-'СЕТ СН'!$H$22</f>
        <v>2499.5367648300003</v>
      </c>
      <c r="P112" s="36">
        <f>SUMIFS(СВЦЭМ!$C$39:$C$782,СВЦЭМ!$A$39:$A$782,$A112,СВЦЭМ!$B$39:$B$782,P$83)+'СЕТ СН'!$H$12+СВЦЭМ!$D$10+'СЕТ СН'!$H$6-'СЕТ СН'!$H$22</f>
        <v>2533.1748083900002</v>
      </c>
      <c r="Q112" s="36">
        <f>SUMIFS(СВЦЭМ!$C$39:$C$782,СВЦЭМ!$A$39:$A$782,$A112,СВЦЭМ!$B$39:$B$782,Q$83)+'СЕТ СН'!$H$12+СВЦЭМ!$D$10+'СЕТ СН'!$H$6-'СЕТ СН'!$H$22</f>
        <v>2545.4709862700001</v>
      </c>
      <c r="R112" s="36">
        <f>SUMIFS(СВЦЭМ!$C$39:$C$782,СВЦЭМ!$A$39:$A$782,$A112,СВЦЭМ!$B$39:$B$782,R$83)+'СЕТ СН'!$H$12+СВЦЭМ!$D$10+'СЕТ СН'!$H$6-'СЕТ СН'!$H$22</f>
        <v>2574.4257913400002</v>
      </c>
      <c r="S112" s="36">
        <f>SUMIFS(СВЦЭМ!$C$39:$C$782,СВЦЭМ!$A$39:$A$782,$A112,СВЦЭМ!$B$39:$B$782,S$83)+'СЕТ СН'!$H$12+СВЦЭМ!$D$10+'СЕТ СН'!$H$6-'СЕТ СН'!$H$22</f>
        <v>2536.18735698</v>
      </c>
      <c r="T112" s="36">
        <f>SUMIFS(СВЦЭМ!$C$39:$C$782,СВЦЭМ!$A$39:$A$782,$A112,СВЦЭМ!$B$39:$B$782,T$83)+'СЕТ СН'!$H$12+СВЦЭМ!$D$10+'СЕТ СН'!$H$6-'СЕТ СН'!$H$22</f>
        <v>2478.8767578300003</v>
      </c>
      <c r="U112" s="36">
        <f>SUMIFS(СВЦЭМ!$C$39:$C$782,СВЦЭМ!$A$39:$A$782,$A112,СВЦЭМ!$B$39:$B$782,U$83)+'СЕТ СН'!$H$12+СВЦЭМ!$D$10+'СЕТ СН'!$H$6-'СЕТ СН'!$H$22</f>
        <v>2427.7166360600004</v>
      </c>
      <c r="V112" s="36">
        <f>SUMIFS(СВЦЭМ!$C$39:$C$782,СВЦЭМ!$A$39:$A$782,$A112,СВЦЭМ!$B$39:$B$782,V$83)+'СЕТ СН'!$H$12+СВЦЭМ!$D$10+'СЕТ СН'!$H$6-'СЕТ СН'!$H$22</f>
        <v>2420.7557541400001</v>
      </c>
      <c r="W112" s="36">
        <f>SUMIFS(СВЦЭМ!$C$39:$C$782,СВЦЭМ!$A$39:$A$782,$A112,СВЦЭМ!$B$39:$B$782,W$83)+'СЕТ СН'!$H$12+СВЦЭМ!$D$10+'СЕТ СН'!$H$6-'СЕТ СН'!$H$22</f>
        <v>2441.0003700900002</v>
      </c>
      <c r="X112" s="36">
        <f>SUMIFS(СВЦЭМ!$C$39:$C$782,СВЦЭМ!$A$39:$A$782,$A112,СВЦЭМ!$B$39:$B$782,X$83)+'СЕТ СН'!$H$12+СВЦЭМ!$D$10+'СЕТ СН'!$H$6-'СЕТ СН'!$H$22</f>
        <v>2478.8828041800002</v>
      </c>
      <c r="Y112" s="36">
        <f>SUMIFS(СВЦЭМ!$C$39:$C$782,СВЦЭМ!$A$39:$A$782,$A112,СВЦЭМ!$B$39:$B$782,Y$83)+'СЕТ СН'!$H$12+СВЦЭМ!$D$10+'СЕТ СН'!$H$6-'СЕТ СН'!$H$22</f>
        <v>2464.5931760200001</v>
      </c>
    </row>
    <row r="113" spans="1:27" ht="15.75" x14ac:dyDescent="0.2">
      <c r="A113" s="35"/>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01.02.2024</v>
      </c>
      <c r="B120" s="36">
        <f>SUMIFS(СВЦЭМ!$C$39:$C$782,СВЦЭМ!$A$39:$A$782,$A120,СВЦЭМ!$B$39:$B$782,B$119)+'СЕТ СН'!$I$12+СВЦЭМ!$D$10+'СЕТ СН'!$I$6-'СЕТ СН'!$I$22</f>
        <v>2606.9011825500002</v>
      </c>
      <c r="C120" s="36">
        <f>SUMIFS(СВЦЭМ!$C$39:$C$782,СВЦЭМ!$A$39:$A$782,$A120,СВЦЭМ!$B$39:$B$782,C$119)+'СЕТ СН'!$I$12+СВЦЭМ!$D$10+'СЕТ СН'!$I$6-'СЕТ СН'!$I$22</f>
        <v>2638.0465209599997</v>
      </c>
      <c r="D120" s="36">
        <f>SUMIFS(СВЦЭМ!$C$39:$C$782,СВЦЭМ!$A$39:$A$782,$A120,СВЦЭМ!$B$39:$B$782,D$119)+'СЕТ СН'!$I$12+СВЦЭМ!$D$10+'СЕТ СН'!$I$6-'СЕТ СН'!$I$22</f>
        <v>2653.17635634</v>
      </c>
      <c r="E120" s="36">
        <f>SUMIFS(СВЦЭМ!$C$39:$C$782,СВЦЭМ!$A$39:$A$782,$A120,СВЦЭМ!$B$39:$B$782,E$119)+'СЕТ СН'!$I$12+СВЦЭМ!$D$10+'СЕТ СН'!$I$6-'СЕТ СН'!$I$22</f>
        <v>2666.21771463</v>
      </c>
      <c r="F120" s="36">
        <f>SUMIFS(СВЦЭМ!$C$39:$C$782,СВЦЭМ!$A$39:$A$782,$A120,СВЦЭМ!$B$39:$B$782,F$119)+'СЕТ СН'!$I$12+СВЦЭМ!$D$10+'СЕТ СН'!$I$6-'СЕТ СН'!$I$22</f>
        <v>2656.5286872300003</v>
      </c>
      <c r="G120" s="36">
        <f>SUMIFS(СВЦЭМ!$C$39:$C$782,СВЦЭМ!$A$39:$A$782,$A120,СВЦЭМ!$B$39:$B$782,G$119)+'СЕТ СН'!$I$12+СВЦЭМ!$D$10+'СЕТ СН'!$I$6-'СЕТ СН'!$I$22</f>
        <v>2631.02294557</v>
      </c>
      <c r="H120" s="36">
        <f>SUMIFS(СВЦЭМ!$C$39:$C$782,СВЦЭМ!$A$39:$A$782,$A120,СВЦЭМ!$B$39:$B$782,H$119)+'СЕТ СН'!$I$12+СВЦЭМ!$D$10+'СЕТ СН'!$I$6-'СЕТ СН'!$I$22</f>
        <v>2557.90708021</v>
      </c>
      <c r="I120" s="36">
        <f>SUMIFS(СВЦЭМ!$C$39:$C$782,СВЦЭМ!$A$39:$A$782,$A120,СВЦЭМ!$B$39:$B$782,I$119)+'СЕТ СН'!$I$12+СВЦЭМ!$D$10+'СЕТ СН'!$I$6-'СЕТ СН'!$I$22</f>
        <v>2526.8347670800003</v>
      </c>
      <c r="J120" s="36">
        <f>SUMIFS(СВЦЭМ!$C$39:$C$782,СВЦЭМ!$A$39:$A$782,$A120,СВЦЭМ!$B$39:$B$782,J$119)+'СЕТ СН'!$I$12+СВЦЭМ!$D$10+'СЕТ СН'!$I$6-'СЕТ СН'!$I$22</f>
        <v>2447.3716780599998</v>
      </c>
      <c r="K120" s="36">
        <f>SUMIFS(СВЦЭМ!$C$39:$C$782,СВЦЭМ!$A$39:$A$782,$A120,СВЦЭМ!$B$39:$B$782,K$119)+'СЕТ СН'!$I$12+СВЦЭМ!$D$10+'СЕТ СН'!$I$6-'СЕТ СН'!$I$22</f>
        <v>2407.02389902</v>
      </c>
      <c r="L120" s="36">
        <f>SUMIFS(СВЦЭМ!$C$39:$C$782,СВЦЭМ!$A$39:$A$782,$A120,СВЦЭМ!$B$39:$B$782,L$119)+'СЕТ СН'!$I$12+СВЦЭМ!$D$10+'СЕТ СН'!$I$6-'СЕТ СН'!$I$22</f>
        <v>2414.5461747199997</v>
      </c>
      <c r="M120" s="36">
        <f>SUMIFS(СВЦЭМ!$C$39:$C$782,СВЦЭМ!$A$39:$A$782,$A120,СВЦЭМ!$B$39:$B$782,M$119)+'СЕТ СН'!$I$12+СВЦЭМ!$D$10+'СЕТ СН'!$I$6-'СЕТ СН'!$I$22</f>
        <v>2436.6952117600003</v>
      </c>
      <c r="N120" s="36">
        <f>SUMIFS(СВЦЭМ!$C$39:$C$782,СВЦЭМ!$A$39:$A$782,$A120,СВЦЭМ!$B$39:$B$782,N$119)+'СЕТ СН'!$I$12+СВЦЭМ!$D$10+'СЕТ СН'!$I$6-'СЕТ СН'!$I$22</f>
        <v>2457.3817742199999</v>
      </c>
      <c r="O120" s="36">
        <f>SUMIFS(СВЦЭМ!$C$39:$C$782,СВЦЭМ!$A$39:$A$782,$A120,СВЦЭМ!$B$39:$B$782,O$119)+'СЕТ СН'!$I$12+СВЦЭМ!$D$10+'СЕТ СН'!$I$6-'СЕТ СН'!$I$22</f>
        <v>2474.6761014200001</v>
      </c>
      <c r="P120" s="36">
        <f>SUMIFS(СВЦЭМ!$C$39:$C$782,СВЦЭМ!$A$39:$A$782,$A120,СВЦЭМ!$B$39:$B$782,P$119)+'СЕТ СН'!$I$12+СВЦЭМ!$D$10+'СЕТ СН'!$I$6-'СЕТ СН'!$I$22</f>
        <v>2490.7404350100001</v>
      </c>
      <c r="Q120" s="36">
        <f>SUMIFS(СВЦЭМ!$C$39:$C$782,СВЦЭМ!$A$39:$A$782,$A120,СВЦЭМ!$B$39:$B$782,Q$119)+'СЕТ СН'!$I$12+СВЦЭМ!$D$10+'СЕТ СН'!$I$6-'СЕТ СН'!$I$22</f>
        <v>2511.2338459900002</v>
      </c>
      <c r="R120" s="36">
        <f>SUMIFS(СВЦЭМ!$C$39:$C$782,СВЦЭМ!$A$39:$A$782,$A120,СВЦЭМ!$B$39:$B$782,R$119)+'СЕТ СН'!$I$12+СВЦЭМ!$D$10+'СЕТ СН'!$I$6-'СЕТ СН'!$I$22</f>
        <v>2509.8477428400001</v>
      </c>
      <c r="S120" s="36">
        <f>SUMIFS(СВЦЭМ!$C$39:$C$782,СВЦЭМ!$A$39:$A$782,$A120,СВЦЭМ!$B$39:$B$782,S$119)+'СЕТ СН'!$I$12+СВЦЭМ!$D$10+'СЕТ СН'!$I$6-'СЕТ СН'!$I$22</f>
        <v>2483.6449564599998</v>
      </c>
      <c r="T120" s="36">
        <f>SUMIFS(СВЦЭМ!$C$39:$C$782,СВЦЭМ!$A$39:$A$782,$A120,СВЦЭМ!$B$39:$B$782,T$119)+'СЕТ СН'!$I$12+СВЦЭМ!$D$10+'СЕТ СН'!$I$6-'СЕТ СН'!$I$22</f>
        <v>2435.22729626</v>
      </c>
      <c r="U120" s="36">
        <f>SUMIFS(СВЦЭМ!$C$39:$C$782,СВЦЭМ!$A$39:$A$782,$A120,СВЦЭМ!$B$39:$B$782,U$119)+'СЕТ СН'!$I$12+СВЦЭМ!$D$10+'СЕТ СН'!$I$6-'СЕТ СН'!$I$22</f>
        <v>2440.0987642600003</v>
      </c>
      <c r="V120" s="36">
        <f>SUMIFS(СВЦЭМ!$C$39:$C$782,СВЦЭМ!$A$39:$A$782,$A120,СВЦЭМ!$B$39:$B$782,V$119)+'СЕТ СН'!$I$12+СВЦЭМ!$D$10+'СЕТ СН'!$I$6-'СЕТ СН'!$I$22</f>
        <v>2457.54233484</v>
      </c>
      <c r="W120" s="36">
        <f>SUMIFS(СВЦЭМ!$C$39:$C$782,СВЦЭМ!$A$39:$A$782,$A120,СВЦЭМ!$B$39:$B$782,W$119)+'СЕТ СН'!$I$12+СВЦЭМ!$D$10+'СЕТ СН'!$I$6-'СЕТ СН'!$I$22</f>
        <v>2476.3679822499998</v>
      </c>
      <c r="X120" s="36">
        <f>SUMIFS(СВЦЭМ!$C$39:$C$782,СВЦЭМ!$A$39:$A$782,$A120,СВЦЭМ!$B$39:$B$782,X$119)+'СЕТ СН'!$I$12+СВЦЭМ!$D$10+'СЕТ СН'!$I$6-'СЕТ СН'!$I$22</f>
        <v>2507.71791867</v>
      </c>
      <c r="Y120" s="36">
        <f>SUMIFS(СВЦЭМ!$C$39:$C$782,СВЦЭМ!$A$39:$A$782,$A120,СВЦЭМ!$B$39:$B$782,Y$119)+'СЕТ СН'!$I$12+СВЦЭМ!$D$10+'СЕТ СН'!$I$6-'СЕТ СН'!$I$22</f>
        <v>2542.6852237900002</v>
      </c>
    </row>
    <row r="121" spans="1:27" ht="15.75" x14ac:dyDescent="0.2">
      <c r="A121" s="35">
        <f>A120+1</f>
        <v>45324</v>
      </c>
      <c r="B121" s="36">
        <f>SUMIFS(СВЦЭМ!$C$39:$C$782,СВЦЭМ!$A$39:$A$782,$A121,СВЦЭМ!$B$39:$B$782,B$119)+'СЕТ СН'!$I$12+СВЦЭМ!$D$10+'СЕТ СН'!$I$6-'СЕТ СН'!$I$22</f>
        <v>2546.00796752</v>
      </c>
      <c r="C121" s="36">
        <f>SUMIFS(СВЦЭМ!$C$39:$C$782,СВЦЭМ!$A$39:$A$782,$A121,СВЦЭМ!$B$39:$B$782,C$119)+'СЕТ СН'!$I$12+СВЦЭМ!$D$10+'СЕТ СН'!$I$6-'СЕТ СН'!$I$22</f>
        <v>2562.0686261199999</v>
      </c>
      <c r="D121" s="36">
        <f>SUMIFS(СВЦЭМ!$C$39:$C$782,СВЦЭМ!$A$39:$A$782,$A121,СВЦЭМ!$B$39:$B$782,D$119)+'СЕТ СН'!$I$12+СВЦЭМ!$D$10+'СЕТ СН'!$I$6-'СЕТ СН'!$I$22</f>
        <v>2604.3235873399999</v>
      </c>
      <c r="E121" s="36">
        <f>SUMIFS(СВЦЭМ!$C$39:$C$782,СВЦЭМ!$A$39:$A$782,$A121,СВЦЭМ!$B$39:$B$782,E$119)+'СЕТ СН'!$I$12+СВЦЭМ!$D$10+'СЕТ СН'!$I$6-'СЕТ СН'!$I$22</f>
        <v>2581.9603973100002</v>
      </c>
      <c r="F121" s="36">
        <f>SUMIFS(СВЦЭМ!$C$39:$C$782,СВЦЭМ!$A$39:$A$782,$A121,СВЦЭМ!$B$39:$B$782,F$119)+'СЕТ СН'!$I$12+СВЦЭМ!$D$10+'СЕТ СН'!$I$6-'СЕТ СН'!$I$22</f>
        <v>2577.5272481700003</v>
      </c>
      <c r="G121" s="36">
        <f>SUMIFS(СВЦЭМ!$C$39:$C$782,СВЦЭМ!$A$39:$A$782,$A121,СВЦЭМ!$B$39:$B$782,G$119)+'СЕТ СН'!$I$12+СВЦЭМ!$D$10+'СЕТ СН'!$I$6-'СЕТ СН'!$I$22</f>
        <v>2577.9689913000002</v>
      </c>
      <c r="H121" s="36">
        <f>SUMIFS(СВЦЭМ!$C$39:$C$782,СВЦЭМ!$A$39:$A$782,$A121,СВЦЭМ!$B$39:$B$782,H$119)+'СЕТ СН'!$I$12+СВЦЭМ!$D$10+'СЕТ СН'!$I$6-'СЕТ СН'!$I$22</f>
        <v>2526.31744811</v>
      </c>
      <c r="I121" s="36">
        <f>SUMIFS(СВЦЭМ!$C$39:$C$782,СВЦЭМ!$A$39:$A$782,$A121,СВЦЭМ!$B$39:$B$782,I$119)+'СЕТ СН'!$I$12+СВЦЭМ!$D$10+'СЕТ СН'!$I$6-'СЕТ СН'!$I$22</f>
        <v>2488.5719745000001</v>
      </c>
      <c r="J121" s="36">
        <f>SUMIFS(СВЦЭМ!$C$39:$C$782,СВЦЭМ!$A$39:$A$782,$A121,СВЦЭМ!$B$39:$B$782,J$119)+'СЕТ СН'!$I$12+СВЦЭМ!$D$10+'СЕТ СН'!$I$6-'СЕТ СН'!$I$22</f>
        <v>2424.2134789500001</v>
      </c>
      <c r="K121" s="36">
        <f>SUMIFS(СВЦЭМ!$C$39:$C$782,СВЦЭМ!$A$39:$A$782,$A121,СВЦЭМ!$B$39:$B$782,K$119)+'СЕТ СН'!$I$12+СВЦЭМ!$D$10+'СЕТ СН'!$I$6-'СЕТ СН'!$I$22</f>
        <v>2396.7130915899997</v>
      </c>
      <c r="L121" s="36">
        <f>SUMIFS(СВЦЭМ!$C$39:$C$782,СВЦЭМ!$A$39:$A$782,$A121,СВЦЭМ!$B$39:$B$782,L$119)+'СЕТ СН'!$I$12+СВЦЭМ!$D$10+'СЕТ СН'!$I$6-'СЕТ СН'!$I$22</f>
        <v>2390.9739531699997</v>
      </c>
      <c r="M121" s="36">
        <f>SUMIFS(СВЦЭМ!$C$39:$C$782,СВЦЭМ!$A$39:$A$782,$A121,СВЦЭМ!$B$39:$B$782,M$119)+'СЕТ СН'!$I$12+СВЦЭМ!$D$10+'СЕТ СН'!$I$6-'СЕТ СН'!$I$22</f>
        <v>2395.2580827800002</v>
      </c>
      <c r="N121" s="36">
        <f>SUMIFS(СВЦЭМ!$C$39:$C$782,СВЦЭМ!$A$39:$A$782,$A121,СВЦЭМ!$B$39:$B$782,N$119)+'СЕТ СН'!$I$12+СВЦЭМ!$D$10+'СЕТ СН'!$I$6-'СЕТ СН'!$I$22</f>
        <v>2420.1431858800001</v>
      </c>
      <c r="O121" s="36">
        <f>SUMIFS(СВЦЭМ!$C$39:$C$782,СВЦЭМ!$A$39:$A$782,$A121,СВЦЭМ!$B$39:$B$782,O$119)+'СЕТ СН'!$I$12+СВЦЭМ!$D$10+'СЕТ СН'!$I$6-'СЕТ СН'!$I$22</f>
        <v>2427.7315161799997</v>
      </c>
      <c r="P121" s="36">
        <f>SUMIFS(СВЦЭМ!$C$39:$C$782,СВЦЭМ!$A$39:$A$782,$A121,СВЦЭМ!$B$39:$B$782,P$119)+'СЕТ СН'!$I$12+СВЦЭМ!$D$10+'СЕТ СН'!$I$6-'СЕТ СН'!$I$22</f>
        <v>2443.4767188599999</v>
      </c>
      <c r="Q121" s="36">
        <f>SUMIFS(СВЦЭМ!$C$39:$C$782,СВЦЭМ!$A$39:$A$782,$A121,СВЦЭМ!$B$39:$B$782,Q$119)+'СЕТ СН'!$I$12+СВЦЭМ!$D$10+'СЕТ СН'!$I$6-'СЕТ СН'!$I$22</f>
        <v>2467.6560767299998</v>
      </c>
      <c r="R121" s="36">
        <f>SUMIFS(СВЦЭМ!$C$39:$C$782,СВЦЭМ!$A$39:$A$782,$A121,СВЦЭМ!$B$39:$B$782,R$119)+'СЕТ СН'!$I$12+СВЦЭМ!$D$10+'СЕТ СН'!$I$6-'СЕТ СН'!$I$22</f>
        <v>2473.34526323</v>
      </c>
      <c r="S121" s="36">
        <f>SUMIFS(СВЦЭМ!$C$39:$C$782,СВЦЭМ!$A$39:$A$782,$A121,СВЦЭМ!$B$39:$B$782,S$119)+'СЕТ СН'!$I$12+СВЦЭМ!$D$10+'СЕТ СН'!$I$6-'СЕТ СН'!$I$22</f>
        <v>2489.94175262</v>
      </c>
      <c r="T121" s="36">
        <f>SUMIFS(СВЦЭМ!$C$39:$C$782,СВЦЭМ!$A$39:$A$782,$A121,СВЦЭМ!$B$39:$B$782,T$119)+'СЕТ СН'!$I$12+СВЦЭМ!$D$10+'СЕТ СН'!$I$6-'СЕТ СН'!$I$22</f>
        <v>2431.48854605</v>
      </c>
      <c r="U121" s="36">
        <f>SUMIFS(СВЦЭМ!$C$39:$C$782,СВЦЭМ!$A$39:$A$782,$A121,СВЦЭМ!$B$39:$B$782,U$119)+'СЕТ СН'!$I$12+СВЦЭМ!$D$10+'СЕТ СН'!$I$6-'СЕТ СН'!$I$22</f>
        <v>2433.9503476</v>
      </c>
      <c r="V121" s="36">
        <f>SUMIFS(СВЦЭМ!$C$39:$C$782,СВЦЭМ!$A$39:$A$782,$A121,СВЦЭМ!$B$39:$B$782,V$119)+'СЕТ СН'!$I$12+СВЦЭМ!$D$10+'СЕТ СН'!$I$6-'СЕТ СН'!$I$22</f>
        <v>2430.5411359500004</v>
      </c>
      <c r="W121" s="36">
        <f>SUMIFS(СВЦЭМ!$C$39:$C$782,СВЦЭМ!$A$39:$A$782,$A121,СВЦЭМ!$B$39:$B$782,W$119)+'СЕТ СН'!$I$12+СВЦЭМ!$D$10+'СЕТ СН'!$I$6-'СЕТ СН'!$I$22</f>
        <v>2438.8096756499999</v>
      </c>
      <c r="X121" s="36">
        <f>SUMIFS(СВЦЭМ!$C$39:$C$782,СВЦЭМ!$A$39:$A$782,$A121,СВЦЭМ!$B$39:$B$782,X$119)+'СЕТ СН'!$I$12+СВЦЭМ!$D$10+'СЕТ СН'!$I$6-'СЕТ СН'!$I$22</f>
        <v>2472.9353251100001</v>
      </c>
      <c r="Y121" s="36">
        <f>SUMIFS(СВЦЭМ!$C$39:$C$782,СВЦЭМ!$A$39:$A$782,$A121,СВЦЭМ!$B$39:$B$782,Y$119)+'СЕТ СН'!$I$12+СВЦЭМ!$D$10+'СЕТ СН'!$I$6-'СЕТ СН'!$I$22</f>
        <v>2603.9451171999999</v>
      </c>
    </row>
    <row r="122" spans="1:27" ht="15.75" x14ac:dyDescent="0.2">
      <c r="A122" s="35">
        <f t="shared" ref="A122:A150" si="3">A121+1</f>
        <v>45325</v>
      </c>
      <c r="B122" s="36">
        <f>SUMIFS(СВЦЭМ!$C$39:$C$782,СВЦЭМ!$A$39:$A$782,$A122,СВЦЭМ!$B$39:$B$782,B$119)+'СЕТ СН'!$I$12+СВЦЭМ!$D$10+'СЕТ СН'!$I$6-'СЕТ СН'!$I$22</f>
        <v>2491.4921002400001</v>
      </c>
      <c r="C122" s="36">
        <f>SUMIFS(СВЦЭМ!$C$39:$C$782,СВЦЭМ!$A$39:$A$782,$A122,СВЦЭМ!$B$39:$B$782,C$119)+'СЕТ СН'!$I$12+СВЦЭМ!$D$10+'СЕТ СН'!$I$6-'СЕТ СН'!$I$22</f>
        <v>2496.87729395</v>
      </c>
      <c r="D122" s="36">
        <f>SUMIFS(СВЦЭМ!$C$39:$C$782,СВЦЭМ!$A$39:$A$782,$A122,СВЦЭМ!$B$39:$B$782,D$119)+'СЕТ СН'!$I$12+СВЦЭМ!$D$10+'СЕТ СН'!$I$6-'СЕТ СН'!$I$22</f>
        <v>2514.7106406499997</v>
      </c>
      <c r="E122" s="36">
        <f>SUMIFS(СВЦЭМ!$C$39:$C$782,СВЦЭМ!$A$39:$A$782,$A122,СВЦЭМ!$B$39:$B$782,E$119)+'СЕТ СН'!$I$12+СВЦЭМ!$D$10+'СЕТ СН'!$I$6-'СЕТ СН'!$I$22</f>
        <v>2521.3551362600001</v>
      </c>
      <c r="F122" s="36">
        <f>SUMIFS(СВЦЭМ!$C$39:$C$782,СВЦЭМ!$A$39:$A$782,$A122,СВЦЭМ!$B$39:$B$782,F$119)+'СЕТ СН'!$I$12+СВЦЭМ!$D$10+'СЕТ СН'!$I$6-'СЕТ СН'!$I$22</f>
        <v>2522.4306221300003</v>
      </c>
      <c r="G122" s="36">
        <f>SUMIFS(СВЦЭМ!$C$39:$C$782,СВЦЭМ!$A$39:$A$782,$A122,СВЦЭМ!$B$39:$B$782,G$119)+'СЕТ СН'!$I$12+СВЦЭМ!$D$10+'СЕТ СН'!$I$6-'СЕТ СН'!$I$22</f>
        <v>2509.32106432</v>
      </c>
      <c r="H122" s="36">
        <f>SUMIFS(СВЦЭМ!$C$39:$C$782,СВЦЭМ!$A$39:$A$782,$A122,СВЦЭМ!$B$39:$B$782,H$119)+'СЕТ СН'!$I$12+СВЦЭМ!$D$10+'СЕТ СН'!$I$6-'СЕТ СН'!$I$22</f>
        <v>2502.3313158700003</v>
      </c>
      <c r="I122" s="36">
        <f>SUMIFS(СВЦЭМ!$C$39:$C$782,СВЦЭМ!$A$39:$A$782,$A122,СВЦЭМ!$B$39:$B$782,I$119)+'СЕТ СН'!$I$12+СВЦЭМ!$D$10+'СЕТ СН'!$I$6-'СЕТ СН'!$I$22</f>
        <v>2483.7515148700004</v>
      </c>
      <c r="J122" s="36">
        <f>SUMIFS(СВЦЭМ!$C$39:$C$782,СВЦЭМ!$A$39:$A$782,$A122,СВЦЭМ!$B$39:$B$782,J$119)+'СЕТ СН'!$I$12+СВЦЭМ!$D$10+'СЕТ СН'!$I$6-'СЕТ СН'!$I$22</f>
        <v>2453.5946281400002</v>
      </c>
      <c r="K122" s="36">
        <f>SUMIFS(СВЦЭМ!$C$39:$C$782,СВЦЭМ!$A$39:$A$782,$A122,СВЦЭМ!$B$39:$B$782,K$119)+'СЕТ СН'!$I$12+СВЦЭМ!$D$10+'СЕТ СН'!$I$6-'СЕТ СН'!$I$22</f>
        <v>2387.49056767</v>
      </c>
      <c r="L122" s="36">
        <f>SUMIFS(СВЦЭМ!$C$39:$C$782,СВЦЭМ!$A$39:$A$782,$A122,СВЦЭМ!$B$39:$B$782,L$119)+'СЕТ СН'!$I$12+СВЦЭМ!$D$10+'СЕТ СН'!$I$6-'СЕТ СН'!$I$22</f>
        <v>2360.55695724</v>
      </c>
      <c r="M122" s="36">
        <f>SUMIFS(СВЦЭМ!$C$39:$C$782,СВЦЭМ!$A$39:$A$782,$A122,СВЦЭМ!$B$39:$B$782,M$119)+'СЕТ СН'!$I$12+СВЦЭМ!$D$10+'СЕТ СН'!$I$6-'СЕТ СН'!$I$22</f>
        <v>2365.9834341800001</v>
      </c>
      <c r="N122" s="36">
        <f>SUMIFS(СВЦЭМ!$C$39:$C$782,СВЦЭМ!$A$39:$A$782,$A122,СВЦЭМ!$B$39:$B$782,N$119)+'СЕТ СН'!$I$12+СВЦЭМ!$D$10+'СЕТ СН'!$I$6-'СЕТ СН'!$I$22</f>
        <v>2391.2143127300001</v>
      </c>
      <c r="O122" s="36">
        <f>SUMIFS(СВЦЭМ!$C$39:$C$782,СВЦЭМ!$A$39:$A$782,$A122,СВЦЭМ!$B$39:$B$782,O$119)+'СЕТ СН'!$I$12+СВЦЭМ!$D$10+'СЕТ СН'!$I$6-'СЕТ СН'!$I$22</f>
        <v>2403.2932879199998</v>
      </c>
      <c r="P122" s="36">
        <f>SUMIFS(СВЦЭМ!$C$39:$C$782,СВЦЭМ!$A$39:$A$782,$A122,СВЦЭМ!$B$39:$B$782,P$119)+'СЕТ СН'!$I$12+СВЦЭМ!$D$10+'СЕТ СН'!$I$6-'СЕТ СН'!$I$22</f>
        <v>2416.4542768900001</v>
      </c>
      <c r="Q122" s="36">
        <f>SUMIFS(СВЦЭМ!$C$39:$C$782,СВЦЭМ!$A$39:$A$782,$A122,СВЦЭМ!$B$39:$B$782,Q$119)+'СЕТ СН'!$I$12+СВЦЭМ!$D$10+'СЕТ СН'!$I$6-'СЕТ СН'!$I$22</f>
        <v>2427.1657316999999</v>
      </c>
      <c r="R122" s="36">
        <f>SUMIFS(СВЦЭМ!$C$39:$C$782,СВЦЭМ!$A$39:$A$782,$A122,СВЦЭМ!$B$39:$B$782,R$119)+'СЕТ СН'!$I$12+СВЦЭМ!$D$10+'СЕТ СН'!$I$6-'СЕТ СН'!$I$22</f>
        <v>2444.7334994499997</v>
      </c>
      <c r="S122" s="36">
        <f>SUMIFS(СВЦЭМ!$C$39:$C$782,СВЦЭМ!$A$39:$A$782,$A122,СВЦЭМ!$B$39:$B$782,S$119)+'СЕТ СН'!$I$12+СВЦЭМ!$D$10+'СЕТ СН'!$I$6-'СЕТ СН'!$I$22</f>
        <v>2415.1480330700001</v>
      </c>
      <c r="T122" s="36">
        <f>SUMIFS(СВЦЭМ!$C$39:$C$782,СВЦЭМ!$A$39:$A$782,$A122,СВЦЭМ!$B$39:$B$782,T$119)+'СЕТ СН'!$I$12+СВЦЭМ!$D$10+'СЕТ СН'!$I$6-'СЕТ СН'!$I$22</f>
        <v>2373.39405609</v>
      </c>
      <c r="U122" s="36">
        <f>SUMIFS(СВЦЭМ!$C$39:$C$782,СВЦЭМ!$A$39:$A$782,$A122,СВЦЭМ!$B$39:$B$782,U$119)+'СЕТ СН'!$I$12+СВЦЭМ!$D$10+'СЕТ СН'!$I$6-'СЕТ СН'!$I$22</f>
        <v>2373.24873411</v>
      </c>
      <c r="V122" s="36">
        <f>SUMIFS(СВЦЭМ!$C$39:$C$782,СВЦЭМ!$A$39:$A$782,$A122,СВЦЭМ!$B$39:$B$782,V$119)+'СЕТ СН'!$I$12+СВЦЭМ!$D$10+'СЕТ СН'!$I$6-'СЕТ СН'!$I$22</f>
        <v>2387.6958498100003</v>
      </c>
      <c r="W122" s="36">
        <f>SUMIFS(СВЦЭМ!$C$39:$C$782,СВЦЭМ!$A$39:$A$782,$A122,СВЦЭМ!$B$39:$B$782,W$119)+'СЕТ СН'!$I$12+СВЦЭМ!$D$10+'СЕТ СН'!$I$6-'СЕТ СН'!$I$22</f>
        <v>2407.3930589900001</v>
      </c>
      <c r="X122" s="36">
        <f>SUMIFS(СВЦЭМ!$C$39:$C$782,СВЦЭМ!$A$39:$A$782,$A122,СВЦЭМ!$B$39:$B$782,X$119)+'СЕТ СН'!$I$12+СВЦЭМ!$D$10+'СЕТ СН'!$I$6-'СЕТ СН'!$I$22</f>
        <v>2433.3978667700003</v>
      </c>
      <c r="Y122" s="36">
        <f>SUMIFS(СВЦЭМ!$C$39:$C$782,СВЦЭМ!$A$39:$A$782,$A122,СВЦЭМ!$B$39:$B$782,Y$119)+'СЕТ СН'!$I$12+СВЦЭМ!$D$10+'СЕТ СН'!$I$6-'СЕТ СН'!$I$22</f>
        <v>2462.27160921</v>
      </c>
    </row>
    <row r="123" spans="1:27" ht="15.75" x14ac:dyDescent="0.2">
      <c r="A123" s="35">
        <f t="shared" si="3"/>
        <v>45326</v>
      </c>
      <c r="B123" s="36">
        <f>SUMIFS(СВЦЭМ!$C$39:$C$782,СВЦЭМ!$A$39:$A$782,$A123,СВЦЭМ!$B$39:$B$782,B$119)+'СЕТ СН'!$I$12+СВЦЭМ!$D$10+'СЕТ СН'!$I$6-'СЕТ СН'!$I$22</f>
        <v>2416.8829980800001</v>
      </c>
      <c r="C123" s="36">
        <f>SUMIFS(СВЦЭМ!$C$39:$C$782,СВЦЭМ!$A$39:$A$782,$A123,СВЦЭМ!$B$39:$B$782,C$119)+'СЕТ СН'!$I$12+СВЦЭМ!$D$10+'СЕТ СН'!$I$6-'СЕТ СН'!$I$22</f>
        <v>2436.17372428</v>
      </c>
      <c r="D123" s="36">
        <f>SUMIFS(СВЦЭМ!$C$39:$C$782,СВЦЭМ!$A$39:$A$782,$A123,СВЦЭМ!$B$39:$B$782,D$119)+'СЕТ СН'!$I$12+СВЦЭМ!$D$10+'СЕТ СН'!$I$6-'СЕТ СН'!$I$22</f>
        <v>2453.4092909299998</v>
      </c>
      <c r="E123" s="36">
        <f>SUMIFS(СВЦЭМ!$C$39:$C$782,СВЦЭМ!$A$39:$A$782,$A123,СВЦЭМ!$B$39:$B$782,E$119)+'СЕТ СН'!$I$12+СВЦЭМ!$D$10+'СЕТ СН'!$I$6-'СЕТ СН'!$I$22</f>
        <v>2468.0015488700001</v>
      </c>
      <c r="F123" s="36">
        <f>SUMIFS(СВЦЭМ!$C$39:$C$782,СВЦЭМ!$A$39:$A$782,$A123,СВЦЭМ!$B$39:$B$782,F$119)+'СЕТ СН'!$I$12+СВЦЭМ!$D$10+'СЕТ СН'!$I$6-'СЕТ СН'!$I$22</f>
        <v>2456.3154158699999</v>
      </c>
      <c r="G123" s="36">
        <f>SUMIFS(СВЦЭМ!$C$39:$C$782,СВЦЭМ!$A$39:$A$782,$A123,СВЦЭМ!$B$39:$B$782,G$119)+'СЕТ СН'!$I$12+СВЦЭМ!$D$10+'СЕТ СН'!$I$6-'СЕТ СН'!$I$22</f>
        <v>2449.3209245100002</v>
      </c>
      <c r="H123" s="36">
        <f>SUMIFS(СВЦЭМ!$C$39:$C$782,СВЦЭМ!$A$39:$A$782,$A123,СВЦЭМ!$B$39:$B$782,H$119)+'СЕТ СН'!$I$12+СВЦЭМ!$D$10+'СЕТ СН'!$I$6-'СЕТ СН'!$I$22</f>
        <v>2423.0234973000001</v>
      </c>
      <c r="I123" s="36">
        <f>SUMIFS(СВЦЭМ!$C$39:$C$782,СВЦЭМ!$A$39:$A$782,$A123,СВЦЭМ!$B$39:$B$782,I$119)+'СЕТ СН'!$I$12+СВЦЭМ!$D$10+'СЕТ СН'!$I$6-'СЕТ СН'!$I$22</f>
        <v>2414.6663771499998</v>
      </c>
      <c r="J123" s="36">
        <f>SUMIFS(СВЦЭМ!$C$39:$C$782,СВЦЭМ!$A$39:$A$782,$A123,СВЦЭМ!$B$39:$B$782,J$119)+'СЕТ СН'!$I$12+СВЦЭМ!$D$10+'СЕТ СН'!$I$6-'СЕТ СН'!$I$22</f>
        <v>2401.8275305300003</v>
      </c>
      <c r="K123" s="36">
        <f>SUMIFS(СВЦЭМ!$C$39:$C$782,СВЦЭМ!$A$39:$A$782,$A123,СВЦЭМ!$B$39:$B$782,K$119)+'СЕТ СН'!$I$12+СВЦЭМ!$D$10+'СЕТ СН'!$I$6-'СЕТ СН'!$I$22</f>
        <v>2348.9121196800002</v>
      </c>
      <c r="L123" s="36">
        <f>SUMIFS(СВЦЭМ!$C$39:$C$782,СВЦЭМ!$A$39:$A$782,$A123,СВЦЭМ!$B$39:$B$782,L$119)+'СЕТ СН'!$I$12+СВЦЭМ!$D$10+'СЕТ СН'!$I$6-'СЕТ СН'!$I$22</f>
        <v>2309.6079180300003</v>
      </c>
      <c r="M123" s="36">
        <f>SUMIFS(СВЦЭМ!$C$39:$C$782,СВЦЭМ!$A$39:$A$782,$A123,СВЦЭМ!$B$39:$B$782,M$119)+'СЕТ СН'!$I$12+СВЦЭМ!$D$10+'СЕТ СН'!$I$6-'СЕТ СН'!$I$22</f>
        <v>2323.3928230299998</v>
      </c>
      <c r="N123" s="36">
        <f>SUMIFS(СВЦЭМ!$C$39:$C$782,СВЦЭМ!$A$39:$A$782,$A123,СВЦЭМ!$B$39:$B$782,N$119)+'СЕТ СН'!$I$12+СВЦЭМ!$D$10+'СЕТ СН'!$I$6-'СЕТ СН'!$I$22</f>
        <v>2329.5146282300002</v>
      </c>
      <c r="O123" s="36">
        <f>SUMIFS(СВЦЭМ!$C$39:$C$782,СВЦЭМ!$A$39:$A$782,$A123,СВЦЭМ!$B$39:$B$782,O$119)+'СЕТ СН'!$I$12+СВЦЭМ!$D$10+'СЕТ СН'!$I$6-'СЕТ СН'!$I$22</f>
        <v>2348.13674524</v>
      </c>
      <c r="P123" s="36">
        <f>SUMIFS(СВЦЭМ!$C$39:$C$782,СВЦЭМ!$A$39:$A$782,$A123,СВЦЭМ!$B$39:$B$782,P$119)+'СЕТ СН'!$I$12+СВЦЭМ!$D$10+'СЕТ СН'!$I$6-'СЕТ СН'!$I$22</f>
        <v>2363.67134661</v>
      </c>
      <c r="Q123" s="36">
        <f>SUMIFS(СВЦЭМ!$C$39:$C$782,СВЦЭМ!$A$39:$A$782,$A123,СВЦЭМ!$B$39:$B$782,Q$119)+'СЕТ СН'!$I$12+СВЦЭМ!$D$10+'СЕТ СН'!$I$6-'СЕТ СН'!$I$22</f>
        <v>2383.9492932100002</v>
      </c>
      <c r="R123" s="36">
        <f>SUMIFS(СВЦЭМ!$C$39:$C$782,СВЦЭМ!$A$39:$A$782,$A123,СВЦЭМ!$B$39:$B$782,R$119)+'СЕТ СН'!$I$12+СВЦЭМ!$D$10+'СЕТ СН'!$I$6-'СЕТ СН'!$I$22</f>
        <v>2381.7195109700001</v>
      </c>
      <c r="S123" s="36">
        <f>SUMIFS(СВЦЭМ!$C$39:$C$782,СВЦЭМ!$A$39:$A$782,$A123,СВЦЭМ!$B$39:$B$782,S$119)+'СЕТ СН'!$I$12+СВЦЭМ!$D$10+'СЕТ СН'!$I$6-'СЕТ СН'!$I$22</f>
        <v>2355.1230906400001</v>
      </c>
      <c r="T123" s="36">
        <f>SUMIFS(СВЦЭМ!$C$39:$C$782,СВЦЭМ!$A$39:$A$782,$A123,СВЦЭМ!$B$39:$B$782,T$119)+'СЕТ СН'!$I$12+СВЦЭМ!$D$10+'СЕТ СН'!$I$6-'СЕТ СН'!$I$22</f>
        <v>2305.36033266</v>
      </c>
      <c r="U123" s="36">
        <f>SUMIFS(СВЦЭМ!$C$39:$C$782,СВЦЭМ!$A$39:$A$782,$A123,СВЦЭМ!$B$39:$B$782,U$119)+'СЕТ СН'!$I$12+СВЦЭМ!$D$10+'СЕТ СН'!$I$6-'СЕТ СН'!$I$22</f>
        <v>2292.4018343500002</v>
      </c>
      <c r="V123" s="36">
        <f>SUMIFS(СВЦЭМ!$C$39:$C$782,СВЦЭМ!$A$39:$A$782,$A123,СВЦЭМ!$B$39:$B$782,V$119)+'СЕТ СН'!$I$12+СВЦЭМ!$D$10+'СЕТ СН'!$I$6-'СЕТ СН'!$I$22</f>
        <v>2310.21424196</v>
      </c>
      <c r="W123" s="36">
        <f>SUMIFS(СВЦЭМ!$C$39:$C$782,СВЦЭМ!$A$39:$A$782,$A123,СВЦЭМ!$B$39:$B$782,W$119)+'СЕТ СН'!$I$12+СВЦЭМ!$D$10+'СЕТ СН'!$I$6-'СЕТ СН'!$I$22</f>
        <v>2325.5476004900001</v>
      </c>
      <c r="X123" s="36">
        <f>SUMIFS(СВЦЭМ!$C$39:$C$782,СВЦЭМ!$A$39:$A$782,$A123,СВЦЭМ!$B$39:$B$782,X$119)+'СЕТ СН'!$I$12+СВЦЭМ!$D$10+'СЕТ СН'!$I$6-'СЕТ СН'!$I$22</f>
        <v>2351.8207576100003</v>
      </c>
      <c r="Y123" s="36">
        <f>SUMIFS(СВЦЭМ!$C$39:$C$782,СВЦЭМ!$A$39:$A$782,$A123,СВЦЭМ!$B$39:$B$782,Y$119)+'СЕТ СН'!$I$12+СВЦЭМ!$D$10+'СЕТ СН'!$I$6-'СЕТ СН'!$I$22</f>
        <v>2376.6195475700001</v>
      </c>
    </row>
    <row r="124" spans="1:27" ht="15.75" x14ac:dyDescent="0.2">
      <c r="A124" s="35">
        <f t="shared" si="3"/>
        <v>45327</v>
      </c>
      <c r="B124" s="36">
        <f>SUMIFS(СВЦЭМ!$C$39:$C$782,СВЦЭМ!$A$39:$A$782,$A124,СВЦЭМ!$B$39:$B$782,B$119)+'СЕТ СН'!$I$12+СВЦЭМ!$D$10+'СЕТ СН'!$I$6-'СЕТ СН'!$I$22</f>
        <v>2472.8960037799998</v>
      </c>
      <c r="C124" s="36">
        <f>SUMIFS(СВЦЭМ!$C$39:$C$782,СВЦЭМ!$A$39:$A$782,$A124,СВЦЭМ!$B$39:$B$782,C$119)+'СЕТ СН'!$I$12+СВЦЭМ!$D$10+'СЕТ СН'!$I$6-'СЕТ СН'!$I$22</f>
        <v>2544.1188841100002</v>
      </c>
      <c r="D124" s="36">
        <f>SUMIFS(СВЦЭМ!$C$39:$C$782,СВЦЭМ!$A$39:$A$782,$A124,СВЦЭМ!$B$39:$B$782,D$119)+'СЕТ СН'!$I$12+СВЦЭМ!$D$10+'СЕТ СН'!$I$6-'СЕТ СН'!$I$22</f>
        <v>2598.06859553</v>
      </c>
      <c r="E124" s="36">
        <f>SUMIFS(СВЦЭМ!$C$39:$C$782,СВЦЭМ!$A$39:$A$782,$A124,СВЦЭМ!$B$39:$B$782,E$119)+'СЕТ СН'!$I$12+СВЦЭМ!$D$10+'СЕТ СН'!$I$6-'СЕТ СН'!$I$22</f>
        <v>2607.8175836</v>
      </c>
      <c r="F124" s="36">
        <f>SUMIFS(СВЦЭМ!$C$39:$C$782,СВЦЭМ!$A$39:$A$782,$A124,СВЦЭМ!$B$39:$B$782,F$119)+'СЕТ СН'!$I$12+СВЦЭМ!$D$10+'СЕТ СН'!$I$6-'СЕТ СН'!$I$22</f>
        <v>2596.08694573</v>
      </c>
      <c r="G124" s="36">
        <f>SUMIFS(СВЦЭМ!$C$39:$C$782,СВЦЭМ!$A$39:$A$782,$A124,СВЦЭМ!$B$39:$B$782,G$119)+'СЕТ СН'!$I$12+СВЦЭМ!$D$10+'СЕТ СН'!$I$6-'СЕТ СН'!$I$22</f>
        <v>2592.0188773600003</v>
      </c>
      <c r="H124" s="36">
        <f>SUMIFS(СВЦЭМ!$C$39:$C$782,СВЦЭМ!$A$39:$A$782,$A124,СВЦЭМ!$B$39:$B$782,H$119)+'СЕТ СН'!$I$12+СВЦЭМ!$D$10+'СЕТ СН'!$I$6-'СЕТ СН'!$I$22</f>
        <v>2518.2749464600001</v>
      </c>
      <c r="I124" s="36">
        <f>SUMIFS(СВЦЭМ!$C$39:$C$782,СВЦЭМ!$A$39:$A$782,$A124,СВЦЭМ!$B$39:$B$782,I$119)+'СЕТ СН'!$I$12+СВЦЭМ!$D$10+'СЕТ СН'!$I$6-'СЕТ СН'!$I$22</f>
        <v>2465.6405018300002</v>
      </c>
      <c r="J124" s="36">
        <f>SUMIFS(СВЦЭМ!$C$39:$C$782,СВЦЭМ!$A$39:$A$782,$A124,СВЦЭМ!$B$39:$B$782,J$119)+'СЕТ СН'!$I$12+СВЦЭМ!$D$10+'СЕТ СН'!$I$6-'СЕТ СН'!$I$22</f>
        <v>2425.2040707900001</v>
      </c>
      <c r="K124" s="36">
        <f>SUMIFS(СВЦЭМ!$C$39:$C$782,СВЦЭМ!$A$39:$A$782,$A124,СВЦЭМ!$B$39:$B$782,K$119)+'СЕТ СН'!$I$12+СВЦЭМ!$D$10+'СЕТ СН'!$I$6-'СЕТ СН'!$I$22</f>
        <v>2399.0290726200001</v>
      </c>
      <c r="L124" s="36">
        <f>SUMIFS(СВЦЭМ!$C$39:$C$782,СВЦЭМ!$A$39:$A$782,$A124,СВЦЭМ!$B$39:$B$782,L$119)+'СЕТ СН'!$I$12+СВЦЭМ!$D$10+'СЕТ СН'!$I$6-'СЕТ СН'!$I$22</f>
        <v>2393.0101836700001</v>
      </c>
      <c r="M124" s="36">
        <f>SUMIFS(СВЦЭМ!$C$39:$C$782,СВЦЭМ!$A$39:$A$782,$A124,СВЦЭМ!$B$39:$B$782,M$119)+'СЕТ СН'!$I$12+СВЦЭМ!$D$10+'СЕТ СН'!$I$6-'СЕТ СН'!$I$22</f>
        <v>2416.3868161300002</v>
      </c>
      <c r="N124" s="36">
        <f>SUMIFS(СВЦЭМ!$C$39:$C$782,СВЦЭМ!$A$39:$A$782,$A124,СВЦЭМ!$B$39:$B$782,N$119)+'СЕТ СН'!$I$12+СВЦЭМ!$D$10+'СЕТ СН'!$I$6-'СЕТ СН'!$I$22</f>
        <v>2432.8176186400001</v>
      </c>
      <c r="O124" s="36">
        <f>SUMIFS(СВЦЭМ!$C$39:$C$782,СВЦЭМ!$A$39:$A$782,$A124,СВЦЭМ!$B$39:$B$782,O$119)+'СЕТ СН'!$I$12+СВЦЭМ!$D$10+'СЕТ СН'!$I$6-'СЕТ СН'!$I$22</f>
        <v>2442.96462561</v>
      </c>
      <c r="P124" s="36">
        <f>SUMIFS(СВЦЭМ!$C$39:$C$782,СВЦЭМ!$A$39:$A$782,$A124,СВЦЭМ!$B$39:$B$782,P$119)+'СЕТ СН'!$I$12+СВЦЭМ!$D$10+'СЕТ СН'!$I$6-'СЕТ СН'!$I$22</f>
        <v>2456.7284308899998</v>
      </c>
      <c r="Q124" s="36">
        <f>SUMIFS(СВЦЭМ!$C$39:$C$782,СВЦЭМ!$A$39:$A$782,$A124,СВЦЭМ!$B$39:$B$782,Q$119)+'СЕТ СН'!$I$12+СВЦЭМ!$D$10+'СЕТ СН'!$I$6-'СЕТ СН'!$I$22</f>
        <v>2471.13489411</v>
      </c>
      <c r="R124" s="36">
        <f>SUMIFS(СВЦЭМ!$C$39:$C$782,СВЦЭМ!$A$39:$A$782,$A124,СВЦЭМ!$B$39:$B$782,R$119)+'СЕТ СН'!$I$12+СВЦЭМ!$D$10+'СЕТ СН'!$I$6-'СЕТ СН'!$I$22</f>
        <v>2475.9285398900001</v>
      </c>
      <c r="S124" s="36">
        <f>SUMIFS(СВЦЭМ!$C$39:$C$782,СВЦЭМ!$A$39:$A$782,$A124,СВЦЭМ!$B$39:$B$782,S$119)+'СЕТ СН'!$I$12+СВЦЭМ!$D$10+'СЕТ СН'!$I$6-'СЕТ СН'!$I$22</f>
        <v>2461.2459639200001</v>
      </c>
      <c r="T124" s="36">
        <f>SUMIFS(СВЦЭМ!$C$39:$C$782,СВЦЭМ!$A$39:$A$782,$A124,СВЦЭМ!$B$39:$B$782,T$119)+'СЕТ СН'!$I$12+СВЦЭМ!$D$10+'СЕТ СН'!$I$6-'СЕТ СН'!$I$22</f>
        <v>2409.47091228</v>
      </c>
      <c r="U124" s="36">
        <f>SUMIFS(СВЦЭМ!$C$39:$C$782,СВЦЭМ!$A$39:$A$782,$A124,СВЦЭМ!$B$39:$B$782,U$119)+'СЕТ СН'!$I$12+СВЦЭМ!$D$10+'СЕТ СН'!$I$6-'СЕТ СН'!$I$22</f>
        <v>2394.6086657300002</v>
      </c>
      <c r="V124" s="36">
        <f>SUMIFS(СВЦЭМ!$C$39:$C$782,СВЦЭМ!$A$39:$A$782,$A124,СВЦЭМ!$B$39:$B$782,V$119)+'СЕТ СН'!$I$12+СВЦЭМ!$D$10+'СЕТ СН'!$I$6-'СЕТ СН'!$I$22</f>
        <v>2415.2911268799999</v>
      </c>
      <c r="W124" s="36">
        <f>SUMIFS(СВЦЭМ!$C$39:$C$782,СВЦЭМ!$A$39:$A$782,$A124,СВЦЭМ!$B$39:$B$782,W$119)+'СЕТ СН'!$I$12+СВЦЭМ!$D$10+'СЕТ СН'!$I$6-'СЕТ СН'!$I$22</f>
        <v>2442.0495206300002</v>
      </c>
      <c r="X124" s="36">
        <f>SUMIFS(СВЦЭМ!$C$39:$C$782,СВЦЭМ!$A$39:$A$782,$A124,СВЦЭМ!$B$39:$B$782,X$119)+'СЕТ СН'!$I$12+СВЦЭМ!$D$10+'СЕТ СН'!$I$6-'СЕТ СН'!$I$22</f>
        <v>2475.7749493299998</v>
      </c>
      <c r="Y124" s="36">
        <f>SUMIFS(СВЦЭМ!$C$39:$C$782,СВЦЭМ!$A$39:$A$782,$A124,СВЦЭМ!$B$39:$B$782,Y$119)+'СЕТ СН'!$I$12+СВЦЭМ!$D$10+'СЕТ СН'!$I$6-'СЕТ СН'!$I$22</f>
        <v>2504.3711803699998</v>
      </c>
    </row>
    <row r="125" spans="1:27" ht="15.75" x14ac:dyDescent="0.2">
      <c r="A125" s="35">
        <f t="shared" si="3"/>
        <v>45328</v>
      </c>
      <c r="B125" s="36">
        <f>SUMIFS(СВЦЭМ!$C$39:$C$782,СВЦЭМ!$A$39:$A$782,$A125,СВЦЭМ!$B$39:$B$782,B$119)+'СЕТ СН'!$I$12+СВЦЭМ!$D$10+'СЕТ СН'!$I$6-'СЕТ СН'!$I$22</f>
        <v>2581.8419596100002</v>
      </c>
      <c r="C125" s="36">
        <f>SUMIFS(СВЦЭМ!$C$39:$C$782,СВЦЭМ!$A$39:$A$782,$A125,СВЦЭМ!$B$39:$B$782,C$119)+'СЕТ СН'!$I$12+СВЦЭМ!$D$10+'СЕТ СН'!$I$6-'СЕТ СН'!$I$22</f>
        <v>2631.2383892199996</v>
      </c>
      <c r="D125" s="36">
        <f>SUMIFS(СВЦЭМ!$C$39:$C$782,СВЦЭМ!$A$39:$A$782,$A125,СВЦЭМ!$B$39:$B$782,D$119)+'СЕТ СН'!$I$12+СВЦЭМ!$D$10+'СЕТ СН'!$I$6-'СЕТ СН'!$I$22</f>
        <v>2706.3861093100004</v>
      </c>
      <c r="E125" s="36">
        <f>SUMIFS(СВЦЭМ!$C$39:$C$782,СВЦЭМ!$A$39:$A$782,$A125,СВЦЭМ!$B$39:$B$782,E$119)+'СЕТ СН'!$I$12+СВЦЭМ!$D$10+'СЕТ СН'!$I$6-'СЕТ СН'!$I$22</f>
        <v>2763.7213650499998</v>
      </c>
      <c r="F125" s="36">
        <f>SUMIFS(СВЦЭМ!$C$39:$C$782,СВЦЭМ!$A$39:$A$782,$A125,СВЦЭМ!$B$39:$B$782,F$119)+'СЕТ СН'!$I$12+СВЦЭМ!$D$10+'СЕТ СН'!$I$6-'СЕТ СН'!$I$22</f>
        <v>2771.0082001999999</v>
      </c>
      <c r="G125" s="36">
        <f>SUMIFS(СВЦЭМ!$C$39:$C$782,СВЦЭМ!$A$39:$A$782,$A125,СВЦЭМ!$B$39:$B$782,G$119)+'СЕТ СН'!$I$12+СВЦЭМ!$D$10+'СЕТ СН'!$I$6-'СЕТ СН'!$I$22</f>
        <v>2763.3944758600001</v>
      </c>
      <c r="H125" s="36">
        <f>SUMIFS(СВЦЭМ!$C$39:$C$782,СВЦЭМ!$A$39:$A$782,$A125,СВЦЭМ!$B$39:$B$782,H$119)+'СЕТ СН'!$I$12+СВЦЭМ!$D$10+'СЕТ СН'!$I$6-'СЕТ СН'!$I$22</f>
        <v>2693.68738072</v>
      </c>
      <c r="I125" s="36">
        <f>SUMIFS(СВЦЭМ!$C$39:$C$782,СВЦЭМ!$A$39:$A$782,$A125,СВЦЭМ!$B$39:$B$782,I$119)+'СЕТ СН'!$I$12+СВЦЭМ!$D$10+'СЕТ СН'!$I$6-'СЕТ СН'!$I$22</f>
        <v>2640.1491735399995</v>
      </c>
      <c r="J125" s="36">
        <f>SUMIFS(СВЦЭМ!$C$39:$C$782,СВЦЭМ!$A$39:$A$782,$A125,СВЦЭМ!$B$39:$B$782,J$119)+'СЕТ СН'!$I$12+СВЦЭМ!$D$10+'СЕТ СН'!$I$6-'СЕТ СН'!$I$22</f>
        <v>2614.3006274399995</v>
      </c>
      <c r="K125" s="36">
        <f>SUMIFS(СВЦЭМ!$C$39:$C$782,СВЦЭМ!$A$39:$A$782,$A125,СВЦЭМ!$B$39:$B$782,K$119)+'СЕТ СН'!$I$12+СВЦЭМ!$D$10+'СЕТ СН'!$I$6-'СЕТ СН'!$I$22</f>
        <v>2587.42931542</v>
      </c>
      <c r="L125" s="36">
        <f>SUMIFS(СВЦЭМ!$C$39:$C$782,СВЦЭМ!$A$39:$A$782,$A125,СВЦЭМ!$B$39:$B$782,L$119)+'СЕТ СН'!$I$12+СВЦЭМ!$D$10+'СЕТ СН'!$I$6-'СЕТ СН'!$I$22</f>
        <v>2585.4118556399999</v>
      </c>
      <c r="M125" s="36">
        <f>SUMIFS(СВЦЭМ!$C$39:$C$782,СВЦЭМ!$A$39:$A$782,$A125,СВЦЭМ!$B$39:$B$782,M$119)+'СЕТ СН'!$I$12+СВЦЭМ!$D$10+'СЕТ СН'!$I$6-'СЕТ СН'!$I$22</f>
        <v>2610.3759046100004</v>
      </c>
      <c r="N125" s="36">
        <f>SUMIFS(СВЦЭМ!$C$39:$C$782,СВЦЭМ!$A$39:$A$782,$A125,СВЦЭМ!$B$39:$B$782,N$119)+'СЕТ СН'!$I$12+СВЦЭМ!$D$10+'СЕТ СН'!$I$6-'СЕТ СН'!$I$22</f>
        <v>2622.6272134199999</v>
      </c>
      <c r="O125" s="36">
        <f>SUMIFS(СВЦЭМ!$C$39:$C$782,СВЦЭМ!$A$39:$A$782,$A125,СВЦЭМ!$B$39:$B$782,O$119)+'СЕТ СН'!$I$12+СВЦЭМ!$D$10+'СЕТ СН'!$I$6-'СЕТ СН'!$I$22</f>
        <v>2618.1333423099995</v>
      </c>
      <c r="P125" s="36">
        <f>SUMIFS(СВЦЭМ!$C$39:$C$782,СВЦЭМ!$A$39:$A$782,$A125,СВЦЭМ!$B$39:$B$782,P$119)+'СЕТ СН'!$I$12+СВЦЭМ!$D$10+'СЕТ СН'!$I$6-'СЕТ СН'!$I$22</f>
        <v>2636.0018803299999</v>
      </c>
      <c r="Q125" s="36">
        <f>SUMIFS(СВЦЭМ!$C$39:$C$782,СВЦЭМ!$A$39:$A$782,$A125,СВЦЭМ!$B$39:$B$782,Q$119)+'СЕТ СН'!$I$12+СВЦЭМ!$D$10+'СЕТ СН'!$I$6-'СЕТ СН'!$I$22</f>
        <v>2654.7125899699995</v>
      </c>
      <c r="R125" s="36">
        <f>SUMIFS(СВЦЭМ!$C$39:$C$782,СВЦЭМ!$A$39:$A$782,$A125,СВЦЭМ!$B$39:$B$782,R$119)+'СЕТ СН'!$I$12+СВЦЭМ!$D$10+'СЕТ СН'!$I$6-'СЕТ СН'!$I$22</f>
        <v>2659.0036186199995</v>
      </c>
      <c r="S125" s="36">
        <f>SUMIFS(СВЦЭМ!$C$39:$C$782,СВЦЭМ!$A$39:$A$782,$A125,СВЦЭМ!$B$39:$B$782,S$119)+'СЕТ СН'!$I$12+СВЦЭМ!$D$10+'СЕТ СН'!$I$6-'СЕТ СН'!$I$22</f>
        <v>2639.6497858900002</v>
      </c>
      <c r="T125" s="36">
        <f>SUMIFS(СВЦЭМ!$C$39:$C$782,СВЦЭМ!$A$39:$A$782,$A125,СВЦЭМ!$B$39:$B$782,T$119)+'СЕТ СН'!$I$12+СВЦЭМ!$D$10+'СЕТ СН'!$I$6-'СЕТ СН'!$I$22</f>
        <v>2589.7189999299999</v>
      </c>
      <c r="U125" s="36">
        <f>SUMIFS(СВЦЭМ!$C$39:$C$782,СВЦЭМ!$A$39:$A$782,$A125,СВЦЭМ!$B$39:$B$782,U$119)+'СЕТ СН'!$I$12+СВЦЭМ!$D$10+'СЕТ СН'!$I$6-'СЕТ СН'!$I$22</f>
        <v>2597.3279376099999</v>
      </c>
      <c r="V125" s="36">
        <f>SUMIFS(СВЦЭМ!$C$39:$C$782,СВЦЭМ!$A$39:$A$782,$A125,СВЦЭМ!$B$39:$B$782,V$119)+'СЕТ СН'!$I$12+СВЦЭМ!$D$10+'СЕТ СН'!$I$6-'СЕТ СН'!$I$22</f>
        <v>2609.5460273999997</v>
      </c>
      <c r="W125" s="36">
        <f>SUMIFS(СВЦЭМ!$C$39:$C$782,СВЦЭМ!$A$39:$A$782,$A125,СВЦЭМ!$B$39:$B$782,W$119)+'СЕТ СН'!$I$12+СВЦЭМ!$D$10+'СЕТ СН'!$I$6-'СЕТ СН'!$I$22</f>
        <v>2631.3793027199999</v>
      </c>
      <c r="X125" s="36">
        <f>SUMIFS(СВЦЭМ!$C$39:$C$782,СВЦЭМ!$A$39:$A$782,$A125,СВЦЭМ!$B$39:$B$782,X$119)+'СЕТ СН'!$I$12+СВЦЭМ!$D$10+'СЕТ СН'!$I$6-'СЕТ СН'!$I$22</f>
        <v>2673.6603372600002</v>
      </c>
      <c r="Y125" s="36">
        <f>SUMIFS(СВЦЭМ!$C$39:$C$782,СВЦЭМ!$A$39:$A$782,$A125,СВЦЭМ!$B$39:$B$782,Y$119)+'СЕТ СН'!$I$12+СВЦЭМ!$D$10+'СЕТ СН'!$I$6-'СЕТ СН'!$I$22</f>
        <v>2695.8807574000002</v>
      </c>
    </row>
    <row r="126" spans="1:27" ht="15.75" x14ac:dyDescent="0.2">
      <c r="A126" s="35">
        <f t="shared" si="3"/>
        <v>45329</v>
      </c>
      <c r="B126" s="36">
        <f>SUMIFS(СВЦЭМ!$C$39:$C$782,СВЦЭМ!$A$39:$A$782,$A126,СВЦЭМ!$B$39:$B$782,B$119)+'СЕТ СН'!$I$12+СВЦЭМ!$D$10+'СЕТ СН'!$I$6-'СЕТ СН'!$I$22</f>
        <v>2718.8632715100002</v>
      </c>
      <c r="C126" s="36">
        <f>SUMIFS(СВЦЭМ!$C$39:$C$782,СВЦЭМ!$A$39:$A$782,$A126,СВЦЭМ!$B$39:$B$782,C$119)+'СЕТ СН'!$I$12+СВЦЭМ!$D$10+'СЕТ СН'!$I$6-'СЕТ СН'!$I$22</f>
        <v>2781.4517716099999</v>
      </c>
      <c r="D126" s="36">
        <f>SUMIFS(СВЦЭМ!$C$39:$C$782,СВЦЭМ!$A$39:$A$782,$A126,СВЦЭМ!$B$39:$B$782,D$119)+'СЕТ СН'!$I$12+СВЦЭМ!$D$10+'СЕТ СН'!$I$6-'СЕТ СН'!$I$22</f>
        <v>2829.7855379900002</v>
      </c>
      <c r="E126" s="36">
        <f>SUMIFS(СВЦЭМ!$C$39:$C$782,СВЦЭМ!$A$39:$A$782,$A126,СВЦЭМ!$B$39:$B$782,E$119)+'СЕТ СН'!$I$12+СВЦЭМ!$D$10+'СЕТ СН'!$I$6-'СЕТ СН'!$I$22</f>
        <v>2867.7561178100004</v>
      </c>
      <c r="F126" s="36">
        <f>SUMIFS(СВЦЭМ!$C$39:$C$782,СВЦЭМ!$A$39:$A$782,$A126,СВЦЭМ!$B$39:$B$782,F$119)+'СЕТ СН'!$I$12+СВЦЭМ!$D$10+'СЕТ СН'!$I$6-'СЕТ СН'!$I$22</f>
        <v>2849.68805849</v>
      </c>
      <c r="G126" s="36">
        <f>SUMIFS(СВЦЭМ!$C$39:$C$782,СВЦЭМ!$A$39:$A$782,$A126,СВЦЭМ!$B$39:$B$782,G$119)+'СЕТ СН'!$I$12+СВЦЭМ!$D$10+'СЕТ СН'!$I$6-'СЕТ СН'!$I$22</f>
        <v>2824.8922464799998</v>
      </c>
      <c r="H126" s="36">
        <f>SUMIFS(СВЦЭМ!$C$39:$C$782,СВЦЭМ!$A$39:$A$782,$A126,СВЦЭМ!$B$39:$B$782,H$119)+'СЕТ СН'!$I$12+СВЦЭМ!$D$10+'СЕТ СН'!$I$6-'СЕТ СН'!$I$22</f>
        <v>2767.65955209</v>
      </c>
      <c r="I126" s="36">
        <f>SUMIFS(СВЦЭМ!$C$39:$C$782,СВЦЭМ!$A$39:$A$782,$A126,СВЦЭМ!$B$39:$B$782,I$119)+'СЕТ СН'!$I$12+СВЦЭМ!$D$10+'СЕТ СН'!$I$6-'СЕТ СН'!$I$22</f>
        <v>2719.4702567100003</v>
      </c>
      <c r="J126" s="36">
        <f>SUMIFS(СВЦЭМ!$C$39:$C$782,СВЦЭМ!$A$39:$A$782,$A126,СВЦЭМ!$B$39:$B$782,J$119)+'СЕТ СН'!$I$12+СВЦЭМ!$D$10+'СЕТ СН'!$I$6-'СЕТ СН'!$I$22</f>
        <v>2670.7646978599996</v>
      </c>
      <c r="K126" s="36">
        <f>SUMIFS(СВЦЭМ!$C$39:$C$782,СВЦЭМ!$A$39:$A$782,$A126,СВЦЭМ!$B$39:$B$782,K$119)+'СЕТ СН'!$I$12+СВЦЭМ!$D$10+'СЕТ СН'!$I$6-'СЕТ СН'!$I$22</f>
        <v>2635.3856611800002</v>
      </c>
      <c r="L126" s="36">
        <f>SUMIFS(СВЦЭМ!$C$39:$C$782,СВЦЭМ!$A$39:$A$782,$A126,СВЦЭМ!$B$39:$B$782,L$119)+'СЕТ СН'!$I$12+СВЦЭМ!$D$10+'СЕТ СН'!$I$6-'СЕТ СН'!$I$22</f>
        <v>2623.23366902</v>
      </c>
      <c r="M126" s="36">
        <f>SUMIFS(СВЦЭМ!$C$39:$C$782,СВЦЭМ!$A$39:$A$782,$A126,СВЦЭМ!$B$39:$B$782,M$119)+'СЕТ СН'!$I$12+СВЦЭМ!$D$10+'СЕТ СН'!$I$6-'СЕТ СН'!$I$22</f>
        <v>2664.7885599399997</v>
      </c>
      <c r="N126" s="36">
        <f>SUMIFS(СВЦЭМ!$C$39:$C$782,СВЦЭМ!$A$39:$A$782,$A126,СВЦЭМ!$B$39:$B$782,N$119)+'СЕТ СН'!$I$12+СВЦЭМ!$D$10+'СЕТ СН'!$I$6-'СЕТ СН'!$I$22</f>
        <v>2684.1253648900001</v>
      </c>
      <c r="O126" s="36">
        <f>SUMIFS(СВЦЭМ!$C$39:$C$782,СВЦЭМ!$A$39:$A$782,$A126,СВЦЭМ!$B$39:$B$782,O$119)+'СЕТ СН'!$I$12+СВЦЭМ!$D$10+'СЕТ СН'!$I$6-'СЕТ СН'!$I$22</f>
        <v>2703.1937684599998</v>
      </c>
      <c r="P126" s="36">
        <f>SUMIFS(СВЦЭМ!$C$39:$C$782,СВЦЭМ!$A$39:$A$782,$A126,СВЦЭМ!$B$39:$B$782,P$119)+'СЕТ СН'!$I$12+СВЦЭМ!$D$10+'СЕТ СН'!$I$6-'СЕТ СН'!$I$22</f>
        <v>2726.3466676999997</v>
      </c>
      <c r="Q126" s="36">
        <f>SUMIFS(СВЦЭМ!$C$39:$C$782,СВЦЭМ!$A$39:$A$782,$A126,СВЦЭМ!$B$39:$B$782,Q$119)+'СЕТ СН'!$I$12+СВЦЭМ!$D$10+'СЕТ СН'!$I$6-'СЕТ СН'!$I$22</f>
        <v>2744.7045311499996</v>
      </c>
      <c r="R126" s="36">
        <f>SUMIFS(СВЦЭМ!$C$39:$C$782,СВЦЭМ!$A$39:$A$782,$A126,СВЦЭМ!$B$39:$B$782,R$119)+'СЕТ СН'!$I$12+СВЦЭМ!$D$10+'СЕТ СН'!$I$6-'СЕТ СН'!$I$22</f>
        <v>2756.0590494500002</v>
      </c>
      <c r="S126" s="36">
        <f>SUMIFS(СВЦЭМ!$C$39:$C$782,СВЦЭМ!$A$39:$A$782,$A126,СВЦЭМ!$B$39:$B$782,S$119)+'СЕТ СН'!$I$12+СВЦЭМ!$D$10+'СЕТ СН'!$I$6-'СЕТ СН'!$I$22</f>
        <v>2744.6901583500003</v>
      </c>
      <c r="T126" s="36">
        <f>SUMIFS(СВЦЭМ!$C$39:$C$782,СВЦЭМ!$A$39:$A$782,$A126,СВЦЭМ!$B$39:$B$782,T$119)+'СЕТ СН'!$I$12+СВЦЭМ!$D$10+'СЕТ СН'!$I$6-'СЕТ СН'!$I$22</f>
        <v>2695.5132682800004</v>
      </c>
      <c r="U126" s="36">
        <f>SUMIFS(СВЦЭМ!$C$39:$C$782,СВЦЭМ!$A$39:$A$782,$A126,СВЦЭМ!$B$39:$B$782,U$119)+'СЕТ СН'!$I$12+СВЦЭМ!$D$10+'СЕТ СН'!$I$6-'СЕТ СН'!$I$22</f>
        <v>2684.5922540800002</v>
      </c>
      <c r="V126" s="36">
        <f>SUMIFS(СВЦЭМ!$C$39:$C$782,СВЦЭМ!$A$39:$A$782,$A126,СВЦЭМ!$B$39:$B$782,V$119)+'СЕТ СН'!$I$12+СВЦЭМ!$D$10+'СЕТ СН'!$I$6-'СЕТ СН'!$I$22</f>
        <v>2690.0906691600003</v>
      </c>
      <c r="W126" s="36">
        <f>SUMIFS(СВЦЭМ!$C$39:$C$782,СВЦЭМ!$A$39:$A$782,$A126,СВЦЭМ!$B$39:$B$782,W$119)+'СЕТ СН'!$I$12+СВЦЭМ!$D$10+'СЕТ СН'!$I$6-'СЕТ СН'!$I$22</f>
        <v>2710.4791433099999</v>
      </c>
      <c r="X126" s="36">
        <f>SUMIFS(СВЦЭМ!$C$39:$C$782,СВЦЭМ!$A$39:$A$782,$A126,СВЦЭМ!$B$39:$B$782,X$119)+'СЕТ СН'!$I$12+СВЦЭМ!$D$10+'СЕТ СН'!$I$6-'СЕТ СН'!$I$22</f>
        <v>2743.6520858800004</v>
      </c>
      <c r="Y126" s="36">
        <f>SUMIFS(СВЦЭМ!$C$39:$C$782,СВЦЭМ!$A$39:$A$782,$A126,СВЦЭМ!$B$39:$B$782,Y$119)+'СЕТ СН'!$I$12+СВЦЭМ!$D$10+'СЕТ СН'!$I$6-'СЕТ СН'!$I$22</f>
        <v>2762.4434999699997</v>
      </c>
    </row>
    <row r="127" spans="1:27" ht="15.75" x14ac:dyDescent="0.2">
      <c r="A127" s="35">
        <f t="shared" si="3"/>
        <v>45330</v>
      </c>
      <c r="B127" s="36">
        <f>SUMIFS(СВЦЭМ!$C$39:$C$782,СВЦЭМ!$A$39:$A$782,$A127,СВЦЭМ!$B$39:$B$782,B$119)+'СЕТ СН'!$I$12+СВЦЭМ!$D$10+'СЕТ СН'!$I$6-'СЕТ СН'!$I$22</f>
        <v>2830.0389573499997</v>
      </c>
      <c r="C127" s="36">
        <f>SUMIFS(СВЦЭМ!$C$39:$C$782,СВЦЭМ!$A$39:$A$782,$A127,СВЦЭМ!$B$39:$B$782,C$119)+'СЕТ СН'!$I$12+СВЦЭМ!$D$10+'СЕТ СН'!$I$6-'СЕТ СН'!$I$22</f>
        <v>2863.4458487100001</v>
      </c>
      <c r="D127" s="36">
        <f>SUMIFS(СВЦЭМ!$C$39:$C$782,СВЦЭМ!$A$39:$A$782,$A127,СВЦЭМ!$B$39:$B$782,D$119)+'СЕТ СН'!$I$12+СВЦЭМ!$D$10+'СЕТ СН'!$I$6-'СЕТ СН'!$I$22</f>
        <v>2825.6385804399997</v>
      </c>
      <c r="E127" s="36">
        <f>SUMIFS(СВЦЭМ!$C$39:$C$782,СВЦЭМ!$A$39:$A$782,$A127,СВЦЭМ!$B$39:$B$782,E$119)+'СЕТ СН'!$I$12+СВЦЭМ!$D$10+'СЕТ СН'!$I$6-'СЕТ СН'!$I$22</f>
        <v>2834.3373860900001</v>
      </c>
      <c r="F127" s="36">
        <f>SUMIFS(СВЦЭМ!$C$39:$C$782,СВЦЭМ!$A$39:$A$782,$A127,СВЦЭМ!$B$39:$B$782,F$119)+'СЕТ СН'!$I$12+СВЦЭМ!$D$10+'СЕТ СН'!$I$6-'СЕТ СН'!$I$22</f>
        <v>2804.4834422499998</v>
      </c>
      <c r="G127" s="36">
        <f>SUMIFS(СВЦЭМ!$C$39:$C$782,СВЦЭМ!$A$39:$A$782,$A127,СВЦЭМ!$B$39:$B$782,G$119)+'СЕТ СН'!$I$12+СВЦЭМ!$D$10+'СЕТ СН'!$I$6-'СЕТ СН'!$I$22</f>
        <v>2786.92421896</v>
      </c>
      <c r="H127" s="36">
        <f>SUMIFS(СВЦЭМ!$C$39:$C$782,СВЦЭМ!$A$39:$A$782,$A127,СВЦЭМ!$B$39:$B$782,H$119)+'СЕТ СН'!$I$12+СВЦЭМ!$D$10+'СЕТ СН'!$I$6-'СЕТ СН'!$I$22</f>
        <v>2756.1403254500001</v>
      </c>
      <c r="I127" s="36">
        <f>SUMIFS(СВЦЭМ!$C$39:$C$782,СВЦЭМ!$A$39:$A$782,$A127,СВЦЭМ!$B$39:$B$782,I$119)+'СЕТ СН'!$I$12+СВЦЭМ!$D$10+'СЕТ СН'!$I$6-'СЕТ СН'!$I$22</f>
        <v>2674.5182897300001</v>
      </c>
      <c r="J127" s="36">
        <f>SUMIFS(СВЦЭМ!$C$39:$C$782,СВЦЭМ!$A$39:$A$782,$A127,СВЦЭМ!$B$39:$B$782,J$119)+'СЕТ СН'!$I$12+СВЦЭМ!$D$10+'СЕТ СН'!$I$6-'СЕТ СН'!$I$22</f>
        <v>2661.9435872799995</v>
      </c>
      <c r="K127" s="36">
        <f>SUMIFS(СВЦЭМ!$C$39:$C$782,СВЦЭМ!$A$39:$A$782,$A127,СВЦЭМ!$B$39:$B$782,K$119)+'СЕТ СН'!$I$12+СВЦЭМ!$D$10+'СЕТ СН'!$I$6-'СЕТ СН'!$I$22</f>
        <v>2627.75935433</v>
      </c>
      <c r="L127" s="36">
        <f>SUMIFS(СВЦЭМ!$C$39:$C$782,СВЦЭМ!$A$39:$A$782,$A127,СВЦЭМ!$B$39:$B$782,L$119)+'СЕТ СН'!$I$12+СВЦЭМ!$D$10+'СЕТ СН'!$I$6-'СЕТ СН'!$I$22</f>
        <v>2640.3293421099997</v>
      </c>
      <c r="M127" s="36">
        <f>SUMIFS(СВЦЭМ!$C$39:$C$782,СВЦЭМ!$A$39:$A$782,$A127,СВЦЭМ!$B$39:$B$782,M$119)+'СЕТ СН'!$I$12+СВЦЭМ!$D$10+'СЕТ СН'!$I$6-'СЕТ СН'!$I$22</f>
        <v>2661.3619168899995</v>
      </c>
      <c r="N127" s="36">
        <f>SUMIFS(СВЦЭМ!$C$39:$C$782,СВЦЭМ!$A$39:$A$782,$A127,СВЦЭМ!$B$39:$B$782,N$119)+'СЕТ СН'!$I$12+СВЦЭМ!$D$10+'СЕТ СН'!$I$6-'СЕТ СН'!$I$22</f>
        <v>2658.0081006600003</v>
      </c>
      <c r="O127" s="36">
        <f>SUMIFS(СВЦЭМ!$C$39:$C$782,СВЦЭМ!$A$39:$A$782,$A127,СВЦЭМ!$B$39:$B$782,O$119)+'СЕТ СН'!$I$12+СВЦЭМ!$D$10+'СЕТ СН'!$I$6-'СЕТ СН'!$I$22</f>
        <v>2682.4131103899999</v>
      </c>
      <c r="P127" s="36">
        <f>SUMIFS(СВЦЭМ!$C$39:$C$782,СВЦЭМ!$A$39:$A$782,$A127,СВЦЭМ!$B$39:$B$782,P$119)+'СЕТ СН'!$I$12+СВЦЭМ!$D$10+'СЕТ СН'!$I$6-'СЕТ СН'!$I$22</f>
        <v>2710.0098821800002</v>
      </c>
      <c r="Q127" s="36">
        <f>SUMIFS(СВЦЭМ!$C$39:$C$782,СВЦЭМ!$A$39:$A$782,$A127,СВЦЭМ!$B$39:$B$782,Q$119)+'СЕТ СН'!$I$12+СВЦЭМ!$D$10+'СЕТ СН'!$I$6-'СЕТ СН'!$I$22</f>
        <v>2722.3057596500003</v>
      </c>
      <c r="R127" s="36">
        <f>SUMIFS(СВЦЭМ!$C$39:$C$782,СВЦЭМ!$A$39:$A$782,$A127,СВЦЭМ!$B$39:$B$782,R$119)+'СЕТ СН'!$I$12+СВЦЭМ!$D$10+'СЕТ СН'!$I$6-'СЕТ СН'!$I$22</f>
        <v>2724.23635018</v>
      </c>
      <c r="S127" s="36">
        <f>SUMIFS(СВЦЭМ!$C$39:$C$782,СВЦЭМ!$A$39:$A$782,$A127,СВЦЭМ!$B$39:$B$782,S$119)+'СЕТ СН'!$I$12+СВЦЭМ!$D$10+'СЕТ СН'!$I$6-'СЕТ СН'!$I$22</f>
        <v>2699.8259494499998</v>
      </c>
      <c r="T127" s="36">
        <f>SUMIFS(СВЦЭМ!$C$39:$C$782,СВЦЭМ!$A$39:$A$782,$A127,СВЦЭМ!$B$39:$B$782,T$119)+'СЕТ СН'!$I$12+СВЦЭМ!$D$10+'СЕТ СН'!$I$6-'СЕТ СН'!$I$22</f>
        <v>2663.6978090399998</v>
      </c>
      <c r="U127" s="36">
        <f>SUMIFS(СВЦЭМ!$C$39:$C$782,СВЦЭМ!$A$39:$A$782,$A127,СВЦЭМ!$B$39:$B$782,U$119)+'СЕТ СН'!$I$12+СВЦЭМ!$D$10+'СЕТ СН'!$I$6-'СЕТ СН'!$I$22</f>
        <v>2665.1840883499999</v>
      </c>
      <c r="V127" s="36">
        <f>SUMIFS(СВЦЭМ!$C$39:$C$782,СВЦЭМ!$A$39:$A$782,$A127,СВЦЭМ!$B$39:$B$782,V$119)+'СЕТ СН'!$I$12+СВЦЭМ!$D$10+'СЕТ СН'!$I$6-'СЕТ СН'!$I$22</f>
        <v>2659.3079558999998</v>
      </c>
      <c r="W127" s="36">
        <f>SUMIFS(СВЦЭМ!$C$39:$C$782,СВЦЭМ!$A$39:$A$782,$A127,СВЦЭМ!$B$39:$B$782,W$119)+'СЕТ СН'!$I$12+СВЦЭМ!$D$10+'СЕТ СН'!$I$6-'СЕТ СН'!$I$22</f>
        <v>2680.5028193799999</v>
      </c>
      <c r="X127" s="36">
        <f>SUMIFS(СВЦЭМ!$C$39:$C$782,СВЦЭМ!$A$39:$A$782,$A127,СВЦЭМ!$B$39:$B$782,X$119)+'СЕТ СН'!$I$12+СВЦЭМ!$D$10+'СЕТ СН'!$I$6-'СЕТ СН'!$I$22</f>
        <v>2716.3273033599999</v>
      </c>
      <c r="Y127" s="36">
        <f>SUMIFS(СВЦЭМ!$C$39:$C$782,СВЦЭМ!$A$39:$A$782,$A127,СВЦЭМ!$B$39:$B$782,Y$119)+'СЕТ СН'!$I$12+СВЦЭМ!$D$10+'СЕТ СН'!$I$6-'СЕТ СН'!$I$22</f>
        <v>2725.0506828500002</v>
      </c>
    </row>
    <row r="128" spans="1:27" ht="15.75" x14ac:dyDescent="0.2">
      <c r="A128" s="35">
        <f t="shared" si="3"/>
        <v>45331</v>
      </c>
      <c r="B128" s="36">
        <f>SUMIFS(СВЦЭМ!$C$39:$C$782,СВЦЭМ!$A$39:$A$782,$A128,СВЦЭМ!$B$39:$B$782,B$119)+'СЕТ СН'!$I$12+СВЦЭМ!$D$10+'СЕТ СН'!$I$6-'СЕТ СН'!$I$22</f>
        <v>2784.1282412800001</v>
      </c>
      <c r="C128" s="36">
        <f>SUMIFS(СВЦЭМ!$C$39:$C$782,СВЦЭМ!$A$39:$A$782,$A128,СВЦЭМ!$B$39:$B$782,C$119)+'СЕТ СН'!$I$12+СВЦЭМ!$D$10+'СЕТ СН'!$I$6-'СЕТ СН'!$I$22</f>
        <v>2846.2338218200002</v>
      </c>
      <c r="D128" s="36">
        <f>SUMIFS(СВЦЭМ!$C$39:$C$782,СВЦЭМ!$A$39:$A$782,$A128,СВЦЭМ!$B$39:$B$782,D$119)+'СЕТ СН'!$I$12+СВЦЭМ!$D$10+'СЕТ СН'!$I$6-'СЕТ СН'!$I$22</f>
        <v>2867.1159179899996</v>
      </c>
      <c r="E128" s="36">
        <f>SUMIFS(СВЦЭМ!$C$39:$C$782,СВЦЭМ!$A$39:$A$782,$A128,СВЦЭМ!$B$39:$B$782,E$119)+'СЕТ СН'!$I$12+СВЦЭМ!$D$10+'СЕТ СН'!$I$6-'СЕТ СН'!$I$22</f>
        <v>2876.9609996199997</v>
      </c>
      <c r="F128" s="36">
        <f>SUMIFS(СВЦЭМ!$C$39:$C$782,СВЦЭМ!$A$39:$A$782,$A128,СВЦЭМ!$B$39:$B$782,F$119)+'СЕТ СН'!$I$12+СВЦЭМ!$D$10+'СЕТ СН'!$I$6-'СЕТ СН'!$I$22</f>
        <v>2878.0765486099999</v>
      </c>
      <c r="G128" s="36">
        <f>SUMIFS(СВЦЭМ!$C$39:$C$782,СВЦЭМ!$A$39:$A$782,$A128,СВЦЭМ!$B$39:$B$782,G$119)+'СЕТ СН'!$I$12+СВЦЭМ!$D$10+'СЕТ СН'!$I$6-'СЕТ СН'!$I$22</f>
        <v>2843.6129103599997</v>
      </c>
      <c r="H128" s="36">
        <f>SUMIFS(СВЦЭМ!$C$39:$C$782,СВЦЭМ!$A$39:$A$782,$A128,СВЦЭМ!$B$39:$B$782,H$119)+'СЕТ СН'!$I$12+СВЦЭМ!$D$10+'СЕТ СН'!$I$6-'СЕТ СН'!$I$22</f>
        <v>2774.8394589999998</v>
      </c>
      <c r="I128" s="36">
        <f>SUMIFS(СВЦЭМ!$C$39:$C$782,СВЦЭМ!$A$39:$A$782,$A128,СВЦЭМ!$B$39:$B$782,I$119)+'СЕТ СН'!$I$12+СВЦЭМ!$D$10+'СЕТ СН'!$I$6-'СЕТ СН'!$I$22</f>
        <v>2710.7847909299999</v>
      </c>
      <c r="J128" s="36">
        <f>SUMIFS(СВЦЭМ!$C$39:$C$782,СВЦЭМ!$A$39:$A$782,$A128,СВЦЭМ!$B$39:$B$782,J$119)+'СЕТ СН'!$I$12+СВЦЭМ!$D$10+'СЕТ СН'!$I$6-'СЕТ СН'!$I$22</f>
        <v>2674.64874306</v>
      </c>
      <c r="K128" s="36">
        <f>SUMIFS(СВЦЭМ!$C$39:$C$782,СВЦЭМ!$A$39:$A$782,$A128,СВЦЭМ!$B$39:$B$782,K$119)+'СЕТ СН'!$I$12+СВЦЭМ!$D$10+'СЕТ СН'!$I$6-'СЕТ СН'!$I$22</f>
        <v>2667.09295337</v>
      </c>
      <c r="L128" s="36">
        <f>SUMIFS(СВЦЭМ!$C$39:$C$782,СВЦЭМ!$A$39:$A$782,$A128,СВЦЭМ!$B$39:$B$782,L$119)+'СЕТ СН'!$I$12+СВЦЭМ!$D$10+'СЕТ СН'!$I$6-'СЕТ СН'!$I$22</f>
        <v>2656.3375841999996</v>
      </c>
      <c r="M128" s="36">
        <f>SUMIFS(СВЦЭМ!$C$39:$C$782,СВЦЭМ!$A$39:$A$782,$A128,СВЦЭМ!$B$39:$B$782,M$119)+'СЕТ СН'!$I$12+СВЦЭМ!$D$10+'СЕТ СН'!$I$6-'СЕТ СН'!$I$22</f>
        <v>2672.2292851600005</v>
      </c>
      <c r="N128" s="36">
        <f>SUMIFS(СВЦЭМ!$C$39:$C$782,СВЦЭМ!$A$39:$A$782,$A128,СВЦЭМ!$B$39:$B$782,N$119)+'СЕТ СН'!$I$12+СВЦЭМ!$D$10+'СЕТ СН'!$I$6-'СЕТ СН'!$I$22</f>
        <v>2687.1502422900003</v>
      </c>
      <c r="O128" s="36">
        <f>SUMIFS(СВЦЭМ!$C$39:$C$782,СВЦЭМ!$A$39:$A$782,$A128,СВЦЭМ!$B$39:$B$782,O$119)+'СЕТ СН'!$I$12+СВЦЭМ!$D$10+'СЕТ СН'!$I$6-'СЕТ СН'!$I$22</f>
        <v>2696.4387049400002</v>
      </c>
      <c r="P128" s="36">
        <f>SUMIFS(СВЦЭМ!$C$39:$C$782,СВЦЭМ!$A$39:$A$782,$A128,СВЦЭМ!$B$39:$B$782,P$119)+'СЕТ СН'!$I$12+СВЦЭМ!$D$10+'СЕТ СН'!$I$6-'СЕТ СН'!$I$22</f>
        <v>2723.1333584499998</v>
      </c>
      <c r="Q128" s="36">
        <f>SUMIFS(СВЦЭМ!$C$39:$C$782,СВЦЭМ!$A$39:$A$782,$A128,СВЦЭМ!$B$39:$B$782,Q$119)+'СЕТ СН'!$I$12+СВЦЭМ!$D$10+'СЕТ СН'!$I$6-'СЕТ СН'!$I$22</f>
        <v>2739.1775005500003</v>
      </c>
      <c r="R128" s="36">
        <f>SUMIFS(СВЦЭМ!$C$39:$C$782,СВЦЭМ!$A$39:$A$782,$A128,СВЦЭМ!$B$39:$B$782,R$119)+'СЕТ СН'!$I$12+СВЦЭМ!$D$10+'СЕТ СН'!$I$6-'СЕТ СН'!$I$22</f>
        <v>2735.8222866300002</v>
      </c>
      <c r="S128" s="36">
        <f>SUMIFS(СВЦЭМ!$C$39:$C$782,СВЦЭМ!$A$39:$A$782,$A128,СВЦЭМ!$B$39:$B$782,S$119)+'СЕТ СН'!$I$12+СВЦЭМ!$D$10+'СЕТ СН'!$I$6-'СЕТ СН'!$I$22</f>
        <v>2735.29030805</v>
      </c>
      <c r="T128" s="36">
        <f>SUMIFS(СВЦЭМ!$C$39:$C$782,СВЦЭМ!$A$39:$A$782,$A128,СВЦЭМ!$B$39:$B$782,T$119)+'СЕТ СН'!$I$12+СВЦЭМ!$D$10+'СЕТ СН'!$I$6-'СЕТ СН'!$I$22</f>
        <v>2681.4233924099999</v>
      </c>
      <c r="U128" s="36">
        <f>SUMIFS(СВЦЭМ!$C$39:$C$782,СВЦЭМ!$A$39:$A$782,$A128,СВЦЭМ!$B$39:$B$782,U$119)+'СЕТ СН'!$I$12+СВЦЭМ!$D$10+'СЕТ СН'!$I$6-'СЕТ СН'!$I$22</f>
        <v>2683.4819912299999</v>
      </c>
      <c r="V128" s="36">
        <f>SUMIFS(СВЦЭМ!$C$39:$C$782,СВЦЭМ!$A$39:$A$782,$A128,СВЦЭМ!$B$39:$B$782,V$119)+'СЕТ СН'!$I$12+СВЦЭМ!$D$10+'СЕТ СН'!$I$6-'СЕТ СН'!$I$22</f>
        <v>2683.5524416799999</v>
      </c>
      <c r="W128" s="36">
        <f>SUMIFS(СВЦЭМ!$C$39:$C$782,СВЦЭМ!$A$39:$A$782,$A128,СВЦЭМ!$B$39:$B$782,W$119)+'СЕТ СН'!$I$12+СВЦЭМ!$D$10+'СЕТ СН'!$I$6-'СЕТ СН'!$I$22</f>
        <v>2683.8230940399999</v>
      </c>
      <c r="X128" s="36">
        <f>SUMIFS(СВЦЭМ!$C$39:$C$782,СВЦЭМ!$A$39:$A$782,$A128,СВЦЭМ!$B$39:$B$782,X$119)+'СЕТ СН'!$I$12+СВЦЭМ!$D$10+'СЕТ СН'!$I$6-'СЕТ СН'!$I$22</f>
        <v>2715.2794327499996</v>
      </c>
      <c r="Y128" s="36">
        <f>SUMIFS(СВЦЭМ!$C$39:$C$782,СВЦЭМ!$A$39:$A$782,$A128,СВЦЭМ!$B$39:$B$782,Y$119)+'СЕТ СН'!$I$12+СВЦЭМ!$D$10+'СЕТ СН'!$I$6-'СЕТ СН'!$I$22</f>
        <v>2821.0481833700005</v>
      </c>
    </row>
    <row r="129" spans="1:25" ht="15.75" x14ac:dyDescent="0.2">
      <c r="A129" s="35">
        <f t="shared" si="3"/>
        <v>45332</v>
      </c>
      <c r="B129" s="36">
        <f>SUMIFS(СВЦЭМ!$C$39:$C$782,СВЦЭМ!$A$39:$A$782,$A129,СВЦЭМ!$B$39:$B$782,B$119)+'СЕТ СН'!$I$12+СВЦЭМ!$D$10+'СЕТ СН'!$I$6-'СЕТ СН'!$I$22</f>
        <v>2794.97956703</v>
      </c>
      <c r="C129" s="36">
        <f>SUMIFS(СВЦЭМ!$C$39:$C$782,СВЦЭМ!$A$39:$A$782,$A129,СВЦЭМ!$B$39:$B$782,C$119)+'СЕТ СН'!$I$12+СВЦЭМ!$D$10+'СЕТ СН'!$I$6-'СЕТ СН'!$I$22</f>
        <v>2803.1105101700005</v>
      </c>
      <c r="D129" s="36">
        <f>SUMIFS(СВЦЭМ!$C$39:$C$782,СВЦЭМ!$A$39:$A$782,$A129,СВЦЭМ!$B$39:$B$782,D$119)+'СЕТ СН'!$I$12+СВЦЭМ!$D$10+'СЕТ СН'!$I$6-'СЕТ СН'!$I$22</f>
        <v>2866.0241745000003</v>
      </c>
      <c r="E129" s="36">
        <f>SUMIFS(СВЦЭМ!$C$39:$C$782,СВЦЭМ!$A$39:$A$782,$A129,СВЦЭМ!$B$39:$B$782,E$119)+'СЕТ СН'!$I$12+СВЦЭМ!$D$10+'СЕТ СН'!$I$6-'СЕТ СН'!$I$22</f>
        <v>2856.2538792100004</v>
      </c>
      <c r="F129" s="36">
        <f>SUMIFS(СВЦЭМ!$C$39:$C$782,СВЦЭМ!$A$39:$A$782,$A129,СВЦЭМ!$B$39:$B$782,F$119)+'СЕТ СН'!$I$12+СВЦЭМ!$D$10+'СЕТ СН'!$I$6-'СЕТ СН'!$I$22</f>
        <v>2852.6358491299998</v>
      </c>
      <c r="G129" s="36">
        <f>SUMIFS(СВЦЭМ!$C$39:$C$782,СВЦЭМ!$A$39:$A$782,$A129,СВЦЭМ!$B$39:$B$782,G$119)+'СЕТ СН'!$I$12+СВЦЭМ!$D$10+'СЕТ СН'!$I$6-'СЕТ СН'!$I$22</f>
        <v>2829.5249768200001</v>
      </c>
      <c r="H129" s="36">
        <f>SUMIFS(СВЦЭМ!$C$39:$C$782,СВЦЭМ!$A$39:$A$782,$A129,СВЦЭМ!$B$39:$B$782,H$119)+'СЕТ СН'!$I$12+СВЦЭМ!$D$10+'СЕТ СН'!$I$6-'СЕТ СН'!$I$22</f>
        <v>2799.0263654999999</v>
      </c>
      <c r="I129" s="36">
        <f>SUMIFS(СВЦЭМ!$C$39:$C$782,СВЦЭМ!$A$39:$A$782,$A129,СВЦЭМ!$B$39:$B$782,I$119)+'СЕТ СН'!$I$12+СВЦЭМ!$D$10+'СЕТ СН'!$I$6-'СЕТ СН'!$I$22</f>
        <v>2773.6848001600001</v>
      </c>
      <c r="J129" s="36">
        <f>SUMIFS(СВЦЭМ!$C$39:$C$782,СВЦЭМ!$A$39:$A$782,$A129,СВЦЭМ!$B$39:$B$782,J$119)+'СЕТ СН'!$I$12+СВЦЭМ!$D$10+'СЕТ СН'!$I$6-'СЕТ СН'!$I$22</f>
        <v>2729.8764603400004</v>
      </c>
      <c r="K129" s="36">
        <f>SUMIFS(СВЦЭМ!$C$39:$C$782,СВЦЭМ!$A$39:$A$782,$A129,СВЦЭМ!$B$39:$B$782,K$119)+'СЕТ СН'!$I$12+СВЦЭМ!$D$10+'СЕТ СН'!$I$6-'СЕТ СН'!$I$22</f>
        <v>2679.7696034700002</v>
      </c>
      <c r="L129" s="36">
        <f>SUMIFS(СВЦЭМ!$C$39:$C$782,СВЦЭМ!$A$39:$A$782,$A129,СВЦЭМ!$B$39:$B$782,L$119)+'СЕТ СН'!$I$12+СВЦЭМ!$D$10+'СЕТ СН'!$I$6-'СЕТ СН'!$I$22</f>
        <v>2660.1966633100001</v>
      </c>
      <c r="M129" s="36">
        <f>SUMIFS(СВЦЭМ!$C$39:$C$782,СВЦЭМ!$A$39:$A$782,$A129,СВЦЭМ!$B$39:$B$782,M$119)+'СЕТ СН'!$I$12+СВЦЭМ!$D$10+'СЕТ СН'!$I$6-'СЕТ СН'!$I$22</f>
        <v>2669.2024990999998</v>
      </c>
      <c r="N129" s="36">
        <f>SUMIFS(СВЦЭМ!$C$39:$C$782,СВЦЭМ!$A$39:$A$782,$A129,СВЦЭМ!$B$39:$B$782,N$119)+'СЕТ СН'!$I$12+СВЦЭМ!$D$10+'СЕТ СН'!$I$6-'СЕТ СН'!$I$22</f>
        <v>2694.4841354999999</v>
      </c>
      <c r="O129" s="36">
        <f>SUMIFS(СВЦЭМ!$C$39:$C$782,СВЦЭМ!$A$39:$A$782,$A129,СВЦЭМ!$B$39:$B$782,O$119)+'СЕТ СН'!$I$12+СВЦЭМ!$D$10+'СЕТ СН'!$I$6-'СЕТ СН'!$I$22</f>
        <v>2707.3694557400004</v>
      </c>
      <c r="P129" s="36">
        <f>SUMIFS(СВЦЭМ!$C$39:$C$782,СВЦЭМ!$A$39:$A$782,$A129,СВЦЭМ!$B$39:$B$782,P$119)+'СЕТ СН'!$I$12+СВЦЭМ!$D$10+'СЕТ СН'!$I$6-'СЕТ СН'!$I$22</f>
        <v>2725.9987696899998</v>
      </c>
      <c r="Q129" s="36">
        <f>SUMIFS(СВЦЭМ!$C$39:$C$782,СВЦЭМ!$A$39:$A$782,$A129,СВЦЭМ!$B$39:$B$782,Q$119)+'СЕТ СН'!$I$12+СВЦЭМ!$D$10+'СЕТ СН'!$I$6-'СЕТ СН'!$I$22</f>
        <v>2743.4338093699998</v>
      </c>
      <c r="R129" s="36">
        <f>SUMIFS(СВЦЭМ!$C$39:$C$782,СВЦЭМ!$A$39:$A$782,$A129,СВЦЭМ!$B$39:$B$782,R$119)+'СЕТ СН'!$I$12+СВЦЭМ!$D$10+'СЕТ СН'!$I$6-'СЕТ СН'!$I$22</f>
        <v>2759.4664835900003</v>
      </c>
      <c r="S129" s="36">
        <f>SUMIFS(СВЦЭМ!$C$39:$C$782,СВЦЭМ!$A$39:$A$782,$A129,СВЦЭМ!$B$39:$B$782,S$119)+'СЕТ СН'!$I$12+СВЦЭМ!$D$10+'СЕТ СН'!$I$6-'СЕТ СН'!$I$22</f>
        <v>2732.6495834300003</v>
      </c>
      <c r="T129" s="36">
        <f>SUMIFS(СВЦЭМ!$C$39:$C$782,СВЦЭМ!$A$39:$A$782,$A129,СВЦЭМ!$B$39:$B$782,T$119)+'СЕТ СН'!$I$12+СВЦЭМ!$D$10+'СЕТ СН'!$I$6-'СЕТ СН'!$I$22</f>
        <v>2683.0972017499998</v>
      </c>
      <c r="U129" s="36">
        <f>SUMIFS(СВЦЭМ!$C$39:$C$782,СВЦЭМ!$A$39:$A$782,$A129,СВЦЭМ!$B$39:$B$782,U$119)+'СЕТ СН'!$I$12+СВЦЭМ!$D$10+'СЕТ СН'!$I$6-'СЕТ СН'!$I$22</f>
        <v>2676.3327337800001</v>
      </c>
      <c r="V129" s="36">
        <f>SUMIFS(СВЦЭМ!$C$39:$C$782,СВЦЭМ!$A$39:$A$782,$A129,СВЦЭМ!$B$39:$B$782,V$119)+'СЕТ СН'!$I$12+СВЦЭМ!$D$10+'СЕТ СН'!$I$6-'СЕТ СН'!$I$22</f>
        <v>2690.8192048199999</v>
      </c>
      <c r="W129" s="36">
        <f>SUMIFS(СВЦЭМ!$C$39:$C$782,СВЦЭМ!$A$39:$A$782,$A129,СВЦЭМ!$B$39:$B$782,W$119)+'СЕТ СН'!$I$12+СВЦЭМ!$D$10+'СЕТ СН'!$I$6-'СЕТ СН'!$I$22</f>
        <v>2697.2549034100002</v>
      </c>
      <c r="X129" s="36">
        <f>SUMIFS(СВЦЭМ!$C$39:$C$782,СВЦЭМ!$A$39:$A$782,$A129,СВЦЭМ!$B$39:$B$782,X$119)+'СЕТ СН'!$I$12+СВЦЭМ!$D$10+'СЕТ СН'!$I$6-'СЕТ СН'!$I$22</f>
        <v>2720.0523119600002</v>
      </c>
      <c r="Y129" s="36">
        <f>SUMIFS(СВЦЭМ!$C$39:$C$782,СВЦЭМ!$A$39:$A$782,$A129,СВЦЭМ!$B$39:$B$782,Y$119)+'СЕТ СН'!$I$12+СВЦЭМ!$D$10+'СЕТ СН'!$I$6-'СЕТ СН'!$I$22</f>
        <v>2738.9657458499996</v>
      </c>
    </row>
    <row r="130" spans="1:25" ht="15.75" x14ac:dyDescent="0.2">
      <c r="A130" s="35">
        <f t="shared" si="3"/>
        <v>45333</v>
      </c>
      <c r="B130" s="36">
        <f>SUMIFS(СВЦЭМ!$C$39:$C$782,СВЦЭМ!$A$39:$A$782,$A130,СВЦЭМ!$B$39:$B$782,B$119)+'СЕТ СН'!$I$12+СВЦЭМ!$D$10+'СЕТ СН'!$I$6-'СЕТ СН'!$I$22</f>
        <v>2714.4457674599998</v>
      </c>
      <c r="C130" s="36">
        <f>SUMIFS(СВЦЭМ!$C$39:$C$782,СВЦЭМ!$A$39:$A$782,$A130,СВЦЭМ!$B$39:$B$782,C$119)+'СЕТ СН'!$I$12+СВЦЭМ!$D$10+'СЕТ СН'!$I$6-'СЕТ СН'!$I$22</f>
        <v>2772.09540595</v>
      </c>
      <c r="D130" s="36">
        <f>SUMIFS(СВЦЭМ!$C$39:$C$782,СВЦЭМ!$A$39:$A$782,$A130,СВЦЭМ!$B$39:$B$782,D$119)+'СЕТ СН'!$I$12+СВЦЭМ!$D$10+'СЕТ СН'!$I$6-'СЕТ СН'!$I$22</f>
        <v>2806.6191792700001</v>
      </c>
      <c r="E130" s="36">
        <f>SUMIFS(СВЦЭМ!$C$39:$C$782,СВЦЭМ!$A$39:$A$782,$A130,СВЦЭМ!$B$39:$B$782,E$119)+'СЕТ СН'!$I$12+СВЦЭМ!$D$10+'СЕТ СН'!$I$6-'СЕТ СН'!$I$22</f>
        <v>2818.6509176299996</v>
      </c>
      <c r="F130" s="36">
        <f>SUMIFS(СВЦЭМ!$C$39:$C$782,СВЦЭМ!$A$39:$A$782,$A130,СВЦЭМ!$B$39:$B$782,F$119)+'СЕТ СН'!$I$12+СВЦЭМ!$D$10+'СЕТ СН'!$I$6-'СЕТ СН'!$I$22</f>
        <v>2807.0527714199998</v>
      </c>
      <c r="G130" s="36">
        <f>SUMIFS(СВЦЭМ!$C$39:$C$782,СВЦЭМ!$A$39:$A$782,$A130,СВЦЭМ!$B$39:$B$782,G$119)+'СЕТ СН'!$I$12+СВЦЭМ!$D$10+'СЕТ СН'!$I$6-'СЕТ СН'!$I$22</f>
        <v>2791.1639092900004</v>
      </c>
      <c r="H130" s="36">
        <f>SUMIFS(СВЦЭМ!$C$39:$C$782,СВЦЭМ!$A$39:$A$782,$A130,СВЦЭМ!$B$39:$B$782,H$119)+'СЕТ СН'!$I$12+СВЦЭМ!$D$10+'СЕТ СН'!$I$6-'СЕТ СН'!$I$22</f>
        <v>2750.5886302999997</v>
      </c>
      <c r="I130" s="36">
        <f>SUMIFS(СВЦЭМ!$C$39:$C$782,СВЦЭМ!$A$39:$A$782,$A130,СВЦЭМ!$B$39:$B$782,I$119)+'СЕТ СН'!$I$12+СВЦЭМ!$D$10+'СЕТ СН'!$I$6-'СЕТ СН'!$I$22</f>
        <v>2739.3218976500002</v>
      </c>
      <c r="J130" s="36">
        <f>SUMIFS(СВЦЭМ!$C$39:$C$782,СВЦЭМ!$A$39:$A$782,$A130,СВЦЭМ!$B$39:$B$782,J$119)+'СЕТ СН'!$I$12+СВЦЭМ!$D$10+'СЕТ СН'!$I$6-'СЕТ СН'!$I$22</f>
        <v>2701.9433199000005</v>
      </c>
      <c r="K130" s="36">
        <f>SUMIFS(СВЦЭМ!$C$39:$C$782,СВЦЭМ!$A$39:$A$782,$A130,СВЦЭМ!$B$39:$B$782,K$119)+'СЕТ СН'!$I$12+СВЦЭМ!$D$10+'СЕТ СН'!$I$6-'СЕТ СН'!$I$22</f>
        <v>2654.70757882</v>
      </c>
      <c r="L130" s="36">
        <f>SUMIFS(СВЦЭМ!$C$39:$C$782,СВЦЭМ!$A$39:$A$782,$A130,СВЦЭМ!$B$39:$B$782,L$119)+'СЕТ СН'!$I$12+СВЦЭМ!$D$10+'СЕТ СН'!$I$6-'СЕТ СН'!$I$22</f>
        <v>2659.5692517099997</v>
      </c>
      <c r="M130" s="36">
        <f>SUMIFS(СВЦЭМ!$C$39:$C$782,СВЦЭМ!$A$39:$A$782,$A130,СВЦЭМ!$B$39:$B$782,M$119)+'СЕТ СН'!$I$12+СВЦЭМ!$D$10+'СЕТ СН'!$I$6-'СЕТ СН'!$I$22</f>
        <v>2672.0100959700003</v>
      </c>
      <c r="N130" s="36">
        <f>SUMIFS(СВЦЭМ!$C$39:$C$782,СВЦЭМ!$A$39:$A$782,$A130,СВЦЭМ!$B$39:$B$782,N$119)+'СЕТ СН'!$I$12+СВЦЭМ!$D$10+'СЕТ СН'!$I$6-'СЕТ СН'!$I$22</f>
        <v>2694.54440686</v>
      </c>
      <c r="O130" s="36">
        <f>SUMIFS(СВЦЭМ!$C$39:$C$782,СВЦЭМ!$A$39:$A$782,$A130,СВЦЭМ!$B$39:$B$782,O$119)+'СЕТ СН'!$I$12+СВЦЭМ!$D$10+'СЕТ СН'!$I$6-'СЕТ СН'!$I$22</f>
        <v>2713.3500142499997</v>
      </c>
      <c r="P130" s="36">
        <f>SUMIFS(СВЦЭМ!$C$39:$C$782,СВЦЭМ!$A$39:$A$782,$A130,СВЦЭМ!$B$39:$B$782,P$119)+'СЕТ СН'!$I$12+СВЦЭМ!$D$10+'СЕТ СН'!$I$6-'СЕТ СН'!$I$22</f>
        <v>2735.2132803800005</v>
      </c>
      <c r="Q130" s="36">
        <f>SUMIFS(СВЦЭМ!$C$39:$C$782,СВЦЭМ!$A$39:$A$782,$A130,СВЦЭМ!$B$39:$B$782,Q$119)+'СЕТ СН'!$I$12+СВЦЭМ!$D$10+'СЕТ СН'!$I$6-'СЕТ СН'!$I$22</f>
        <v>2758.02938567</v>
      </c>
      <c r="R130" s="36">
        <f>SUMIFS(СВЦЭМ!$C$39:$C$782,СВЦЭМ!$A$39:$A$782,$A130,СВЦЭМ!$B$39:$B$782,R$119)+'СЕТ СН'!$I$12+СВЦЭМ!$D$10+'СЕТ СН'!$I$6-'СЕТ СН'!$I$22</f>
        <v>2754.1660062199999</v>
      </c>
      <c r="S130" s="36">
        <f>SUMIFS(СВЦЭМ!$C$39:$C$782,СВЦЭМ!$A$39:$A$782,$A130,СВЦЭМ!$B$39:$B$782,S$119)+'СЕТ СН'!$I$12+СВЦЭМ!$D$10+'СЕТ СН'!$I$6-'СЕТ СН'!$I$22</f>
        <v>2719.8797134799997</v>
      </c>
      <c r="T130" s="36">
        <f>SUMIFS(СВЦЭМ!$C$39:$C$782,СВЦЭМ!$A$39:$A$782,$A130,СВЦЭМ!$B$39:$B$782,T$119)+'СЕТ СН'!$I$12+СВЦЭМ!$D$10+'СЕТ СН'!$I$6-'СЕТ СН'!$I$22</f>
        <v>2666.2766250000004</v>
      </c>
      <c r="U130" s="36">
        <f>SUMIFS(СВЦЭМ!$C$39:$C$782,СВЦЭМ!$A$39:$A$782,$A130,СВЦЭМ!$B$39:$B$782,U$119)+'СЕТ СН'!$I$12+СВЦЭМ!$D$10+'СЕТ СН'!$I$6-'СЕТ СН'!$I$22</f>
        <v>2649.6246443500004</v>
      </c>
      <c r="V130" s="36">
        <f>SUMIFS(СВЦЭМ!$C$39:$C$782,СВЦЭМ!$A$39:$A$782,$A130,СВЦЭМ!$B$39:$B$782,V$119)+'СЕТ СН'!$I$12+СВЦЭМ!$D$10+'СЕТ СН'!$I$6-'СЕТ СН'!$I$22</f>
        <v>2678.9621896999997</v>
      </c>
      <c r="W130" s="36">
        <f>SUMIFS(СВЦЭМ!$C$39:$C$782,СВЦЭМ!$A$39:$A$782,$A130,СВЦЭМ!$B$39:$B$782,W$119)+'СЕТ СН'!$I$12+СВЦЭМ!$D$10+'СЕТ СН'!$I$6-'СЕТ СН'!$I$22</f>
        <v>2687.9406056400003</v>
      </c>
      <c r="X130" s="36">
        <f>SUMIFS(СВЦЭМ!$C$39:$C$782,СВЦЭМ!$A$39:$A$782,$A130,СВЦЭМ!$B$39:$B$782,X$119)+'СЕТ СН'!$I$12+СВЦЭМ!$D$10+'СЕТ СН'!$I$6-'СЕТ СН'!$I$22</f>
        <v>2735.3866833299999</v>
      </c>
      <c r="Y130" s="36">
        <f>SUMIFS(СВЦЭМ!$C$39:$C$782,СВЦЭМ!$A$39:$A$782,$A130,СВЦЭМ!$B$39:$B$782,Y$119)+'СЕТ СН'!$I$12+СВЦЭМ!$D$10+'СЕТ СН'!$I$6-'СЕТ СН'!$I$22</f>
        <v>2745.9000319899997</v>
      </c>
    </row>
    <row r="131" spans="1:25" ht="15.75" x14ac:dyDescent="0.2">
      <c r="A131" s="35">
        <f t="shared" si="3"/>
        <v>45334</v>
      </c>
      <c r="B131" s="36">
        <f>SUMIFS(СВЦЭМ!$C$39:$C$782,СВЦЭМ!$A$39:$A$782,$A131,СВЦЭМ!$B$39:$B$782,B$119)+'СЕТ СН'!$I$12+СВЦЭМ!$D$10+'СЕТ СН'!$I$6-'СЕТ СН'!$I$22</f>
        <v>2691.1716228200003</v>
      </c>
      <c r="C131" s="36">
        <f>SUMIFS(СВЦЭМ!$C$39:$C$782,СВЦЭМ!$A$39:$A$782,$A131,СВЦЭМ!$B$39:$B$782,C$119)+'СЕТ СН'!$I$12+СВЦЭМ!$D$10+'СЕТ СН'!$I$6-'СЕТ СН'!$I$22</f>
        <v>2736.2074857500002</v>
      </c>
      <c r="D131" s="36">
        <f>SUMIFS(СВЦЭМ!$C$39:$C$782,СВЦЭМ!$A$39:$A$782,$A131,СВЦЭМ!$B$39:$B$782,D$119)+'СЕТ СН'!$I$12+СВЦЭМ!$D$10+'СЕТ СН'!$I$6-'СЕТ СН'!$I$22</f>
        <v>2782.0355748600005</v>
      </c>
      <c r="E131" s="36">
        <f>SUMIFS(СВЦЭМ!$C$39:$C$782,СВЦЭМ!$A$39:$A$782,$A131,СВЦЭМ!$B$39:$B$782,E$119)+'СЕТ СН'!$I$12+СВЦЭМ!$D$10+'СЕТ СН'!$I$6-'СЕТ СН'!$I$22</f>
        <v>2788.8633651400005</v>
      </c>
      <c r="F131" s="36">
        <f>SUMIFS(СВЦЭМ!$C$39:$C$782,СВЦЭМ!$A$39:$A$782,$A131,СВЦЭМ!$B$39:$B$782,F$119)+'СЕТ СН'!$I$12+СВЦЭМ!$D$10+'СЕТ СН'!$I$6-'СЕТ СН'!$I$22</f>
        <v>2780.0225193599999</v>
      </c>
      <c r="G131" s="36">
        <f>SUMIFS(СВЦЭМ!$C$39:$C$782,СВЦЭМ!$A$39:$A$782,$A131,СВЦЭМ!$B$39:$B$782,G$119)+'СЕТ СН'!$I$12+СВЦЭМ!$D$10+'СЕТ СН'!$I$6-'СЕТ СН'!$I$22</f>
        <v>2780.0692035399998</v>
      </c>
      <c r="H131" s="36">
        <f>SUMIFS(СВЦЭМ!$C$39:$C$782,СВЦЭМ!$A$39:$A$782,$A131,СВЦЭМ!$B$39:$B$782,H$119)+'СЕТ СН'!$I$12+СВЦЭМ!$D$10+'СЕТ СН'!$I$6-'СЕТ СН'!$I$22</f>
        <v>2745.0667970300001</v>
      </c>
      <c r="I131" s="36">
        <f>SUMIFS(СВЦЭМ!$C$39:$C$782,СВЦЭМ!$A$39:$A$782,$A131,СВЦЭМ!$B$39:$B$782,I$119)+'СЕТ СН'!$I$12+СВЦЭМ!$D$10+'СЕТ СН'!$I$6-'СЕТ СН'!$I$22</f>
        <v>2670.4846384600005</v>
      </c>
      <c r="J131" s="36">
        <f>SUMIFS(СВЦЭМ!$C$39:$C$782,СВЦЭМ!$A$39:$A$782,$A131,СВЦЭМ!$B$39:$B$782,J$119)+'СЕТ СН'!$I$12+СВЦЭМ!$D$10+'СЕТ СН'!$I$6-'СЕТ СН'!$I$22</f>
        <v>2612.3211306699995</v>
      </c>
      <c r="K131" s="36">
        <f>SUMIFS(СВЦЭМ!$C$39:$C$782,СВЦЭМ!$A$39:$A$782,$A131,СВЦЭМ!$B$39:$B$782,K$119)+'СЕТ СН'!$I$12+СВЦЭМ!$D$10+'СЕТ СН'!$I$6-'СЕТ СН'!$I$22</f>
        <v>2608.4354636799999</v>
      </c>
      <c r="L131" s="36">
        <f>SUMIFS(СВЦЭМ!$C$39:$C$782,СВЦЭМ!$A$39:$A$782,$A131,СВЦЭМ!$B$39:$B$782,L$119)+'СЕТ СН'!$I$12+СВЦЭМ!$D$10+'СЕТ СН'!$I$6-'СЕТ СН'!$I$22</f>
        <v>2622.2762255899997</v>
      </c>
      <c r="M131" s="36">
        <f>SUMIFS(СВЦЭМ!$C$39:$C$782,СВЦЭМ!$A$39:$A$782,$A131,СВЦЭМ!$B$39:$B$782,M$119)+'СЕТ СН'!$I$12+СВЦЭМ!$D$10+'СЕТ СН'!$I$6-'СЕТ СН'!$I$22</f>
        <v>2644.12354701</v>
      </c>
      <c r="N131" s="36">
        <f>SUMIFS(СВЦЭМ!$C$39:$C$782,СВЦЭМ!$A$39:$A$782,$A131,СВЦЭМ!$B$39:$B$782,N$119)+'СЕТ СН'!$I$12+СВЦЭМ!$D$10+'СЕТ СН'!$I$6-'СЕТ СН'!$I$22</f>
        <v>2640.1669682700003</v>
      </c>
      <c r="O131" s="36">
        <f>SUMIFS(СВЦЭМ!$C$39:$C$782,СВЦЭМ!$A$39:$A$782,$A131,СВЦЭМ!$B$39:$B$782,O$119)+'СЕТ СН'!$I$12+СВЦЭМ!$D$10+'СЕТ СН'!$I$6-'СЕТ СН'!$I$22</f>
        <v>2659.7219054899997</v>
      </c>
      <c r="P131" s="36">
        <f>SUMIFS(СВЦЭМ!$C$39:$C$782,СВЦЭМ!$A$39:$A$782,$A131,СВЦЭМ!$B$39:$B$782,P$119)+'СЕТ СН'!$I$12+СВЦЭМ!$D$10+'СЕТ СН'!$I$6-'СЕТ СН'!$I$22</f>
        <v>2683.5506238200005</v>
      </c>
      <c r="Q131" s="36">
        <f>SUMIFS(СВЦЭМ!$C$39:$C$782,СВЦЭМ!$A$39:$A$782,$A131,СВЦЭМ!$B$39:$B$782,Q$119)+'СЕТ СН'!$I$12+СВЦЭМ!$D$10+'СЕТ СН'!$I$6-'СЕТ СН'!$I$22</f>
        <v>2698.3372036700002</v>
      </c>
      <c r="R131" s="36">
        <f>SUMIFS(СВЦЭМ!$C$39:$C$782,СВЦЭМ!$A$39:$A$782,$A131,СВЦЭМ!$B$39:$B$782,R$119)+'СЕТ СН'!$I$12+СВЦЭМ!$D$10+'СЕТ СН'!$I$6-'СЕТ СН'!$I$22</f>
        <v>2686.6760491499999</v>
      </c>
      <c r="S131" s="36">
        <f>SUMIFS(СВЦЭМ!$C$39:$C$782,СВЦЭМ!$A$39:$A$782,$A131,СВЦЭМ!$B$39:$B$782,S$119)+'СЕТ СН'!$I$12+СВЦЭМ!$D$10+'СЕТ СН'!$I$6-'СЕТ СН'!$I$22</f>
        <v>2674.49391062</v>
      </c>
      <c r="T131" s="36">
        <f>SUMIFS(СВЦЭМ!$C$39:$C$782,СВЦЭМ!$A$39:$A$782,$A131,СВЦЭМ!$B$39:$B$782,T$119)+'СЕТ СН'!$I$12+СВЦЭМ!$D$10+'СЕТ СН'!$I$6-'СЕТ СН'!$I$22</f>
        <v>2620.5132360699999</v>
      </c>
      <c r="U131" s="36">
        <f>SUMIFS(СВЦЭМ!$C$39:$C$782,СВЦЭМ!$A$39:$A$782,$A131,СВЦЭМ!$B$39:$B$782,U$119)+'СЕТ СН'!$I$12+СВЦЭМ!$D$10+'СЕТ СН'!$I$6-'СЕТ СН'!$I$22</f>
        <v>2612.4240012299997</v>
      </c>
      <c r="V131" s="36">
        <f>SUMIFS(СВЦЭМ!$C$39:$C$782,СВЦЭМ!$A$39:$A$782,$A131,СВЦЭМ!$B$39:$B$782,V$119)+'СЕТ СН'!$I$12+СВЦЭМ!$D$10+'СЕТ СН'!$I$6-'СЕТ СН'!$I$22</f>
        <v>2669.6754359200004</v>
      </c>
      <c r="W131" s="36">
        <f>SUMIFS(СВЦЭМ!$C$39:$C$782,СВЦЭМ!$A$39:$A$782,$A131,СВЦЭМ!$B$39:$B$782,W$119)+'СЕТ СН'!$I$12+СВЦЭМ!$D$10+'СЕТ СН'!$I$6-'СЕТ СН'!$I$22</f>
        <v>2689.55181042</v>
      </c>
      <c r="X131" s="36">
        <f>SUMIFS(СВЦЭМ!$C$39:$C$782,СВЦЭМ!$A$39:$A$782,$A131,СВЦЭМ!$B$39:$B$782,X$119)+'СЕТ СН'!$I$12+СВЦЭМ!$D$10+'СЕТ СН'!$I$6-'СЕТ СН'!$I$22</f>
        <v>2730.4271718500004</v>
      </c>
      <c r="Y131" s="36">
        <f>SUMIFS(СВЦЭМ!$C$39:$C$782,СВЦЭМ!$A$39:$A$782,$A131,СВЦЭМ!$B$39:$B$782,Y$119)+'СЕТ СН'!$I$12+СВЦЭМ!$D$10+'СЕТ СН'!$I$6-'СЕТ СН'!$I$22</f>
        <v>2734.4141487500001</v>
      </c>
    </row>
    <row r="132" spans="1:25" ht="15.75" x14ac:dyDescent="0.2">
      <c r="A132" s="35">
        <f t="shared" si="3"/>
        <v>45335</v>
      </c>
      <c r="B132" s="36">
        <f>SUMIFS(СВЦЭМ!$C$39:$C$782,СВЦЭМ!$A$39:$A$782,$A132,СВЦЭМ!$B$39:$B$782,B$119)+'СЕТ СН'!$I$12+СВЦЭМ!$D$10+'СЕТ СН'!$I$6-'СЕТ СН'!$I$22</f>
        <v>2785.9115888799997</v>
      </c>
      <c r="C132" s="36">
        <f>SUMIFS(СВЦЭМ!$C$39:$C$782,СВЦЭМ!$A$39:$A$782,$A132,СВЦЭМ!$B$39:$B$782,C$119)+'СЕТ СН'!$I$12+СВЦЭМ!$D$10+'СЕТ СН'!$I$6-'СЕТ СН'!$I$22</f>
        <v>2818.0258436200002</v>
      </c>
      <c r="D132" s="36">
        <f>SUMIFS(СВЦЭМ!$C$39:$C$782,СВЦЭМ!$A$39:$A$782,$A132,СВЦЭМ!$B$39:$B$782,D$119)+'СЕТ СН'!$I$12+СВЦЭМ!$D$10+'СЕТ СН'!$I$6-'СЕТ СН'!$I$22</f>
        <v>2844.5977795400004</v>
      </c>
      <c r="E132" s="36">
        <f>SUMIFS(СВЦЭМ!$C$39:$C$782,СВЦЭМ!$A$39:$A$782,$A132,СВЦЭМ!$B$39:$B$782,E$119)+'СЕТ СН'!$I$12+СВЦЭМ!$D$10+'СЕТ СН'!$I$6-'СЕТ СН'!$I$22</f>
        <v>2856.1340645</v>
      </c>
      <c r="F132" s="36">
        <f>SUMIFS(СВЦЭМ!$C$39:$C$782,СВЦЭМ!$A$39:$A$782,$A132,СВЦЭМ!$B$39:$B$782,F$119)+'СЕТ СН'!$I$12+СВЦЭМ!$D$10+'СЕТ СН'!$I$6-'СЕТ СН'!$I$22</f>
        <v>2851.9131639099996</v>
      </c>
      <c r="G132" s="36">
        <f>SUMIFS(СВЦЭМ!$C$39:$C$782,СВЦЭМ!$A$39:$A$782,$A132,СВЦЭМ!$B$39:$B$782,G$119)+'СЕТ СН'!$I$12+СВЦЭМ!$D$10+'СЕТ СН'!$I$6-'СЕТ СН'!$I$22</f>
        <v>2823.34819599</v>
      </c>
      <c r="H132" s="36">
        <f>SUMIFS(СВЦЭМ!$C$39:$C$782,СВЦЭМ!$A$39:$A$782,$A132,СВЦЭМ!$B$39:$B$782,H$119)+'СЕТ СН'!$I$12+СВЦЭМ!$D$10+'СЕТ СН'!$I$6-'СЕТ СН'!$I$22</f>
        <v>2737.8500732700004</v>
      </c>
      <c r="I132" s="36">
        <f>SUMIFS(СВЦЭМ!$C$39:$C$782,СВЦЭМ!$A$39:$A$782,$A132,СВЦЭМ!$B$39:$B$782,I$119)+'СЕТ СН'!$I$12+СВЦЭМ!$D$10+'СЕТ СН'!$I$6-'СЕТ СН'!$I$22</f>
        <v>2679.0617237400002</v>
      </c>
      <c r="J132" s="36">
        <f>SUMIFS(СВЦЭМ!$C$39:$C$782,СВЦЭМ!$A$39:$A$782,$A132,СВЦЭМ!$B$39:$B$782,J$119)+'СЕТ СН'!$I$12+СВЦЭМ!$D$10+'СЕТ СН'!$I$6-'СЕТ СН'!$I$22</f>
        <v>2630.44423336</v>
      </c>
      <c r="K132" s="36">
        <f>SUMIFS(СВЦЭМ!$C$39:$C$782,СВЦЭМ!$A$39:$A$782,$A132,СВЦЭМ!$B$39:$B$782,K$119)+'СЕТ СН'!$I$12+СВЦЭМ!$D$10+'СЕТ СН'!$I$6-'СЕТ СН'!$I$22</f>
        <v>2612.9377719100003</v>
      </c>
      <c r="L132" s="36">
        <f>SUMIFS(СВЦЭМ!$C$39:$C$782,СВЦЭМ!$A$39:$A$782,$A132,СВЦЭМ!$B$39:$B$782,L$119)+'СЕТ СН'!$I$12+СВЦЭМ!$D$10+'СЕТ СН'!$I$6-'СЕТ СН'!$I$22</f>
        <v>2606.3735176600003</v>
      </c>
      <c r="M132" s="36">
        <f>SUMIFS(СВЦЭМ!$C$39:$C$782,СВЦЭМ!$A$39:$A$782,$A132,СВЦЭМ!$B$39:$B$782,M$119)+'СЕТ СН'!$I$12+СВЦЭМ!$D$10+'СЕТ СН'!$I$6-'СЕТ СН'!$I$22</f>
        <v>2631.5784041099996</v>
      </c>
      <c r="N132" s="36">
        <f>SUMIFS(СВЦЭМ!$C$39:$C$782,СВЦЭМ!$A$39:$A$782,$A132,СВЦЭМ!$B$39:$B$782,N$119)+'СЕТ СН'!$I$12+СВЦЭМ!$D$10+'СЕТ СН'!$I$6-'СЕТ СН'!$I$22</f>
        <v>2626.9878821299999</v>
      </c>
      <c r="O132" s="36">
        <f>SUMIFS(СВЦЭМ!$C$39:$C$782,СВЦЭМ!$A$39:$A$782,$A132,СВЦЭМ!$B$39:$B$782,O$119)+'СЕТ СН'!$I$12+СВЦЭМ!$D$10+'СЕТ СН'!$I$6-'СЕТ СН'!$I$22</f>
        <v>2660.6551554600001</v>
      </c>
      <c r="P132" s="36">
        <f>SUMIFS(СВЦЭМ!$C$39:$C$782,СВЦЭМ!$A$39:$A$782,$A132,СВЦЭМ!$B$39:$B$782,P$119)+'СЕТ СН'!$I$12+СВЦЭМ!$D$10+'СЕТ СН'!$I$6-'СЕТ СН'!$I$22</f>
        <v>2678.2432635900004</v>
      </c>
      <c r="Q132" s="36">
        <f>SUMIFS(СВЦЭМ!$C$39:$C$782,СВЦЭМ!$A$39:$A$782,$A132,СВЦЭМ!$B$39:$B$782,Q$119)+'СЕТ СН'!$I$12+СВЦЭМ!$D$10+'СЕТ СН'!$I$6-'СЕТ СН'!$I$22</f>
        <v>2689.5074290399998</v>
      </c>
      <c r="R132" s="36">
        <f>SUMIFS(СВЦЭМ!$C$39:$C$782,СВЦЭМ!$A$39:$A$782,$A132,СВЦЭМ!$B$39:$B$782,R$119)+'СЕТ СН'!$I$12+СВЦЭМ!$D$10+'СЕТ СН'!$I$6-'СЕТ СН'!$I$22</f>
        <v>2695.96702069</v>
      </c>
      <c r="S132" s="36">
        <f>SUMIFS(СВЦЭМ!$C$39:$C$782,СВЦЭМ!$A$39:$A$782,$A132,СВЦЭМ!$B$39:$B$782,S$119)+'СЕТ СН'!$I$12+СВЦЭМ!$D$10+'СЕТ СН'!$I$6-'СЕТ СН'!$I$22</f>
        <v>2666.39649259</v>
      </c>
      <c r="T132" s="36">
        <f>SUMIFS(СВЦЭМ!$C$39:$C$782,СВЦЭМ!$A$39:$A$782,$A132,СВЦЭМ!$B$39:$B$782,T$119)+'СЕТ СН'!$I$12+СВЦЭМ!$D$10+'СЕТ СН'!$I$6-'СЕТ СН'!$I$22</f>
        <v>2612.9473131699997</v>
      </c>
      <c r="U132" s="36">
        <f>SUMIFS(СВЦЭМ!$C$39:$C$782,СВЦЭМ!$A$39:$A$782,$A132,СВЦЭМ!$B$39:$B$782,U$119)+'СЕТ СН'!$I$12+СВЦЭМ!$D$10+'СЕТ СН'!$I$6-'СЕТ СН'!$I$22</f>
        <v>2634.8529121499996</v>
      </c>
      <c r="V132" s="36">
        <f>SUMIFS(СВЦЭМ!$C$39:$C$782,СВЦЭМ!$A$39:$A$782,$A132,СВЦЭМ!$B$39:$B$782,V$119)+'СЕТ СН'!$I$12+СВЦЭМ!$D$10+'СЕТ СН'!$I$6-'СЕТ СН'!$I$22</f>
        <v>2676.3308330299997</v>
      </c>
      <c r="W132" s="36">
        <f>SUMIFS(СВЦЭМ!$C$39:$C$782,СВЦЭМ!$A$39:$A$782,$A132,СВЦЭМ!$B$39:$B$782,W$119)+'СЕТ СН'!$I$12+СВЦЭМ!$D$10+'СЕТ СН'!$I$6-'СЕТ СН'!$I$22</f>
        <v>2669.7890184400003</v>
      </c>
      <c r="X132" s="36">
        <f>SUMIFS(СВЦЭМ!$C$39:$C$782,СВЦЭМ!$A$39:$A$782,$A132,СВЦЭМ!$B$39:$B$782,X$119)+'СЕТ СН'!$I$12+СВЦЭМ!$D$10+'СЕТ СН'!$I$6-'СЕТ СН'!$I$22</f>
        <v>2704.9253143699998</v>
      </c>
      <c r="Y132" s="36">
        <f>SUMIFS(СВЦЭМ!$C$39:$C$782,СВЦЭМ!$A$39:$A$782,$A132,СВЦЭМ!$B$39:$B$782,Y$119)+'СЕТ СН'!$I$12+СВЦЭМ!$D$10+'СЕТ СН'!$I$6-'СЕТ СН'!$I$22</f>
        <v>2713.2486135300005</v>
      </c>
    </row>
    <row r="133" spans="1:25" ht="15.75" x14ac:dyDescent="0.2">
      <c r="A133" s="35">
        <f t="shared" si="3"/>
        <v>45336</v>
      </c>
      <c r="B133" s="36">
        <f>SUMIFS(СВЦЭМ!$C$39:$C$782,СВЦЭМ!$A$39:$A$782,$A133,СВЦЭМ!$B$39:$B$782,B$119)+'СЕТ СН'!$I$12+СВЦЭМ!$D$10+'СЕТ СН'!$I$6-'СЕТ СН'!$I$22</f>
        <v>2834.1620064899998</v>
      </c>
      <c r="C133" s="36">
        <f>SUMIFS(СВЦЭМ!$C$39:$C$782,СВЦЭМ!$A$39:$A$782,$A133,СВЦЭМ!$B$39:$B$782,C$119)+'СЕТ СН'!$I$12+СВЦЭМ!$D$10+'СЕТ СН'!$I$6-'СЕТ СН'!$I$22</f>
        <v>2866.3558335400003</v>
      </c>
      <c r="D133" s="36">
        <f>SUMIFS(СВЦЭМ!$C$39:$C$782,СВЦЭМ!$A$39:$A$782,$A133,СВЦЭМ!$B$39:$B$782,D$119)+'СЕТ СН'!$I$12+СВЦЭМ!$D$10+'СЕТ СН'!$I$6-'СЕТ СН'!$I$22</f>
        <v>2888.74418831</v>
      </c>
      <c r="E133" s="36">
        <f>SUMIFS(СВЦЭМ!$C$39:$C$782,СВЦЭМ!$A$39:$A$782,$A133,СВЦЭМ!$B$39:$B$782,E$119)+'СЕТ СН'!$I$12+СВЦЭМ!$D$10+'СЕТ СН'!$I$6-'СЕТ СН'!$I$22</f>
        <v>2915.3617167299999</v>
      </c>
      <c r="F133" s="36">
        <f>SUMIFS(СВЦЭМ!$C$39:$C$782,СВЦЭМ!$A$39:$A$782,$A133,СВЦЭМ!$B$39:$B$782,F$119)+'СЕТ СН'!$I$12+СВЦЭМ!$D$10+'СЕТ СН'!$I$6-'СЕТ СН'!$I$22</f>
        <v>2896.0549716200003</v>
      </c>
      <c r="G133" s="36">
        <f>SUMIFS(СВЦЭМ!$C$39:$C$782,СВЦЭМ!$A$39:$A$782,$A133,СВЦЭМ!$B$39:$B$782,G$119)+'СЕТ СН'!$I$12+СВЦЭМ!$D$10+'СЕТ СН'!$I$6-'СЕТ СН'!$I$22</f>
        <v>2868.9919537900005</v>
      </c>
      <c r="H133" s="36">
        <f>SUMIFS(СВЦЭМ!$C$39:$C$782,СВЦЭМ!$A$39:$A$782,$A133,СВЦЭМ!$B$39:$B$782,H$119)+'СЕТ СН'!$I$12+СВЦЭМ!$D$10+'СЕТ СН'!$I$6-'СЕТ СН'!$I$22</f>
        <v>2801.3880657299997</v>
      </c>
      <c r="I133" s="36">
        <f>SUMIFS(СВЦЭМ!$C$39:$C$782,СВЦЭМ!$A$39:$A$782,$A133,СВЦЭМ!$B$39:$B$782,I$119)+'СЕТ СН'!$I$12+СВЦЭМ!$D$10+'СЕТ СН'!$I$6-'СЕТ СН'!$I$22</f>
        <v>2749.3784478500002</v>
      </c>
      <c r="J133" s="36">
        <f>SUMIFS(СВЦЭМ!$C$39:$C$782,СВЦЭМ!$A$39:$A$782,$A133,СВЦЭМ!$B$39:$B$782,J$119)+'СЕТ СН'!$I$12+СВЦЭМ!$D$10+'СЕТ СН'!$I$6-'СЕТ СН'!$I$22</f>
        <v>2698.5921499900005</v>
      </c>
      <c r="K133" s="36">
        <f>SUMIFS(СВЦЭМ!$C$39:$C$782,СВЦЭМ!$A$39:$A$782,$A133,СВЦЭМ!$B$39:$B$782,K$119)+'СЕТ СН'!$I$12+СВЦЭМ!$D$10+'СЕТ СН'!$I$6-'СЕТ СН'!$I$22</f>
        <v>2677.8486851400003</v>
      </c>
      <c r="L133" s="36">
        <f>SUMIFS(СВЦЭМ!$C$39:$C$782,СВЦЭМ!$A$39:$A$782,$A133,СВЦЭМ!$B$39:$B$782,L$119)+'СЕТ СН'!$I$12+СВЦЭМ!$D$10+'СЕТ СН'!$I$6-'СЕТ СН'!$I$22</f>
        <v>2690.1148923600003</v>
      </c>
      <c r="M133" s="36">
        <f>SUMIFS(СВЦЭМ!$C$39:$C$782,СВЦЭМ!$A$39:$A$782,$A133,СВЦЭМ!$B$39:$B$782,M$119)+'СЕТ СН'!$I$12+СВЦЭМ!$D$10+'СЕТ СН'!$I$6-'СЕТ СН'!$I$22</f>
        <v>2706.4738264899997</v>
      </c>
      <c r="N133" s="36">
        <f>SUMIFS(СВЦЭМ!$C$39:$C$782,СВЦЭМ!$A$39:$A$782,$A133,СВЦЭМ!$B$39:$B$782,N$119)+'СЕТ СН'!$I$12+СВЦЭМ!$D$10+'СЕТ СН'!$I$6-'СЕТ СН'!$I$22</f>
        <v>2711.5178147200004</v>
      </c>
      <c r="O133" s="36">
        <f>SUMIFS(СВЦЭМ!$C$39:$C$782,СВЦЭМ!$A$39:$A$782,$A133,СВЦЭМ!$B$39:$B$782,O$119)+'СЕТ СН'!$I$12+СВЦЭМ!$D$10+'СЕТ СН'!$I$6-'СЕТ СН'!$I$22</f>
        <v>2737.49087134</v>
      </c>
      <c r="P133" s="36">
        <f>SUMIFS(СВЦЭМ!$C$39:$C$782,СВЦЭМ!$A$39:$A$782,$A133,СВЦЭМ!$B$39:$B$782,P$119)+'СЕТ СН'!$I$12+СВЦЭМ!$D$10+'СЕТ СН'!$I$6-'СЕТ СН'!$I$22</f>
        <v>2766.7627870799997</v>
      </c>
      <c r="Q133" s="36">
        <f>SUMIFS(СВЦЭМ!$C$39:$C$782,СВЦЭМ!$A$39:$A$782,$A133,СВЦЭМ!$B$39:$B$782,Q$119)+'СЕТ СН'!$I$12+СВЦЭМ!$D$10+'СЕТ СН'!$I$6-'СЕТ СН'!$I$22</f>
        <v>2785.51352984</v>
      </c>
      <c r="R133" s="36">
        <f>SUMIFS(СВЦЭМ!$C$39:$C$782,СВЦЭМ!$A$39:$A$782,$A133,СВЦЭМ!$B$39:$B$782,R$119)+'СЕТ СН'!$I$12+СВЦЭМ!$D$10+'СЕТ СН'!$I$6-'СЕТ СН'!$I$22</f>
        <v>2789.8755954600001</v>
      </c>
      <c r="S133" s="36">
        <f>SUMIFS(СВЦЭМ!$C$39:$C$782,СВЦЭМ!$A$39:$A$782,$A133,СВЦЭМ!$B$39:$B$782,S$119)+'СЕТ СН'!$I$12+СВЦЭМ!$D$10+'СЕТ СН'!$I$6-'СЕТ СН'!$I$22</f>
        <v>2772.9585366800002</v>
      </c>
      <c r="T133" s="36">
        <f>SUMIFS(СВЦЭМ!$C$39:$C$782,СВЦЭМ!$A$39:$A$782,$A133,СВЦЭМ!$B$39:$B$782,T$119)+'СЕТ СН'!$I$12+СВЦЭМ!$D$10+'СЕТ СН'!$I$6-'СЕТ СН'!$I$22</f>
        <v>2724.53513114</v>
      </c>
      <c r="U133" s="36">
        <f>SUMIFS(СВЦЭМ!$C$39:$C$782,СВЦЭМ!$A$39:$A$782,$A133,СВЦЭМ!$B$39:$B$782,U$119)+'СЕТ СН'!$I$12+СВЦЭМ!$D$10+'СЕТ СН'!$I$6-'СЕТ СН'!$I$22</f>
        <v>2725.6092846800002</v>
      </c>
      <c r="V133" s="36">
        <f>SUMIFS(СВЦЭМ!$C$39:$C$782,СВЦЭМ!$A$39:$A$782,$A133,СВЦЭМ!$B$39:$B$782,V$119)+'СЕТ СН'!$I$12+СВЦЭМ!$D$10+'СЕТ СН'!$I$6-'СЕТ СН'!$I$22</f>
        <v>2765.23536659</v>
      </c>
      <c r="W133" s="36">
        <f>SUMIFS(СВЦЭМ!$C$39:$C$782,СВЦЭМ!$A$39:$A$782,$A133,СВЦЭМ!$B$39:$B$782,W$119)+'СЕТ СН'!$I$12+СВЦЭМ!$D$10+'СЕТ СН'!$I$6-'СЕТ СН'!$I$22</f>
        <v>2782.7276294499998</v>
      </c>
      <c r="X133" s="36">
        <f>SUMIFS(СВЦЭМ!$C$39:$C$782,СВЦЭМ!$A$39:$A$782,$A133,СВЦЭМ!$B$39:$B$782,X$119)+'СЕТ СН'!$I$12+СВЦЭМ!$D$10+'СЕТ СН'!$I$6-'СЕТ СН'!$I$22</f>
        <v>2810.9344475999997</v>
      </c>
      <c r="Y133" s="36">
        <f>SUMIFS(СВЦЭМ!$C$39:$C$782,СВЦЭМ!$A$39:$A$782,$A133,СВЦЭМ!$B$39:$B$782,Y$119)+'СЕТ СН'!$I$12+СВЦЭМ!$D$10+'СЕТ СН'!$I$6-'СЕТ СН'!$I$22</f>
        <v>2836.5631156099998</v>
      </c>
    </row>
    <row r="134" spans="1:25" ht="15.75" x14ac:dyDescent="0.2">
      <c r="A134" s="35">
        <f t="shared" si="3"/>
        <v>45337</v>
      </c>
      <c r="B134" s="36">
        <f>SUMIFS(СВЦЭМ!$C$39:$C$782,СВЦЭМ!$A$39:$A$782,$A134,СВЦЭМ!$B$39:$B$782,B$119)+'СЕТ СН'!$I$12+СВЦЭМ!$D$10+'СЕТ СН'!$I$6-'СЕТ СН'!$I$22</f>
        <v>2878.4604818099997</v>
      </c>
      <c r="C134" s="36">
        <f>SUMIFS(СВЦЭМ!$C$39:$C$782,СВЦЭМ!$A$39:$A$782,$A134,СВЦЭМ!$B$39:$B$782,C$119)+'СЕТ СН'!$I$12+СВЦЭМ!$D$10+'СЕТ СН'!$I$6-'СЕТ СН'!$I$22</f>
        <v>2923.8958853599997</v>
      </c>
      <c r="D134" s="36">
        <f>SUMIFS(СВЦЭМ!$C$39:$C$782,СВЦЭМ!$A$39:$A$782,$A134,СВЦЭМ!$B$39:$B$782,D$119)+'СЕТ СН'!$I$12+СВЦЭМ!$D$10+'СЕТ СН'!$I$6-'СЕТ СН'!$I$22</f>
        <v>2941.7098702399999</v>
      </c>
      <c r="E134" s="36">
        <f>SUMIFS(СВЦЭМ!$C$39:$C$782,СВЦЭМ!$A$39:$A$782,$A134,СВЦЭМ!$B$39:$B$782,E$119)+'СЕТ СН'!$I$12+СВЦЭМ!$D$10+'СЕТ СН'!$I$6-'СЕТ СН'!$I$22</f>
        <v>2938.0558541999999</v>
      </c>
      <c r="F134" s="36">
        <f>SUMIFS(СВЦЭМ!$C$39:$C$782,СВЦЭМ!$A$39:$A$782,$A134,СВЦЭМ!$B$39:$B$782,F$119)+'СЕТ СН'!$I$12+СВЦЭМ!$D$10+'СЕТ СН'!$I$6-'СЕТ СН'!$I$22</f>
        <v>2919.22029759</v>
      </c>
      <c r="G134" s="36">
        <f>SUMIFS(СВЦЭМ!$C$39:$C$782,СВЦЭМ!$A$39:$A$782,$A134,СВЦЭМ!$B$39:$B$782,G$119)+'СЕТ СН'!$I$12+СВЦЭМ!$D$10+'СЕТ СН'!$I$6-'СЕТ СН'!$I$22</f>
        <v>2902.3981566800003</v>
      </c>
      <c r="H134" s="36">
        <f>SUMIFS(СВЦЭМ!$C$39:$C$782,СВЦЭМ!$A$39:$A$782,$A134,СВЦЭМ!$B$39:$B$782,H$119)+'СЕТ СН'!$I$12+СВЦЭМ!$D$10+'СЕТ СН'!$I$6-'СЕТ СН'!$I$22</f>
        <v>2847.1969515299998</v>
      </c>
      <c r="I134" s="36">
        <f>SUMIFS(СВЦЭМ!$C$39:$C$782,СВЦЭМ!$A$39:$A$782,$A134,СВЦЭМ!$B$39:$B$782,I$119)+'СЕТ СН'!$I$12+СВЦЭМ!$D$10+'СЕТ СН'!$I$6-'СЕТ СН'!$I$22</f>
        <v>2803.3301843700001</v>
      </c>
      <c r="J134" s="36">
        <f>SUMIFS(СВЦЭМ!$C$39:$C$782,СВЦЭМ!$A$39:$A$782,$A134,СВЦЭМ!$B$39:$B$782,J$119)+'СЕТ СН'!$I$12+СВЦЭМ!$D$10+'СЕТ СН'!$I$6-'СЕТ СН'!$I$22</f>
        <v>2750.2035764399998</v>
      </c>
      <c r="K134" s="36">
        <f>SUMIFS(СВЦЭМ!$C$39:$C$782,СВЦЭМ!$A$39:$A$782,$A134,СВЦЭМ!$B$39:$B$782,K$119)+'СЕТ СН'!$I$12+СВЦЭМ!$D$10+'СЕТ СН'!$I$6-'СЕТ СН'!$I$22</f>
        <v>2723.5518607599997</v>
      </c>
      <c r="L134" s="36">
        <f>SUMIFS(СВЦЭМ!$C$39:$C$782,СВЦЭМ!$A$39:$A$782,$A134,СВЦЭМ!$B$39:$B$782,L$119)+'СЕТ СН'!$I$12+СВЦЭМ!$D$10+'СЕТ СН'!$I$6-'СЕТ СН'!$I$22</f>
        <v>2713.6529920200001</v>
      </c>
      <c r="M134" s="36">
        <f>SUMIFS(СВЦЭМ!$C$39:$C$782,СВЦЭМ!$A$39:$A$782,$A134,СВЦЭМ!$B$39:$B$782,M$119)+'СЕТ СН'!$I$12+СВЦЭМ!$D$10+'СЕТ СН'!$I$6-'СЕТ СН'!$I$22</f>
        <v>2718.4283631500002</v>
      </c>
      <c r="N134" s="36">
        <f>SUMIFS(СВЦЭМ!$C$39:$C$782,СВЦЭМ!$A$39:$A$782,$A134,СВЦЭМ!$B$39:$B$782,N$119)+'СЕТ СН'!$I$12+СВЦЭМ!$D$10+'СЕТ СН'!$I$6-'СЕТ СН'!$I$22</f>
        <v>2716.89277915</v>
      </c>
      <c r="O134" s="36">
        <f>SUMIFS(СВЦЭМ!$C$39:$C$782,СВЦЭМ!$A$39:$A$782,$A134,СВЦЭМ!$B$39:$B$782,O$119)+'СЕТ СН'!$I$12+СВЦЭМ!$D$10+'СЕТ СН'!$I$6-'СЕТ СН'!$I$22</f>
        <v>2739.8601445499999</v>
      </c>
      <c r="P134" s="36">
        <f>SUMIFS(СВЦЭМ!$C$39:$C$782,СВЦЭМ!$A$39:$A$782,$A134,СВЦЭМ!$B$39:$B$782,P$119)+'СЕТ СН'!$I$12+СВЦЭМ!$D$10+'СЕТ СН'!$I$6-'СЕТ СН'!$I$22</f>
        <v>2756.2476963199997</v>
      </c>
      <c r="Q134" s="36">
        <f>SUMIFS(СВЦЭМ!$C$39:$C$782,СВЦЭМ!$A$39:$A$782,$A134,СВЦЭМ!$B$39:$B$782,Q$119)+'СЕТ СН'!$I$12+СВЦЭМ!$D$10+'СЕТ СН'!$I$6-'СЕТ СН'!$I$22</f>
        <v>2785.14060212</v>
      </c>
      <c r="R134" s="36">
        <f>SUMIFS(СВЦЭМ!$C$39:$C$782,СВЦЭМ!$A$39:$A$782,$A134,СВЦЭМ!$B$39:$B$782,R$119)+'СЕТ СН'!$I$12+СВЦЭМ!$D$10+'СЕТ СН'!$I$6-'СЕТ СН'!$I$22</f>
        <v>2791.5643366100003</v>
      </c>
      <c r="S134" s="36">
        <f>SUMIFS(СВЦЭМ!$C$39:$C$782,СВЦЭМ!$A$39:$A$782,$A134,СВЦЭМ!$B$39:$B$782,S$119)+'СЕТ СН'!$I$12+СВЦЭМ!$D$10+'СЕТ СН'!$I$6-'СЕТ СН'!$I$22</f>
        <v>2759.0849155699998</v>
      </c>
      <c r="T134" s="36">
        <f>SUMIFS(СВЦЭМ!$C$39:$C$782,СВЦЭМ!$A$39:$A$782,$A134,СВЦЭМ!$B$39:$B$782,T$119)+'СЕТ СН'!$I$12+СВЦЭМ!$D$10+'СЕТ СН'!$I$6-'СЕТ СН'!$I$22</f>
        <v>2711.4905259099996</v>
      </c>
      <c r="U134" s="36">
        <f>SUMIFS(СВЦЭМ!$C$39:$C$782,СВЦЭМ!$A$39:$A$782,$A134,СВЦЭМ!$B$39:$B$782,U$119)+'СЕТ СН'!$I$12+СВЦЭМ!$D$10+'СЕТ СН'!$I$6-'СЕТ СН'!$I$22</f>
        <v>2694.4740567300005</v>
      </c>
      <c r="V134" s="36">
        <f>SUMIFS(СВЦЭМ!$C$39:$C$782,СВЦЭМ!$A$39:$A$782,$A134,СВЦЭМ!$B$39:$B$782,V$119)+'СЕТ СН'!$I$12+СВЦЭМ!$D$10+'СЕТ СН'!$I$6-'СЕТ СН'!$I$22</f>
        <v>2739.5551976400002</v>
      </c>
      <c r="W134" s="36">
        <f>SUMIFS(СВЦЭМ!$C$39:$C$782,СВЦЭМ!$A$39:$A$782,$A134,СВЦЭМ!$B$39:$B$782,W$119)+'СЕТ СН'!$I$12+СВЦЭМ!$D$10+'СЕТ СН'!$I$6-'СЕТ СН'!$I$22</f>
        <v>2758.2339000399998</v>
      </c>
      <c r="X134" s="36">
        <f>SUMIFS(СВЦЭМ!$C$39:$C$782,СВЦЭМ!$A$39:$A$782,$A134,СВЦЭМ!$B$39:$B$782,X$119)+'СЕТ СН'!$I$12+СВЦЭМ!$D$10+'СЕТ СН'!$I$6-'СЕТ СН'!$I$22</f>
        <v>2795.5782213800003</v>
      </c>
      <c r="Y134" s="36">
        <f>SUMIFS(СВЦЭМ!$C$39:$C$782,СВЦЭМ!$A$39:$A$782,$A134,СВЦЭМ!$B$39:$B$782,Y$119)+'СЕТ СН'!$I$12+СВЦЭМ!$D$10+'СЕТ СН'!$I$6-'СЕТ СН'!$I$22</f>
        <v>2819.8131716200005</v>
      </c>
    </row>
    <row r="135" spans="1:25" ht="15.75" x14ac:dyDescent="0.2">
      <c r="A135" s="35">
        <f t="shared" si="3"/>
        <v>45338</v>
      </c>
      <c r="B135" s="36">
        <f>SUMIFS(СВЦЭМ!$C$39:$C$782,СВЦЭМ!$A$39:$A$782,$A135,СВЦЭМ!$B$39:$B$782,B$119)+'СЕТ СН'!$I$12+СВЦЭМ!$D$10+'СЕТ СН'!$I$6-'СЕТ СН'!$I$22</f>
        <v>2829.0550394299999</v>
      </c>
      <c r="C135" s="36">
        <f>SUMIFS(СВЦЭМ!$C$39:$C$782,СВЦЭМ!$A$39:$A$782,$A135,СВЦЭМ!$B$39:$B$782,C$119)+'СЕТ СН'!$I$12+СВЦЭМ!$D$10+'СЕТ СН'!$I$6-'СЕТ СН'!$I$22</f>
        <v>2873.7605477699999</v>
      </c>
      <c r="D135" s="36">
        <f>SUMIFS(СВЦЭМ!$C$39:$C$782,СВЦЭМ!$A$39:$A$782,$A135,СВЦЭМ!$B$39:$B$782,D$119)+'СЕТ СН'!$I$12+СВЦЭМ!$D$10+'СЕТ СН'!$I$6-'СЕТ СН'!$I$22</f>
        <v>2893.0717026600005</v>
      </c>
      <c r="E135" s="36">
        <f>SUMIFS(СВЦЭМ!$C$39:$C$782,СВЦЭМ!$A$39:$A$782,$A135,СВЦЭМ!$B$39:$B$782,E$119)+'СЕТ СН'!$I$12+СВЦЭМ!$D$10+'СЕТ СН'!$I$6-'СЕТ СН'!$I$22</f>
        <v>2897.9376324699997</v>
      </c>
      <c r="F135" s="36">
        <f>SUMIFS(СВЦЭМ!$C$39:$C$782,СВЦЭМ!$A$39:$A$782,$A135,СВЦЭМ!$B$39:$B$782,F$119)+'СЕТ СН'!$I$12+СВЦЭМ!$D$10+'СЕТ СН'!$I$6-'СЕТ СН'!$I$22</f>
        <v>2894.7019436399996</v>
      </c>
      <c r="G135" s="36">
        <f>SUMIFS(СВЦЭМ!$C$39:$C$782,СВЦЭМ!$A$39:$A$782,$A135,СВЦЭМ!$B$39:$B$782,G$119)+'СЕТ СН'!$I$12+СВЦЭМ!$D$10+'СЕТ СН'!$I$6-'СЕТ СН'!$I$22</f>
        <v>2858.2230714799998</v>
      </c>
      <c r="H135" s="36">
        <f>SUMIFS(СВЦЭМ!$C$39:$C$782,СВЦЭМ!$A$39:$A$782,$A135,СВЦЭМ!$B$39:$B$782,H$119)+'СЕТ СН'!$I$12+СВЦЭМ!$D$10+'СЕТ СН'!$I$6-'СЕТ СН'!$I$22</f>
        <v>2807.1251772400001</v>
      </c>
      <c r="I135" s="36">
        <f>SUMIFS(СВЦЭМ!$C$39:$C$782,СВЦЭМ!$A$39:$A$782,$A135,СВЦЭМ!$B$39:$B$782,I$119)+'СЕТ СН'!$I$12+СВЦЭМ!$D$10+'СЕТ СН'!$I$6-'СЕТ СН'!$I$22</f>
        <v>2742.9299801400002</v>
      </c>
      <c r="J135" s="36">
        <f>SUMIFS(СВЦЭМ!$C$39:$C$782,СВЦЭМ!$A$39:$A$782,$A135,СВЦЭМ!$B$39:$B$782,J$119)+'СЕТ СН'!$I$12+СВЦЭМ!$D$10+'СЕТ СН'!$I$6-'СЕТ СН'!$I$22</f>
        <v>2689.7065471400001</v>
      </c>
      <c r="K135" s="36">
        <f>SUMIFS(СВЦЭМ!$C$39:$C$782,СВЦЭМ!$A$39:$A$782,$A135,СВЦЭМ!$B$39:$B$782,K$119)+'СЕТ СН'!$I$12+СВЦЭМ!$D$10+'СЕТ СН'!$I$6-'СЕТ СН'!$I$22</f>
        <v>2684.5965876700002</v>
      </c>
      <c r="L135" s="36">
        <f>SUMIFS(СВЦЭМ!$C$39:$C$782,СВЦЭМ!$A$39:$A$782,$A135,СВЦЭМ!$B$39:$B$782,L$119)+'СЕТ СН'!$I$12+СВЦЭМ!$D$10+'СЕТ СН'!$I$6-'СЕТ СН'!$I$22</f>
        <v>2690.11313101</v>
      </c>
      <c r="M135" s="36">
        <f>SUMIFS(СВЦЭМ!$C$39:$C$782,СВЦЭМ!$A$39:$A$782,$A135,СВЦЭМ!$B$39:$B$782,M$119)+'СЕТ СН'!$I$12+СВЦЭМ!$D$10+'СЕТ СН'!$I$6-'СЕТ СН'!$I$22</f>
        <v>2695.0074889699999</v>
      </c>
      <c r="N135" s="36">
        <f>SUMIFS(СВЦЭМ!$C$39:$C$782,СВЦЭМ!$A$39:$A$782,$A135,СВЦЭМ!$B$39:$B$782,N$119)+'СЕТ СН'!$I$12+СВЦЭМ!$D$10+'СЕТ СН'!$I$6-'СЕТ СН'!$I$22</f>
        <v>2714.9155492600003</v>
      </c>
      <c r="O135" s="36">
        <f>SUMIFS(СВЦЭМ!$C$39:$C$782,СВЦЭМ!$A$39:$A$782,$A135,СВЦЭМ!$B$39:$B$782,O$119)+'СЕТ СН'!$I$12+СВЦЭМ!$D$10+'СЕТ СН'!$I$6-'СЕТ СН'!$I$22</f>
        <v>2726.92804445</v>
      </c>
      <c r="P135" s="36">
        <f>SUMIFS(СВЦЭМ!$C$39:$C$782,СВЦЭМ!$A$39:$A$782,$A135,СВЦЭМ!$B$39:$B$782,P$119)+'СЕТ СН'!$I$12+СВЦЭМ!$D$10+'СЕТ СН'!$I$6-'СЕТ СН'!$I$22</f>
        <v>2743.8044390499999</v>
      </c>
      <c r="Q135" s="36">
        <f>SUMIFS(СВЦЭМ!$C$39:$C$782,СВЦЭМ!$A$39:$A$782,$A135,СВЦЭМ!$B$39:$B$782,Q$119)+'СЕТ СН'!$I$12+СВЦЭМ!$D$10+'СЕТ СН'!$I$6-'СЕТ СН'!$I$22</f>
        <v>2766.6444722300002</v>
      </c>
      <c r="R135" s="36">
        <f>SUMIFS(СВЦЭМ!$C$39:$C$782,СВЦЭМ!$A$39:$A$782,$A135,СВЦЭМ!$B$39:$B$782,R$119)+'СЕТ СН'!$I$12+СВЦЭМ!$D$10+'СЕТ СН'!$I$6-'СЕТ СН'!$I$22</f>
        <v>2771.9128527700004</v>
      </c>
      <c r="S135" s="36">
        <f>SUMIFS(СВЦЭМ!$C$39:$C$782,СВЦЭМ!$A$39:$A$782,$A135,СВЦЭМ!$B$39:$B$782,S$119)+'СЕТ СН'!$I$12+СВЦЭМ!$D$10+'СЕТ СН'!$I$6-'СЕТ СН'!$I$22</f>
        <v>2744.6951799999997</v>
      </c>
      <c r="T135" s="36">
        <f>SUMIFS(СВЦЭМ!$C$39:$C$782,СВЦЭМ!$A$39:$A$782,$A135,СВЦЭМ!$B$39:$B$782,T$119)+'СЕТ СН'!$I$12+СВЦЭМ!$D$10+'СЕТ СН'!$I$6-'СЕТ СН'!$I$22</f>
        <v>2700.0684216899999</v>
      </c>
      <c r="U135" s="36">
        <f>SUMIFS(СВЦЭМ!$C$39:$C$782,СВЦЭМ!$A$39:$A$782,$A135,СВЦЭМ!$B$39:$B$782,U$119)+'СЕТ СН'!$I$12+СВЦЭМ!$D$10+'СЕТ СН'!$I$6-'СЕТ СН'!$I$22</f>
        <v>2685.7039214899996</v>
      </c>
      <c r="V135" s="36">
        <f>SUMIFS(СВЦЭМ!$C$39:$C$782,СВЦЭМ!$A$39:$A$782,$A135,СВЦЭМ!$B$39:$B$782,V$119)+'СЕТ СН'!$I$12+СВЦЭМ!$D$10+'СЕТ СН'!$I$6-'СЕТ СН'!$I$22</f>
        <v>2730.3987077399997</v>
      </c>
      <c r="W135" s="36">
        <f>SUMIFS(СВЦЭМ!$C$39:$C$782,СВЦЭМ!$A$39:$A$782,$A135,СВЦЭМ!$B$39:$B$782,W$119)+'СЕТ СН'!$I$12+СВЦЭМ!$D$10+'СЕТ СН'!$I$6-'СЕТ СН'!$I$22</f>
        <v>2739.7957070600005</v>
      </c>
      <c r="X135" s="36">
        <f>SUMIFS(СВЦЭМ!$C$39:$C$782,СВЦЭМ!$A$39:$A$782,$A135,СВЦЭМ!$B$39:$B$782,X$119)+'СЕТ СН'!$I$12+СВЦЭМ!$D$10+'СЕТ СН'!$I$6-'СЕТ СН'!$I$22</f>
        <v>2782.5733987000003</v>
      </c>
      <c r="Y135" s="36">
        <f>SUMIFS(СВЦЭМ!$C$39:$C$782,СВЦЭМ!$A$39:$A$782,$A135,СВЦЭМ!$B$39:$B$782,Y$119)+'СЕТ СН'!$I$12+СВЦЭМ!$D$10+'СЕТ СН'!$I$6-'СЕТ СН'!$I$22</f>
        <v>2870.11527054</v>
      </c>
    </row>
    <row r="136" spans="1:25" ht="15.75" x14ac:dyDescent="0.2">
      <c r="A136" s="35">
        <f t="shared" si="3"/>
        <v>45339</v>
      </c>
      <c r="B136" s="36">
        <f>SUMIFS(СВЦЭМ!$C$39:$C$782,СВЦЭМ!$A$39:$A$782,$A136,СВЦЭМ!$B$39:$B$782,B$119)+'СЕТ СН'!$I$12+СВЦЭМ!$D$10+'СЕТ СН'!$I$6-'СЕТ СН'!$I$22</f>
        <v>2883.0910627900003</v>
      </c>
      <c r="C136" s="36">
        <f>SUMIFS(СВЦЭМ!$C$39:$C$782,СВЦЭМ!$A$39:$A$782,$A136,СВЦЭМ!$B$39:$B$782,C$119)+'СЕТ СН'!$I$12+СВЦЭМ!$D$10+'СЕТ СН'!$I$6-'СЕТ СН'!$I$22</f>
        <v>2883.36088578</v>
      </c>
      <c r="D136" s="36">
        <f>SUMIFS(СВЦЭМ!$C$39:$C$782,СВЦЭМ!$A$39:$A$782,$A136,СВЦЭМ!$B$39:$B$782,D$119)+'СЕТ СН'!$I$12+СВЦЭМ!$D$10+'СЕТ СН'!$I$6-'СЕТ СН'!$I$22</f>
        <v>2902.3485954200005</v>
      </c>
      <c r="E136" s="36">
        <f>SUMIFS(СВЦЭМ!$C$39:$C$782,СВЦЭМ!$A$39:$A$782,$A136,СВЦЭМ!$B$39:$B$782,E$119)+'СЕТ СН'!$I$12+СВЦЭМ!$D$10+'СЕТ СН'!$I$6-'СЕТ СН'!$I$22</f>
        <v>2891.5720233900001</v>
      </c>
      <c r="F136" s="36">
        <f>SUMIFS(СВЦЭМ!$C$39:$C$782,СВЦЭМ!$A$39:$A$782,$A136,СВЦЭМ!$B$39:$B$782,F$119)+'СЕТ СН'!$I$12+СВЦЭМ!$D$10+'СЕТ СН'!$I$6-'СЕТ СН'!$I$22</f>
        <v>2912.6232227099999</v>
      </c>
      <c r="G136" s="36">
        <f>SUMIFS(СВЦЭМ!$C$39:$C$782,СВЦЭМ!$A$39:$A$782,$A136,СВЦЭМ!$B$39:$B$782,G$119)+'СЕТ СН'!$I$12+СВЦЭМ!$D$10+'СЕТ СН'!$I$6-'СЕТ СН'!$I$22</f>
        <v>2897.7182992500002</v>
      </c>
      <c r="H136" s="36">
        <f>SUMIFS(СВЦЭМ!$C$39:$C$782,СВЦЭМ!$A$39:$A$782,$A136,СВЦЭМ!$B$39:$B$782,H$119)+'СЕТ СН'!$I$12+СВЦЭМ!$D$10+'СЕТ СН'!$I$6-'СЕТ СН'!$I$22</f>
        <v>2864.7343370799999</v>
      </c>
      <c r="I136" s="36">
        <f>SUMIFS(СВЦЭМ!$C$39:$C$782,СВЦЭМ!$A$39:$A$782,$A136,СВЦЭМ!$B$39:$B$782,I$119)+'СЕТ СН'!$I$12+СВЦЭМ!$D$10+'СЕТ СН'!$I$6-'СЕТ СН'!$I$22</f>
        <v>2815.9251540300002</v>
      </c>
      <c r="J136" s="36">
        <f>SUMIFS(СВЦЭМ!$C$39:$C$782,СВЦЭМ!$A$39:$A$782,$A136,СВЦЭМ!$B$39:$B$782,J$119)+'СЕТ СН'!$I$12+СВЦЭМ!$D$10+'СЕТ СН'!$I$6-'СЕТ СН'!$I$22</f>
        <v>2733.3553005000003</v>
      </c>
      <c r="K136" s="36">
        <f>SUMIFS(СВЦЭМ!$C$39:$C$782,СВЦЭМ!$A$39:$A$782,$A136,СВЦЭМ!$B$39:$B$782,K$119)+'СЕТ СН'!$I$12+СВЦЭМ!$D$10+'СЕТ СН'!$I$6-'СЕТ СН'!$I$22</f>
        <v>2675.0753798100004</v>
      </c>
      <c r="L136" s="36">
        <f>SUMIFS(СВЦЭМ!$C$39:$C$782,СВЦЭМ!$A$39:$A$782,$A136,СВЦЭМ!$B$39:$B$782,L$119)+'СЕТ СН'!$I$12+СВЦЭМ!$D$10+'СЕТ СН'!$I$6-'СЕТ СН'!$I$22</f>
        <v>2641.29190475</v>
      </c>
      <c r="M136" s="36">
        <f>SUMIFS(СВЦЭМ!$C$39:$C$782,СВЦЭМ!$A$39:$A$782,$A136,СВЦЭМ!$B$39:$B$782,M$119)+'СЕТ СН'!$I$12+СВЦЭМ!$D$10+'СЕТ СН'!$I$6-'СЕТ СН'!$I$22</f>
        <v>2650.7739733299995</v>
      </c>
      <c r="N136" s="36">
        <f>SUMIFS(СВЦЭМ!$C$39:$C$782,СВЦЭМ!$A$39:$A$782,$A136,СВЦЭМ!$B$39:$B$782,N$119)+'СЕТ СН'!$I$12+СВЦЭМ!$D$10+'СЕТ СН'!$I$6-'СЕТ СН'!$I$22</f>
        <v>2669.2087148700002</v>
      </c>
      <c r="O136" s="36">
        <f>SUMIFS(СВЦЭМ!$C$39:$C$782,СВЦЭМ!$A$39:$A$782,$A136,СВЦЭМ!$B$39:$B$782,O$119)+'СЕТ СН'!$I$12+СВЦЭМ!$D$10+'СЕТ СН'!$I$6-'СЕТ СН'!$I$22</f>
        <v>2703.5448894399997</v>
      </c>
      <c r="P136" s="36">
        <f>SUMIFS(СВЦЭМ!$C$39:$C$782,СВЦЭМ!$A$39:$A$782,$A136,СВЦЭМ!$B$39:$B$782,P$119)+'СЕТ СН'!$I$12+СВЦЭМ!$D$10+'СЕТ СН'!$I$6-'СЕТ СН'!$I$22</f>
        <v>2725.11451511</v>
      </c>
      <c r="Q136" s="36">
        <f>SUMIFS(СВЦЭМ!$C$39:$C$782,СВЦЭМ!$A$39:$A$782,$A136,СВЦЭМ!$B$39:$B$782,Q$119)+'СЕТ СН'!$I$12+СВЦЭМ!$D$10+'СЕТ СН'!$I$6-'СЕТ СН'!$I$22</f>
        <v>2738.8863240299997</v>
      </c>
      <c r="R136" s="36">
        <f>SUMIFS(СВЦЭМ!$C$39:$C$782,СВЦЭМ!$A$39:$A$782,$A136,СВЦЭМ!$B$39:$B$782,R$119)+'СЕТ СН'!$I$12+СВЦЭМ!$D$10+'СЕТ СН'!$I$6-'СЕТ СН'!$I$22</f>
        <v>2746.9826969400001</v>
      </c>
      <c r="S136" s="36">
        <f>SUMIFS(СВЦЭМ!$C$39:$C$782,СВЦЭМ!$A$39:$A$782,$A136,СВЦЭМ!$B$39:$B$782,S$119)+'СЕТ СН'!$I$12+СВЦЭМ!$D$10+'СЕТ СН'!$I$6-'СЕТ СН'!$I$22</f>
        <v>2722.6716334900002</v>
      </c>
      <c r="T136" s="36">
        <f>SUMIFS(СВЦЭМ!$C$39:$C$782,СВЦЭМ!$A$39:$A$782,$A136,СВЦЭМ!$B$39:$B$782,T$119)+'СЕТ СН'!$I$12+СВЦЭМ!$D$10+'СЕТ СН'!$I$6-'СЕТ СН'!$I$22</f>
        <v>2660.9320841500003</v>
      </c>
      <c r="U136" s="36">
        <f>SUMIFS(СВЦЭМ!$C$39:$C$782,СВЦЭМ!$A$39:$A$782,$A136,СВЦЭМ!$B$39:$B$782,U$119)+'СЕТ СН'!$I$12+СВЦЭМ!$D$10+'СЕТ СН'!$I$6-'СЕТ СН'!$I$22</f>
        <v>2641.8958845799998</v>
      </c>
      <c r="V136" s="36">
        <f>SUMIFS(СВЦЭМ!$C$39:$C$782,СВЦЭМ!$A$39:$A$782,$A136,СВЦЭМ!$B$39:$B$782,V$119)+'СЕТ СН'!$I$12+СВЦЭМ!$D$10+'СЕТ СН'!$I$6-'СЕТ СН'!$I$22</f>
        <v>2709.2007802400003</v>
      </c>
      <c r="W136" s="36">
        <f>SUMIFS(СВЦЭМ!$C$39:$C$782,СВЦЭМ!$A$39:$A$782,$A136,СВЦЭМ!$B$39:$B$782,W$119)+'СЕТ СН'!$I$12+СВЦЭМ!$D$10+'СЕТ СН'!$I$6-'СЕТ СН'!$I$22</f>
        <v>2738.3025637600003</v>
      </c>
      <c r="X136" s="36">
        <f>SUMIFS(СВЦЭМ!$C$39:$C$782,СВЦЭМ!$A$39:$A$782,$A136,СВЦЭМ!$B$39:$B$782,X$119)+'СЕТ СН'!$I$12+СВЦЭМ!$D$10+'СЕТ СН'!$I$6-'СЕТ СН'!$I$22</f>
        <v>2780.6447147300005</v>
      </c>
      <c r="Y136" s="36">
        <f>SUMIFS(СВЦЭМ!$C$39:$C$782,СВЦЭМ!$A$39:$A$782,$A136,СВЦЭМ!$B$39:$B$782,Y$119)+'СЕТ СН'!$I$12+СВЦЭМ!$D$10+'СЕТ СН'!$I$6-'СЕТ СН'!$I$22</f>
        <v>2807.9725683899997</v>
      </c>
    </row>
    <row r="137" spans="1:25" ht="15.75" x14ac:dyDescent="0.2">
      <c r="A137" s="35">
        <f t="shared" si="3"/>
        <v>45340</v>
      </c>
      <c r="B137" s="36">
        <f>SUMIFS(СВЦЭМ!$C$39:$C$782,СВЦЭМ!$A$39:$A$782,$A137,СВЦЭМ!$B$39:$B$782,B$119)+'СЕТ СН'!$I$12+СВЦЭМ!$D$10+'СЕТ СН'!$I$6-'СЕТ СН'!$I$22</f>
        <v>2819.7822947800005</v>
      </c>
      <c r="C137" s="36">
        <f>SUMIFS(СВЦЭМ!$C$39:$C$782,СВЦЭМ!$A$39:$A$782,$A137,СВЦЭМ!$B$39:$B$782,C$119)+'СЕТ СН'!$I$12+СВЦЭМ!$D$10+'СЕТ СН'!$I$6-'СЕТ СН'!$I$22</f>
        <v>2879.8717149800004</v>
      </c>
      <c r="D137" s="36">
        <f>SUMIFS(СВЦЭМ!$C$39:$C$782,СВЦЭМ!$A$39:$A$782,$A137,СВЦЭМ!$B$39:$B$782,D$119)+'СЕТ СН'!$I$12+СВЦЭМ!$D$10+'СЕТ СН'!$I$6-'СЕТ СН'!$I$22</f>
        <v>2867.1001085099997</v>
      </c>
      <c r="E137" s="36">
        <f>SUMIFS(СВЦЭМ!$C$39:$C$782,СВЦЭМ!$A$39:$A$782,$A137,СВЦЭМ!$B$39:$B$782,E$119)+'СЕТ СН'!$I$12+СВЦЭМ!$D$10+'СЕТ СН'!$I$6-'СЕТ СН'!$I$22</f>
        <v>2885.7865361699996</v>
      </c>
      <c r="F137" s="36">
        <f>SUMIFS(СВЦЭМ!$C$39:$C$782,СВЦЭМ!$A$39:$A$782,$A137,СВЦЭМ!$B$39:$B$782,F$119)+'СЕТ СН'!$I$12+СВЦЭМ!$D$10+'СЕТ СН'!$I$6-'СЕТ СН'!$I$22</f>
        <v>2873.4269949099998</v>
      </c>
      <c r="G137" s="36">
        <f>SUMIFS(СВЦЭМ!$C$39:$C$782,СВЦЭМ!$A$39:$A$782,$A137,СВЦЭМ!$B$39:$B$782,G$119)+'СЕТ СН'!$I$12+СВЦЭМ!$D$10+'СЕТ СН'!$I$6-'СЕТ СН'!$I$22</f>
        <v>2861.3202060000003</v>
      </c>
      <c r="H137" s="36">
        <f>SUMIFS(СВЦЭМ!$C$39:$C$782,СВЦЭМ!$A$39:$A$782,$A137,СВЦЭМ!$B$39:$B$782,H$119)+'СЕТ СН'!$I$12+СВЦЭМ!$D$10+'СЕТ СН'!$I$6-'СЕТ СН'!$I$22</f>
        <v>2826.5072750099998</v>
      </c>
      <c r="I137" s="36">
        <f>SUMIFS(СВЦЭМ!$C$39:$C$782,СВЦЭМ!$A$39:$A$782,$A137,СВЦЭМ!$B$39:$B$782,I$119)+'СЕТ СН'!$I$12+СВЦЭМ!$D$10+'СЕТ СН'!$I$6-'СЕТ СН'!$I$22</f>
        <v>2827.7881361</v>
      </c>
      <c r="J137" s="36">
        <f>SUMIFS(СВЦЭМ!$C$39:$C$782,СВЦЭМ!$A$39:$A$782,$A137,СВЦЭМ!$B$39:$B$782,J$119)+'СЕТ СН'!$I$12+СВЦЭМ!$D$10+'СЕТ СН'!$I$6-'СЕТ СН'!$I$22</f>
        <v>2713.2091633</v>
      </c>
      <c r="K137" s="36">
        <f>SUMIFS(СВЦЭМ!$C$39:$C$782,СВЦЭМ!$A$39:$A$782,$A137,СВЦЭМ!$B$39:$B$782,K$119)+'СЕТ СН'!$I$12+СВЦЭМ!$D$10+'СЕТ СН'!$I$6-'СЕТ СН'!$I$22</f>
        <v>2666.1410662199996</v>
      </c>
      <c r="L137" s="36">
        <f>SUMIFS(СВЦЭМ!$C$39:$C$782,СВЦЭМ!$A$39:$A$782,$A137,СВЦЭМ!$B$39:$B$782,L$119)+'СЕТ СН'!$I$12+СВЦЭМ!$D$10+'СЕТ СН'!$I$6-'СЕТ СН'!$I$22</f>
        <v>2629.2912893000002</v>
      </c>
      <c r="M137" s="36">
        <f>SUMIFS(СВЦЭМ!$C$39:$C$782,СВЦЭМ!$A$39:$A$782,$A137,СВЦЭМ!$B$39:$B$782,M$119)+'СЕТ СН'!$I$12+СВЦЭМ!$D$10+'СЕТ СН'!$I$6-'СЕТ СН'!$I$22</f>
        <v>2623.2858075900003</v>
      </c>
      <c r="N137" s="36">
        <f>SUMIFS(СВЦЭМ!$C$39:$C$782,СВЦЭМ!$A$39:$A$782,$A137,СВЦЭМ!$B$39:$B$782,N$119)+'СЕТ СН'!$I$12+СВЦЭМ!$D$10+'СЕТ СН'!$I$6-'СЕТ СН'!$I$22</f>
        <v>2642.9450548100003</v>
      </c>
      <c r="O137" s="36">
        <f>SUMIFS(СВЦЭМ!$C$39:$C$782,СВЦЭМ!$A$39:$A$782,$A137,СВЦЭМ!$B$39:$B$782,O$119)+'СЕТ СН'!$I$12+СВЦЭМ!$D$10+'СЕТ СН'!$I$6-'СЕТ СН'!$I$22</f>
        <v>2672.8925618800004</v>
      </c>
      <c r="P137" s="36">
        <f>SUMIFS(СВЦЭМ!$C$39:$C$782,СВЦЭМ!$A$39:$A$782,$A137,СВЦЭМ!$B$39:$B$782,P$119)+'СЕТ СН'!$I$12+СВЦЭМ!$D$10+'СЕТ СН'!$I$6-'СЕТ СН'!$I$22</f>
        <v>2694.1265462000001</v>
      </c>
      <c r="Q137" s="36">
        <f>SUMIFS(СВЦЭМ!$C$39:$C$782,СВЦЭМ!$A$39:$A$782,$A137,СВЦЭМ!$B$39:$B$782,Q$119)+'СЕТ СН'!$I$12+СВЦЭМ!$D$10+'СЕТ СН'!$I$6-'СЕТ СН'!$I$22</f>
        <v>2715.0290487900002</v>
      </c>
      <c r="R137" s="36">
        <f>SUMIFS(СВЦЭМ!$C$39:$C$782,СВЦЭМ!$A$39:$A$782,$A137,СВЦЭМ!$B$39:$B$782,R$119)+'СЕТ СН'!$I$12+СВЦЭМ!$D$10+'СЕТ СН'!$I$6-'СЕТ СН'!$I$22</f>
        <v>2713.7572473999999</v>
      </c>
      <c r="S137" s="36">
        <f>SUMIFS(СВЦЭМ!$C$39:$C$782,СВЦЭМ!$A$39:$A$782,$A137,СВЦЭМ!$B$39:$B$782,S$119)+'СЕТ СН'!$I$12+СВЦЭМ!$D$10+'СЕТ СН'!$I$6-'СЕТ СН'!$I$22</f>
        <v>2679.4748731600002</v>
      </c>
      <c r="T137" s="36">
        <f>SUMIFS(СВЦЭМ!$C$39:$C$782,СВЦЭМ!$A$39:$A$782,$A137,СВЦЭМ!$B$39:$B$782,T$119)+'СЕТ СН'!$I$12+СВЦЭМ!$D$10+'СЕТ СН'!$I$6-'СЕТ СН'!$I$22</f>
        <v>2626.1441343999995</v>
      </c>
      <c r="U137" s="36">
        <f>SUMIFS(СВЦЭМ!$C$39:$C$782,СВЦЭМ!$A$39:$A$782,$A137,СВЦЭМ!$B$39:$B$782,U$119)+'СЕТ СН'!$I$12+СВЦЭМ!$D$10+'СЕТ СН'!$I$6-'СЕТ СН'!$I$22</f>
        <v>2596.72227746</v>
      </c>
      <c r="V137" s="36">
        <f>SUMIFS(СВЦЭМ!$C$39:$C$782,СВЦЭМ!$A$39:$A$782,$A137,СВЦЭМ!$B$39:$B$782,V$119)+'СЕТ СН'!$I$12+СВЦЭМ!$D$10+'СЕТ СН'!$I$6-'СЕТ СН'!$I$22</f>
        <v>2660.8889507799995</v>
      </c>
      <c r="W137" s="36">
        <f>SUMIFS(СВЦЭМ!$C$39:$C$782,СВЦЭМ!$A$39:$A$782,$A137,СВЦЭМ!$B$39:$B$782,W$119)+'СЕТ СН'!$I$12+СВЦЭМ!$D$10+'СЕТ СН'!$I$6-'СЕТ СН'!$I$22</f>
        <v>2687.5861264000005</v>
      </c>
      <c r="X137" s="36">
        <f>SUMIFS(СВЦЭМ!$C$39:$C$782,СВЦЭМ!$A$39:$A$782,$A137,СВЦЭМ!$B$39:$B$782,X$119)+'СЕТ СН'!$I$12+СВЦЭМ!$D$10+'СЕТ СН'!$I$6-'СЕТ СН'!$I$22</f>
        <v>2721.0695157400005</v>
      </c>
      <c r="Y137" s="36">
        <f>SUMIFS(СВЦЭМ!$C$39:$C$782,СВЦЭМ!$A$39:$A$782,$A137,СВЦЭМ!$B$39:$B$782,Y$119)+'СЕТ СН'!$I$12+СВЦЭМ!$D$10+'СЕТ СН'!$I$6-'СЕТ СН'!$I$22</f>
        <v>2756.2864105799999</v>
      </c>
    </row>
    <row r="138" spans="1:25" ht="15.75" x14ac:dyDescent="0.2">
      <c r="A138" s="35">
        <f t="shared" si="3"/>
        <v>45341</v>
      </c>
      <c r="B138" s="36">
        <f>SUMIFS(СВЦЭМ!$C$39:$C$782,СВЦЭМ!$A$39:$A$782,$A138,СВЦЭМ!$B$39:$B$782,B$119)+'СЕТ СН'!$I$12+СВЦЭМ!$D$10+'СЕТ СН'!$I$6-'СЕТ СН'!$I$22</f>
        <v>2801.1463167299999</v>
      </c>
      <c r="C138" s="36">
        <f>SUMIFS(СВЦЭМ!$C$39:$C$782,СВЦЭМ!$A$39:$A$782,$A138,СВЦЭМ!$B$39:$B$782,C$119)+'СЕТ СН'!$I$12+СВЦЭМ!$D$10+'СЕТ СН'!$I$6-'СЕТ СН'!$I$22</f>
        <v>2840.5874539699998</v>
      </c>
      <c r="D138" s="36">
        <f>SUMIFS(СВЦЭМ!$C$39:$C$782,СВЦЭМ!$A$39:$A$782,$A138,СВЦЭМ!$B$39:$B$782,D$119)+'СЕТ СН'!$I$12+СВЦЭМ!$D$10+'СЕТ СН'!$I$6-'СЕТ СН'!$I$22</f>
        <v>2860.1627855300003</v>
      </c>
      <c r="E138" s="36">
        <f>SUMIFS(СВЦЭМ!$C$39:$C$782,СВЦЭМ!$A$39:$A$782,$A138,СВЦЭМ!$B$39:$B$782,E$119)+'СЕТ СН'!$I$12+СВЦЭМ!$D$10+'СЕТ СН'!$I$6-'СЕТ СН'!$I$22</f>
        <v>2876.2708416100004</v>
      </c>
      <c r="F138" s="36">
        <f>SUMIFS(СВЦЭМ!$C$39:$C$782,СВЦЭМ!$A$39:$A$782,$A138,СВЦЭМ!$B$39:$B$782,F$119)+'СЕТ СН'!$I$12+СВЦЭМ!$D$10+'СЕТ СН'!$I$6-'СЕТ СН'!$I$22</f>
        <v>2871.2674293099999</v>
      </c>
      <c r="G138" s="36">
        <f>SUMIFS(СВЦЭМ!$C$39:$C$782,СВЦЭМ!$A$39:$A$782,$A138,СВЦЭМ!$B$39:$B$782,G$119)+'СЕТ СН'!$I$12+СВЦЭМ!$D$10+'СЕТ СН'!$I$6-'СЕТ СН'!$I$22</f>
        <v>2873.4885040099998</v>
      </c>
      <c r="H138" s="36">
        <f>SUMIFS(СВЦЭМ!$C$39:$C$782,СВЦЭМ!$A$39:$A$782,$A138,СВЦЭМ!$B$39:$B$782,H$119)+'СЕТ СН'!$I$12+СВЦЭМ!$D$10+'СЕТ СН'!$I$6-'СЕТ СН'!$I$22</f>
        <v>2814.0582785699999</v>
      </c>
      <c r="I138" s="36">
        <f>SUMIFS(СВЦЭМ!$C$39:$C$782,СВЦЭМ!$A$39:$A$782,$A138,СВЦЭМ!$B$39:$B$782,I$119)+'СЕТ СН'!$I$12+СВЦЭМ!$D$10+'СЕТ СН'!$I$6-'СЕТ СН'!$I$22</f>
        <v>2764.5181518600002</v>
      </c>
      <c r="J138" s="36">
        <f>SUMIFS(СВЦЭМ!$C$39:$C$782,СВЦЭМ!$A$39:$A$782,$A138,СВЦЭМ!$B$39:$B$782,J$119)+'СЕТ СН'!$I$12+СВЦЭМ!$D$10+'СЕТ СН'!$I$6-'СЕТ СН'!$I$22</f>
        <v>2731.4644689699999</v>
      </c>
      <c r="K138" s="36">
        <f>SUMIFS(СВЦЭМ!$C$39:$C$782,СВЦЭМ!$A$39:$A$782,$A138,СВЦЭМ!$B$39:$B$782,K$119)+'СЕТ СН'!$I$12+СВЦЭМ!$D$10+'СЕТ СН'!$I$6-'СЕТ СН'!$I$22</f>
        <v>2735.2843283499997</v>
      </c>
      <c r="L138" s="36">
        <f>SUMIFS(СВЦЭМ!$C$39:$C$782,СВЦЭМ!$A$39:$A$782,$A138,СВЦЭМ!$B$39:$B$782,L$119)+'СЕТ СН'!$I$12+СВЦЭМ!$D$10+'СЕТ СН'!$I$6-'СЕТ СН'!$I$22</f>
        <v>2730.3260547400005</v>
      </c>
      <c r="M138" s="36">
        <f>SUMIFS(СВЦЭМ!$C$39:$C$782,СВЦЭМ!$A$39:$A$782,$A138,СВЦЭМ!$B$39:$B$782,M$119)+'СЕТ СН'!$I$12+СВЦЭМ!$D$10+'СЕТ СН'!$I$6-'СЕТ СН'!$I$22</f>
        <v>2756.4145054399996</v>
      </c>
      <c r="N138" s="36">
        <f>SUMIFS(СВЦЭМ!$C$39:$C$782,СВЦЭМ!$A$39:$A$782,$A138,СВЦЭМ!$B$39:$B$782,N$119)+'СЕТ СН'!$I$12+СВЦЭМ!$D$10+'СЕТ СН'!$I$6-'СЕТ СН'!$I$22</f>
        <v>2747.15603775</v>
      </c>
      <c r="O138" s="36">
        <f>SUMIFS(СВЦЭМ!$C$39:$C$782,СВЦЭМ!$A$39:$A$782,$A138,СВЦЭМ!$B$39:$B$782,O$119)+'СЕТ СН'!$I$12+СВЦЭМ!$D$10+'СЕТ СН'!$I$6-'СЕТ СН'!$I$22</f>
        <v>2750.7511083400004</v>
      </c>
      <c r="P138" s="36">
        <f>SUMIFS(СВЦЭМ!$C$39:$C$782,СВЦЭМ!$A$39:$A$782,$A138,СВЦЭМ!$B$39:$B$782,P$119)+'СЕТ СН'!$I$12+СВЦЭМ!$D$10+'СЕТ СН'!$I$6-'СЕТ СН'!$I$22</f>
        <v>2779.76180148</v>
      </c>
      <c r="Q138" s="36">
        <f>SUMIFS(СВЦЭМ!$C$39:$C$782,СВЦЭМ!$A$39:$A$782,$A138,СВЦЭМ!$B$39:$B$782,Q$119)+'СЕТ СН'!$I$12+СВЦЭМ!$D$10+'СЕТ СН'!$I$6-'СЕТ СН'!$I$22</f>
        <v>2799.0438755100004</v>
      </c>
      <c r="R138" s="36">
        <f>SUMIFS(СВЦЭМ!$C$39:$C$782,СВЦЭМ!$A$39:$A$782,$A138,СВЦЭМ!$B$39:$B$782,R$119)+'СЕТ СН'!$I$12+СВЦЭМ!$D$10+'СЕТ СН'!$I$6-'СЕТ СН'!$I$22</f>
        <v>2794.8263989799998</v>
      </c>
      <c r="S138" s="36">
        <f>SUMIFS(СВЦЭМ!$C$39:$C$782,СВЦЭМ!$A$39:$A$782,$A138,СВЦЭМ!$B$39:$B$782,S$119)+'СЕТ СН'!$I$12+СВЦЭМ!$D$10+'СЕТ СН'!$I$6-'СЕТ СН'!$I$22</f>
        <v>2768.7685450700001</v>
      </c>
      <c r="T138" s="36">
        <f>SUMIFS(СВЦЭМ!$C$39:$C$782,СВЦЭМ!$A$39:$A$782,$A138,СВЦЭМ!$B$39:$B$782,T$119)+'СЕТ СН'!$I$12+СВЦЭМ!$D$10+'СЕТ СН'!$I$6-'СЕТ СН'!$I$22</f>
        <v>2722.6873196400002</v>
      </c>
      <c r="U138" s="36">
        <f>SUMIFS(СВЦЭМ!$C$39:$C$782,СВЦЭМ!$A$39:$A$782,$A138,СВЦЭМ!$B$39:$B$782,U$119)+'СЕТ СН'!$I$12+СВЦЭМ!$D$10+'СЕТ СН'!$I$6-'СЕТ СН'!$I$22</f>
        <v>2683.5188312099999</v>
      </c>
      <c r="V138" s="36">
        <f>SUMIFS(СВЦЭМ!$C$39:$C$782,СВЦЭМ!$A$39:$A$782,$A138,СВЦЭМ!$B$39:$B$782,V$119)+'СЕТ СН'!$I$12+СВЦЭМ!$D$10+'СЕТ СН'!$I$6-'СЕТ СН'!$I$22</f>
        <v>2724.3869321700004</v>
      </c>
      <c r="W138" s="36">
        <f>SUMIFS(СВЦЭМ!$C$39:$C$782,СВЦЭМ!$A$39:$A$782,$A138,СВЦЭМ!$B$39:$B$782,W$119)+'СЕТ СН'!$I$12+СВЦЭМ!$D$10+'СЕТ СН'!$I$6-'СЕТ СН'!$I$22</f>
        <v>2740.8817874400002</v>
      </c>
      <c r="X138" s="36">
        <f>SUMIFS(СВЦЭМ!$C$39:$C$782,СВЦЭМ!$A$39:$A$782,$A138,СВЦЭМ!$B$39:$B$782,X$119)+'СЕТ СН'!$I$12+СВЦЭМ!$D$10+'СЕТ СН'!$I$6-'СЕТ СН'!$I$22</f>
        <v>2765.2592003400005</v>
      </c>
      <c r="Y138" s="36">
        <f>SUMIFS(СВЦЭМ!$C$39:$C$782,СВЦЭМ!$A$39:$A$782,$A138,СВЦЭМ!$B$39:$B$782,Y$119)+'СЕТ СН'!$I$12+СВЦЭМ!$D$10+'СЕТ СН'!$I$6-'СЕТ СН'!$I$22</f>
        <v>2803.2406025299997</v>
      </c>
    </row>
    <row r="139" spans="1:25" ht="15.75" x14ac:dyDescent="0.2">
      <c r="A139" s="35">
        <f t="shared" si="3"/>
        <v>45342</v>
      </c>
      <c r="B139" s="36">
        <f>SUMIFS(СВЦЭМ!$C$39:$C$782,СВЦЭМ!$A$39:$A$782,$A139,СВЦЭМ!$B$39:$B$782,B$119)+'СЕТ СН'!$I$12+СВЦЭМ!$D$10+'СЕТ СН'!$I$6-'СЕТ СН'!$I$22</f>
        <v>2772.3724090599999</v>
      </c>
      <c r="C139" s="36">
        <f>SUMIFS(СВЦЭМ!$C$39:$C$782,СВЦЭМ!$A$39:$A$782,$A139,СВЦЭМ!$B$39:$B$782,C$119)+'СЕТ СН'!$I$12+СВЦЭМ!$D$10+'СЕТ СН'!$I$6-'СЕТ СН'!$I$22</f>
        <v>2786.64292553</v>
      </c>
      <c r="D139" s="36">
        <f>SUMIFS(СВЦЭМ!$C$39:$C$782,СВЦЭМ!$A$39:$A$782,$A139,СВЦЭМ!$B$39:$B$782,D$119)+'СЕТ СН'!$I$12+СВЦЭМ!$D$10+'СЕТ СН'!$I$6-'СЕТ СН'!$I$22</f>
        <v>2808.6836363000002</v>
      </c>
      <c r="E139" s="36">
        <f>SUMIFS(СВЦЭМ!$C$39:$C$782,СВЦЭМ!$A$39:$A$782,$A139,СВЦЭМ!$B$39:$B$782,E$119)+'СЕТ СН'!$I$12+СВЦЭМ!$D$10+'СЕТ СН'!$I$6-'СЕТ СН'!$I$22</f>
        <v>2832.4973493999996</v>
      </c>
      <c r="F139" s="36">
        <f>SUMIFS(СВЦЭМ!$C$39:$C$782,СВЦЭМ!$A$39:$A$782,$A139,СВЦЭМ!$B$39:$B$782,F$119)+'СЕТ СН'!$I$12+СВЦЭМ!$D$10+'СЕТ СН'!$I$6-'СЕТ СН'!$I$22</f>
        <v>2819.1499575899998</v>
      </c>
      <c r="G139" s="36">
        <f>SUMIFS(СВЦЭМ!$C$39:$C$782,СВЦЭМ!$A$39:$A$782,$A139,СВЦЭМ!$B$39:$B$782,G$119)+'СЕТ СН'!$I$12+СВЦЭМ!$D$10+'СЕТ СН'!$I$6-'СЕТ СН'!$I$22</f>
        <v>2792.7228235399998</v>
      </c>
      <c r="H139" s="36">
        <f>SUMIFS(СВЦЭМ!$C$39:$C$782,СВЦЭМ!$A$39:$A$782,$A139,СВЦЭМ!$B$39:$B$782,H$119)+'СЕТ СН'!$I$12+СВЦЭМ!$D$10+'СЕТ СН'!$I$6-'СЕТ СН'!$I$22</f>
        <v>2746.6801156399997</v>
      </c>
      <c r="I139" s="36">
        <f>SUMIFS(СВЦЭМ!$C$39:$C$782,СВЦЭМ!$A$39:$A$782,$A139,СВЦЭМ!$B$39:$B$782,I$119)+'СЕТ СН'!$I$12+СВЦЭМ!$D$10+'СЕТ СН'!$I$6-'СЕТ СН'!$I$22</f>
        <v>2700.9751813399998</v>
      </c>
      <c r="J139" s="36">
        <f>SUMIFS(СВЦЭМ!$C$39:$C$782,СВЦЭМ!$A$39:$A$782,$A139,СВЦЭМ!$B$39:$B$782,J$119)+'СЕТ СН'!$I$12+СВЦЭМ!$D$10+'СЕТ СН'!$I$6-'СЕТ СН'!$I$22</f>
        <v>2606.5443527100001</v>
      </c>
      <c r="K139" s="36">
        <f>SUMIFS(СВЦЭМ!$C$39:$C$782,СВЦЭМ!$A$39:$A$782,$A139,СВЦЭМ!$B$39:$B$782,K$119)+'СЕТ СН'!$I$12+СВЦЭМ!$D$10+'СЕТ СН'!$I$6-'СЕТ СН'!$I$22</f>
        <v>2605.0734073399999</v>
      </c>
      <c r="L139" s="36">
        <f>SUMIFS(СВЦЭМ!$C$39:$C$782,СВЦЭМ!$A$39:$A$782,$A139,СВЦЭМ!$B$39:$B$782,L$119)+'СЕТ СН'!$I$12+СВЦЭМ!$D$10+'СЕТ СН'!$I$6-'СЕТ СН'!$I$22</f>
        <v>2600.28972479</v>
      </c>
      <c r="M139" s="36">
        <f>SUMIFS(СВЦЭМ!$C$39:$C$782,СВЦЭМ!$A$39:$A$782,$A139,СВЦЭМ!$B$39:$B$782,M$119)+'СЕТ СН'!$I$12+СВЦЭМ!$D$10+'СЕТ СН'!$I$6-'СЕТ СН'!$I$22</f>
        <v>2627.1451396000002</v>
      </c>
      <c r="N139" s="36">
        <f>SUMIFS(СВЦЭМ!$C$39:$C$782,СВЦЭМ!$A$39:$A$782,$A139,СВЦЭМ!$B$39:$B$782,N$119)+'СЕТ СН'!$I$12+СВЦЭМ!$D$10+'СЕТ СН'!$I$6-'СЕТ СН'!$I$22</f>
        <v>2611.71518861</v>
      </c>
      <c r="O139" s="36">
        <f>SUMIFS(СВЦЭМ!$C$39:$C$782,СВЦЭМ!$A$39:$A$782,$A139,СВЦЭМ!$B$39:$B$782,O$119)+'СЕТ СН'!$I$12+СВЦЭМ!$D$10+'СЕТ СН'!$I$6-'СЕТ СН'!$I$22</f>
        <v>2627.7467926700001</v>
      </c>
      <c r="P139" s="36">
        <f>SUMIFS(СВЦЭМ!$C$39:$C$782,СВЦЭМ!$A$39:$A$782,$A139,СВЦЭМ!$B$39:$B$782,P$119)+'СЕТ СН'!$I$12+СВЦЭМ!$D$10+'СЕТ СН'!$I$6-'СЕТ СН'!$I$22</f>
        <v>2657.2183300999995</v>
      </c>
      <c r="Q139" s="36">
        <f>SUMIFS(СВЦЭМ!$C$39:$C$782,СВЦЭМ!$A$39:$A$782,$A139,СВЦЭМ!$B$39:$B$782,Q$119)+'СЕТ СН'!$I$12+СВЦЭМ!$D$10+'СЕТ СН'!$I$6-'СЕТ СН'!$I$22</f>
        <v>2671.2239018400005</v>
      </c>
      <c r="R139" s="36">
        <f>SUMIFS(СВЦЭМ!$C$39:$C$782,СВЦЭМ!$A$39:$A$782,$A139,СВЦЭМ!$B$39:$B$782,R$119)+'СЕТ СН'!$I$12+СВЦЭМ!$D$10+'СЕТ СН'!$I$6-'СЕТ СН'!$I$22</f>
        <v>2668.6041721000001</v>
      </c>
      <c r="S139" s="36">
        <f>SUMIFS(СВЦЭМ!$C$39:$C$782,СВЦЭМ!$A$39:$A$782,$A139,СВЦЭМ!$B$39:$B$782,S$119)+'СЕТ СН'!$I$12+СВЦЭМ!$D$10+'СЕТ СН'!$I$6-'СЕТ СН'!$I$22</f>
        <v>2630.1079868899997</v>
      </c>
      <c r="T139" s="36">
        <f>SUMIFS(СВЦЭМ!$C$39:$C$782,СВЦЭМ!$A$39:$A$782,$A139,СВЦЭМ!$B$39:$B$782,T$119)+'СЕТ СН'!$I$12+СВЦЭМ!$D$10+'СЕТ СН'!$I$6-'СЕТ СН'!$I$22</f>
        <v>2574.34613833</v>
      </c>
      <c r="U139" s="36">
        <f>SUMIFS(СВЦЭМ!$C$39:$C$782,СВЦЭМ!$A$39:$A$782,$A139,СВЦЭМ!$B$39:$B$782,U$119)+'СЕТ СН'!$I$12+СВЦЭМ!$D$10+'СЕТ СН'!$I$6-'СЕТ СН'!$I$22</f>
        <v>2565.0207964800002</v>
      </c>
      <c r="V139" s="36">
        <f>SUMIFS(СВЦЭМ!$C$39:$C$782,СВЦЭМ!$A$39:$A$782,$A139,СВЦЭМ!$B$39:$B$782,V$119)+'СЕТ СН'!$I$12+СВЦЭМ!$D$10+'СЕТ СН'!$I$6-'СЕТ СН'!$I$22</f>
        <v>2649.2014291100004</v>
      </c>
      <c r="W139" s="36">
        <f>SUMIFS(СВЦЭМ!$C$39:$C$782,СВЦЭМ!$A$39:$A$782,$A139,СВЦЭМ!$B$39:$B$782,W$119)+'СЕТ СН'!$I$12+СВЦЭМ!$D$10+'СЕТ СН'!$I$6-'СЕТ СН'!$I$22</f>
        <v>2669.6667541400002</v>
      </c>
      <c r="X139" s="36">
        <f>SUMIFS(СВЦЭМ!$C$39:$C$782,СВЦЭМ!$A$39:$A$782,$A139,СВЦЭМ!$B$39:$B$782,X$119)+'СЕТ СН'!$I$12+СВЦЭМ!$D$10+'СЕТ СН'!$I$6-'СЕТ СН'!$I$22</f>
        <v>2685.2485077500005</v>
      </c>
      <c r="Y139" s="36">
        <f>SUMIFS(СВЦЭМ!$C$39:$C$782,СВЦЭМ!$A$39:$A$782,$A139,СВЦЭМ!$B$39:$B$782,Y$119)+'СЕТ СН'!$I$12+СВЦЭМ!$D$10+'СЕТ СН'!$I$6-'СЕТ СН'!$I$22</f>
        <v>2723.42841856</v>
      </c>
    </row>
    <row r="140" spans="1:25" ht="15.75" x14ac:dyDescent="0.2">
      <c r="A140" s="35">
        <f t="shared" si="3"/>
        <v>45343</v>
      </c>
      <c r="B140" s="36">
        <f>SUMIFS(СВЦЭМ!$C$39:$C$782,СВЦЭМ!$A$39:$A$782,$A140,СВЦЭМ!$B$39:$B$782,B$119)+'СЕТ СН'!$I$12+СВЦЭМ!$D$10+'СЕТ СН'!$I$6-'СЕТ СН'!$I$22</f>
        <v>2735.4274790299996</v>
      </c>
      <c r="C140" s="36">
        <f>SUMIFS(СВЦЭМ!$C$39:$C$782,СВЦЭМ!$A$39:$A$782,$A140,СВЦЭМ!$B$39:$B$782,C$119)+'СЕТ СН'!$I$12+СВЦЭМ!$D$10+'СЕТ СН'!$I$6-'СЕТ СН'!$I$22</f>
        <v>2772.0915708299999</v>
      </c>
      <c r="D140" s="36">
        <f>SUMIFS(СВЦЭМ!$C$39:$C$782,СВЦЭМ!$A$39:$A$782,$A140,СВЦЭМ!$B$39:$B$782,D$119)+'СЕТ СН'!$I$12+СВЦЭМ!$D$10+'СЕТ СН'!$I$6-'СЕТ СН'!$I$22</f>
        <v>2791.3695579799996</v>
      </c>
      <c r="E140" s="36">
        <f>SUMIFS(СВЦЭМ!$C$39:$C$782,СВЦЭМ!$A$39:$A$782,$A140,СВЦЭМ!$B$39:$B$782,E$119)+'СЕТ СН'!$I$12+СВЦЭМ!$D$10+'СЕТ СН'!$I$6-'СЕТ СН'!$I$22</f>
        <v>2809.9139680799999</v>
      </c>
      <c r="F140" s="36">
        <f>SUMIFS(СВЦЭМ!$C$39:$C$782,СВЦЭМ!$A$39:$A$782,$A140,СВЦЭМ!$B$39:$B$782,F$119)+'СЕТ СН'!$I$12+СВЦЭМ!$D$10+'СЕТ СН'!$I$6-'СЕТ СН'!$I$22</f>
        <v>2795.7133981400002</v>
      </c>
      <c r="G140" s="36">
        <f>SUMIFS(СВЦЭМ!$C$39:$C$782,СВЦЭМ!$A$39:$A$782,$A140,СВЦЭМ!$B$39:$B$782,G$119)+'СЕТ СН'!$I$12+СВЦЭМ!$D$10+'СЕТ СН'!$I$6-'СЕТ СН'!$I$22</f>
        <v>2771.4197923800002</v>
      </c>
      <c r="H140" s="36">
        <f>SUMIFS(СВЦЭМ!$C$39:$C$782,СВЦЭМ!$A$39:$A$782,$A140,СВЦЭМ!$B$39:$B$782,H$119)+'СЕТ СН'!$I$12+СВЦЭМ!$D$10+'СЕТ СН'!$I$6-'СЕТ СН'!$I$22</f>
        <v>2709.2214138199997</v>
      </c>
      <c r="I140" s="36">
        <f>SUMIFS(СВЦЭМ!$C$39:$C$782,СВЦЭМ!$A$39:$A$782,$A140,СВЦЭМ!$B$39:$B$782,I$119)+'СЕТ СН'!$I$12+СВЦЭМ!$D$10+'СЕТ СН'!$I$6-'СЕТ СН'!$I$22</f>
        <v>2648.0197835999998</v>
      </c>
      <c r="J140" s="36">
        <f>SUMIFS(СВЦЭМ!$C$39:$C$782,СВЦЭМ!$A$39:$A$782,$A140,СВЦЭМ!$B$39:$B$782,J$119)+'СЕТ СН'!$I$12+СВЦЭМ!$D$10+'СЕТ СН'!$I$6-'СЕТ СН'!$I$22</f>
        <v>2634.9674898200001</v>
      </c>
      <c r="K140" s="36">
        <f>SUMIFS(СВЦЭМ!$C$39:$C$782,СВЦЭМ!$A$39:$A$782,$A140,СВЦЭМ!$B$39:$B$782,K$119)+'СЕТ СН'!$I$12+СВЦЭМ!$D$10+'СЕТ СН'!$I$6-'СЕТ СН'!$I$22</f>
        <v>2639.2471313200003</v>
      </c>
      <c r="L140" s="36">
        <f>SUMIFS(СВЦЭМ!$C$39:$C$782,СВЦЭМ!$A$39:$A$782,$A140,СВЦЭМ!$B$39:$B$782,L$119)+'СЕТ СН'!$I$12+СВЦЭМ!$D$10+'СЕТ СН'!$I$6-'СЕТ СН'!$I$22</f>
        <v>2636.9169956400001</v>
      </c>
      <c r="M140" s="36">
        <f>SUMIFS(СВЦЭМ!$C$39:$C$782,СВЦЭМ!$A$39:$A$782,$A140,СВЦЭМ!$B$39:$B$782,M$119)+'СЕТ СН'!$I$12+СВЦЭМ!$D$10+'СЕТ СН'!$I$6-'СЕТ СН'!$I$22</f>
        <v>2659.3013625499998</v>
      </c>
      <c r="N140" s="36">
        <f>SUMIFS(СВЦЭМ!$C$39:$C$782,СВЦЭМ!$A$39:$A$782,$A140,СВЦЭМ!$B$39:$B$782,N$119)+'СЕТ СН'!$I$12+СВЦЭМ!$D$10+'СЕТ СН'!$I$6-'СЕТ СН'!$I$22</f>
        <v>2654.4211253200001</v>
      </c>
      <c r="O140" s="36">
        <f>SUMIFS(СВЦЭМ!$C$39:$C$782,СВЦЭМ!$A$39:$A$782,$A140,СВЦЭМ!$B$39:$B$782,O$119)+'СЕТ СН'!$I$12+СВЦЭМ!$D$10+'СЕТ СН'!$I$6-'СЕТ СН'!$I$22</f>
        <v>2677.1269286100005</v>
      </c>
      <c r="P140" s="36">
        <f>SUMIFS(СВЦЭМ!$C$39:$C$782,СВЦЭМ!$A$39:$A$782,$A140,СВЦЭМ!$B$39:$B$782,P$119)+'СЕТ СН'!$I$12+СВЦЭМ!$D$10+'СЕТ СН'!$I$6-'СЕТ СН'!$I$22</f>
        <v>2700.3383297999999</v>
      </c>
      <c r="Q140" s="36">
        <f>SUMIFS(СВЦЭМ!$C$39:$C$782,СВЦЭМ!$A$39:$A$782,$A140,СВЦЭМ!$B$39:$B$782,Q$119)+'СЕТ СН'!$I$12+СВЦЭМ!$D$10+'СЕТ СН'!$I$6-'СЕТ СН'!$I$22</f>
        <v>2712.5869788700002</v>
      </c>
      <c r="R140" s="36">
        <f>SUMIFS(СВЦЭМ!$C$39:$C$782,СВЦЭМ!$A$39:$A$782,$A140,СВЦЭМ!$B$39:$B$782,R$119)+'СЕТ СН'!$I$12+СВЦЭМ!$D$10+'СЕТ СН'!$I$6-'СЕТ СН'!$I$22</f>
        <v>2699.7066892800003</v>
      </c>
      <c r="S140" s="36">
        <f>SUMIFS(СВЦЭМ!$C$39:$C$782,СВЦЭМ!$A$39:$A$782,$A140,СВЦЭМ!$B$39:$B$782,S$119)+'СЕТ СН'!$I$12+СВЦЭМ!$D$10+'СЕТ СН'!$I$6-'СЕТ СН'!$I$22</f>
        <v>2661.7897815400001</v>
      </c>
      <c r="T140" s="36">
        <f>SUMIFS(СВЦЭМ!$C$39:$C$782,СВЦЭМ!$A$39:$A$782,$A140,СВЦЭМ!$B$39:$B$782,T$119)+'СЕТ СН'!$I$12+СВЦЭМ!$D$10+'СЕТ СН'!$I$6-'СЕТ СН'!$I$22</f>
        <v>2622.4681016599998</v>
      </c>
      <c r="U140" s="36">
        <f>SUMIFS(СВЦЭМ!$C$39:$C$782,СВЦЭМ!$A$39:$A$782,$A140,СВЦЭМ!$B$39:$B$782,U$119)+'СЕТ СН'!$I$12+СВЦЭМ!$D$10+'СЕТ СН'!$I$6-'СЕТ СН'!$I$22</f>
        <v>2606.38682496</v>
      </c>
      <c r="V140" s="36">
        <f>SUMIFS(СВЦЭМ!$C$39:$C$782,СВЦЭМ!$A$39:$A$782,$A140,СВЦЭМ!$B$39:$B$782,V$119)+'СЕТ СН'!$I$12+СВЦЭМ!$D$10+'СЕТ СН'!$I$6-'СЕТ СН'!$I$22</f>
        <v>2620.7273525199998</v>
      </c>
      <c r="W140" s="36">
        <f>SUMIFS(СВЦЭМ!$C$39:$C$782,СВЦЭМ!$A$39:$A$782,$A140,СВЦЭМ!$B$39:$B$782,W$119)+'СЕТ СН'!$I$12+СВЦЭМ!$D$10+'СЕТ СН'!$I$6-'СЕТ СН'!$I$22</f>
        <v>2650.2822932099998</v>
      </c>
      <c r="X140" s="36">
        <f>SUMIFS(СВЦЭМ!$C$39:$C$782,СВЦЭМ!$A$39:$A$782,$A140,СВЦЭМ!$B$39:$B$782,X$119)+'СЕТ СН'!$I$12+СВЦЭМ!$D$10+'СЕТ СН'!$I$6-'СЕТ СН'!$I$22</f>
        <v>2693.0668729199997</v>
      </c>
      <c r="Y140" s="36">
        <f>SUMIFS(СВЦЭМ!$C$39:$C$782,СВЦЭМ!$A$39:$A$782,$A140,СВЦЭМ!$B$39:$B$782,Y$119)+'СЕТ СН'!$I$12+СВЦЭМ!$D$10+'СЕТ СН'!$I$6-'СЕТ СН'!$I$22</f>
        <v>2712.1417255799997</v>
      </c>
    </row>
    <row r="141" spans="1:25" ht="15.75" x14ac:dyDescent="0.2">
      <c r="A141" s="35">
        <f t="shared" si="3"/>
        <v>45344</v>
      </c>
      <c r="B141" s="36">
        <f>SUMIFS(СВЦЭМ!$C$39:$C$782,СВЦЭМ!$A$39:$A$782,$A141,СВЦЭМ!$B$39:$B$782,B$119)+'СЕТ СН'!$I$12+СВЦЭМ!$D$10+'СЕТ СН'!$I$6-'СЕТ СН'!$I$22</f>
        <v>2738.4325009599997</v>
      </c>
      <c r="C141" s="36">
        <f>SUMIFS(СВЦЭМ!$C$39:$C$782,СВЦЭМ!$A$39:$A$782,$A141,СВЦЭМ!$B$39:$B$782,C$119)+'СЕТ СН'!$I$12+СВЦЭМ!$D$10+'СЕТ СН'!$I$6-'СЕТ СН'!$I$22</f>
        <v>2782.2924280799998</v>
      </c>
      <c r="D141" s="36">
        <f>SUMIFS(СВЦЭМ!$C$39:$C$782,СВЦЭМ!$A$39:$A$782,$A141,СВЦЭМ!$B$39:$B$782,D$119)+'СЕТ СН'!$I$12+СВЦЭМ!$D$10+'СЕТ СН'!$I$6-'СЕТ СН'!$I$22</f>
        <v>2804.2524313900003</v>
      </c>
      <c r="E141" s="36">
        <f>SUMIFS(СВЦЭМ!$C$39:$C$782,СВЦЭМ!$A$39:$A$782,$A141,СВЦЭМ!$B$39:$B$782,E$119)+'СЕТ СН'!$I$12+СВЦЭМ!$D$10+'СЕТ СН'!$I$6-'СЕТ СН'!$I$22</f>
        <v>2809.3920247300002</v>
      </c>
      <c r="F141" s="36">
        <f>SUMIFS(СВЦЭМ!$C$39:$C$782,СВЦЭМ!$A$39:$A$782,$A141,СВЦЭМ!$B$39:$B$782,F$119)+'СЕТ СН'!$I$12+СВЦЭМ!$D$10+'СЕТ СН'!$I$6-'СЕТ СН'!$I$22</f>
        <v>2800.8255876100002</v>
      </c>
      <c r="G141" s="36">
        <f>SUMIFS(СВЦЭМ!$C$39:$C$782,СВЦЭМ!$A$39:$A$782,$A141,СВЦЭМ!$B$39:$B$782,G$119)+'СЕТ СН'!$I$12+СВЦЭМ!$D$10+'СЕТ СН'!$I$6-'СЕТ СН'!$I$22</f>
        <v>2784.0521211200003</v>
      </c>
      <c r="H141" s="36">
        <f>SUMIFS(СВЦЭМ!$C$39:$C$782,СВЦЭМ!$A$39:$A$782,$A141,СВЦЭМ!$B$39:$B$782,H$119)+'СЕТ СН'!$I$12+СВЦЭМ!$D$10+'СЕТ СН'!$I$6-'СЕТ СН'!$I$22</f>
        <v>2715.3161961100004</v>
      </c>
      <c r="I141" s="36">
        <f>SUMIFS(СВЦЭМ!$C$39:$C$782,СВЦЭМ!$A$39:$A$782,$A141,СВЦЭМ!$B$39:$B$782,I$119)+'СЕТ СН'!$I$12+СВЦЭМ!$D$10+'СЕТ СН'!$I$6-'СЕТ СН'!$I$22</f>
        <v>2673.6872988799996</v>
      </c>
      <c r="J141" s="36">
        <f>SUMIFS(СВЦЭМ!$C$39:$C$782,СВЦЭМ!$A$39:$A$782,$A141,СВЦЭМ!$B$39:$B$782,J$119)+'СЕТ СН'!$I$12+СВЦЭМ!$D$10+'СЕТ СН'!$I$6-'СЕТ СН'!$I$22</f>
        <v>2644.58965549</v>
      </c>
      <c r="K141" s="36">
        <f>SUMIFS(СВЦЭМ!$C$39:$C$782,СВЦЭМ!$A$39:$A$782,$A141,СВЦЭМ!$B$39:$B$782,K$119)+'СЕТ СН'!$I$12+СВЦЭМ!$D$10+'СЕТ СН'!$I$6-'СЕТ СН'!$I$22</f>
        <v>2617.7110782700001</v>
      </c>
      <c r="L141" s="36">
        <f>SUMIFS(СВЦЭМ!$C$39:$C$782,СВЦЭМ!$A$39:$A$782,$A141,СВЦЭМ!$B$39:$B$782,L$119)+'СЕТ СН'!$I$12+СВЦЭМ!$D$10+'СЕТ СН'!$I$6-'СЕТ СН'!$I$22</f>
        <v>2615.5616364300004</v>
      </c>
      <c r="M141" s="36">
        <f>SUMIFS(СВЦЭМ!$C$39:$C$782,СВЦЭМ!$A$39:$A$782,$A141,СВЦЭМ!$B$39:$B$782,M$119)+'СЕТ СН'!$I$12+СВЦЭМ!$D$10+'СЕТ СН'!$I$6-'СЕТ СН'!$I$22</f>
        <v>2652.11379201</v>
      </c>
      <c r="N141" s="36">
        <f>SUMIFS(СВЦЭМ!$C$39:$C$782,СВЦЭМ!$A$39:$A$782,$A141,СВЦЭМ!$B$39:$B$782,N$119)+'СЕТ СН'!$I$12+СВЦЭМ!$D$10+'СЕТ СН'!$I$6-'СЕТ СН'!$I$22</f>
        <v>2642.7107648399997</v>
      </c>
      <c r="O141" s="36">
        <f>SUMIFS(СВЦЭМ!$C$39:$C$782,СВЦЭМ!$A$39:$A$782,$A141,СВЦЭМ!$B$39:$B$782,O$119)+'СЕТ СН'!$I$12+СВЦЭМ!$D$10+'СЕТ СН'!$I$6-'СЕТ СН'!$I$22</f>
        <v>2682.7215085200005</v>
      </c>
      <c r="P141" s="36">
        <f>SUMIFS(СВЦЭМ!$C$39:$C$782,СВЦЭМ!$A$39:$A$782,$A141,СВЦЭМ!$B$39:$B$782,P$119)+'СЕТ СН'!$I$12+СВЦЭМ!$D$10+'СЕТ СН'!$I$6-'СЕТ СН'!$I$22</f>
        <v>2700.9283866200003</v>
      </c>
      <c r="Q141" s="36">
        <f>SUMIFS(СВЦЭМ!$C$39:$C$782,СВЦЭМ!$A$39:$A$782,$A141,СВЦЭМ!$B$39:$B$782,Q$119)+'СЕТ СН'!$I$12+СВЦЭМ!$D$10+'СЕТ СН'!$I$6-'СЕТ СН'!$I$22</f>
        <v>2711.7792240700001</v>
      </c>
      <c r="R141" s="36">
        <f>SUMIFS(СВЦЭМ!$C$39:$C$782,СВЦЭМ!$A$39:$A$782,$A141,СВЦЭМ!$B$39:$B$782,R$119)+'СЕТ СН'!$I$12+СВЦЭМ!$D$10+'СЕТ СН'!$I$6-'СЕТ СН'!$I$22</f>
        <v>2711.5764781999997</v>
      </c>
      <c r="S141" s="36">
        <f>SUMIFS(СВЦЭМ!$C$39:$C$782,СВЦЭМ!$A$39:$A$782,$A141,СВЦЭМ!$B$39:$B$782,S$119)+'СЕТ СН'!$I$12+СВЦЭМ!$D$10+'СЕТ СН'!$I$6-'СЕТ СН'!$I$22</f>
        <v>2684.5819925200003</v>
      </c>
      <c r="T141" s="36">
        <f>SUMIFS(СВЦЭМ!$C$39:$C$782,СВЦЭМ!$A$39:$A$782,$A141,СВЦЭМ!$B$39:$B$782,T$119)+'СЕТ СН'!$I$12+СВЦЭМ!$D$10+'СЕТ СН'!$I$6-'СЕТ СН'!$I$22</f>
        <v>2636.6654338500002</v>
      </c>
      <c r="U141" s="36">
        <f>SUMIFS(СВЦЭМ!$C$39:$C$782,СВЦЭМ!$A$39:$A$782,$A141,СВЦЭМ!$B$39:$B$782,U$119)+'СЕТ СН'!$I$12+СВЦЭМ!$D$10+'СЕТ СН'!$I$6-'СЕТ СН'!$I$22</f>
        <v>2626.1449561600002</v>
      </c>
      <c r="V141" s="36">
        <f>SUMIFS(СВЦЭМ!$C$39:$C$782,СВЦЭМ!$A$39:$A$782,$A141,СВЦЭМ!$B$39:$B$782,V$119)+'СЕТ СН'!$I$12+СВЦЭМ!$D$10+'СЕТ СН'!$I$6-'СЕТ СН'!$I$22</f>
        <v>2648.4803336499999</v>
      </c>
      <c r="W141" s="36">
        <f>SUMIFS(СВЦЭМ!$C$39:$C$782,СВЦЭМ!$A$39:$A$782,$A141,СВЦЭМ!$B$39:$B$782,W$119)+'СЕТ СН'!$I$12+СВЦЭМ!$D$10+'СЕТ СН'!$I$6-'СЕТ СН'!$I$22</f>
        <v>2660.9828111500001</v>
      </c>
      <c r="X141" s="36">
        <f>SUMIFS(СВЦЭМ!$C$39:$C$782,СВЦЭМ!$A$39:$A$782,$A141,СВЦЭМ!$B$39:$B$782,X$119)+'СЕТ СН'!$I$12+СВЦЭМ!$D$10+'СЕТ СН'!$I$6-'СЕТ СН'!$I$22</f>
        <v>2678.3313679399998</v>
      </c>
      <c r="Y141" s="36">
        <f>SUMIFS(СВЦЭМ!$C$39:$C$782,СВЦЭМ!$A$39:$A$782,$A141,СВЦЭМ!$B$39:$B$782,Y$119)+'СЕТ СН'!$I$12+СВЦЭМ!$D$10+'СЕТ СН'!$I$6-'СЕТ СН'!$I$22</f>
        <v>2693.43925132</v>
      </c>
    </row>
    <row r="142" spans="1:25" ht="15.75" x14ac:dyDescent="0.2">
      <c r="A142" s="35">
        <f t="shared" si="3"/>
        <v>45345</v>
      </c>
      <c r="B142" s="36">
        <f>SUMIFS(СВЦЭМ!$C$39:$C$782,СВЦЭМ!$A$39:$A$782,$A142,СВЦЭМ!$B$39:$B$782,B$119)+'СЕТ СН'!$I$12+СВЦЭМ!$D$10+'СЕТ СН'!$I$6-'СЕТ СН'!$I$22</f>
        <v>2756.7336016999998</v>
      </c>
      <c r="C142" s="36">
        <f>SUMIFS(СВЦЭМ!$C$39:$C$782,СВЦЭМ!$A$39:$A$782,$A142,СВЦЭМ!$B$39:$B$782,C$119)+'СЕТ СН'!$I$12+СВЦЭМ!$D$10+'СЕТ СН'!$I$6-'СЕТ СН'!$I$22</f>
        <v>2779.0273994700001</v>
      </c>
      <c r="D142" s="36">
        <f>SUMIFS(СВЦЭМ!$C$39:$C$782,СВЦЭМ!$A$39:$A$782,$A142,СВЦЭМ!$B$39:$B$782,D$119)+'СЕТ СН'!$I$12+СВЦЭМ!$D$10+'СЕТ СН'!$I$6-'СЕТ СН'!$I$22</f>
        <v>2785.53618732</v>
      </c>
      <c r="E142" s="36">
        <f>SUMIFS(СВЦЭМ!$C$39:$C$782,СВЦЭМ!$A$39:$A$782,$A142,СВЦЭМ!$B$39:$B$782,E$119)+'СЕТ СН'!$I$12+СВЦЭМ!$D$10+'СЕТ СН'!$I$6-'СЕТ СН'!$I$22</f>
        <v>2803.5257714199997</v>
      </c>
      <c r="F142" s="36">
        <f>SUMIFS(СВЦЭМ!$C$39:$C$782,СВЦЭМ!$A$39:$A$782,$A142,СВЦЭМ!$B$39:$B$782,F$119)+'СЕТ СН'!$I$12+СВЦЭМ!$D$10+'СЕТ СН'!$I$6-'СЕТ СН'!$I$22</f>
        <v>2807.96548136</v>
      </c>
      <c r="G142" s="36">
        <f>SUMIFS(СВЦЭМ!$C$39:$C$782,СВЦЭМ!$A$39:$A$782,$A142,СВЦЭМ!$B$39:$B$782,G$119)+'СЕТ СН'!$I$12+СВЦЭМ!$D$10+'СЕТ СН'!$I$6-'СЕТ СН'!$I$22</f>
        <v>2767.90015829</v>
      </c>
      <c r="H142" s="36">
        <f>SUMIFS(СВЦЭМ!$C$39:$C$782,СВЦЭМ!$A$39:$A$782,$A142,СВЦЭМ!$B$39:$B$782,H$119)+'СЕТ СН'!$I$12+СВЦЭМ!$D$10+'СЕТ СН'!$I$6-'СЕТ СН'!$I$22</f>
        <v>2775.9909621500001</v>
      </c>
      <c r="I142" s="36">
        <f>SUMIFS(СВЦЭМ!$C$39:$C$782,СВЦЭМ!$A$39:$A$782,$A142,СВЦЭМ!$B$39:$B$782,I$119)+'СЕТ СН'!$I$12+СВЦЭМ!$D$10+'СЕТ СН'!$I$6-'СЕТ СН'!$I$22</f>
        <v>2760.1644377900002</v>
      </c>
      <c r="J142" s="36">
        <f>SUMIFS(СВЦЭМ!$C$39:$C$782,СВЦЭМ!$A$39:$A$782,$A142,СВЦЭМ!$B$39:$B$782,J$119)+'СЕТ СН'!$I$12+СВЦЭМ!$D$10+'СЕТ СН'!$I$6-'СЕТ СН'!$I$22</f>
        <v>2693.1279875700002</v>
      </c>
      <c r="K142" s="36">
        <f>SUMIFS(СВЦЭМ!$C$39:$C$782,СВЦЭМ!$A$39:$A$782,$A142,СВЦЭМ!$B$39:$B$782,K$119)+'СЕТ СН'!$I$12+СВЦЭМ!$D$10+'СЕТ СН'!$I$6-'СЕТ СН'!$I$22</f>
        <v>2633.5413739599999</v>
      </c>
      <c r="L142" s="36">
        <f>SUMIFS(СВЦЭМ!$C$39:$C$782,СВЦЭМ!$A$39:$A$782,$A142,СВЦЭМ!$B$39:$B$782,L$119)+'СЕТ СН'!$I$12+СВЦЭМ!$D$10+'СЕТ СН'!$I$6-'СЕТ СН'!$I$22</f>
        <v>2604.6079141700002</v>
      </c>
      <c r="M142" s="36">
        <f>SUMIFS(СВЦЭМ!$C$39:$C$782,СВЦЭМ!$A$39:$A$782,$A142,СВЦЭМ!$B$39:$B$782,M$119)+'СЕТ СН'!$I$12+СВЦЭМ!$D$10+'СЕТ СН'!$I$6-'СЕТ СН'!$I$22</f>
        <v>2625.2142853599998</v>
      </c>
      <c r="N142" s="36">
        <f>SUMIFS(СВЦЭМ!$C$39:$C$782,СВЦЭМ!$A$39:$A$782,$A142,СВЦЭМ!$B$39:$B$782,N$119)+'СЕТ СН'!$I$12+СВЦЭМ!$D$10+'СЕТ СН'!$I$6-'СЕТ СН'!$I$22</f>
        <v>2615.6698324299996</v>
      </c>
      <c r="O142" s="36">
        <f>SUMIFS(СВЦЭМ!$C$39:$C$782,СВЦЭМ!$A$39:$A$782,$A142,СВЦЭМ!$B$39:$B$782,O$119)+'СЕТ СН'!$I$12+СВЦЭМ!$D$10+'СЕТ СН'!$I$6-'СЕТ СН'!$I$22</f>
        <v>2643.7349399100003</v>
      </c>
      <c r="P142" s="36">
        <f>SUMIFS(СВЦЭМ!$C$39:$C$782,СВЦЭМ!$A$39:$A$782,$A142,СВЦЭМ!$B$39:$B$782,P$119)+'СЕТ СН'!$I$12+СВЦЭМ!$D$10+'СЕТ СН'!$I$6-'СЕТ СН'!$I$22</f>
        <v>2675.4719140300003</v>
      </c>
      <c r="Q142" s="36">
        <f>SUMIFS(СВЦЭМ!$C$39:$C$782,СВЦЭМ!$A$39:$A$782,$A142,СВЦЭМ!$B$39:$B$782,Q$119)+'СЕТ СН'!$I$12+СВЦЭМ!$D$10+'СЕТ СН'!$I$6-'СЕТ СН'!$I$22</f>
        <v>2691.4260781200001</v>
      </c>
      <c r="R142" s="36">
        <f>SUMIFS(СВЦЭМ!$C$39:$C$782,СВЦЭМ!$A$39:$A$782,$A142,СВЦЭМ!$B$39:$B$782,R$119)+'СЕТ СН'!$I$12+СВЦЭМ!$D$10+'СЕТ СН'!$I$6-'СЕТ СН'!$I$22</f>
        <v>2696.9111319900003</v>
      </c>
      <c r="S142" s="36">
        <f>SUMIFS(СВЦЭМ!$C$39:$C$782,СВЦЭМ!$A$39:$A$782,$A142,СВЦЭМ!$B$39:$B$782,S$119)+'СЕТ СН'!$I$12+СВЦЭМ!$D$10+'СЕТ СН'!$I$6-'СЕТ СН'!$I$22</f>
        <v>2669.6398909400004</v>
      </c>
      <c r="T142" s="36">
        <f>SUMIFS(СВЦЭМ!$C$39:$C$782,СВЦЭМ!$A$39:$A$782,$A142,СВЦЭМ!$B$39:$B$782,T$119)+'СЕТ СН'!$I$12+СВЦЭМ!$D$10+'СЕТ СН'!$I$6-'СЕТ СН'!$I$22</f>
        <v>2616.5386469699997</v>
      </c>
      <c r="U142" s="36">
        <f>SUMIFS(СВЦЭМ!$C$39:$C$782,СВЦЭМ!$A$39:$A$782,$A142,СВЦЭМ!$B$39:$B$782,U$119)+'СЕТ СН'!$I$12+СВЦЭМ!$D$10+'СЕТ СН'!$I$6-'СЕТ СН'!$I$22</f>
        <v>2587.54168471</v>
      </c>
      <c r="V142" s="36">
        <f>SUMIFS(СВЦЭМ!$C$39:$C$782,СВЦЭМ!$A$39:$A$782,$A142,СВЦЭМ!$B$39:$B$782,V$119)+'СЕТ СН'!$I$12+СВЦЭМ!$D$10+'СЕТ СН'!$I$6-'СЕТ СН'!$I$22</f>
        <v>2606.0181653999998</v>
      </c>
      <c r="W142" s="36">
        <f>SUMIFS(СВЦЭМ!$C$39:$C$782,СВЦЭМ!$A$39:$A$782,$A142,СВЦЭМ!$B$39:$B$782,W$119)+'СЕТ СН'!$I$12+СВЦЭМ!$D$10+'СЕТ СН'!$I$6-'СЕТ СН'!$I$22</f>
        <v>2637.0107824400002</v>
      </c>
      <c r="X142" s="36">
        <f>SUMIFS(СВЦЭМ!$C$39:$C$782,СВЦЭМ!$A$39:$A$782,$A142,СВЦЭМ!$B$39:$B$782,X$119)+'СЕТ СН'!$I$12+СВЦЭМ!$D$10+'СЕТ СН'!$I$6-'СЕТ СН'!$I$22</f>
        <v>2651.8590157400004</v>
      </c>
      <c r="Y142" s="36">
        <f>SUMIFS(СВЦЭМ!$C$39:$C$782,СВЦЭМ!$A$39:$A$782,$A142,СВЦЭМ!$B$39:$B$782,Y$119)+'СЕТ СН'!$I$12+СВЦЭМ!$D$10+'СЕТ СН'!$I$6-'СЕТ СН'!$I$22</f>
        <v>2694.4520490000004</v>
      </c>
    </row>
    <row r="143" spans="1:25" ht="15.75" x14ac:dyDescent="0.2">
      <c r="A143" s="35">
        <f t="shared" si="3"/>
        <v>45346</v>
      </c>
      <c r="B143" s="36">
        <f>SUMIFS(СВЦЭМ!$C$39:$C$782,СВЦЭМ!$A$39:$A$782,$A143,СВЦЭМ!$B$39:$B$782,B$119)+'СЕТ СН'!$I$12+СВЦЭМ!$D$10+'СЕТ СН'!$I$6-'СЕТ СН'!$I$22</f>
        <v>2700.3582981700001</v>
      </c>
      <c r="C143" s="36">
        <f>SUMIFS(СВЦЭМ!$C$39:$C$782,СВЦЭМ!$A$39:$A$782,$A143,СВЦЭМ!$B$39:$B$782,C$119)+'СЕТ СН'!$I$12+СВЦЭМ!$D$10+'СЕТ СН'!$I$6-'СЕТ СН'!$I$22</f>
        <v>2745.54651122</v>
      </c>
      <c r="D143" s="36">
        <f>SUMIFS(СВЦЭМ!$C$39:$C$782,СВЦЭМ!$A$39:$A$782,$A143,СВЦЭМ!$B$39:$B$782,D$119)+'СЕТ СН'!$I$12+СВЦЭМ!$D$10+'СЕТ СН'!$I$6-'СЕТ СН'!$I$22</f>
        <v>2769.2220598800004</v>
      </c>
      <c r="E143" s="36">
        <f>SUMIFS(СВЦЭМ!$C$39:$C$782,СВЦЭМ!$A$39:$A$782,$A143,СВЦЭМ!$B$39:$B$782,E$119)+'СЕТ СН'!$I$12+СВЦЭМ!$D$10+'СЕТ СН'!$I$6-'СЕТ СН'!$I$22</f>
        <v>2776.3576529900001</v>
      </c>
      <c r="F143" s="36">
        <f>SUMIFS(СВЦЭМ!$C$39:$C$782,СВЦЭМ!$A$39:$A$782,$A143,СВЦЭМ!$B$39:$B$782,F$119)+'СЕТ СН'!$I$12+СВЦЭМ!$D$10+'СЕТ СН'!$I$6-'СЕТ СН'!$I$22</f>
        <v>2787.54627213</v>
      </c>
      <c r="G143" s="36">
        <f>SUMIFS(СВЦЭМ!$C$39:$C$782,СВЦЭМ!$A$39:$A$782,$A143,СВЦЭМ!$B$39:$B$782,G$119)+'СЕТ СН'!$I$12+СВЦЭМ!$D$10+'СЕТ СН'!$I$6-'СЕТ СН'!$I$22</f>
        <v>2766.0716955400003</v>
      </c>
      <c r="H143" s="36">
        <f>SUMIFS(СВЦЭМ!$C$39:$C$782,СВЦЭМ!$A$39:$A$782,$A143,СВЦЭМ!$B$39:$B$782,H$119)+'СЕТ СН'!$I$12+СВЦЭМ!$D$10+'СЕТ СН'!$I$6-'СЕТ СН'!$I$22</f>
        <v>2728.2758495099997</v>
      </c>
      <c r="I143" s="36">
        <f>SUMIFS(СВЦЭМ!$C$39:$C$782,СВЦЭМ!$A$39:$A$782,$A143,СВЦЭМ!$B$39:$B$782,I$119)+'СЕТ СН'!$I$12+СВЦЭМ!$D$10+'СЕТ СН'!$I$6-'СЕТ СН'!$I$22</f>
        <v>2621.5388506700001</v>
      </c>
      <c r="J143" s="36">
        <f>SUMIFS(СВЦЭМ!$C$39:$C$782,СВЦЭМ!$A$39:$A$782,$A143,СВЦЭМ!$B$39:$B$782,J$119)+'СЕТ СН'!$I$12+СВЦЭМ!$D$10+'СЕТ СН'!$I$6-'СЕТ СН'!$I$22</f>
        <v>2598.6274017699998</v>
      </c>
      <c r="K143" s="36">
        <f>SUMIFS(СВЦЭМ!$C$39:$C$782,СВЦЭМ!$A$39:$A$782,$A143,СВЦЭМ!$B$39:$B$782,K$119)+'СЕТ СН'!$I$12+СВЦЭМ!$D$10+'СЕТ СН'!$I$6-'СЕТ СН'!$I$22</f>
        <v>2539.7582311800002</v>
      </c>
      <c r="L143" s="36">
        <f>SUMIFS(СВЦЭМ!$C$39:$C$782,СВЦЭМ!$A$39:$A$782,$A143,СВЦЭМ!$B$39:$B$782,L$119)+'СЕТ СН'!$I$12+СВЦЭМ!$D$10+'СЕТ СН'!$I$6-'СЕТ СН'!$I$22</f>
        <v>2503.51151579</v>
      </c>
      <c r="M143" s="36">
        <f>SUMIFS(СВЦЭМ!$C$39:$C$782,СВЦЭМ!$A$39:$A$782,$A143,СВЦЭМ!$B$39:$B$782,M$119)+'СЕТ СН'!$I$12+СВЦЭМ!$D$10+'СЕТ СН'!$I$6-'СЕТ СН'!$I$22</f>
        <v>2492.7988746000001</v>
      </c>
      <c r="N143" s="36">
        <f>SUMIFS(СВЦЭМ!$C$39:$C$782,СВЦЭМ!$A$39:$A$782,$A143,СВЦЭМ!$B$39:$B$782,N$119)+'СЕТ СН'!$I$12+СВЦЭМ!$D$10+'СЕТ СН'!$I$6-'СЕТ СН'!$I$22</f>
        <v>2505.7398333299998</v>
      </c>
      <c r="O143" s="36">
        <f>SUMIFS(СВЦЭМ!$C$39:$C$782,СВЦЭМ!$A$39:$A$782,$A143,СВЦЭМ!$B$39:$B$782,O$119)+'СЕТ СН'!$I$12+СВЦЭМ!$D$10+'СЕТ СН'!$I$6-'СЕТ СН'!$I$22</f>
        <v>2535.2909361100001</v>
      </c>
      <c r="P143" s="36">
        <f>SUMIFS(СВЦЭМ!$C$39:$C$782,СВЦЭМ!$A$39:$A$782,$A143,СВЦЭМ!$B$39:$B$782,P$119)+'СЕТ СН'!$I$12+СВЦЭМ!$D$10+'СЕТ СН'!$I$6-'СЕТ СН'!$I$22</f>
        <v>2562.7698564500001</v>
      </c>
      <c r="Q143" s="36">
        <f>SUMIFS(СВЦЭМ!$C$39:$C$782,СВЦЭМ!$A$39:$A$782,$A143,СВЦЭМ!$B$39:$B$782,Q$119)+'СЕТ СН'!$I$12+СВЦЭМ!$D$10+'СЕТ СН'!$I$6-'СЕТ СН'!$I$22</f>
        <v>2576.44192961</v>
      </c>
      <c r="R143" s="36">
        <f>SUMIFS(СВЦЭМ!$C$39:$C$782,СВЦЭМ!$A$39:$A$782,$A143,СВЦЭМ!$B$39:$B$782,R$119)+'СЕТ СН'!$I$12+СВЦЭМ!$D$10+'СЕТ СН'!$I$6-'СЕТ СН'!$I$22</f>
        <v>2576.2706507499997</v>
      </c>
      <c r="S143" s="36">
        <f>SUMIFS(СВЦЭМ!$C$39:$C$782,СВЦЭМ!$A$39:$A$782,$A143,СВЦЭМ!$B$39:$B$782,S$119)+'СЕТ СН'!$I$12+СВЦЭМ!$D$10+'СЕТ СН'!$I$6-'СЕТ СН'!$I$22</f>
        <v>2566.0835158899999</v>
      </c>
      <c r="T143" s="36">
        <f>SUMIFS(СВЦЭМ!$C$39:$C$782,СВЦЭМ!$A$39:$A$782,$A143,СВЦЭМ!$B$39:$B$782,T$119)+'СЕТ СН'!$I$12+СВЦЭМ!$D$10+'СЕТ СН'!$I$6-'СЕТ СН'!$I$22</f>
        <v>2532.47254785</v>
      </c>
      <c r="U143" s="36">
        <f>SUMIFS(СВЦЭМ!$C$39:$C$782,СВЦЭМ!$A$39:$A$782,$A143,СВЦЭМ!$B$39:$B$782,U$119)+'СЕТ СН'!$I$12+СВЦЭМ!$D$10+'СЕТ СН'!$I$6-'СЕТ СН'!$I$22</f>
        <v>2502.3106761099998</v>
      </c>
      <c r="V143" s="36">
        <f>SUMIFS(СВЦЭМ!$C$39:$C$782,СВЦЭМ!$A$39:$A$782,$A143,СВЦЭМ!$B$39:$B$782,V$119)+'СЕТ СН'!$I$12+СВЦЭМ!$D$10+'СЕТ СН'!$I$6-'СЕТ СН'!$I$22</f>
        <v>2509.29090099</v>
      </c>
      <c r="W143" s="36">
        <f>SUMIFS(СВЦЭМ!$C$39:$C$782,СВЦЭМ!$A$39:$A$782,$A143,СВЦЭМ!$B$39:$B$782,W$119)+'СЕТ СН'!$I$12+СВЦЭМ!$D$10+'СЕТ СН'!$I$6-'СЕТ СН'!$I$22</f>
        <v>2509.53990522</v>
      </c>
      <c r="X143" s="36">
        <f>SUMIFS(СВЦЭМ!$C$39:$C$782,СВЦЭМ!$A$39:$A$782,$A143,СВЦЭМ!$B$39:$B$782,X$119)+'СЕТ СН'!$I$12+СВЦЭМ!$D$10+'СЕТ СН'!$I$6-'СЕТ СН'!$I$22</f>
        <v>2554.0112611700001</v>
      </c>
      <c r="Y143" s="36">
        <f>SUMIFS(СВЦЭМ!$C$39:$C$782,СВЦЭМ!$A$39:$A$782,$A143,СВЦЭМ!$B$39:$B$782,Y$119)+'СЕТ СН'!$I$12+СВЦЭМ!$D$10+'СЕТ СН'!$I$6-'СЕТ СН'!$I$22</f>
        <v>2579.31814622</v>
      </c>
    </row>
    <row r="144" spans="1:25" ht="15.75" x14ac:dyDescent="0.2">
      <c r="A144" s="35">
        <f t="shared" si="3"/>
        <v>45347</v>
      </c>
      <c r="B144" s="36">
        <f>SUMIFS(СВЦЭМ!$C$39:$C$782,СВЦЭМ!$A$39:$A$782,$A144,СВЦЭМ!$B$39:$B$782,B$119)+'СЕТ СН'!$I$12+СВЦЭМ!$D$10+'СЕТ СН'!$I$6-'СЕТ СН'!$I$22</f>
        <v>2669.56476226</v>
      </c>
      <c r="C144" s="36">
        <f>SUMIFS(СВЦЭМ!$C$39:$C$782,СВЦЭМ!$A$39:$A$782,$A144,СВЦЭМ!$B$39:$B$782,C$119)+'СЕТ СН'!$I$12+СВЦЭМ!$D$10+'СЕТ СН'!$I$6-'СЕТ СН'!$I$22</f>
        <v>2645.08398958</v>
      </c>
      <c r="D144" s="36">
        <f>SUMIFS(СВЦЭМ!$C$39:$C$782,СВЦЭМ!$A$39:$A$782,$A144,СВЦЭМ!$B$39:$B$782,D$119)+'СЕТ СН'!$I$12+СВЦЭМ!$D$10+'СЕТ СН'!$I$6-'СЕТ СН'!$I$22</f>
        <v>2658.9164310200003</v>
      </c>
      <c r="E144" s="36">
        <f>SUMIFS(СВЦЭМ!$C$39:$C$782,СВЦЭМ!$A$39:$A$782,$A144,СВЦЭМ!$B$39:$B$782,E$119)+'СЕТ СН'!$I$12+СВЦЭМ!$D$10+'СЕТ СН'!$I$6-'СЕТ СН'!$I$22</f>
        <v>2684.8425422400005</v>
      </c>
      <c r="F144" s="36">
        <f>SUMIFS(СВЦЭМ!$C$39:$C$782,СВЦЭМ!$A$39:$A$782,$A144,СВЦЭМ!$B$39:$B$782,F$119)+'СЕТ СН'!$I$12+СВЦЭМ!$D$10+'СЕТ СН'!$I$6-'СЕТ СН'!$I$22</f>
        <v>2679.9254558100001</v>
      </c>
      <c r="G144" s="36">
        <f>SUMIFS(СВЦЭМ!$C$39:$C$782,СВЦЭМ!$A$39:$A$782,$A144,СВЦЭМ!$B$39:$B$782,G$119)+'СЕТ СН'!$I$12+СВЦЭМ!$D$10+'СЕТ СН'!$I$6-'СЕТ СН'!$I$22</f>
        <v>2668.2510773200001</v>
      </c>
      <c r="H144" s="36">
        <f>SUMIFS(СВЦЭМ!$C$39:$C$782,СВЦЭМ!$A$39:$A$782,$A144,СВЦЭМ!$B$39:$B$782,H$119)+'СЕТ СН'!$I$12+СВЦЭМ!$D$10+'СЕТ СН'!$I$6-'СЕТ СН'!$I$22</f>
        <v>2639.9628563899996</v>
      </c>
      <c r="I144" s="36">
        <f>SUMIFS(СВЦЭМ!$C$39:$C$782,СВЦЭМ!$A$39:$A$782,$A144,СВЦЭМ!$B$39:$B$782,I$119)+'СЕТ СН'!$I$12+СВЦЭМ!$D$10+'СЕТ СН'!$I$6-'СЕТ СН'!$I$22</f>
        <v>2640.8858097499997</v>
      </c>
      <c r="J144" s="36">
        <f>SUMIFS(СВЦЭМ!$C$39:$C$782,СВЦЭМ!$A$39:$A$782,$A144,СВЦЭМ!$B$39:$B$782,J$119)+'СЕТ СН'!$I$12+СВЦЭМ!$D$10+'СЕТ СН'!$I$6-'СЕТ СН'!$I$22</f>
        <v>2477.5259806700001</v>
      </c>
      <c r="K144" s="36">
        <f>SUMIFS(СВЦЭМ!$C$39:$C$782,СВЦЭМ!$A$39:$A$782,$A144,СВЦЭМ!$B$39:$B$782,K$119)+'СЕТ СН'!$I$12+СВЦЭМ!$D$10+'СЕТ СН'!$I$6-'СЕТ СН'!$I$22</f>
        <v>2431.6087564600002</v>
      </c>
      <c r="L144" s="36">
        <f>SUMIFS(СВЦЭМ!$C$39:$C$782,СВЦЭМ!$A$39:$A$782,$A144,СВЦЭМ!$B$39:$B$782,L$119)+'СЕТ СН'!$I$12+СВЦЭМ!$D$10+'СЕТ СН'!$I$6-'СЕТ СН'!$I$22</f>
        <v>2392.75435556</v>
      </c>
      <c r="M144" s="36">
        <f>SUMIFS(СВЦЭМ!$C$39:$C$782,СВЦЭМ!$A$39:$A$782,$A144,СВЦЭМ!$B$39:$B$782,M$119)+'СЕТ СН'!$I$12+СВЦЭМ!$D$10+'СЕТ СН'!$I$6-'СЕТ СН'!$I$22</f>
        <v>2392.9226010500001</v>
      </c>
      <c r="N144" s="36">
        <f>SUMIFS(СВЦЭМ!$C$39:$C$782,СВЦЭМ!$A$39:$A$782,$A144,СВЦЭМ!$B$39:$B$782,N$119)+'СЕТ СН'!$I$12+СВЦЭМ!$D$10+'СЕТ СН'!$I$6-'СЕТ СН'!$I$22</f>
        <v>2406.57012949</v>
      </c>
      <c r="O144" s="36">
        <f>SUMIFS(СВЦЭМ!$C$39:$C$782,СВЦЭМ!$A$39:$A$782,$A144,СВЦЭМ!$B$39:$B$782,O$119)+'СЕТ СН'!$I$12+СВЦЭМ!$D$10+'СЕТ СН'!$I$6-'СЕТ СН'!$I$22</f>
        <v>2439.6961511500003</v>
      </c>
      <c r="P144" s="36">
        <f>SUMIFS(СВЦЭМ!$C$39:$C$782,СВЦЭМ!$A$39:$A$782,$A144,СВЦЭМ!$B$39:$B$782,P$119)+'СЕТ СН'!$I$12+СВЦЭМ!$D$10+'СЕТ СН'!$I$6-'СЕТ СН'!$I$22</f>
        <v>2458.1630461100003</v>
      </c>
      <c r="Q144" s="36">
        <f>SUMIFS(СВЦЭМ!$C$39:$C$782,СВЦЭМ!$A$39:$A$782,$A144,СВЦЭМ!$B$39:$B$782,Q$119)+'СЕТ СН'!$I$12+СВЦЭМ!$D$10+'СЕТ СН'!$I$6-'СЕТ СН'!$I$22</f>
        <v>2485.7771255300004</v>
      </c>
      <c r="R144" s="36">
        <f>SUMIFS(СВЦЭМ!$C$39:$C$782,СВЦЭМ!$A$39:$A$782,$A144,СВЦЭМ!$B$39:$B$782,R$119)+'СЕТ СН'!$I$12+СВЦЭМ!$D$10+'СЕТ СН'!$I$6-'СЕТ СН'!$I$22</f>
        <v>2490.2358465900002</v>
      </c>
      <c r="S144" s="36">
        <f>SUMIFS(СВЦЭМ!$C$39:$C$782,СВЦЭМ!$A$39:$A$782,$A144,СВЦЭМ!$B$39:$B$782,S$119)+'СЕТ СН'!$I$12+СВЦЭМ!$D$10+'СЕТ СН'!$I$6-'СЕТ СН'!$I$22</f>
        <v>2480.6763764500001</v>
      </c>
      <c r="T144" s="36">
        <f>SUMIFS(СВЦЭМ!$C$39:$C$782,СВЦЭМ!$A$39:$A$782,$A144,СВЦЭМ!$B$39:$B$782,T$119)+'СЕТ СН'!$I$12+СВЦЭМ!$D$10+'СЕТ СН'!$I$6-'СЕТ СН'!$I$22</f>
        <v>2418.7415234300001</v>
      </c>
      <c r="U144" s="36">
        <f>SUMIFS(СВЦЭМ!$C$39:$C$782,СВЦЭМ!$A$39:$A$782,$A144,СВЦЭМ!$B$39:$B$782,U$119)+'СЕТ СН'!$I$12+СВЦЭМ!$D$10+'СЕТ СН'!$I$6-'СЕТ СН'!$I$22</f>
        <v>2388.56811922</v>
      </c>
      <c r="V144" s="36">
        <f>SUMIFS(СВЦЭМ!$C$39:$C$782,СВЦЭМ!$A$39:$A$782,$A144,СВЦЭМ!$B$39:$B$782,V$119)+'СЕТ СН'!$I$12+СВЦЭМ!$D$10+'СЕТ СН'!$I$6-'СЕТ СН'!$I$22</f>
        <v>2524.8968142399999</v>
      </c>
      <c r="W144" s="36">
        <f>SUMIFS(СВЦЭМ!$C$39:$C$782,СВЦЭМ!$A$39:$A$782,$A144,СВЦЭМ!$B$39:$B$782,W$119)+'СЕТ СН'!$I$12+СВЦЭМ!$D$10+'СЕТ СН'!$I$6-'СЕТ СН'!$I$22</f>
        <v>2515.9233451800001</v>
      </c>
      <c r="X144" s="36">
        <f>SUMIFS(СВЦЭМ!$C$39:$C$782,СВЦЭМ!$A$39:$A$782,$A144,СВЦЭМ!$B$39:$B$782,X$119)+'СЕТ СН'!$I$12+СВЦЭМ!$D$10+'СЕТ СН'!$I$6-'СЕТ СН'!$I$22</f>
        <v>2556.9861123000001</v>
      </c>
      <c r="Y144" s="36">
        <f>SUMIFS(СВЦЭМ!$C$39:$C$782,СВЦЭМ!$A$39:$A$782,$A144,СВЦЭМ!$B$39:$B$782,Y$119)+'СЕТ СН'!$I$12+СВЦЭМ!$D$10+'СЕТ СН'!$I$6-'СЕТ СН'!$I$22</f>
        <v>2586.88905479</v>
      </c>
    </row>
    <row r="145" spans="1:26" ht="15.75" x14ac:dyDescent="0.2">
      <c r="A145" s="35">
        <f t="shared" si="3"/>
        <v>45348</v>
      </c>
      <c r="B145" s="36">
        <f>SUMIFS(СВЦЭМ!$C$39:$C$782,СВЦЭМ!$A$39:$A$782,$A145,СВЦЭМ!$B$39:$B$782,B$119)+'СЕТ СН'!$I$12+СВЦЭМ!$D$10+'СЕТ СН'!$I$6-'СЕТ СН'!$I$22</f>
        <v>2583.8935403100004</v>
      </c>
      <c r="C145" s="36">
        <f>SUMIFS(СВЦЭМ!$C$39:$C$782,СВЦЭМ!$A$39:$A$782,$A145,СВЦЭМ!$B$39:$B$782,C$119)+'СЕТ СН'!$I$12+СВЦЭМ!$D$10+'СЕТ СН'!$I$6-'СЕТ СН'!$I$22</f>
        <v>2628.1047354800003</v>
      </c>
      <c r="D145" s="36">
        <f>SUMIFS(СВЦЭМ!$C$39:$C$782,СВЦЭМ!$A$39:$A$782,$A145,СВЦЭМ!$B$39:$B$782,D$119)+'СЕТ СН'!$I$12+СВЦЭМ!$D$10+'СЕТ СН'!$I$6-'СЕТ СН'!$I$22</f>
        <v>2649.5829322600002</v>
      </c>
      <c r="E145" s="36">
        <f>SUMIFS(СВЦЭМ!$C$39:$C$782,СВЦЭМ!$A$39:$A$782,$A145,СВЦЭМ!$B$39:$B$782,E$119)+'СЕТ СН'!$I$12+СВЦЭМ!$D$10+'СЕТ СН'!$I$6-'СЕТ СН'!$I$22</f>
        <v>2636.4586143699999</v>
      </c>
      <c r="F145" s="36">
        <f>SUMIFS(СВЦЭМ!$C$39:$C$782,СВЦЭМ!$A$39:$A$782,$A145,СВЦЭМ!$B$39:$B$782,F$119)+'СЕТ СН'!$I$12+СВЦЭМ!$D$10+'СЕТ СН'!$I$6-'СЕТ СН'!$I$22</f>
        <v>2641.5627565900004</v>
      </c>
      <c r="G145" s="36">
        <f>SUMIFS(СВЦЭМ!$C$39:$C$782,СВЦЭМ!$A$39:$A$782,$A145,СВЦЭМ!$B$39:$B$782,G$119)+'СЕТ СН'!$I$12+СВЦЭМ!$D$10+'СЕТ СН'!$I$6-'СЕТ СН'!$I$22</f>
        <v>2700.8352515699999</v>
      </c>
      <c r="H145" s="36">
        <f>SUMIFS(СВЦЭМ!$C$39:$C$782,СВЦЭМ!$A$39:$A$782,$A145,СВЦЭМ!$B$39:$B$782,H$119)+'СЕТ СН'!$I$12+СВЦЭМ!$D$10+'СЕТ СН'!$I$6-'СЕТ СН'!$I$22</f>
        <v>2629.6958159599999</v>
      </c>
      <c r="I145" s="36">
        <f>SUMIFS(СВЦЭМ!$C$39:$C$782,СВЦЭМ!$A$39:$A$782,$A145,СВЦЭМ!$B$39:$B$782,I$119)+'СЕТ СН'!$I$12+СВЦЭМ!$D$10+'СЕТ СН'!$I$6-'СЕТ СН'!$I$22</f>
        <v>2559.6821718600004</v>
      </c>
      <c r="J145" s="36">
        <f>SUMIFS(СВЦЭМ!$C$39:$C$782,СВЦЭМ!$A$39:$A$782,$A145,СВЦЭМ!$B$39:$B$782,J$119)+'СЕТ СН'!$I$12+СВЦЭМ!$D$10+'СЕТ СН'!$I$6-'СЕТ СН'!$I$22</f>
        <v>2528.1336086800002</v>
      </c>
      <c r="K145" s="36">
        <f>SUMIFS(СВЦЭМ!$C$39:$C$782,СВЦЭМ!$A$39:$A$782,$A145,СВЦЭМ!$B$39:$B$782,K$119)+'СЕТ СН'!$I$12+СВЦЭМ!$D$10+'СЕТ СН'!$I$6-'СЕТ СН'!$I$22</f>
        <v>2540.1188447599998</v>
      </c>
      <c r="L145" s="36">
        <f>SUMIFS(СВЦЭМ!$C$39:$C$782,СВЦЭМ!$A$39:$A$782,$A145,СВЦЭМ!$B$39:$B$782,L$119)+'СЕТ СН'!$I$12+СВЦЭМ!$D$10+'СЕТ СН'!$I$6-'СЕТ СН'!$I$22</f>
        <v>2538.1392874800003</v>
      </c>
      <c r="M145" s="36">
        <f>SUMIFS(СВЦЭМ!$C$39:$C$782,СВЦЭМ!$A$39:$A$782,$A145,СВЦЭМ!$B$39:$B$782,M$119)+'СЕТ СН'!$I$12+СВЦЭМ!$D$10+'СЕТ СН'!$I$6-'СЕТ СН'!$I$22</f>
        <v>2546.6949470999998</v>
      </c>
      <c r="N145" s="36">
        <f>SUMIFS(СВЦЭМ!$C$39:$C$782,СВЦЭМ!$A$39:$A$782,$A145,СВЦЭМ!$B$39:$B$782,N$119)+'СЕТ СН'!$I$12+СВЦЭМ!$D$10+'СЕТ СН'!$I$6-'СЕТ СН'!$I$22</f>
        <v>2547.9164201499998</v>
      </c>
      <c r="O145" s="36">
        <f>SUMIFS(СВЦЭМ!$C$39:$C$782,СВЦЭМ!$A$39:$A$782,$A145,СВЦЭМ!$B$39:$B$782,O$119)+'СЕТ СН'!$I$12+СВЦЭМ!$D$10+'СЕТ СН'!$I$6-'СЕТ СН'!$I$22</f>
        <v>2564.29878908</v>
      </c>
      <c r="P145" s="36">
        <f>SUMIFS(СВЦЭМ!$C$39:$C$782,СВЦЭМ!$A$39:$A$782,$A145,СВЦЭМ!$B$39:$B$782,P$119)+'СЕТ СН'!$I$12+СВЦЭМ!$D$10+'СЕТ СН'!$I$6-'СЕТ СН'!$I$22</f>
        <v>2581.0186358999999</v>
      </c>
      <c r="Q145" s="36">
        <f>SUMIFS(СВЦЭМ!$C$39:$C$782,СВЦЭМ!$A$39:$A$782,$A145,СВЦЭМ!$B$39:$B$782,Q$119)+'СЕТ СН'!$I$12+СВЦЭМ!$D$10+'СЕТ СН'!$I$6-'СЕТ СН'!$I$22</f>
        <v>2613.6374053</v>
      </c>
      <c r="R145" s="36">
        <f>SUMIFS(СВЦЭМ!$C$39:$C$782,СВЦЭМ!$A$39:$A$782,$A145,СВЦЭМ!$B$39:$B$782,R$119)+'СЕТ СН'!$I$12+СВЦЭМ!$D$10+'СЕТ СН'!$I$6-'СЕТ СН'!$I$22</f>
        <v>2616.0497728499995</v>
      </c>
      <c r="S145" s="36">
        <f>SUMIFS(СВЦЭМ!$C$39:$C$782,СВЦЭМ!$A$39:$A$782,$A145,СВЦЭМ!$B$39:$B$782,S$119)+'СЕТ СН'!$I$12+СВЦЭМ!$D$10+'СЕТ СН'!$I$6-'СЕТ СН'!$I$22</f>
        <v>2611.5353007000003</v>
      </c>
      <c r="T145" s="36">
        <f>SUMIFS(СВЦЭМ!$C$39:$C$782,СВЦЭМ!$A$39:$A$782,$A145,СВЦЭМ!$B$39:$B$782,T$119)+'СЕТ СН'!$I$12+СВЦЭМ!$D$10+'СЕТ СН'!$I$6-'СЕТ СН'!$I$22</f>
        <v>2565.6787969500001</v>
      </c>
      <c r="U145" s="36">
        <f>SUMIFS(СВЦЭМ!$C$39:$C$782,СВЦЭМ!$A$39:$A$782,$A145,СВЦЭМ!$B$39:$B$782,U$119)+'СЕТ СН'!$I$12+СВЦЭМ!$D$10+'СЕТ СН'!$I$6-'СЕТ СН'!$I$22</f>
        <v>2531.5672549700002</v>
      </c>
      <c r="V145" s="36">
        <f>SUMIFS(СВЦЭМ!$C$39:$C$782,СВЦЭМ!$A$39:$A$782,$A145,СВЦЭМ!$B$39:$B$782,V$119)+'СЕТ СН'!$I$12+СВЦЭМ!$D$10+'СЕТ СН'!$I$6-'СЕТ СН'!$I$22</f>
        <v>2554.9694281800002</v>
      </c>
      <c r="W145" s="36">
        <f>SUMIFS(СВЦЭМ!$C$39:$C$782,СВЦЭМ!$A$39:$A$782,$A145,СВЦЭМ!$B$39:$B$782,W$119)+'СЕТ СН'!$I$12+СВЦЭМ!$D$10+'СЕТ СН'!$I$6-'СЕТ СН'!$I$22</f>
        <v>2571.0017848799998</v>
      </c>
      <c r="X145" s="36">
        <f>SUMIFS(СВЦЭМ!$C$39:$C$782,СВЦЭМ!$A$39:$A$782,$A145,СВЦЭМ!$B$39:$B$782,X$119)+'СЕТ СН'!$I$12+СВЦЭМ!$D$10+'СЕТ СН'!$I$6-'СЕТ СН'!$I$22</f>
        <v>2585.44025904</v>
      </c>
      <c r="Y145" s="36">
        <f>SUMIFS(СВЦЭМ!$C$39:$C$782,СВЦЭМ!$A$39:$A$782,$A145,СВЦЭМ!$B$39:$B$782,Y$119)+'СЕТ СН'!$I$12+СВЦЭМ!$D$10+'СЕТ СН'!$I$6-'СЕТ СН'!$I$22</f>
        <v>2608.8262767899996</v>
      </c>
    </row>
    <row r="146" spans="1:26" ht="15.75" x14ac:dyDescent="0.2">
      <c r="A146" s="35">
        <f t="shared" si="3"/>
        <v>45349</v>
      </c>
      <c r="B146" s="36">
        <f>SUMIFS(СВЦЭМ!$C$39:$C$782,СВЦЭМ!$A$39:$A$782,$A146,СВЦЭМ!$B$39:$B$782,B$119)+'СЕТ СН'!$I$12+СВЦЭМ!$D$10+'СЕТ СН'!$I$6-'СЕТ СН'!$I$22</f>
        <v>2758.1498735599998</v>
      </c>
      <c r="C146" s="36">
        <f>SUMIFS(СВЦЭМ!$C$39:$C$782,СВЦЭМ!$A$39:$A$782,$A146,СВЦЭМ!$B$39:$B$782,C$119)+'СЕТ СН'!$I$12+СВЦЭМ!$D$10+'СЕТ СН'!$I$6-'СЕТ СН'!$I$22</f>
        <v>2786.40865605</v>
      </c>
      <c r="D146" s="36">
        <f>SUMIFS(СВЦЭМ!$C$39:$C$782,СВЦЭМ!$A$39:$A$782,$A146,СВЦЭМ!$B$39:$B$782,D$119)+'СЕТ СН'!$I$12+СВЦЭМ!$D$10+'СЕТ СН'!$I$6-'СЕТ СН'!$I$22</f>
        <v>2806.5128400900003</v>
      </c>
      <c r="E146" s="36">
        <f>SUMIFS(СВЦЭМ!$C$39:$C$782,СВЦЭМ!$A$39:$A$782,$A146,СВЦЭМ!$B$39:$B$782,E$119)+'СЕТ СН'!$I$12+СВЦЭМ!$D$10+'СЕТ СН'!$I$6-'СЕТ СН'!$I$22</f>
        <v>2823.2690566600004</v>
      </c>
      <c r="F146" s="36">
        <f>SUMIFS(СВЦЭМ!$C$39:$C$782,СВЦЭМ!$A$39:$A$782,$A146,СВЦЭМ!$B$39:$B$782,F$119)+'СЕТ СН'!$I$12+СВЦЭМ!$D$10+'СЕТ СН'!$I$6-'СЕТ СН'!$I$22</f>
        <v>2818.9536109500004</v>
      </c>
      <c r="G146" s="36">
        <f>SUMIFS(СВЦЭМ!$C$39:$C$782,СВЦЭМ!$A$39:$A$782,$A146,СВЦЭМ!$B$39:$B$782,G$119)+'СЕТ СН'!$I$12+СВЦЭМ!$D$10+'СЕТ СН'!$I$6-'СЕТ СН'!$I$22</f>
        <v>2790.8976028300003</v>
      </c>
      <c r="H146" s="36">
        <f>SUMIFS(СВЦЭМ!$C$39:$C$782,СВЦЭМ!$A$39:$A$782,$A146,СВЦЭМ!$B$39:$B$782,H$119)+'СЕТ СН'!$I$12+СВЦЭМ!$D$10+'СЕТ СН'!$I$6-'СЕТ СН'!$I$22</f>
        <v>2738.1302314300001</v>
      </c>
      <c r="I146" s="36">
        <f>SUMIFS(СВЦЭМ!$C$39:$C$782,СВЦЭМ!$A$39:$A$782,$A146,СВЦЭМ!$B$39:$B$782,I$119)+'СЕТ СН'!$I$12+СВЦЭМ!$D$10+'СЕТ СН'!$I$6-'СЕТ СН'!$I$22</f>
        <v>2690.3338412100002</v>
      </c>
      <c r="J146" s="36">
        <f>SUMIFS(СВЦЭМ!$C$39:$C$782,СВЦЭМ!$A$39:$A$782,$A146,СВЦЭМ!$B$39:$B$782,J$119)+'СЕТ СН'!$I$12+СВЦЭМ!$D$10+'СЕТ СН'!$I$6-'СЕТ СН'!$I$22</f>
        <v>2647.7697776699997</v>
      </c>
      <c r="K146" s="36">
        <f>SUMIFS(СВЦЭМ!$C$39:$C$782,СВЦЭМ!$A$39:$A$782,$A146,СВЦЭМ!$B$39:$B$782,K$119)+'СЕТ СН'!$I$12+СВЦЭМ!$D$10+'СЕТ СН'!$I$6-'СЕТ СН'!$I$22</f>
        <v>2661.2462542599997</v>
      </c>
      <c r="L146" s="36">
        <f>SUMIFS(СВЦЭМ!$C$39:$C$782,СВЦЭМ!$A$39:$A$782,$A146,СВЦЭМ!$B$39:$B$782,L$119)+'СЕТ СН'!$I$12+СВЦЭМ!$D$10+'СЕТ СН'!$I$6-'СЕТ СН'!$I$22</f>
        <v>2645.7276351700002</v>
      </c>
      <c r="M146" s="36">
        <f>SUMIFS(СВЦЭМ!$C$39:$C$782,СВЦЭМ!$A$39:$A$782,$A146,СВЦЭМ!$B$39:$B$782,M$119)+'СЕТ СН'!$I$12+СВЦЭМ!$D$10+'СЕТ СН'!$I$6-'СЕТ СН'!$I$22</f>
        <v>2673.3340932600004</v>
      </c>
      <c r="N146" s="36">
        <f>SUMIFS(СВЦЭМ!$C$39:$C$782,СВЦЭМ!$A$39:$A$782,$A146,СВЦЭМ!$B$39:$B$782,N$119)+'СЕТ СН'!$I$12+СВЦЭМ!$D$10+'СЕТ СН'!$I$6-'СЕТ СН'!$I$22</f>
        <v>2659.1783374699999</v>
      </c>
      <c r="O146" s="36">
        <f>SUMIFS(СВЦЭМ!$C$39:$C$782,СВЦЭМ!$A$39:$A$782,$A146,СВЦЭМ!$B$39:$B$782,O$119)+'СЕТ СН'!$I$12+СВЦЭМ!$D$10+'СЕТ СН'!$I$6-'СЕТ СН'!$I$22</f>
        <v>2679.4103981300004</v>
      </c>
      <c r="P146" s="36">
        <f>SUMIFS(СВЦЭМ!$C$39:$C$782,СВЦЭМ!$A$39:$A$782,$A146,СВЦЭМ!$B$39:$B$782,P$119)+'СЕТ СН'!$I$12+СВЦЭМ!$D$10+'СЕТ СН'!$I$6-'СЕТ СН'!$I$22</f>
        <v>2695.7298419099998</v>
      </c>
      <c r="Q146" s="36">
        <f>SUMIFS(СВЦЭМ!$C$39:$C$782,СВЦЭМ!$A$39:$A$782,$A146,СВЦЭМ!$B$39:$B$782,Q$119)+'СЕТ СН'!$I$12+СВЦЭМ!$D$10+'СЕТ СН'!$I$6-'СЕТ СН'!$I$22</f>
        <v>2716.3859498499996</v>
      </c>
      <c r="R146" s="36">
        <f>SUMIFS(СВЦЭМ!$C$39:$C$782,СВЦЭМ!$A$39:$A$782,$A146,СВЦЭМ!$B$39:$B$782,R$119)+'СЕТ СН'!$I$12+СВЦЭМ!$D$10+'СЕТ СН'!$I$6-'СЕТ СН'!$I$22</f>
        <v>2716.5648447499998</v>
      </c>
      <c r="S146" s="36">
        <f>SUMIFS(СВЦЭМ!$C$39:$C$782,СВЦЭМ!$A$39:$A$782,$A146,СВЦЭМ!$B$39:$B$782,S$119)+'СЕТ СН'!$I$12+СВЦЭМ!$D$10+'СЕТ СН'!$I$6-'СЕТ СН'!$I$22</f>
        <v>2705.8903374000001</v>
      </c>
      <c r="T146" s="36">
        <f>SUMIFS(СВЦЭМ!$C$39:$C$782,СВЦЭМ!$A$39:$A$782,$A146,СВЦЭМ!$B$39:$B$782,T$119)+'СЕТ СН'!$I$12+СВЦЭМ!$D$10+'СЕТ СН'!$I$6-'СЕТ СН'!$I$22</f>
        <v>2662.7800696699996</v>
      </c>
      <c r="U146" s="36">
        <f>SUMIFS(СВЦЭМ!$C$39:$C$782,СВЦЭМ!$A$39:$A$782,$A146,СВЦЭМ!$B$39:$B$782,U$119)+'СЕТ СН'!$I$12+СВЦЭМ!$D$10+'СЕТ СН'!$I$6-'СЕТ СН'!$I$22</f>
        <v>2640.1322101599999</v>
      </c>
      <c r="V146" s="36">
        <f>SUMIFS(СВЦЭМ!$C$39:$C$782,СВЦЭМ!$A$39:$A$782,$A146,СВЦЭМ!$B$39:$B$782,V$119)+'СЕТ СН'!$I$12+СВЦЭМ!$D$10+'СЕТ СН'!$I$6-'СЕТ СН'!$I$22</f>
        <v>2663.5704465400004</v>
      </c>
      <c r="W146" s="36">
        <f>SUMIFS(СВЦЭМ!$C$39:$C$782,СВЦЭМ!$A$39:$A$782,$A146,СВЦЭМ!$B$39:$B$782,W$119)+'СЕТ СН'!$I$12+СВЦЭМ!$D$10+'СЕТ СН'!$I$6-'СЕТ СН'!$I$22</f>
        <v>2674.3057737700001</v>
      </c>
      <c r="X146" s="36">
        <f>SUMIFS(СВЦЭМ!$C$39:$C$782,СВЦЭМ!$A$39:$A$782,$A146,СВЦЭМ!$B$39:$B$782,X$119)+'СЕТ СН'!$I$12+СВЦЭМ!$D$10+'СЕТ СН'!$I$6-'СЕТ СН'!$I$22</f>
        <v>2698.8639722999997</v>
      </c>
      <c r="Y146" s="36">
        <f>SUMIFS(СВЦЭМ!$C$39:$C$782,СВЦЭМ!$A$39:$A$782,$A146,СВЦЭМ!$B$39:$B$782,Y$119)+'СЕТ СН'!$I$12+СВЦЭМ!$D$10+'СЕТ СН'!$I$6-'СЕТ СН'!$I$22</f>
        <v>2708.4257743500002</v>
      </c>
    </row>
    <row r="147" spans="1:26" ht="15.75" x14ac:dyDescent="0.2">
      <c r="A147" s="35">
        <f t="shared" si="3"/>
        <v>45350</v>
      </c>
      <c r="B147" s="36">
        <f>SUMIFS(СВЦЭМ!$C$39:$C$782,СВЦЭМ!$A$39:$A$782,$A147,СВЦЭМ!$B$39:$B$782,B$119)+'СЕТ СН'!$I$12+СВЦЭМ!$D$10+'СЕТ СН'!$I$6-'СЕТ СН'!$I$22</f>
        <v>2788.7112978300001</v>
      </c>
      <c r="C147" s="36">
        <f>SUMIFS(СВЦЭМ!$C$39:$C$782,СВЦЭМ!$A$39:$A$782,$A147,СВЦЭМ!$B$39:$B$782,C$119)+'СЕТ СН'!$I$12+СВЦЭМ!$D$10+'СЕТ СН'!$I$6-'СЕТ СН'!$I$22</f>
        <v>2829.7383366800004</v>
      </c>
      <c r="D147" s="36">
        <f>SUMIFS(СВЦЭМ!$C$39:$C$782,СВЦЭМ!$A$39:$A$782,$A147,СВЦЭМ!$B$39:$B$782,D$119)+'СЕТ СН'!$I$12+СВЦЭМ!$D$10+'СЕТ СН'!$I$6-'СЕТ СН'!$I$22</f>
        <v>2861.0510224</v>
      </c>
      <c r="E147" s="36">
        <f>SUMIFS(СВЦЭМ!$C$39:$C$782,СВЦЭМ!$A$39:$A$782,$A147,СВЦЭМ!$B$39:$B$782,E$119)+'СЕТ СН'!$I$12+СВЦЭМ!$D$10+'СЕТ СН'!$I$6-'СЕТ СН'!$I$22</f>
        <v>2877.7506365500003</v>
      </c>
      <c r="F147" s="36">
        <f>SUMIFS(СВЦЭМ!$C$39:$C$782,СВЦЭМ!$A$39:$A$782,$A147,СВЦЭМ!$B$39:$B$782,F$119)+'СЕТ СН'!$I$12+СВЦЭМ!$D$10+'СЕТ СН'!$I$6-'СЕТ СН'!$I$22</f>
        <v>2878.0890208600003</v>
      </c>
      <c r="G147" s="36">
        <f>SUMIFS(СВЦЭМ!$C$39:$C$782,СВЦЭМ!$A$39:$A$782,$A147,СВЦЭМ!$B$39:$B$782,G$119)+'СЕТ СН'!$I$12+СВЦЭМ!$D$10+'СЕТ СН'!$I$6-'СЕТ СН'!$I$22</f>
        <v>2855.3834316600005</v>
      </c>
      <c r="H147" s="36">
        <f>SUMIFS(СВЦЭМ!$C$39:$C$782,СВЦЭМ!$A$39:$A$782,$A147,СВЦЭМ!$B$39:$B$782,H$119)+'СЕТ СН'!$I$12+СВЦЭМ!$D$10+'СЕТ СН'!$I$6-'СЕТ СН'!$I$22</f>
        <v>2790.9840835800005</v>
      </c>
      <c r="I147" s="36">
        <f>SUMIFS(СВЦЭМ!$C$39:$C$782,СВЦЭМ!$A$39:$A$782,$A147,СВЦЭМ!$B$39:$B$782,I$119)+'СЕТ СН'!$I$12+СВЦЭМ!$D$10+'СЕТ СН'!$I$6-'СЕТ СН'!$I$22</f>
        <v>2727.8432164100004</v>
      </c>
      <c r="J147" s="36">
        <f>SUMIFS(СВЦЭМ!$C$39:$C$782,СВЦЭМ!$A$39:$A$782,$A147,СВЦЭМ!$B$39:$B$782,J$119)+'СЕТ СН'!$I$12+СВЦЭМ!$D$10+'СЕТ СН'!$I$6-'СЕТ СН'!$I$22</f>
        <v>2691.2597403400005</v>
      </c>
      <c r="K147" s="36">
        <f>SUMIFS(СВЦЭМ!$C$39:$C$782,СВЦЭМ!$A$39:$A$782,$A147,СВЦЭМ!$B$39:$B$782,K$119)+'СЕТ СН'!$I$12+СВЦЭМ!$D$10+'СЕТ СН'!$I$6-'СЕТ СН'!$I$22</f>
        <v>2690.7138550500003</v>
      </c>
      <c r="L147" s="36">
        <f>SUMIFS(СВЦЭМ!$C$39:$C$782,СВЦЭМ!$A$39:$A$782,$A147,СВЦЭМ!$B$39:$B$782,L$119)+'СЕТ СН'!$I$12+СВЦЭМ!$D$10+'СЕТ СН'!$I$6-'СЕТ СН'!$I$22</f>
        <v>2672.9492291500001</v>
      </c>
      <c r="M147" s="36">
        <f>SUMIFS(СВЦЭМ!$C$39:$C$782,СВЦЭМ!$A$39:$A$782,$A147,СВЦЭМ!$B$39:$B$782,M$119)+'СЕТ СН'!$I$12+СВЦЭМ!$D$10+'СЕТ СН'!$I$6-'СЕТ СН'!$I$22</f>
        <v>2686.8342646999999</v>
      </c>
      <c r="N147" s="36">
        <f>SUMIFS(СВЦЭМ!$C$39:$C$782,СВЦЭМ!$A$39:$A$782,$A147,СВЦЭМ!$B$39:$B$782,N$119)+'СЕТ СН'!$I$12+СВЦЭМ!$D$10+'СЕТ СН'!$I$6-'СЕТ СН'!$I$22</f>
        <v>2707.51129554</v>
      </c>
      <c r="O147" s="36">
        <f>SUMIFS(СВЦЭМ!$C$39:$C$782,СВЦЭМ!$A$39:$A$782,$A147,СВЦЭМ!$B$39:$B$782,O$119)+'СЕТ СН'!$I$12+СВЦЭМ!$D$10+'СЕТ СН'!$I$6-'СЕТ СН'!$I$22</f>
        <v>2721.33847401</v>
      </c>
      <c r="P147" s="36">
        <f>SUMIFS(СВЦЭМ!$C$39:$C$782,СВЦЭМ!$A$39:$A$782,$A147,СВЦЭМ!$B$39:$B$782,P$119)+'СЕТ СН'!$I$12+СВЦЭМ!$D$10+'СЕТ СН'!$I$6-'СЕТ СН'!$I$22</f>
        <v>2738.7692074799997</v>
      </c>
      <c r="Q147" s="36">
        <f>SUMIFS(СВЦЭМ!$C$39:$C$782,СВЦЭМ!$A$39:$A$782,$A147,СВЦЭМ!$B$39:$B$782,Q$119)+'СЕТ СН'!$I$12+СВЦЭМ!$D$10+'СЕТ СН'!$I$6-'СЕТ СН'!$I$22</f>
        <v>2764.3739561800003</v>
      </c>
      <c r="R147" s="36">
        <f>SUMIFS(СВЦЭМ!$C$39:$C$782,СВЦЭМ!$A$39:$A$782,$A147,СВЦЭМ!$B$39:$B$782,R$119)+'СЕТ СН'!$I$12+СВЦЭМ!$D$10+'СЕТ СН'!$I$6-'СЕТ СН'!$I$22</f>
        <v>2764.2408839500004</v>
      </c>
      <c r="S147" s="36">
        <f>SUMIFS(СВЦЭМ!$C$39:$C$782,СВЦЭМ!$A$39:$A$782,$A147,СВЦЭМ!$B$39:$B$782,S$119)+'СЕТ СН'!$I$12+СВЦЭМ!$D$10+'СЕТ СН'!$I$6-'СЕТ СН'!$I$22</f>
        <v>2752.8679855999999</v>
      </c>
      <c r="T147" s="36">
        <f>SUMIFS(СВЦЭМ!$C$39:$C$782,СВЦЭМ!$A$39:$A$782,$A147,СВЦЭМ!$B$39:$B$782,T$119)+'СЕТ СН'!$I$12+СВЦЭМ!$D$10+'СЕТ СН'!$I$6-'СЕТ СН'!$I$22</f>
        <v>2710.92551439</v>
      </c>
      <c r="U147" s="36">
        <f>SUMIFS(СВЦЭМ!$C$39:$C$782,СВЦЭМ!$A$39:$A$782,$A147,СВЦЭМ!$B$39:$B$782,U$119)+'СЕТ СН'!$I$12+СВЦЭМ!$D$10+'СЕТ СН'!$I$6-'СЕТ СН'!$I$22</f>
        <v>2671.1277996199997</v>
      </c>
      <c r="V147" s="36">
        <f>SUMIFS(СВЦЭМ!$C$39:$C$782,СВЦЭМ!$A$39:$A$782,$A147,СВЦЭМ!$B$39:$B$782,V$119)+'СЕТ СН'!$I$12+СВЦЭМ!$D$10+'СЕТ СН'!$I$6-'СЕТ СН'!$I$22</f>
        <v>2690.5166368099999</v>
      </c>
      <c r="W147" s="36">
        <f>SUMIFS(СВЦЭМ!$C$39:$C$782,СВЦЭМ!$A$39:$A$782,$A147,СВЦЭМ!$B$39:$B$782,W$119)+'СЕТ СН'!$I$12+СВЦЭМ!$D$10+'СЕТ СН'!$I$6-'СЕТ СН'!$I$22</f>
        <v>2695.7528384400002</v>
      </c>
      <c r="X147" s="36">
        <f>SUMIFS(СВЦЭМ!$C$39:$C$782,СВЦЭМ!$A$39:$A$782,$A147,СВЦЭМ!$B$39:$B$782,X$119)+'СЕТ СН'!$I$12+СВЦЭМ!$D$10+'СЕТ СН'!$I$6-'СЕТ СН'!$I$22</f>
        <v>2732.15506284</v>
      </c>
      <c r="Y147" s="36">
        <f>SUMIFS(СВЦЭМ!$C$39:$C$782,СВЦЭМ!$A$39:$A$782,$A147,СВЦЭМ!$B$39:$B$782,Y$119)+'СЕТ СН'!$I$12+СВЦЭМ!$D$10+'СЕТ СН'!$I$6-'СЕТ СН'!$I$22</f>
        <v>2732.7480898599997</v>
      </c>
    </row>
    <row r="148" spans="1:26" ht="15.75" x14ac:dyDescent="0.2">
      <c r="A148" s="35">
        <f t="shared" si="3"/>
        <v>45351</v>
      </c>
      <c r="B148" s="36">
        <f>SUMIFS(СВЦЭМ!$C$39:$C$782,СВЦЭМ!$A$39:$A$782,$A148,СВЦЭМ!$B$39:$B$782,B$119)+'СЕТ СН'!$I$12+СВЦЭМ!$D$10+'СЕТ СН'!$I$6-'СЕТ СН'!$I$22</f>
        <v>2780.3635724200003</v>
      </c>
      <c r="C148" s="36">
        <f>SUMIFS(СВЦЭМ!$C$39:$C$782,СВЦЭМ!$A$39:$A$782,$A148,СВЦЭМ!$B$39:$B$782,C$119)+'СЕТ СН'!$I$12+СВЦЭМ!$D$10+'СЕТ СН'!$I$6-'СЕТ СН'!$I$22</f>
        <v>2813.7268058400005</v>
      </c>
      <c r="D148" s="36">
        <f>SUMIFS(СВЦЭМ!$C$39:$C$782,СВЦЭМ!$A$39:$A$782,$A148,СВЦЭМ!$B$39:$B$782,D$119)+'СЕТ СН'!$I$12+СВЦЭМ!$D$10+'СЕТ СН'!$I$6-'СЕТ СН'!$I$22</f>
        <v>2852.7849296599998</v>
      </c>
      <c r="E148" s="36">
        <f>SUMIFS(СВЦЭМ!$C$39:$C$782,СВЦЭМ!$A$39:$A$782,$A148,СВЦЭМ!$B$39:$B$782,E$119)+'СЕТ СН'!$I$12+СВЦЭМ!$D$10+'СЕТ СН'!$I$6-'СЕТ СН'!$I$22</f>
        <v>2877.5157111600001</v>
      </c>
      <c r="F148" s="36">
        <f>SUMIFS(СВЦЭМ!$C$39:$C$782,СВЦЭМ!$A$39:$A$782,$A148,СВЦЭМ!$B$39:$B$782,F$119)+'СЕТ СН'!$I$12+СВЦЭМ!$D$10+'СЕТ СН'!$I$6-'СЕТ СН'!$I$22</f>
        <v>2880.2166111799997</v>
      </c>
      <c r="G148" s="36">
        <f>SUMIFS(СВЦЭМ!$C$39:$C$782,СВЦЭМ!$A$39:$A$782,$A148,СВЦЭМ!$B$39:$B$782,G$119)+'СЕТ СН'!$I$12+СВЦЭМ!$D$10+'СЕТ СН'!$I$6-'СЕТ СН'!$I$22</f>
        <v>2856.0773223300002</v>
      </c>
      <c r="H148" s="36">
        <f>SUMIFS(СВЦЭМ!$C$39:$C$782,СВЦЭМ!$A$39:$A$782,$A148,СВЦЭМ!$B$39:$B$782,H$119)+'СЕТ СН'!$I$12+СВЦЭМ!$D$10+'СЕТ СН'!$I$6-'СЕТ СН'!$I$22</f>
        <v>2801.3556888499998</v>
      </c>
      <c r="I148" s="36">
        <f>SUMIFS(СВЦЭМ!$C$39:$C$782,СВЦЭМ!$A$39:$A$782,$A148,СВЦЭМ!$B$39:$B$782,I$119)+'СЕТ СН'!$I$12+СВЦЭМ!$D$10+'СЕТ СН'!$I$6-'СЕТ СН'!$I$22</f>
        <v>2742.1829769699998</v>
      </c>
      <c r="J148" s="36">
        <f>SUMIFS(СВЦЭМ!$C$39:$C$782,СВЦЭМ!$A$39:$A$782,$A148,СВЦЭМ!$B$39:$B$782,J$119)+'СЕТ СН'!$I$12+СВЦЭМ!$D$10+'СЕТ СН'!$I$6-'СЕТ СН'!$I$22</f>
        <v>2723.6405767799997</v>
      </c>
      <c r="K148" s="36">
        <f>SUMIFS(СВЦЭМ!$C$39:$C$782,СВЦЭМ!$A$39:$A$782,$A148,СВЦЭМ!$B$39:$B$782,K$119)+'СЕТ СН'!$I$12+СВЦЭМ!$D$10+'СЕТ СН'!$I$6-'СЕТ СН'!$I$22</f>
        <v>2708.6074739000005</v>
      </c>
      <c r="L148" s="36">
        <f>SUMIFS(СВЦЭМ!$C$39:$C$782,СВЦЭМ!$A$39:$A$782,$A148,СВЦЭМ!$B$39:$B$782,L$119)+'СЕТ СН'!$I$12+СВЦЭМ!$D$10+'СЕТ СН'!$I$6-'СЕТ СН'!$I$22</f>
        <v>2711.9075252499997</v>
      </c>
      <c r="M148" s="36">
        <f>SUMIFS(СВЦЭМ!$C$39:$C$782,СВЦЭМ!$A$39:$A$782,$A148,СВЦЭМ!$B$39:$B$782,M$119)+'СЕТ СН'!$I$12+СВЦЭМ!$D$10+'СЕТ СН'!$I$6-'СЕТ СН'!$I$22</f>
        <v>2737.4848070400003</v>
      </c>
      <c r="N148" s="36">
        <f>SUMIFS(СВЦЭМ!$C$39:$C$782,СВЦЭМ!$A$39:$A$782,$A148,СВЦЭМ!$B$39:$B$782,N$119)+'СЕТ СН'!$I$12+СВЦЭМ!$D$10+'СЕТ СН'!$I$6-'СЕТ СН'!$I$22</f>
        <v>2753.3411038100003</v>
      </c>
      <c r="O148" s="36">
        <f>SUMIFS(СВЦЭМ!$C$39:$C$782,СВЦЭМ!$A$39:$A$782,$A148,СВЦЭМ!$B$39:$B$782,O$119)+'СЕТ СН'!$I$12+СВЦЭМ!$D$10+'СЕТ СН'!$I$6-'СЕТ СН'!$I$22</f>
        <v>2786.9167648299999</v>
      </c>
      <c r="P148" s="36">
        <f>SUMIFS(СВЦЭМ!$C$39:$C$782,СВЦЭМ!$A$39:$A$782,$A148,СВЦЭМ!$B$39:$B$782,P$119)+'СЕТ СН'!$I$12+СВЦЭМ!$D$10+'СЕТ СН'!$I$6-'СЕТ СН'!$I$22</f>
        <v>2820.5548083900003</v>
      </c>
      <c r="Q148" s="36">
        <f>SUMIFS(СВЦЭМ!$C$39:$C$782,СВЦЭМ!$A$39:$A$782,$A148,СВЦЭМ!$B$39:$B$782,Q$119)+'СЕТ СН'!$I$12+СВЦЭМ!$D$10+'СЕТ СН'!$I$6-'СЕТ СН'!$I$22</f>
        <v>2832.8509862700002</v>
      </c>
      <c r="R148" s="36">
        <f>SUMIFS(СВЦЭМ!$C$39:$C$782,СВЦЭМ!$A$39:$A$782,$A148,СВЦЭМ!$B$39:$B$782,R$119)+'СЕТ СН'!$I$12+СВЦЭМ!$D$10+'СЕТ СН'!$I$6-'СЕТ СН'!$I$22</f>
        <v>2861.8057913399998</v>
      </c>
      <c r="S148" s="36">
        <f>SUMIFS(СВЦЭМ!$C$39:$C$782,СВЦЭМ!$A$39:$A$782,$A148,СВЦЭМ!$B$39:$B$782,S$119)+'СЕТ СН'!$I$12+СВЦЭМ!$D$10+'СЕТ СН'!$I$6-'СЕТ СН'!$I$22</f>
        <v>2823.5673569800001</v>
      </c>
      <c r="T148" s="36">
        <f>SUMIFS(СВЦЭМ!$C$39:$C$782,СВЦЭМ!$A$39:$A$782,$A148,СВЦЭМ!$B$39:$B$782,T$119)+'СЕТ СН'!$I$12+СВЦЭМ!$D$10+'СЕТ СН'!$I$6-'СЕТ СН'!$I$22</f>
        <v>2766.2567578300004</v>
      </c>
      <c r="U148" s="36">
        <f>SUMIFS(СВЦЭМ!$C$39:$C$782,СВЦЭМ!$A$39:$A$782,$A148,СВЦЭМ!$B$39:$B$782,U$119)+'СЕТ СН'!$I$12+СВЦЭМ!$D$10+'СЕТ СН'!$I$6-'СЕТ СН'!$I$22</f>
        <v>2715.0966360600005</v>
      </c>
      <c r="V148" s="36">
        <f>SUMIFS(СВЦЭМ!$C$39:$C$782,СВЦЭМ!$A$39:$A$782,$A148,СВЦЭМ!$B$39:$B$782,V$119)+'СЕТ СН'!$I$12+СВЦЭМ!$D$10+'СЕТ СН'!$I$6-'СЕТ СН'!$I$22</f>
        <v>2708.1357541400002</v>
      </c>
      <c r="W148" s="36">
        <f>SUMIFS(СВЦЭМ!$C$39:$C$782,СВЦЭМ!$A$39:$A$782,$A148,СВЦЭМ!$B$39:$B$782,W$119)+'СЕТ СН'!$I$12+СВЦЭМ!$D$10+'СЕТ СН'!$I$6-'СЕТ СН'!$I$22</f>
        <v>2728.3803700899998</v>
      </c>
      <c r="X148" s="36">
        <f>SUMIFS(СВЦЭМ!$C$39:$C$782,СВЦЭМ!$A$39:$A$782,$A148,СВЦЭМ!$B$39:$B$782,X$119)+'СЕТ СН'!$I$12+СВЦЭМ!$D$10+'СЕТ СН'!$I$6-'СЕТ СН'!$I$22</f>
        <v>2766.2628041799999</v>
      </c>
      <c r="Y148" s="36">
        <f>SUMIFS(СВЦЭМ!$C$39:$C$782,СВЦЭМ!$A$39:$A$782,$A148,СВЦЭМ!$B$39:$B$782,Y$119)+'СЕТ СН'!$I$12+СВЦЭМ!$D$10+'СЕТ СН'!$I$6-'СЕТ СН'!$I$22</f>
        <v>2751.9731760200002</v>
      </c>
    </row>
    <row r="149" spans="1:26" ht="15.75" x14ac:dyDescent="0.2">
      <c r="A149" s="35"/>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586985.57035803492</v>
      </c>
      <c r="O155" s="143"/>
      <c r="P155" s="142">
        <f>СВЦЭМ!$D$12+'СЕТ СН'!$F$13-'СЕТ СН'!$G$23</f>
        <v>586985.57035803492</v>
      </c>
      <c r="Q155" s="143"/>
      <c r="R155" s="142">
        <f>СВЦЭМ!$D$12+'СЕТ СН'!$F$13-'СЕТ СН'!$H$23</f>
        <v>586985.57035803492</v>
      </c>
      <c r="S155" s="143"/>
      <c r="T155" s="142">
        <f>СВЦЭМ!$D$12+'СЕТ СН'!$F$13-'СЕТ СН'!$I$23</f>
        <v>586985.57035803492</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582803.57999999996</v>
      </c>
      <c r="O159" s="147"/>
      <c r="P159" s="147">
        <f>'СЕТ СН'!$G$7</f>
        <v>958432.19</v>
      </c>
      <c r="Q159" s="147"/>
      <c r="R159" s="147">
        <f>'СЕТ СН'!$H$7</f>
        <v>1021971.76</v>
      </c>
      <c r="S159" s="147"/>
      <c r="T159" s="147">
        <f>'СЕТ СН'!$I$7</f>
        <v>771049.7</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193" zoomScale="70" zoomScaleNormal="70" zoomScaleSheetLayoutView="80" workbookViewId="0">
      <selection activeCell="Y439" sqref="Y439"/>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01.02.2024</v>
      </c>
      <c r="B12" s="36">
        <f>SUMIFS(СВЦЭМ!$D$39:$D$782,СВЦЭМ!$A$39:$A$782,$A12,СВЦЭМ!$B$39:$B$782,B$11)+'СЕТ СН'!$F$14+СВЦЭМ!$D$10+'СЕТ СН'!$F$5-'СЕТ СН'!$F$24</f>
        <v>3011.4378309599997</v>
      </c>
      <c r="C12" s="36">
        <f>SUMIFS(СВЦЭМ!$D$39:$D$782,СВЦЭМ!$A$39:$A$782,$A12,СВЦЭМ!$B$39:$B$782,C$11)+'СЕТ СН'!$F$14+СВЦЭМ!$D$10+'СЕТ СН'!$F$5-'СЕТ СН'!$F$24</f>
        <v>3045.2454443400002</v>
      </c>
      <c r="D12" s="36">
        <f>SUMIFS(СВЦЭМ!$D$39:$D$782,СВЦЭМ!$A$39:$A$782,$A12,СВЦЭМ!$B$39:$B$782,D$11)+'СЕТ СН'!$F$14+СВЦЭМ!$D$10+'СЕТ СН'!$F$5-'СЕТ СН'!$F$24</f>
        <v>3054.95695166</v>
      </c>
      <c r="E12" s="36">
        <f>SUMIFS(СВЦЭМ!$D$39:$D$782,СВЦЭМ!$A$39:$A$782,$A12,СВЦЭМ!$B$39:$B$782,E$11)+'СЕТ СН'!$F$14+СВЦЭМ!$D$10+'СЕТ СН'!$F$5-'СЕТ СН'!$F$24</f>
        <v>3068.0652973900001</v>
      </c>
      <c r="F12" s="36">
        <f>SUMIFS(СВЦЭМ!$D$39:$D$782,СВЦЭМ!$A$39:$A$782,$A12,СВЦЭМ!$B$39:$B$782,F$11)+'СЕТ СН'!$F$14+СВЦЭМ!$D$10+'СЕТ СН'!$F$5-'СЕТ СН'!$F$24</f>
        <v>3058.3328071999999</v>
      </c>
      <c r="G12" s="36">
        <f>SUMIFS(СВЦЭМ!$D$39:$D$782,СВЦЭМ!$A$39:$A$782,$A12,СВЦЭМ!$B$39:$B$782,G$11)+'СЕТ СН'!$F$14+СВЦЭМ!$D$10+'СЕТ СН'!$F$5-'СЕТ СН'!$F$24</f>
        <v>3033.0402014399997</v>
      </c>
      <c r="H12" s="36">
        <f>SUMIFS(СВЦЭМ!$D$39:$D$782,СВЦЭМ!$A$39:$A$782,$A12,СВЦЭМ!$B$39:$B$782,H$11)+'СЕТ СН'!$F$14+СВЦЭМ!$D$10+'СЕТ СН'!$F$5-'СЕТ СН'!$F$24</f>
        <v>2962.8305278500002</v>
      </c>
      <c r="I12" s="36">
        <f>SUMIFS(СВЦЭМ!$D$39:$D$782,СВЦЭМ!$A$39:$A$782,$A12,СВЦЭМ!$B$39:$B$782,I$11)+'СЕТ СН'!$F$14+СВЦЭМ!$D$10+'СЕТ СН'!$F$5-'СЕТ СН'!$F$24</f>
        <v>2934.0596026599997</v>
      </c>
      <c r="J12" s="36">
        <f>SUMIFS(СВЦЭМ!$D$39:$D$782,СВЦЭМ!$A$39:$A$782,$A12,СВЦЭМ!$B$39:$B$782,J$11)+'СЕТ СН'!$F$14+СВЦЭМ!$D$10+'СЕТ СН'!$F$5-'СЕТ СН'!$F$24</f>
        <v>2848.6245676999997</v>
      </c>
      <c r="K12" s="36">
        <f>SUMIFS(СВЦЭМ!$D$39:$D$782,СВЦЭМ!$A$39:$A$782,$A12,СВЦЭМ!$B$39:$B$782,K$11)+'СЕТ СН'!$F$14+СВЦЭМ!$D$10+'СЕТ СН'!$F$5-'СЕТ СН'!$F$24</f>
        <v>2808.8476091499997</v>
      </c>
      <c r="L12" s="36">
        <f>SUMIFS(СВЦЭМ!$D$39:$D$782,СВЦЭМ!$A$39:$A$782,$A12,СВЦЭМ!$B$39:$B$782,L$11)+'СЕТ СН'!$F$14+СВЦЭМ!$D$10+'СЕТ СН'!$F$5-'СЕТ СН'!$F$24</f>
        <v>2815.8928037000001</v>
      </c>
      <c r="M12" s="36">
        <f>SUMIFS(СВЦЭМ!$D$39:$D$782,СВЦЭМ!$A$39:$A$782,$A12,СВЦЭМ!$B$39:$B$782,M$11)+'СЕТ СН'!$F$14+СВЦЭМ!$D$10+'СЕТ СН'!$F$5-'СЕТ СН'!$F$24</f>
        <v>2839.4297518399999</v>
      </c>
      <c r="N12" s="36">
        <f>SUMIFS(СВЦЭМ!$D$39:$D$782,СВЦЭМ!$A$39:$A$782,$A12,СВЦЭМ!$B$39:$B$782,N$11)+'СЕТ СН'!$F$14+СВЦЭМ!$D$10+'СЕТ СН'!$F$5-'СЕТ СН'!$F$24</f>
        <v>2859.41777241</v>
      </c>
      <c r="O12" s="36">
        <f>SUMIFS(СВЦЭМ!$D$39:$D$782,СВЦЭМ!$A$39:$A$782,$A12,СВЦЭМ!$B$39:$B$782,O$11)+'СЕТ СН'!$F$14+СВЦЭМ!$D$10+'СЕТ СН'!$F$5-'СЕТ СН'!$F$24</f>
        <v>2877.12769312</v>
      </c>
      <c r="P12" s="36">
        <f>SUMIFS(СВЦЭМ!$D$39:$D$782,СВЦЭМ!$A$39:$A$782,$A12,СВЦЭМ!$B$39:$B$782,P$11)+'СЕТ СН'!$F$14+СВЦЭМ!$D$10+'СЕТ СН'!$F$5-'СЕТ СН'!$F$24</f>
        <v>2895.8774090799998</v>
      </c>
      <c r="Q12" s="36">
        <f>SUMIFS(СВЦЭМ!$D$39:$D$782,СВЦЭМ!$A$39:$A$782,$A12,СВЦЭМ!$B$39:$B$782,Q$11)+'СЕТ СН'!$F$14+СВЦЭМ!$D$10+'СЕТ СН'!$F$5-'СЕТ СН'!$F$24</f>
        <v>2914.6408454499997</v>
      </c>
      <c r="R12" s="36">
        <f>SUMIFS(СВЦЭМ!$D$39:$D$782,СВЦЭМ!$A$39:$A$782,$A12,СВЦЭМ!$B$39:$B$782,R$11)+'СЕТ СН'!$F$14+СВЦЭМ!$D$10+'СЕТ СН'!$F$5-'СЕТ СН'!$F$24</f>
        <v>2912.8822147599999</v>
      </c>
      <c r="S12" s="36">
        <f>SUMIFS(СВЦЭМ!$D$39:$D$782,СВЦЭМ!$A$39:$A$782,$A12,СВЦЭМ!$B$39:$B$782,S$11)+'СЕТ СН'!$F$14+СВЦЭМ!$D$10+'СЕТ СН'!$F$5-'СЕТ СН'!$F$24</f>
        <v>2885.1396619899997</v>
      </c>
      <c r="T12" s="36">
        <f>SUMIFS(СВЦЭМ!$D$39:$D$782,СВЦЭМ!$A$39:$A$782,$A12,СВЦЭМ!$B$39:$B$782,T$11)+'СЕТ СН'!$F$14+СВЦЭМ!$D$10+'СЕТ СН'!$F$5-'СЕТ СН'!$F$24</f>
        <v>2844.0794182099999</v>
      </c>
      <c r="U12" s="36">
        <f>SUMIFS(СВЦЭМ!$D$39:$D$782,СВЦЭМ!$A$39:$A$782,$A12,СВЦЭМ!$B$39:$B$782,U$11)+'СЕТ СН'!$F$14+СВЦЭМ!$D$10+'СЕТ СН'!$F$5-'СЕТ СН'!$F$24</f>
        <v>2844.6230156399997</v>
      </c>
      <c r="V12" s="36">
        <f>SUMIFS(СВЦЭМ!$D$39:$D$782,СВЦЭМ!$A$39:$A$782,$A12,СВЦЭМ!$B$39:$B$782,V$11)+'СЕТ СН'!$F$14+СВЦЭМ!$D$10+'СЕТ СН'!$F$5-'СЕТ СН'!$F$24</f>
        <v>2862.1606217500002</v>
      </c>
      <c r="W12" s="36">
        <f>SUMIFS(СВЦЭМ!$D$39:$D$782,СВЦЭМ!$A$39:$A$782,$A12,СВЦЭМ!$B$39:$B$782,W$11)+'СЕТ СН'!$F$14+СВЦЭМ!$D$10+'СЕТ СН'!$F$5-'СЕТ СН'!$F$24</f>
        <v>2880.7855512199999</v>
      </c>
      <c r="X12" s="36">
        <f>SUMIFS(СВЦЭМ!$D$39:$D$782,СВЦЭМ!$A$39:$A$782,$A12,СВЦЭМ!$B$39:$B$782,X$11)+'СЕТ СН'!$F$14+СВЦЭМ!$D$10+'СЕТ СН'!$F$5-'СЕТ СН'!$F$24</f>
        <v>2915.7713714800002</v>
      </c>
      <c r="Y12" s="36">
        <f>SUMIFS(СВЦЭМ!$D$39:$D$782,СВЦЭМ!$A$39:$A$782,$A12,СВЦЭМ!$B$39:$B$782,Y$11)+'СЕТ СН'!$F$14+СВЦЭМ!$D$10+'СЕТ СН'!$F$5-'СЕТ СН'!$F$24</f>
        <v>2945.9352537699997</v>
      </c>
      <c r="AA12" s="45"/>
    </row>
    <row r="13" spans="1:27" ht="15.75" x14ac:dyDescent="0.2">
      <c r="A13" s="35">
        <f>A12+1</f>
        <v>45324</v>
      </c>
      <c r="B13" s="36">
        <f>SUMIFS(СВЦЭМ!$D$39:$D$782,СВЦЭМ!$A$39:$A$782,$A13,СВЦЭМ!$B$39:$B$782,B$11)+'СЕТ СН'!$F$14+СВЦЭМ!$D$10+'СЕТ СН'!$F$5-'СЕТ СН'!$F$24</f>
        <v>2947.7920978900002</v>
      </c>
      <c r="C13" s="36">
        <f>SUMIFS(СВЦЭМ!$D$39:$D$782,СВЦЭМ!$A$39:$A$782,$A13,СВЦЭМ!$B$39:$B$782,C$11)+'СЕТ СН'!$F$14+СВЦЭМ!$D$10+'СЕТ СН'!$F$5-'СЕТ СН'!$F$24</f>
        <v>2968.6794432899997</v>
      </c>
      <c r="D13" s="36">
        <f>SUMIFS(СВЦЭМ!$D$39:$D$782,СВЦЭМ!$A$39:$A$782,$A13,СВЦЭМ!$B$39:$B$782,D$11)+'СЕТ СН'!$F$14+СВЦЭМ!$D$10+'СЕТ СН'!$F$5-'СЕТ СН'!$F$24</f>
        <v>3009.17687058</v>
      </c>
      <c r="E13" s="36">
        <f>SUMIFS(СВЦЭМ!$D$39:$D$782,СВЦЭМ!$A$39:$A$782,$A13,СВЦЭМ!$B$39:$B$782,E$11)+'СЕТ СН'!$F$14+СВЦЭМ!$D$10+'СЕТ СН'!$F$5-'СЕТ СН'!$F$24</f>
        <v>2991.79616876</v>
      </c>
      <c r="F13" s="36">
        <f>SUMIFS(СВЦЭМ!$D$39:$D$782,СВЦЭМ!$A$39:$A$782,$A13,СВЦЭМ!$B$39:$B$782,F$11)+'СЕТ СН'!$F$14+СВЦЭМ!$D$10+'СЕТ СН'!$F$5-'СЕТ СН'!$F$24</f>
        <v>2985.8971351999999</v>
      </c>
      <c r="G13" s="36">
        <f>SUMIFS(СВЦЭМ!$D$39:$D$782,СВЦЭМ!$A$39:$A$782,$A13,СВЦЭМ!$B$39:$B$782,G$11)+'СЕТ СН'!$F$14+СВЦЭМ!$D$10+'СЕТ СН'!$F$5-'СЕТ СН'!$F$24</f>
        <v>2983.3303084899999</v>
      </c>
      <c r="H13" s="36">
        <f>SUMIFS(СВЦЭМ!$D$39:$D$782,СВЦЭМ!$A$39:$A$782,$A13,СВЦЭМ!$B$39:$B$782,H$11)+'СЕТ СН'!$F$14+СВЦЭМ!$D$10+'СЕТ СН'!$F$5-'СЕТ СН'!$F$24</f>
        <v>2930.6719236600002</v>
      </c>
      <c r="I13" s="36">
        <f>SUMIFS(СВЦЭМ!$D$39:$D$782,СВЦЭМ!$A$39:$A$782,$A13,СВЦЭМ!$B$39:$B$782,I$11)+'СЕТ СН'!$F$14+СВЦЭМ!$D$10+'СЕТ СН'!$F$5-'СЕТ СН'!$F$24</f>
        <v>2891.4724760600002</v>
      </c>
      <c r="J13" s="36">
        <f>SUMIFS(СВЦЭМ!$D$39:$D$782,СВЦЭМ!$A$39:$A$782,$A13,СВЦЭМ!$B$39:$B$782,J$11)+'СЕТ СН'!$F$14+СВЦЭМ!$D$10+'СЕТ СН'!$F$5-'СЕТ СН'!$F$24</f>
        <v>2829.93622615</v>
      </c>
      <c r="K13" s="36">
        <f>SUMIFS(СВЦЭМ!$D$39:$D$782,СВЦЭМ!$A$39:$A$782,$A13,СВЦЭМ!$B$39:$B$782,K$11)+'СЕТ СН'!$F$14+СВЦЭМ!$D$10+'СЕТ СН'!$F$5-'СЕТ СН'!$F$24</f>
        <v>2802.7292713799998</v>
      </c>
      <c r="L13" s="36">
        <f>SUMIFS(СВЦЭМ!$D$39:$D$782,СВЦЭМ!$A$39:$A$782,$A13,СВЦЭМ!$B$39:$B$782,L$11)+'СЕТ СН'!$F$14+СВЦЭМ!$D$10+'СЕТ СН'!$F$5-'СЕТ СН'!$F$24</f>
        <v>2795.8223006999997</v>
      </c>
      <c r="M13" s="36">
        <f>SUMIFS(СВЦЭМ!$D$39:$D$782,СВЦЭМ!$A$39:$A$782,$A13,СВЦЭМ!$B$39:$B$782,M$11)+'СЕТ СН'!$F$14+СВЦЭМ!$D$10+'СЕТ СН'!$F$5-'СЕТ СН'!$F$24</f>
        <v>2800.0945716400001</v>
      </c>
      <c r="N13" s="36">
        <f>SUMIFS(СВЦЭМ!$D$39:$D$782,СВЦЭМ!$A$39:$A$782,$A13,СВЦЭМ!$B$39:$B$782,N$11)+'СЕТ СН'!$F$14+СВЦЭМ!$D$10+'СЕТ СН'!$F$5-'СЕТ СН'!$F$24</f>
        <v>2823.16397224</v>
      </c>
      <c r="O13" s="36">
        <f>SUMIFS(СВЦЭМ!$D$39:$D$782,СВЦЭМ!$A$39:$A$782,$A13,СВЦЭМ!$B$39:$B$782,O$11)+'СЕТ СН'!$F$14+СВЦЭМ!$D$10+'СЕТ СН'!$F$5-'СЕТ СН'!$F$24</f>
        <v>2834.4785795099997</v>
      </c>
      <c r="P13" s="36">
        <f>SUMIFS(СВЦЭМ!$D$39:$D$782,СВЦЭМ!$A$39:$A$782,$A13,СВЦЭМ!$B$39:$B$782,P$11)+'СЕТ СН'!$F$14+СВЦЭМ!$D$10+'СЕТ СН'!$F$5-'СЕТ СН'!$F$24</f>
        <v>2848.18535634</v>
      </c>
      <c r="Q13" s="36">
        <f>SUMIFS(СВЦЭМ!$D$39:$D$782,СВЦЭМ!$A$39:$A$782,$A13,СВЦЭМ!$B$39:$B$782,Q$11)+'СЕТ СН'!$F$14+СВЦЭМ!$D$10+'СЕТ СН'!$F$5-'СЕТ СН'!$F$24</f>
        <v>2870.3969756500001</v>
      </c>
      <c r="R13" s="36">
        <f>SUMIFS(СВЦЭМ!$D$39:$D$782,СВЦЭМ!$A$39:$A$782,$A13,СВЦЭМ!$B$39:$B$782,R$11)+'СЕТ СН'!$F$14+СВЦЭМ!$D$10+'СЕТ СН'!$F$5-'СЕТ СН'!$F$24</f>
        <v>2873.24382526</v>
      </c>
      <c r="S13" s="36">
        <f>SUMIFS(СВЦЭМ!$D$39:$D$782,СВЦЭМ!$A$39:$A$782,$A13,СВЦЭМ!$B$39:$B$782,S$11)+'СЕТ СН'!$F$14+СВЦЭМ!$D$10+'СЕТ СН'!$F$5-'СЕТ СН'!$F$24</f>
        <v>2892.9220390400001</v>
      </c>
      <c r="T13" s="36">
        <f>SUMIFS(СВЦЭМ!$D$39:$D$782,СВЦЭМ!$A$39:$A$782,$A13,СВЦЭМ!$B$39:$B$782,T$11)+'СЕТ СН'!$F$14+СВЦЭМ!$D$10+'СЕТ СН'!$F$5-'СЕТ СН'!$F$24</f>
        <v>2831.4097848500001</v>
      </c>
      <c r="U13" s="36">
        <f>SUMIFS(СВЦЭМ!$D$39:$D$782,СВЦЭМ!$A$39:$A$782,$A13,СВЦЭМ!$B$39:$B$782,U$11)+'СЕТ СН'!$F$14+СВЦЭМ!$D$10+'СЕТ СН'!$F$5-'СЕТ СН'!$F$24</f>
        <v>2836.5176443600003</v>
      </c>
      <c r="V13" s="36">
        <f>SUMIFS(СВЦЭМ!$D$39:$D$782,СВЦЭМ!$A$39:$A$782,$A13,СВЦЭМ!$B$39:$B$782,V$11)+'СЕТ СН'!$F$14+СВЦЭМ!$D$10+'СЕТ СН'!$F$5-'СЕТ СН'!$F$24</f>
        <v>2835.4603359399998</v>
      </c>
      <c r="W13" s="36">
        <f>SUMIFS(СВЦЭМ!$D$39:$D$782,СВЦЭМ!$A$39:$A$782,$A13,СВЦЭМ!$B$39:$B$782,W$11)+'СЕТ СН'!$F$14+СВЦЭМ!$D$10+'СЕТ СН'!$F$5-'СЕТ СН'!$F$24</f>
        <v>2843.84883498</v>
      </c>
      <c r="X13" s="36">
        <f>SUMIFS(СВЦЭМ!$D$39:$D$782,СВЦЭМ!$A$39:$A$782,$A13,СВЦЭМ!$B$39:$B$782,X$11)+'СЕТ СН'!$F$14+СВЦЭМ!$D$10+'СЕТ СН'!$F$5-'СЕТ СН'!$F$24</f>
        <v>2882.5682197199999</v>
      </c>
      <c r="Y13" s="36">
        <f>SUMIFS(СВЦЭМ!$D$39:$D$782,СВЦЭМ!$A$39:$A$782,$A13,СВЦЭМ!$B$39:$B$782,Y$11)+'СЕТ СН'!$F$14+СВЦЭМ!$D$10+'СЕТ СН'!$F$5-'СЕТ СН'!$F$24</f>
        <v>3009.1520772599997</v>
      </c>
    </row>
    <row r="14" spans="1:27" ht="15.75" x14ac:dyDescent="0.2">
      <c r="A14" s="35">
        <f t="shared" ref="A14:A42" si="0">A13+1</f>
        <v>45325</v>
      </c>
      <c r="B14" s="36">
        <f>SUMIFS(СВЦЭМ!$D$39:$D$782,СВЦЭМ!$A$39:$A$782,$A14,СВЦЭМ!$B$39:$B$782,B$11)+'СЕТ СН'!$F$14+СВЦЭМ!$D$10+'СЕТ СН'!$F$5-'СЕТ СН'!$F$24</f>
        <v>2894.59778173</v>
      </c>
      <c r="C14" s="36">
        <f>SUMIFS(СВЦЭМ!$D$39:$D$782,СВЦЭМ!$A$39:$A$782,$A14,СВЦЭМ!$B$39:$B$782,C$11)+'СЕТ СН'!$F$14+СВЦЭМ!$D$10+'СЕТ СН'!$F$5-'СЕТ СН'!$F$24</f>
        <v>2898.4397210300003</v>
      </c>
      <c r="D14" s="36">
        <f>SUMIFS(СВЦЭМ!$D$39:$D$782,СВЦЭМ!$A$39:$A$782,$A14,СВЦЭМ!$B$39:$B$782,D$11)+'СЕТ СН'!$F$14+СВЦЭМ!$D$10+'СЕТ СН'!$F$5-'СЕТ СН'!$F$24</f>
        <v>2915.9939595999999</v>
      </c>
      <c r="E14" s="36">
        <f>SUMIFS(СВЦЭМ!$D$39:$D$782,СВЦЭМ!$A$39:$A$782,$A14,СВЦЭМ!$B$39:$B$782,E$11)+'СЕТ СН'!$F$14+СВЦЭМ!$D$10+'СЕТ СН'!$F$5-'СЕТ СН'!$F$24</f>
        <v>2923.49832345</v>
      </c>
      <c r="F14" s="36">
        <f>SUMIFS(СВЦЭМ!$D$39:$D$782,СВЦЭМ!$A$39:$A$782,$A14,СВЦЭМ!$B$39:$B$782,F$11)+'СЕТ СН'!$F$14+СВЦЭМ!$D$10+'СЕТ СН'!$F$5-'СЕТ СН'!$F$24</f>
        <v>2924.51537641</v>
      </c>
      <c r="G14" s="36">
        <f>SUMIFS(СВЦЭМ!$D$39:$D$782,СВЦЭМ!$A$39:$A$782,$A14,СВЦЭМ!$B$39:$B$782,G$11)+'СЕТ СН'!$F$14+СВЦЭМ!$D$10+'СЕТ СН'!$F$5-'СЕТ СН'!$F$24</f>
        <v>2912.6733037100003</v>
      </c>
      <c r="H14" s="36">
        <f>SUMIFS(СВЦЭМ!$D$39:$D$782,СВЦЭМ!$A$39:$A$782,$A14,СВЦЭМ!$B$39:$B$782,H$11)+'СЕТ СН'!$F$14+СВЦЭМ!$D$10+'СЕТ СН'!$F$5-'СЕТ СН'!$F$24</f>
        <v>2906.9312522499999</v>
      </c>
      <c r="I14" s="36">
        <f>SUMIFS(СВЦЭМ!$D$39:$D$782,СВЦЭМ!$A$39:$A$782,$A14,СВЦЭМ!$B$39:$B$782,I$11)+'СЕТ СН'!$F$14+СВЦЭМ!$D$10+'СЕТ СН'!$F$5-'СЕТ СН'!$F$24</f>
        <v>2888.1632440499998</v>
      </c>
      <c r="J14" s="36">
        <f>SUMIFS(СВЦЭМ!$D$39:$D$782,СВЦЭМ!$A$39:$A$782,$A14,СВЦЭМ!$B$39:$B$782,J$11)+'СЕТ СН'!$F$14+СВЦЭМ!$D$10+'СЕТ СН'!$F$5-'СЕТ СН'!$F$24</f>
        <v>2858.4187133099999</v>
      </c>
      <c r="K14" s="36">
        <f>SUMIFS(СВЦЭМ!$D$39:$D$782,СВЦЭМ!$A$39:$A$782,$A14,СВЦЭМ!$B$39:$B$782,K$11)+'СЕТ СН'!$F$14+СВЦЭМ!$D$10+'СЕТ СН'!$F$5-'СЕТ СН'!$F$24</f>
        <v>2796.0814830600002</v>
      </c>
      <c r="L14" s="36">
        <f>SUMIFS(СВЦЭМ!$D$39:$D$782,СВЦЭМ!$A$39:$A$782,$A14,СВЦЭМ!$B$39:$B$782,L$11)+'СЕТ СН'!$F$14+СВЦЭМ!$D$10+'СЕТ СН'!$F$5-'СЕТ СН'!$F$24</f>
        <v>2764.1505198300001</v>
      </c>
      <c r="M14" s="36">
        <f>SUMIFS(СВЦЭМ!$D$39:$D$782,СВЦЭМ!$A$39:$A$782,$A14,СВЦЭМ!$B$39:$B$782,M$11)+'СЕТ СН'!$F$14+СВЦЭМ!$D$10+'СЕТ СН'!$F$5-'СЕТ СН'!$F$24</f>
        <v>2768.54560627</v>
      </c>
      <c r="N14" s="36">
        <f>SUMIFS(СВЦЭМ!$D$39:$D$782,СВЦЭМ!$A$39:$A$782,$A14,СВЦЭМ!$B$39:$B$782,N$11)+'СЕТ СН'!$F$14+СВЦЭМ!$D$10+'СЕТ СН'!$F$5-'СЕТ СН'!$F$24</f>
        <v>2794.9572743199997</v>
      </c>
      <c r="O14" s="36">
        <f>SUMIFS(СВЦЭМ!$D$39:$D$782,СВЦЭМ!$A$39:$A$782,$A14,СВЦЭМ!$B$39:$B$782,O$11)+'СЕТ СН'!$F$14+СВЦЭМ!$D$10+'СЕТ СН'!$F$5-'СЕТ СН'!$F$24</f>
        <v>2806.10200532</v>
      </c>
      <c r="P14" s="36">
        <f>SUMIFS(СВЦЭМ!$D$39:$D$782,СВЦЭМ!$A$39:$A$782,$A14,СВЦЭМ!$B$39:$B$782,P$11)+'СЕТ СН'!$F$14+СВЦЭМ!$D$10+'СЕТ СН'!$F$5-'СЕТ СН'!$F$24</f>
        <v>2826.1839018400001</v>
      </c>
      <c r="Q14" s="36">
        <f>SUMIFS(СВЦЭМ!$D$39:$D$782,СВЦЭМ!$A$39:$A$782,$A14,СВЦЭМ!$B$39:$B$782,Q$11)+'СЕТ СН'!$F$14+СВЦЭМ!$D$10+'СЕТ СН'!$F$5-'СЕТ СН'!$F$24</f>
        <v>2837.5178959599998</v>
      </c>
      <c r="R14" s="36">
        <f>SUMIFS(СВЦЭМ!$D$39:$D$782,СВЦЭМ!$A$39:$A$782,$A14,СВЦЭМ!$B$39:$B$782,R$11)+'СЕТ СН'!$F$14+СВЦЭМ!$D$10+'СЕТ СН'!$F$5-'СЕТ СН'!$F$24</f>
        <v>2847.9567233299999</v>
      </c>
      <c r="S14" s="36">
        <f>SUMIFS(СВЦЭМ!$D$39:$D$782,СВЦЭМ!$A$39:$A$782,$A14,СВЦЭМ!$B$39:$B$782,S$11)+'СЕТ СН'!$F$14+СВЦЭМ!$D$10+'СЕТ СН'!$F$5-'СЕТ СН'!$F$24</f>
        <v>2825.3547398599999</v>
      </c>
      <c r="T14" s="36">
        <f>SUMIFS(СВЦЭМ!$D$39:$D$782,СВЦЭМ!$A$39:$A$782,$A14,СВЦЭМ!$B$39:$B$782,T$11)+'СЕТ СН'!$F$14+СВЦЭМ!$D$10+'СЕТ СН'!$F$5-'СЕТ СН'!$F$24</f>
        <v>2776.3033199000001</v>
      </c>
      <c r="U14" s="36">
        <f>SUMIFS(СВЦЭМ!$D$39:$D$782,СВЦЭМ!$A$39:$A$782,$A14,СВЦЭМ!$B$39:$B$782,U$11)+'СЕТ СН'!$F$14+СВЦЭМ!$D$10+'СЕТ СН'!$F$5-'СЕТ СН'!$F$24</f>
        <v>2775.5229037899999</v>
      </c>
      <c r="V14" s="36">
        <f>SUMIFS(СВЦЭМ!$D$39:$D$782,СВЦЭМ!$A$39:$A$782,$A14,СВЦЭМ!$B$39:$B$782,V$11)+'СЕТ СН'!$F$14+СВЦЭМ!$D$10+'СЕТ СН'!$F$5-'СЕТ СН'!$F$24</f>
        <v>2792.6137128</v>
      </c>
      <c r="W14" s="36">
        <f>SUMIFS(СВЦЭМ!$D$39:$D$782,СВЦЭМ!$A$39:$A$782,$A14,СВЦЭМ!$B$39:$B$782,W$11)+'СЕТ СН'!$F$14+СВЦЭМ!$D$10+'СЕТ СН'!$F$5-'СЕТ СН'!$F$24</f>
        <v>2810.8575707700002</v>
      </c>
      <c r="X14" s="36">
        <f>SUMIFS(СВЦЭМ!$D$39:$D$782,СВЦЭМ!$A$39:$A$782,$A14,СВЦЭМ!$B$39:$B$782,X$11)+'СЕТ СН'!$F$14+СВЦЭМ!$D$10+'СЕТ СН'!$F$5-'СЕТ СН'!$F$24</f>
        <v>2835.8531389199998</v>
      </c>
      <c r="Y14" s="36">
        <f>SUMIFS(СВЦЭМ!$D$39:$D$782,СВЦЭМ!$A$39:$A$782,$A14,СВЦЭМ!$B$39:$B$782,Y$11)+'СЕТ СН'!$F$14+СВЦЭМ!$D$10+'СЕТ СН'!$F$5-'СЕТ СН'!$F$24</f>
        <v>2864.84614005</v>
      </c>
    </row>
    <row r="15" spans="1:27" ht="15.75" x14ac:dyDescent="0.2">
      <c r="A15" s="35">
        <f t="shared" si="0"/>
        <v>45326</v>
      </c>
      <c r="B15" s="36">
        <f>SUMIFS(СВЦЭМ!$D$39:$D$782,СВЦЭМ!$A$39:$A$782,$A15,СВЦЭМ!$B$39:$B$782,B$11)+'СЕТ СН'!$F$14+СВЦЭМ!$D$10+'СЕТ СН'!$F$5-'СЕТ СН'!$F$24</f>
        <v>2819.1895212600002</v>
      </c>
      <c r="C15" s="36">
        <f>SUMIFS(СВЦЭМ!$D$39:$D$782,СВЦЭМ!$A$39:$A$782,$A15,СВЦЭМ!$B$39:$B$782,C$11)+'СЕТ СН'!$F$14+СВЦЭМ!$D$10+'СЕТ СН'!$F$5-'СЕТ СН'!$F$24</f>
        <v>2836.3035060900002</v>
      </c>
      <c r="D15" s="36">
        <f>SUMIFS(СВЦЭМ!$D$39:$D$782,СВЦЭМ!$A$39:$A$782,$A15,СВЦЭМ!$B$39:$B$782,D$11)+'СЕТ СН'!$F$14+СВЦЭМ!$D$10+'СЕТ СН'!$F$5-'СЕТ СН'!$F$24</f>
        <v>2852.8338286999997</v>
      </c>
      <c r="E15" s="36">
        <f>SUMIFS(СВЦЭМ!$D$39:$D$782,СВЦЭМ!$A$39:$A$782,$A15,СВЦЭМ!$B$39:$B$782,E$11)+'СЕТ СН'!$F$14+СВЦЭМ!$D$10+'СЕТ СН'!$F$5-'СЕТ СН'!$F$24</f>
        <v>2868.2621420599999</v>
      </c>
      <c r="F15" s="36">
        <f>SUMIFS(СВЦЭМ!$D$39:$D$782,СВЦЭМ!$A$39:$A$782,$A15,СВЦЭМ!$B$39:$B$782,F$11)+'СЕТ СН'!$F$14+СВЦЭМ!$D$10+'СЕТ СН'!$F$5-'СЕТ СН'!$F$24</f>
        <v>2858.4419198099999</v>
      </c>
      <c r="G15" s="36">
        <f>SUMIFS(СВЦЭМ!$D$39:$D$782,СВЦЭМ!$A$39:$A$782,$A15,СВЦЭМ!$B$39:$B$782,G$11)+'СЕТ СН'!$F$14+СВЦЭМ!$D$10+'СЕТ СН'!$F$5-'СЕТ СН'!$F$24</f>
        <v>2848.9982680499998</v>
      </c>
      <c r="H15" s="36">
        <f>SUMIFS(СВЦЭМ!$D$39:$D$782,СВЦЭМ!$A$39:$A$782,$A15,СВЦЭМ!$B$39:$B$782,H$11)+'СЕТ СН'!$F$14+СВЦЭМ!$D$10+'СЕТ СН'!$F$5-'СЕТ СН'!$F$24</f>
        <v>2825.3299865700001</v>
      </c>
      <c r="I15" s="36">
        <f>SUMIFS(СВЦЭМ!$D$39:$D$782,СВЦЭМ!$A$39:$A$782,$A15,СВЦЭМ!$B$39:$B$782,I$11)+'СЕТ СН'!$F$14+СВЦЭМ!$D$10+'СЕТ СН'!$F$5-'СЕТ СН'!$F$24</f>
        <v>2818.4723417099999</v>
      </c>
      <c r="J15" s="36">
        <f>SUMIFS(СВЦЭМ!$D$39:$D$782,СВЦЭМ!$A$39:$A$782,$A15,СВЦЭМ!$B$39:$B$782,J$11)+'СЕТ СН'!$F$14+СВЦЭМ!$D$10+'СЕТ СН'!$F$5-'СЕТ СН'!$F$24</f>
        <v>2808.0583975099998</v>
      </c>
      <c r="K15" s="36">
        <f>SUMIFS(СВЦЭМ!$D$39:$D$782,СВЦЭМ!$A$39:$A$782,$A15,СВЦЭМ!$B$39:$B$782,K$11)+'СЕТ СН'!$F$14+СВЦЭМ!$D$10+'СЕТ СН'!$F$5-'СЕТ СН'!$F$24</f>
        <v>2752.0202472599999</v>
      </c>
      <c r="L15" s="36">
        <f>SUMIFS(СВЦЭМ!$D$39:$D$782,СВЦЭМ!$A$39:$A$782,$A15,СВЦЭМ!$B$39:$B$782,L$11)+'СЕТ СН'!$F$14+СВЦЭМ!$D$10+'СЕТ СН'!$F$5-'СЕТ СН'!$F$24</f>
        <v>2718.0327030799999</v>
      </c>
      <c r="M15" s="36">
        <f>SUMIFS(СВЦЭМ!$D$39:$D$782,СВЦЭМ!$A$39:$A$782,$A15,СВЦЭМ!$B$39:$B$782,M$11)+'СЕТ СН'!$F$14+СВЦЭМ!$D$10+'СЕТ СН'!$F$5-'СЕТ СН'!$F$24</f>
        <v>2726.8041973099998</v>
      </c>
      <c r="N15" s="36">
        <f>SUMIFS(СВЦЭМ!$D$39:$D$782,СВЦЭМ!$A$39:$A$782,$A15,СВЦЭМ!$B$39:$B$782,N$11)+'СЕТ СН'!$F$14+СВЦЭМ!$D$10+'СЕТ СН'!$F$5-'СЕТ СН'!$F$24</f>
        <v>2736.2590701500003</v>
      </c>
      <c r="O15" s="36">
        <f>SUMIFS(СВЦЭМ!$D$39:$D$782,СВЦЭМ!$A$39:$A$782,$A15,СВЦЭМ!$B$39:$B$782,O$11)+'СЕТ СН'!$F$14+СВЦЭМ!$D$10+'СЕТ СН'!$F$5-'СЕТ СН'!$F$24</f>
        <v>2751.5282888299998</v>
      </c>
      <c r="P15" s="36">
        <f>SUMIFS(СВЦЭМ!$D$39:$D$782,СВЦЭМ!$A$39:$A$782,$A15,СВЦЭМ!$B$39:$B$782,P$11)+'СЕТ СН'!$F$14+СВЦЭМ!$D$10+'СЕТ СН'!$F$5-'СЕТ СН'!$F$24</f>
        <v>2766.97915453</v>
      </c>
      <c r="Q15" s="36">
        <f>SUMIFS(СВЦЭМ!$D$39:$D$782,СВЦЭМ!$A$39:$A$782,$A15,СВЦЭМ!$B$39:$B$782,Q$11)+'СЕТ СН'!$F$14+СВЦЭМ!$D$10+'СЕТ СН'!$F$5-'СЕТ СН'!$F$24</f>
        <v>2789.1147909299998</v>
      </c>
      <c r="R15" s="36">
        <f>SUMIFS(СВЦЭМ!$D$39:$D$782,СВЦЭМ!$A$39:$A$782,$A15,СВЦЭМ!$B$39:$B$782,R$11)+'СЕТ СН'!$F$14+СВЦЭМ!$D$10+'СЕТ СН'!$F$5-'СЕТ СН'!$F$24</f>
        <v>2786.5585786800002</v>
      </c>
      <c r="S15" s="36">
        <f>SUMIFS(СВЦЭМ!$D$39:$D$782,СВЦЭМ!$A$39:$A$782,$A15,СВЦЭМ!$B$39:$B$782,S$11)+'СЕТ СН'!$F$14+СВЦЭМ!$D$10+'СЕТ СН'!$F$5-'СЕТ СН'!$F$24</f>
        <v>2759.0037216199999</v>
      </c>
      <c r="T15" s="36">
        <f>SUMIFS(СВЦЭМ!$D$39:$D$782,СВЦЭМ!$A$39:$A$782,$A15,СВЦЭМ!$B$39:$B$782,T$11)+'СЕТ СН'!$F$14+СВЦЭМ!$D$10+'СЕТ СН'!$F$5-'СЕТ СН'!$F$24</f>
        <v>2708.29681712</v>
      </c>
      <c r="U15" s="36">
        <f>SUMIFS(СВЦЭМ!$D$39:$D$782,СВЦЭМ!$A$39:$A$782,$A15,СВЦЭМ!$B$39:$B$782,U$11)+'СЕТ СН'!$F$14+СВЦЭМ!$D$10+'СЕТ СН'!$F$5-'СЕТ СН'!$F$24</f>
        <v>2695.3099391400001</v>
      </c>
      <c r="V15" s="36">
        <f>SUMIFS(СВЦЭМ!$D$39:$D$782,СВЦЭМ!$A$39:$A$782,$A15,СВЦЭМ!$B$39:$B$782,V$11)+'СЕТ СН'!$F$14+СВЦЭМ!$D$10+'СЕТ СН'!$F$5-'СЕТ СН'!$F$24</f>
        <v>2715.3471087999997</v>
      </c>
      <c r="W15" s="36">
        <f>SUMIFS(СВЦЭМ!$D$39:$D$782,СВЦЭМ!$A$39:$A$782,$A15,СВЦЭМ!$B$39:$B$782,W$11)+'СЕТ СН'!$F$14+СВЦЭМ!$D$10+'СЕТ СН'!$F$5-'СЕТ СН'!$F$24</f>
        <v>2728.6882794000003</v>
      </c>
      <c r="X15" s="36">
        <f>SUMIFS(СВЦЭМ!$D$39:$D$782,СВЦЭМ!$A$39:$A$782,$A15,СВЦЭМ!$B$39:$B$782,X$11)+'СЕТ СН'!$F$14+СВЦЭМ!$D$10+'СЕТ СН'!$F$5-'СЕТ СН'!$F$24</f>
        <v>2753.29223348</v>
      </c>
      <c r="Y15" s="36">
        <f>SUMIFS(СВЦЭМ!$D$39:$D$782,СВЦЭМ!$A$39:$A$782,$A15,СВЦЭМ!$B$39:$B$782,Y$11)+'СЕТ СН'!$F$14+СВЦЭМ!$D$10+'СЕТ СН'!$F$5-'СЕТ СН'!$F$24</f>
        <v>2779.3780644899998</v>
      </c>
    </row>
    <row r="16" spans="1:27" ht="15.75" x14ac:dyDescent="0.2">
      <c r="A16" s="35">
        <f t="shared" si="0"/>
        <v>45327</v>
      </c>
      <c r="B16" s="36">
        <f>SUMIFS(СВЦЭМ!$D$39:$D$782,СВЦЭМ!$A$39:$A$782,$A16,СВЦЭМ!$B$39:$B$782,B$11)+'СЕТ СН'!$F$14+СВЦЭМ!$D$10+'СЕТ СН'!$F$5-'СЕТ СН'!$F$24</f>
        <v>2879.1611259299998</v>
      </c>
      <c r="C16" s="36">
        <f>SUMIFS(СВЦЭМ!$D$39:$D$782,СВЦЭМ!$A$39:$A$782,$A16,СВЦЭМ!$B$39:$B$782,C$11)+'СЕТ СН'!$F$14+СВЦЭМ!$D$10+'СЕТ СН'!$F$5-'СЕТ СН'!$F$24</f>
        <v>2954.7281633900002</v>
      </c>
      <c r="D16" s="36">
        <f>SUMIFS(СВЦЭМ!$D$39:$D$782,СВЦЭМ!$A$39:$A$782,$A16,СВЦЭМ!$B$39:$B$782,D$11)+'СЕТ СН'!$F$14+СВЦЭМ!$D$10+'СЕТ СН'!$F$5-'СЕТ СН'!$F$24</f>
        <v>2999.81311951</v>
      </c>
      <c r="E16" s="36">
        <f>SUMIFS(СВЦЭМ!$D$39:$D$782,СВЦЭМ!$A$39:$A$782,$A16,СВЦЭМ!$B$39:$B$782,E$11)+'СЕТ СН'!$F$14+СВЦЭМ!$D$10+'СЕТ СН'!$F$5-'СЕТ СН'!$F$24</f>
        <v>3010.8473026700003</v>
      </c>
      <c r="F16" s="36">
        <f>SUMIFS(СВЦЭМ!$D$39:$D$782,СВЦЭМ!$A$39:$A$782,$A16,СВЦЭМ!$B$39:$B$782,F$11)+'СЕТ СН'!$F$14+СВЦЭМ!$D$10+'СЕТ СН'!$F$5-'СЕТ СН'!$F$24</f>
        <v>2998.1992677400003</v>
      </c>
      <c r="G16" s="36">
        <f>SUMIFS(СВЦЭМ!$D$39:$D$782,СВЦЭМ!$A$39:$A$782,$A16,СВЦЭМ!$B$39:$B$782,G$11)+'СЕТ СН'!$F$14+СВЦЭМ!$D$10+'СЕТ СН'!$F$5-'СЕТ СН'!$F$24</f>
        <v>2994.0974405799998</v>
      </c>
      <c r="H16" s="36">
        <f>SUMIFS(СВЦЭМ!$D$39:$D$782,СВЦЭМ!$A$39:$A$782,$A16,СВЦЭМ!$B$39:$B$782,H$11)+'СЕТ СН'!$F$14+СВЦЭМ!$D$10+'СЕТ СН'!$F$5-'СЕТ СН'!$F$24</f>
        <v>2928.3364865499998</v>
      </c>
      <c r="I16" s="36">
        <f>SUMIFS(СВЦЭМ!$D$39:$D$782,СВЦЭМ!$A$39:$A$782,$A16,СВЦЭМ!$B$39:$B$782,I$11)+'СЕТ СН'!$F$14+СВЦЭМ!$D$10+'СЕТ СН'!$F$5-'СЕТ СН'!$F$24</f>
        <v>2869.24127705</v>
      </c>
      <c r="J16" s="36">
        <f>SUMIFS(СВЦЭМ!$D$39:$D$782,СВЦЭМ!$A$39:$A$782,$A16,СВЦЭМ!$B$39:$B$782,J$11)+'СЕТ СН'!$F$14+СВЦЭМ!$D$10+'СЕТ СН'!$F$5-'СЕТ СН'!$F$24</f>
        <v>2826.5416108199997</v>
      </c>
      <c r="K16" s="36">
        <f>SUMIFS(СВЦЭМ!$D$39:$D$782,СВЦЭМ!$A$39:$A$782,$A16,СВЦЭМ!$B$39:$B$782,K$11)+'СЕТ СН'!$F$14+СВЦЭМ!$D$10+'СЕТ СН'!$F$5-'СЕТ СН'!$F$24</f>
        <v>2800.57527626</v>
      </c>
      <c r="L16" s="36">
        <f>SUMIFS(СВЦЭМ!$D$39:$D$782,СВЦЭМ!$A$39:$A$782,$A16,СВЦЭМ!$B$39:$B$782,L$11)+'СЕТ СН'!$F$14+СВЦЭМ!$D$10+'СЕТ СН'!$F$5-'СЕТ СН'!$F$24</f>
        <v>2793.3537304399997</v>
      </c>
      <c r="M16" s="36">
        <f>SUMIFS(СВЦЭМ!$D$39:$D$782,СВЦЭМ!$A$39:$A$782,$A16,СВЦЭМ!$B$39:$B$782,M$11)+'СЕТ СН'!$F$14+СВЦЭМ!$D$10+'СЕТ СН'!$F$5-'СЕТ СН'!$F$24</f>
        <v>2818.3714015400001</v>
      </c>
      <c r="N16" s="36">
        <f>SUMIFS(СВЦЭМ!$D$39:$D$782,СВЦЭМ!$A$39:$A$782,$A16,СВЦЭМ!$B$39:$B$782,N$11)+'СЕТ СН'!$F$14+СВЦЭМ!$D$10+'СЕТ СН'!$F$5-'СЕТ СН'!$F$24</f>
        <v>2833.1682081700001</v>
      </c>
      <c r="O16" s="36">
        <f>SUMIFS(СВЦЭМ!$D$39:$D$782,СВЦЭМ!$A$39:$A$782,$A16,СВЦЭМ!$B$39:$B$782,O$11)+'СЕТ СН'!$F$14+СВЦЭМ!$D$10+'СЕТ СН'!$F$5-'СЕТ СН'!$F$24</f>
        <v>2844.4083320899999</v>
      </c>
      <c r="P16" s="36">
        <f>SUMIFS(СВЦЭМ!$D$39:$D$782,СВЦЭМ!$A$39:$A$782,$A16,СВЦЭМ!$B$39:$B$782,P$11)+'СЕТ СН'!$F$14+СВЦЭМ!$D$10+'СЕТ СН'!$F$5-'СЕТ СН'!$F$24</f>
        <v>2859.3097129400003</v>
      </c>
      <c r="Q16" s="36">
        <f>SUMIFS(СВЦЭМ!$D$39:$D$782,СВЦЭМ!$A$39:$A$782,$A16,СВЦЭМ!$B$39:$B$782,Q$11)+'СЕТ СН'!$F$14+СВЦЭМ!$D$10+'СЕТ СН'!$F$5-'СЕТ СН'!$F$24</f>
        <v>2874.2452645399999</v>
      </c>
      <c r="R16" s="36">
        <f>SUMIFS(СВЦЭМ!$D$39:$D$782,СВЦЭМ!$A$39:$A$782,$A16,СВЦЭМ!$B$39:$B$782,R$11)+'СЕТ СН'!$F$14+СВЦЭМ!$D$10+'СЕТ СН'!$F$5-'СЕТ СН'!$F$24</f>
        <v>2878.7701919199999</v>
      </c>
      <c r="S16" s="36">
        <f>SUMIFS(СВЦЭМ!$D$39:$D$782,СВЦЭМ!$A$39:$A$782,$A16,СВЦЭМ!$B$39:$B$782,S$11)+'СЕТ СН'!$F$14+СВЦЭМ!$D$10+'СЕТ СН'!$F$5-'СЕТ СН'!$F$24</f>
        <v>2863.5045571199998</v>
      </c>
      <c r="T16" s="36">
        <f>SUMIFS(СВЦЭМ!$D$39:$D$782,СВЦЭМ!$A$39:$A$782,$A16,СВЦЭМ!$B$39:$B$782,T$11)+'СЕТ СН'!$F$14+СВЦЭМ!$D$10+'СЕТ СН'!$F$5-'СЕТ СН'!$F$24</f>
        <v>2812.75537859</v>
      </c>
      <c r="U16" s="36">
        <f>SUMIFS(СВЦЭМ!$D$39:$D$782,СВЦЭМ!$A$39:$A$782,$A16,СВЦЭМ!$B$39:$B$782,U$11)+'СЕТ СН'!$F$14+СВЦЭМ!$D$10+'СЕТ СН'!$F$5-'СЕТ СН'!$F$24</f>
        <v>2797.6512831600003</v>
      </c>
      <c r="V16" s="36">
        <f>SUMIFS(СВЦЭМ!$D$39:$D$782,СВЦЭМ!$A$39:$A$782,$A16,СВЦЭМ!$B$39:$B$782,V$11)+'СЕТ СН'!$F$14+СВЦЭМ!$D$10+'СЕТ СН'!$F$5-'СЕТ СН'!$F$24</f>
        <v>2819.0405120099999</v>
      </c>
      <c r="W16" s="36">
        <f>SUMIFS(СВЦЭМ!$D$39:$D$782,СВЦЭМ!$A$39:$A$782,$A16,СВЦЭМ!$B$39:$B$782,W$11)+'СЕТ СН'!$F$14+СВЦЭМ!$D$10+'СЕТ СН'!$F$5-'СЕТ СН'!$F$24</f>
        <v>2844.9939874700003</v>
      </c>
      <c r="X16" s="36">
        <f>SUMIFS(СВЦЭМ!$D$39:$D$782,СВЦЭМ!$A$39:$A$782,$A16,СВЦЭМ!$B$39:$B$782,X$11)+'СЕТ СН'!$F$14+СВЦЭМ!$D$10+'СЕТ СН'!$F$5-'СЕТ СН'!$F$24</f>
        <v>2878.4639365499997</v>
      </c>
      <c r="Y16" s="36">
        <f>SUMIFS(СВЦЭМ!$D$39:$D$782,СВЦЭМ!$A$39:$A$782,$A16,СВЦЭМ!$B$39:$B$782,Y$11)+'СЕТ СН'!$F$14+СВЦЭМ!$D$10+'СЕТ СН'!$F$5-'СЕТ СН'!$F$24</f>
        <v>2906.6747986999999</v>
      </c>
    </row>
    <row r="17" spans="1:25" ht="15.75" x14ac:dyDescent="0.2">
      <c r="A17" s="35">
        <f t="shared" si="0"/>
        <v>45328</v>
      </c>
      <c r="B17" s="36">
        <f>SUMIFS(СВЦЭМ!$D$39:$D$782,СВЦЭМ!$A$39:$A$782,$A17,СВЦЭМ!$B$39:$B$782,B$11)+'СЕТ СН'!$F$14+СВЦЭМ!$D$10+'СЕТ СН'!$F$5-'СЕТ СН'!$F$24</f>
        <v>2983.8464911599999</v>
      </c>
      <c r="C17" s="36">
        <f>SUMIFS(СВЦЭМ!$D$39:$D$782,СВЦЭМ!$A$39:$A$782,$A17,СВЦЭМ!$B$39:$B$782,C$11)+'СЕТ СН'!$F$14+СВЦЭМ!$D$10+'СЕТ СН'!$F$5-'СЕТ СН'!$F$24</f>
        <v>3036.5116591400001</v>
      </c>
      <c r="D17" s="36">
        <f>SUMIFS(СВЦЭМ!$D$39:$D$782,СВЦЭМ!$A$39:$A$782,$A17,СВЦЭМ!$B$39:$B$782,D$11)+'СЕТ СН'!$F$14+СВЦЭМ!$D$10+'СЕТ СН'!$F$5-'СЕТ СН'!$F$24</f>
        <v>3108.1783774099999</v>
      </c>
      <c r="E17" s="36">
        <f>SUMIFS(СВЦЭМ!$D$39:$D$782,СВЦЭМ!$A$39:$A$782,$A17,СВЦЭМ!$B$39:$B$782,E$11)+'СЕТ СН'!$F$14+СВЦЭМ!$D$10+'СЕТ СН'!$F$5-'СЕТ СН'!$F$24</f>
        <v>3163.3389516699999</v>
      </c>
      <c r="F17" s="36">
        <f>SUMIFS(СВЦЭМ!$D$39:$D$782,СВЦЭМ!$A$39:$A$782,$A17,СВЦЭМ!$B$39:$B$782,F$11)+'СЕТ СН'!$F$14+СВЦЭМ!$D$10+'СЕТ СН'!$F$5-'СЕТ СН'!$F$24</f>
        <v>3169.0735079300002</v>
      </c>
      <c r="G17" s="36">
        <f>SUMIFS(СВЦЭМ!$D$39:$D$782,СВЦЭМ!$A$39:$A$782,$A17,СВЦЭМ!$B$39:$B$782,G$11)+'СЕТ СН'!$F$14+СВЦЭМ!$D$10+'СЕТ СН'!$F$5-'СЕТ СН'!$F$24</f>
        <v>3164.1145340100002</v>
      </c>
      <c r="H17" s="36">
        <f>SUMIFS(СВЦЭМ!$D$39:$D$782,СВЦЭМ!$A$39:$A$782,$A17,СВЦЭМ!$B$39:$B$782,H$11)+'СЕТ СН'!$F$14+СВЦЭМ!$D$10+'СЕТ СН'!$F$5-'СЕТ СН'!$F$24</f>
        <v>3094.3905502099997</v>
      </c>
      <c r="I17" s="36">
        <f>SUMIFS(СВЦЭМ!$D$39:$D$782,СВЦЭМ!$A$39:$A$782,$A17,СВЦЭМ!$B$39:$B$782,I$11)+'СЕТ СН'!$F$14+СВЦЭМ!$D$10+'СЕТ СН'!$F$5-'СЕТ СН'!$F$24</f>
        <v>3042.2220353800003</v>
      </c>
      <c r="J17" s="36">
        <f>SUMIFS(СВЦЭМ!$D$39:$D$782,СВЦЭМ!$A$39:$A$782,$A17,СВЦЭМ!$B$39:$B$782,J$11)+'СЕТ СН'!$F$14+СВЦЭМ!$D$10+'СЕТ СН'!$F$5-'СЕТ СН'!$F$24</f>
        <v>3018.8571783500001</v>
      </c>
      <c r="K17" s="36">
        <f>SUMIFS(СВЦЭМ!$D$39:$D$782,СВЦЭМ!$A$39:$A$782,$A17,СВЦЭМ!$B$39:$B$782,K$11)+'СЕТ СН'!$F$14+СВЦЭМ!$D$10+'СЕТ СН'!$F$5-'СЕТ СН'!$F$24</f>
        <v>2991.79040502</v>
      </c>
      <c r="L17" s="36">
        <f>SUMIFS(СВЦЭМ!$D$39:$D$782,СВЦЭМ!$A$39:$A$782,$A17,СВЦЭМ!$B$39:$B$782,L$11)+'СЕТ СН'!$F$14+СВЦЭМ!$D$10+'СЕТ СН'!$F$5-'СЕТ СН'!$F$24</f>
        <v>2987.2583395500001</v>
      </c>
      <c r="M17" s="36">
        <f>SUMIFS(СВЦЭМ!$D$39:$D$782,СВЦЭМ!$A$39:$A$782,$A17,СВЦЭМ!$B$39:$B$782,M$11)+'СЕТ СН'!$F$14+СВЦЭМ!$D$10+'СЕТ СН'!$F$5-'СЕТ СН'!$F$24</f>
        <v>3010.6458381000002</v>
      </c>
      <c r="N17" s="36">
        <f>SUMIFS(СВЦЭМ!$D$39:$D$782,СВЦЭМ!$A$39:$A$782,$A17,СВЦЭМ!$B$39:$B$782,N$11)+'СЕТ СН'!$F$14+СВЦЭМ!$D$10+'СЕТ СН'!$F$5-'СЕТ СН'!$F$24</f>
        <v>3021.14525473</v>
      </c>
      <c r="O17" s="36">
        <f>SUMIFS(СВЦЭМ!$D$39:$D$782,СВЦЭМ!$A$39:$A$782,$A17,СВЦЭМ!$B$39:$B$782,O$11)+'СЕТ СН'!$F$14+СВЦЭМ!$D$10+'СЕТ СН'!$F$5-'СЕТ СН'!$F$24</f>
        <v>3022.6938376899998</v>
      </c>
      <c r="P17" s="36">
        <f>SUMIFS(СВЦЭМ!$D$39:$D$782,СВЦЭМ!$A$39:$A$782,$A17,СВЦЭМ!$B$39:$B$782,P$11)+'СЕТ СН'!$F$14+СВЦЭМ!$D$10+'СЕТ СН'!$F$5-'СЕТ СН'!$F$24</f>
        <v>3038.79533786</v>
      </c>
      <c r="Q17" s="36">
        <f>SUMIFS(СВЦЭМ!$D$39:$D$782,СВЦЭМ!$A$39:$A$782,$A17,СВЦЭМ!$B$39:$B$782,Q$11)+'СЕТ СН'!$F$14+СВЦЭМ!$D$10+'СЕТ СН'!$F$5-'СЕТ СН'!$F$24</f>
        <v>3056.6445562199997</v>
      </c>
      <c r="R17" s="36">
        <f>SUMIFS(СВЦЭМ!$D$39:$D$782,СВЦЭМ!$A$39:$A$782,$A17,СВЦЭМ!$B$39:$B$782,R$11)+'СЕТ СН'!$F$14+СВЦЭМ!$D$10+'СЕТ СН'!$F$5-'СЕТ СН'!$F$24</f>
        <v>3060.04938898</v>
      </c>
      <c r="S17" s="36">
        <f>SUMIFS(СВЦЭМ!$D$39:$D$782,СВЦЭМ!$A$39:$A$782,$A17,СВЦЭМ!$B$39:$B$782,S$11)+'СЕТ СН'!$F$14+СВЦЭМ!$D$10+'СЕТ СН'!$F$5-'СЕТ СН'!$F$24</f>
        <v>3044.8518748699998</v>
      </c>
      <c r="T17" s="36">
        <f>SUMIFS(СВЦЭМ!$D$39:$D$782,СВЦЭМ!$A$39:$A$782,$A17,СВЦЭМ!$B$39:$B$782,T$11)+'СЕТ СН'!$F$14+СВЦЭМ!$D$10+'СЕТ СН'!$F$5-'СЕТ СН'!$F$24</f>
        <v>2992.0847135700001</v>
      </c>
      <c r="U17" s="36">
        <f>SUMIFS(СВЦЭМ!$D$39:$D$782,СВЦЭМ!$A$39:$A$782,$A17,СВЦЭМ!$B$39:$B$782,U$11)+'СЕТ СН'!$F$14+СВЦЭМ!$D$10+'СЕТ СН'!$F$5-'СЕТ СН'!$F$24</f>
        <v>2999.3380296699997</v>
      </c>
      <c r="V17" s="36">
        <f>SUMIFS(СВЦЭМ!$D$39:$D$782,СВЦЭМ!$A$39:$A$782,$A17,СВЦЭМ!$B$39:$B$782,V$11)+'СЕТ СН'!$F$14+СВЦЭМ!$D$10+'СЕТ СН'!$F$5-'СЕТ СН'!$F$24</f>
        <v>3013.4722436100001</v>
      </c>
      <c r="W17" s="36">
        <f>SUMIFS(СВЦЭМ!$D$39:$D$782,СВЦЭМ!$A$39:$A$782,$A17,СВЦЭМ!$B$39:$B$782,W$11)+'СЕТ СН'!$F$14+СВЦЭМ!$D$10+'СЕТ СН'!$F$5-'СЕТ СН'!$F$24</f>
        <v>3033.6378456499997</v>
      </c>
      <c r="X17" s="36">
        <f>SUMIFS(СВЦЭМ!$D$39:$D$782,СВЦЭМ!$A$39:$A$782,$A17,СВЦЭМ!$B$39:$B$782,X$11)+'СЕТ СН'!$F$14+СВЦЭМ!$D$10+'СЕТ СН'!$F$5-'СЕТ СН'!$F$24</f>
        <v>3073.3155697100001</v>
      </c>
      <c r="Y17" s="36">
        <f>SUMIFS(СВЦЭМ!$D$39:$D$782,СВЦЭМ!$A$39:$A$782,$A17,СВЦЭМ!$B$39:$B$782,Y$11)+'СЕТ СН'!$F$14+СВЦЭМ!$D$10+'СЕТ СН'!$F$5-'СЕТ СН'!$F$24</f>
        <v>3095.99338085</v>
      </c>
    </row>
    <row r="18" spans="1:25" ht="15.75" x14ac:dyDescent="0.2">
      <c r="A18" s="35">
        <f t="shared" si="0"/>
        <v>45329</v>
      </c>
      <c r="B18" s="36">
        <f>SUMIFS(СВЦЭМ!$D$39:$D$782,СВЦЭМ!$A$39:$A$782,$A18,СВЦЭМ!$B$39:$B$782,B$11)+'СЕТ СН'!$F$14+СВЦЭМ!$D$10+'СЕТ СН'!$F$5-'СЕТ СН'!$F$24</f>
        <v>3121.3698298700001</v>
      </c>
      <c r="C18" s="36">
        <f>SUMIFS(СВЦЭМ!$D$39:$D$782,СВЦЭМ!$A$39:$A$782,$A18,СВЦЭМ!$B$39:$B$782,C$11)+'СЕТ СН'!$F$14+СВЦЭМ!$D$10+'СЕТ СН'!$F$5-'СЕТ СН'!$F$24</f>
        <v>3181.0654747500002</v>
      </c>
      <c r="D18" s="36">
        <f>SUMIFS(СВЦЭМ!$D$39:$D$782,СВЦЭМ!$A$39:$A$782,$A18,СВЦЭМ!$B$39:$B$782,D$11)+'СЕТ СН'!$F$14+СВЦЭМ!$D$10+'СЕТ СН'!$F$5-'СЕТ СН'!$F$24</f>
        <v>3228.4329075300002</v>
      </c>
      <c r="E18" s="36">
        <f>SUMIFS(СВЦЭМ!$D$39:$D$782,СВЦЭМ!$A$39:$A$782,$A18,СВЦЭМ!$B$39:$B$782,E$11)+'СЕТ СН'!$F$14+СВЦЭМ!$D$10+'СЕТ СН'!$F$5-'СЕТ СН'!$F$24</f>
        <v>3267.59067865</v>
      </c>
      <c r="F18" s="36">
        <f>SUMIFS(СВЦЭМ!$D$39:$D$782,СВЦЭМ!$A$39:$A$782,$A18,СВЦЭМ!$B$39:$B$782,F$11)+'СЕТ СН'!$F$14+СВЦЭМ!$D$10+'СЕТ СН'!$F$5-'СЕТ СН'!$F$24</f>
        <v>3249.2660801000002</v>
      </c>
      <c r="G18" s="36">
        <f>SUMIFS(СВЦЭМ!$D$39:$D$782,СВЦЭМ!$A$39:$A$782,$A18,СВЦЭМ!$B$39:$B$782,G$11)+'СЕТ СН'!$F$14+СВЦЭМ!$D$10+'СЕТ СН'!$F$5-'СЕТ СН'!$F$24</f>
        <v>3225.90787232</v>
      </c>
      <c r="H18" s="36">
        <f>SUMIFS(СВЦЭМ!$D$39:$D$782,СВЦЭМ!$A$39:$A$782,$A18,СВЦЭМ!$B$39:$B$782,H$11)+'СЕТ СН'!$F$14+СВЦЭМ!$D$10+'СЕТ СН'!$F$5-'СЕТ СН'!$F$24</f>
        <v>3174.8916834199999</v>
      </c>
      <c r="I18" s="36">
        <f>SUMIFS(СВЦЭМ!$D$39:$D$782,СВЦЭМ!$A$39:$A$782,$A18,СВЦЭМ!$B$39:$B$782,I$11)+'СЕТ СН'!$F$14+СВЦЭМ!$D$10+'СЕТ СН'!$F$5-'СЕТ СН'!$F$24</f>
        <v>3122.9902591</v>
      </c>
      <c r="J18" s="36">
        <f>SUMIFS(СВЦЭМ!$D$39:$D$782,СВЦЭМ!$A$39:$A$782,$A18,СВЦЭМ!$B$39:$B$782,J$11)+'СЕТ СН'!$F$14+СВЦЭМ!$D$10+'СЕТ СН'!$F$5-'СЕТ СН'!$F$24</f>
        <v>3075.0389559499999</v>
      </c>
      <c r="K18" s="36">
        <f>SUMIFS(СВЦЭМ!$D$39:$D$782,СВЦЭМ!$A$39:$A$782,$A18,СВЦЭМ!$B$39:$B$782,K$11)+'СЕТ СН'!$F$14+СВЦЭМ!$D$10+'СЕТ СН'!$F$5-'СЕТ СН'!$F$24</f>
        <v>3039.14857962</v>
      </c>
      <c r="L18" s="36">
        <f>SUMIFS(СВЦЭМ!$D$39:$D$782,СВЦЭМ!$A$39:$A$782,$A18,СВЦЭМ!$B$39:$B$782,L$11)+'СЕТ СН'!$F$14+СВЦЭМ!$D$10+'СЕТ СН'!$F$5-'СЕТ СН'!$F$24</f>
        <v>3027.6909040800001</v>
      </c>
      <c r="M18" s="36">
        <f>SUMIFS(СВЦЭМ!$D$39:$D$782,СВЦЭМ!$A$39:$A$782,$A18,СВЦЭМ!$B$39:$B$782,M$11)+'СЕТ СН'!$F$14+СВЦЭМ!$D$10+'СЕТ СН'!$F$5-'СЕТ СН'!$F$24</f>
        <v>3067.4874530300003</v>
      </c>
      <c r="N18" s="36">
        <f>SUMIFS(СВЦЭМ!$D$39:$D$782,СВЦЭМ!$A$39:$A$782,$A18,СВЦЭМ!$B$39:$B$782,N$11)+'СЕТ СН'!$F$14+СВЦЭМ!$D$10+'СЕТ СН'!$F$5-'СЕТ СН'!$F$24</f>
        <v>3088.7885131200001</v>
      </c>
      <c r="O18" s="36">
        <f>SUMIFS(СВЦЭМ!$D$39:$D$782,СВЦЭМ!$A$39:$A$782,$A18,СВЦЭМ!$B$39:$B$782,O$11)+'СЕТ СН'!$F$14+СВЦЭМ!$D$10+'СЕТ СН'!$F$5-'СЕТ СН'!$F$24</f>
        <v>3105.2353834799997</v>
      </c>
      <c r="P18" s="36">
        <f>SUMIFS(СВЦЭМ!$D$39:$D$782,СВЦЭМ!$A$39:$A$782,$A18,СВЦЭМ!$B$39:$B$782,P$11)+'СЕТ СН'!$F$14+СВЦЭМ!$D$10+'СЕТ СН'!$F$5-'СЕТ СН'!$F$24</f>
        <v>3129.8266449000002</v>
      </c>
      <c r="Q18" s="36">
        <f>SUMIFS(СВЦЭМ!$D$39:$D$782,СВЦЭМ!$A$39:$A$782,$A18,СВЦЭМ!$B$39:$B$782,Q$11)+'СЕТ СН'!$F$14+СВЦЭМ!$D$10+'СЕТ СН'!$F$5-'СЕТ СН'!$F$24</f>
        <v>3148.2471823599999</v>
      </c>
      <c r="R18" s="36">
        <f>SUMIFS(СВЦЭМ!$D$39:$D$782,СВЦЭМ!$A$39:$A$782,$A18,СВЦЭМ!$B$39:$B$782,R$11)+'СЕТ СН'!$F$14+СВЦЭМ!$D$10+'СЕТ СН'!$F$5-'СЕТ СН'!$F$24</f>
        <v>3163.9843883399999</v>
      </c>
      <c r="S18" s="36">
        <f>SUMIFS(СВЦЭМ!$D$39:$D$782,СВЦЭМ!$A$39:$A$782,$A18,СВЦЭМ!$B$39:$B$782,S$11)+'СЕТ СН'!$F$14+СВЦЭМ!$D$10+'СЕТ СН'!$F$5-'СЕТ СН'!$F$24</f>
        <v>3148.0282411199996</v>
      </c>
      <c r="T18" s="36">
        <f>SUMIFS(СВЦЭМ!$D$39:$D$782,СВЦЭМ!$A$39:$A$782,$A18,СВЦЭМ!$B$39:$B$782,T$11)+'СЕТ СН'!$F$14+СВЦЭМ!$D$10+'СЕТ СН'!$F$5-'СЕТ СН'!$F$24</f>
        <v>3099.2730000399997</v>
      </c>
      <c r="U18" s="36">
        <f>SUMIFS(СВЦЭМ!$D$39:$D$782,СВЦЭМ!$A$39:$A$782,$A18,СВЦЭМ!$B$39:$B$782,U$11)+'СЕТ СН'!$F$14+СВЦЭМ!$D$10+'СЕТ СН'!$F$5-'СЕТ СН'!$F$24</f>
        <v>3086.10973268</v>
      </c>
      <c r="V18" s="36">
        <f>SUMIFS(СВЦЭМ!$D$39:$D$782,СВЦЭМ!$A$39:$A$782,$A18,СВЦЭМ!$B$39:$B$782,V$11)+'СЕТ СН'!$F$14+СВЦЭМ!$D$10+'СЕТ СН'!$F$5-'СЕТ СН'!$F$24</f>
        <v>3094.7165039800002</v>
      </c>
      <c r="W18" s="36">
        <f>SUMIFS(СВЦЭМ!$D$39:$D$782,СВЦЭМ!$A$39:$A$782,$A18,СВЦЭМ!$B$39:$B$782,W$11)+'СЕТ СН'!$F$14+СВЦЭМ!$D$10+'СЕТ СН'!$F$5-'СЕТ СН'!$F$24</f>
        <v>3113.0147879599999</v>
      </c>
      <c r="X18" s="36">
        <f>SUMIFS(СВЦЭМ!$D$39:$D$782,СВЦЭМ!$A$39:$A$782,$A18,СВЦЭМ!$B$39:$B$782,X$11)+'СЕТ СН'!$F$14+СВЦЭМ!$D$10+'СЕТ СН'!$F$5-'СЕТ СН'!$F$24</f>
        <v>3145.4121613400002</v>
      </c>
      <c r="Y18" s="36">
        <f>SUMIFS(СВЦЭМ!$D$39:$D$782,СВЦЭМ!$A$39:$A$782,$A18,СВЦЭМ!$B$39:$B$782,Y$11)+'СЕТ СН'!$F$14+СВЦЭМ!$D$10+'СЕТ СН'!$F$5-'СЕТ СН'!$F$24</f>
        <v>3163.8092935100003</v>
      </c>
    </row>
    <row r="19" spans="1:25" ht="15.75" x14ac:dyDescent="0.2">
      <c r="A19" s="35">
        <f t="shared" si="0"/>
        <v>45330</v>
      </c>
      <c r="B19" s="36">
        <f>SUMIFS(СВЦЭМ!$D$39:$D$782,СВЦЭМ!$A$39:$A$782,$A19,СВЦЭМ!$B$39:$B$782,B$11)+'СЕТ СН'!$F$14+СВЦЭМ!$D$10+'СЕТ СН'!$F$5-'СЕТ СН'!$F$24</f>
        <v>3230.2591031499996</v>
      </c>
      <c r="C19" s="36">
        <f>SUMIFS(СВЦЭМ!$D$39:$D$782,СВЦЭМ!$A$39:$A$782,$A19,СВЦЭМ!$B$39:$B$782,C$11)+'СЕТ СН'!$F$14+СВЦЭМ!$D$10+'СЕТ СН'!$F$5-'СЕТ СН'!$F$24</f>
        <v>3268.9047917199996</v>
      </c>
      <c r="D19" s="36">
        <f>SUMIFS(СВЦЭМ!$D$39:$D$782,СВЦЭМ!$A$39:$A$782,$A19,СВЦЭМ!$B$39:$B$782,D$11)+'СЕТ СН'!$F$14+СВЦЭМ!$D$10+'СЕТ СН'!$F$5-'СЕТ СН'!$F$24</f>
        <v>3229.0632312899997</v>
      </c>
      <c r="E19" s="36">
        <f>SUMIFS(СВЦЭМ!$D$39:$D$782,СВЦЭМ!$A$39:$A$782,$A19,СВЦЭМ!$B$39:$B$782,E$11)+'СЕТ СН'!$F$14+СВЦЭМ!$D$10+'СЕТ СН'!$F$5-'СЕТ СН'!$F$24</f>
        <v>3236.2498374500001</v>
      </c>
      <c r="F19" s="36">
        <f>SUMIFS(СВЦЭМ!$D$39:$D$782,СВЦЭМ!$A$39:$A$782,$A19,СВЦЭМ!$B$39:$B$782,F$11)+'СЕТ СН'!$F$14+СВЦЭМ!$D$10+'СЕТ СН'!$F$5-'СЕТ СН'!$F$24</f>
        <v>3205.5871653200002</v>
      </c>
      <c r="G19" s="36">
        <f>SUMIFS(СВЦЭМ!$D$39:$D$782,СВЦЭМ!$A$39:$A$782,$A19,СВЦЭМ!$B$39:$B$782,G$11)+'СЕТ СН'!$F$14+СВЦЭМ!$D$10+'СЕТ СН'!$F$5-'СЕТ СН'!$F$24</f>
        <v>3190.26715728</v>
      </c>
      <c r="H19" s="36">
        <f>SUMIFS(СВЦЭМ!$D$39:$D$782,СВЦЭМ!$A$39:$A$782,$A19,СВЦЭМ!$B$39:$B$782,H$11)+'СЕТ СН'!$F$14+СВЦЭМ!$D$10+'СЕТ СН'!$F$5-'СЕТ СН'!$F$24</f>
        <v>3156.0314111899997</v>
      </c>
      <c r="I19" s="36">
        <f>SUMIFS(СВЦЭМ!$D$39:$D$782,СВЦЭМ!$A$39:$A$782,$A19,СВЦЭМ!$B$39:$B$782,I$11)+'СЕТ СН'!$F$14+СВЦЭМ!$D$10+'СЕТ СН'!$F$5-'СЕТ СН'!$F$24</f>
        <v>3075.8029607999997</v>
      </c>
      <c r="J19" s="36">
        <f>SUMIFS(СВЦЭМ!$D$39:$D$782,СВЦЭМ!$A$39:$A$782,$A19,СВЦЭМ!$B$39:$B$782,J$11)+'СЕТ СН'!$F$14+СВЦЭМ!$D$10+'СЕТ СН'!$F$5-'СЕТ СН'!$F$24</f>
        <v>3065.9921308600001</v>
      </c>
      <c r="K19" s="36">
        <f>SUMIFS(СВЦЭМ!$D$39:$D$782,СВЦЭМ!$A$39:$A$782,$A19,СВЦЭМ!$B$39:$B$782,K$11)+'СЕТ СН'!$F$14+СВЦЭМ!$D$10+'СЕТ СН'!$F$5-'СЕТ СН'!$F$24</f>
        <v>3033.94821813</v>
      </c>
      <c r="L19" s="36">
        <f>SUMIFS(СВЦЭМ!$D$39:$D$782,СВЦЭМ!$A$39:$A$782,$A19,СВЦЭМ!$B$39:$B$782,L$11)+'СЕТ СН'!$F$14+СВЦЭМ!$D$10+'СЕТ СН'!$F$5-'СЕТ СН'!$F$24</f>
        <v>3041.7083128899999</v>
      </c>
      <c r="M19" s="36">
        <f>SUMIFS(СВЦЭМ!$D$39:$D$782,СВЦЭМ!$A$39:$A$782,$A19,СВЦЭМ!$B$39:$B$782,M$11)+'СЕТ СН'!$F$14+СВЦЭМ!$D$10+'СЕТ СН'!$F$5-'СЕТ СН'!$F$24</f>
        <v>3062.92327505</v>
      </c>
      <c r="N19" s="36">
        <f>SUMIFS(СВЦЭМ!$D$39:$D$782,СВЦЭМ!$A$39:$A$782,$A19,СВЦЭМ!$B$39:$B$782,N$11)+'СЕТ СН'!$F$14+СВЦЭМ!$D$10+'СЕТ СН'!$F$5-'СЕТ СН'!$F$24</f>
        <v>3059.1341789600001</v>
      </c>
      <c r="O19" s="36">
        <f>SUMIFS(СВЦЭМ!$D$39:$D$782,СВЦЭМ!$A$39:$A$782,$A19,СВЦЭМ!$B$39:$B$782,O$11)+'СЕТ СН'!$F$14+СВЦЭМ!$D$10+'СЕТ СН'!$F$5-'СЕТ СН'!$F$24</f>
        <v>3088.28200672</v>
      </c>
      <c r="P19" s="36">
        <f>SUMIFS(СВЦЭМ!$D$39:$D$782,СВЦЭМ!$A$39:$A$782,$A19,СВЦЭМ!$B$39:$B$782,P$11)+'СЕТ СН'!$F$14+СВЦЭМ!$D$10+'СЕТ СН'!$F$5-'СЕТ СН'!$F$24</f>
        <v>3112.2867213499999</v>
      </c>
      <c r="Q19" s="36">
        <f>SUMIFS(СВЦЭМ!$D$39:$D$782,СВЦЭМ!$A$39:$A$782,$A19,СВЦЭМ!$B$39:$B$782,Q$11)+'СЕТ СН'!$F$14+СВЦЭМ!$D$10+'СЕТ СН'!$F$5-'СЕТ СН'!$F$24</f>
        <v>3121.4587710999999</v>
      </c>
      <c r="R19" s="36">
        <f>SUMIFS(СВЦЭМ!$D$39:$D$782,СВЦЭМ!$A$39:$A$782,$A19,СВЦЭМ!$B$39:$B$782,R$11)+'СЕТ СН'!$F$14+СВЦЭМ!$D$10+'СЕТ СН'!$F$5-'СЕТ СН'!$F$24</f>
        <v>3124.0363435500003</v>
      </c>
      <c r="S19" s="36">
        <f>SUMIFS(СВЦЭМ!$D$39:$D$782,СВЦЭМ!$A$39:$A$782,$A19,СВЦЭМ!$B$39:$B$782,S$11)+'СЕТ СН'!$F$14+СВЦЭМ!$D$10+'СЕТ СН'!$F$5-'СЕТ СН'!$F$24</f>
        <v>3104.4050022800002</v>
      </c>
      <c r="T19" s="36">
        <f>SUMIFS(СВЦЭМ!$D$39:$D$782,СВЦЭМ!$A$39:$A$782,$A19,СВЦЭМ!$B$39:$B$782,T$11)+'СЕТ СН'!$F$14+СВЦЭМ!$D$10+'СЕТ СН'!$F$5-'СЕТ СН'!$F$24</f>
        <v>3065.2843787100001</v>
      </c>
      <c r="U19" s="36">
        <f>SUMIFS(СВЦЭМ!$D$39:$D$782,СВЦЭМ!$A$39:$A$782,$A19,СВЦЭМ!$B$39:$B$782,U$11)+'СЕТ СН'!$F$14+СВЦЭМ!$D$10+'СЕТ СН'!$F$5-'СЕТ СН'!$F$24</f>
        <v>3067.67085907</v>
      </c>
      <c r="V19" s="36">
        <f>SUMIFS(СВЦЭМ!$D$39:$D$782,СВЦЭМ!$A$39:$A$782,$A19,СВЦЭМ!$B$39:$B$782,V$11)+'СЕТ СН'!$F$14+СВЦЭМ!$D$10+'СЕТ СН'!$F$5-'СЕТ СН'!$F$24</f>
        <v>3063.60892861</v>
      </c>
      <c r="W19" s="36">
        <f>SUMIFS(СВЦЭМ!$D$39:$D$782,СВЦЭМ!$A$39:$A$782,$A19,СВЦЭМ!$B$39:$B$782,W$11)+'СЕТ СН'!$F$14+СВЦЭМ!$D$10+'СЕТ СН'!$F$5-'СЕТ СН'!$F$24</f>
        <v>3083.1392154300001</v>
      </c>
      <c r="X19" s="36">
        <f>SUMIFS(СВЦЭМ!$D$39:$D$782,СВЦЭМ!$A$39:$A$782,$A19,СВЦЭМ!$B$39:$B$782,X$11)+'СЕТ СН'!$F$14+СВЦЭМ!$D$10+'СЕТ СН'!$F$5-'СЕТ СН'!$F$24</f>
        <v>3117.0597295899997</v>
      </c>
      <c r="Y19" s="36">
        <f>SUMIFS(СВЦЭМ!$D$39:$D$782,СВЦЭМ!$A$39:$A$782,$A19,СВЦЭМ!$B$39:$B$782,Y$11)+'СЕТ СН'!$F$14+СВЦЭМ!$D$10+'СЕТ СН'!$F$5-'СЕТ СН'!$F$24</f>
        <v>3125.3807847200001</v>
      </c>
    </row>
    <row r="20" spans="1:25" ht="15.75" x14ac:dyDescent="0.2">
      <c r="A20" s="35">
        <f t="shared" si="0"/>
        <v>45331</v>
      </c>
      <c r="B20" s="36">
        <f>SUMIFS(СВЦЭМ!$D$39:$D$782,СВЦЭМ!$A$39:$A$782,$A20,СВЦЭМ!$B$39:$B$782,B$11)+'СЕТ СН'!$F$14+СВЦЭМ!$D$10+'СЕТ СН'!$F$5-'СЕТ СН'!$F$24</f>
        <v>3189.8555052900001</v>
      </c>
      <c r="C20" s="36">
        <f>SUMIFS(СВЦЭМ!$D$39:$D$782,СВЦЭМ!$A$39:$A$782,$A20,СВЦЭМ!$B$39:$B$782,C$11)+'СЕТ СН'!$F$14+СВЦЭМ!$D$10+'СЕТ СН'!$F$5-'СЕТ СН'!$F$24</f>
        <v>3243.4814322800003</v>
      </c>
      <c r="D20" s="36">
        <f>SUMIFS(СВЦЭМ!$D$39:$D$782,СВЦЭМ!$A$39:$A$782,$A20,СВЦЭМ!$B$39:$B$782,D$11)+'СЕТ СН'!$F$14+СВЦЭМ!$D$10+'СЕТ СН'!$F$5-'СЕТ СН'!$F$24</f>
        <v>3263.4409725599999</v>
      </c>
      <c r="E20" s="36">
        <f>SUMIFS(СВЦЭМ!$D$39:$D$782,СВЦЭМ!$A$39:$A$782,$A20,СВЦЭМ!$B$39:$B$782,E$11)+'СЕТ СН'!$F$14+СВЦЭМ!$D$10+'СЕТ СН'!$F$5-'СЕТ СН'!$F$24</f>
        <v>3274.1593092900002</v>
      </c>
      <c r="F20" s="36">
        <f>SUMIFS(СВЦЭМ!$D$39:$D$782,СВЦЭМ!$A$39:$A$782,$A20,СВЦЭМ!$B$39:$B$782,F$11)+'СЕТ СН'!$F$14+СВЦЭМ!$D$10+'СЕТ СН'!$F$5-'СЕТ СН'!$F$24</f>
        <v>3276.9929499099999</v>
      </c>
      <c r="G20" s="36">
        <f>SUMIFS(СВЦЭМ!$D$39:$D$782,СВЦЭМ!$A$39:$A$782,$A20,СВЦЭМ!$B$39:$B$782,G$11)+'СЕТ СН'!$F$14+СВЦЭМ!$D$10+'СЕТ СН'!$F$5-'СЕТ СН'!$F$24</f>
        <v>3241.2502614900004</v>
      </c>
      <c r="H20" s="36">
        <f>SUMIFS(СВЦЭМ!$D$39:$D$782,СВЦЭМ!$A$39:$A$782,$A20,СВЦЭМ!$B$39:$B$782,H$11)+'СЕТ СН'!$F$14+СВЦЭМ!$D$10+'СЕТ СН'!$F$5-'СЕТ СН'!$F$24</f>
        <v>3175.1751487800002</v>
      </c>
      <c r="I20" s="36">
        <f>SUMIFS(СВЦЭМ!$D$39:$D$782,СВЦЭМ!$A$39:$A$782,$A20,СВЦЭМ!$B$39:$B$782,I$11)+'СЕТ СН'!$F$14+СВЦЭМ!$D$10+'СЕТ СН'!$F$5-'СЕТ СН'!$F$24</f>
        <v>3113.38459453</v>
      </c>
      <c r="J20" s="36">
        <f>SUMIFS(СВЦЭМ!$D$39:$D$782,СВЦЭМ!$A$39:$A$782,$A20,СВЦЭМ!$B$39:$B$782,J$11)+'СЕТ СН'!$F$14+СВЦЭМ!$D$10+'СЕТ СН'!$F$5-'СЕТ СН'!$F$24</f>
        <v>3075.6698085899998</v>
      </c>
      <c r="K20" s="36">
        <f>SUMIFS(СВЦЭМ!$D$39:$D$782,СВЦЭМ!$A$39:$A$782,$A20,СВЦЭМ!$B$39:$B$782,K$11)+'СЕТ СН'!$F$14+СВЦЭМ!$D$10+'СЕТ СН'!$F$5-'СЕТ СН'!$F$24</f>
        <v>3067.7565376399998</v>
      </c>
      <c r="L20" s="36">
        <f>SUMIFS(СВЦЭМ!$D$39:$D$782,СВЦЭМ!$A$39:$A$782,$A20,СВЦЭМ!$B$39:$B$782,L$11)+'СЕТ СН'!$F$14+СВЦЭМ!$D$10+'СЕТ СН'!$F$5-'СЕТ СН'!$F$24</f>
        <v>3058.1514355300001</v>
      </c>
      <c r="M20" s="36">
        <f>SUMIFS(СВЦЭМ!$D$39:$D$782,СВЦЭМ!$A$39:$A$782,$A20,СВЦЭМ!$B$39:$B$782,M$11)+'СЕТ СН'!$F$14+СВЦЭМ!$D$10+'СЕТ СН'!$F$5-'СЕТ СН'!$F$24</f>
        <v>3075.9032456200002</v>
      </c>
      <c r="N20" s="36">
        <f>SUMIFS(СВЦЭМ!$D$39:$D$782,СВЦЭМ!$A$39:$A$782,$A20,СВЦЭМ!$B$39:$B$782,N$11)+'СЕТ СН'!$F$14+СВЦЭМ!$D$10+'СЕТ СН'!$F$5-'СЕТ СН'!$F$24</f>
        <v>3091.2492884499998</v>
      </c>
      <c r="O20" s="36">
        <f>SUMIFS(СВЦЭМ!$D$39:$D$782,СВЦЭМ!$A$39:$A$782,$A20,СВЦЭМ!$B$39:$B$782,O$11)+'СЕТ СН'!$F$14+СВЦЭМ!$D$10+'СЕТ СН'!$F$5-'СЕТ СН'!$F$24</f>
        <v>3098.5663930199999</v>
      </c>
      <c r="P20" s="36">
        <f>SUMIFS(СВЦЭМ!$D$39:$D$782,СВЦЭМ!$A$39:$A$782,$A20,СВЦЭМ!$B$39:$B$782,P$11)+'СЕТ СН'!$F$14+СВЦЭМ!$D$10+'СЕТ СН'!$F$5-'СЕТ СН'!$F$24</f>
        <v>3124.31448899</v>
      </c>
      <c r="Q20" s="36">
        <f>SUMIFS(СВЦЭМ!$D$39:$D$782,СВЦЭМ!$A$39:$A$782,$A20,СВЦЭМ!$B$39:$B$782,Q$11)+'СЕТ СН'!$F$14+СВЦЭМ!$D$10+'СЕТ СН'!$F$5-'СЕТ СН'!$F$24</f>
        <v>3140.4597382000002</v>
      </c>
      <c r="R20" s="36">
        <f>SUMIFS(СВЦЭМ!$D$39:$D$782,СВЦЭМ!$A$39:$A$782,$A20,СВЦЭМ!$B$39:$B$782,R$11)+'СЕТ СН'!$F$14+СВЦЭМ!$D$10+'СЕТ СН'!$F$5-'СЕТ СН'!$F$24</f>
        <v>3137.8363983700001</v>
      </c>
      <c r="S20" s="36">
        <f>SUMIFS(СВЦЭМ!$D$39:$D$782,СВЦЭМ!$A$39:$A$782,$A20,СВЦЭМ!$B$39:$B$782,S$11)+'СЕТ СН'!$F$14+СВЦЭМ!$D$10+'СЕТ СН'!$F$5-'СЕТ СН'!$F$24</f>
        <v>3135.7808267600003</v>
      </c>
      <c r="T20" s="36">
        <f>SUMIFS(СВЦЭМ!$D$39:$D$782,СВЦЭМ!$A$39:$A$782,$A20,СВЦЭМ!$B$39:$B$782,T$11)+'СЕТ СН'!$F$14+СВЦЭМ!$D$10+'СЕТ СН'!$F$5-'СЕТ СН'!$F$24</f>
        <v>3084.1076485399999</v>
      </c>
      <c r="U20" s="36">
        <f>SUMIFS(СВЦЭМ!$D$39:$D$782,СВЦЭМ!$A$39:$A$782,$A20,СВЦЭМ!$B$39:$B$782,U$11)+'СЕТ СН'!$F$14+СВЦЭМ!$D$10+'СЕТ СН'!$F$5-'СЕТ СН'!$F$24</f>
        <v>3086.1559916300002</v>
      </c>
      <c r="V20" s="36">
        <f>SUMIFS(СВЦЭМ!$D$39:$D$782,СВЦЭМ!$A$39:$A$782,$A20,СВЦЭМ!$B$39:$B$782,V$11)+'СЕТ СН'!$F$14+СВЦЭМ!$D$10+'СЕТ СН'!$F$5-'СЕТ СН'!$F$24</f>
        <v>3087.2027520800002</v>
      </c>
      <c r="W20" s="36">
        <f>SUMIFS(СВЦЭМ!$D$39:$D$782,СВЦЭМ!$A$39:$A$782,$A20,СВЦЭМ!$B$39:$B$782,W$11)+'СЕТ СН'!$F$14+СВЦЭМ!$D$10+'СЕТ СН'!$F$5-'СЕТ СН'!$F$24</f>
        <v>3087.6638714299997</v>
      </c>
      <c r="X20" s="36">
        <f>SUMIFS(СВЦЭМ!$D$39:$D$782,СВЦЭМ!$A$39:$A$782,$A20,СВЦЭМ!$B$39:$B$782,X$11)+'СЕТ СН'!$F$14+СВЦЭМ!$D$10+'СЕТ СН'!$F$5-'СЕТ СН'!$F$24</f>
        <v>3122.04120788</v>
      </c>
      <c r="Y20" s="36">
        <f>SUMIFS(СВЦЭМ!$D$39:$D$782,СВЦЭМ!$A$39:$A$782,$A20,СВЦЭМ!$B$39:$B$782,Y$11)+'СЕТ СН'!$F$14+СВЦЭМ!$D$10+'СЕТ СН'!$F$5-'СЕТ СН'!$F$24</f>
        <v>3224.1737193500003</v>
      </c>
    </row>
    <row r="21" spans="1:25" ht="15.75" x14ac:dyDescent="0.2">
      <c r="A21" s="35">
        <f t="shared" si="0"/>
        <v>45332</v>
      </c>
      <c r="B21" s="36">
        <f>SUMIFS(СВЦЭМ!$D$39:$D$782,СВЦЭМ!$A$39:$A$782,$A21,СВЦЭМ!$B$39:$B$782,B$11)+'СЕТ СН'!$F$14+СВЦЭМ!$D$10+'СЕТ СН'!$F$5-'СЕТ СН'!$F$24</f>
        <v>3197.2493780699997</v>
      </c>
      <c r="C21" s="36">
        <f>SUMIFS(СВЦЭМ!$D$39:$D$782,СВЦЭМ!$A$39:$A$782,$A21,СВЦЭМ!$B$39:$B$782,C$11)+'СЕТ СН'!$F$14+СВЦЭМ!$D$10+'СЕТ СН'!$F$5-'СЕТ СН'!$F$24</f>
        <v>3203.13083775</v>
      </c>
      <c r="D21" s="36">
        <f>SUMIFS(СВЦЭМ!$D$39:$D$782,СВЦЭМ!$A$39:$A$782,$A21,СВЦЭМ!$B$39:$B$782,D$11)+'СЕТ СН'!$F$14+СВЦЭМ!$D$10+'СЕТ СН'!$F$5-'СЕТ СН'!$F$24</f>
        <v>3263.6924068999997</v>
      </c>
      <c r="E21" s="36">
        <f>SUMIFS(СВЦЭМ!$D$39:$D$782,СВЦЭМ!$A$39:$A$782,$A21,СВЦЭМ!$B$39:$B$782,E$11)+'СЕТ СН'!$F$14+СВЦЭМ!$D$10+'СЕТ СН'!$F$5-'СЕТ СН'!$F$24</f>
        <v>3254.71048032</v>
      </c>
      <c r="F21" s="36">
        <f>SUMIFS(СВЦЭМ!$D$39:$D$782,СВЦЭМ!$A$39:$A$782,$A21,СВЦЭМ!$B$39:$B$782,F$11)+'СЕТ СН'!$F$14+СВЦЭМ!$D$10+'СЕТ СН'!$F$5-'СЕТ СН'!$F$24</f>
        <v>3252.72429809</v>
      </c>
      <c r="G21" s="36">
        <f>SUMIFS(СВЦЭМ!$D$39:$D$782,СВЦЭМ!$A$39:$A$782,$A21,СВЦЭМ!$B$39:$B$782,G$11)+'СЕТ СН'!$F$14+СВЦЭМ!$D$10+'СЕТ СН'!$F$5-'СЕТ СН'!$F$24</f>
        <v>3230.09732867</v>
      </c>
      <c r="H21" s="36">
        <f>SUMIFS(СВЦЭМ!$D$39:$D$782,СВЦЭМ!$A$39:$A$782,$A21,СВЦЭМ!$B$39:$B$782,H$11)+'СЕТ СН'!$F$14+СВЦЭМ!$D$10+'СЕТ СН'!$F$5-'СЕТ СН'!$F$24</f>
        <v>3202.2313999300004</v>
      </c>
      <c r="I21" s="36">
        <f>SUMIFS(СВЦЭМ!$D$39:$D$782,СВЦЭМ!$A$39:$A$782,$A21,СВЦЭМ!$B$39:$B$782,I$11)+'СЕТ СН'!$F$14+СВЦЭМ!$D$10+'СЕТ СН'!$F$5-'СЕТ СН'!$F$24</f>
        <v>3178.30528417</v>
      </c>
      <c r="J21" s="36">
        <f>SUMIFS(СВЦЭМ!$D$39:$D$782,СВЦЭМ!$A$39:$A$782,$A21,СВЦЭМ!$B$39:$B$782,J$11)+'СЕТ СН'!$F$14+СВЦЭМ!$D$10+'СЕТ СН'!$F$5-'СЕТ СН'!$F$24</f>
        <v>3133.3251884800002</v>
      </c>
      <c r="K21" s="36">
        <f>SUMIFS(СВЦЭМ!$D$39:$D$782,СВЦЭМ!$A$39:$A$782,$A21,СВЦЭМ!$B$39:$B$782,K$11)+'СЕТ СН'!$F$14+СВЦЭМ!$D$10+'СЕТ СН'!$F$5-'СЕТ СН'!$F$24</f>
        <v>3083.7063939499999</v>
      </c>
      <c r="L21" s="36">
        <f>SUMIFS(СВЦЭМ!$D$39:$D$782,СВЦЭМ!$A$39:$A$782,$A21,СВЦЭМ!$B$39:$B$782,L$11)+'СЕТ СН'!$F$14+СВЦЭМ!$D$10+'СЕТ СН'!$F$5-'СЕТ СН'!$F$24</f>
        <v>3062.9932911599999</v>
      </c>
      <c r="M21" s="36">
        <f>SUMIFS(СВЦЭМ!$D$39:$D$782,СВЦЭМ!$A$39:$A$782,$A21,СВЦЭМ!$B$39:$B$782,M$11)+'СЕТ СН'!$F$14+СВЦЭМ!$D$10+'СЕТ СН'!$F$5-'СЕТ СН'!$F$24</f>
        <v>3071.9607292599999</v>
      </c>
      <c r="N21" s="36">
        <f>SUMIFS(СВЦЭМ!$D$39:$D$782,СВЦЭМ!$A$39:$A$782,$A21,СВЦЭМ!$B$39:$B$782,N$11)+'СЕТ СН'!$F$14+СВЦЭМ!$D$10+'СЕТ СН'!$F$5-'СЕТ СН'!$F$24</f>
        <v>3096.0334737399999</v>
      </c>
      <c r="O21" s="36">
        <f>SUMIFS(СВЦЭМ!$D$39:$D$782,СВЦЭМ!$A$39:$A$782,$A21,СВЦЭМ!$B$39:$B$782,O$11)+'СЕТ СН'!$F$14+СВЦЭМ!$D$10+'СЕТ СН'!$F$5-'СЕТ СН'!$F$24</f>
        <v>3108.8820152099997</v>
      </c>
      <c r="P21" s="36">
        <f>SUMIFS(СВЦЭМ!$D$39:$D$782,СВЦЭМ!$A$39:$A$782,$A21,СВЦЭМ!$B$39:$B$782,P$11)+'СЕТ СН'!$F$14+СВЦЭМ!$D$10+'СЕТ СН'!$F$5-'СЕТ СН'!$F$24</f>
        <v>3127.4148621699997</v>
      </c>
      <c r="Q21" s="36">
        <f>SUMIFS(СВЦЭМ!$D$39:$D$782,СВЦЭМ!$A$39:$A$782,$A21,СВЦЭМ!$B$39:$B$782,Q$11)+'СЕТ СН'!$F$14+СВЦЭМ!$D$10+'СЕТ СН'!$F$5-'СЕТ СН'!$F$24</f>
        <v>3144.6129515499997</v>
      </c>
      <c r="R21" s="36">
        <f>SUMIFS(СВЦЭМ!$D$39:$D$782,СВЦЭМ!$A$39:$A$782,$A21,СВЦЭМ!$B$39:$B$782,R$11)+'СЕТ СН'!$F$14+СВЦЭМ!$D$10+'СЕТ СН'!$F$5-'СЕТ СН'!$F$24</f>
        <v>3159.4038612300001</v>
      </c>
      <c r="S21" s="36">
        <f>SUMIFS(СВЦЭМ!$D$39:$D$782,СВЦЭМ!$A$39:$A$782,$A21,СВЦЭМ!$B$39:$B$782,S$11)+'СЕТ СН'!$F$14+СВЦЭМ!$D$10+'СЕТ СН'!$F$5-'СЕТ СН'!$F$24</f>
        <v>3130.9279112700001</v>
      </c>
      <c r="T21" s="36">
        <f>SUMIFS(СВЦЭМ!$D$39:$D$782,СВЦЭМ!$A$39:$A$782,$A21,СВЦЭМ!$B$39:$B$782,T$11)+'СЕТ СН'!$F$14+СВЦЭМ!$D$10+'СЕТ СН'!$F$5-'СЕТ СН'!$F$24</f>
        <v>3084.3853159999999</v>
      </c>
      <c r="U21" s="36">
        <f>SUMIFS(СВЦЭМ!$D$39:$D$782,СВЦЭМ!$A$39:$A$782,$A21,СВЦЭМ!$B$39:$B$782,U$11)+'СЕТ СН'!$F$14+СВЦЭМ!$D$10+'СЕТ СН'!$F$5-'СЕТ СН'!$F$24</f>
        <v>3081.2101195099999</v>
      </c>
      <c r="V21" s="36">
        <f>SUMIFS(СВЦЭМ!$D$39:$D$782,СВЦЭМ!$A$39:$A$782,$A21,СВЦЭМ!$B$39:$B$782,V$11)+'СЕТ СН'!$F$14+СВЦЭМ!$D$10+'СЕТ СН'!$F$5-'СЕТ СН'!$F$24</f>
        <v>3092.0446333</v>
      </c>
      <c r="W21" s="36">
        <f>SUMIFS(СВЦЭМ!$D$39:$D$782,СВЦЭМ!$A$39:$A$782,$A21,СВЦЭМ!$B$39:$B$782,W$11)+'СЕТ СН'!$F$14+СВЦЭМ!$D$10+'СЕТ СН'!$F$5-'СЕТ СН'!$F$24</f>
        <v>3096.7635106400003</v>
      </c>
      <c r="X21" s="36">
        <f>SUMIFS(СВЦЭМ!$D$39:$D$782,СВЦЭМ!$A$39:$A$782,$A21,СВЦЭМ!$B$39:$B$782,X$11)+'СЕТ СН'!$F$14+СВЦЭМ!$D$10+'СЕТ СН'!$F$5-'СЕТ СН'!$F$24</f>
        <v>3118.3955257500002</v>
      </c>
      <c r="Y21" s="36">
        <f>SUMIFS(СВЦЭМ!$D$39:$D$782,СВЦЭМ!$A$39:$A$782,$A21,СВЦЭМ!$B$39:$B$782,Y$11)+'СЕТ СН'!$F$14+СВЦЭМ!$D$10+'СЕТ СН'!$F$5-'СЕТ СН'!$F$24</f>
        <v>3138.4141428399998</v>
      </c>
    </row>
    <row r="22" spans="1:25" ht="15.75" x14ac:dyDescent="0.2">
      <c r="A22" s="35">
        <f t="shared" si="0"/>
        <v>45333</v>
      </c>
      <c r="B22" s="36">
        <f>SUMIFS(СВЦЭМ!$D$39:$D$782,СВЦЭМ!$A$39:$A$782,$A22,СВЦЭМ!$B$39:$B$782,B$11)+'СЕТ СН'!$F$14+СВЦЭМ!$D$10+'СЕТ СН'!$F$5-'СЕТ СН'!$F$24</f>
        <v>3116.3695028100001</v>
      </c>
      <c r="C22" s="36">
        <f>SUMIFS(СВЦЭМ!$D$39:$D$782,СВЦЭМ!$A$39:$A$782,$A22,СВЦЭМ!$B$39:$B$782,C$11)+'СЕТ СН'!$F$14+СВЦЭМ!$D$10+'СЕТ СН'!$F$5-'СЕТ СН'!$F$24</f>
        <v>3167.5264626899998</v>
      </c>
      <c r="D22" s="36">
        <f>SUMIFS(СВЦЭМ!$D$39:$D$782,СВЦЭМ!$A$39:$A$782,$A22,СВЦЭМ!$B$39:$B$782,D$11)+'СЕТ СН'!$F$14+СВЦЭМ!$D$10+'СЕТ СН'!$F$5-'СЕТ СН'!$F$24</f>
        <v>3200.5890332299996</v>
      </c>
      <c r="E22" s="36">
        <f>SUMIFS(СВЦЭМ!$D$39:$D$782,СВЦЭМ!$A$39:$A$782,$A22,СВЦЭМ!$B$39:$B$782,E$11)+'СЕТ СН'!$F$14+СВЦЭМ!$D$10+'СЕТ СН'!$F$5-'СЕТ СН'!$F$24</f>
        <v>3215.22078745</v>
      </c>
      <c r="F22" s="36">
        <f>SUMIFS(СВЦЭМ!$D$39:$D$782,СВЦЭМ!$A$39:$A$782,$A22,СВЦЭМ!$B$39:$B$782,F$11)+'СЕТ СН'!$F$14+СВЦЭМ!$D$10+'СЕТ СН'!$F$5-'СЕТ СН'!$F$24</f>
        <v>3205.8625603099999</v>
      </c>
      <c r="G22" s="36">
        <f>SUMIFS(СВЦЭМ!$D$39:$D$782,СВЦЭМ!$A$39:$A$782,$A22,СВЦЭМ!$B$39:$B$782,G$11)+'СЕТ СН'!$F$14+СВЦЭМ!$D$10+'СЕТ СН'!$F$5-'СЕТ СН'!$F$24</f>
        <v>3190.9079599699999</v>
      </c>
      <c r="H22" s="36">
        <f>SUMIFS(СВЦЭМ!$D$39:$D$782,СВЦЭМ!$A$39:$A$782,$A22,СВЦЭМ!$B$39:$B$782,H$11)+'СЕТ СН'!$F$14+СВЦЭМ!$D$10+'СЕТ СН'!$F$5-'СЕТ СН'!$F$24</f>
        <v>3150.9923203600001</v>
      </c>
      <c r="I22" s="36">
        <f>SUMIFS(СВЦЭМ!$D$39:$D$782,СВЦЭМ!$A$39:$A$782,$A22,СВЦЭМ!$B$39:$B$782,I$11)+'СЕТ СН'!$F$14+СВЦЭМ!$D$10+'СЕТ СН'!$F$5-'СЕТ СН'!$F$24</f>
        <v>3146.0940244599997</v>
      </c>
      <c r="J22" s="36">
        <f>SUMIFS(СВЦЭМ!$D$39:$D$782,СВЦЭМ!$A$39:$A$782,$A22,СВЦЭМ!$B$39:$B$782,J$11)+'СЕТ СН'!$F$14+СВЦЭМ!$D$10+'СЕТ СН'!$F$5-'СЕТ СН'!$F$24</f>
        <v>3102.8395227599999</v>
      </c>
      <c r="K22" s="36">
        <f>SUMIFS(СВЦЭМ!$D$39:$D$782,СВЦЭМ!$A$39:$A$782,$A22,СВЦЭМ!$B$39:$B$782,K$11)+'СЕТ СН'!$F$14+СВЦЭМ!$D$10+'СЕТ СН'!$F$5-'СЕТ СН'!$F$24</f>
        <v>3054.47983492</v>
      </c>
      <c r="L22" s="36">
        <f>SUMIFS(СВЦЭМ!$D$39:$D$782,СВЦЭМ!$A$39:$A$782,$A22,СВЦЭМ!$B$39:$B$782,L$11)+'СЕТ СН'!$F$14+СВЦЭМ!$D$10+'СЕТ СН'!$F$5-'СЕТ СН'!$F$24</f>
        <v>3058.9401140499999</v>
      </c>
      <c r="M22" s="36">
        <f>SUMIFS(СВЦЭМ!$D$39:$D$782,СВЦЭМ!$A$39:$A$782,$A22,СВЦЭМ!$B$39:$B$782,M$11)+'СЕТ СН'!$F$14+СВЦЭМ!$D$10+'СЕТ СН'!$F$5-'СЕТ СН'!$F$24</f>
        <v>3072.32889484</v>
      </c>
      <c r="N22" s="36">
        <f>SUMIFS(СВЦЭМ!$D$39:$D$782,СВЦЭМ!$A$39:$A$782,$A22,СВЦЭМ!$B$39:$B$782,N$11)+'СЕТ СН'!$F$14+СВЦЭМ!$D$10+'СЕТ СН'!$F$5-'СЕТ СН'!$F$24</f>
        <v>3095.9873606399997</v>
      </c>
      <c r="O22" s="36">
        <f>SUMIFS(СВЦЭМ!$D$39:$D$782,СВЦЭМ!$A$39:$A$782,$A22,СВЦЭМ!$B$39:$B$782,O$11)+'СЕТ СН'!$F$14+СВЦЭМ!$D$10+'СЕТ СН'!$F$5-'СЕТ СН'!$F$24</f>
        <v>3111.7951916800002</v>
      </c>
      <c r="P22" s="36">
        <f>SUMIFS(СВЦЭМ!$D$39:$D$782,СВЦЭМ!$A$39:$A$782,$A22,СВЦЭМ!$B$39:$B$782,P$11)+'СЕТ СН'!$F$14+СВЦЭМ!$D$10+'СЕТ СН'!$F$5-'СЕТ СН'!$F$24</f>
        <v>3134.35474217</v>
      </c>
      <c r="Q22" s="36">
        <f>SUMIFS(СВЦЭМ!$D$39:$D$782,СВЦЭМ!$A$39:$A$782,$A22,СВЦЭМ!$B$39:$B$782,Q$11)+'СЕТ СН'!$F$14+СВЦЭМ!$D$10+'СЕТ СН'!$F$5-'СЕТ СН'!$F$24</f>
        <v>3158.9874206599998</v>
      </c>
      <c r="R22" s="36">
        <f>SUMIFS(СВЦЭМ!$D$39:$D$782,СВЦЭМ!$A$39:$A$782,$A22,СВЦЭМ!$B$39:$B$782,R$11)+'СЕТ СН'!$F$14+СВЦЭМ!$D$10+'СЕТ СН'!$F$5-'СЕТ СН'!$F$24</f>
        <v>3154.8335898799996</v>
      </c>
      <c r="S22" s="36">
        <f>SUMIFS(СВЦЭМ!$D$39:$D$782,СВЦЭМ!$A$39:$A$782,$A22,СВЦЭМ!$B$39:$B$782,S$11)+'СЕТ СН'!$F$14+СВЦЭМ!$D$10+'СЕТ СН'!$F$5-'СЕТ СН'!$F$24</f>
        <v>3120.2744457999997</v>
      </c>
      <c r="T22" s="36">
        <f>SUMIFS(СВЦЭМ!$D$39:$D$782,СВЦЭМ!$A$39:$A$782,$A22,СВЦЭМ!$B$39:$B$782,T$11)+'СЕТ СН'!$F$14+СВЦЭМ!$D$10+'СЕТ СН'!$F$5-'СЕТ СН'!$F$24</f>
        <v>3067.8051204499998</v>
      </c>
      <c r="U22" s="36">
        <f>SUMIFS(СВЦЭМ!$D$39:$D$782,СВЦЭМ!$A$39:$A$782,$A22,СВЦЭМ!$B$39:$B$782,U$11)+'СЕТ СН'!$F$14+СВЦЭМ!$D$10+'СЕТ СН'!$F$5-'СЕТ СН'!$F$24</f>
        <v>3055.2945165900001</v>
      </c>
      <c r="V22" s="36">
        <f>SUMIFS(СВЦЭМ!$D$39:$D$782,СВЦЭМ!$A$39:$A$782,$A22,СВЦЭМ!$B$39:$B$782,V$11)+'СЕТ СН'!$F$14+СВЦЭМ!$D$10+'СЕТ СН'!$F$5-'СЕТ СН'!$F$24</f>
        <v>3080.4773466899996</v>
      </c>
      <c r="W22" s="36">
        <f>SUMIFS(СВЦЭМ!$D$39:$D$782,СВЦЭМ!$A$39:$A$782,$A22,СВЦЭМ!$B$39:$B$782,W$11)+'СЕТ СН'!$F$14+СВЦЭМ!$D$10+'СЕТ СН'!$F$5-'СЕТ СН'!$F$24</f>
        <v>3089.1581126399997</v>
      </c>
      <c r="X22" s="36">
        <f>SUMIFS(СВЦЭМ!$D$39:$D$782,СВЦЭМ!$A$39:$A$782,$A22,СВЦЭМ!$B$39:$B$782,X$11)+'СЕТ СН'!$F$14+СВЦЭМ!$D$10+'СЕТ СН'!$F$5-'СЕТ СН'!$F$24</f>
        <v>3135.7441484000001</v>
      </c>
      <c r="Y22" s="36">
        <f>SUMIFS(СВЦЭМ!$D$39:$D$782,СВЦЭМ!$A$39:$A$782,$A22,СВЦЭМ!$B$39:$B$782,Y$11)+'СЕТ СН'!$F$14+СВЦЭМ!$D$10+'СЕТ СН'!$F$5-'СЕТ СН'!$F$24</f>
        <v>3147.4360872699999</v>
      </c>
    </row>
    <row r="23" spans="1:25" ht="15.75" x14ac:dyDescent="0.2">
      <c r="A23" s="35">
        <f t="shared" si="0"/>
        <v>45334</v>
      </c>
      <c r="B23" s="36">
        <f>SUMIFS(СВЦЭМ!$D$39:$D$782,СВЦЭМ!$A$39:$A$782,$A23,СВЦЭМ!$B$39:$B$782,B$11)+'СЕТ СН'!$F$14+СВЦЭМ!$D$10+'СЕТ СН'!$F$5-'СЕТ СН'!$F$24</f>
        <v>3094.91378734</v>
      </c>
      <c r="C23" s="36">
        <f>SUMIFS(СВЦЭМ!$D$39:$D$782,СВЦЭМ!$A$39:$A$782,$A23,СВЦЭМ!$B$39:$B$782,C$11)+'СЕТ СН'!$F$14+СВЦЭМ!$D$10+'СЕТ СН'!$F$5-'СЕТ СН'!$F$24</f>
        <v>3137.2491454800002</v>
      </c>
      <c r="D23" s="36">
        <f>SUMIFS(СВЦЭМ!$D$39:$D$782,СВЦЭМ!$A$39:$A$782,$A23,СВЦЭМ!$B$39:$B$782,D$11)+'СЕТ СН'!$F$14+СВЦЭМ!$D$10+'СЕТ СН'!$F$5-'СЕТ СН'!$F$24</f>
        <v>3182.9546343399998</v>
      </c>
      <c r="E23" s="36">
        <f>SUMIFS(СВЦЭМ!$D$39:$D$782,СВЦЭМ!$A$39:$A$782,$A23,СВЦЭМ!$B$39:$B$782,E$11)+'СЕТ СН'!$F$14+СВЦЭМ!$D$10+'СЕТ СН'!$F$5-'СЕТ СН'!$F$24</f>
        <v>3191.13235902</v>
      </c>
      <c r="F23" s="36">
        <f>SUMIFS(СВЦЭМ!$D$39:$D$782,СВЦЭМ!$A$39:$A$782,$A23,СВЦЭМ!$B$39:$B$782,F$11)+'СЕТ СН'!$F$14+СВЦЭМ!$D$10+'СЕТ СН'!$F$5-'СЕТ СН'!$F$24</f>
        <v>3181.3290204499999</v>
      </c>
      <c r="G23" s="36">
        <f>SUMIFS(СВЦЭМ!$D$39:$D$782,СВЦЭМ!$A$39:$A$782,$A23,СВЦЭМ!$B$39:$B$782,G$11)+'СЕТ СН'!$F$14+СВЦЭМ!$D$10+'СЕТ СН'!$F$5-'СЕТ СН'!$F$24</f>
        <v>3179.7534490600001</v>
      </c>
      <c r="H23" s="36">
        <f>SUMIFS(СВЦЭМ!$D$39:$D$782,СВЦЭМ!$A$39:$A$782,$A23,СВЦЭМ!$B$39:$B$782,H$11)+'СЕТ СН'!$F$14+СВЦЭМ!$D$10+'СЕТ СН'!$F$5-'СЕТ СН'!$F$24</f>
        <v>3146.7489480499999</v>
      </c>
      <c r="I23" s="36">
        <f>SUMIFS(СВЦЭМ!$D$39:$D$782,СВЦЭМ!$A$39:$A$782,$A23,СВЦЭМ!$B$39:$B$782,I$11)+'СЕТ СН'!$F$14+СВЦЭМ!$D$10+'СЕТ СН'!$F$5-'СЕТ СН'!$F$24</f>
        <v>3073.3027380900003</v>
      </c>
      <c r="J23" s="36">
        <f>SUMIFS(СВЦЭМ!$D$39:$D$782,СВЦЭМ!$A$39:$A$782,$A23,СВЦЭМ!$B$39:$B$782,J$11)+'СЕТ СН'!$F$14+СВЦЭМ!$D$10+'СЕТ СН'!$F$5-'СЕТ СН'!$F$24</f>
        <v>3013.5180708899998</v>
      </c>
      <c r="K23" s="36">
        <f>SUMIFS(СВЦЭМ!$D$39:$D$782,СВЦЭМ!$A$39:$A$782,$A23,СВЦЭМ!$B$39:$B$782,K$11)+'СЕТ СН'!$F$14+СВЦЭМ!$D$10+'СЕТ СН'!$F$5-'СЕТ СН'!$F$24</f>
        <v>3009.8451801199999</v>
      </c>
      <c r="L23" s="36">
        <f>SUMIFS(СВЦЭМ!$D$39:$D$782,СВЦЭМ!$A$39:$A$782,$A23,СВЦЭМ!$B$39:$B$782,L$11)+'СЕТ СН'!$F$14+СВЦЭМ!$D$10+'СЕТ СН'!$F$5-'СЕТ СН'!$F$24</f>
        <v>3021.0669726799997</v>
      </c>
      <c r="M23" s="36">
        <f>SUMIFS(СВЦЭМ!$D$39:$D$782,СВЦЭМ!$A$39:$A$782,$A23,СВЦЭМ!$B$39:$B$782,M$11)+'СЕТ СН'!$F$14+СВЦЭМ!$D$10+'СЕТ СН'!$F$5-'СЕТ СН'!$F$24</f>
        <v>3044.6486146100001</v>
      </c>
      <c r="N23" s="36">
        <f>SUMIFS(СВЦЭМ!$D$39:$D$782,СВЦЭМ!$A$39:$A$782,$A23,СВЦЭМ!$B$39:$B$782,N$11)+'СЕТ СН'!$F$14+СВЦЭМ!$D$10+'СЕТ СН'!$F$5-'СЕТ СН'!$F$24</f>
        <v>3044.3511797199999</v>
      </c>
      <c r="O23" s="36">
        <f>SUMIFS(СВЦЭМ!$D$39:$D$782,СВЦЭМ!$A$39:$A$782,$A23,СВЦЭМ!$B$39:$B$782,O$11)+'СЕТ СН'!$F$14+СВЦЭМ!$D$10+'СЕТ СН'!$F$5-'СЕТ СН'!$F$24</f>
        <v>3061.3754191999997</v>
      </c>
      <c r="P23" s="36">
        <f>SUMIFS(СВЦЭМ!$D$39:$D$782,СВЦЭМ!$A$39:$A$782,$A23,СВЦЭМ!$B$39:$B$782,P$11)+'СЕТ СН'!$F$14+СВЦЭМ!$D$10+'СЕТ СН'!$F$5-'СЕТ СН'!$F$24</f>
        <v>3082.5761069299997</v>
      </c>
      <c r="Q23" s="36">
        <f>SUMIFS(СВЦЭМ!$D$39:$D$782,СВЦЭМ!$A$39:$A$782,$A23,СВЦЭМ!$B$39:$B$782,Q$11)+'СЕТ СН'!$F$14+СВЦЭМ!$D$10+'СЕТ СН'!$F$5-'СЕТ СН'!$F$24</f>
        <v>3097.6461424899999</v>
      </c>
      <c r="R23" s="36">
        <f>SUMIFS(СВЦЭМ!$D$39:$D$782,СВЦЭМ!$A$39:$A$782,$A23,СВЦЭМ!$B$39:$B$782,R$11)+'СЕТ СН'!$F$14+СВЦЭМ!$D$10+'СЕТ СН'!$F$5-'СЕТ СН'!$F$24</f>
        <v>3087.0245097799998</v>
      </c>
      <c r="S23" s="36">
        <f>SUMIFS(СВЦЭМ!$D$39:$D$782,СВЦЭМ!$A$39:$A$782,$A23,СВЦЭМ!$B$39:$B$782,S$11)+'СЕТ СН'!$F$14+СВЦЭМ!$D$10+'СЕТ СН'!$F$5-'СЕТ СН'!$F$24</f>
        <v>3073.96978438</v>
      </c>
      <c r="T23" s="36">
        <f>SUMIFS(СВЦЭМ!$D$39:$D$782,СВЦЭМ!$A$39:$A$782,$A23,СВЦЭМ!$B$39:$B$782,T$11)+'СЕТ СН'!$F$14+СВЦЭМ!$D$10+'СЕТ СН'!$F$5-'СЕТ СН'!$F$24</f>
        <v>3026.5600688699997</v>
      </c>
      <c r="U23" s="36">
        <f>SUMIFS(СВЦЭМ!$D$39:$D$782,СВЦЭМ!$A$39:$A$782,$A23,СВЦЭМ!$B$39:$B$782,U$11)+'СЕТ СН'!$F$14+СВЦЭМ!$D$10+'СЕТ СН'!$F$5-'СЕТ СН'!$F$24</f>
        <v>3014.8675919699999</v>
      </c>
      <c r="V23" s="36">
        <f>SUMIFS(СВЦЭМ!$D$39:$D$782,СВЦЭМ!$A$39:$A$782,$A23,СВЦЭМ!$B$39:$B$782,V$11)+'СЕТ СН'!$F$14+СВЦЭМ!$D$10+'СЕТ СН'!$F$5-'СЕТ СН'!$F$24</f>
        <v>3072.0145975099999</v>
      </c>
      <c r="W23" s="36">
        <f>SUMIFS(СВЦЭМ!$D$39:$D$782,СВЦЭМ!$A$39:$A$782,$A23,СВЦЭМ!$B$39:$B$782,W$11)+'СЕТ СН'!$F$14+СВЦЭМ!$D$10+'СЕТ СН'!$F$5-'СЕТ СН'!$F$24</f>
        <v>3092.0970902500003</v>
      </c>
      <c r="X23" s="36">
        <f>SUMIFS(СВЦЭМ!$D$39:$D$782,СВЦЭМ!$A$39:$A$782,$A23,СВЦЭМ!$B$39:$B$782,X$11)+'СЕТ СН'!$F$14+СВЦЭМ!$D$10+'СЕТ СН'!$F$5-'СЕТ СН'!$F$24</f>
        <v>3131.9380414299999</v>
      </c>
      <c r="Y23" s="36">
        <f>SUMIFS(СВЦЭМ!$D$39:$D$782,СВЦЭМ!$A$39:$A$782,$A23,СВЦЭМ!$B$39:$B$782,Y$11)+'СЕТ СН'!$F$14+СВЦЭМ!$D$10+'СЕТ СН'!$F$5-'СЕТ СН'!$F$24</f>
        <v>3144.9195894699997</v>
      </c>
    </row>
    <row r="24" spans="1:25" ht="15.75" x14ac:dyDescent="0.2">
      <c r="A24" s="35">
        <f t="shared" si="0"/>
        <v>45335</v>
      </c>
      <c r="B24" s="36">
        <f>SUMIFS(СВЦЭМ!$D$39:$D$782,СВЦЭМ!$A$39:$A$782,$A24,СВЦЭМ!$B$39:$B$782,B$11)+'СЕТ СН'!$F$14+СВЦЭМ!$D$10+'СЕТ СН'!$F$5-'СЕТ СН'!$F$24</f>
        <v>3189.5045375899999</v>
      </c>
      <c r="C24" s="36">
        <f>SUMIFS(СВЦЭМ!$D$39:$D$782,СВЦЭМ!$A$39:$A$782,$A24,СВЦЭМ!$B$39:$B$782,C$11)+'СЕТ СН'!$F$14+СВЦЭМ!$D$10+'СЕТ СН'!$F$5-'СЕТ СН'!$F$24</f>
        <v>3218.8653521400001</v>
      </c>
      <c r="D24" s="36">
        <f>SUMIFS(СВЦЭМ!$D$39:$D$782,СВЦЭМ!$A$39:$A$782,$A24,СВЦЭМ!$B$39:$B$782,D$11)+'СЕТ СН'!$F$14+СВЦЭМ!$D$10+'СЕТ СН'!$F$5-'СЕТ СН'!$F$24</f>
        <v>3245.9172434000002</v>
      </c>
      <c r="E24" s="36">
        <f>SUMIFS(СВЦЭМ!$D$39:$D$782,СВЦЭМ!$A$39:$A$782,$A24,СВЦЭМ!$B$39:$B$782,E$11)+'СЕТ СН'!$F$14+СВЦЭМ!$D$10+'СЕТ СН'!$F$5-'СЕТ СН'!$F$24</f>
        <v>3257.6769892700004</v>
      </c>
      <c r="F24" s="36">
        <f>SUMIFS(СВЦЭМ!$D$39:$D$782,СВЦЭМ!$A$39:$A$782,$A24,СВЦЭМ!$B$39:$B$782,F$11)+'СЕТ СН'!$F$14+СВЦЭМ!$D$10+'СЕТ СН'!$F$5-'СЕТ СН'!$F$24</f>
        <v>3251.8452922799997</v>
      </c>
      <c r="G24" s="36">
        <f>SUMIFS(СВЦЭМ!$D$39:$D$782,СВЦЭМ!$A$39:$A$782,$A24,СВЦЭМ!$B$39:$B$782,G$11)+'СЕТ СН'!$F$14+СВЦЭМ!$D$10+'СЕТ СН'!$F$5-'СЕТ СН'!$F$24</f>
        <v>3223.0554032</v>
      </c>
      <c r="H24" s="36">
        <f>SUMIFS(СВЦЭМ!$D$39:$D$782,СВЦЭМ!$A$39:$A$782,$A24,СВЦЭМ!$B$39:$B$782,H$11)+'СЕТ СН'!$F$14+СВЦЭМ!$D$10+'СЕТ СН'!$F$5-'СЕТ СН'!$F$24</f>
        <v>3140.2394964599998</v>
      </c>
      <c r="I24" s="36">
        <f>SUMIFS(СВЦЭМ!$D$39:$D$782,СВЦЭМ!$A$39:$A$782,$A24,СВЦЭМ!$B$39:$B$782,I$11)+'СЕТ СН'!$F$14+СВЦЭМ!$D$10+'СЕТ СН'!$F$5-'СЕТ СН'!$F$24</f>
        <v>3081.3873203000003</v>
      </c>
      <c r="J24" s="36">
        <f>SUMIFS(СВЦЭМ!$D$39:$D$782,СВЦЭМ!$A$39:$A$782,$A24,СВЦЭМ!$B$39:$B$782,J$11)+'СЕТ СН'!$F$14+СВЦЭМ!$D$10+'СЕТ СН'!$F$5-'СЕТ СН'!$F$24</f>
        <v>3031.5412317</v>
      </c>
      <c r="K24" s="36">
        <f>SUMIFS(СВЦЭМ!$D$39:$D$782,СВЦЭМ!$A$39:$A$782,$A24,СВЦЭМ!$B$39:$B$782,K$11)+'СЕТ СН'!$F$14+СВЦЭМ!$D$10+'СЕТ СН'!$F$5-'СЕТ СН'!$F$24</f>
        <v>3015.14503023</v>
      </c>
      <c r="L24" s="36">
        <f>SUMIFS(СВЦЭМ!$D$39:$D$782,СВЦЭМ!$A$39:$A$782,$A24,СВЦЭМ!$B$39:$B$782,L$11)+'СЕТ СН'!$F$14+СВЦЭМ!$D$10+'СЕТ СН'!$F$5-'СЕТ СН'!$F$24</f>
        <v>3005.7148062199999</v>
      </c>
      <c r="M24" s="36">
        <f>SUMIFS(СВЦЭМ!$D$39:$D$782,СВЦЭМ!$A$39:$A$782,$A24,СВЦЭМ!$B$39:$B$782,M$11)+'СЕТ СН'!$F$14+СВЦЭМ!$D$10+'СЕТ СН'!$F$5-'СЕТ СН'!$F$24</f>
        <v>3032.8733906400003</v>
      </c>
      <c r="N24" s="36">
        <f>SUMIFS(СВЦЭМ!$D$39:$D$782,СВЦЭМ!$A$39:$A$782,$A24,СВЦЭМ!$B$39:$B$782,N$11)+'СЕТ СН'!$F$14+СВЦЭМ!$D$10+'СЕТ СН'!$F$5-'СЕТ СН'!$F$24</f>
        <v>3028.2263963099999</v>
      </c>
      <c r="O24" s="36">
        <f>SUMIFS(СВЦЭМ!$D$39:$D$782,СВЦЭМ!$A$39:$A$782,$A24,СВЦЭМ!$B$39:$B$782,O$11)+'СЕТ СН'!$F$14+СВЦЭМ!$D$10+'СЕТ СН'!$F$5-'СЕТ СН'!$F$24</f>
        <v>3062.5248537099997</v>
      </c>
      <c r="P24" s="36">
        <f>SUMIFS(СВЦЭМ!$D$39:$D$782,СВЦЭМ!$A$39:$A$782,$A24,СВЦЭМ!$B$39:$B$782,P$11)+'СЕТ СН'!$F$14+СВЦЭМ!$D$10+'СЕТ СН'!$F$5-'СЕТ СН'!$F$24</f>
        <v>3078.95377878</v>
      </c>
      <c r="Q24" s="36">
        <f>SUMIFS(СВЦЭМ!$D$39:$D$782,СВЦЭМ!$A$39:$A$782,$A24,СВЦЭМ!$B$39:$B$782,Q$11)+'СЕТ СН'!$F$14+СВЦЭМ!$D$10+'СЕТ СН'!$F$5-'СЕТ СН'!$F$24</f>
        <v>3089.9123109499997</v>
      </c>
      <c r="R24" s="36">
        <f>SUMIFS(СВЦЭМ!$D$39:$D$782,СВЦЭМ!$A$39:$A$782,$A24,СВЦЭМ!$B$39:$B$782,R$11)+'СЕТ СН'!$F$14+СВЦЭМ!$D$10+'СЕТ СН'!$F$5-'СЕТ СН'!$F$24</f>
        <v>3094.3280978299999</v>
      </c>
      <c r="S24" s="36">
        <f>SUMIFS(СВЦЭМ!$D$39:$D$782,СВЦЭМ!$A$39:$A$782,$A24,СВЦЭМ!$B$39:$B$782,S$11)+'СЕТ СН'!$F$14+СВЦЭМ!$D$10+'СЕТ СН'!$F$5-'СЕТ СН'!$F$24</f>
        <v>3064.1701215499997</v>
      </c>
      <c r="T24" s="36">
        <f>SUMIFS(СВЦЭМ!$D$39:$D$782,СВЦЭМ!$A$39:$A$782,$A24,СВЦЭМ!$B$39:$B$782,T$11)+'СЕТ СН'!$F$14+СВЦЭМ!$D$10+'СЕТ СН'!$F$5-'СЕТ СН'!$F$24</f>
        <v>3013.2856728400002</v>
      </c>
      <c r="U24" s="36">
        <f>SUMIFS(СВЦЭМ!$D$39:$D$782,СВЦЭМ!$A$39:$A$782,$A24,СВЦЭМ!$B$39:$B$782,U$11)+'СЕТ СН'!$F$14+СВЦЭМ!$D$10+'СЕТ СН'!$F$5-'СЕТ СН'!$F$24</f>
        <v>3034.7230118299999</v>
      </c>
      <c r="V24" s="36">
        <f>SUMIFS(СВЦЭМ!$D$39:$D$782,СВЦЭМ!$A$39:$A$782,$A24,СВЦЭМ!$B$39:$B$782,V$11)+'СЕТ СН'!$F$14+СВЦЭМ!$D$10+'СЕТ СН'!$F$5-'СЕТ СН'!$F$24</f>
        <v>3078.2614492100001</v>
      </c>
      <c r="W24" s="36">
        <f>SUMIFS(СВЦЭМ!$D$39:$D$782,СВЦЭМ!$A$39:$A$782,$A24,СВЦЭМ!$B$39:$B$782,W$11)+'СЕТ СН'!$F$14+СВЦЭМ!$D$10+'СЕТ СН'!$F$5-'СЕТ СН'!$F$24</f>
        <v>3071.8971259199998</v>
      </c>
      <c r="X24" s="36">
        <f>SUMIFS(СВЦЭМ!$D$39:$D$782,СВЦЭМ!$A$39:$A$782,$A24,СВЦЭМ!$B$39:$B$782,X$11)+'СЕТ СН'!$F$14+СВЦЭМ!$D$10+'СЕТ СН'!$F$5-'СЕТ СН'!$F$24</f>
        <v>3106.1741691400002</v>
      </c>
      <c r="Y24" s="36">
        <f>SUMIFS(СВЦЭМ!$D$39:$D$782,СВЦЭМ!$A$39:$A$782,$A24,СВЦЭМ!$B$39:$B$782,Y$11)+'СЕТ СН'!$F$14+СВЦЭМ!$D$10+'СЕТ СН'!$F$5-'СЕТ СН'!$F$24</f>
        <v>3115.1346449100001</v>
      </c>
    </row>
    <row r="25" spans="1:25" ht="15.75" x14ac:dyDescent="0.2">
      <c r="A25" s="35">
        <f t="shared" si="0"/>
        <v>45336</v>
      </c>
      <c r="B25" s="36">
        <f>SUMIFS(СВЦЭМ!$D$39:$D$782,СВЦЭМ!$A$39:$A$782,$A25,СВЦЭМ!$B$39:$B$782,B$11)+'СЕТ СН'!$F$14+СВЦЭМ!$D$10+'СЕТ СН'!$F$5-'СЕТ СН'!$F$24</f>
        <v>3233.3159269500002</v>
      </c>
      <c r="C25" s="36">
        <f>SUMIFS(СВЦЭМ!$D$39:$D$782,СВЦЭМ!$A$39:$A$782,$A25,СВЦЭМ!$B$39:$B$782,C$11)+'СЕТ СН'!$F$14+СВЦЭМ!$D$10+'СЕТ СН'!$F$5-'СЕТ СН'!$F$24</f>
        <v>3270.1751126199997</v>
      </c>
      <c r="D25" s="36">
        <f>SUMIFS(СВЦЭМ!$D$39:$D$782,СВЦЭМ!$A$39:$A$782,$A25,СВЦЭМ!$B$39:$B$782,D$11)+'СЕТ СН'!$F$14+СВЦЭМ!$D$10+'СЕТ СН'!$F$5-'СЕТ СН'!$F$24</f>
        <v>3289.9931812300001</v>
      </c>
      <c r="E25" s="36">
        <f>SUMIFS(СВЦЭМ!$D$39:$D$782,СВЦЭМ!$A$39:$A$782,$A25,СВЦЭМ!$B$39:$B$782,E$11)+'СЕТ СН'!$F$14+СВЦЭМ!$D$10+'СЕТ СН'!$F$5-'СЕТ СН'!$F$24</f>
        <v>3314.3308343999997</v>
      </c>
      <c r="F25" s="36">
        <f>SUMIFS(СВЦЭМ!$D$39:$D$782,СВЦЭМ!$A$39:$A$782,$A25,СВЦЭМ!$B$39:$B$782,F$11)+'СЕТ СН'!$F$14+СВЦЭМ!$D$10+'СЕТ СН'!$F$5-'СЕТ СН'!$F$24</f>
        <v>3294.9481301200003</v>
      </c>
      <c r="G25" s="36">
        <f>SUMIFS(СВЦЭМ!$D$39:$D$782,СВЦЭМ!$A$39:$A$782,$A25,СВЦЭМ!$B$39:$B$782,G$11)+'СЕТ СН'!$F$14+СВЦЭМ!$D$10+'СЕТ СН'!$F$5-'СЕТ СН'!$F$24</f>
        <v>3270.8763305499997</v>
      </c>
      <c r="H25" s="36">
        <f>SUMIFS(СВЦЭМ!$D$39:$D$782,СВЦЭМ!$A$39:$A$782,$A25,СВЦЭМ!$B$39:$B$782,H$11)+'СЕТ СН'!$F$14+СВЦЭМ!$D$10+'СЕТ СН'!$F$5-'СЕТ СН'!$F$24</f>
        <v>3200.8766804400002</v>
      </c>
      <c r="I25" s="36">
        <f>SUMIFS(СВЦЭМ!$D$39:$D$782,СВЦЭМ!$A$39:$A$782,$A25,СВЦЭМ!$B$39:$B$782,I$11)+'СЕТ СН'!$F$14+СВЦЭМ!$D$10+'СЕТ СН'!$F$5-'СЕТ СН'!$F$24</f>
        <v>3147.7473389500001</v>
      </c>
      <c r="J25" s="36">
        <f>SUMIFS(СВЦЭМ!$D$39:$D$782,СВЦЭМ!$A$39:$A$782,$A25,СВЦЭМ!$B$39:$B$782,J$11)+'СЕТ СН'!$F$14+СВЦЭМ!$D$10+'СЕТ СН'!$F$5-'СЕТ СН'!$F$24</f>
        <v>3099.76949603</v>
      </c>
      <c r="K25" s="36">
        <f>SUMIFS(СВЦЭМ!$D$39:$D$782,СВЦЭМ!$A$39:$A$782,$A25,СВЦЭМ!$B$39:$B$782,K$11)+'СЕТ СН'!$F$14+СВЦЭМ!$D$10+'СЕТ СН'!$F$5-'СЕТ СН'!$F$24</f>
        <v>3080.2549072299998</v>
      </c>
      <c r="L25" s="36">
        <f>SUMIFS(СВЦЭМ!$D$39:$D$782,СВЦЭМ!$A$39:$A$782,$A25,СВЦЭМ!$B$39:$B$782,L$11)+'СЕТ СН'!$F$14+СВЦЭМ!$D$10+'СЕТ СН'!$F$5-'СЕТ СН'!$F$24</f>
        <v>3090.67075101</v>
      </c>
      <c r="M25" s="36">
        <f>SUMIFS(СВЦЭМ!$D$39:$D$782,СВЦЭМ!$A$39:$A$782,$A25,СВЦЭМ!$B$39:$B$782,M$11)+'СЕТ СН'!$F$14+СВЦЭМ!$D$10+'СЕТ СН'!$F$5-'СЕТ СН'!$F$24</f>
        <v>3107.2946351199998</v>
      </c>
      <c r="N25" s="36">
        <f>SUMIFS(СВЦЭМ!$D$39:$D$782,СВЦЭМ!$A$39:$A$782,$A25,СВЦЭМ!$B$39:$B$782,N$11)+'СЕТ СН'!$F$14+СВЦЭМ!$D$10+'СЕТ СН'!$F$5-'СЕТ СН'!$F$24</f>
        <v>3107.1825939400001</v>
      </c>
      <c r="O25" s="36">
        <f>SUMIFS(СВЦЭМ!$D$39:$D$782,СВЦЭМ!$A$39:$A$782,$A25,СВЦЭМ!$B$39:$B$782,O$11)+'СЕТ СН'!$F$14+СВЦЭМ!$D$10+'СЕТ СН'!$F$5-'СЕТ СН'!$F$24</f>
        <v>3142.5658442599997</v>
      </c>
      <c r="P25" s="36">
        <f>SUMIFS(СВЦЭМ!$D$39:$D$782,СВЦЭМ!$A$39:$A$782,$A25,СВЦЭМ!$B$39:$B$782,P$11)+'СЕТ СН'!$F$14+СВЦЭМ!$D$10+'СЕТ СН'!$F$5-'СЕТ СН'!$F$24</f>
        <v>3168.6933780299996</v>
      </c>
      <c r="Q25" s="36">
        <f>SUMIFS(СВЦЭМ!$D$39:$D$782,СВЦЭМ!$A$39:$A$782,$A25,СВЦЭМ!$B$39:$B$782,Q$11)+'СЕТ СН'!$F$14+СВЦЭМ!$D$10+'СЕТ СН'!$F$5-'СЕТ СН'!$F$24</f>
        <v>3183.3007344500002</v>
      </c>
      <c r="R25" s="36">
        <f>SUMIFS(СВЦЭМ!$D$39:$D$782,СВЦЭМ!$A$39:$A$782,$A25,СВЦЭМ!$B$39:$B$782,R$11)+'СЕТ СН'!$F$14+СВЦЭМ!$D$10+'СЕТ СН'!$F$5-'СЕТ СН'!$F$24</f>
        <v>3186.3273425400002</v>
      </c>
      <c r="S25" s="36">
        <f>SUMIFS(СВЦЭМ!$D$39:$D$782,СВЦЭМ!$A$39:$A$782,$A25,СВЦЭМ!$B$39:$B$782,S$11)+'СЕТ СН'!$F$14+СВЦЭМ!$D$10+'СЕТ СН'!$F$5-'СЕТ СН'!$F$24</f>
        <v>3175.2030361500001</v>
      </c>
      <c r="T25" s="36">
        <f>SUMIFS(СВЦЭМ!$D$39:$D$782,СВЦЭМ!$A$39:$A$782,$A25,СВЦЭМ!$B$39:$B$782,T$11)+'СЕТ СН'!$F$14+СВЦЭМ!$D$10+'СЕТ СН'!$F$5-'СЕТ СН'!$F$24</f>
        <v>3124.9658293699999</v>
      </c>
      <c r="U25" s="36">
        <f>SUMIFS(СВЦЭМ!$D$39:$D$782,СВЦЭМ!$A$39:$A$782,$A25,СВЦЭМ!$B$39:$B$782,U$11)+'СЕТ СН'!$F$14+СВЦЭМ!$D$10+'СЕТ СН'!$F$5-'СЕТ СН'!$F$24</f>
        <v>3125.4907351399997</v>
      </c>
      <c r="V25" s="36">
        <f>SUMIFS(СВЦЭМ!$D$39:$D$782,СВЦЭМ!$A$39:$A$782,$A25,СВЦЭМ!$B$39:$B$782,V$11)+'СЕТ СН'!$F$14+СВЦЭМ!$D$10+'СЕТ СН'!$F$5-'СЕТ СН'!$F$24</f>
        <v>3170.8624064699998</v>
      </c>
      <c r="W25" s="36">
        <f>SUMIFS(СВЦЭМ!$D$39:$D$782,СВЦЭМ!$A$39:$A$782,$A25,СВЦЭМ!$B$39:$B$782,W$11)+'СЕТ СН'!$F$14+СВЦЭМ!$D$10+'СЕТ СН'!$F$5-'СЕТ СН'!$F$24</f>
        <v>3184.9072252799997</v>
      </c>
      <c r="X25" s="36">
        <f>SUMIFS(СВЦЭМ!$D$39:$D$782,СВЦЭМ!$A$39:$A$782,$A25,СВЦЭМ!$B$39:$B$782,X$11)+'СЕТ СН'!$F$14+СВЦЭМ!$D$10+'СЕТ СН'!$F$5-'СЕТ СН'!$F$24</f>
        <v>3209.9703010699996</v>
      </c>
      <c r="Y25" s="36">
        <f>SUMIFS(СВЦЭМ!$D$39:$D$782,СВЦЭМ!$A$39:$A$782,$A25,СВЦЭМ!$B$39:$B$782,Y$11)+'СЕТ СН'!$F$14+СВЦЭМ!$D$10+'СЕТ СН'!$F$5-'СЕТ СН'!$F$24</f>
        <v>3234.72230666</v>
      </c>
    </row>
    <row r="26" spans="1:25" ht="15.75" x14ac:dyDescent="0.2">
      <c r="A26" s="35">
        <f t="shared" si="0"/>
        <v>45337</v>
      </c>
      <c r="B26" s="36">
        <f>SUMIFS(СВЦЭМ!$D$39:$D$782,СВЦЭМ!$A$39:$A$782,$A26,СВЦЭМ!$B$39:$B$782,B$11)+'СЕТ СН'!$F$14+СВЦЭМ!$D$10+'СЕТ СН'!$F$5-'СЕТ СН'!$F$24</f>
        <v>3276.0760253899998</v>
      </c>
      <c r="C26" s="36">
        <f>SUMIFS(СВЦЭМ!$D$39:$D$782,СВЦЭМ!$A$39:$A$782,$A26,СВЦЭМ!$B$39:$B$782,C$11)+'СЕТ СН'!$F$14+СВЦЭМ!$D$10+'СЕТ СН'!$F$5-'СЕТ СН'!$F$24</f>
        <v>3321.5661014400002</v>
      </c>
      <c r="D26" s="36">
        <f>SUMIFS(СВЦЭМ!$D$39:$D$782,СВЦЭМ!$A$39:$A$782,$A26,СВЦЭМ!$B$39:$B$782,D$11)+'СЕТ СН'!$F$14+СВЦЭМ!$D$10+'СЕТ СН'!$F$5-'СЕТ СН'!$F$24</f>
        <v>3340.3898474899997</v>
      </c>
      <c r="E26" s="36">
        <f>SUMIFS(СВЦЭМ!$D$39:$D$782,СВЦЭМ!$A$39:$A$782,$A26,СВЦЭМ!$B$39:$B$782,E$11)+'СЕТ СН'!$F$14+СВЦЭМ!$D$10+'СЕТ СН'!$F$5-'СЕТ СН'!$F$24</f>
        <v>3336.8867326899999</v>
      </c>
      <c r="F26" s="36">
        <f>SUMIFS(СВЦЭМ!$D$39:$D$782,СВЦЭМ!$A$39:$A$782,$A26,СВЦЭМ!$B$39:$B$782,F$11)+'СЕТ СН'!$F$14+СВЦЭМ!$D$10+'СЕТ СН'!$F$5-'СЕТ СН'!$F$24</f>
        <v>3317.4053574299996</v>
      </c>
      <c r="G26" s="36">
        <f>SUMIFS(СВЦЭМ!$D$39:$D$782,СВЦЭМ!$A$39:$A$782,$A26,СВЦЭМ!$B$39:$B$782,G$11)+'СЕТ СН'!$F$14+СВЦЭМ!$D$10+'СЕТ СН'!$F$5-'СЕТ СН'!$F$24</f>
        <v>3300.3323195900002</v>
      </c>
      <c r="H26" s="36">
        <f>SUMIFS(СВЦЭМ!$D$39:$D$782,СВЦЭМ!$A$39:$A$782,$A26,СВЦЭМ!$B$39:$B$782,H$11)+'СЕТ СН'!$F$14+СВЦЭМ!$D$10+'СЕТ СН'!$F$5-'СЕТ СН'!$F$24</f>
        <v>3245.4151049599996</v>
      </c>
      <c r="I26" s="36">
        <f>SUMIFS(СВЦЭМ!$D$39:$D$782,СВЦЭМ!$A$39:$A$782,$A26,СВЦЭМ!$B$39:$B$782,I$11)+'СЕТ СН'!$F$14+СВЦЭМ!$D$10+'СЕТ СН'!$F$5-'СЕТ СН'!$F$24</f>
        <v>3201.7822825800004</v>
      </c>
      <c r="J26" s="36">
        <f>SUMIFS(СВЦЭМ!$D$39:$D$782,СВЦЭМ!$A$39:$A$782,$A26,СВЦЭМ!$B$39:$B$782,J$11)+'СЕТ СН'!$F$14+СВЦЭМ!$D$10+'СЕТ СН'!$F$5-'СЕТ СН'!$F$24</f>
        <v>3146.6832966599995</v>
      </c>
      <c r="K26" s="36">
        <f>SUMIFS(СВЦЭМ!$D$39:$D$782,СВЦЭМ!$A$39:$A$782,$A26,СВЦЭМ!$B$39:$B$782,K$11)+'СЕТ СН'!$F$14+СВЦЭМ!$D$10+'СЕТ СН'!$F$5-'СЕТ СН'!$F$24</f>
        <v>3122.1042968800002</v>
      </c>
      <c r="L26" s="36">
        <f>SUMIFS(СВЦЭМ!$D$39:$D$782,СВЦЭМ!$A$39:$A$782,$A26,СВЦЭМ!$B$39:$B$782,L$11)+'СЕТ СН'!$F$14+СВЦЭМ!$D$10+'СЕТ СН'!$F$5-'СЕТ СН'!$F$24</f>
        <v>3113.86191439</v>
      </c>
      <c r="M26" s="36">
        <f>SUMIFS(СВЦЭМ!$D$39:$D$782,СВЦЭМ!$A$39:$A$782,$A26,СВЦЭМ!$B$39:$B$782,M$11)+'СЕТ СН'!$F$14+СВЦЭМ!$D$10+'СЕТ СН'!$F$5-'СЕТ СН'!$F$24</f>
        <v>3119.53825757</v>
      </c>
      <c r="N26" s="36">
        <f>SUMIFS(СВЦЭМ!$D$39:$D$782,СВЦЭМ!$A$39:$A$782,$A26,СВЦЭМ!$B$39:$B$782,N$11)+'СЕТ СН'!$F$14+СВЦЭМ!$D$10+'СЕТ СН'!$F$5-'СЕТ СН'!$F$24</f>
        <v>3117.7642181599999</v>
      </c>
      <c r="O26" s="36">
        <f>SUMIFS(СВЦЭМ!$D$39:$D$782,СВЦЭМ!$A$39:$A$782,$A26,СВЦЭМ!$B$39:$B$782,O$11)+'СЕТ СН'!$F$14+СВЦЭМ!$D$10+'СЕТ СН'!$F$5-'СЕТ СН'!$F$24</f>
        <v>3140.8326287</v>
      </c>
      <c r="P26" s="36">
        <f>SUMIFS(СВЦЭМ!$D$39:$D$782,СВЦЭМ!$A$39:$A$782,$A26,СВЦЭМ!$B$39:$B$782,P$11)+'СЕТ СН'!$F$14+СВЦЭМ!$D$10+'СЕТ СН'!$F$5-'СЕТ СН'!$F$24</f>
        <v>3158.3439896</v>
      </c>
      <c r="Q26" s="36">
        <f>SUMIFS(СВЦЭМ!$D$39:$D$782,СВЦЭМ!$A$39:$A$782,$A26,СВЦЭМ!$B$39:$B$782,Q$11)+'СЕТ СН'!$F$14+СВЦЭМ!$D$10+'СЕТ СН'!$F$5-'СЕТ СН'!$F$24</f>
        <v>3186.0859973099996</v>
      </c>
      <c r="R26" s="36">
        <f>SUMIFS(СВЦЭМ!$D$39:$D$782,СВЦЭМ!$A$39:$A$782,$A26,СВЦЭМ!$B$39:$B$782,R$11)+'СЕТ СН'!$F$14+СВЦЭМ!$D$10+'СЕТ СН'!$F$5-'СЕТ СН'!$F$24</f>
        <v>3191.8171374799995</v>
      </c>
      <c r="S26" s="36">
        <f>SUMIFS(СВЦЭМ!$D$39:$D$782,СВЦЭМ!$A$39:$A$782,$A26,СВЦЭМ!$B$39:$B$782,S$11)+'СЕТ СН'!$F$14+СВЦЭМ!$D$10+'СЕТ СН'!$F$5-'СЕТ СН'!$F$24</f>
        <v>3159.7198101200001</v>
      </c>
      <c r="T26" s="36">
        <f>SUMIFS(СВЦЭМ!$D$39:$D$782,СВЦЭМ!$A$39:$A$782,$A26,СВЦЭМ!$B$39:$B$782,T$11)+'СЕТ СН'!$F$14+СВЦЭМ!$D$10+'СЕТ СН'!$F$5-'СЕТ СН'!$F$24</f>
        <v>3113.2791389900003</v>
      </c>
      <c r="U26" s="36">
        <f>SUMIFS(СВЦЭМ!$D$39:$D$782,СВЦЭМ!$A$39:$A$782,$A26,СВЦЭМ!$B$39:$B$782,U$11)+'СЕТ СН'!$F$14+СВЦЭМ!$D$10+'СЕТ СН'!$F$5-'СЕТ СН'!$F$24</f>
        <v>3097.8908737399997</v>
      </c>
      <c r="V26" s="36">
        <f>SUMIFS(СВЦЭМ!$D$39:$D$782,СВЦЭМ!$A$39:$A$782,$A26,СВЦЭМ!$B$39:$B$782,V$11)+'СЕТ СН'!$F$14+СВЦЭМ!$D$10+'СЕТ СН'!$F$5-'СЕТ СН'!$F$24</f>
        <v>3141.5149385699997</v>
      </c>
      <c r="W26" s="36">
        <f>SUMIFS(СВЦЭМ!$D$39:$D$782,СВЦЭМ!$A$39:$A$782,$A26,СВЦЭМ!$B$39:$B$782,W$11)+'СЕТ СН'!$F$14+СВЦЭМ!$D$10+'СЕТ СН'!$F$5-'СЕТ СН'!$F$24</f>
        <v>3158.5265864699995</v>
      </c>
      <c r="X26" s="36">
        <f>SUMIFS(СВЦЭМ!$D$39:$D$782,СВЦЭМ!$A$39:$A$782,$A26,СВЦЭМ!$B$39:$B$782,X$11)+'СЕТ СН'!$F$14+СВЦЭМ!$D$10+'СЕТ СН'!$F$5-'СЕТ СН'!$F$24</f>
        <v>3194.6042955100002</v>
      </c>
      <c r="Y26" s="36">
        <f>SUMIFS(СВЦЭМ!$D$39:$D$782,СВЦЭМ!$A$39:$A$782,$A26,СВЦЭМ!$B$39:$B$782,Y$11)+'СЕТ СН'!$F$14+СВЦЭМ!$D$10+'СЕТ СН'!$F$5-'СЕТ СН'!$F$24</f>
        <v>3219.34875663</v>
      </c>
    </row>
    <row r="27" spans="1:25" ht="15.75" x14ac:dyDescent="0.2">
      <c r="A27" s="35">
        <f t="shared" si="0"/>
        <v>45338</v>
      </c>
      <c r="B27" s="36">
        <f>SUMIFS(СВЦЭМ!$D$39:$D$782,СВЦЭМ!$A$39:$A$782,$A27,СВЦЭМ!$B$39:$B$782,B$11)+'СЕТ СН'!$F$14+СВЦЭМ!$D$10+'СЕТ СН'!$F$5-'СЕТ СН'!$F$24</f>
        <v>3228.2590069999997</v>
      </c>
      <c r="C27" s="36">
        <f>SUMIFS(СВЦЭМ!$D$39:$D$782,СВЦЭМ!$A$39:$A$782,$A27,СВЦЭМ!$B$39:$B$782,C$11)+'СЕТ СН'!$F$14+СВЦЭМ!$D$10+'СЕТ СН'!$F$5-'СЕТ СН'!$F$24</f>
        <v>3269.8116057899997</v>
      </c>
      <c r="D27" s="36">
        <f>SUMIFS(СВЦЭМ!$D$39:$D$782,СВЦЭМ!$A$39:$A$782,$A27,СВЦЭМ!$B$39:$B$782,D$11)+'СЕТ СН'!$F$14+СВЦЭМ!$D$10+'СЕТ СН'!$F$5-'СЕТ СН'!$F$24</f>
        <v>3290.2096158799995</v>
      </c>
      <c r="E27" s="36">
        <f>SUMIFS(СВЦЭМ!$D$39:$D$782,СВЦЭМ!$A$39:$A$782,$A27,СВЦЭМ!$B$39:$B$782,E$11)+'СЕТ СН'!$F$14+СВЦЭМ!$D$10+'СЕТ СН'!$F$5-'СЕТ СН'!$F$24</f>
        <v>3295.3385067099998</v>
      </c>
      <c r="F27" s="36">
        <f>SUMIFS(СВЦЭМ!$D$39:$D$782,СВЦЭМ!$A$39:$A$782,$A27,СВЦЭМ!$B$39:$B$782,F$11)+'СЕТ СН'!$F$14+СВЦЭМ!$D$10+'СЕТ СН'!$F$5-'СЕТ СН'!$F$24</f>
        <v>3292.5357142299999</v>
      </c>
      <c r="G27" s="36">
        <f>SUMIFS(СВЦЭМ!$D$39:$D$782,СВЦЭМ!$A$39:$A$782,$A27,СВЦЭМ!$B$39:$B$782,G$11)+'СЕТ СН'!$F$14+СВЦЭМ!$D$10+'СЕТ СН'!$F$5-'СЕТ СН'!$F$24</f>
        <v>3255.5038417300002</v>
      </c>
      <c r="H27" s="36">
        <f>SUMIFS(СВЦЭМ!$D$39:$D$782,СВЦЭМ!$A$39:$A$782,$A27,СВЦЭМ!$B$39:$B$782,H$11)+'СЕТ СН'!$F$14+СВЦЭМ!$D$10+'СЕТ СН'!$F$5-'СЕТ СН'!$F$24</f>
        <v>3206.8073419499997</v>
      </c>
      <c r="I27" s="36">
        <f>SUMIFS(СВЦЭМ!$D$39:$D$782,СВЦЭМ!$A$39:$A$782,$A27,СВЦЭМ!$B$39:$B$782,I$11)+'СЕТ СН'!$F$14+СВЦЭМ!$D$10+'СЕТ СН'!$F$5-'СЕТ СН'!$F$24</f>
        <v>3144.4257578500001</v>
      </c>
      <c r="J27" s="36">
        <f>SUMIFS(СВЦЭМ!$D$39:$D$782,СВЦЭМ!$A$39:$A$782,$A27,СВЦЭМ!$B$39:$B$782,J$11)+'СЕТ СН'!$F$14+СВЦЭМ!$D$10+'СЕТ СН'!$F$5-'СЕТ СН'!$F$24</f>
        <v>3089.30763024</v>
      </c>
      <c r="K27" s="36">
        <f>SUMIFS(СВЦЭМ!$D$39:$D$782,СВЦЭМ!$A$39:$A$782,$A27,СВЦЭМ!$B$39:$B$782,K$11)+'СЕТ СН'!$F$14+СВЦЭМ!$D$10+'СЕТ СН'!$F$5-'СЕТ СН'!$F$24</f>
        <v>3085.0691738699998</v>
      </c>
      <c r="L27" s="36">
        <f>SUMIFS(СВЦЭМ!$D$39:$D$782,СВЦЭМ!$A$39:$A$782,$A27,СВЦЭМ!$B$39:$B$782,L$11)+'СЕТ СН'!$F$14+СВЦЭМ!$D$10+'СЕТ СН'!$F$5-'СЕТ СН'!$F$24</f>
        <v>3091.96443387</v>
      </c>
      <c r="M27" s="36">
        <f>SUMIFS(СВЦЭМ!$D$39:$D$782,СВЦЭМ!$A$39:$A$782,$A27,СВЦЭМ!$B$39:$B$782,M$11)+'СЕТ СН'!$F$14+СВЦЭМ!$D$10+'СЕТ СН'!$F$5-'СЕТ СН'!$F$24</f>
        <v>3103.8062792199999</v>
      </c>
      <c r="N27" s="36">
        <f>SUMIFS(СВЦЭМ!$D$39:$D$782,СВЦЭМ!$A$39:$A$782,$A27,СВЦЭМ!$B$39:$B$782,N$11)+'СЕТ СН'!$F$14+СВЦЭМ!$D$10+'СЕТ СН'!$F$5-'СЕТ СН'!$F$24</f>
        <v>3116.82533474</v>
      </c>
      <c r="O27" s="36">
        <f>SUMIFS(СВЦЭМ!$D$39:$D$782,СВЦЭМ!$A$39:$A$782,$A27,СВЦЭМ!$B$39:$B$782,O$11)+'СЕТ СН'!$F$14+СВЦЭМ!$D$10+'СЕТ СН'!$F$5-'СЕТ СН'!$F$24</f>
        <v>3130.71658118</v>
      </c>
      <c r="P27" s="36">
        <f>SUMIFS(СВЦЭМ!$D$39:$D$782,СВЦЭМ!$A$39:$A$782,$A27,СВЦЭМ!$B$39:$B$782,P$11)+'СЕТ СН'!$F$14+СВЦЭМ!$D$10+'СЕТ СН'!$F$5-'СЕТ СН'!$F$24</f>
        <v>3148.1546022399998</v>
      </c>
      <c r="Q27" s="36">
        <f>SUMIFS(СВЦЭМ!$D$39:$D$782,СВЦЭМ!$A$39:$A$782,$A27,СВЦЭМ!$B$39:$B$782,Q$11)+'СЕТ СН'!$F$14+СВЦЭМ!$D$10+'СЕТ СН'!$F$5-'СЕТ СН'!$F$24</f>
        <v>3170.2870023400001</v>
      </c>
      <c r="R27" s="36">
        <f>SUMIFS(СВЦЭМ!$D$39:$D$782,СВЦЭМ!$A$39:$A$782,$A27,СВЦЭМ!$B$39:$B$782,R$11)+'СЕТ СН'!$F$14+СВЦЭМ!$D$10+'СЕТ СН'!$F$5-'СЕТ СН'!$F$24</f>
        <v>3175.4857566199998</v>
      </c>
      <c r="S27" s="36">
        <f>SUMIFS(СВЦЭМ!$D$39:$D$782,СВЦЭМ!$A$39:$A$782,$A27,СВЦЭМ!$B$39:$B$782,S$11)+'СЕТ СН'!$F$14+СВЦЭМ!$D$10+'СЕТ СН'!$F$5-'СЕТ СН'!$F$24</f>
        <v>3149.9703255300001</v>
      </c>
      <c r="T27" s="36">
        <f>SUMIFS(СВЦЭМ!$D$39:$D$782,СВЦЭМ!$A$39:$A$782,$A27,СВЦЭМ!$B$39:$B$782,T$11)+'СЕТ СН'!$F$14+СВЦЭМ!$D$10+'СЕТ СН'!$F$5-'СЕТ СН'!$F$24</f>
        <v>3103.9834005399998</v>
      </c>
      <c r="U27" s="36">
        <f>SUMIFS(СВЦЭМ!$D$39:$D$782,СВЦЭМ!$A$39:$A$782,$A27,СВЦЭМ!$B$39:$B$782,U$11)+'СЕТ СН'!$F$14+СВЦЭМ!$D$10+'СЕТ СН'!$F$5-'СЕТ СН'!$F$24</f>
        <v>3089.4650762299998</v>
      </c>
      <c r="V27" s="36">
        <f>SUMIFS(СВЦЭМ!$D$39:$D$782,СВЦЭМ!$A$39:$A$782,$A27,СВЦЭМ!$B$39:$B$782,V$11)+'СЕТ СН'!$F$14+СВЦЭМ!$D$10+'СЕТ СН'!$F$5-'СЕТ СН'!$F$24</f>
        <v>3132.6442246900001</v>
      </c>
      <c r="W27" s="36">
        <f>SUMIFS(СВЦЭМ!$D$39:$D$782,СВЦЭМ!$A$39:$A$782,$A27,СВЦЭМ!$B$39:$B$782,W$11)+'СЕТ СН'!$F$14+СВЦЭМ!$D$10+'СЕТ СН'!$F$5-'СЕТ СН'!$F$24</f>
        <v>3141.5848937599994</v>
      </c>
      <c r="X27" s="36">
        <f>SUMIFS(СВЦЭМ!$D$39:$D$782,СВЦЭМ!$A$39:$A$782,$A27,СВЦЭМ!$B$39:$B$782,X$11)+'СЕТ СН'!$F$14+СВЦЭМ!$D$10+'СЕТ СН'!$F$5-'СЕТ СН'!$F$24</f>
        <v>3184.71312958</v>
      </c>
      <c r="Y27" s="36">
        <f>SUMIFS(СВЦЭМ!$D$39:$D$782,СВЦЭМ!$A$39:$A$782,$A27,СВЦЭМ!$B$39:$B$782,Y$11)+'СЕТ СН'!$F$14+СВЦЭМ!$D$10+'СЕТ СН'!$F$5-'СЕТ СН'!$F$24</f>
        <v>3272.0529621400001</v>
      </c>
    </row>
    <row r="28" spans="1:25" ht="15.75" x14ac:dyDescent="0.2">
      <c r="A28" s="35">
        <f t="shared" si="0"/>
        <v>45339</v>
      </c>
      <c r="B28" s="36">
        <f>SUMIFS(СВЦЭМ!$D$39:$D$782,СВЦЭМ!$A$39:$A$782,$A28,СВЦЭМ!$B$39:$B$782,B$11)+'СЕТ СН'!$F$14+СВЦЭМ!$D$10+'СЕТ СН'!$F$5-'СЕТ СН'!$F$24</f>
        <v>3282.79206617</v>
      </c>
      <c r="C28" s="36">
        <f>SUMIFS(СВЦЭМ!$D$39:$D$782,СВЦЭМ!$A$39:$A$782,$A28,СВЦЭМ!$B$39:$B$782,C$11)+'СЕТ СН'!$F$14+СВЦЭМ!$D$10+'СЕТ СН'!$F$5-'СЕТ СН'!$F$24</f>
        <v>3280.2716365799997</v>
      </c>
      <c r="D28" s="36">
        <f>SUMIFS(СВЦЭМ!$D$39:$D$782,СВЦЭМ!$A$39:$A$782,$A28,СВЦЭМ!$B$39:$B$782,D$11)+'СЕТ СН'!$F$14+СВЦЭМ!$D$10+'СЕТ СН'!$F$5-'СЕТ СН'!$F$24</f>
        <v>3298.61168456</v>
      </c>
      <c r="E28" s="36">
        <f>SUMIFS(СВЦЭМ!$D$39:$D$782,СВЦЭМ!$A$39:$A$782,$A28,СВЦЭМ!$B$39:$B$782,E$11)+'СЕТ СН'!$F$14+СВЦЭМ!$D$10+'СЕТ СН'!$F$5-'СЕТ СН'!$F$24</f>
        <v>3290.9106254999997</v>
      </c>
      <c r="F28" s="36">
        <f>SUMIFS(СВЦЭМ!$D$39:$D$782,СВЦЭМ!$A$39:$A$782,$A28,СВЦЭМ!$B$39:$B$782,F$11)+'СЕТ СН'!$F$14+СВЦЭМ!$D$10+'СЕТ СН'!$F$5-'СЕТ СН'!$F$24</f>
        <v>3311.6145528300003</v>
      </c>
      <c r="G28" s="36">
        <f>SUMIFS(СВЦЭМ!$D$39:$D$782,СВЦЭМ!$A$39:$A$782,$A28,СВЦЭМ!$B$39:$B$782,G$11)+'СЕТ СН'!$F$14+СВЦЭМ!$D$10+'СЕТ СН'!$F$5-'СЕТ СН'!$F$24</f>
        <v>3295.6965320299996</v>
      </c>
      <c r="H28" s="36">
        <f>SUMIFS(СВЦЭМ!$D$39:$D$782,СВЦЭМ!$A$39:$A$782,$A28,СВЦЭМ!$B$39:$B$782,H$11)+'СЕТ СН'!$F$14+СВЦЭМ!$D$10+'СЕТ СН'!$F$5-'СЕТ СН'!$F$24</f>
        <v>3266.0375918299997</v>
      </c>
      <c r="I28" s="36">
        <f>SUMIFS(СВЦЭМ!$D$39:$D$782,СВЦЭМ!$A$39:$A$782,$A28,СВЦЭМ!$B$39:$B$782,I$11)+'СЕТ СН'!$F$14+СВЦЭМ!$D$10+'СЕТ СН'!$F$5-'СЕТ СН'!$F$24</f>
        <v>3218.0559707900002</v>
      </c>
      <c r="J28" s="36">
        <f>SUMIFS(СВЦЭМ!$D$39:$D$782,СВЦЭМ!$A$39:$A$782,$A28,СВЦЭМ!$B$39:$B$782,J$11)+'СЕТ СН'!$F$14+СВЦЭМ!$D$10+'СЕТ СН'!$F$5-'СЕТ СН'!$F$24</f>
        <v>3136.7496726999998</v>
      </c>
      <c r="K28" s="36">
        <f>SUMIFS(СВЦЭМ!$D$39:$D$782,СВЦЭМ!$A$39:$A$782,$A28,СВЦЭМ!$B$39:$B$782,K$11)+'СЕТ СН'!$F$14+СВЦЭМ!$D$10+'СЕТ СН'!$F$5-'СЕТ СН'!$F$24</f>
        <v>3077.8020922400001</v>
      </c>
      <c r="L28" s="36">
        <f>SUMIFS(СВЦЭМ!$D$39:$D$782,СВЦЭМ!$A$39:$A$782,$A28,СВЦЭМ!$B$39:$B$782,L$11)+'СЕТ СН'!$F$14+СВЦЭМ!$D$10+'СЕТ СН'!$F$5-'СЕТ СН'!$F$24</f>
        <v>3043.18511545</v>
      </c>
      <c r="M28" s="36">
        <f>SUMIFS(СВЦЭМ!$D$39:$D$782,СВЦЭМ!$A$39:$A$782,$A28,СВЦЭМ!$B$39:$B$782,M$11)+'СЕТ СН'!$F$14+СВЦЭМ!$D$10+'СЕТ СН'!$F$5-'СЕТ СН'!$F$24</f>
        <v>3052.8973424799997</v>
      </c>
      <c r="N28" s="36">
        <f>SUMIFS(СВЦЭМ!$D$39:$D$782,СВЦЭМ!$A$39:$A$782,$A28,СВЦЭМ!$B$39:$B$782,N$11)+'СЕТ СН'!$F$14+СВЦЭМ!$D$10+'СЕТ СН'!$F$5-'СЕТ СН'!$F$24</f>
        <v>3071.81108683</v>
      </c>
      <c r="O28" s="36">
        <f>SUMIFS(СВЦЭМ!$D$39:$D$782,СВЦЭМ!$A$39:$A$782,$A28,СВЦЭМ!$B$39:$B$782,O$11)+'СЕТ СН'!$F$14+СВЦЭМ!$D$10+'СЕТ СН'!$F$5-'СЕТ СН'!$F$24</f>
        <v>3105.0818495000003</v>
      </c>
      <c r="P28" s="36">
        <f>SUMIFS(СВЦЭМ!$D$39:$D$782,СВЦЭМ!$A$39:$A$782,$A28,СВЦЭМ!$B$39:$B$782,P$11)+'СЕТ СН'!$F$14+СВЦЭМ!$D$10+'СЕТ СН'!$F$5-'СЕТ СН'!$F$24</f>
        <v>3125.9110793700002</v>
      </c>
      <c r="Q28" s="36">
        <f>SUMIFS(СВЦЭМ!$D$39:$D$782,СВЦЭМ!$A$39:$A$782,$A28,СВЦЭМ!$B$39:$B$782,Q$11)+'СЕТ СН'!$F$14+СВЦЭМ!$D$10+'СЕТ СН'!$F$5-'СЕТ СН'!$F$24</f>
        <v>3141.1941920500003</v>
      </c>
      <c r="R28" s="36">
        <f>SUMIFS(СВЦЭМ!$D$39:$D$782,СВЦЭМ!$A$39:$A$782,$A28,СВЦЭМ!$B$39:$B$782,R$11)+'СЕТ СН'!$F$14+СВЦЭМ!$D$10+'СЕТ СН'!$F$5-'СЕТ СН'!$F$24</f>
        <v>3149.11248316</v>
      </c>
      <c r="S28" s="36">
        <f>SUMIFS(СВЦЭМ!$D$39:$D$782,СВЦЭМ!$A$39:$A$782,$A28,СВЦЭМ!$B$39:$B$782,S$11)+'СЕТ СН'!$F$14+СВЦЭМ!$D$10+'СЕТ СН'!$F$5-'СЕТ СН'!$F$24</f>
        <v>3126.20729476</v>
      </c>
      <c r="T28" s="36">
        <f>SUMIFS(СВЦЭМ!$D$39:$D$782,СВЦЭМ!$A$39:$A$782,$A28,СВЦЭМ!$B$39:$B$782,T$11)+'СЕТ СН'!$F$14+СВЦЭМ!$D$10+'СЕТ СН'!$F$5-'СЕТ СН'!$F$24</f>
        <v>3062.8956585599999</v>
      </c>
      <c r="U28" s="36">
        <f>SUMIFS(СВЦЭМ!$D$39:$D$782,СВЦЭМ!$A$39:$A$782,$A28,СВЦЭМ!$B$39:$B$782,U$11)+'СЕТ СН'!$F$14+СВЦЭМ!$D$10+'СЕТ СН'!$F$5-'СЕТ СН'!$F$24</f>
        <v>3042.9857085599997</v>
      </c>
      <c r="V28" s="36">
        <f>SUMIFS(СВЦЭМ!$D$39:$D$782,СВЦЭМ!$A$39:$A$782,$A28,СВЦЭМ!$B$39:$B$782,V$11)+'СЕТ СН'!$F$14+СВЦЭМ!$D$10+'СЕТ СН'!$F$5-'СЕТ СН'!$F$24</f>
        <v>3112.67384636</v>
      </c>
      <c r="W28" s="36">
        <f>SUMIFS(СВЦЭМ!$D$39:$D$782,СВЦЭМ!$A$39:$A$782,$A28,СВЦЭМ!$B$39:$B$782,W$11)+'СЕТ СН'!$F$14+СВЦЭМ!$D$10+'СЕТ СН'!$F$5-'СЕТ СН'!$F$24</f>
        <v>3139.1909138000001</v>
      </c>
      <c r="X28" s="36">
        <f>SUMIFS(СВЦЭМ!$D$39:$D$782,СВЦЭМ!$A$39:$A$782,$A28,СВЦЭМ!$B$39:$B$782,X$11)+'СЕТ СН'!$F$14+СВЦЭМ!$D$10+'СЕТ СН'!$F$5-'СЕТ СН'!$F$24</f>
        <v>3179.1239106000003</v>
      </c>
      <c r="Y28" s="36">
        <f>SUMIFS(СВЦЭМ!$D$39:$D$782,СВЦЭМ!$A$39:$A$782,$A28,СВЦЭМ!$B$39:$B$782,Y$11)+'СЕТ СН'!$F$14+СВЦЭМ!$D$10+'СЕТ СН'!$F$5-'СЕТ СН'!$F$24</f>
        <v>3208.4472638300003</v>
      </c>
    </row>
    <row r="29" spans="1:25" ht="15.75" x14ac:dyDescent="0.2">
      <c r="A29" s="35">
        <f t="shared" si="0"/>
        <v>45340</v>
      </c>
      <c r="B29" s="36">
        <f>SUMIFS(СВЦЭМ!$D$39:$D$782,СВЦЭМ!$A$39:$A$782,$A29,СВЦЭМ!$B$39:$B$782,B$11)+'СЕТ СН'!$F$14+СВЦЭМ!$D$10+'СЕТ СН'!$F$5-'СЕТ СН'!$F$24</f>
        <v>3228.42537352</v>
      </c>
      <c r="C29" s="36">
        <f>SUMIFS(СВЦЭМ!$D$39:$D$782,СВЦЭМ!$A$39:$A$782,$A29,СВЦЭМ!$B$39:$B$782,C$11)+'СЕТ СН'!$F$14+СВЦЭМ!$D$10+'СЕТ СН'!$F$5-'СЕТ СН'!$F$24</f>
        <v>3277.3811889400004</v>
      </c>
      <c r="D29" s="36">
        <f>SUMIFS(СВЦЭМ!$D$39:$D$782,СВЦЭМ!$A$39:$A$782,$A29,СВЦЭМ!$B$39:$B$782,D$11)+'СЕТ СН'!$F$14+СВЦЭМ!$D$10+'СЕТ СН'!$F$5-'СЕТ СН'!$F$24</f>
        <v>3262.6991212200001</v>
      </c>
      <c r="E29" s="36">
        <f>SUMIFS(СВЦЭМ!$D$39:$D$782,СВЦЭМ!$A$39:$A$782,$A29,СВЦЭМ!$B$39:$B$782,E$11)+'СЕТ СН'!$F$14+СВЦЭМ!$D$10+'СЕТ СН'!$F$5-'СЕТ СН'!$F$24</f>
        <v>3283.6128525399999</v>
      </c>
      <c r="F29" s="36">
        <f>SUMIFS(СВЦЭМ!$D$39:$D$782,СВЦЭМ!$A$39:$A$782,$A29,СВЦЭМ!$B$39:$B$782,F$11)+'СЕТ СН'!$F$14+СВЦЭМ!$D$10+'СЕТ СН'!$F$5-'СЕТ СН'!$F$24</f>
        <v>3273.5968096899996</v>
      </c>
      <c r="G29" s="36">
        <f>SUMIFS(СВЦЭМ!$D$39:$D$782,СВЦЭМ!$A$39:$A$782,$A29,СВЦЭМ!$B$39:$B$782,G$11)+'СЕТ СН'!$F$14+СВЦЭМ!$D$10+'СЕТ СН'!$F$5-'СЕТ СН'!$F$24</f>
        <v>3259.0459481899998</v>
      </c>
      <c r="H29" s="36">
        <f>SUMIFS(СВЦЭМ!$D$39:$D$782,СВЦЭМ!$A$39:$A$782,$A29,СВЦЭМ!$B$39:$B$782,H$11)+'СЕТ СН'!$F$14+СВЦЭМ!$D$10+'СЕТ СН'!$F$5-'СЕТ СН'!$F$24</f>
        <v>3227.8306011100003</v>
      </c>
      <c r="I29" s="36">
        <f>SUMIFS(СВЦЭМ!$D$39:$D$782,СВЦЭМ!$A$39:$A$782,$A29,СВЦЭМ!$B$39:$B$782,I$11)+'СЕТ СН'!$F$14+СВЦЭМ!$D$10+'СЕТ СН'!$F$5-'СЕТ СН'!$F$24</f>
        <v>3231.5155458199997</v>
      </c>
      <c r="J29" s="36">
        <f>SUMIFS(СВЦЭМ!$D$39:$D$782,СВЦЭМ!$A$39:$A$782,$A29,СВЦЭМ!$B$39:$B$782,J$11)+'СЕТ СН'!$F$14+СВЦЭМ!$D$10+'СЕТ СН'!$F$5-'СЕТ СН'!$F$24</f>
        <v>3116.91558803</v>
      </c>
      <c r="K29" s="36">
        <f>SUMIFS(СВЦЭМ!$D$39:$D$782,СВЦЭМ!$A$39:$A$782,$A29,СВЦЭМ!$B$39:$B$782,K$11)+'СЕТ СН'!$F$14+СВЦЭМ!$D$10+'СЕТ СН'!$F$5-'СЕТ СН'!$F$24</f>
        <v>3068.7353237500001</v>
      </c>
      <c r="L29" s="36">
        <f>SUMIFS(СВЦЭМ!$D$39:$D$782,СВЦЭМ!$A$39:$A$782,$A29,СВЦЭМ!$B$39:$B$782,L$11)+'СЕТ СН'!$F$14+СВЦЭМ!$D$10+'СЕТ СН'!$F$5-'СЕТ СН'!$F$24</f>
        <v>3031.8554300200003</v>
      </c>
      <c r="M29" s="36">
        <f>SUMIFS(СВЦЭМ!$D$39:$D$782,СВЦЭМ!$A$39:$A$782,$A29,СВЦЭМ!$B$39:$B$782,M$11)+'СЕТ СН'!$F$14+СВЦЭМ!$D$10+'СЕТ СН'!$F$5-'СЕТ СН'!$F$24</f>
        <v>3026.2365218699997</v>
      </c>
      <c r="N29" s="36">
        <f>SUMIFS(СВЦЭМ!$D$39:$D$782,СВЦЭМ!$A$39:$A$782,$A29,СВЦЭМ!$B$39:$B$782,N$11)+'СЕТ СН'!$F$14+СВЦЭМ!$D$10+'СЕТ СН'!$F$5-'СЕТ СН'!$F$24</f>
        <v>3046.8714681399997</v>
      </c>
      <c r="O29" s="36">
        <f>SUMIFS(СВЦЭМ!$D$39:$D$782,СВЦЭМ!$A$39:$A$782,$A29,СВЦЭМ!$B$39:$B$782,O$11)+'СЕТ СН'!$F$14+СВЦЭМ!$D$10+'СЕТ СН'!$F$5-'СЕТ СН'!$F$24</f>
        <v>3072.92659585</v>
      </c>
      <c r="P29" s="36">
        <f>SUMIFS(СВЦЭМ!$D$39:$D$782,СВЦЭМ!$A$39:$A$782,$A29,СВЦЭМ!$B$39:$B$782,P$11)+'СЕТ СН'!$F$14+СВЦЭМ!$D$10+'СЕТ СН'!$F$5-'СЕТ СН'!$F$24</f>
        <v>3094.8200760099999</v>
      </c>
      <c r="Q29" s="36">
        <f>SUMIFS(СВЦЭМ!$D$39:$D$782,СВЦЭМ!$A$39:$A$782,$A29,СВЦЭМ!$B$39:$B$782,Q$11)+'СЕТ СН'!$F$14+СВЦЭМ!$D$10+'СЕТ СН'!$F$5-'СЕТ СН'!$F$24</f>
        <v>3115.4305820999998</v>
      </c>
      <c r="R29" s="36">
        <f>SUMIFS(СВЦЭМ!$D$39:$D$782,СВЦЭМ!$A$39:$A$782,$A29,СВЦЭМ!$B$39:$B$782,R$11)+'СЕТ СН'!$F$14+СВЦЭМ!$D$10+'СЕТ СН'!$F$5-'СЕТ СН'!$F$24</f>
        <v>3115.2050285800001</v>
      </c>
      <c r="S29" s="36">
        <f>SUMIFS(СВЦЭМ!$D$39:$D$782,СВЦЭМ!$A$39:$A$782,$A29,СВЦЭМ!$B$39:$B$782,S$11)+'СЕТ СН'!$F$14+СВЦЭМ!$D$10+'СЕТ СН'!$F$5-'СЕТ СН'!$F$24</f>
        <v>3081.28319577</v>
      </c>
      <c r="T29" s="36">
        <f>SUMIFS(СВЦЭМ!$D$39:$D$782,СВЦЭМ!$A$39:$A$782,$A29,СВЦЭМ!$B$39:$B$782,T$11)+'СЕТ СН'!$F$14+СВЦЭМ!$D$10+'СЕТ СН'!$F$5-'СЕТ СН'!$F$24</f>
        <v>3027.5229308400003</v>
      </c>
      <c r="U29" s="36">
        <f>SUMIFS(СВЦЭМ!$D$39:$D$782,СВЦЭМ!$A$39:$A$782,$A29,СВЦЭМ!$B$39:$B$782,U$11)+'СЕТ СН'!$F$14+СВЦЭМ!$D$10+'СЕТ СН'!$F$5-'СЕТ СН'!$F$24</f>
        <v>2996.2546252699999</v>
      </c>
      <c r="V29" s="36">
        <f>SUMIFS(СВЦЭМ!$D$39:$D$782,СВЦЭМ!$A$39:$A$782,$A29,СВЦЭМ!$B$39:$B$782,V$11)+'СЕТ СН'!$F$14+СВЦЭМ!$D$10+'СЕТ СН'!$F$5-'СЕТ СН'!$F$24</f>
        <v>3063.7517326699999</v>
      </c>
      <c r="W29" s="36">
        <f>SUMIFS(СВЦЭМ!$D$39:$D$782,СВЦЭМ!$A$39:$A$782,$A29,СВЦЭМ!$B$39:$B$782,W$11)+'СЕТ СН'!$F$14+СВЦЭМ!$D$10+'СЕТ СН'!$F$5-'СЕТ СН'!$F$24</f>
        <v>3085.8742794299997</v>
      </c>
      <c r="X29" s="36">
        <f>SUMIFS(СВЦЭМ!$D$39:$D$782,СВЦЭМ!$A$39:$A$782,$A29,СВЦЭМ!$B$39:$B$782,X$11)+'СЕТ СН'!$F$14+СВЦЭМ!$D$10+'СЕТ СН'!$F$5-'СЕТ СН'!$F$24</f>
        <v>3117.5492675999999</v>
      </c>
      <c r="Y29" s="36">
        <f>SUMIFS(СВЦЭМ!$D$39:$D$782,СВЦЭМ!$A$39:$A$782,$A29,СВЦЭМ!$B$39:$B$782,Y$11)+'СЕТ СН'!$F$14+СВЦЭМ!$D$10+'СЕТ СН'!$F$5-'СЕТ СН'!$F$24</f>
        <v>3153.8790978999996</v>
      </c>
    </row>
    <row r="30" spans="1:25" ht="15.75" x14ac:dyDescent="0.2">
      <c r="A30" s="35">
        <f t="shared" si="0"/>
        <v>45341</v>
      </c>
      <c r="B30" s="36">
        <f>SUMIFS(СВЦЭМ!$D$39:$D$782,СВЦЭМ!$A$39:$A$782,$A30,СВЦЭМ!$B$39:$B$782,B$11)+'СЕТ СН'!$F$14+СВЦЭМ!$D$10+'СЕТ СН'!$F$5-'СЕТ СН'!$F$24</f>
        <v>3198.90880113</v>
      </c>
      <c r="C30" s="36">
        <f>SUMIFS(СВЦЭМ!$D$39:$D$782,СВЦЭМ!$A$39:$A$782,$A30,СВЦЭМ!$B$39:$B$782,C$11)+'СЕТ СН'!$F$14+СВЦЭМ!$D$10+'СЕТ СН'!$F$5-'СЕТ СН'!$F$24</f>
        <v>3243.8757982500001</v>
      </c>
      <c r="D30" s="36">
        <f>SUMIFS(СВЦЭМ!$D$39:$D$782,СВЦЭМ!$A$39:$A$782,$A30,СВЦЭМ!$B$39:$B$782,D$11)+'СЕТ СН'!$F$14+СВЦЭМ!$D$10+'СЕТ СН'!$F$5-'СЕТ СН'!$F$24</f>
        <v>3258.8077557799998</v>
      </c>
      <c r="E30" s="36">
        <f>SUMIFS(СВЦЭМ!$D$39:$D$782,СВЦЭМ!$A$39:$A$782,$A30,СВЦЭМ!$B$39:$B$782,E$11)+'СЕТ СН'!$F$14+СВЦЭМ!$D$10+'СЕТ СН'!$F$5-'СЕТ СН'!$F$24</f>
        <v>3270.6214246400004</v>
      </c>
      <c r="F30" s="36">
        <f>SUMIFS(СВЦЭМ!$D$39:$D$782,СВЦЭМ!$A$39:$A$782,$A30,СВЦЭМ!$B$39:$B$782,F$11)+'СЕТ СН'!$F$14+СВЦЭМ!$D$10+'СЕТ СН'!$F$5-'СЕТ СН'!$F$24</f>
        <v>3264.5657672699999</v>
      </c>
      <c r="G30" s="36">
        <f>SUMIFS(СВЦЭМ!$D$39:$D$782,СВЦЭМ!$A$39:$A$782,$A30,СВЦЭМ!$B$39:$B$782,G$11)+'СЕТ СН'!$F$14+СВЦЭМ!$D$10+'СЕТ СН'!$F$5-'СЕТ СН'!$F$24</f>
        <v>3271.8196063300002</v>
      </c>
      <c r="H30" s="36">
        <f>SUMIFS(СВЦЭМ!$D$39:$D$782,СВЦЭМ!$A$39:$A$782,$A30,СВЦЭМ!$B$39:$B$782,H$11)+'СЕТ СН'!$F$14+СВЦЭМ!$D$10+'СЕТ СН'!$F$5-'СЕТ СН'!$F$24</f>
        <v>3208.52393063</v>
      </c>
      <c r="I30" s="36">
        <f>SUMIFS(СВЦЭМ!$D$39:$D$782,СВЦЭМ!$A$39:$A$782,$A30,СВЦЭМ!$B$39:$B$782,I$11)+'СЕТ СН'!$F$14+СВЦЭМ!$D$10+'СЕТ СН'!$F$5-'СЕТ СН'!$F$24</f>
        <v>3159.5108377199995</v>
      </c>
      <c r="J30" s="36">
        <f>SUMIFS(СВЦЭМ!$D$39:$D$782,СВЦЭМ!$A$39:$A$782,$A30,СВЦЭМ!$B$39:$B$782,J$11)+'СЕТ СН'!$F$14+СВЦЭМ!$D$10+'СЕТ СН'!$F$5-'СЕТ СН'!$F$24</f>
        <v>3131.3895783899998</v>
      </c>
      <c r="K30" s="36">
        <f>SUMIFS(СВЦЭМ!$D$39:$D$782,СВЦЭМ!$A$39:$A$782,$A30,СВЦЭМ!$B$39:$B$782,K$11)+'СЕТ СН'!$F$14+СВЦЭМ!$D$10+'СЕТ СН'!$F$5-'СЕТ СН'!$F$24</f>
        <v>3134.1315977200002</v>
      </c>
      <c r="L30" s="36">
        <f>SUMIFS(СВЦЭМ!$D$39:$D$782,СВЦЭМ!$A$39:$A$782,$A30,СВЦЭМ!$B$39:$B$782,L$11)+'СЕТ СН'!$F$14+СВЦЭМ!$D$10+'СЕТ СН'!$F$5-'СЕТ СН'!$F$24</f>
        <v>3126.45965045</v>
      </c>
      <c r="M30" s="36">
        <f>SUMIFS(СВЦЭМ!$D$39:$D$782,СВЦЭМ!$A$39:$A$782,$A30,СВЦЭМ!$B$39:$B$782,M$11)+'СЕТ СН'!$F$14+СВЦЭМ!$D$10+'СЕТ СН'!$F$5-'СЕТ СН'!$F$24</f>
        <v>3152.5796661699997</v>
      </c>
      <c r="N30" s="36">
        <f>SUMIFS(СВЦЭМ!$D$39:$D$782,СВЦЭМ!$A$39:$A$782,$A30,СВЦЭМ!$B$39:$B$782,N$11)+'СЕТ СН'!$F$14+СВЦЭМ!$D$10+'СЕТ СН'!$F$5-'СЕТ СН'!$F$24</f>
        <v>3140.8249895700001</v>
      </c>
      <c r="O30" s="36">
        <f>SUMIFS(СВЦЭМ!$D$39:$D$782,СВЦЭМ!$A$39:$A$782,$A30,СВЦЭМ!$B$39:$B$782,O$11)+'СЕТ СН'!$F$14+СВЦЭМ!$D$10+'СЕТ СН'!$F$5-'СЕТ СН'!$F$24</f>
        <v>3151.41403575</v>
      </c>
      <c r="P30" s="36">
        <f>SUMIFS(СВЦЭМ!$D$39:$D$782,СВЦЭМ!$A$39:$A$782,$A30,СВЦЭМ!$B$39:$B$782,P$11)+'СЕТ СН'!$F$14+СВЦЭМ!$D$10+'СЕТ СН'!$F$5-'СЕТ СН'!$F$24</f>
        <v>3174.8210485700001</v>
      </c>
      <c r="Q30" s="36">
        <f>SUMIFS(СВЦЭМ!$D$39:$D$782,СВЦЭМ!$A$39:$A$782,$A30,СВЦЭМ!$B$39:$B$782,Q$11)+'СЕТ СН'!$F$14+СВЦЭМ!$D$10+'СЕТ СН'!$F$5-'СЕТ СН'!$F$24</f>
        <v>3193.2138221499999</v>
      </c>
      <c r="R30" s="36">
        <f>SUMIFS(СВЦЭМ!$D$39:$D$782,СВЦЭМ!$A$39:$A$782,$A30,СВЦЭМ!$B$39:$B$782,R$11)+'СЕТ СН'!$F$14+СВЦЭМ!$D$10+'СЕТ СН'!$F$5-'СЕТ СН'!$F$24</f>
        <v>3188.1264900400001</v>
      </c>
      <c r="S30" s="36">
        <f>SUMIFS(СВЦЭМ!$D$39:$D$782,СВЦЭМ!$A$39:$A$782,$A30,СВЦЭМ!$B$39:$B$782,S$11)+'СЕТ СН'!$F$14+СВЦЭМ!$D$10+'СЕТ СН'!$F$5-'СЕТ СН'!$F$24</f>
        <v>3164.9669279600002</v>
      </c>
      <c r="T30" s="36">
        <f>SUMIFS(СВЦЭМ!$D$39:$D$782,СВЦЭМ!$A$39:$A$782,$A30,СВЦЭМ!$B$39:$B$782,T$11)+'СЕТ СН'!$F$14+СВЦЭМ!$D$10+'СЕТ СН'!$F$5-'СЕТ СН'!$F$24</f>
        <v>3118.2474545499999</v>
      </c>
      <c r="U30" s="36">
        <f>SUMIFS(СВЦЭМ!$D$39:$D$782,СВЦЭМ!$A$39:$A$782,$A30,СВЦЭМ!$B$39:$B$782,U$11)+'СЕТ СН'!$F$14+СВЦЭМ!$D$10+'СЕТ СН'!$F$5-'СЕТ СН'!$F$24</f>
        <v>3083.82871871</v>
      </c>
      <c r="V30" s="36">
        <f>SUMIFS(СВЦЭМ!$D$39:$D$782,СВЦЭМ!$A$39:$A$782,$A30,СВЦЭМ!$B$39:$B$782,V$11)+'СЕТ СН'!$F$14+СВЦЭМ!$D$10+'СЕТ СН'!$F$5-'СЕТ СН'!$F$24</f>
        <v>3126.4282990199999</v>
      </c>
      <c r="W30" s="36">
        <f>SUMIFS(СВЦЭМ!$D$39:$D$782,СВЦЭМ!$A$39:$A$782,$A30,СВЦЭМ!$B$39:$B$782,W$11)+'СЕТ СН'!$F$14+СВЦЭМ!$D$10+'СЕТ СН'!$F$5-'СЕТ СН'!$F$24</f>
        <v>3140.4134307699996</v>
      </c>
      <c r="X30" s="36">
        <f>SUMIFS(СВЦЭМ!$D$39:$D$782,СВЦЭМ!$A$39:$A$782,$A30,СВЦЭМ!$B$39:$B$782,X$11)+'СЕТ СН'!$F$14+СВЦЭМ!$D$10+'СЕТ СН'!$F$5-'СЕТ СН'!$F$24</f>
        <v>3160.7034015600002</v>
      </c>
      <c r="Y30" s="36">
        <f>SUMIFS(СВЦЭМ!$D$39:$D$782,СВЦЭМ!$A$39:$A$782,$A30,СВЦЭМ!$B$39:$B$782,Y$11)+'СЕТ СН'!$F$14+СВЦЭМ!$D$10+'СЕТ СН'!$F$5-'СЕТ СН'!$F$24</f>
        <v>3198.0149762000001</v>
      </c>
    </row>
    <row r="31" spans="1:25" ht="15.75" x14ac:dyDescent="0.2">
      <c r="A31" s="35">
        <f t="shared" si="0"/>
        <v>45342</v>
      </c>
      <c r="B31" s="36">
        <f>SUMIFS(СВЦЭМ!$D$39:$D$782,СВЦЭМ!$A$39:$A$782,$A31,СВЦЭМ!$B$39:$B$782,B$11)+'СЕТ СН'!$F$14+СВЦЭМ!$D$10+'СЕТ СН'!$F$5-'СЕТ СН'!$F$24</f>
        <v>3170.5905760599999</v>
      </c>
      <c r="C31" s="36">
        <f>SUMIFS(СВЦЭМ!$D$39:$D$782,СВЦЭМ!$A$39:$A$782,$A31,СВЦЭМ!$B$39:$B$782,C$11)+'СЕТ СН'!$F$14+СВЦЭМ!$D$10+'СЕТ СН'!$F$5-'СЕТ СН'!$F$24</f>
        <v>3188.5675076699999</v>
      </c>
      <c r="D31" s="36">
        <f>SUMIFS(СВЦЭМ!$D$39:$D$782,СВЦЭМ!$A$39:$A$782,$A31,СВЦЭМ!$B$39:$B$782,D$11)+'СЕТ СН'!$F$14+СВЦЭМ!$D$10+'СЕТ СН'!$F$5-'СЕТ СН'!$F$24</f>
        <v>3206.6344767500004</v>
      </c>
      <c r="E31" s="36">
        <f>SUMIFS(СВЦЭМ!$D$39:$D$782,СВЦЭМ!$A$39:$A$782,$A31,СВЦЭМ!$B$39:$B$782,E$11)+'СЕТ СН'!$F$14+СВЦЭМ!$D$10+'СЕТ СН'!$F$5-'СЕТ СН'!$F$24</f>
        <v>3228.5301824400003</v>
      </c>
      <c r="F31" s="36">
        <f>SUMIFS(СВЦЭМ!$D$39:$D$782,СВЦЭМ!$A$39:$A$782,$A31,СВЦЭМ!$B$39:$B$782,F$11)+'СЕТ СН'!$F$14+СВЦЭМ!$D$10+'СЕТ СН'!$F$5-'СЕТ СН'!$F$24</f>
        <v>3215.8241786299996</v>
      </c>
      <c r="G31" s="36">
        <f>SUMIFS(СВЦЭМ!$D$39:$D$782,СВЦЭМ!$A$39:$A$782,$A31,СВЦЭМ!$B$39:$B$782,G$11)+'СЕТ СН'!$F$14+СВЦЭМ!$D$10+'СЕТ СН'!$F$5-'СЕТ СН'!$F$24</f>
        <v>3191.41946087</v>
      </c>
      <c r="H31" s="36">
        <f>SUMIFS(СВЦЭМ!$D$39:$D$782,СВЦЭМ!$A$39:$A$782,$A31,СВЦЭМ!$B$39:$B$782,H$11)+'СЕТ СН'!$F$14+СВЦЭМ!$D$10+'СЕТ СН'!$F$5-'СЕТ СН'!$F$24</f>
        <v>3143.0214715299999</v>
      </c>
      <c r="I31" s="36">
        <f>SUMIFS(СВЦЭМ!$D$39:$D$782,СВЦЭМ!$A$39:$A$782,$A31,СВЦЭМ!$B$39:$B$782,I$11)+'СЕТ СН'!$F$14+СВЦЭМ!$D$10+'СЕТ СН'!$F$5-'СЕТ СН'!$F$24</f>
        <v>3100.0001724200001</v>
      </c>
      <c r="J31" s="36">
        <f>SUMIFS(СВЦЭМ!$D$39:$D$782,СВЦЭМ!$A$39:$A$782,$A31,СВЦЭМ!$B$39:$B$782,J$11)+'СЕТ СН'!$F$14+СВЦЭМ!$D$10+'СЕТ СН'!$F$5-'СЕТ СН'!$F$24</f>
        <v>3009.5042220800001</v>
      </c>
      <c r="K31" s="36">
        <f>SUMIFS(СВЦЭМ!$D$39:$D$782,СВЦЭМ!$A$39:$A$782,$A31,СВЦЭМ!$B$39:$B$782,K$11)+'СЕТ СН'!$F$14+СВЦЭМ!$D$10+'СЕТ СН'!$F$5-'СЕТ СН'!$F$24</f>
        <v>3007.3289901999997</v>
      </c>
      <c r="L31" s="36">
        <f>SUMIFS(СВЦЭМ!$D$39:$D$782,СВЦЭМ!$A$39:$A$782,$A31,СВЦЭМ!$B$39:$B$782,L$11)+'СЕТ СН'!$F$14+СВЦЭМ!$D$10+'СЕТ СН'!$F$5-'СЕТ СН'!$F$24</f>
        <v>3000.5121776000001</v>
      </c>
      <c r="M31" s="36">
        <f>SUMIFS(СВЦЭМ!$D$39:$D$782,СВЦЭМ!$A$39:$A$782,$A31,СВЦЭМ!$B$39:$B$782,M$11)+'СЕТ СН'!$F$14+СВЦЭМ!$D$10+'СЕТ СН'!$F$5-'СЕТ СН'!$F$24</f>
        <v>3026.4315933600001</v>
      </c>
      <c r="N31" s="36">
        <f>SUMIFS(СВЦЭМ!$D$39:$D$782,СВЦЭМ!$A$39:$A$782,$A31,СВЦЭМ!$B$39:$B$782,N$11)+'СЕТ СН'!$F$14+СВЦЭМ!$D$10+'СЕТ СН'!$F$5-'СЕТ СН'!$F$24</f>
        <v>3011.2452160100001</v>
      </c>
      <c r="O31" s="36">
        <f>SUMIFS(СВЦЭМ!$D$39:$D$782,СВЦЭМ!$A$39:$A$782,$A31,СВЦЭМ!$B$39:$B$782,O$11)+'СЕТ СН'!$F$14+СВЦЭМ!$D$10+'СЕТ СН'!$F$5-'СЕТ СН'!$F$24</f>
        <v>3031.5581056999999</v>
      </c>
      <c r="P31" s="36">
        <f>SUMIFS(СВЦЭМ!$D$39:$D$782,СВЦЭМ!$A$39:$A$782,$A31,СВЦЭМ!$B$39:$B$782,P$11)+'СЕТ СН'!$F$14+СВЦЭМ!$D$10+'СЕТ СН'!$F$5-'СЕТ СН'!$F$24</f>
        <v>3055.28374583</v>
      </c>
      <c r="Q31" s="36">
        <f>SUMIFS(СВЦЭМ!$D$39:$D$782,СВЦЭМ!$A$39:$A$782,$A31,СВЦЭМ!$B$39:$B$782,Q$11)+'СЕТ СН'!$F$14+СВЦЭМ!$D$10+'СЕТ СН'!$F$5-'СЕТ СН'!$F$24</f>
        <v>3066.0565152199997</v>
      </c>
      <c r="R31" s="36">
        <f>SUMIFS(СВЦЭМ!$D$39:$D$782,СВЦЭМ!$A$39:$A$782,$A31,СВЦЭМ!$B$39:$B$782,R$11)+'СЕТ СН'!$F$14+СВЦЭМ!$D$10+'СЕТ СН'!$F$5-'СЕТ СН'!$F$24</f>
        <v>3064.7698057099997</v>
      </c>
      <c r="S31" s="36">
        <f>SUMIFS(СВЦЭМ!$D$39:$D$782,СВЦЭМ!$A$39:$A$782,$A31,СВЦЭМ!$B$39:$B$782,S$11)+'СЕТ СН'!$F$14+СВЦЭМ!$D$10+'СЕТ СН'!$F$5-'СЕТ СН'!$F$24</f>
        <v>3031.45620955</v>
      </c>
      <c r="T31" s="36">
        <f>SUMIFS(СВЦЭМ!$D$39:$D$782,СВЦЭМ!$A$39:$A$782,$A31,СВЦЭМ!$B$39:$B$782,T$11)+'СЕТ СН'!$F$14+СВЦЭМ!$D$10+'СЕТ СН'!$F$5-'СЕТ СН'!$F$24</f>
        <v>2976.5363949900002</v>
      </c>
      <c r="U31" s="36">
        <f>SUMIFS(СВЦЭМ!$D$39:$D$782,СВЦЭМ!$A$39:$A$782,$A31,СВЦЭМ!$B$39:$B$782,U$11)+'СЕТ СН'!$F$14+СВЦЭМ!$D$10+'СЕТ СН'!$F$5-'СЕТ СН'!$F$24</f>
        <v>2973.66799894</v>
      </c>
      <c r="V31" s="36">
        <f>SUMIFS(СВЦЭМ!$D$39:$D$782,СВЦЭМ!$A$39:$A$782,$A31,СВЦЭМ!$B$39:$B$782,V$11)+'СЕТ СН'!$F$14+СВЦЭМ!$D$10+'СЕТ СН'!$F$5-'СЕТ СН'!$F$24</f>
        <v>3054.0970569000001</v>
      </c>
      <c r="W31" s="36">
        <f>SUMIFS(СВЦЭМ!$D$39:$D$782,СВЦЭМ!$A$39:$A$782,$A31,СВЦЭМ!$B$39:$B$782,W$11)+'СЕТ СН'!$F$14+СВЦЭМ!$D$10+'СЕТ СН'!$F$5-'СЕТ СН'!$F$24</f>
        <v>3074.19551955</v>
      </c>
      <c r="X31" s="36">
        <f>SUMIFS(СВЦЭМ!$D$39:$D$782,СВЦЭМ!$A$39:$A$782,$A31,СВЦЭМ!$B$39:$B$782,X$11)+'СЕТ СН'!$F$14+СВЦЭМ!$D$10+'СЕТ СН'!$F$5-'СЕТ СН'!$F$24</f>
        <v>3087.44819302</v>
      </c>
      <c r="Y31" s="36">
        <f>SUMIFS(СВЦЭМ!$D$39:$D$782,СВЦЭМ!$A$39:$A$782,$A31,СВЦЭМ!$B$39:$B$782,Y$11)+'СЕТ СН'!$F$14+СВЦЭМ!$D$10+'СЕТ СН'!$F$5-'СЕТ СН'!$F$24</f>
        <v>3123.1622955600001</v>
      </c>
    </row>
    <row r="32" spans="1:25" ht="15.75" x14ac:dyDescent="0.2">
      <c r="A32" s="35">
        <f t="shared" si="0"/>
        <v>45343</v>
      </c>
      <c r="B32" s="36">
        <f>SUMIFS(СВЦЭМ!$D$39:$D$782,СВЦЭМ!$A$39:$A$782,$A32,СВЦЭМ!$B$39:$B$782,B$11)+'СЕТ СН'!$F$14+СВЦЭМ!$D$10+'СЕТ СН'!$F$5-'СЕТ СН'!$F$24</f>
        <v>3135.5500821200003</v>
      </c>
      <c r="C32" s="36">
        <f>SUMIFS(СВЦЭМ!$D$39:$D$782,СВЦЭМ!$A$39:$A$782,$A32,СВЦЭМ!$B$39:$B$782,C$11)+'СЕТ СН'!$F$14+СВЦЭМ!$D$10+'СЕТ СН'!$F$5-'СЕТ СН'!$F$24</f>
        <v>3176.4279765700003</v>
      </c>
      <c r="D32" s="36">
        <f>SUMIFS(СВЦЭМ!$D$39:$D$782,СВЦЭМ!$A$39:$A$782,$A32,СВЦЭМ!$B$39:$B$782,D$11)+'СЕТ СН'!$F$14+СВЦЭМ!$D$10+'СЕТ СН'!$F$5-'СЕТ СН'!$F$24</f>
        <v>3193.0268833199998</v>
      </c>
      <c r="E32" s="36">
        <f>SUMIFS(СВЦЭМ!$D$39:$D$782,СВЦЭМ!$A$39:$A$782,$A32,СВЦЭМ!$B$39:$B$782,E$11)+'СЕТ СН'!$F$14+СВЦЭМ!$D$10+'СЕТ СН'!$F$5-'СЕТ СН'!$F$24</f>
        <v>3210.16083007</v>
      </c>
      <c r="F32" s="36">
        <f>SUMIFS(СВЦЭМ!$D$39:$D$782,СВЦЭМ!$A$39:$A$782,$A32,СВЦЭМ!$B$39:$B$782,F$11)+'СЕТ СН'!$F$14+СВЦЭМ!$D$10+'СЕТ СН'!$F$5-'СЕТ СН'!$F$24</f>
        <v>3197.1408551100003</v>
      </c>
      <c r="G32" s="36">
        <f>SUMIFS(СВЦЭМ!$D$39:$D$782,СВЦЭМ!$A$39:$A$782,$A32,СВЦЭМ!$B$39:$B$782,G$11)+'СЕТ СН'!$F$14+СВЦЭМ!$D$10+'СЕТ СН'!$F$5-'СЕТ СН'!$F$24</f>
        <v>3173.7671106600001</v>
      </c>
      <c r="H32" s="36">
        <f>SUMIFS(СВЦЭМ!$D$39:$D$782,СВЦЭМ!$A$39:$A$782,$A32,СВЦЭМ!$B$39:$B$782,H$11)+'СЕТ СН'!$F$14+СВЦЭМ!$D$10+'СЕТ СН'!$F$5-'СЕТ СН'!$F$24</f>
        <v>3108.9230890199997</v>
      </c>
      <c r="I32" s="36">
        <f>SUMIFS(СВЦЭМ!$D$39:$D$782,СВЦЭМ!$A$39:$A$782,$A32,СВЦЭМ!$B$39:$B$782,I$11)+'СЕТ СН'!$F$14+СВЦЭМ!$D$10+'СЕТ СН'!$F$5-'СЕТ СН'!$F$24</f>
        <v>3048.4018650400003</v>
      </c>
      <c r="J32" s="36">
        <f>SUMIFS(СВЦЭМ!$D$39:$D$782,СВЦЭМ!$A$39:$A$782,$A32,СВЦЭМ!$B$39:$B$782,J$11)+'СЕТ СН'!$F$14+СВЦЭМ!$D$10+'СЕТ СН'!$F$5-'СЕТ СН'!$F$24</f>
        <v>3040.0113901499999</v>
      </c>
      <c r="K32" s="36">
        <f>SUMIFS(СВЦЭМ!$D$39:$D$782,СВЦЭМ!$A$39:$A$782,$A32,СВЦЭМ!$B$39:$B$782,K$11)+'СЕТ СН'!$F$14+СВЦЭМ!$D$10+'СЕТ СН'!$F$5-'СЕТ СН'!$F$24</f>
        <v>3041.7098593199999</v>
      </c>
      <c r="L32" s="36">
        <f>SUMIFS(СВЦЭМ!$D$39:$D$782,СВЦЭМ!$A$39:$A$782,$A32,СВЦЭМ!$B$39:$B$782,L$11)+'СЕТ СН'!$F$14+СВЦЭМ!$D$10+'СЕТ СН'!$F$5-'СЕТ СН'!$F$24</f>
        <v>3037.2260925800001</v>
      </c>
      <c r="M32" s="36">
        <f>SUMIFS(СВЦЭМ!$D$39:$D$782,СВЦЭМ!$A$39:$A$782,$A32,СВЦЭМ!$B$39:$B$782,M$11)+'СЕТ СН'!$F$14+СВЦЭМ!$D$10+'СЕТ СН'!$F$5-'СЕТ СН'!$F$24</f>
        <v>3058.8777343399997</v>
      </c>
      <c r="N32" s="36">
        <f>SUMIFS(СВЦЭМ!$D$39:$D$782,СВЦЭМ!$A$39:$A$782,$A32,СВЦЭМ!$B$39:$B$782,N$11)+'СЕТ СН'!$F$14+СВЦЭМ!$D$10+'СЕТ СН'!$F$5-'СЕТ СН'!$F$24</f>
        <v>3053.2235194899999</v>
      </c>
      <c r="O32" s="36">
        <f>SUMIFS(СВЦЭМ!$D$39:$D$782,СВЦЭМ!$A$39:$A$782,$A32,СВЦЭМ!$B$39:$B$782,O$11)+'СЕТ СН'!$F$14+СВЦЭМ!$D$10+'СЕТ СН'!$F$5-'СЕТ СН'!$F$24</f>
        <v>3080.7147691499999</v>
      </c>
      <c r="P32" s="36">
        <f>SUMIFS(СВЦЭМ!$D$39:$D$782,СВЦЭМ!$A$39:$A$782,$A32,СВЦЭМ!$B$39:$B$782,P$11)+'СЕТ СН'!$F$14+СВЦЭМ!$D$10+'СЕТ СН'!$F$5-'СЕТ СН'!$F$24</f>
        <v>3099.8984087099998</v>
      </c>
      <c r="Q32" s="36">
        <f>SUMIFS(СВЦЭМ!$D$39:$D$782,СВЦЭМ!$A$39:$A$782,$A32,СВЦЭМ!$B$39:$B$782,Q$11)+'СЕТ СН'!$F$14+СВЦЭМ!$D$10+'СЕТ СН'!$F$5-'СЕТ СН'!$F$24</f>
        <v>3111.6109411099997</v>
      </c>
      <c r="R32" s="36">
        <f>SUMIFS(СВЦЭМ!$D$39:$D$782,СВЦЭМ!$A$39:$A$782,$A32,СВЦЭМ!$B$39:$B$782,R$11)+'СЕТ СН'!$F$14+СВЦЭМ!$D$10+'СЕТ СН'!$F$5-'СЕТ СН'!$F$24</f>
        <v>3100.2932198200001</v>
      </c>
      <c r="S32" s="36">
        <f>SUMIFS(СВЦЭМ!$D$39:$D$782,СВЦЭМ!$A$39:$A$782,$A32,СВЦЭМ!$B$39:$B$782,S$11)+'СЕТ СН'!$F$14+СВЦЭМ!$D$10+'СЕТ СН'!$F$5-'СЕТ СН'!$F$24</f>
        <v>3067.0069584600001</v>
      </c>
      <c r="T32" s="36">
        <f>SUMIFS(СВЦЭМ!$D$39:$D$782,СВЦЭМ!$A$39:$A$782,$A32,СВЦЭМ!$B$39:$B$782,T$11)+'СЕТ СН'!$F$14+СВЦЭМ!$D$10+'СЕТ СН'!$F$5-'СЕТ СН'!$F$24</f>
        <v>3023.0400744399999</v>
      </c>
      <c r="U32" s="36">
        <f>SUMIFS(СВЦЭМ!$D$39:$D$782,СВЦЭМ!$A$39:$A$782,$A32,СВЦЭМ!$B$39:$B$782,U$11)+'СЕТ СН'!$F$14+СВЦЭМ!$D$10+'СЕТ СН'!$F$5-'СЕТ СН'!$F$24</f>
        <v>3008.6622611000003</v>
      </c>
      <c r="V32" s="36">
        <f>SUMIFS(СВЦЭМ!$D$39:$D$782,СВЦЭМ!$A$39:$A$782,$A32,СВЦЭМ!$B$39:$B$782,V$11)+'СЕТ СН'!$F$14+СВЦЭМ!$D$10+'СЕТ СН'!$F$5-'СЕТ СН'!$F$24</f>
        <v>3024.8051546699999</v>
      </c>
      <c r="W32" s="36">
        <f>SUMIFS(СВЦЭМ!$D$39:$D$782,СВЦЭМ!$A$39:$A$782,$A32,СВЦЭМ!$B$39:$B$782,W$11)+'СЕТ СН'!$F$14+СВЦЭМ!$D$10+'СЕТ СН'!$F$5-'СЕТ СН'!$F$24</f>
        <v>3052.9071706</v>
      </c>
      <c r="X32" s="36">
        <f>SUMIFS(СВЦЭМ!$D$39:$D$782,СВЦЭМ!$A$39:$A$782,$A32,СВЦЭМ!$B$39:$B$782,X$11)+'СЕТ СН'!$F$14+СВЦЭМ!$D$10+'СЕТ СН'!$F$5-'СЕТ СН'!$F$24</f>
        <v>3093.5439956</v>
      </c>
      <c r="Y32" s="36">
        <f>SUMIFS(СВЦЭМ!$D$39:$D$782,СВЦЭМ!$A$39:$A$782,$A32,СВЦЭМ!$B$39:$B$782,Y$11)+'СЕТ СН'!$F$14+СВЦЭМ!$D$10+'СЕТ СН'!$F$5-'СЕТ СН'!$F$24</f>
        <v>3112.53850087</v>
      </c>
    </row>
    <row r="33" spans="1:27" ht="15.75" x14ac:dyDescent="0.2">
      <c r="A33" s="35">
        <f t="shared" si="0"/>
        <v>45344</v>
      </c>
      <c r="B33" s="36">
        <f>SUMIFS(СВЦЭМ!$D$39:$D$782,СВЦЭМ!$A$39:$A$782,$A33,СВЦЭМ!$B$39:$B$782,B$11)+'СЕТ СН'!$F$14+СВЦЭМ!$D$10+'СЕТ СН'!$F$5-'СЕТ СН'!$F$24</f>
        <v>3142.9592135100002</v>
      </c>
      <c r="C33" s="36">
        <f>SUMIFS(СВЦЭМ!$D$39:$D$782,СВЦЭМ!$A$39:$A$782,$A33,СВЦЭМ!$B$39:$B$782,C$11)+'СЕТ СН'!$F$14+СВЦЭМ!$D$10+'СЕТ СН'!$F$5-'СЕТ СН'!$F$24</f>
        <v>3183.8792447200003</v>
      </c>
      <c r="D33" s="36">
        <f>SUMIFS(СВЦЭМ!$D$39:$D$782,СВЦЭМ!$A$39:$A$782,$A33,СВЦЭМ!$B$39:$B$782,D$11)+'СЕТ СН'!$F$14+СВЦЭМ!$D$10+'СЕТ СН'!$F$5-'СЕТ СН'!$F$24</f>
        <v>3206.2921735500004</v>
      </c>
      <c r="E33" s="36">
        <f>SUMIFS(СВЦЭМ!$D$39:$D$782,СВЦЭМ!$A$39:$A$782,$A33,СВЦЭМ!$B$39:$B$782,E$11)+'СЕТ СН'!$F$14+СВЦЭМ!$D$10+'СЕТ СН'!$F$5-'СЕТ СН'!$F$24</f>
        <v>3215.9764354999998</v>
      </c>
      <c r="F33" s="36">
        <f>SUMIFS(СВЦЭМ!$D$39:$D$782,СВЦЭМ!$A$39:$A$782,$A33,СВЦЭМ!$B$39:$B$782,F$11)+'СЕТ СН'!$F$14+СВЦЭМ!$D$10+'СЕТ СН'!$F$5-'СЕТ СН'!$F$24</f>
        <v>3204.3821625700002</v>
      </c>
      <c r="G33" s="36">
        <f>SUMIFS(СВЦЭМ!$D$39:$D$782,СВЦЭМ!$A$39:$A$782,$A33,СВЦЭМ!$B$39:$B$782,G$11)+'СЕТ СН'!$F$14+СВЦЭМ!$D$10+'СЕТ СН'!$F$5-'СЕТ СН'!$F$24</f>
        <v>3185.9889705899996</v>
      </c>
      <c r="H33" s="36">
        <f>SUMIFS(СВЦЭМ!$D$39:$D$782,СВЦЭМ!$A$39:$A$782,$A33,СВЦЭМ!$B$39:$B$782,H$11)+'СЕТ СН'!$F$14+СВЦЭМ!$D$10+'СЕТ СН'!$F$5-'СЕТ СН'!$F$24</f>
        <v>3125.8168782399998</v>
      </c>
      <c r="I33" s="36">
        <f>SUMIFS(СВЦЭМ!$D$39:$D$782,СВЦЭМ!$A$39:$A$782,$A33,СВЦЭМ!$B$39:$B$782,I$11)+'СЕТ СН'!$F$14+СВЦЭМ!$D$10+'СЕТ СН'!$F$5-'СЕТ СН'!$F$24</f>
        <v>3078.3395904600002</v>
      </c>
      <c r="J33" s="36">
        <f>SUMIFS(СВЦЭМ!$D$39:$D$782,СВЦЭМ!$A$39:$A$782,$A33,СВЦЭМ!$B$39:$B$782,J$11)+'СЕТ СН'!$F$14+СВЦЭМ!$D$10+'СЕТ СН'!$F$5-'СЕТ СН'!$F$24</f>
        <v>3047.3501878300003</v>
      </c>
      <c r="K33" s="36">
        <f>SUMIFS(СВЦЭМ!$D$39:$D$782,СВЦЭМ!$A$39:$A$782,$A33,СВЦЭМ!$B$39:$B$782,K$11)+'СЕТ СН'!$F$14+СВЦЭМ!$D$10+'СЕТ СН'!$F$5-'СЕТ СН'!$F$24</f>
        <v>3026.5744760799998</v>
      </c>
      <c r="L33" s="36">
        <f>SUMIFS(СВЦЭМ!$D$39:$D$782,СВЦЭМ!$A$39:$A$782,$A33,СВЦЭМ!$B$39:$B$782,L$11)+'СЕТ СН'!$F$14+СВЦЭМ!$D$10+'СЕТ СН'!$F$5-'СЕТ СН'!$F$24</f>
        <v>3015.6586447600002</v>
      </c>
      <c r="M33" s="36">
        <f>SUMIFS(СВЦЭМ!$D$39:$D$782,СВЦЭМ!$A$39:$A$782,$A33,СВЦЭМ!$B$39:$B$782,M$11)+'СЕТ СН'!$F$14+СВЦЭМ!$D$10+'СЕТ СН'!$F$5-'СЕТ СН'!$F$24</f>
        <v>3051.2049159099997</v>
      </c>
      <c r="N33" s="36">
        <f>SUMIFS(СВЦЭМ!$D$39:$D$782,СВЦЭМ!$A$39:$A$782,$A33,СВЦЭМ!$B$39:$B$782,N$11)+'СЕТ СН'!$F$14+СВЦЭМ!$D$10+'СЕТ СН'!$F$5-'СЕТ СН'!$F$24</f>
        <v>3051.8957850500001</v>
      </c>
      <c r="O33" s="36">
        <f>SUMIFS(СВЦЭМ!$D$39:$D$782,СВЦЭМ!$A$39:$A$782,$A33,СВЦЭМ!$B$39:$B$782,O$11)+'СЕТ СН'!$F$14+СВЦЭМ!$D$10+'СЕТ СН'!$F$5-'СЕТ СН'!$F$24</f>
        <v>3081.5014134200001</v>
      </c>
      <c r="P33" s="36">
        <f>SUMIFS(СВЦЭМ!$D$39:$D$782,СВЦЭМ!$A$39:$A$782,$A33,СВЦЭМ!$B$39:$B$782,P$11)+'СЕТ СН'!$F$14+СВЦЭМ!$D$10+'СЕТ СН'!$F$5-'СЕТ СН'!$F$24</f>
        <v>3099.9389642199999</v>
      </c>
      <c r="Q33" s="36">
        <f>SUMIFS(СВЦЭМ!$D$39:$D$782,СВЦЭМ!$A$39:$A$782,$A33,СВЦЭМ!$B$39:$B$782,Q$11)+'СЕТ СН'!$F$14+СВЦЭМ!$D$10+'СЕТ СН'!$F$5-'СЕТ СН'!$F$24</f>
        <v>3112.3958730100003</v>
      </c>
      <c r="R33" s="36">
        <f>SUMIFS(СВЦЭМ!$D$39:$D$782,СВЦЭМ!$A$39:$A$782,$A33,СВЦЭМ!$B$39:$B$782,R$11)+'СЕТ СН'!$F$14+СВЦЭМ!$D$10+'СЕТ СН'!$F$5-'СЕТ СН'!$F$24</f>
        <v>3114.1835903399997</v>
      </c>
      <c r="S33" s="36">
        <f>SUMIFS(СВЦЭМ!$D$39:$D$782,СВЦЭМ!$A$39:$A$782,$A33,СВЦЭМ!$B$39:$B$782,S$11)+'СЕТ СН'!$F$14+СВЦЭМ!$D$10+'СЕТ СН'!$F$5-'СЕТ СН'!$F$24</f>
        <v>3093.7983102799999</v>
      </c>
      <c r="T33" s="36">
        <f>SUMIFS(СВЦЭМ!$D$39:$D$782,СВЦЭМ!$A$39:$A$782,$A33,СВЦЭМ!$B$39:$B$782,T$11)+'СЕТ СН'!$F$14+СВЦЭМ!$D$10+'СЕТ СН'!$F$5-'СЕТ СН'!$F$24</f>
        <v>3040.3974868300002</v>
      </c>
      <c r="U33" s="36">
        <f>SUMIFS(СВЦЭМ!$D$39:$D$782,СВЦЭМ!$A$39:$A$782,$A33,СВЦЭМ!$B$39:$B$782,U$11)+'СЕТ СН'!$F$14+СВЦЭМ!$D$10+'СЕТ СН'!$F$5-'СЕТ СН'!$F$24</f>
        <v>3031.0471283100001</v>
      </c>
      <c r="V33" s="36">
        <f>SUMIFS(СВЦЭМ!$D$39:$D$782,СВЦЭМ!$A$39:$A$782,$A33,СВЦЭМ!$B$39:$B$782,V$11)+'СЕТ СН'!$F$14+СВЦЭМ!$D$10+'СЕТ СН'!$F$5-'СЕТ СН'!$F$24</f>
        <v>3053.6611555700001</v>
      </c>
      <c r="W33" s="36">
        <f>SUMIFS(СВЦЭМ!$D$39:$D$782,СВЦЭМ!$A$39:$A$782,$A33,СВЦЭМ!$B$39:$B$782,W$11)+'СЕТ СН'!$F$14+СВЦЭМ!$D$10+'СЕТ СН'!$F$5-'СЕТ СН'!$F$24</f>
        <v>3067.4820950200001</v>
      </c>
      <c r="X33" s="36">
        <f>SUMIFS(СВЦЭМ!$D$39:$D$782,СВЦЭМ!$A$39:$A$782,$A33,СВЦЭМ!$B$39:$B$782,X$11)+'СЕТ СН'!$F$14+СВЦЭМ!$D$10+'СЕТ СН'!$F$5-'СЕТ СН'!$F$24</f>
        <v>3081.97217976</v>
      </c>
      <c r="Y33" s="36">
        <f>SUMIFS(СВЦЭМ!$D$39:$D$782,СВЦЭМ!$A$39:$A$782,$A33,СВЦЭМ!$B$39:$B$782,Y$11)+'СЕТ СН'!$F$14+СВЦЭМ!$D$10+'СЕТ СН'!$F$5-'СЕТ СН'!$F$24</f>
        <v>3097.2841896</v>
      </c>
    </row>
    <row r="34" spans="1:27" ht="15.75" x14ac:dyDescent="0.2">
      <c r="A34" s="35">
        <f t="shared" si="0"/>
        <v>45345</v>
      </c>
      <c r="B34" s="36">
        <f>SUMIFS(СВЦЭМ!$D$39:$D$782,СВЦЭМ!$A$39:$A$782,$A34,СВЦЭМ!$B$39:$B$782,B$11)+'СЕТ СН'!$F$14+СВЦЭМ!$D$10+'СЕТ СН'!$F$5-'СЕТ СН'!$F$24</f>
        <v>3160.9673012399999</v>
      </c>
      <c r="C34" s="36">
        <f>SUMIFS(СВЦЭМ!$D$39:$D$782,СВЦЭМ!$A$39:$A$782,$A34,СВЦЭМ!$B$39:$B$782,C$11)+'СЕТ СН'!$F$14+СВЦЭМ!$D$10+'СЕТ СН'!$F$5-'СЕТ СН'!$F$24</f>
        <v>3182.4970925099997</v>
      </c>
      <c r="D34" s="36">
        <f>SUMIFS(СВЦЭМ!$D$39:$D$782,СВЦЭМ!$A$39:$A$782,$A34,СВЦЭМ!$B$39:$B$782,D$11)+'СЕТ СН'!$F$14+СВЦЭМ!$D$10+'СЕТ СН'!$F$5-'СЕТ СН'!$F$24</f>
        <v>3189.0563263499998</v>
      </c>
      <c r="E34" s="36">
        <f>SUMIFS(СВЦЭМ!$D$39:$D$782,СВЦЭМ!$A$39:$A$782,$A34,СВЦЭМ!$B$39:$B$782,E$11)+'СЕТ СН'!$F$14+СВЦЭМ!$D$10+'СЕТ СН'!$F$5-'СЕТ СН'!$F$24</f>
        <v>3206.6707456599997</v>
      </c>
      <c r="F34" s="36">
        <f>SUMIFS(СВЦЭМ!$D$39:$D$782,СВЦЭМ!$A$39:$A$782,$A34,СВЦЭМ!$B$39:$B$782,F$11)+'СЕТ СН'!$F$14+СВЦЭМ!$D$10+'СЕТ СН'!$F$5-'СЕТ СН'!$F$24</f>
        <v>3211.8091909100003</v>
      </c>
      <c r="G34" s="36">
        <f>SUMIFS(СВЦЭМ!$D$39:$D$782,СВЦЭМ!$A$39:$A$782,$A34,СВЦЭМ!$B$39:$B$782,G$11)+'СЕТ СН'!$F$14+СВЦЭМ!$D$10+'СЕТ СН'!$F$5-'СЕТ СН'!$F$24</f>
        <v>3171.88057398</v>
      </c>
      <c r="H34" s="36">
        <f>SUMIFS(СВЦЭМ!$D$39:$D$782,СВЦЭМ!$A$39:$A$782,$A34,СВЦЭМ!$B$39:$B$782,H$11)+'СЕТ СН'!$F$14+СВЦЭМ!$D$10+'СЕТ СН'!$F$5-'СЕТ СН'!$F$24</f>
        <v>3180.2540919100002</v>
      </c>
      <c r="I34" s="36">
        <f>SUMIFS(СВЦЭМ!$D$39:$D$782,СВЦЭМ!$A$39:$A$782,$A34,СВЦЭМ!$B$39:$B$782,I$11)+'СЕТ СН'!$F$14+СВЦЭМ!$D$10+'СЕТ СН'!$F$5-'СЕТ СН'!$F$24</f>
        <v>3161.82711105</v>
      </c>
      <c r="J34" s="36">
        <f>SUMIFS(СВЦЭМ!$D$39:$D$782,СВЦЭМ!$A$39:$A$782,$A34,СВЦЭМ!$B$39:$B$782,J$11)+'СЕТ СН'!$F$14+СВЦЭМ!$D$10+'СЕТ СН'!$F$5-'СЕТ СН'!$F$24</f>
        <v>3094.5834340700003</v>
      </c>
      <c r="K34" s="36">
        <f>SUMIFS(СВЦЭМ!$D$39:$D$782,СВЦЭМ!$A$39:$A$782,$A34,СВЦЭМ!$B$39:$B$782,K$11)+'СЕТ СН'!$F$14+СВЦЭМ!$D$10+'СЕТ СН'!$F$5-'СЕТ СН'!$F$24</f>
        <v>3034.1366803399997</v>
      </c>
      <c r="L34" s="36">
        <f>SUMIFS(СВЦЭМ!$D$39:$D$782,СВЦЭМ!$A$39:$A$782,$A34,СВЦЭМ!$B$39:$B$782,L$11)+'СЕТ СН'!$F$14+СВЦЭМ!$D$10+'СЕТ СН'!$F$5-'СЕТ СН'!$F$24</f>
        <v>3005.9789145499999</v>
      </c>
      <c r="M34" s="36">
        <f>SUMIFS(СВЦЭМ!$D$39:$D$782,СВЦЭМ!$A$39:$A$782,$A34,СВЦЭМ!$B$39:$B$782,M$11)+'СЕТ СН'!$F$14+СВЦЭМ!$D$10+'СЕТ СН'!$F$5-'СЕТ СН'!$F$24</f>
        <v>3027.5938901300001</v>
      </c>
      <c r="N34" s="36">
        <f>SUMIFS(СВЦЭМ!$D$39:$D$782,СВЦЭМ!$A$39:$A$782,$A34,СВЦЭМ!$B$39:$B$782,N$11)+'СЕТ СН'!$F$14+СВЦЭМ!$D$10+'СЕТ СН'!$F$5-'СЕТ СН'!$F$24</f>
        <v>3019.9432782399999</v>
      </c>
      <c r="O34" s="36">
        <f>SUMIFS(СВЦЭМ!$D$39:$D$782,СВЦЭМ!$A$39:$A$782,$A34,СВЦЭМ!$B$39:$B$782,O$11)+'СЕТ СН'!$F$14+СВЦЭМ!$D$10+'СЕТ СН'!$F$5-'СЕТ СН'!$F$24</f>
        <v>3048.8077636600001</v>
      </c>
      <c r="P34" s="36">
        <f>SUMIFS(СВЦЭМ!$D$39:$D$782,СВЦЭМ!$A$39:$A$782,$A34,СВЦЭМ!$B$39:$B$782,P$11)+'СЕТ СН'!$F$14+СВЦЭМ!$D$10+'СЕТ СН'!$F$5-'СЕТ СН'!$F$24</f>
        <v>3077.8613438800003</v>
      </c>
      <c r="Q34" s="36">
        <f>SUMIFS(СВЦЭМ!$D$39:$D$782,СВЦЭМ!$A$39:$A$782,$A34,СВЦЭМ!$B$39:$B$782,Q$11)+'СЕТ СН'!$F$14+СВЦЭМ!$D$10+'СЕТ СН'!$F$5-'СЕТ СН'!$F$24</f>
        <v>3093.19933924</v>
      </c>
      <c r="R34" s="36">
        <f>SUMIFS(СВЦЭМ!$D$39:$D$782,СВЦЭМ!$A$39:$A$782,$A34,СВЦЭМ!$B$39:$B$782,R$11)+'СЕТ СН'!$F$14+СВЦЭМ!$D$10+'СЕТ СН'!$F$5-'СЕТ СН'!$F$24</f>
        <v>3099.1223943800001</v>
      </c>
      <c r="S34" s="36">
        <f>SUMIFS(СВЦЭМ!$D$39:$D$782,СВЦЭМ!$A$39:$A$782,$A34,СВЦЭМ!$B$39:$B$782,S$11)+'СЕТ СН'!$F$14+СВЦЭМ!$D$10+'СЕТ СН'!$F$5-'СЕТ СН'!$F$24</f>
        <v>3073.9782282599999</v>
      </c>
      <c r="T34" s="36">
        <f>SUMIFS(СВЦЭМ!$D$39:$D$782,СВЦЭМ!$A$39:$A$782,$A34,СВЦЭМ!$B$39:$B$782,T$11)+'СЕТ СН'!$F$14+СВЦЭМ!$D$10+'СЕТ СН'!$F$5-'СЕТ СН'!$F$24</f>
        <v>3024.9584081799999</v>
      </c>
      <c r="U34" s="36">
        <f>SUMIFS(СВЦЭМ!$D$39:$D$782,СВЦЭМ!$A$39:$A$782,$A34,СВЦЭМ!$B$39:$B$782,U$11)+'СЕТ СН'!$F$14+СВЦЭМ!$D$10+'СЕТ СН'!$F$5-'СЕТ СН'!$F$24</f>
        <v>2992.6426228099999</v>
      </c>
      <c r="V34" s="36">
        <f>SUMIFS(СВЦЭМ!$D$39:$D$782,СВЦЭМ!$A$39:$A$782,$A34,СВЦЭМ!$B$39:$B$782,V$11)+'СЕТ СН'!$F$14+СВЦЭМ!$D$10+'СЕТ СН'!$F$5-'СЕТ СН'!$F$24</f>
        <v>3007.5405972999997</v>
      </c>
      <c r="W34" s="36">
        <f>SUMIFS(СВЦЭМ!$D$39:$D$782,СВЦЭМ!$A$39:$A$782,$A34,СВЦЭМ!$B$39:$B$782,W$11)+'СЕТ СН'!$F$14+СВЦЭМ!$D$10+'СЕТ СН'!$F$5-'СЕТ СН'!$F$24</f>
        <v>3034.6973991699997</v>
      </c>
      <c r="X34" s="36">
        <f>SUMIFS(СВЦЭМ!$D$39:$D$782,СВЦЭМ!$A$39:$A$782,$A34,СВЦЭМ!$B$39:$B$782,X$11)+'СЕТ СН'!$F$14+СВЦЭМ!$D$10+'СЕТ СН'!$F$5-'СЕТ СН'!$F$24</f>
        <v>3050.1353443200001</v>
      </c>
      <c r="Y34" s="36">
        <f>SUMIFS(СВЦЭМ!$D$39:$D$782,СВЦЭМ!$A$39:$A$782,$A34,СВЦЭМ!$B$39:$B$782,Y$11)+'СЕТ СН'!$F$14+СВЦЭМ!$D$10+'СЕТ СН'!$F$5-'СЕТ СН'!$F$24</f>
        <v>3093.6788723899999</v>
      </c>
    </row>
    <row r="35" spans="1:27" ht="15.75" x14ac:dyDescent="0.2">
      <c r="A35" s="35">
        <f t="shared" si="0"/>
        <v>45346</v>
      </c>
      <c r="B35" s="36">
        <f>SUMIFS(СВЦЭМ!$D$39:$D$782,СВЦЭМ!$A$39:$A$782,$A35,СВЦЭМ!$B$39:$B$782,B$11)+'СЕТ СН'!$F$14+СВЦЭМ!$D$10+'СЕТ СН'!$F$5-'СЕТ СН'!$F$24</f>
        <v>3103.97258508</v>
      </c>
      <c r="C35" s="36">
        <f>SUMIFS(СВЦЭМ!$D$39:$D$782,СВЦЭМ!$A$39:$A$782,$A35,СВЦЭМ!$B$39:$B$782,C$11)+'СЕТ СН'!$F$14+СВЦЭМ!$D$10+'СЕТ СН'!$F$5-'СЕТ СН'!$F$24</f>
        <v>3145.1823447199995</v>
      </c>
      <c r="D35" s="36">
        <f>SUMIFS(СВЦЭМ!$D$39:$D$782,СВЦЭМ!$A$39:$A$782,$A35,СВЦЭМ!$B$39:$B$782,D$11)+'СЕТ СН'!$F$14+СВЦЭМ!$D$10+'СЕТ СН'!$F$5-'СЕТ СН'!$F$24</f>
        <v>3169.3267692099998</v>
      </c>
      <c r="E35" s="36">
        <f>SUMIFS(СВЦЭМ!$D$39:$D$782,СВЦЭМ!$A$39:$A$782,$A35,СВЦЭМ!$B$39:$B$782,E$11)+'СЕТ СН'!$F$14+СВЦЭМ!$D$10+'СЕТ СН'!$F$5-'СЕТ СН'!$F$24</f>
        <v>3176.8225474299998</v>
      </c>
      <c r="F35" s="36">
        <f>SUMIFS(СВЦЭМ!$D$39:$D$782,СВЦЭМ!$A$39:$A$782,$A35,СВЦЭМ!$B$39:$B$782,F$11)+'СЕТ СН'!$F$14+СВЦЭМ!$D$10+'СЕТ СН'!$F$5-'СЕТ СН'!$F$24</f>
        <v>3189.0757399100003</v>
      </c>
      <c r="G35" s="36">
        <f>SUMIFS(СВЦЭМ!$D$39:$D$782,СВЦЭМ!$A$39:$A$782,$A35,СВЦЭМ!$B$39:$B$782,G$11)+'СЕТ СН'!$F$14+СВЦЭМ!$D$10+'СЕТ СН'!$F$5-'СЕТ СН'!$F$24</f>
        <v>3166.6564508800002</v>
      </c>
      <c r="H35" s="36">
        <f>SUMIFS(СВЦЭМ!$D$39:$D$782,СВЦЭМ!$A$39:$A$782,$A35,СВЦЭМ!$B$39:$B$782,H$11)+'СЕТ СН'!$F$14+СВЦЭМ!$D$10+'СЕТ СН'!$F$5-'СЕТ СН'!$F$24</f>
        <v>3129.1951129099998</v>
      </c>
      <c r="I35" s="36">
        <f>SUMIFS(СВЦЭМ!$D$39:$D$782,СВЦЭМ!$A$39:$A$782,$A35,СВЦЭМ!$B$39:$B$782,I$11)+'СЕТ СН'!$F$14+СВЦЭМ!$D$10+'СЕТ СН'!$F$5-'СЕТ СН'!$F$24</f>
        <v>3027.5063587499999</v>
      </c>
      <c r="J35" s="36">
        <f>SUMIFS(СВЦЭМ!$D$39:$D$782,СВЦЭМ!$A$39:$A$782,$A35,СВЦЭМ!$B$39:$B$782,J$11)+'СЕТ СН'!$F$14+СВЦЭМ!$D$10+'СЕТ СН'!$F$5-'СЕТ СН'!$F$24</f>
        <v>3000.5725771500001</v>
      </c>
      <c r="K35" s="36">
        <f>SUMIFS(СВЦЭМ!$D$39:$D$782,СВЦЭМ!$A$39:$A$782,$A35,СВЦЭМ!$B$39:$B$782,K$11)+'СЕТ СН'!$F$14+СВЦЭМ!$D$10+'СЕТ СН'!$F$5-'СЕТ СН'!$F$24</f>
        <v>2940.3424814299997</v>
      </c>
      <c r="L35" s="36">
        <f>SUMIFS(СВЦЭМ!$D$39:$D$782,СВЦЭМ!$A$39:$A$782,$A35,СВЦЭМ!$B$39:$B$782,L$11)+'СЕТ СН'!$F$14+СВЦЭМ!$D$10+'СЕТ СН'!$F$5-'СЕТ СН'!$F$24</f>
        <v>2904.1650319</v>
      </c>
      <c r="M35" s="36">
        <f>SUMIFS(СВЦЭМ!$D$39:$D$782,СВЦЭМ!$A$39:$A$782,$A35,СВЦЭМ!$B$39:$B$782,M$11)+'СЕТ СН'!$F$14+СВЦЭМ!$D$10+'СЕТ СН'!$F$5-'СЕТ СН'!$F$24</f>
        <v>2895.2148964200001</v>
      </c>
      <c r="N35" s="36">
        <f>SUMIFS(СВЦЭМ!$D$39:$D$782,СВЦЭМ!$A$39:$A$782,$A35,СВЦЭМ!$B$39:$B$782,N$11)+'СЕТ СН'!$F$14+СВЦЭМ!$D$10+'СЕТ СН'!$F$5-'СЕТ СН'!$F$24</f>
        <v>2908.8699992500001</v>
      </c>
      <c r="O35" s="36">
        <f>SUMIFS(СВЦЭМ!$D$39:$D$782,СВЦЭМ!$A$39:$A$782,$A35,СВЦЭМ!$B$39:$B$782,O$11)+'СЕТ СН'!$F$14+СВЦЭМ!$D$10+'СЕТ СН'!$F$5-'СЕТ СН'!$F$24</f>
        <v>2936.62786723</v>
      </c>
      <c r="P35" s="36">
        <f>SUMIFS(СВЦЭМ!$D$39:$D$782,СВЦЭМ!$A$39:$A$782,$A35,СВЦЭМ!$B$39:$B$782,P$11)+'СЕТ СН'!$F$14+СВЦЭМ!$D$10+'СЕТ СН'!$F$5-'СЕТ СН'!$F$24</f>
        <v>2962.9072317700002</v>
      </c>
      <c r="Q35" s="36">
        <f>SUMIFS(СВЦЭМ!$D$39:$D$782,СВЦЭМ!$A$39:$A$782,$A35,СВЦЭМ!$B$39:$B$782,Q$11)+'СЕТ СН'!$F$14+СВЦЭМ!$D$10+'СЕТ СН'!$F$5-'СЕТ СН'!$F$24</f>
        <v>2978.1373248800001</v>
      </c>
      <c r="R35" s="36">
        <f>SUMIFS(СВЦЭМ!$D$39:$D$782,СВЦЭМ!$A$39:$A$782,$A35,СВЦЭМ!$B$39:$B$782,R$11)+'СЕТ СН'!$F$14+СВЦЭМ!$D$10+'СЕТ СН'!$F$5-'СЕТ СН'!$F$24</f>
        <v>2979.4512567900001</v>
      </c>
      <c r="S35" s="36">
        <f>SUMIFS(СВЦЭМ!$D$39:$D$782,СВЦЭМ!$A$39:$A$782,$A35,СВЦЭМ!$B$39:$B$782,S$11)+'СЕТ СН'!$F$14+СВЦЭМ!$D$10+'СЕТ СН'!$F$5-'СЕТ СН'!$F$24</f>
        <v>2971.3885791399998</v>
      </c>
      <c r="T35" s="36">
        <f>SUMIFS(СВЦЭМ!$D$39:$D$782,СВЦЭМ!$A$39:$A$782,$A35,СВЦЭМ!$B$39:$B$782,T$11)+'СЕТ СН'!$F$14+СВЦЭМ!$D$10+'СЕТ СН'!$F$5-'СЕТ СН'!$F$24</f>
        <v>2937.0777245099998</v>
      </c>
      <c r="U35" s="36">
        <f>SUMIFS(СВЦЭМ!$D$39:$D$782,СВЦЭМ!$A$39:$A$782,$A35,СВЦЭМ!$B$39:$B$782,U$11)+'СЕТ СН'!$F$14+СВЦЭМ!$D$10+'СЕТ СН'!$F$5-'СЕТ СН'!$F$24</f>
        <v>2910.4680888299999</v>
      </c>
      <c r="V35" s="36">
        <f>SUMIFS(СВЦЭМ!$D$39:$D$782,СВЦЭМ!$A$39:$A$782,$A35,СВЦЭМ!$B$39:$B$782,V$11)+'СЕТ СН'!$F$14+СВЦЭМ!$D$10+'СЕТ СН'!$F$5-'СЕТ СН'!$F$24</f>
        <v>2916.7451449</v>
      </c>
      <c r="W35" s="36">
        <f>SUMIFS(СВЦЭМ!$D$39:$D$782,СВЦЭМ!$A$39:$A$782,$A35,СВЦЭМ!$B$39:$B$782,W$11)+'СЕТ СН'!$F$14+СВЦЭМ!$D$10+'СЕТ СН'!$F$5-'СЕТ СН'!$F$24</f>
        <v>2912.8407309100003</v>
      </c>
      <c r="X35" s="36">
        <f>SUMIFS(СВЦЭМ!$D$39:$D$782,СВЦЭМ!$A$39:$A$782,$A35,СВЦЭМ!$B$39:$B$782,X$11)+'СЕТ СН'!$F$14+СВЦЭМ!$D$10+'СЕТ СН'!$F$5-'СЕТ СН'!$F$24</f>
        <v>2957.2847044099999</v>
      </c>
      <c r="Y35" s="36">
        <f>SUMIFS(СВЦЭМ!$D$39:$D$782,СВЦЭМ!$A$39:$A$782,$A35,СВЦЭМ!$B$39:$B$782,Y$11)+'СЕТ СН'!$F$14+СВЦЭМ!$D$10+'СЕТ СН'!$F$5-'СЕТ СН'!$F$24</f>
        <v>2986.2187686799998</v>
      </c>
    </row>
    <row r="36" spans="1:27" ht="15.75" x14ac:dyDescent="0.2">
      <c r="A36" s="35">
        <f t="shared" si="0"/>
        <v>45347</v>
      </c>
      <c r="B36" s="36">
        <f>SUMIFS(СВЦЭМ!$D$39:$D$782,СВЦЭМ!$A$39:$A$782,$A36,СВЦЭМ!$B$39:$B$782,B$11)+'СЕТ СН'!$F$14+СВЦЭМ!$D$10+'СЕТ СН'!$F$5-'СЕТ СН'!$F$24</f>
        <v>3073.3937812700001</v>
      </c>
      <c r="C36" s="36">
        <f>SUMIFS(СВЦЭМ!$D$39:$D$782,СВЦЭМ!$A$39:$A$782,$A36,СВЦЭМ!$B$39:$B$782,C$11)+'СЕТ СН'!$F$14+СВЦЭМ!$D$10+'СЕТ СН'!$F$5-'СЕТ СН'!$F$24</f>
        <v>3045.5425002100001</v>
      </c>
      <c r="D36" s="36">
        <f>SUMIFS(СВЦЭМ!$D$39:$D$782,СВЦЭМ!$A$39:$A$782,$A36,СВЦЭМ!$B$39:$B$782,D$11)+'СЕТ СН'!$F$14+СВЦЭМ!$D$10+'СЕТ СН'!$F$5-'СЕТ СН'!$F$24</f>
        <v>3060.5004094400001</v>
      </c>
      <c r="E36" s="36">
        <f>SUMIFS(СВЦЭМ!$D$39:$D$782,СВЦЭМ!$A$39:$A$782,$A36,СВЦЭМ!$B$39:$B$782,E$11)+'СЕТ СН'!$F$14+СВЦЭМ!$D$10+'СЕТ СН'!$F$5-'СЕТ СН'!$F$24</f>
        <v>3086.9353810499997</v>
      </c>
      <c r="F36" s="36">
        <f>SUMIFS(СВЦЭМ!$D$39:$D$782,СВЦЭМ!$A$39:$A$782,$A36,СВЦЭМ!$B$39:$B$782,F$11)+'СЕТ СН'!$F$14+СВЦЭМ!$D$10+'СЕТ СН'!$F$5-'СЕТ СН'!$F$24</f>
        <v>3082.1207379799998</v>
      </c>
      <c r="G36" s="36">
        <f>SUMIFS(СВЦЭМ!$D$39:$D$782,СВЦЭМ!$A$39:$A$782,$A36,СВЦЭМ!$B$39:$B$782,G$11)+'СЕТ СН'!$F$14+СВЦЭМ!$D$10+'СЕТ СН'!$F$5-'СЕТ СН'!$F$24</f>
        <v>3068.5313263600001</v>
      </c>
      <c r="H36" s="36">
        <f>SUMIFS(СВЦЭМ!$D$39:$D$782,СВЦЭМ!$A$39:$A$782,$A36,СВЦЭМ!$B$39:$B$782,H$11)+'СЕТ СН'!$F$14+СВЦЭМ!$D$10+'СЕТ СН'!$F$5-'СЕТ СН'!$F$24</f>
        <v>3042.2549286799999</v>
      </c>
      <c r="I36" s="36">
        <f>SUMIFS(СВЦЭМ!$D$39:$D$782,СВЦЭМ!$A$39:$A$782,$A36,СВЦЭМ!$B$39:$B$782,I$11)+'СЕТ СН'!$F$14+СВЦЭМ!$D$10+'СЕТ СН'!$F$5-'СЕТ СН'!$F$24</f>
        <v>3044.2659991800001</v>
      </c>
      <c r="J36" s="36">
        <f>SUMIFS(СВЦЭМ!$D$39:$D$782,СВЦЭМ!$A$39:$A$782,$A36,СВЦЭМ!$B$39:$B$782,J$11)+'СЕТ СН'!$F$14+СВЦЭМ!$D$10+'СЕТ СН'!$F$5-'СЕТ СН'!$F$24</f>
        <v>2879.6357529899997</v>
      </c>
      <c r="K36" s="36">
        <f>SUMIFS(СВЦЭМ!$D$39:$D$782,СВЦЭМ!$A$39:$A$782,$A36,СВЦЭМ!$B$39:$B$782,K$11)+'СЕТ СН'!$F$14+СВЦЭМ!$D$10+'СЕТ СН'!$F$5-'СЕТ СН'!$F$24</f>
        <v>2832.3568419000003</v>
      </c>
      <c r="L36" s="36">
        <f>SUMIFS(СВЦЭМ!$D$39:$D$782,СВЦЭМ!$A$39:$A$782,$A36,СВЦЭМ!$B$39:$B$782,L$11)+'СЕТ СН'!$F$14+СВЦЭМ!$D$10+'СЕТ СН'!$F$5-'СЕТ СН'!$F$24</f>
        <v>2793.2402297799999</v>
      </c>
      <c r="M36" s="36">
        <f>SUMIFS(СВЦЭМ!$D$39:$D$782,СВЦЭМ!$A$39:$A$782,$A36,СВЦЭМ!$B$39:$B$782,M$11)+'СЕТ СН'!$F$14+СВЦЭМ!$D$10+'СЕТ СН'!$F$5-'СЕТ СН'!$F$24</f>
        <v>2794.3641287400001</v>
      </c>
      <c r="N36" s="36">
        <f>SUMIFS(СВЦЭМ!$D$39:$D$782,СВЦЭМ!$A$39:$A$782,$A36,СВЦЭМ!$B$39:$B$782,N$11)+'СЕТ СН'!$F$14+СВЦЭМ!$D$10+'СЕТ СН'!$F$5-'СЕТ СН'!$F$24</f>
        <v>2810.1071480099999</v>
      </c>
      <c r="O36" s="36">
        <f>SUMIFS(СВЦЭМ!$D$39:$D$782,СВЦЭМ!$A$39:$A$782,$A36,СВЦЭМ!$B$39:$B$782,O$11)+'СЕТ СН'!$F$14+СВЦЭМ!$D$10+'СЕТ СН'!$F$5-'СЕТ СН'!$F$24</f>
        <v>2837.7505045299999</v>
      </c>
      <c r="P36" s="36">
        <f>SUMIFS(СВЦЭМ!$D$39:$D$782,СВЦЭМ!$A$39:$A$782,$A36,СВЦЭМ!$B$39:$B$782,P$11)+'СЕТ СН'!$F$14+СВЦЭМ!$D$10+'СЕТ СН'!$F$5-'СЕТ СН'!$F$24</f>
        <v>2855.9135451399998</v>
      </c>
      <c r="Q36" s="36">
        <f>SUMIFS(СВЦЭМ!$D$39:$D$782,СВЦЭМ!$A$39:$A$782,$A36,СВЦЭМ!$B$39:$B$782,Q$11)+'СЕТ СН'!$F$14+СВЦЭМ!$D$10+'СЕТ СН'!$F$5-'СЕТ СН'!$F$24</f>
        <v>2885.6390654500001</v>
      </c>
      <c r="R36" s="36">
        <f>SUMIFS(СВЦЭМ!$D$39:$D$782,СВЦЭМ!$A$39:$A$782,$A36,СВЦЭМ!$B$39:$B$782,R$11)+'СЕТ СН'!$F$14+СВЦЭМ!$D$10+'СЕТ СН'!$F$5-'СЕТ СН'!$F$24</f>
        <v>2891.5072176100002</v>
      </c>
      <c r="S36" s="36">
        <f>SUMIFS(СВЦЭМ!$D$39:$D$782,СВЦЭМ!$A$39:$A$782,$A36,СВЦЭМ!$B$39:$B$782,S$11)+'СЕТ СН'!$F$14+СВЦЭМ!$D$10+'СЕТ СН'!$F$5-'СЕТ СН'!$F$24</f>
        <v>2883.8435543699998</v>
      </c>
      <c r="T36" s="36">
        <f>SUMIFS(СВЦЭМ!$D$39:$D$782,СВЦЭМ!$A$39:$A$782,$A36,СВЦЭМ!$B$39:$B$782,T$11)+'СЕТ СН'!$F$14+СВЦЭМ!$D$10+'СЕТ СН'!$F$5-'СЕТ СН'!$F$24</f>
        <v>2828.93491266</v>
      </c>
      <c r="U36" s="36">
        <f>SUMIFS(СВЦЭМ!$D$39:$D$782,СВЦЭМ!$A$39:$A$782,$A36,СВЦЭМ!$B$39:$B$782,U$11)+'СЕТ СН'!$F$14+СВЦЭМ!$D$10+'СЕТ СН'!$F$5-'СЕТ СН'!$F$24</f>
        <v>2793.5845714899997</v>
      </c>
      <c r="V36" s="36">
        <f>SUMIFS(СВЦЭМ!$D$39:$D$782,СВЦЭМ!$A$39:$A$782,$A36,СВЦЭМ!$B$39:$B$782,V$11)+'СЕТ СН'!$F$14+СВЦЭМ!$D$10+'СЕТ СН'!$F$5-'СЕТ СН'!$F$24</f>
        <v>2929.3231707899999</v>
      </c>
      <c r="W36" s="36">
        <f>SUMIFS(СВЦЭМ!$D$39:$D$782,СВЦЭМ!$A$39:$A$782,$A36,СВЦЭМ!$B$39:$B$782,W$11)+'СЕТ СН'!$F$14+СВЦЭМ!$D$10+'СЕТ СН'!$F$5-'СЕТ СН'!$F$24</f>
        <v>2920.5746340400001</v>
      </c>
      <c r="X36" s="36">
        <f>SUMIFS(СВЦЭМ!$D$39:$D$782,СВЦЭМ!$A$39:$A$782,$A36,СВЦЭМ!$B$39:$B$782,X$11)+'СЕТ СН'!$F$14+СВЦЭМ!$D$10+'СЕТ СН'!$F$5-'СЕТ СН'!$F$24</f>
        <v>2961.3689616500001</v>
      </c>
      <c r="Y36" s="36">
        <f>SUMIFS(СВЦЭМ!$D$39:$D$782,СВЦЭМ!$A$39:$A$782,$A36,СВЦЭМ!$B$39:$B$782,Y$11)+'СЕТ СН'!$F$14+СВЦЭМ!$D$10+'СЕТ СН'!$F$5-'СЕТ СН'!$F$24</f>
        <v>2992.5746208400001</v>
      </c>
    </row>
    <row r="37" spans="1:27" ht="15.75" x14ac:dyDescent="0.2">
      <c r="A37" s="35">
        <f t="shared" si="0"/>
        <v>45348</v>
      </c>
      <c r="B37" s="36">
        <f>SUMIFS(СВЦЭМ!$D$39:$D$782,СВЦЭМ!$A$39:$A$782,$A37,СВЦЭМ!$B$39:$B$782,B$11)+'СЕТ СН'!$F$14+СВЦЭМ!$D$10+'СЕТ СН'!$F$5-'СЕТ СН'!$F$24</f>
        <v>2993.8747068399998</v>
      </c>
      <c r="C37" s="36">
        <f>SUMIFS(СВЦЭМ!$D$39:$D$782,СВЦЭМ!$A$39:$A$782,$A37,СВЦЭМ!$B$39:$B$782,C$11)+'СЕТ СН'!$F$14+СВЦЭМ!$D$10+'СЕТ СН'!$F$5-'СЕТ СН'!$F$24</f>
        <v>3028.3203080599997</v>
      </c>
      <c r="D37" s="36">
        <f>SUMIFS(СВЦЭМ!$D$39:$D$782,СВЦЭМ!$A$39:$A$782,$A37,СВЦЭМ!$B$39:$B$782,D$11)+'СЕТ СН'!$F$14+СВЦЭМ!$D$10+'СЕТ СН'!$F$5-'СЕТ СН'!$F$24</f>
        <v>3050.3970259500002</v>
      </c>
      <c r="E37" s="36">
        <f>SUMIFS(СВЦЭМ!$D$39:$D$782,СВЦЭМ!$A$39:$A$782,$A37,СВЦЭМ!$B$39:$B$782,E$11)+'СЕТ СН'!$F$14+СВЦЭМ!$D$10+'СЕТ СН'!$F$5-'СЕТ СН'!$F$24</f>
        <v>3037.6001754899999</v>
      </c>
      <c r="F37" s="36">
        <f>SUMIFS(СВЦЭМ!$D$39:$D$782,СВЦЭМ!$A$39:$A$782,$A37,СВЦЭМ!$B$39:$B$782,F$11)+'СЕТ СН'!$F$14+СВЦЭМ!$D$10+'СЕТ СН'!$F$5-'СЕТ СН'!$F$24</f>
        <v>3043.3392028400003</v>
      </c>
      <c r="G37" s="36">
        <f>SUMIFS(СВЦЭМ!$D$39:$D$782,СВЦЭМ!$A$39:$A$782,$A37,СВЦЭМ!$B$39:$B$782,G$11)+'СЕТ СН'!$F$14+СВЦЭМ!$D$10+'СЕТ СН'!$F$5-'СЕТ СН'!$F$24</f>
        <v>3101.1776232699999</v>
      </c>
      <c r="H37" s="36">
        <f>SUMIFS(СВЦЭМ!$D$39:$D$782,СВЦЭМ!$A$39:$A$782,$A37,СВЦЭМ!$B$39:$B$782,H$11)+'СЕТ СН'!$F$14+СВЦЭМ!$D$10+'СЕТ СН'!$F$5-'СЕТ СН'!$F$24</f>
        <v>3031.2697486500001</v>
      </c>
      <c r="I37" s="36">
        <f>SUMIFS(СВЦЭМ!$D$39:$D$782,СВЦЭМ!$A$39:$A$782,$A37,СВЦЭМ!$B$39:$B$782,I$11)+'СЕТ СН'!$F$14+СВЦЭМ!$D$10+'СЕТ СН'!$F$5-'СЕТ СН'!$F$24</f>
        <v>2969.8059077500002</v>
      </c>
      <c r="J37" s="36">
        <f>SUMIFS(СВЦЭМ!$D$39:$D$782,СВЦЭМ!$A$39:$A$782,$A37,СВЦЭМ!$B$39:$B$782,J$11)+'СЕТ СН'!$F$14+СВЦЭМ!$D$10+'СЕТ СН'!$F$5-'СЕТ СН'!$F$24</f>
        <v>2932.7968394700001</v>
      </c>
      <c r="K37" s="36">
        <f>SUMIFS(СВЦЭМ!$D$39:$D$782,СВЦЭМ!$A$39:$A$782,$A37,СВЦЭМ!$B$39:$B$782,K$11)+'СЕТ СН'!$F$14+СВЦЭМ!$D$10+'СЕТ СН'!$F$5-'СЕТ СН'!$F$24</f>
        <v>2945.0732537100002</v>
      </c>
      <c r="L37" s="36">
        <f>SUMIFS(СВЦЭМ!$D$39:$D$782,СВЦЭМ!$A$39:$A$782,$A37,СВЦЭМ!$B$39:$B$782,L$11)+'СЕТ СН'!$F$14+СВЦЭМ!$D$10+'СЕТ СН'!$F$5-'СЕТ СН'!$F$24</f>
        <v>2943.1486374799997</v>
      </c>
      <c r="M37" s="36">
        <f>SUMIFS(СВЦЭМ!$D$39:$D$782,СВЦЭМ!$A$39:$A$782,$A37,СВЦЭМ!$B$39:$B$782,M$11)+'СЕТ СН'!$F$14+СВЦЭМ!$D$10+'СЕТ СН'!$F$5-'СЕТ СН'!$F$24</f>
        <v>2951.5468099299997</v>
      </c>
      <c r="N37" s="36">
        <f>SUMIFS(СВЦЭМ!$D$39:$D$782,СВЦЭМ!$A$39:$A$782,$A37,СВЦЭМ!$B$39:$B$782,N$11)+'СЕТ СН'!$F$14+СВЦЭМ!$D$10+'СЕТ СН'!$F$5-'СЕТ СН'!$F$24</f>
        <v>2953.4146632100001</v>
      </c>
      <c r="O37" s="36">
        <f>SUMIFS(СВЦЭМ!$D$39:$D$782,СВЦЭМ!$A$39:$A$782,$A37,СВЦЭМ!$B$39:$B$782,O$11)+'СЕТ СН'!$F$14+СВЦЭМ!$D$10+'СЕТ СН'!$F$5-'СЕТ СН'!$F$24</f>
        <v>2971.2062463299999</v>
      </c>
      <c r="P37" s="36">
        <f>SUMIFS(СВЦЭМ!$D$39:$D$782,СВЦЭМ!$A$39:$A$782,$A37,СВЦЭМ!$B$39:$B$782,P$11)+'СЕТ СН'!$F$14+СВЦЭМ!$D$10+'СЕТ СН'!$F$5-'СЕТ СН'!$F$24</f>
        <v>2983.4901506799997</v>
      </c>
      <c r="Q37" s="36">
        <f>SUMIFS(СВЦЭМ!$D$39:$D$782,СВЦЭМ!$A$39:$A$782,$A37,СВЦЭМ!$B$39:$B$782,Q$11)+'СЕТ СН'!$F$14+СВЦЭМ!$D$10+'СЕТ СН'!$F$5-'СЕТ СН'!$F$24</f>
        <v>3016.3706663499997</v>
      </c>
      <c r="R37" s="36">
        <f>SUMIFS(СВЦЭМ!$D$39:$D$782,СВЦЭМ!$A$39:$A$782,$A37,СВЦЭМ!$B$39:$B$782,R$11)+'СЕТ СН'!$F$14+СВЦЭМ!$D$10+'СЕТ СН'!$F$5-'СЕТ СН'!$F$24</f>
        <v>3020.2891396300001</v>
      </c>
      <c r="S37" s="36">
        <f>SUMIFS(СВЦЭМ!$D$39:$D$782,СВЦЭМ!$A$39:$A$782,$A37,СВЦЭМ!$B$39:$B$782,S$11)+'СЕТ СН'!$F$14+СВЦЭМ!$D$10+'СЕТ СН'!$F$5-'СЕТ СН'!$F$24</f>
        <v>3016.8288888899997</v>
      </c>
      <c r="T37" s="36">
        <f>SUMIFS(СВЦЭМ!$D$39:$D$782,СВЦЭМ!$A$39:$A$782,$A37,СВЦЭМ!$B$39:$B$782,T$11)+'СЕТ СН'!$F$14+СВЦЭМ!$D$10+'СЕТ СН'!$F$5-'СЕТ СН'!$F$24</f>
        <v>2970.4831153</v>
      </c>
      <c r="U37" s="36">
        <f>SUMIFS(СВЦЭМ!$D$39:$D$782,СВЦЭМ!$A$39:$A$782,$A37,СВЦЭМ!$B$39:$B$782,U$11)+'СЕТ СН'!$F$14+СВЦЭМ!$D$10+'СЕТ СН'!$F$5-'СЕТ СН'!$F$24</f>
        <v>2938.6440958900002</v>
      </c>
      <c r="V37" s="36">
        <f>SUMIFS(СВЦЭМ!$D$39:$D$782,СВЦЭМ!$A$39:$A$782,$A37,СВЦЭМ!$B$39:$B$782,V$11)+'СЕТ СН'!$F$14+СВЦЭМ!$D$10+'СЕТ СН'!$F$5-'СЕТ СН'!$F$24</f>
        <v>2959.5165982799999</v>
      </c>
      <c r="W37" s="36">
        <f>SUMIFS(СВЦЭМ!$D$39:$D$782,СВЦЭМ!$A$39:$A$782,$A37,СВЦЭМ!$B$39:$B$782,W$11)+'СЕТ СН'!$F$14+СВЦЭМ!$D$10+'СЕТ СН'!$F$5-'СЕТ СН'!$F$24</f>
        <v>2975.79408543</v>
      </c>
      <c r="X37" s="36">
        <f>SUMIFS(СВЦЭМ!$D$39:$D$782,СВЦЭМ!$A$39:$A$782,$A37,СВЦЭМ!$B$39:$B$782,X$11)+'СЕТ СН'!$F$14+СВЦЭМ!$D$10+'СЕТ СН'!$F$5-'СЕТ СН'!$F$24</f>
        <v>2990.07059506</v>
      </c>
      <c r="Y37" s="36">
        <f>SUMIFS(СВЦЭМ!$D$39:$D$782,СВЦЭМ!$A$39:$A$782,$A37,СВЦЭМ!$B$39:$B$782,Y$11)+'СЕТ СН'!$F$14+СВЦЭМ!$D$10+'СЕТ СН'!$F$5-'СЕТ СН'!$F$24</f>
        <v>3015.4905711800002</v>
      </c>
    </row>
    <row r="38" spans="1:27" ht="15.75" x14ac:dyDescent="0.2">
      <c r="A38" s="35">
        <f t="shared" si="0"/>
        <v>45349</v>
      </c>
      <c r="B38" s="36">
        <f>SUMIFS(СВЦЭМ!$D$39:$D$782,СВЦЭМ!$A$39:$A$782,$A38,СВЦЭМ!$B$39:$B$782,B$11)+'СЕТ СН'!$F$14+СВЦЭМ!$D$10+'СЕТ СН'!$F$5-'СЕТ СН'!$F$24</f>
        <v>3162.0759418999996</v>
      </c>
      <c r="C38" s="36">
        <f>SUMIFS(СВЦЭМ!$D$39:$D$782,СВЦЭМ!$A$39:$A$782,$A38,СВЦЭМ!$B$39:$B$782,C$11)+'СЕТ СН'!$F$14+СВЦЭМ!$D$10+'СЕТ СН'!$F$5-'СЕТ СН'!$F$24</f>
        <v>3194.2177601100002</v>
      </c>
      <c r="D38" s="36">
        <f>SUMIFS(СВЦЭМ!$D$39:$D$782,СВЦЭМ!$A$39:$A$782,$A38,СВЦЭМ!$B$39:$B$782,D$11)+'СЕТ СН'!$F$14+СВЦЭМ!$D$10+'СЕТ СН'!$F$5-'СЕТ СН'!$F$24</f>
        <v>3209.7219801700003</v>
      </c>
      <c r="E38" s="36">
        <f>SUMIFS(СВЦЭМ!$D$39:$D$782,СВЦЭМ!$A$39:$A$782,$A38,СВЦЭМ!$B$39:$B$782,E$11)+'СЕТ СН'!$F$14+СВЦЭМ!$D$10+'СЕТ СН'!$F$5-'СЕТ СН'!$F$24</f>
        <v>3226.7764428</v>
      </c>
      <c r="F38" s="36">
        <f>SUMIFS(СВЦЭМ!$D$39:$D$782,СВЦЭМ!$A$39:$A$782,$A38,СВЦЭМ!$B$39:$B$782,F$11)+'СЕТ СН'!$F$14+СВЦЭМ!$D$10+'СЕТ СН'!$F$5-'СЕТ СН'!$F$24</f>
        <v>3222.2677293799998</v>
      </c>
      <c r="G38" s="36">
        <f>SUMIFS(СВЦЭМ!$D$39:$D$782,СВЦЭМ!$A$39:$A$782,$A38,СВЦЭМ!$B$39:$B$782,G$11)+'СЕТ СН'!$F$14+СВЦЭМ!$D$10+'СЕТ СН'!$F$5-'СЕТ СН'!$F$24</f>
        <v>3192.8291993900002</v>
      </c>
      <c r="H38" s="36">
        <f>SUMIFS(СВЦЭМ!$D$39:$D$782,СВЦЭМ!$A$39:$A$782,$A38,СВЦЭМ!$B$39:$B$782,H$11)+'СЕТ СН'!$F$14+СВЦЭМ!$D$10+'СЕТ СН'!$F$5-'СЕТ СН'!$F$24</f>
        <v>3141.5800145399999</v>
      </c>
      <c r="I38" s="36">
        <f>SUMIFS(СВЦЭМ!$D$39:$D$782,СВЦЭМ!$A$39:$A$782,$A38,СВЦЭМ!$B$39:$B$782,I$11)+'СЕТ СН'!$F$14+СВЦЭМ!$D$10+'СЕТ СН'!$F$5-'СЕТ СН'!$F$24</f>
        <v>3092.0194192099998</v>
      </c>
      <c r="J38" s="36">
        <f>SUMIFS(СВЦЭМ!$D$39:$D$782,СВЦЭМ!$A$39:$A$782,$A38,СВЦЭМ!$B$39:$B$782,J$11)+'СЕТ СН'!$F$14+СВЦЭМ!$D$10+'СЕТ СН'!$F$5-'СЕТ СН'!$F$24</f>
        <v>3049.1232979400002</v>
      </c>
      <c r="K38" s="36">
        <f>SUMIFS(СВЦЭМ!$D$39:$D$782,СВЦЭМ!$A$39:$A$782,$A38,СВЦЭМ!$B$39:$B$782,K$11)+'СЕТ СН'!$F$14+СВЦЭМ!$D$10+'СЕТ СН'!$F$5-'СЕТ СН'!$F$24</f>
        <v>3061.0200904000003</v>
      </c>
      <c r="L38" s="36">
        <f>SUMIFS(СВЦЭМ!$D$39:$D$782,СВЦЭМ!$A$39:$A$782,$A38,СВЦЭМ!$B$39:$B$782,L$11)+'СЕТ СН'!$F$14+СВЦЭМ!$D$10+'СЕТ СН'!$F$5-'СЕТ СН'!$F$24</f>
        <v>3046.1208013800001</v>
      </c>
      <c r="M38" s="36">
        <f>SUMIFS(СВЦЭМ!$D$39:$D$782,СВЦЭМ!$A$39:$A$782,$A38,СВЦЭМ!$B$39:$B$782,M$11)+'СЕТ СН'!$F$14+СВЦЭМ!$D$10+'СЕТ СН'!$F$5-'СЕТ СН'!$F$24</f>
        <v>3072.0263843399998</v>
      </c>
      <c r="N38" s="36">
        <f>SUMIFS(СВЦЭМ!$D$39:$D$782,СВЦЭМ!$A$39:$A$782,$A38,СВЦЭМ!$B$39:$B$782,N$11)+'СЕТ СН'!$F$14+СВЦЭМ!$D$10+'СЕТ СН'!$F$5-'СЕТ СН'!$F$24</f>
        <v>3060.9675626799999</v>
      </c>
      <c r="O38" s="36">
        <f>SUMIFS(СВЦЭМ!$D$39:$D$782,СВЦЭМ!$A$39:$A$782,$A38,СВЦЭМ!$B$39:$B$782,O$11)+'СЕТ СН'!$F$14+СВЦЭМ!$D$10+'СЕТ СН'!$F$5-'СЕТ СН'!$F$24</f>
        <v>3077.8164722700003</v>
      </c>
      <c r="P38" s="36">
        <f>SUMIFS(СВЦЭМ!$D$39:$D$782,СВЦЭМ!$A$39:$A$782,$A38,СВЦЭМ!$B$39:$B$782,P$11)+'СЕТ СН'!$F$14+СВЦЭМ!$D$10+'СЕТ СН'!$F$5-'СЕТ СН'!$F$24</f>
        <v>3093.1366215099997</v>
      </c>
      <c r="Q38" s="36">
        <f>SUMIFS(СВЦЭМ!$D$39:$D$782,СВЦЭМ!$A$39:$A$782,$A38,СВЦЭМ!$B$39:$B$782,Q$11)+'СЕТ СН'!$F$14+СВЦЭМ!$D$10+'СЕТ СН'!$F$5-'СЕТ СН'!$F$24</f>
        <v>3117.7977441799999</v>
      </c>
      <c r="R38" s="36">
        <f>SUMIFS(СВЦЭМ!$D$39:$D$782,СВЦЭМ!$A$39:$A$782,$A38,СВЦЭМ!$B$39:$B$782,R$11)+'СЕТ СН'!$F$14+СВЦЭМ!$D$10+'СЕТ СН'!$F$5-'СЕТ СН'!$F$24</f>
        <v>3116.1925496200001</v>
      </c>
      <c r="S38" s="36">
        <f>SUMIFS(СВЦЭМ!$D$39:$D$782,СВЦЭМ!$A$39:$A$782,$A38,СВЦЭМ!$B$39:$B$782,S$11)+'СЕТ СН'!$F$14+СВЦЭМ!$D$10+'СЕТ СН'!$F$5-'СЕТ СН'!$F$24</f>
        <v>3104.0569043599999</v>
      </c>
      <c r="T38" s="36">
        <f>SUMIFS(СВЦЭМ!$D$39:$D$782,СВЦЭМ!$A$39:$A$782,$A38,СВЦЭМ!$B$39:$B$782,T$11)+'СЕТ СН'!$F$14+СВЦЭМ!$D$10+'СЕТ СН'!$F$5-'СЕТ СН'!$F$24</f>
        <v>3063.4913224800002</v>
      </c>
      <c r="U38" s="36">
        <f>SUMIFS(СВЦЭМ!$D$39:$D$782,СВЦЭМ!$A$39:$A$782,$A38,СВЦЭМ!$B$39:$B$782,U$11)+'СЕТ СН'!$F$14+СВЦЭМ!$D$10+'СЕТ СН'!$F$5-'СЕТ СН'!$F$24</f>
        <v>3047.95406654</v>
      </c>
      <c r="V38" s="36">
        <f>SUMIFS(СВЦЭМ!$D$39:$D$782,СВЦЭМ!$A$39:$A$782,$A38,СВЦЭМ!$B$39:$B$782,V$11)+'СЕТ СН'!$F$14+СВЦЭМ!$D$10+'СЕТ СН'!$F$5-'СЕТ СН'!$F$24</f>
        <v>3066.1915232299998</v>
      </c>
      <c r="W38" s="36">
        <f>SUMIFS(СВЦЭМ!$D$39:$D$782,СВЦЭМ!$A$39:$A$782,$A38,СВЦЭМ!$B$39:$B$782,W$11)+'СЕТ СН'!$F$14+СВЦЭМ!$D$10+'СЕТ СН'!$F$5-'СЕТ СН'!$F$24</f>
        <v>3078.83612958</v>
      </c>
      <c r="X38" s="36">
        <f>SUMIFS(СВЦЭМ!$D$39:$D$782,СВЦЭМ!$A$39:$A$782,$A38,СВЦЭМ!$B$39:$B$782,X$11)+'СЕТ СН'!$F$14+СВЦЭМ!$D$10+'СЕТ СН'!$F$5-'СЕТ СН'!$F$24</f>
        <v>3107.43707094</v>
      </c>
      <c r="Y38" s="36">
        <f>SUMIFS(СВЦЭМ!$D$39:$D$782,СВЦЭМ!$A$39:$A$782,$A38,СВЦЭМ!$B$39:$B$782,Y$11)+'СЕТ СН'!$F$14+СВЦЭМ!$D$10+'СЕТ СН'!$F$5-'СЕТ СН'!$F$24</f>
        <v>3112.0354826499997</v>
      </c>
    </row>
    <row r="39" spans="1:27" ht="15.75" x14ac:dyDescent="0.2">
      <c r="A39" s="35">
        <f t="shared" si="0"/>
        <v>45350</v>
      </c>
      <c r="B39" s="36">
        <f>SUMIFS(СВЦЭМ!$D$39:$D$782,СВЦЭМ!$A$39:$A$782,$A39,СВЦЭМ!$B$39:$B$782,B$11)+'СЕТ СН'!$F$14+СВЦЭМ!$D$10+'СЕТ СН'!$F$5-'СЕТ СН'!$F$24</f>
        <v>3193.2207933299997</v>
      </c>
      <c r="C39" s="36">
        <f>SUMIFS(СВЦЭМ!$D$39:$D$782,СВЦЭМ!$A$39:$A$782,$A39,СВЦЭМ!$B$39:$B$782,C$11)+'СЕТ СН'!$F$14+СВЦЭМ!$D$10+'СЕТ СН'!$F$5-'СЕТ СН'!$F$24</f>
        <v>3231.5105841599998</v>
      </c>
      <c r="D39" s="36">
        <f>SUMIFS(СВЦЭМ!$D$39:$D$782,СВЦЭМ!$A$39:$A$782,$A39,СВЦЭМ!$B$39:$B$782,D$11)+'СЕТ СН'!$F$14+СВЦЭМ!$D$10+'СЕТ СН'!$F$5-'СЕТ СН'!$F$24</f>
        <v>3262.7973696700001</v>
      </c>
      <c r="E39" s="36">
        <f>SUMIFS(СВЦЭМ!$D$39:$D$782,СВЦЭМ!$A$39:$A$782,$A39,СВЦЭМ!$B$39:$B$782,E$11)+'СЕТ СН'!$F$14+СВЦЭМ!$D$10+'СЕТ СН'!$F$5-'СЕТ СН'!$F$24</f>
        <v>3284.0361703199997</v>
      </c>
      <c r="F39" s="36">
        <f>SUMIFS(СВЦЭМ!$D$39:$D$782,СВЦЭМ!$A$39:$A$782,$A39,СВЦЭМ!$B$39:$B$782,F$11)+'СЕТ СН'!$F$14+СВЦЭМ!$D$10+'СЕТ СН'!$F$5-'СЕТ СН'!$F$24</f>
        <v>3279.4236364199996</v>
      </c>
      <c r="G39" s="36">
        <f>SUMIFS(СВЦЭМ!$D$39:$D$782,СВЦЭМ!$A$39:$A$782,$A39,СВЦЭМ!$B$39:$B$782,G$11)+'СЕТ СН'!$F$14+СВЦЭМ!$D$10+'СЕТ СН'!$F$5-'СЕТ СН'!$F$24</f>
        <v>3256.986699</v>
      </c>
      <c r="H39" s="36">
        <f>SUMIFS(СВЦЭМ!$D$39:$D$782,СВЦЭМ!$A$39:$A$782,$A39,СВЦЭМ!$B$39:$B$782,H$11)+'СЕТ СН'!$F$14+СВЦЭМ!$D$10+'СЕТ СН'!$F$5-'СЕТ СН'!$F$24</f>
        <v>3193.1233312799995</v>
      </c>
      <c r="I39" s="36">
        <f>SUMIFS(СВЦЭМ!$D$39:$D$782,СВЦЭМ!$A$39:$A$782,$A39,СВЦЭМ!$B$39:$B$782,I$11)+'СЕТ СН'!$F$14+СВЦЭМ!$D$10+'СЕТ СН'!$F$5-'СЕТ СН'!$F$24</f>
        <v>3130.0472687000001</v>
      </c>
      <c r="J39" s="36">
        <f>SUMIFS(СВЦЭМ!$D$39:$D$782,СВЦЭМ!$A$39:$A$782,$A39,СВЦЭМ!$B$39:$B$782,J$11)+'СЕТ СН'!$F$14+СВЦЭМ!$D$10+'СЕТ СН'!$F$5-'СЕТ СН'!$F$24</f>
        <v>3092.5461651699998</v>
      </c>
      <c r="K39" s="36">
        <f>SUMIFS(СВЦЭМ!$D$39:$D$782,СВЦЭМ!$A$39:$A$782,$A39,СВЦЭМ!$B$39:$B$782,K$11)+'СЕТ СН'!$F$14+СВЦЭМ!$D$10+'СЕТ СН'!$F$5-'СЕТ СН'!$F$24</f>
        <v>3100.4999597300002</v>
      </c>
      <c r="L39" s="36">
        <f>SUMIFS(СВЦЭМ!$D$39:$D$782,СВЦЭМ!$A$39:$A$782,$A39,СВЦЭМ!$B$39:$B$782,L$11)+'СЕТ СН'!$F$14+СВЦЭМ!$D$10+'СЕТ СН'!$F$5-'СЕТ СН'!$F$24</f>
        <v>3075.68291826</v>
      </c>
      <c r="M39" s="36">
        <f>SUMIFS(СВЦЭМ!$D$39:$D$782,СВЦЭМ!$A$39:$A$782,$A39,СВЦЭМ!$B$39:$B$782,M$11)+'СЕТ СН'!$F$14+СВЦЭМ!$D$10+'СЕТ СН'!$F$5-'СЕТ СН'!$F$24</f>
        <v>3087.7817624700001</v>
      </c>
      <c r="N39" s="36">
        <f>SUMIFS(СВЦЭМ!$D$39:$D$782,СВЦЭМ!$A$39:$A$782,$A39,СВЦЭМ!$B$39:$B$782,N$11)+'СЕТ СН'!$F$14+СВЦЭМ!$D$10+'СЕТ СН'!$F$5-'СЕТ СН'!$F$24</f>
        <v>3107.1167511200001</v>
      </c>
      <c r="O39" s="36">
        <f>SUMIFS(СВЦЭМ!$D$39:$D$782,СВЦЭМ!$A$39:$A$782,$A39,СВЦЭМ!$B$39:$B$782,O$11)+'СЕТ СН'!$F$14+СВЦЭМ!$D$10+'СЕТ СН'!$F$5-'СЕТ СН'!$F$24</f>
        <v>3126.907338</v>
      </c>
      <c r="P39" s="36">
        <f>SUMIFS(СВЦЭМ!$D$39:$D$782,СВЦЭМ!$A$39:$A$782,$A39,СВЦЭМ!$B$39:$B$782,P$11)+'СЕТ СН'!$F$14+СВЦЭМ!$D$10+'СЕТ СН'!$F$5-'СЕТ СН'!$F$24</f>
        <v>3142.3982377000002</v>
      </c>
      <c r="Q39" s="36">
        <f>SUMIFS(СВЦЭМ!$D$39:$D$782,СВЦЭМ!$A$39:$A$782,$A39,СВЦЭМ!$B$39:$B$782,Q$11)+'СЕТ СН'!$F$14+СВЦЭМ!$D$10+'СЕТ СН'!$F$5-'СЕТ СН'!$F$24</f>
        <v>3171.4577796499998</v>
      </c>
      <c r="R39" s="36">
        <f>SUMIFS(СВЦЭМ!$D$39:$D$782,СВЦЭМ!$A$39:$A$782,$A39,СВЦЭМ!$B$39:$B$782,R$11)+'СЕТ СН'!$F$14+СВЦЭМ!$D$10+'СЕТ СН'!$F$5-'СЕТ СН'!$F$24</f>
        <v>3167.6591375099997</v>
      </c>
      <c r="S39" s="36">
        <f>SUMIFS(СВЦЭМ!$D$39:$D$782,СВЦЭМ!$A$39:$A$782,$A39,СВЦЭМ!$B$39:$B$782,S$11)+'СЕТ СН'!$F$14+СВЦЭМ!$D$10+'СЕТ СН'!$F$5-'СЕТ СН'!$F$24</f>
        <v>3156.2472801499998</v>
      </c>
      <c r="T39" s="36">
        <f>SUMIFS(СВЦЭМ!$D$39:$D$782,СВЦЭМ!$A$39:$A$782,$A39,СВЦЭМ!$B$39:$B$782,T$11)+'СЕТ СН'!$F$14+СВЦЭМ!$D$10+'СЕТ СН'!$F$5-'СЕТ СН'!$F$24</f>
        <v>3116.8982968199998</v>
      </c>
      <c r="U39" s="36">
        <f>SUMIFS(СВЦЭМ!$D$39:$D$782,СВЦЭМ!$A$39:$A$782,$A39,СВЦЭМ!$B$39:$B$782,U$11)+'СЕТ СН'!$F$14+СВЦЭМ!$D$10+'СЕТ СН'!$F$5-'СЕТ СН'!$F$24</f>
        <v>3077.1015030500002</v>
      </c>
      <c r="V39" s="36">
        <f>SUMIFS(СВЦЭМ!$D$39:$D$782,СВЦЭМ!$A$39:$A$782,$A39,СВЦЭМ!$B$39:$B$782,V$11)+'СЕТ СН'!$F$14+СВЦЭМ!$D$10+'СЕТ СН'!$F$5-'СЕТ СН'!$F$24</f>
        <v>3095.0434649500003</v>
      </c>
      <c r="W39" s="36">
        <f>SUMIFS(СВЦЭМ!$D$39:$D$782,СВЦЭМ!$A$39:$A$782,$A39,СВЦЭМ!$B$39:$B$782,W$11)+'СЕТ СН'!$F$14+СВЦЭМ!$D$10+'СЕТ СН'!$F$5-'СЕТ СН'!$F$24</f>
        <v>3098.3021675499999</v>
      </c>
      <c r="X39" s="36">
        <f>SUMIFS(СВЦЭМ!$D$39:$D$782,СВЦЭМ!$A$39:$A$782,$A39,СВЦЭМ!$B$39:$B$782,X$11)+'СЕТ СН'!$F$14+СВЦЭМ!$D$10+'СЕТ СН'!$F$5-'СЕТ СН'!$F$24</f>
        <v>3131.5192576700001</v>
      </c>
      <c r="Y39" s="36">
        <f>SUMIFS(СВЦЭМ!$D$39:$D$782,СВЦЭМ!$A$39:$A$782,$A39,СВЦЭМ!$B$39:$B$782,Y$11)+'СЕТ СН'!$F$14+СВЦЭМ!$D$10+'СЕТ СН'!$F$5-'СЕТ СН'!$F$24</f>
        <v>3133.02782312</v>
      </c>
    </row>
    <row r="40" spans="1:27" ht="15.75" x14ac:dyDescent="0.2">
      <c r="A40" s="35">
        <f t="shared" si="0"/>
        <v>45351</v>
      </c>
      <c r="B40" s="36">
        <f>SUMIFS(СВЦЭМ!$D$39:$D$782,СВЦЭМ!$A$39:$A$782,$A40,СВЦЭМ!$B$39:$B$782,B$11)+'СЕТ СН'!$F$14+СВЦЭМ!$D$10+'СЕТ СН'!$F$5-'СЕТ СН'!$F$24</f>
        <v>3184.1704902800002</v>
      </c>
      <c r="C40" s="36">
        <f>SUMIFS(СВЦЭМ!$D$39:$D$782,СВЦЭМ!$A$39:$A$782,$A40,СВЦЭМ!$B$39:$B$782,C$11)+'СЕТ СН'!$F$14+СВЦЭМ!$D$10+'СЕТ СН'!$F$5-'СЕТ СН'!$F$24</f>
        <v>3215.92938615</v>
      </c>
      <c r="D40" s="36">
        <f>SUMIFS(СВЦЭМ!$D$39:$D$782,СВЦЭМ!$A$39:$A$782,$A40,СВЦЭМ!$B$39:$B$782,D$11)+'СЕТ СН'!$F$14+СВЦЭМ!$D$10+'СЕТ СН'!$F$5-'СЕТ СН'!$F$24</f>
        <v>3259.83061258</v>
      </c>
      <c r="E40" s="36">
        <f>SUMIFS(СВЦЭМ!$D$39:$D$782,СВЦЭМ!$A$39:$A$782,$A40,СВЦЭМ!$B$39:$B$782,E$11)+'СЕТ СН'!$F$14+СВЦЭМ!$D$10+'СЕТ СН'!$F$5-'СЕТ СН'!$F$24</f>
        <v>3281.2100801200004</v>
      </c>
      <c r="F40" s="36">
        <f>SUMIFS(СВЦЭМ!$D$39:$D$782,СВЦЭМ!$A$39:$A$782,$A40,СВЦЭМ!$B$39:$B$782,F$11)+'СЕТ СН'!$F$14+СВЦЭМ!$D$10+'СЕТ СН'!$F$5-'СЕТ СН'!$F$24</f>
        <v>3281.6769031200001</v>
      </c>
      <c r="G40" s="36">
        <f>SUMIFS(СВЦЭМ!$D$39:$D$782,СВЦЭМ!$A$39:$A$782,$A40,СВЦЭМ!$B$39:$B$782,G$11)+'СЕТ СН'!$F$14+СВЦЭМ!$D$10+'СЕТ СН'!$F$5-'СЕТ СН'!$F$24</f>
        <v>3256.6256135499998</v>
      </c>
      <c r="H40" s="36">
        <f>SUMIFS(СВЦЭМ!$D$39:$D$782,СВЦЭМ!$A$39:$A$782,$A40,СВЦЭМ!$B$39:$B$782,H$11)+'СЕТ СН'!$F$14+СВЦЭМ!$D$10+'СЕТ СН'!$F$5-'СЕТ СН'!$F$24</f>
        <v>3203.3443045599997</v>
      </c>
      <c r="I40" s="36">
        <f>SUMIFS(СВЦЭМ!$D$39:$D$782,СВЦЭМ!$A$39:$A$782,$A40,СВЦЭМ!$B$39:$B$782,I$11)+'СЕТ СН'!$F$14+СВЦЭМ!$D$10+'СЕТ СН'!$F$5-'СЕТ СН'!$F$24</f>
        <v>3147.3851275400002</v>
      </c>
      <c r="J40" s="36">
        <f>SUMIFS(СВЦЭМ!$D$39:$D$782,СВЦЭМ!$A$39:$A$782,$A40,СВЦЭМ!$B$39:$B$782,J$11)+'СЕТ СН'!$F$14+СВЦЭМ!$D$10+'СЕТ СН'!$F$5-'СЕТ СН'!$F$24</f>
        <v>3125.32229749</v>
      </c>
      <c r="K40" s="36">
        <f>SUMIFS(СВЦЭМ!$D$39:$D$782,СВЦЭМ!$A$39:$A$782,$A40,СВЦЭМ!$B$39:$B$782,K$11)+'СЕТ СН'!$F$14+СВЦЭМ!$D$10+'СЕТ СН'!$F$5-'СЕТ СН'!$F$24</f>
        <v>3110.3360082899999</v>
      </c>
      <c r="L40" s="36">
        <f>SUMIFS(СВЦЭМ!$D$39:$D$782,СВЦЭМ!$A$39:$A$782,$A40,СВЦЭМ!$B$39:$B$782,L$11)+'СЕТ СН'!$F$14+СВЦЭМ!$D$10+'СЕТ СН'!$F$5-'СЕТ СН'!$F$24</f>
        <v>3112.6894852800001</v>
      </c>
      <c r="M40" s="36">
        <f>SUMIFS(СВЦЭМ!$D$39:$D$782,СВЦЭМ!$A$39:$A$782,$A40,СВЦЭМ!$B$39:$B$782,M$11)+'СЕТ СН'!$F$14+СВЦЭМ!$D$10+'СЕТ СН'!$F$5-'СЕТ СН'!$F$24</f>
        <v>3136.25417397</v>
      </c>
      <c r="N40" s="36">
        <f>SUMIFS(СВЦЭМ!$D$39:$D$782,СВЦЭМ!$A$39:$A$782,$A40,СВЦЭМ!$B$39:$B$782,N$11)+'СЕТ СН'!$F$14+СВЦЭМ!$D$10+'СЕТ СН'!$F$5-'СЕТ СН'!$F$24</f>
        <v>3152.9221371399999</v>
      </c>
      <c r="O40" s="36">
        <f>SUMIFS(СВЦЭМ!$D$39:$D$782,СВЦЭМ!$A$39:$A$782,$A40,СВЦЭМ!$B$39:$B$782,O$11)+'СЕТ СН'!$F$14+СВЦЭМ!$D$10+'СЕТ СН'!$F$5-'СЕТ СН'!$F$24</f>
        <v>3191.4033462500001</v>
      </c>
      <c r="P40" s="36">
        <f>SUMIFS(СВЦЭМ!$D$39:$D$782,СВЦЭМ!$A$39:$A$782,$A40,СВЦЭМ!$B$39:$B$782,P$11)+'СЕТ СН'!$F$14+СВЦЭМ!$D$10+'СЕТ СН'!$F$5-'СЕТ СН'!$F$24</f>
        <v>3227.3255331199998</v>
      </c>
      <c r="Q40" s="36">
        <f>SUMIFS(СВЦЭМ!$D$39:$D$782,СВЦЭМ!$A$39:$A$782,$A40,СВЦЭМ!$B$39:$B$782,Q$11)+'СЕТ СН'!$F$14+СВЦЭМ!$D$10+'СЕТ СН'!$F$5-'СЕТ СН'!$F$24</f>
        <v>3242.5262712499998</v>
      </c>
      <c r="R40" s="36">
        <f>SUMIFS(СВЦЭМ!$D$39:$D$782,СВЦЭМ!$A$39:$A$782,$A40,СВЦЭМ!$B$39:$B$782,R$11)+'СЕТ СН'!$F$14+СВЦЭМ!$D$10+'СЕТ СН'!$F$5-'СЕТ СН'!$F$24</f>
        <v>3263.7603057099996</v>
      </c>
      <c r="S40" s="36">
        <f>SUMIFS(СВЦЭМ!$D$39:$D$782,СВЦЭМ!$A$39:$A$782,$A40,СВЦЭМ!$B$39:$B$782,S$11)+'СЕТ СН'!$F$14+СВЦЭМ!$D$10+'СЕТ СН'!$F$5-'СЕТ СН'!$F$24</f>
        <v>3225.1976957999996</v>
      </c>
      <c r="T40" s="36">
        <f>SUMIFS(СВЦЭМ!$D$39:$D$782,СВЦЭМ!$A$39:$A$782,$A40,СВЦЭМ!$B$39:$B$782,T$11)+'СЕТ СН'!$F$14+СВЦЭМ!$D$10+'СЕТ СН'!$F$5-'СЕТ СН'!$F$24</f>
        <v>3171.2525367299995</v>
      </c>
      <c r="U40" s="36">
        <f>SUMIFS(СВЦЭМ!$D$39:$D$782,СВЦЭМ!$A$39:$A$782,$A40,СВЦЭМ!$B$39:$B$782,U$11)+'СЕТ СН'!$F$14+СВЦЭМ!$D$10+'СЕТ СН'!$F$5-'СЕТ СН'!$F$24</f>
        <v>3119.1463038000002</v>
      </c>
      <c r="V40" s="36">
        <f>SUMIFS(СВЦЭМ!$D$39:$D$782,СВЦЭМ!$A$39:$A$782,$A40,СВЦЭМ!$B$39:$B$782,V$11)+'СЕТ СН'!$F$14+СВЦЭМ!$D$10+'СЕТ СН'!$F$5-'СЕТ СН'!$F$24</f>
        <v>3112.0878177499999</v>
      </c>
      <c r="W40" s="36">
        <f>SUMIFS(СВЦЭМ!$D$39:$D$782,СВЦЭМ!$A$39:$A$782,$A40,СВЦЭМ!$B$39:$B$782,W$11)+'СЕТ СН'!$F$14+СВЦЭМ!$D$10+'СЕТ СН'!$F$5-'СЕТ СН'!$F$24</f>
        <v>3131.81790434</v>
      </c>
      <c r="X40" s="36">
        <f>SUMIFS(СВЦЭМ!$D$39:$D$782,СВЦЭМ!$A$39:$A$782,$A40,СВЦЭМ!$B$39:$B$782,X$11)+'СЕТ СН'!$F$14+СВЦЭМ!$D$10+'СЕТ СН'!$F$5-'СЕТ СН'!$F$24</f>
        <v>3168.4343443199996</v>
      </c>
      <c r="Y40" s="36">
        <f>SUMIFS(СВЦЭМ!$D$39:$D$782,СВЦЭМ!$A$39:$A$782,$A40,СВЦЭМ!$B$39:$B$782,Y$11)+'СЕТ СН'!$F$14+СВЦЭМ!$D$10+'СЕТ СН'!$F$5-'СЕТ СН'!$F$24</f>
        <v>3156.0090310599999</v>
      </c>
    </row>
    <row r="41" spans="1:27" ht="15.75" x14ac:dyDescent="0.2">
      <c r="A41" s="35"/>
      <c r="B41" s="36"/>
      <c r="C41" s="36"/>
      <c r="D41" s="36"/>
      <c r="E41" s="36"/>
      <c r="F41" s="36"/>
      <c r="G41" s="36"/>
      <c r="H41" s="36"/>
      <c r="I41" s="36"/>
      <c r="J41" s="36"/>
      <c r="K41" s="36"/>
      <c r="L41" s="36"/>
      <c r="M41" s="36"/>
      <c r="N41" s="36"/>
      <c r="O41" s="36"/>
      <c r="P41" s="36"/>
      <c r="Q41" s="36"/>
      <c r="R41" s="36"/>
      <c r="S41" s="36"/>
      <c r="T41" s="36"/>
      <c r="U41" s="36"/>
      <c r="V41" s="36"/>
      <c r="W41" s="36"/>
      <c r="X41" s="36"/>
      <c r="Y41" s="36"/>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01.02.2024</v>
      </c>
      <c r="B48" s="36">
        <f>SUMIFS(СВЦЭМ!$D$39:$D$782,СВЦЭМ!$A$39:$A$782,$A48,СВЦЭМ!$B$39:$B$782,B$47)+'СЕТ СН'!$G$14+СВЦЭМ!$D$10+'СЕТ СН'!$G$5-'СЕТ СН'!$G$24</f>
        <v>3869.65783096</v>
      </c>
      <c r="C48" s="36">
        <f>SUMIFS(СВЦЭМ!$D$39:$D$782,СВЦЭМ!$A$39:$A$782,$A48,СВЦЭМ!$B$39:$B$782,C$47)+'СЕТ СН'!$G$14+СВЦЭМ!$D$10+'СЕТ СН'!$G$5-'СЕТ СН'!$G$24</f>
        <v>3903.46544434</v>
      </c>
      <c r="D48" s="36">
        <f>SUMIFS(СВЦЭМ!$D$39:$D$782,СВЦЭМ!$A$39:$A$782,$A48,СВЦЭМ!$B$39:$B$782,D$47)+'СЕТ СН'!$G$14+СВЦЭМ!$D$10+'СЕТ СН'!$G$5-'СЕТ СН'!$G$24</f>
        <v>3913.1769516599998</v>
      </c>
      <c r="E48" s="36">
        <f>SUMIFS(СВЦЭМ!$D$39:$D$782,СВЦЭМ!$A$39:$A$782,$A48,СВЦЭМ!$B$39:$B$782,E$47)+'СЕТ СН'!$G$14+СВЦЭМ!$D$10+'СЕТ СН'!$G$5-'СЕТ СН'!$G$24</f>
        <v>3926.2852973899999</v>
      </c>
      <c r="F48" s="36">
        <f>SUMIFS(СВЦЭМ!$D$39:$D$782,СВЦЭМ!$A$39:$A$782,$A48,СВЦЭМ!$B$39:$B$782,F$47)+'СЕТ СН'!$G$14+СВЦЭМ!$D$10+'СЕТ СН'!$G$5-'СЕТ СН'!$G$24</f>
        <v>3916.5528071999997</v>
      </c>
      <c r="G48" s="36">
        <f>SUMIFS(СВЦЭМ!$D$39:$D$782,СВЦЭМ!$A$39:$A$782,$A48,СВЦЭМ!$B$39:$B$782,G$47)+'СЕТ СН'!$G$14+СВЦЭМ!$D$10+'СЕТ СН'!$G$5-'СЕТ СН'!$G$24</f>
        <v>3891.2602014399999</v>
      </c>
      <c r="H48" s="36">
        <f>SUMIFS(СВЦЭМ!$D$39:$D$782,СВЦЭМ!$A$39:$A$782,$A48,СВЦЭМ!$B$39:$B$782,H$47)+'СЕТ СН'!$G$14+СВЦЭМ!$D$10+'СЕТ СН'!$G$5-'СЕТ СН'!$G$24</f>
        <v>3821.05052785</v>
      </c>
      <c r="I48" s="36">
        <f>SUMIFS(СВЦЭМ!$D$39:$D$782,СВЦЭМ!$A$39:$A$782,$A48,СВЦЭМ!$B$39:$B$782,I$47)+'СЕТ СН'!$G$14+СВЦЭМ!$D$10+'СЕТ СН'!$G$5-'СЕТ СН'!$G$24</f>
        <v>3792.2796026599999</v>
      </c>
      <c r="J48" s="36">
        <f>SUMIFS(СВЦЭМ!$D$39:$D$782,СВЦЭМ!$A$39:$A$782,$A48,СВЦЭМ!$B$39:$B$782,J$47)+'СЕТ СН'!$G$14+СВЦЭМ!$D$10+'СЕТ СН'!$G$5-'СЕТ СН'!$G$24</f>
        <v>3706.8445677</v>
      </c>
      <c r="K48" s="36">
        <f>SUMIFS(СВЦЭМ!$D$39:$D$782,СВЦЭМ!$A$39:$A$782,$A48,СВЦЭМ!$B$39:$B$782,K$47)+'СЕТ СН'!$G$14+СВЦЭМ!$D$10+'СЕТ СН'!$G$5-'СЕТ СН'!$G$24</f>
        <v>3667.06760915</v>
      </c>
      <c r="L48" s="36">
        <f>SUMIFS(СВЦЭМ!$D$39:$D$782,СВЦЭМ!$A$39:$A$782,$A48,СВЦЭМ!$B$39:$B$782,L$47)+'СЕТ СН'!$G$14+СВЦЭМ!$D$10+'СЕТ СН'!$G$5-'СЕТ СН'!$G$24</f>
        <v>3674.1128036999999</v>
      </c>
      <c r="M48" s="36">
        <f>SUMIFS(СВЦЭМ!$D$39:$D$782,СВЦЭМ!$A$39:$A$782,$A48,СВЦЭМ!$B$39:$B$782,M$47)+'СЕТ СН'!$G$14+СВЦЭМ!$D$10+'СЕТ СН'!$G$5-'СЕТ СН'!$G$24</f>
        <v>3697.6497518400001</v>
      </c>
      <c r="N48" s="36">
        <f>SUMIFS(СВЦЭМ!$D$39:$D$782,СВЦЭМ!$A$39:$A$782,$A48,СВЦЭМ!$B$39:$B$782,N$47)+'СЕТ СН'!$G$14+СВЦЭМ!$D$10+'СЕТ СН'!$G$5-'СЕТ СН'!$G$24</f>
        <v>3717.6377724100003</v>
      </c>
      <c r="O48" s="36">
        <f>SUMIFS(СВЦЭМ!$D$39:$D$782,СВЦЭМ!$A$39:$A$782,$A48,СВЦЭМ!$B$39:$B$782,O$47)+'СЕТ СН'!$G$14+СВЦЭМ!$D$10+'СЕТ СН'!$G$5-'СЕТ СН'!$G$24</f>
        <v>3735.3476931200003</v>
      </c>
      <c r="P48" s="36">
        <f>SUMIFS(СВЦЭМ!$D$39:$D$782,СВЦЭМ!$A$39:$A$782,$A48,СВЦЭМ!$B$39:$B$782,P$47)+'СЕТ СН'!$G$14+СВЦЭМ!$D$10+'СЕТ СН'!$G$5-'СЕТ СН'!$G$24</f>
        <v>3754.09740908</v>
      </c>
      <c r="Q48" s="36">
        <f>SUMIFS(СВЦЭМ!$D$39:$D$782,СВЦЭМ!$A$39:$A$782,$A48,СВЦЭМ!$B$39:$B$782,Q$47)+'СЕТ СН'!$G$14+СВЦЭМ!$D$10+'СЕТ СН'!$G$5-'СЕТ СН'!$G$24</f>
        <v>3772.8608454499999</v>
      </c>
      <c r="R48" s="36">
        <f>SUMIFS(СВЦЭМ!$D$39:$D$782,СВЦЭМ!$A$39:$A$782,$A48,СВЦЭМ!$B$39:$B$782,R$47)+'СЕТ СН'!$G$14+СВЦЭМ!$D$10+'СЕТ СН'!$G$5-'СЕТ СН'!$G$24</f>
        <v>3771.1022147599997</v>
      </c>
      <c r="S48" s="36">
        <f>SUMIFS(СВЦЭМ!$D$39:$D$782,СВЦЭМ!$A$39:$A$782,$A48,СВЦЭМ!$B$39:$B$782,S$47)+'СЕТ СН'!$G$14+СВЦЭМ!$D$10+'СЕТ СН'!$G$5-'СЕТ СН'!$G$24</f>
        <v>3743.3596619899999</v>
      </c>
      <c r="T48" s="36">
        <f>SUMIFS(СВЦЭМ!$D$39:$D$782,СВЦЭМ!$A$39:$A$782,$A48,СВЦЭМ!$B$39:$B$782,T$47)+'СЕТ СН'!$G$14+СВЦЭМ!$D$10+'СЕТ СН'!$G$5-'СЕТ СН'!$G$24</f>
        <v>3702.2994182100001</v>
      </c>
      <c r="U48" s="36">
        <f>SUMIFS(СВЦЭМ!$D$39:$D$782,СВЦЭМ!$A$39:$A$782,$A48,СВЦЭМ!$B$39:$B$782,U$47)+'СЕТ СН'!$G$14+СВЦЭМ!$D$10+'СЕТ СН'!$G$5-'СЕТ СН'!$G$24</f>
        <v>3702.84301564</v>
      </c>
      <c r="V48" s="36">
        <f>SUMIFS(СВЦЭМ!$D$39:$D$782,СВЦЭМ!$A$39:$A$782,$A48,СВЦЭМ!$B$39:$B$782,V$47)+'СЕТ СН'!$G$14+СВЦЭМ!$D$10+'СЕТ СН'!$G$5-'СЕТ СН'!$G$24</f>
        <v>3720.38062175</v>
      </c>
      <c r="W48" s="36">
        <f>SUMIFS(СВЦЭМ!$D$39:$D$782,СВЦЭМ!$A$39:$A$782,$A48,СВЦЭМ!$B$39:$B$782,W$47)+'СЕТ СН'!$G$14+СВЦЭМ!$D$10+'СЕТ СН'!$G$5-'СЕТ СН'!$G$24</f>
        <v>3739.0055512199997</v>
      </c>
      <c r="X48" s="36">
        <f>SUMIFS(СВЦЭМ!$D$39:$D$782,СВЦЭМ!$A$39:$A$782,$A48,СВЦЭМ!$B$39:$B$782,X$47)+'СЕТ СН'!$G$14+СВЦЭМ!$D$10+'СЕТ СН'!$G$5-'СЕТ СН'!$G$24</f>
        <v>3773.99137148</v>
      </c>
      <c r="Y48" s="36">
        <f>SUMIFS(СВЦЭМ!$D$39:$D$782,СВЦЭМ!$A$39:$A$782,$A48,СВЦЭМ!$B$39:$B$782,Y$47)+'СЕТ СН'!$G$14+СВЦЭМ!$D$10+'СЕТ СН'!$G$5-'СЕТ СН'!$G$24</f>
        <v>3804.1552537699999</v>
      </c>
      <c r="AA48" s="45"/>
    </row>
    <row r="49" spans="1:25" ht="15.75" x14ac:dyDescent="0.2">
      <c r="A49" s="35">
        <f>A48+1</f>
        <v>45324</v>
      </c>
      <c r="B49" s="36">
        <f>SUMIFS(СВЦЭМ!$D$39:$D$782,СВЦЭМ!$A$39:$A$782,$A49,СВЦЭМ!$B$39:$B$782,B$47)+'СЕТ СН'!$G$14+СВЦЭМ!$D$10+'СЕТ СН'!$G$5-'СЕТ СН'!$G$24</f>
        <v>3806.0120978899999</v>
      </c>
      <c r="C49" s="36">
        <f>SUMIFS(СВЦЭМ!$D$39:$D$782,СВЦЭМ!$A$39:$A$782,$A49,СВЦЭМ!$B$39:$B$782,C$47)+'СЕТ СН'!$G$14+СВЦЭМ!$D$10+'СЕТ СН'!$G$5-'СЕТ СН'!$G$24</f>
        <v>3826.8994432899999</v>
      </c>
      <c r="D49" s="36">
        <f>SUMIFS(СВЦЭМ!$D$39:$D$782,СВЦЭМ!$A$39:$A$782,$A49,СВЦЭМ!$B$39:$B$782,D$47)+'СЕТ СН'!$G$14+СВЦЭМ!$D$10+'СЕТ СН'!$G$5-'СЕТ СН'!$G$24</f>
        <v>3867.3968705799998</v>
      </c>
      <c r="E49" s="36">
        <f>SUMIFS(СВЦЭМ!$D$39:$D$782,СВЦЭМ!$A$39:$A$782,$A49,СВЦЭМ!$B$39:$B$782,E$47)+'СЕТ СН'!$G$14+СВЦЭМ!$D$10+'СЕТ СН'!$G$5-'СЕТ СН'!$G$24</f>
        <v>3850.0161687600003</v>
      </c>
      <c r="F49" s="36">
        <f>SUMIFS(СВЦЭМ!$D$39:$D$782,СВЦЭМ!$A$39:$A$782,$A49,СВЦЭМ!$B$39:$B$782,F$47)+'СЕТ СН'!$G$14+СВЦЭМ!$D$10+'СЕТ СН'!$G$5-'СЕТ СН'!$G$24</f>
        <v>3844.1171352000001</v>
      </c>
      <c r="G49" s="36">
        <f>SUMIFS(СВЦЭМ!$D$39:$D$782,СВЦЭМ!$A$39:$A$782,$A49,СВЦЭМ!$B$39:$B$782,G$47)+'СЕТ СН'!$G$14+СВЦЭМ!$D$10+'СЕТ СН'!$G$5-'СЕТ СН'!$G$24</f>
        <v>3841.5503084900001</v>
      </c>
      <c r="H49" s="36">
        <f>SUMIFS(СВЦЭМ!$D$39:$D$782,СВЦЭМ!$A$39:$A$782,$A49,СВЦЭМ!$B$39:$B$782,H$47)+'СЕТ СН'!$G$14+СВЦЭМ!$D$10+'СЕТ СН'!$G$5-'СЕТ СН'!$G$24</f>
        <v>3788.89192366</v>
      </c>
      <c r="I49" s="36">
        <f>SUMIFS(СВЦЭМ!$D$39:$D$782,СВЦЭМ!$A$39:$A$782,$A49,СВЦЭМ!$B$39:$B$782,I$47)+'СЕТ СН'!$G$14+СВЦЭМ!$D$10+'СЕТ СН'!$G$5-'СЕТ СН'!$G$24</f>
        <v>3749.69247606</v>
      </c>
      <c r="J49" s="36">
        <f>SUMIFS(СВЦЭМ!$D$39:$D$782,СВЦЭМ!$A$39:$A$782,$A49,СВЦЭМ!$B$39:$B$782,J$47)+'СЕТ СН'!$G$14+СВЦЭМ!$D$10+'СЕТ СН'!$G$5-'СЕТ СН'!$G$24</f>
        <v>3688.1562261500003</v>
      </c>
      <c r="K49" s="36">
        <f>SUMIFS(СВЦЭМ!$D$39:$D$782,СВЦЭМ!$A$39:$A$782,$A49,СВЦЭМ!$B$39:$B$782,K$47)+'СЕТ СН'!$G$14+СВЦЭМ!$D$10+'СЕТ СН'!$G$5-'СЕТ СН'!$G$24</f>
        <v>3660.94927138</v>
      </c>
      <c r="L49" s="36">
        <f>SUMIFS(СВЦЭМ!$D$39:$D$782,СВЦЭМ!$A$39:$A$782,$A49,СВЦЭМ!$B$39:$B$782,L$47)+'СЕТ СН'!$G$14+СВЦЭМ!$D$10+'СЕТ СН'!$G$5-'СЕТ СН'!$G$24</f>
        <v>3654.0423006999999</v>
      </c>
      <c r="M49" s="36">
        <f>SUMIFS(СВЦЭМ!$D$39:$D$782,СВЦЭМ!$A$39:$A$782,$A49,СВЦЭМ!$B$39:$B$782,M$47)+'СЕТ СН'!$G$14+СВЦЭМ!$D$10+'СЕТ СН'!$G$5-'СЕТ СН'!$G$24</f>
        <v>3658.3145716399999</v>
      </c>
      <c r="N49" s="36">
        <f>SUMIFS(СВЦЭМ!$D$39:$D$782,СВЦЭМ!$A$39:$A$782,$A49,СВЦЭМ!$B$39:$B$782,N$47)+'СЕТ СН'!$G$14+СВЦЭМ!$D$10+'СЕТ СН'!$G$5-'СЕТ СН'!$G$24</f>
        <v>3681.3839722399998</v>
      </c>
      <c r="O49" s="36">
        <f>SUMIFS(СВЦЭМ!$D$39:$D$782,СВЦЭМ!$A$39:$A$782,$A49,СВЦЭМ!$B$39:$B$782,O$47)+'СЕТ СН'!$G$14+СВЦЭМ!$D$10+'СЕТ СН'!$G$5-'СЕТ СН'!$G$24</f>
        <v>3692.6985795099999</v>
      </c>
      <c r="P49" s="36">
        <f>SUMIFS(СВЦЭМ!$D$39:$D$782,СВЦЭМ!$A$39:$A$782,$A49,СВЦЭМ!$B$39:$B$782,P$47)+'СЕТ СН'!$G$14+СВЦЭМ!$D$10+'СЕТ СН'!$G$5-'СЕТ СН'!$G$24</f>
        <v>3706.4053563400003</v>
      </c>
      <c r="Q49" s="36">
        <f>SUMIFS(СВЦЭМ!$D$39:$D$782,СВЦЭМ!$A$39:$A$782,$A49,СВЦЭМ!$B$39:$B$782,Q$47)+'СЕТ СН'!$G$14+СВЦЭМ!$D$10+'СЕТ СН'!$G$5-'СЕТ СН'!$G$24</f>
        <v>3728.6169756500003</v>
      </c>
      <c r="R49" s="36">
        <f>SUMIFS(СВЦЭМ!$D$39:$D$782,СВЦЭМ!$A$39:$A$782,$A49,СВЦЭМ!$B$39:$B$782,R$47)+'СЕТ СН'!$G$14+СВЦЭМ!$D$10+'СЕТ СН'!$G$5-'СЕТ СН'!$G$24</f>
        <v>3731.4638252599998</v>
      </c>
      <c r="S49" s="36">
        <f>SUMIFS(СВЦЭМ!$D$39:$D$782,СВЦЭМ!$A$39:$A$782,$A49,СВЦЭМ!$B$39:$B$782,S$47)+'СЕТ СН'!$G$14+СВЦЭМ!$D$10+'СЕТ СН'!$G$5-'СЕТ СН'!$G$24</f>
        <v>3751.1420390399999</v>
      </c>
      <c r="T49" s="36">
        <f>SUMIFS(СВЦЭМ!$D$39:$D$782,СВЦЭМ!$A$39:$A$782,$A49,СВЦЭМ!$B$39:$B$782,T$47)+'СЕТ СН'!$G$14+СВЦЭМ!$D$10+'СЕТ СН'!$G$5-'СЕТ СН'!$G$24</f>
        <v>3689.6297848499999</v>
      </c>
      <c r="U49" s="36">
        <f>SUMIFS(СВЦЭМ!$D$39:$D$782,СВЦЭМ!$A$39:$A$782,$A49,СВЦЭМ!$B$39:$B$782,U$47)+'СЕТ СН'!$G$14+СВЦЭМ!$D$10+'СЕТ СН'!$G$5-'СЕТ СН'!$G$24</f>
        <v>3694.7376443600001</v>
      </c>
      <c r="V49" s="36">
        <f>SUMIFS(СВЦЭМ!$D$39:$D$782,СВЦЭМ!$A$39:$A$782,$A49,СВЦЭМ!$B$39:$B$782,V$47)+'СЕТ СН'!$G$14+СВЦЭМ!$D$10+'СЕТ СН'!$G$5-'СЕТ СН'!$G$24</f>
        <v>3693.6803359400001</v>
      </c>
      <c r="W49" s="36">
        <f>SUMIFS(СВЦЭМ!$D$39:$D$782,СВЦЭМ!$A$39:$A$782,$A49,СВЦЭМ!$B$39:$B$782,W$47)+'СЕТ СН'!$G$14+СВЦЭМ!$D$10+'СЕТ СН'!$G$5-'СЕТ СН'!$G$24</f>
        <v>3702.0688349800002</v>
      </c>
      <c r="X49" s="36">
        <f>SUMIFS(СВЦЭМ!$D$39:$D$782,СВЦЭМ!$A$39:$A$782,$A49,СВЦЭМ!$B$39:$B$782,X$47)+'СЕТ СН'!$G$14+СВЦЭМ!$D$10+'СЕТ СН'!$G$5-'СЕТ СН'!$G$24</f>
        <v>3740.7882197199997</v>
      </c>
      <c r="Y49" s="36">
        <f>SUMIFS(СВЦЭМ!$D$39:$D$782,СВЦЭМ!$A$39:$A$782,$A49,СВЦЭМ!$B$39:$B$782,Y$47)+'СЕТ СН'!$G$14+СВЦЭМ!$D$10+'СЕТ СН'!$G$5-'СЕТ СН'!$G$24</f>
        <v>3867.37207726</v>
      </c>
    </row>
    <row r="50" spans="1:25" ht="15.75" x14ac:dyDescent="0.2">
      <c r="A50" s="35">
        <f t="shared" ref="A50:A78" si="1">A49+1</f>
        <v>45325</v>
      </c>
      <c r="B50" s="36">
        <f>SUMIFS(СВЦЭМ!$D$39:$D$782,СВЦЭМ!$A$39:$A$782,$A50,СВЦЭМ!$B$39:$B$782,B$47)+'СЕТ СН'!$G$14+СВЦЭМ!$D$10+'СЕТ СН'!$G$5-'СЕТ СН'!$G$24</f>
        <v>3752.8177817300002</v>
      </c>
      <c r="C50" s="36">
        <f>SUMIFS(СВЦЭМ!$D$39:$D$782,СВЦЭМ!$A$39:$A$782,$A50,СВЦЭМ!$B$39:$B$782,C$47)+'СЕТ СН'!$G$14+СВЦЭМ!$D$10+'СЕТ СН'!$G$5-'СЕТ СН'!$G$24</f>
        <v>3756.6597210300001</v>
      </c>
      <c r="D50" s="36">
        <f>SUMIFS(СВЦЭМ!$D$39:$D$782,СВЦЭМ!$A$39:$A$782,$A50,СВЦЭМ!$B$39:$B$782,D$47)+'СЕТ СН'!$G$14+СВЦЭМ!$D$10+'СЕТ СН'!$G$5-'СЕТ СН'!$G$24</f>
        <v>3774.2139595999997</v>
      </c>
      <c r="E50" s="36">
        <f>SUMIFS(СВЦЭМ!$D$39:$D$782,СВЦЭМ!$A$39:$A$782,$A50,СВЦЭМ!$B$39:$B$782,E$47)+'СЕТ СН'!$G$14+СВЦЭМ!$D$10+'СЕТ СН'!$G$5-'СЕТ СН'!$G$24</f>
        <v>3781.7183234499998</v>
      </c>
      <c r="F50" s="36">
        <f>SUMIFS(СВЦЭМ!$D$39:$D$782,СВЦЭМ!$A$39:$A$782,$A50,СВЦЭМ!$B$39:$B$782,F$47)+'СЕТ СН'!$G$14+СВЦЭМ!$D$10+'СЕТ СН'!$G$5-'СЕТ СН'!$G$24</f>
        <v>3782.7353764099998</v>
      </c>
      <c r="G50" s="36">
        <f>SUMIFS(СВЦЭМ!$D$39:$D$782,СВЦЭМ!$A$39:$A$782,$A50,СВЦЭМ!$B$39:$B$782,G$47)+'СЕТ СН'!$G$14+СВЦЭМ!$D$10+'СЕТ СН'!$G$5-'СЕТ СН'!$G$24</f>
        <v>3770.8933037100001</v>
      </c>
      <c r="H50" s="36">
        <f>SUMIFS(СВЦЭМ!$D$39:$D$782,СВЦЭМ!$A$39:$A$782,$A50,СВЦЭМ!$B$39:$B$782,H$47)+'СЕТ СН'!$G$14+СВЦЭМ!$D$10+'СЕТ СН'!$G$5-'СЕТ СН'!$G$24</f>
        <v>3765.1512522499997</v>
      </c>
      <c r="I50" s="36">
        <f>SUMIFS(СВЦЭМ!$D$39:$D$782,СВЦЭМ!$A$39:$A$782,$A50,СВЦЭМ!$B$39:$B$782,I$47)+'СЕТ СН'!$G$14+СВЦЭМ!$D$10+'СЕТ СН'!$G$5-'СЕТ СН'!$G$24</f>
        <v>3746.38324405</v>
      </c>
      <c r="J50" s="36">
        <f>SUMIFS(СВЦЭМ!$D$39:$D$782,СВЦЭМ!$A$39:$A$782,$A50,СВЦЭМ!$B$39:$B$782,J$47)+'СЕТ СН'!$G$14+СВЦЭМ!$D$10+'СЕТ СН'!$G$5-'СЕТ СН'!$G$24</f>
        <v>3716.6387133099997</v>
      </c>
      <c r="K50" s="36">
        <f>SUMIFS(СВЦЭМ!$D$39:$D$782,СВЦЭМ!$A$39:$A$782,$A50,СВЦЭМ!$B$39:$B$782,K$47)+'СЕТ СН'!$G$14+СВЦЭМ!$D$10+'СЕТ СН'!$G$5-'СЕТ СН'!$G$24</f>
        <v>3654.30148306</v>
      </c>
      <c r="L50" s="36">
        <f>SUMIFS(СВЦЭМ!$D$39:$D$782,СВЦЭМ!$A$39:$A$782,$A50,СВЦЭМ!$B$39:$B$782,L$47)+'СЕТ СН'!$G$14+СВЦЭМ!$D$10+'СЕТ СН'!$G$5-'СЕТ СН'!$G$24</f>
        <v>3622.3705198299999</v>
      </c>
      <c r="M50" s="36">
        <f>SUMIFS(СВЦЭМ!$D$39:$D$782,СВЦЭМ!$A$39:$A$782,$A50,СВЦЭМ!$B$39:$B$782,M$47)+'СЕТ СН'!$G$14+СВЦЭМ!$D$10+'СЕТ СН'!$G$5-'СЕТ СН'!$G$24</f>
        <v>3626.7656062699998</v>
      </c>
      <c r="N50" s="36">
        <f>SUMIFS(СВЦЭМ!$D$39:$D$782,СВЦЭМ!$A$39:$A$782,$A50,СВЦЭМ!$B$39:$B$782,N$47)+'СЕТ СН'!$G$14+СВЦЭМ!$D$10+'СЕТ СН'!$G$5-'СЕТ СН'!$G$24</f>
        <v>3653.1772743199999</v>
      </c>
      <c r="O50" s="36">
        <f>SUMIFS(СВЦЭМ!$D$39:$D$782,СВЦЭМ!$A$39:$A$782,$A50,СВЦЭМ!$B$39:$B$782,O$47)+'СЕТ СН'!$G$14+СВЦЭМ!$D$10+'СЕТ СН'!$G$5-'СЕТ СН'!$G$24</f>
        <v>3664.3220053200002</v>
      </c>
      <c r="P50" s="36">
        <f>SUMIFS(СВЦЭМ!$D$39:$D$782,СВЦЭМ!$A$39:$A$782,$A50,СВЦЭМ!$B$39:$B$782,P$47)+'СЕТ СН'!$G$14+СВЦЭМ!$D$10+'СЕТ СН'!$G$5-'СЕТ СН'!$G$24</f>
        <v>3684.4039018399999</v>
      </c>
      <c r="Q50" s="36">
        <f>SUMIFS(СВЦЭМ!$D$39:$D$782,СВЦЭМ!$A$39:$A$782,$A50,СВЦЭМ!$B$39:$B$782,Q$47)+'СЕТ СН'!$G$14+СВЦЭМ!$D$10+'СЕТ СН'!$G$5-'СЕТ СН'!$G$24</f>
        <v>3695.7378959600001</v>
      </c>
      <c r="R50" s="36">
        <f>SUMIFS(СВЦЭМ!$D$39:$D$782,СВЦЭМ!$A$39:$A$782,$A50,СВЦЭМ!$B$39:$B$782,R$47)+'СЕТ СН'!$G$14+СВЦЭМ!$D$10+'СЕТ СН'!$G$5-'СЕТ СН'!$G$24</f>
        <v>3706.1767233299997</v>
      </c>
      <c r="S50" s="36">
        <f>SUMIFS(СВЦЭМ!$D$39:$D$782,СВЦЭМ!$A$39:$A$782,$A50,СВЦЭМ!$B$39:$B$782,S$47)+'СЕТ СН'!$G$14+СВЦЭМ!$D$10+'СЕТ СН'!$G$5-'СЕТ СН'!$G$24</f>
        <v>3683.5747398599997</v>
      </c>
      <c r="T50" s="36">
        <f>SUMIFS(СВЦЭМ!$D$39:$D$782,СВЦЭМ!$A$39:$A$782,$A50,СВЦЭМ!$B$39:$B$782,T$47)+'СЕТ СН'!$G$14+СВЦЭМ!$D$10+'СЕТ СН'!$G$5-'СЕТ СН'!$G$24</f>
        <v>3634.5233198999999</v>
      </c>
      <c r="U50" s="36">
        <f>SUMIFS(СВЦЭМ!$D$39:$D$782,СВЦЭМ!$A$39:$A$782,$A50,СВЦЭМ!$B$39:$B$782,U$47)+'СЕТ СН'!$G$14+СВЦЭМ!$D$10+'СЕТ СН'!$G$5-'СЕТ СН'!$G$24</f>
        <v>3633.7429037900001</v>
      </c>
      <c r="V50" s="36">
        <f>SUMIFS(СВЦЭМ!$D$39:$D$782,СВЦЭМ!$A$39:$A$782,$A50,СВЦЭМ!$B$39:$B$782,V$47)+'СЕТ СН'!$G$14+СВЦЭМ!$D$10+'СЕТ СН'!$G$5-'СЕТ СН'!$G$24</f>
        <v>3650.8337128000003</v>
      </c>
      <c r="W50" s="36">
        <f>SUMIFS(СВЦЭМ!$D$39:$D$782,СВЦЭМ!$A$39:$A$782,$A50,СВЦЭМ!$B$39:$B$782,W$47)+'СЕТ СН'!$G$14+СВЦЭМ!$D$10+'СЕТ СН'!$G$5-'СЕТ СН'!$G$24</f>
        <v>3669.07757077</v>
      </c>
      <c r="X50" s="36">
        <f>SUMIFS(СВЦЭМ!$D$39:$D$782,СВЦЭМ!$A$39:$A$782,$A50,СВЦЭМ!$B$39:$B$782,X$47)+'СЕТ СН'!$G$14+СВЦЭМ!$D$10+'СЕТ СН'!$G$5-'СЕТ СН'!$G$24</f>
        <v>3694.07313892</v>
      </c>
      <c r="Y50" s="36">
        <f>SUMIFS(СВЦЭМ!$D$39:$D$782,СВЦЭМ!$A$39:$A$782,$A50,СВЦЭМ!$B$39:$B$782,Y$47)+'СЕТ СН'!$G$14+СВЦЭМ!$D$10+'СЕТ СН'!$G$5-'СЕТ СН'!$G$24</f>
        <v>3723.0661400500003</v>
      </c>
    </row>
    <row r="51" spans="1:25" ht="15.75" x14ac:dyDescent="0.2">
      <c r="A51" s="35">
        <f t="shared" si="1"/>
        <v>45326</v>
      </c>
      <c r="B51" s="36">
        <f>SUMIFS(СВЦЭМ!$D$39:$D$782,СВЦЭМ!$A$39:$A$782,$A51,СВЦЭМ!$B$39:$B$782,B$47)+'СЕТ СН'!$G$14+СВЦЭМ!$D$10+'СЕТ СН'!$G$5-'СЕТ СН'!$G$24</f>
        <v>3677.40952126</v>
      </c>
      <c r="C51" s="36">
        <f>SUMIFS(СВЦЭМ!$D$39:$D$782,СВЦЭМ!$A$39:$A$782,$A51,СВЦЭМ!$B$39:$B$782,C$47)+'СЕТ СН'!$G$14+СВЦЭМ!$D$10+'СЕТ СН'!$G$5-'СЕТ СН'!$G$24</f>
        <v>3694.52350609</v>
      </c>
      <c r="D51" s="36">
        <f>SUMIFS(СВЦЭМ!$D$39:$D$782,СВЦЭМ!$A$39:$A$782,$A51,СВЦЭМ!$B$39:$B$782,D$47)+'СЕТ СН'!$G$14+СВЦЭМ!$D$10+'СЕТ СН'!$G$5-'СЕТ СН'!$G$24</f>
        <v>3711.0538286999999</v>
      </c>
      <c r="E51" s="36">
        <f>SUMIFS(СВЦЭМ!$D$39:$D$782,СВЦЭМ!$A$39:$A$782,$A51,СВЦЭМ!$B$39:$B$782,E$47)+'СЕТ СН'!$G$14+СВЦЭМ!$D$10+'СЕТ СН'!$G$5-'СЕТ СН'!$G$24</f>
        <v>3726.4821420600001</v>
      </c>
      <c r="F51" s="36">
        <f>SUMIFS(СВЦЭМ!$D$39:$D$782,СВЦЭМ!$A$39:$A$782,$A51,СВЦЭМ!$B$39:$B$782,F$47)+'СЕТ СН'!$G$14+СВЦЭМ!$D$10+'СЕТ СН'!$G$5-'СЕТ СН'!$G$24</f>
        <v>3716.6619198099997</v>
      </c>
      <c r="G51" s="36">
        <f>SUMIFS(СВЦЭМ!$D$39:$D$782,СВЦЭМ!$A$39:$A$782,$A51,СВЦЭМ!$B$39:$B$782,G$47)+'СЕТ СН'!$G$14+СВЦЭМ!$D$10+'СЕТ СН'!$G$5-'СЕТ СН'!$G$24</f>
        <v>3707.21826805</v>
      </c>
      <c r="H51" s="36">
        <f>SUMIFS(СВЦЭМ!$D$39:$D$782,СВЦЭМ!$A$39:$A$782,$A51,СВЦЭМ!$B$39:$B$782,H$47)+'СЕТ СН'!$G$14+СВЦЭМ!$D$10+'СЕТ СН'!$G$5-'СЕТ СН'!$G$24</f>
        <v>3683.5499865700003</v>
      </c>
      <c r="I51" s="36">
        <f>SUMIFS(СВЦЭМ!$D$39:$D$782,СВЦЭМ!$A$39:$A$782,$A51,СВЦЭМ!$B$39:$B$782,I$47)+'СЕТ СН'!$G$14+СВЦЭМ!$D$10+'СЕТ СН'!$G$5-'СЕТ СН'!$G$24</f>
        <v>3676.6923417099997</v>
      </c>
      <c r="J51" s="36">
        <f>SUMIFS(СВЦЭМ!$D$39:$D$782,СВЦЭМ!$A$39:$A$782,$A51,СВЦЭМ!$B$39:$B$782,J$47)+'СЕТ СН'!$G$14+СВЦЭМ!$D$10+'СЕТ СН'!$G$5-'СЕТ СН'!$G$24</f>
        <v>3666.2783975100001</v>
      </c>
      <c r="K51" s="36">
        <f>SUMIFS(СВЦЭМ!$D$39:$D$782,СВЦЭМ!$A$39:$A$782,$A51,СВЦЭМ!$B$39:$B$782,K$47)+'СЕТ СН'!$G$14+СВЦЭМ!$D$10+'СЕТ СН'!$G$5-'СЕТ СН'!$G$24</f>
        <v>3610.2402472599997</v>
      </c>
      <c r="L51" s="36">
        <f>SUMIFS(СВЦЭМ!$D$39:$D$782,СВЦЭМ!$A$39:$A$782,$A51,СВЦЭМ!$B$39:$B$782,L$47)+'СЕТ СН'!$G$14+СВЦЭМ!$D$10+'СЕТ СН'!$G$5-'СЕТ СН'!$G$24</f>
        <v>3576.2527030800002</v>
      </c>
      <c r="M51" s="36">
        <f>SUMIFS(СВЦЭМ!$D$39:$D$782,СВЦЭМ!$A$39:$A$782,$A51,СВЦЭМ!$B$39:$B$782,M$47)+'СЕТ СН'!$G$14+СВЦЭМ!$D$10+'СЕТ СН'!$G$5-'СЕТ СН'!$G$24</f>
        <v>3585.0241973100001</v>
      </c>
      <c r="N51" s="36">
        <f>SUMIFS(СВЦЭМ!$D$39:$D$782,СВЦЭМ!$A$39:$A$782,$A51,СВЦЭМ!$B$39:$B$782,N$47)+'СЕТ СН'!$G$14+СВЦЭМ!$D$10+'СЕТ СН'!$G$5-'СЕТ СН'!$G$24</f>
        <v>3594.4790701500001</v>
      </c>
      <c r="O51" s="36">
        <f>SUMIFS(СВЦЭМ!$D$39:$D$782,СВЦЭМ!$A$39:$A$782,$A51,СВЦЭМ!$B$39:$B$782,O$47)+'СЕТ СН'!$G$14+СВЦЭМ!$D$10+'СЕТ СН'!$G$5-'СЕТ СН'!$G$24</f>
        <v>3609.7482888300001</v>
      </c>
      <c r="P51" s="36">
        <f>SUMIFS(СВЦЭМ!$D$39:$D$782,СВЦЭМ!$A$39:$A$782,$A51,СВЦЭМ!$B$39:$B$782,P$47)+'СЕТ СН'!$G$14+СВЦЭМ!$D$10+'СЕТ СН'!$G$5-'СЕТ СН'!$G$24</f>
        <v>3625.1991545299998</v>
      </c>
      <c r="Q51" s="36">
        <f>SUMIFS(СВЦЭМ!$D$39:$D$782,СВЦЭМ!$A$39:$A$782,$A51,СВЦЭМ!$B$39:$B$782,Q$47)+'СЕТ СН'!$G$14+СВЦЭМ!$D$10+'СЕТ СН'!$G$5-'СЕТ СН'!$G$24</f>
        <v>3647.3347909300001</v>
      </c>
      <c r="R51" s="36">
        <f>SUMIFS(СВЦЭМ!$D$39:$D$782,СВЦЭМ!$A$39:$A$782,$A51,СВЦЭМ!$B$39:$B$782,R$47)+'СЕТ СН'!$G$14+СВЦЭМ!$D$10+'СЕТ СН'!$G$5-'СЕТ СН'!$G$24</f>
        <v>3644.77857868</v>
      </c>
      <c r="S51" s="36">
        <f>SUMIFS(СВЦЭМ!$D$39:$D$782,СВЦЭМ!$A$39:$A$782,$A51,СВЦЭМ!$B$39:$B$782,S$47)+'СЕТ СН'!$G$14+СВЦЭМ!$D$10+'СЕТ СН'!$G$5-'СЕТ СН'!$G$24</f>
        <v>3617.2237216200001</v>
      </c>
      <c r="T51" s="36">
        <f>SUMIFS(СВЦЭМ!$D$39:$D$782,СВЦЭМ!$A$39:$A$782,$A51,СВЦЭМ!$B$39:$B$782,T$47)+'СЕТ СН'!$G$14+СВЦЭМ!$D$10+'СЕТ СН'!$G$5-'СЕТ СН'!$G$24</f>
        <v>3566.5168171200003</v>
      </c>
      <c r="U51" s="36">
        <f>SUMIFS(СВЦЭМ!$D$39:$D$782,СВЦЭМ!$A$39:$A$782,$A51,СВЦЭМ!$B$39:$B$782,U$47)+'СЕТ СН'!$G$14+СВЦЭМ!$D$10+'СЕТ СН'!$G$5-'СЕТ СН'!$G$24</f>
        <v>3553.5299391400004</v>
      </c>
      <c r="V51" s="36">
        <f>SUMIFS(СВЦЭМ!$D$39:$D$782,СВЦЭМ!$A$39:$A$782,$A51,СВЦЭМ!$B$39:$B$782,V$47)+'СЕТ СН'!$G$14+СВЦЭМ!$D$10+'СЕТ СН'!$G$5-'СЕТ СН'!$G$24</f>
        <v>3573.5671087999999</v>
      </c>
      <c r="W51" s="36">
        <f>SUMIFS(СВЦЭМ!$D$39:$D$782,СВЦЭМ!$A$39:$A$782,$A51,СВЦЭМ!$B$39:$B$782,W$47)+'СЕТ СН'!$G$14+СВЦЭМ!$D$10+'СЕТ СН'!$G$5-'СЕТ СН'!$G$24</f>
        <v>3586.9082794000001</v>
      </c>
      <c r="X51" s="36">
        <f>SUMIFS(СВЦЭМ!$D$39:$D$782,СВЦЭМ!$A$39:$A$782,$A51,СВЦЭМ!$B$39:$B$782,X$47)+'СЕТ СН'!$G$14+СВЦЭМ!$D$10+'СЕТ СН'!$G$5-'СЕТ СН'!$G$24</f>
        <v>3611.5122334799998</v>
      </c>
      <c r="Y51" s="36">
        <f>SUMIFS(СВЦЭМ!$D$39:$D$782,СВЦЭМ!$A$39:$A$782,$A51,СВЦЭМ!$B$39:$B$782,Y$47)+'СЕТ СН'!$G$14+СВЦЭМ!$D$10+'СЕТ СН'!$G$5-'СЕТ СН'!$G$24</f>
        <v>3637.5980644900001</v>
      </c>
    </row>
    <row r="52" spans="1:25" ht="15.75" x14ac:dyDescent="0.2">
      <c r="A52" s="35">
        <f t="shared" si="1"/>
        <v>45327</v>
      </c>
      <c r="B52" s="36">
        <f>SUMIFS(СВЦЭМ!$D$39:$D$782,СВЦЭМ!$A$39:$A$782,$A52,СВЦЭМ!$B$39:$B$782,B$47)+'СЕТ СН'!$G$14+СВЦЭМ!$D$10+'СЕТ СН'!$G$5-'СЕТ СН'!$G$24</f>
        <v>3737.3811259300001</v>
      </c>
      <c r="C52" s="36">
        <f>SUMIFS(СВЦЭМ!$D$39:$D$782,СВЦЭМ!$A$39:$A$782,$A52,СВЦЭМ!$B$39:$B$782,C$47)+'СЕТ СН'!$G$14+СВЦЭМ!$D$10+'СЕТ СН'!$G$5-'СЕТ СН'!$G$24</f>
        <v>3812.94816339</v>
      </c>
      <c r="D52" s="36">
        <f>SUMIFS(СВЦЭМ!$D$39:$D$782,СВЦЭМ!$A$39:$A$782,$A52,СВЦЭМ!$B$39:$B$782,D$47)+'СЕТ СН'!$G$14+СВЦЭМ!$D$10+'СЕТ СН'!$G$5-'СЕТ СН'!$G$24</f>
        <v>3858.0331195099998</v>
      </c>
      <c r="E52" s="36">
        <f>SUMIFS(СВЦЭМ!$D$39:$D$782,СВЦЭМ!$A$39:$A$782,$A52,СВЦЭМ!$B$39:$B$782,E$47)+'СЕТ СН'!$G$14+СВЦЭМ!$D$10+'СЕТ СН'!$G$5-'СЕТ СН'!$G$24</f>
        <v>3869.0673026700001</v>
      </c>
      <c r="F52" s="36">
        <f>SUMIFS(СВЦЭМ!$D$39:$D$782,СВЦЭМ!$A$39:$A$782,$A52,СВЦЭМ!$B$39:$B$782,F$47)+'СЕТ СН'!$G$14+СВЦЭМ!$D$10+'СЕТ СН'!$G$5-'СЕТ СН'!$G$24</f>
        <v>3856.4192677400001</v>
      </c>
      <c r="G52" s="36">
        <f>SUMIFS(СВЦЭМ!$D$39:$D$782,СВЦЭМ!$A$39:$A$782,$A52,СВЦЭМ!$B$39:$B$782,G$47)+'СЕТ СН'!$G$14+СВЦЭМ!$D$10+'СЕТ СН'!$G$5-'СЕТ СН'!$G$24</f>
        <v>3852.31744058</v>
      </c>
      <c r="H52" s="36">
        <f>SUMIFS(СВЦЭМ!$D$39:$D$782,СВЦЭМ!$A$39:$A$782,$A52,СВЦЭМ!$B$39:$B$782,H$47)+'СЕТ СН'!$G$14+СВЦЭМ!$D$10+'СЕТ СН'!$G$5-'СЕТ СН'!$G$24</f>
        <v>3786.55648655</v>
      </c>
      <c r="I52" s="36">
        <f>SUMIFS(СВЦЭМ!$D$39:$D$782,СВЦЭМ!$A$39:$A$782,$A52,СВЦЭМ!$B$39:$B$782,I$47)+'СЕТ СН'!$G$14+СВЦЭМ!$D$10+'СЕТ СН'!$G$5-'СЕТ СН'!$G$24</f>
        <v>3727.4612770499998</v>
      </c>
      <c r="J52" s="36">
        <f>SUMIFS(СВЦЭМ!$D$39:$D$782,СВЦЭМ!$A$39:$A$782,$A52,СВЦЭМ!$B$39:$B$782,J$47)+'СЕТ СН'!$G$14+СВЦЭМ!$D$10+'СЕТ СН'!$G$5-'СЕТ СН'!$G$24</f>
        <v>3684.76161082</v>
      </c>
      <c r="K52" s="36">
        <f>SUMIFS(СВЦЭМ!$D$39:$D$782,СВЦЭМ!$A$39:$A$782,$A52,СВЦЭМ!$B$39:$B$782,K$47)+'СЕТ СН'!$G$14+СВЦЭМ!$D$10+'СЕТ СН'!$G$5-'СЕТ СН'!$G$24</f>
        <v>3658.7952762599998</v>
      </c>
      <c r="L52" s="36">
        <f>SUMIFS(СВЦЭМ!$D$39:$D$782,СВЦЭМ!$A$39:$A$782,$A52,СВЦЭМ!$B$39:$B$782,L$47)+'СЕТ СН'!$G$14+СВЦЭМ!$D$10+'СЕТ СН'!$G$5-'СЕТ СН'!$G$24</f>
        <v>3651.57373044</v>
      </c>
      <c r="M52" s="36">
        <f>SUMIFS(СВЦЭМ!$D$39:$D$782,СВЦЭМ!$A$39:$A$782,$A52,СВЦЭМ!$B$39:$B$782,M$47)+'СЕТ СН'!$G$14+СВЦЭМ!$D$10+'СЕТ СН'!$G$5-'СЕТ СН'!$G$24</f>
        <v>3676.5914015400003</v>
      </c>
      <c r="N52" s="36">
        <f>SUMIFS(СВЦЭМ!$D$39:$D$782,СВЦЭМ!$A$39:$A$782,$A52,СВЦЭМ!$B$39:$B$782,N$47)+'СЕТ СН'!$G$14+СВЦЭМ!$D$10+'СЕТ СН'!$G$5-'СЕТ СН'!$G$24</f>
        <v>3691.3882081700003</v>
      </c>
      <c r="O52" s="36">
        <f>SUMIFS(СВЦЭМ!$D$39:$D$782,СВЦЭМ!$A$39:$A$782,$A52,СВЦЭМ!$B$39:$B$782,O$47)+'СЕТ СН'!$G$14+СВЦЭМ!$D$10+'СЕТ СН'!$G$5-'СЕТ СН'!$G$24</f>
        <v>3702.6283320900002</v>
      </c>
      <c r="P52" s="36">
        <f>SUMIFS(СВЦЭМ!$D$39:$D$782,СВЦЭМ!$A$39:$A$782,$A52,СВЦЭМ!$B$39:$B$782,P$47)+'СЕТ СН'!$G$14+СВЦЭМ!$D$10+'СЕТ СН'!$G$5-'СЕТ СН'!$G$24</f>
        <v>3717.5297129400001</v>
      </c>
      <c r="Q52" s="36">
        <f>SUMIFS(СВЦЭМ!$D$39:$D$782,СВЦЭМ!$A$39:$A$782,$A52,СВЦЭМ!$B$39:$B$782,Q$47)+'СЕТ СН'!$G$14+СВЦЭМ!$D$10+'СЕТ СН'!$G$5-'СЕТ СН'!$G$24</f>
        <v>3732.4652645400001</v>
      </c>
      <c r="R52" s="36">
        <f>SUMIFS(СВЦЭМ!$D$39:$D$782,СВЦЭМ!$A$39:$A$782,$A52,СВЦЭМ!$B$39:$B$782,R$47)+'СЕТ СН'!$G$14+СВЦЭМ!$D$10+'СЕТ СН'!$G$5-'СЕТ СН'!$G$24</f>
        <v>3736.9901919200001</v>
      </c>
      <c r="S52" s="36">
        <f>SUMIFS(СВЦЭМ!$D$39:$D$782,СВЦЭМ!$A$39:$A$782,$A52,СВЦЭМ!$B$39:$B$782,S$47)+'СЕТ СН'!$G$14+СВЦЭМ!$D$10+'СЕТ СН'!$G$5-'СЕТ СН'!$G$24</f>
        <v>3721.7245571200001</v>
      </c>
      <c r="T52" s="36">
        <f>SUMIFS(СВЦЭМ!$D$39:$D$782,СВЦЭМ!$A$39:$A$782,$A52,СВЦЭМ!$B$39:$B$782,T$47)+'СЕТ СН'!$G$14+СВЦЭМ!$D$10+'СЕТ СН'!$G$5-'СЕТ СН'!$G$24</f>
        <v>3670.9753785900002</v>
      </c>
      <c r="U52" s="36">
        <f>SUMIFS(СВЦЭМ!$D$39:$D$782,СВЦЭМ!$A$39:$A$782,$A52,СВЦЭМ!$B$39:$B$782,U$47)+'СЕТ СН'!$G$14+СВЦЭМ!$D$10+'СЕТ СН'!$G$5-'СЕТ СН'!$G$24</f>
        <v>3655.8712831600001</v>
      </c>
      <c r="V52" s="36">
        <f>SUMIFS(СВЦЭМ!$D$39:$D$782,СВЦЭМ!$A$39:$A$782,$A52,СВЦЭМ!$B$39:$B$782,V$47)+'СЕТ СН'!$G$14+СВЦЭМ!$D$10+'СЕТ СН'!$G$5-'СЕТ СН'!$G$24</f>
        <v>3677.2605120099997</v>
      </c>
      <c r="W52" s="36">
        <f>SUMIFS(СВЦЭМ!$D$39:$D$782,СВЦЭМ!$A$39:$A$782,$A52,СВЦЭМ!$B$39:$B$782,W$47)+'СЕТ СН'!$G$14+СВЦЭМ!$D$10+'СЕТ СН'!$G$5-'СЕТ СН'!$G$24</f>
        <v>3703.2139874700001</v>
      </c>
      <c r="X52" s="36">
        <f>SUMIFS(СВЦЭМ!$D$39:$D$782,СВЦЭМ!$A$39:$A$782,$A52,СВЦЭМ!$B$39:$B$782,X$47)+'СЕТ СН'!$G$14+СВЦЭМ!$D$10+'СЕТ СН'!$G$5-'СЕТ СН'!$G$24</f>
        <v>3736.68393655</v>
      </c>
      <c r="Y52" s="36">
        <f>SUMIFS(СВЦЭМ!$D$39:$D$782,СВЦЭМ!$A$39:$A$782,$A52,СВЦЭМ!$B$39:$B$782,Y$47)+'СЕТ СН'!$G$14+СВЦЭМ!$D$10+'СЕТ СН'!$G$5-'СЕТ СН'!$G$24</f>
        <v>3764.8947987000001</v>
      </c>
    </row>
    <row r="53" spans="1:25" ht="15.75" x14ac:dyDescent="0.2">
      <c r="A53" s="35">
        <f t="shared" si="1"/>
        <v>45328</v>
      </c>
      <c r="B53" s="36">
        <f>SUMIFS(СВЦЭМ!$D$39:$D$782,СВЦЭМ!$A$39:$A$782,$A53,СВЦЭМ!$B$39:$B$782,B$47)+'СЕТ СН'!$G$14+СВЦЭМ!$D$10+'СЕТ СН'!$G$5-'СЕТ СН'!$G$24</f>
        <v>3842.0664911599997</v>
      </c>
      <c r="C53" s="36">
        <f>SUMIFS(СВЦЭМ!$D$39:$D$782,СВЦЭМ!$A$39:$A$782,$A53,СВЦЭМ!$B$39:$B$782,C$47)+'СЕТ СН'!$G$14+СВЦЭМ!$D$10+'СЕТ СН'!$G$5-'СЕТ СН'!$G$24</f>
        <v>3894.7316591399999</v>
      </c>
      <c r="D53" s="36">
        <f>SUMIFS(СВЦЭМ!$D$39:$D$782,СВЦЭМ!$A$39:$A$782,$A53,СВЦЭМ!$B$39:$B$782,D$47)+'СЕТ СН'!$G$14+СВЦЭМ!$D$10+'СЕТ СН'!$G$5-'СЕТ СН'!$G$24</f>
        <v>3966.3983774099997</v>
      </c>
      <c r="E53" s="36">
        <f>SUMIFS(СВЦЭМ!$D$39:$D$782,СВЦЭМ!$A$39:$A$782,$A53,СВЦЭМ!$B$39:$B$782,E$47)+'СЕТ СН'!$G$14+СВЦЭМ!$D$10+'СЕТ СН'!$G$5-'СЕТ СН'!$G$24</f>
        <v>4021.5589516700002</v>
      </c>
      <c r="F53" s="36">
        <f>SUMIFS(СВЦЭМ!$D$39:$D$782,СВЦЭМ!$A$39:$A$782,$A53,СВЦЭМ!$B$39:$B$782,F$47)+'СЕТ СН'!$G$14+СВЦЭМ!$D$10+'СЕТ СН'!$G$5-'СЕТ СН'!$G$24</f>
        <v>4027.29350793</v>
      </c>
      <c r="G53" s="36">
        <f>SUMIFS(СВЦЭМ!$D$39:$D$782,СВЦЭМ!$A$39:$A$782,$A53,СВЦЭМ!$B$39:$B$782,G$47)+'СЕТ СН'!$G$14+СВЦЭМ!$D$10+'СЕТ СН'!$G$5-'СЕТ СН'!$G$24</f>
        <v>4022.33453401</v>
      </c>
      <c r="H53" s="36">
        <f>SUMIFS(СВЦЭМ!$D$39:$D$782,СВЦЭМ!$A$39:$A$782,$A53,СВЦЭМ!$B$39:$B$782,H$47)+'СЕТ СН'!$G$14+СВЦЭМ!$D$10+'СЕТ СН'!$G$5-'СЕТ СН'!$G$24</f>
        <v>3952.6105502099999</v>
      </c>
      <c r="I53" s="36">
        <f>SUMIFS(СВЦЭМ!$D$39:$D$782,СВЦЭМ!$A$39:$A$782,$A53,СВЦЭМ!$B$39:$B$782,I$47)+'СЕТ СН'!$G$14+СВЦЭМ!$D$10+'СЕТ СН'!$G$5-'СЕТ СН'!$G$24</f>
        <v>3900.4420353800001</v>
      </c>
      <c r="J53" s="36">
        <f>SUMIFS(СВЦЭМ!$D$39:$D$782,СВЦЭМ!$A$39:$A$782,$A53,СВЦЭМ!$B$39:$B$782,J$47)+'СЕТ СН'!$G$14+СВЦЭМ!$D$10+'СЕТ СН'!$G$5-'СЕТ СН'!$G$24</f>
        <v>3877.0771783499999</v>
      </c>
      <c r="K53" s="36">
        <f>SUMIFS(СВЦЭМ!$D$39:$D$782,СВЦЭМ!$A$39:$A$782,$A53,СВЦЭМ!$B$39:$B$782,K$47)+'СЕТ СН'!$G$14+СВЦЭМ!$D$10+'СЕТ СН'!$G$5-'СЕТ СН'!$G$24</f>
        <v>3850.0104050199998</v>
      </c>
      <c r="L53" s="36">
        <f>SUMIFS(СВЦЭМ!$D$39:$D$782,СВЦЭМ!$A$39:$A$782,$A53,СВЦЭМ!$B$39:$B$782,L$47)+'СЕТ СН'!$G$14+СВЦЭМ!$D$10+'СЕТ СН'!$G$5-'СЕТ СН'!$G$24</f>
        <v>3845.4783395499999</v>
      </c>
      <c r="M53" s="36">
        <f>SUMIFS(СВЦЭМ!$D$39:$D$782,СВЦЭМ!$A$39:$A$782,$A53,СВЦЭМ!$B$39:$B$782,M$47)+'СЕТ СН'!$G$14+СВЦЭМ!$D$10+'СЕТ СН'!$G$5-'СЕТ СН'!$G$24</f>
        <v>3868.8658381</v>
      </c>
      <c r="N53" s="36">
        <f>SUMIFS(СВЦЭМ!$D$39:$D$782,СВЦЭМ!$A$39:$A$782,$A53,СВЦЭМ!$B$39:$B$782,N$47)+'СЕТ СН'!$G$14+СВЦЭМ!$D$10+'СЕТ СН'!$G$5-'СЕТ СН'!$G$24</f>
        <v>3879.3652547299998</v>
      </c>
      <c r="O53" s="36">
        <f>SUMIFS(СВЦЭМ!$D$39:$D$782,СВЦЭМ!$A$39:$A$782,$A53,СВЦЭМ!$B$39:$B$782,O$47)+'СЕТ СН'!$G$14+СВЦЭМ!$D$10+'СЕТ СН'!$G$5-'СЕТ СН'!$G$24</f>
        <v>3880.91383769</v>
      </c>
      <c r="P53" s="36">
        <f>SUMIFS(СВЦЭМ!$D$39:$D$782,СВЦЭМ!$A$39:$A$782,$A53,СВЦЭМ!$B$39:$B$782,P$47)+'СЕТ СН'!$G$14+СВЦЭМ!$D$10+'СЕТ СН'!$G$5-'СЕТ СН'!$G$24</f>
        <v>3897.0153378599998</v>
      </c>
      <c r="Q53" s="36">
        <f>SUMIFS(СВЦЭМ!$D$39:$D$782,СВЦЭМ!$A$39:$A$782,$A53,СВЦЭМ!$B$39:$B$782,Q$47)+'СЕТ СН'!$G$14+СВЦЭМ!$D$10+'СЕТ СН'!$G$5-'СЕТ СН'!$G$24</f>
        <v>3914.8645562199999</v>
      </c>
      <c r="R53" s="36">
        <f>SUMIFS(СВЦЭМ!$D$39:$D$782,СВЦЭМ!$A$39:$A$782,$A53,СВЦЭМ!$B$39:$B$782,R$47)+'СЕТ СН'!$G$14+СВЦЭМ!$D$10+'СЕТ СН'!$G$5-'СЕТ СН'!$G$24</f>
        <v>3918.2693889800003</v>
      </c>
      <c r="S53" s="36">
        <f>SUMIFS(СВЦЭМ!$D$39:$D$782,СВЦЭМ!$A$39:$A$782,$A53,СВЦЭМ!$B$39:$B$782,S$47)+'СЕТ СН'!$G$14+СВЦЭМ!$D$10+'СЕТ СН'!$G$5-'СЕТ СН'!$G$24</f>
        <v>3903.0718748700001</v>
      </c>
      <c r="T53" s="36">
        <f>SUMIFS(СВЦЭМ!$D$39:$D$782,СВЦЭМ!$A$39:$A$782,$A53,СВЦЭМ!$B$39:$B$782,T$47)+'СЕТ СН'!$G$14+СВЦЭМ!$D$10+'СЕТ СН'!$G$5-'СЕТ СН'!$G$24</f>
        <v>3850.3047135699999</v>
      </c>
      <c r="U53" s="36">
        <f>SUMIFS(СВЦЭМ!$D$39:$D$782,СВЦЭМ!$A$39:$A$782,$A53,СВЦЭМ!$B$39:$B$782,U$47)+'СЕТ СН'!$G$14+СВЦЭМ!$D$10+'СЕТ СН'!$G$5-'СЕТ СН'!$G$24</f>
        <v>3857.55802967</v>
      </c>
      <c r="V53" s="36">
        <f>SUMIFS(СВЦЭМ!$D$39:$D$782,СВЦЭМ!$A$39:$A$782,$A53,СВЦЭМ!$B$39:$B$782,V$47)+'СЕТ СН'!$G$14+СВЦЭМ!$D$10+'СЕТ СН'!$G$5-'СЕТ СН'!$G$24</f>
        <v>3871.6922436100003</v>
      </c>
      <c r="W53" s="36">
        <f>SUMIFS(СВЦЭМ!$D$39:$D$782,СВЦЭМ!$A$39:$A$782,$A53,СВЦЭМ!$B$39:$B$782,W$47)+'СЕТ СН'!$G$14+СВЦЭМ!$D$10+'СЕТ СН'!$G$5-'СЕТ СН'!$G$24</f>
        <v>3891.8578456499999</v>
      </c>
      <c r="X53" s="36">
        <f>SUMIFS(СВЦЭМ!$D$39:$D$782,СВЦЭМ!$A$39:$A$782,$A53,СВЦЭМ!$B$39:$B$782,X$47)+'СЕТ СН'!$G$14+СВЦЭМ!$D$10+'СЕТ СН'!$G$5-'СЕТ СН'!$G$24</f>
        <v>3931.5355697100003</v>
      </c>
      <c r="Y53" s="36">
        <f>SUMIFS(СВЦЭМ!$D$39:$D$782,СВЦЭМ!$A$39:$A$782,$A53,СВЦЭМ!$B$39:$B$782,Y$47)+'СЕТ СН'!$G$14+СВЦЭМ!$D$10+'СЕТ СН'!$G$5-'СЕТ СН'!$G$24</f>
        <v>3954.2133808500002</v>
      </c>
    </row>
    <row r="54" spans="1:25" ht="15.75" x14ac:dyDescent="0.2">
      <c r="A54" s="35">
        <f t="shared" si="1"/>
        <v>45329</v>
      </c>
      <c r="B54" s="36">
        <f>SUMIFS(СВЦЭМ!$D$39:$D$782,СВЦЭМ!$A$39:$A$782,$A54,СВЦЭМ!$B$39:$B$782,B$47)+'СЕТ СН'!$G$14+СВЦЭМ!$D$10+'СЕТ СН'!$G$5-'СЕТ СН'!$G$24</f>
        <v>3979.5898298700004</v>
      </c>
      <c r="C54" s="36">
        <f>SUMIFS(СВЦЭМ!$D$39:$D$782,СВЦЭМ!$A$39:$A$782,$A54,СВЦЭМ!$B$39:$B$782,C$47)+'СЕТ СН'!$G$14+СВЦЭМ!$D$10+'СЕТ СН'!$G$5-'СЕТ СН'!$G$24</f>
        <v>4039.28547475</v>
      </c>
      <c r="D54" s="36">
        <f>SUMIFS(СВЦЭМ!$D$39:$D$782,СВЦЭМ!$A$39:$A$782,$A54,СВЦЭМ!$B$39:$B$782,D$47)+'СЕТ СН'!$G$14+СВЦЭМ!$D$10+'СЕТ СН'!$G$5-'СЕТ СН'!$G$24</f>
        <v>4086.65290753</v>
      </c>
      <c r="E54" s="36">
        <f>SUMIFS(СВЦЭМ!$D$39:$D$782,СВЦЭМ!$A$39:$A$782,$A54,СВЦЭМ!$B$39:$B$782,E$47)+'СЕТ СН'!$G$14+СВЦЭМ!$D$10+'СЕТ СН'!$G$5-'СЕТ СН'!$G$24</f>
        <v>4125.8106786500002</v>
      </c>
      <c r="F54" s="36">
        <f>SUMIFS(СВЦЭМ!$D$39:$D$782,СВЦЭМ!$A$39:$A$782,$A54,СВЦЭМ!$B$39:$B$782,F$47)+'СЕТ СН'!$G$14+СВЦЭМ!$D$10+'СЕТ СН'!$G$5-'СЕТ СН'!$G$24</f>
        <v>4107.4860800999995</v>
      </c>
      <c r="G54" s="36">
        <f>SUMIFS(СВЦЭМ!$D$39:$D$782,СВЦЭМ!$A$39:$A$782,$A54,СВЦЭМ!$B$39:$B$782,G$47)+'СЕТ СН'!$G$14+СВЦЭМ!$D$10+'СЕТ СН'!$G$5-'СЕТ СН'!$G$24</f>
        <v>4084.1278723199998</v>
      </c>
      <c r="H54" s="36">
        <f>SUMIFS(СВЦЭМ!$D$39:$D$782,СВЦЭМ!$A$39:$A$782,$A54,СВЦЭМ!$B$39:$B$782,H$47)+'СЕТ СН'!$G$14+СВЦЭМ!$D$10+'СЕТ СН'!$G$5-'СЕТ СН'!$G$24</f>
        <v>4033.1116834200002</v>
      </c>
      <c r="I54" s="36">
        <f>SUMIFS(СВЦЭМ!$D$39:$D$782,СВЦЭМ!$A$39:$A$782,$A54,СВЦЭМ!$B$39:$B$782,I$47)+'СЕТ СН'!$G$14+СВЦЭМ!$D$10+'СЕТ СН'!$G$5-'СЕТ СН'!$G$24</f>
        <v>3981.2102591000003</v>
      </c>
      <c r="J54" s="36">
        <f>SUMIFS(СВЦЭМ!$D$39:$D$782,СВЦЭМ!$A$39:$A$782,$A54,СВЦЭМ!$B$39:$B$782,J$47)+'СЕТ СН'!$G$14+СВЦЭМ!$D$10+'СЕТ СН'!$G$5-'СЕТ СН'!$G$24</f>
        <v>3933.2589559500002</v>
      </c>
      <c r="K54" s="36">
        <f>SUMIFS(СВЦЭМ!$D$39:$D$782,СВЦЭМ!$A$39:$A$782,$A54,СВЦЭМ!$B$39:$B$782,K$47)+'СЕТ СН'!$G$14+СВЦЭМ!$D$10+'СЕТ СН'!$G$5-'СЕТ СН'!$G$24</f>
        <v>3897.3685796199998</v>
      </c>
      <c r="L54" s="36">
        <f>SUMIFS(СВЦЭМ!$D$39:$D$782,СВЦЭМ!$A$39:$A$782,$A54,СВЦЭМ!$B$39:$B$782,L$47)+'СЕТ СН'!$G$14+СВЦЭМ!$D$10+'СЕТ СН'!$G$5-'СЕТ СН'!$G$24</f>
        <v>3885.9109040799999</v>
      </c>
      <c r="M54" s="36">
        <f>SUMIFS(СВЦЭМ!$D$39:$D$782,СВЦЭМ!$A$39:$A$782,$A54,СВЦЭМ!$B$39:$B$782,M$47)+'СЕТ СН'!$G$14+СВЦЭМ!$D$10+'СЕТ СН'!$G$5-'СЕТ СН'!$G$24</f>
        <v>3925.7074530300001</v>
      </c>
      <c r="N54" s="36">
        <f>SUMIFS(СВЦЭМ!$D$39:$D$782,СВЦЭМ!$A$39:$A$782,$A54,СВЦЭМ!$B$39:$B$782,N$47)+'СЕТ СН'!$G$14+СВЦЭМ!$D$10+'СЕТ СН'!$G$5-'СЕТ СН'!$G$24</f>
        <v>3947.0085131200003</v>
      </c>
      <c r="O54" s="36">
        <f>SUMIFS(СВЦЭМ!$D$39:$D$782,СВЦЭМ!$A$39:$A$782,$A54,СВЦЭМ!$B$39:$B$782,O$47)+'СЕТ СН'!$G$14+СВЦЭМ!$D$10+'СЕТ СН'!$G$5-'СЕТ СН'!$G$24</f>
        <v>3963.4553834799999</v>
      </c>
      <c r="P54" s="36">
        <f>SUMIFS(СВЦЭМ!$D$39:$D$782,СВЦЭМ!$A$39:$A$782,$A54,СВЦЭМ!$B$39:$B$782,P$47)+'СЕТ СН'!$G$14+СВЦЭМ!$D$10+'СЕТ СН'!$G$5-'СЕТ СН'!$G$24</f>
        <v>3988.0466449</v>
      </c>
      <c r="Q54" s="36">
        <f>SUMIFS(СВЦЭМ!$D$39:$D$782,СВЦЭМ!$A$39:$A$782,$A54,СВЦЭМ!$B$39:$B$782,Q$47)+'СЕТ СН'!$G$14+СВЦЭМ!$D$10+'СЕТ СН'!$G$5-'СЕТ СН'!$G$24</f>
        <v>4006.4671823600002</v>
      </c>
      <c r="R54" s="36">
        <f>SUMIFS(СВЦЭМ!$D$39:$D$782,СВЦЭМ!$A$39:$A$782,$A54,СВЦЭМ!$B$39:$B$782,R$47)+'СЕТ СН'!$G$14+СВЦЭМ!$D$10+'СЕТ СН'!$G$5-'СЕТ СН'!$G$24</f>
        <v>4022.2043883400002</v>
      </c>
      <c r="S54" s="36">
        <f>SUMIFS(СВЦЭМ!$D$39:$D$782,СВЦЭМ!$A$39:$A$782,$A54,СВЦЭМ!$B$39:$B$782,S$47)+'СЕТ СН'!$G$14+СВЦЭМ!$D$10+'СЕТ СН'!$G$5-'СЕТ СН'!$G$24</f>
        <v>4006.2482411199999</v>
      </c>
      <c r="T54" s="36">
        <f>SUMIFS(СВЦЭМ!$D$39:$D$782,СВЦЭМ!$A$39:$A$782,$A54,СВЦЭМ!$B$39:$B$782,T$47)+'СЕТ СН'!$G$14+СВЦЭМ!$D$10+'СЕТ СН'!$G$5-'СЕТ СН'!$G$24</f>
        <v>3957.49300004</v>
      </c>
      <c r="U54" s="36">
        <f>SUMIFS(СВЦЭМ!$D$39:$D$782,СВЦЭМ!$A$39:$A$782,$A54,СВЦЭМ!$B$39:$B$782,U$47)+'СЕТ СН'!$G$14+СВЦЭМ!$D$10+'СЕТ СН'!$G$5-'СЕТ СН'!$G$24</f>
        <v>3944.3297326800002</v>
      </c>
      <c r="V54" s="36">
        <f>SUMIFS(СВЦЭМ!$D$39:$D$782,СВЦЭМ!$A$39:$A$782,$A54,СВЦЭМ!$B$39:$B$782,V$47)+'СЕТ СН'!$G$14+СВЦЭМ!$D$10+'СЕТ СН'!$G$5-'СЕТ СН'!$G$24</f>
        <v>3952.93650398</v>
      </c>
      <c r="W54" s="36">
        <f>SUMIFS(СВЦЭМ!$D$39:$D$782,СВЦЭМ!$A$39:$A$782,$A54,СВЦЭМ!$B$39:$B$782,W$47)+'СЕТ СН'!$G$14+СВЦЭМ!$D$10+'СЕТ СН'!$G$5-'СЕТ СН'!$G$24</f>
        <v>3971.2347879600002</v>
      </c>
      <c r="X54" s="36">
        <f>SUMIFS(СВЦЭМ!$D$39:$D$782,СВЦЭМ!$A$39:$A$782,$A54,СВЦЭМ!$B$39:$B$782,X$47)+'СЕТ СН'!$G$14+СВЦЭМ!$D$10+'СЕТ СН'!$G$5-'СЕТ СН'!$G$24</f>
        <v>4003.63216134</v>
      </c>
      <c r="Y54" s="36">
        <f>SUMIFS(СВЦЭМ!$D$39:$D$782,СВЦЭМ!$A$39:$A$782,$A54,СВЦЭМ!$B$39:$B$782,Y$47)+'СЕТ СН'!$G$14+СВЦЭМ!$D$10+'СЕТ СН'!$G$5-'СЕТ СН'!$G$24</f>
        <v>4022.0292935100001</v>
      </c>
    </row>
    <row r="55" spans="1:25" ht="15.75" x14ac:dyDescent="0.2">
      <c r="A55" s="35">
        <f t="shared" si="1"/>
        <v>45330</v>
      </c>
      <c r="B55" s="36">
        <f>SUMIFS(СВЦЭМ!$D$39:$D$782,СВЦЭМ!$A$39:$A$782,$A55,СВЦЭМ!$B$39:$B$782,B$47)+'СЕТ СН'!$G$14+СВЦЭМ!$D$10+'СЕТ СН'!$G$5-'СЕТ СН'!$G$24</f>
        <v>4088.4791031499999</v>
      </c>
      <c r="C55" s="36">
        <f>SUMIFS(СВЦЭМ!$D$39:$D$782,СВЦЭМ!$A$39:$A$782,$A55,СВЦЭМ!$B$39:$B$782,C$47)+'СЕТ СН'!$G$14+СВЦЭМ!$D$10+'СЕТ СН'!$G$5-'СЕТ СН'!$G$24</f>
        <v>4127.1247917199998</v>
      </c>
      <c r="D55" s="36">
        <f>SUMIFS(СВЦЭМ!$D$39:$D$782,СВЦЭМ!$A$39:$A$782,$A55,СВЦЭМ!$B$39:$B$782,D$47)+'СЕТ СН'!$G$14+СВЦЭМ!$D$10+'СЕТ СН'!$G$5-'СЕТ СН'!$G$24</f>
        <v>4087.28323129</v>
      </c>
      <c r="E55" s="36">
        <f>SUMIFS(СВЦЭМ!$D$39:$D$782,СВЦЭМ!$A$39:$A$782,$A55,СВЦЭМ!$B$39:$B$782,E$47)+'СЕТ СН'!$G$14+СВЦЭМ!$D$10+'СЕТ СН'!$G$5-'СЕТ СН'!$G$24</f>
        <v>4094.4698374499999</v>
      </c>
      <c r="F55" s="36">
        <f>SUMIFS(СВЦЭМ!$D$39:$D$782,СВЦЭМ!$A$39:$A$782,$A55,СВЦЭМ!$B$39:$B$782,F$47)+'СЕТ СН'!$G$14+СВЦЭМ!$D$10+'СЕТ СН'!$G$5-'СЕТ СН'!$G$24</f>
        <v>4063.80716532</v>
      </c>
      <c r="G55" s="36">
        <f>SUMIFS(СВЦЭМ!$D$39:$D$782,СВЦЭМ!$A$39:$A$782,$A55,СВЦЭМ!$B$39:$B$782,G$47)+'СЕТ СН'!$G$14+СВЦЭМ!$D$10+'СЕТ СН'!$G$5-'СЕТ СН'!$G$24</f>
        <v>4048.4871572800002</v>
      </c>
      <c r="H55" s="36">
        <f>SUMIFS(СВЦЭМ!$D$39:$D$782,СВЦЭМ!$A$39:$A$782,$A55,СВЦЭМ!$B$39:$B$782,H$47)+'СЕТ СН'!$G$14+СВЦЭМ!$D$10+'СЕТ СН'!$G$5-'СЕТ СН'!$G$24</f>
        <v>4014.25141119</v>
      </c>
      <c r="I55" s="36">
        <f>SUMIFS(СВЦЭМ!$D$39:$D$782,СВЦЭМ!$A$39:$A$782,$A55,СВЦЭМ!$B$39:$B$782,I$47)+'СЕТ СН'!$G$14+СВЦЭМ!$D$10+'СЕТ СН'!$G$5-'СЕТ СН'!$G$24</f>
        <v>3934.0229608</v>
      </c>
      <c r="J55" s="36">
        <f>SUMIFS(СВЦЭМ!$D$39:$D$782,СВЦЭМ!$A$39:$A$782,$A55,СВЦЭМ!$B$39:$B$782,J$47)+'СЕТ СН'!$G$14+СВЦЭМ!$D$10+'СЕТ СН'!$G$5-'СЕТ СН'!$G$24</f>
        <v>3924.2121308599999</v>
      </c>
      <c r="K55" s="36">
        <f>SUMIFS(СВЦЭМ!$D$39:$D$782,СВЦЭМ!$A$39:$A$782,$A55,СВЦЭМ!$B$39:$B$782,K$47)+'СЕТ СН'!$G$14+СВЦЭМ!$D$10+'СЕТ СН'!$G$5-'СЕТ СН'!$G$24</f>
        <v>3892.1682181300002</v>
      </c>
      <c r="L55" s="36">
        <f>SUMIFS(СВЦЭМ!$D$39:$D$782,СВЦЭМ!$A$39:$A$782,$A55,СВЦЭМ!$B$39:$B$782,L$47)+'СЕТ СН'!$G$14+СВЦЭМ!$D$10+'СЕТ СН'!$G$5-'СЕТ СН'!$G$24</f>
        <v>3899.9283128899997</v>
      </c>
      <c r="M55" s="36">
        <f>SUMIFS(СВЦЭМ!$D$39:$D$782,СВЦЭМ!$A$39:$A$782,$A55,СВЦЭМ!$B$39:$B$782,M$47)+'СЕТ СН'!$G$14+СВЦЭМ!$D$10+'СЕТ СН'!$G$5-'СЕТ СН'!$G$24</f>
        <v>3921.1432750499998</v>
      </c>
      <c r="N55" s="36">
        <f>SUMIFS(СВЦЭМ!$D$39:$D$782,СВЦЭМ!$A$39:$A$782,$A55,СВЦЭМ!$B$39:$B$782,N$47)+'СЕТ СН'!$G$14+СВЦЭМ!$D$10+'СЕТ СН'!$G$5-'СЕТ СН'!$G$24</f>
        <v>3917.3541789600004</v>
      </c>
      <c r="O55" s="36">
        <f>SUMIFS(СВЦЭМ!$D$39:$D$782,СВЦЭМ!$A$39:$A$782,$A55,СВЦЭМ!$B$39:$B$782,O$47)+'СЕТ СН'!$G$14+СВЦЭМ!$D$10+'СЕТ СН'!$G$5-'СЕТ СН'!$G$24</f>
        <v>3946.5020067200003</v>
      </c>
      <c r="P55" s="36">
        <f>SUMIFS(СВЦЭМ!$D$39:$D$782,СВЦЭМ!$A$39:$A$782,$A55,СВЦЭМ!$B$39:$B$782,P$47)+'СЕТ СН'!$G$14+СВЦЭМ!$D$10+'СЕТ СН'!$G$5-'СЕТ СН'!$G$24</f>
        <v>3970.5067213499997</v>
      </c>
      <c r="Q55" s="36">
        <f>SUMIFS(СВЦЭМ!$D$39:$D$782,СВЦЭМ!$A$39:$A$782,$A55,СВЦЭМ!$B$39:$B$782,Q$47)+'СЕТ СН'!$G$14+СВЦЭМ!$D$10+'СЕТ СН'!$G$5-'СЕТ СН'!$G$24</f>
        <v>3979.6787710999997</v>
      </c>
      <c r="R55" s="36">
        <f>SUMIFS(СВЦЭМ!$D$39:$D$782,СВЦЭМ!$A$39:$A$782,$A55,СВЦЭМ!$B$39:$B$782,R$47)+'СЕТ СН'!$G$14+СВЦЭМ!$D$10+'СЕТ СН'!$G$5-'СЕТ СН'!$G$24</f>
        <v>3982.2563435500001</v>
      </c>
      <c r="S55" s="36">
        <f>SUMIFS(СВЦЭМ!$D$39:$D$782,СВЦЭМ!$A$39:$A$782,$A55,СВЦЭМ!$B$39:$B$782,S$47)+'СЕТ СН'!$G$14+СВЦЭМ!$D$10+'СЕТ СН'!$G$5-'СЕТ СН'!$G$24</f>
        <v>3962.62500228</v>
      </c>
      <c r="T55" s="36">
        <f>SUMIFS(СВЦЭМ!$D$39:$D$782,СВЦЭМ!$A$39:$A$782,$A55,СВЦЭМ!$B$39:$B$782,T$47)+'СЕТ СН'!$G$14+СВЦЭМ!$D$10+'СЕТ СН'!$G$5-'СЕТ СН'!$G$24</f>
        <v>3923.5043787100003</v>
      </c>
      <c r="U55" s="36">
        <f>SUMIFS(СВЦЭМ!$D$39:$D$782,СВЦЭМ!$A$39:$A$782,$A55,СВЦЭМ!$B$39:$B$782,U$47)+'СЕТ СН'!$G$14+СВЦЭМ!$D$10+'СЕТ СН'!$G$5-'СЕТ СН'!$G$24</f>
        <v>3925.8908590700003</v>
      </c>
      <c r="V55" s="36">
        <f>SUMIFS(СВЦЭМ!$D$39:$D$782,СВЦЭМ!$A$39:$A$782,$A55,СВЦЭМ!$B$39:$B$782,V$47)+'СЕТ СН'!$G$14+СВЦЭМ!$D$10+'СЕТ СН'!$G$5-'СЕТ СН'!$G$24</f>
        <v>3921.8289286099998</v>
      </c>
      <c r="W55" s="36">
        <f>SUMIFS(СВЦЭМ!$D$39:$D$782,СВЦЭМ!$A$39:$A$782,$A55,СВЦЭМ!$B$39:$B$782,W$47)+'СЕТ СН'!$G$14+СВЦЭМ!$D$10+'СЕТ СН'!$G$5-'СЕТ СН'!$G$24</f>
        <v>3941.3592154299999</v>
      </c>
      <c r="X55" s="36">
        <f>SUMIFS(СВЦЭМ!$D$39:$D$782,СВЦЭМ!$A$39:$A$782,$A55,СВЦЭМ!$B$39:$B$782,X$47)+'СЕТ СН'!$G$14+СВЦЭМ!$D$10+'СЕТ СН'!$G$5-'СЕТ СН'!$G$24</f>
        <v>3975.27972959</v>
      </c>
      <c r="Y55" s="36">
        <f>SUMIFS(СВЦЭМ!$D$39:$D$782,СВЦЭМ!$A$39:$A$782,$A55,СВЦЭМ!$B$39:$B$782,Y$47)+'СЕТ СН'!$G$14+СВЦЭМ!$D$10+'СЕТ СН'!$G$5-'СЕТ СН'!$G$24</f>
        <v>3983.6007847199999</v>
      </c>
    </row>
    <row r="56" spans="1:25" ht="15.75" x14ac:dyDescent="0.2">
      <c r="A56" s="35">
        <f t="shared" si="1"/>
        <v>45331</v>
      </c>
      <c r="B56" s="36">
        <f>SUMIFS(СВЦЭМ!$D$39:$D$782,СВЦЭМ!$A$39:$A$782,$A56,СВЦЭМ!$B$39:$B$782,B$47)+'СЕТ СН'!$G$14+СВЦЭМ!$D$10+'СЕТ СН'!$G$5-'СЕТ СН'!$G$24</f>
        <v>4048.0755052899999</v>
      </c>
      <c r="C56" s="36">
        <f>SUMIFS(СВЦЭМ!$D$39:$D$782,СВЦЭМ!$A$39:$A$782,$A56,СВЦЭМ!$B$39:$B$782,C$47)+'СЕТ СН'!$G$14+СВЦЭМ!$D$10+'СЕТ СН'!$G$5-'СЕТ СН'!$G$24</f>
        <v>4101.7014322800005</v>
      </c>
      <c r="D56" s="36">
        <f>SUMIFS(СВЦЭМ!$D$39:$D$782,СВЦЭМ!$A$39:$A$782,$A56,СВЦЭМ!$B$39:$B$782,D$47)+'СЕТ СН'!$G$14+СВЦЭМ!$D$10+'СЕТ СН'!$G$5-'СЕТ СН'!$G$24</f>
        <v>4121.6609725600001</v>
      </c>
      <c r="E56" s="36">
        <f>SUMIFS(СВЦЭМ!$D$39:$D$782,СВЦЭМ!$A$39:$A$782,$A56,СВЦЭМ!$B$39:$B$782,E$47)+'СЕТ СН'!$G$14+СВЦЭМ!$D$10+'СЕТ СН'!$G$5-'СЕТ СН'!$G$24</f>
        <v>4132.3793092899996</v>
      </c>
      <c r="F56" s="36">
        <f>SUMIFS(СВЦЭМ!$D$39:$D$782,СВЦЭМ!$A$39:$A$782,$A56,СВЦЭМ!$B$39:$B$782,F$47)+'СЕТ СН'!$G$14+СВЦЭМ!$D$10+'СЕТ СН'!$G$5-'СЕТ СН'!$G$24</f>
        <v>4135.2129499100001</v>
      </c>
      <c r="G56" s="36">
        <f>SUMIFS(СВЦЭМ!$D$39:$D$782,СВЦЭМ!$A$39:$A$782,$A56,СВЦЭМ!$B$39:$B$782,G$47)+'СЕТ СН'!$G$14+СВЦЭМ!$D$10+'СЕТ СН'!$G$5-'СЕТ СН'!$G$24</f>
        <v>4099.4702614899998</v>
      </c>
      <c r="H56" s="36">
        <f>SUMIFS(СВЦЭМ!$D$39:$D$782,СВЦЭМ!$A$39:$A$782,$A56,СВЦЭМ!$B$39:$B$782,H$47)+'СЕТ СН'!$G$14+СВЦЭМ!$D$10+'СЕТ СН'!$G$5-'СЕТ СН'!$G$24</f>
        <v>4033.39514878</v>
      </c>
      <c r="I56" s="36">
        <f>SUMIFS(СВЦЭМ!$D$39:$D$782,СВЦЭМ!$A$39:$A$782,$A56,СВЦЭМ!$B$39:$B$782,I$47)+'СЕТ СН'!$G$14+СВЦЭМ!$D$10+'СЕТ СН'!$G$5-'СЕТ СН'!$G$24</f>
        <v>3971.6045945300002</v>
      </c>
      <c r="J56" s="36">
        <f>SUMIFS(СВЦЭМ!$D$39:$D$782,СВЦЭМ!$A$39:$A$782,$A56,СВЦЭМ!$B$39:$B$782,J$47)+'СЕТ СН'!$G$14+СВЦЭМ!$D$10+'СЕТ СН'!$G$5-'СЕТ СН'!$G$24</f>
        <v>3933.88980859</v>
      </c>
      <c r="K56" s="36">
        <f>SUMIFS(СВЦЭМ!$D$39:$D$782,СВЦЭМ!$A$39:$A$782,$A56,СВЦЭМ!$B$39:$B$782,K$47)+'СЕТ СН'!$G$14+СВЦЭМ!$D$10+'СЕТ СН'!$G$5-'СЕТ СН'!$G$24</f>
        <v>3925.9765376400001</v>
      </c>
      <c r="L56" s="36">
        <f>SUMIFS(СВЦЭМ!$D$39:$D$782,СВЦЭМ!$A$39:$A$782,$A56,СВЦЭМ!$B$39:$B$782,L$47)+'СЕТ СН'!$G$14+СВЦЭМ!$D$10+'СЕТ СН'!$G$5-'СЕТ СН'!$G$24</f>
        <v>3916.3714355299999</v>
      </c>
      <c r="M56" s="36">
        <f>SUMIFS(СВЦЭМ!$D$39:$D$782,СВЦЭМ!$A$39:$A$782,$A56,СВЦЭМ!$B$39:$B$782,M$47)+'СЕТ СН'!$G$14+СВЦЭМ!$D$10+'СЕТ СН'!$G$5-'СЕТ СН'!$G$24</f>
        <v>3934.12324562</v>
      </c>
      <c r="N56" s="36">
        <f>SUMIFS(СВЦЭМ!$D$39:$D$782,СВЦЭМ!$A$39:$A$782,$A56,СВЦЭМ!$B$39:$B$782,N$47)+'СЕТ СН'!$G$14+СВЦЭМ!$D$10+'СЕТ СН'!$G$5-'СЕТ СН'!$G$24</f>
        <v>3949.46928845</v>
      </c>
      <c r="O56" s="36">
        <f>SUMIFS(СВЦЭМ!$D$39:$D$782,СВЦЭМ!$A$39:$A$782,$A56,СВЦЭМ!$B$39:$B$782,O$47)+'СЕТ СН'!$G$14+СВЦЭМ!$D$10+'СЕТ СН'!$G$5-'СЕТ СН'!$G$24</f>
        <v>3956.7863930200001</v>
      </c>
      <c r="P56" s="36">
        <f>SUMIFS(СВЦЭМ!$D$39:$D$782,СВЦЭМ!$A$39:$A$782,$A56,СВЦЭМ!$B$39:$B$782,P$47)+'СЕТ СН'!$G$14+СВЦЭМ!$D$10+'СЕТ СН'!$G$5-'СЕТ СН'!$G$24</f>
        <v>3982.5344889899998</v>
      </c>
      <c r="Q56" s="36">
        <f>SUMIFS(СВЦЭМ!$D$39:$D$782,СВЦЭМ!$A$39:$A$782,$A56,СВЦЭМ!$B$39:$B$782,Q$47)+'СЕТ СН'!$G$14+СВЦЭМ!$D$10+'СЕТ СН'!$G$5-'СЕТ СН'!$G$24</f>
        <v>3998.6797382</v>
      </c>
      <c r="R56" s="36">
        <f>SUMIFS(СВЦЭМ!$D$39:$D$782,СВЦЭМ!$A$39:$A$782,$A56,СВЦЭМ!$B$39:$B$782,R$47)+'СЕТ СН'!$G$14+СВЦЭМ!$D$10+'СЕТ СН'!$G$5-'СЕТ СН'!$G$24</f>
        <v>3996.0563983700004</v>
      </c>
      <c r="S56" s="36">
        <f>SUMIFS(СВЦЭМ!$D$39:$D$782,СВЦЭМ!$A$39:$A$782,$A56,СВЦЭМ!$B$39:$B$782,S$47)+'СЕТ СН'!$G$14+СВЦЭМ!$D$10+'СЕТ СН'!$G$5-'СЕТ СН'!$G$24</f>
        <v>3994.0008267600001</v>
      </c>
      <c r="T56" s="36">
        <f>SUMIFS(СВЦЭМ!$D$39:$D$782,СВЦЭМ!$A$39:$A$782,$A56,СВЦЭМ!$B$39:$B$782,T$47)+'СЕТ СН'!$G$14+СВЦЭМ!$D$10+'СЕТ СН'!$G$5-'СЕТ СН'!$G$24</f>
        <v>3942.3276485400002</v>
      </c>
      <c r="U56" s="36">
        <f>SUMIFS(СВЦЭМ!$D$39:$D$782,СВЦЭМ!$A$39:$A$782,$A56,СВЦЭМ!$B$39:$B$782,U$47)+'СЕТ СН'!$G$14+СВЦЭМ!$D$10+'СЕТ СН'!$G$5-'СЕТ СН'!$G$24</f>
        <v>3944.37599163</v>
      </c>
      <c r="V56" s="36">
        <f>SUMIFS(СВЦЭМ!$D$39:$D$782,СВЦЭМ!$A$39:$A$782,$A56,СВЦЭМ!$B$39:$B$782,V$47)+'СЕТ СН'!$G$14+СВЦЭМ!$D$10+'СЕТ СН'!$G$5-'СЕТ СН'!$G$24</f>
        <v>3945.42275208</v>
      </c>
      <c r="W56" s="36">
        <f>SUMIFS(СВЦЭМ!$D$39:$D$782,СВЦЭМ!$A$39:$A$782,$A56,СВЦЭМ!$B$39:$B$782,W$47)+'СЕТ СН'!$G$14+СВЦЭМ!$D$10+'СЕТ СН'!$G$5-'СЕТ СН'!$G$24</f>
        <v>3945.88387143</v>
      </c>
      <c r="X56" s="36">
        <f>SUMIFS(СВЦЭМ!$D$39:$D$782,СВЦЭМ!$A$39:$A$782,$A56,СВЦЭМ!$B$39:$B$782,X$47)+'СЕТ СН'!$G$14+СВЦЭМ!$D$10+'СЕТ СН'!$G$5-'СЕТ СН'!$G$24</f>
        <v>3980.2612078800003</v>
      </c>
      <c r="Y56" s="36">
        <f>SUMIFS(СВЦЭМ!$D$39:$D$782,СВЦЭМ!$A$39:$A$782,$A56,СВЦЭМ!$B$39:$B$782,Y$47)+'СЕТ СН'!$G$14+СВЦЭМ!$D$10+'СЕТ СН'!$G$5-'СЕТ СН'!$G$24</f>
        <v>4082.3937193500001</v>
      </c>
    </row>
    <row r="57" spans="1:25" ht="15.75" x14ac:dyDescent="0.2">
      <c r="A57" s="35">
        <f t="shared" si="1"/>
        <v>45332</v>
      </c>
      <c r="B57" s="36">
        <f>SUMIFS(СВЦЭМ!$D$39:$D$782,СВЦЭМ!$A$39:$A$782,$A57,СВЦЭМ!$B$39:$B$782,B$47)+'СЕТ СН'!$G$14+СВЦЭМ!$D$10+'СЕТ СН'!$G$5-'СЕТ СН'!$G$24</f>
        <v>4055.4693780699999</v>
      </c>
      <c r="C57" s="36">
        <f>SUMIFS(СВЦЭМ!$D$39:$D$782,СВЦЭМ!$A$39:$A$782,$A57,СВЦЭМ!$B$39:$B$782,C$47)+'СЕТ СН'!$G$14+СВЦЭМ!$D$10+'СЕТ СН'!$G$5-'СЕТ СН'!$G$24</f>
        <v>4061.3508377500002</v>
      </c>
      <c r="D57" s="36">
        <f>SUMIFS(СВЦЭМ!$D$39:$D$782,СВЦЭМ!$A$39:$A$782,$A57,СВЦЭМ!$B$39:$B$782,D$47)+'СЕТ СН'!$G$14+СВЦЭМ!$D$10+'СЕТ СН'!$G$5-'СЕТ СН'!$G$24</f>
        <v>4121.9124069</v>
      </c>
      <c r="E57" s="36">
        <f>SUMIFS(СВЦЭМ!$D$39:$D$782,СВЦЭМ!$A$39:$A$782,$A57,СВЦЭМ!$B$39:$B$782,E$47)+'СЕТ СН'!$G$14+СВЦЭМ!$D$10+'СЕТ СН'!$G$5-'СЕТ СН'!$G$24</f>
        <v>4112.9304803200002</v>
      </c>
      <c r="F57" s="36">
        <f>SUMIFS(СВЦЭМ!$D$39:$D$782,СВЦЭМ!$A$39:$A$782,$A57,СВЦЭМ!$B$39:$B$782,F$47)+'СЕТ СН'!$G$14+СВЦЭМ!$D$10+'СЕТ СН'!$G$5-'СЕТ СН'!$G$24</f>
        <v>4110.9442980900003</v>
      </c>
      <c r="G57" s="36">
        <f>SUMIFS(СВЦЭМ!$D$39:$D$782,СВЦЭМ!$A$39:$A$782,$A57,СВЦЭМ!$B$39:$B$782,G$47)+'СЕТ СН'!$G$14+СВЦЭМ!$D$10+'СЕТ СН'!$G$5-'СЕТ СН'!$G$24</f>
        <v>4088.3173286699998</v>
      </c>
      <c r="H57" s="36">
        <f>SUMIFS(СВЦЭМ!$D$39:$D$782,СВЦЭМ!$A$39:$A$782,$A57,СВЦЭМ!$B$39:$B$782,H$47)+'СЕТ СН'!$G$14+СВЦЭМ!$D$10+'СЕТ СН'!$G$5-'СЕТ СН'!$G$24</f>
        <v>4060.4513999300002</v>
      </c>
      <c r="I57" s="36">
        <f>SUMIFS(СВЦЭМ!$D$39:$D$782,СВЦЭМ!$A$39:$A$782,$A57,СВЦЭМ!$B$39:$B$782,I$47)+'СЕТ СН'!$G$14+СВЦЭМ!$D$10+'СЕТ СН'!$G$5-'СЕТ СН'!$G$24</f>
        <v>4036.5252841700003</v>
      </c>
      <c r="J57" s="36">
        <f>SUMIFS(СВЦЭМ!$D$39:$D$782,СВЦЭМ!$A$39:$A$782,$A57,СВЦЭМ!$B$39:$B$782,J$47)+'СЕТ СН'!$G$14+СВЦЭМ!$D$10+'СЕТ СН'!$G$5-'СЕТ СН'!$G$24</f>
        <v>3991.54518848</v>
      </c>
      <c r="K57" s="36">
        <f>SUMIFS(СВЦЭМ!$D$39:$D$782,СВЦЭМ!$A$39:$A$782,$A57,СВЦЭМ!$B$39:$B$782,K$47)+'СЕТ СН'!$G$14+СВЦЭМ!$D$10+'СЕТ СН'!$G$5-'СЕТ СН'!$G$24</f>
        <v>3941.9263939499997</v>
      </c>
      <c r="L57" s="36">
        <f>SUMIFS(СВЦЭМ!$D$39:$D$782,СВЦЭМ!$A$39:$A$782,$A57,СВЦЭМ!$B$39:$B$782,L$47)+'СЕТ СН'!$G$14+СВЦЭМ!$D$10+'СЕТ СН'!$G$5-'СЕТ СН'!$G$24</f>
        <v>3921.2132911600002</v>
      </c>
      <c r="M57" s="36">
        <f>SUMIFS(СВЦЭМ!$D$39:$D$782,СВЦЭМ!$A$39:$A$782,$A57,СВЦЭМ!$B$39:$B$782,M$47)+'СЕТ СН'!$G$14+СВЦЭМ!$D$10+'СЕТ СН'!$G$5-'СЕТ СН'!$G$24</f>
        <v>3930.1807292599997</v>
      </c>
      <c r="N57" s="36">
        <f>SUMIFS(СВЦЭМ!$D$39:$D$782,СВЦЭМ!$A$39:$A$782,$A57,СВЦЭМ!$B$39:$B$782,N$47)+'СЕТ СН'!$G$14+СВЦЭМ!$D$10+'СЕТ СН'!$G$5-'СЕТ СН'!$G$24</f>
        <v>3954.2534737400001</v>
      </c>
      <c r="O57" s="36">
        <f>SUMIFS(СВЦЭМ!$D$39:$D$782,СВЦЭМ!$A$39:$A$782,$A57,СВЦЭМ!$B$39:$B$782,O$47)+'СЕТ СН'!$G$14+СВЦЭМ!$D$10+'СЕТ СН'!$G$5-'СЕТ СН'!$G$24</f>
        <v>3967.10201521</v>
      </c>
      <c r="P57" s="36">
        <f>SUMIFS(СВЦЭМ!$D$39:$D$782,СВЦЭМ!$A$39:$A$782,$A57,СВЦЭМ!$B$39:$B$782,P$47)+'СЕТ СН'!$G$14+СВЦЭМ!$D$10+'СЕТ СН'!$G$5-'СЕТ СН'!$G$24</f>
        <v>3985.6348621699999</v>
      </c>
      <c r="Q57" s="36">
        <f>SUMIFS(СВЦЭМ!$D$39:$D$782,СВЦЭМ!$A$39:$A$782,$A57,СВЦЭМ!$B$39:$B$782,Q$47)+'СЕТ СН'!$G$14+СВЦЭМ!$D$10+'СЕТ СН'!$G$5-'СЕТ СН'!$G$24</f>
        <v>4002.83295155</v>
      </c>
      <c r="R57" s="36">
        <f>SUMIFS(СВЦЭМ!$D$39:$D$782,СВЦЭМ!$A$39:$A$782,$A57,СВЦЭМ!$B$39:$B$782,R$47)+'СЕТ СН'!$G$14+СВЦЭМ!$D$10+'СЕТ СН'!$G$5-'СЕТ СН'!$G$24</f>
        <v>4017.6238612300003</v>
      </c>
      <c r="S57" s="36">
        <f>SUMIFS(СВЦЭМ!$D$39:$D$782,СВЦЭМ!$A$39:$A$782,$A57,СВЦЭМ!$B$39:$B$782,S$47)+'СЕТ СН'!$G$14+СВЦЭМ!$D$10+'СЕТ СН'!$G$5-'СЕТ СН'!$G$24</f>
        <v>3989.1479112699999</v>
      </c>
      <c r="T57" s="36">
        <f>SUMIFS(СВЦЭМ!$D$39:$D$782,СВЦЭМ!$A$39:$A$782,$A57,СВЦЭМ!$B$39:$B$782,T$47)+'СЕТ СН'!$G$14+СВЦЭМ!$D$10+'СЕТ СН'!$G$5-'СЕТ СН'!$G$24</f>
        <v>3942.6053160000001</v>
      </c>
      <c r="U57" s="36">
        <f>SUMIFS(СВЦЭМ!$D$39:$D$782,СВЦЭМ!$A$39:$A$782,$A57,СВЦЭМ!$B$39:$B$782,U$47)+'СЕТ СН'!$G$14+СВЦЭМ!$D$10+'СЕТ СН'!$G$5-'СЕТ СН'!$G$24</f>
        <v>3939.4301195099997</v>
      </c>
      <c r="V57" s="36">
        <f>SUMIFS(СВЦЭМ!$D$39:$D$782,СВЦЭМ!$A$39:$A$782,$A57,СВЦЭМ!$B$39:$B$782,V$47)+'СЕТ СН'!$G$14+СВЦЭМ!$D$10+'СЕТ СН'!$G$5-'СЕТ СН'!$G$24</f>
        <v>3950.2646333000002</v>
      </c>
      <c r="W57" s="36">
        <f>SUMIFS(СВЦЭМ!$D$39:$D$782,СВЦЭМ!$A$39:$A$782,$A57,СВЦЭМ!$B$39:$B$782,W$47)+'СЕТ СН'!$G$14+СВЦЭМ!$D$10+'СЕТ СН'!$G$5-'СЕТ СН'!$G$24</f>
        <v>3954.9835106400001</v>
      </c>
      <c r="X57" s="36">
        <f>SUMIFS(СВЦЭМ!$D$39:$D$782,СВЦЭМ!$A$39:$A$782,$A57,СВЦЭМ!$B$39:$B$782,X$47)+'СЕТ СН'!$G$14+СВЦЭМ!$D$10+'СЕТ СН'!$G$5-'СЕТ СН'!$G$24</f>
        <v>3976.61552575</v>
      </c>
      <c r="Y57" s="36">
        <f>SUMIFS(СВЦЭМ!$D$39:$D$782,СВЦЭМ!$A$39:$A$782,$A57,СВЦЭМ!$B$39:$B$782,Y$47)+'СЕТ СН'!$G$14+СВЦЭМ!$D$10+'СЕТ СН'!$G$5-'СЕТ СН'!$G$24</f>
        <v>3996.6341428400001</v>
      </c>
    </row>
    <row r="58" spans="1:25" ht="15.75" x14ac:dyDescent="0.2">
      <c r="A58" s="35">
        <f t="shared" si="1"/>
        <v>45333</v>
      </c>
      <c r="B58" s="36">
        <f>SUMIFS(СВЦЭМ!$D$39:$D$782,СВЦЭМ!$A$39:$A$782,$A58,СВЦЭМ!$B$39:$B$782,B$47)+'СЕТ СН'!$G$14+СВЦЭМ!$D$10+'СЕТ СН'!$G$5-'СЕТ СН'!$G$24</f>
        <v>3974.5895028100003</v>
      </c>
      <c r="C58" s="36">
        <f>SUMIFS(СВЦЭМ!$D$39:$D$782,СВЦЭМ!$A$39:$A$782,$A58,СВЦЭМ!$B$39:$B$782,C$47)+'СЕТ СН'!$G$14+СВЦЭМ!$D$10+'СЕТ СН'!$G$5-'СЕТ СН'!$G$24</f>
        <v>4025.74646269</v>
      </c>
      <c r="D58" s="36">
        <f>SUMIFS(СВЦЭМ!$D$39:$D$782,СВЦЭМ!$A$39:$A$782,$A58,СВЦЭМ!$B$39:$B$782,D$47)+'СЕТ СН'!$G$14+СВЦЭМ!$D$10+'СЕТ СН'!$G$5-'СЕТ СН'!$G$24</f>
        <v>4058.8090332299998</v>
      </c>
      <c r="E58" s="36">
        <f>SUMIFS(СВЦЭМ!$D$39:$D$782,СВЦЭМ!$A$39:$A$782,$A58,СВЦЭМ!$B$39:$B$782,E$47)+'СЕТ СН'!$G$14+СВЦЭМ!$D$10+'СЕТ СН'!$G$5-'СЕТ СН'!$G$24</f>
        <v>4073.4407874500002</v>
      </c>
      <c r="F58" s="36">
        <f>SUMIFS(СВЦЭМ!$D$39:$D$782,СВЦЭМ!$A$39:$A$782,$A58,СВЦЭМ!$B$39:$B$782,F$47)+'СЕТ СН'!$G$14+СВЦЭМ!$D$10+'СЕТ СН'!$G$5-'СЕТ СН'!$G$24</f>
        <v>4064.0825603100002</v>
      </c>
      <c r="G58" s="36">
        <f>SUMIFS(СВЦЭМ!$D$39:$D$782,СВЦЭМ!$A$39:$A$782,$A58,СВЦЭМ!$B$39:$B$782,G$47)+'СЕТ СН'!$G$14+СВЦЭМ!$D$10+'СЕТ СН'!$G$5-'СЕТ СН'!$G$24</f>
        <v>4049.1279599700001</v>
      </c>
      <c r="H58" s="36">
        <f>SUMIFS(СВЦЭМ!$D$39:$D$782,СВЦЭМ!$A$39:$A$782,$A58,СВЦЭМ!$B$39:$B$782,H$47)+'СЕТ СН'!$G$14+СВЦЭМ!$D$10+'СЕТ СН'!$G$5-'СЕТ СН'!$G$24</f>
        <v>4009.2123203599999</v>
      </c>
      <c r="I58" s="36">
        <f>SUMIFS(СВЦЭМ!$D$39:$D$782,СВЦЭМ!$A$39:$A$782,$A58,СВЦЭМ!$B$39:$B$782,I$47)+'СЕТ СН'!$G$14+СВЦЭМ!$D$10+'СЕТ СН'!$G$5-'СЕТ СН'!$G$24</f>
        <v>4004.3140244599999</v>
      </c>
      <c r="J58" s="36">
        <f>SUMIFS(СВЦЭМ!$D$39:$D$782,СВЦЭМ!$A$39:$A$782,$A58,СВЦЭМ!$B$39:$B$782,J$47)+'СЕТ СН'!$G$14+СВЦЭМ!$D$10+'СЕТ СН'!$G$5-'СЕТ СН'!$G$24</f>
        <v>3961.0595227599997</v>
      </c>
      <c r="K58" s="36">
        <f>SUMIFS(СВЦЭМ!$D$39:$D$782,СВЦЭМ!$A$39:$A$782,$A58,СВЦЭМ!$B$39:$B$782,K$47)+'СЕТ СН'!$G$14+СВЦЭМ!$D$10+'СЕТ СН'!$G$5-'СЕТ СН'!$G$24</f>
        <v>3912.6998349200003</v>
      </c>
      <c r="L58" s="36">
        <f>SUMIFS(СВЦЭМ!$D$39:$D$782,СВЦЭМ!$A$39:$A$782,$A58,СВЦЭМ!$B$39:$B$782,L$47)+'СЕТ СН'!$G$14+СВЦЭМ!$D$10+'СЕТ СН'!$G$5-'СЕТ СН'!$G$24</f>
        <v>3917.1601140499997</v>
      </c>
      <c r="M58" s="36">
        <f>SUMIFS(СВЦЭМ!$D$39:$D$782,СВЦЭМ!$A$39:$A$782,$A58,СВЦЭМ!$B$39:$B$782,M$47)+'СЕТ СН'!$G$14+СВЦЭМ!$D$10+'СЕТ СН'!$G$5-'СЕТ СН'!$G$24</f>
        <v>3930.5488948399998</v>
      </c>
      <c r="N58" s="36">
        <f>SUMIFS(СВЦЭМ!$D$39:$D$782,СВЦЭМ!$A$39:$A$782,$A58,СВЦЭМ!$B$39:$B$782,N$47)+'СЕТ СН'!$G$14+СВЦЭМ!$D$10+'СЕТ СН'!$G$5-'СЕТ СН'!$G$24</f>
        <v>3954.2073606399999</v>
      </c>
      <c r="O58" s="36">
        <f>SUMIFS(СВЦЭМ!$D$39:$D$782,СВЦЭМ!$A$39:$A$782,$A58,СВЦЭМ!$B$39:$B$782,O$47)+'СЕТ СН'!$G$14+СВЦЭМ!$D$10+'СЕТ СН'!$G$5-'СЕТ СН'!$G$24</f>
        <v>3970.01519168</v>
      </c>
      <c r="P58" s="36">
        <f>SUMIFS(СВЦЭМ!$D$39:$D$782,СВЦЭМ!$A$39:$A$782,$A58,СВЦЭМ!$B$39:$B$782,P$47)+'СЕТ СН'!$G$14+СВЦЭМ!$D$10+'СЕТ СН'!$G$5-'СЕТ СН'!$G$24</f>
        <v>3992.5747421699998</v>
      </c>
      <c r="Q58" s="36">
        <f>SUMIFS(СВЦЭМ!$D$39:$D$782,СВЦЭМ!$A$39:$A$782,$A58,СВЦЭМ!$B$39:$B$782,Q$47)+'СЕТ СН'!$G$14+СВЦЭМ!$D$10+'СЕТ СН'!$G$5-'СЕТ СН'!$G$24</f>
        <v>4017.20742066</v>
      </c>
      <c r="R58" s="36">
        <f>SUMIFS(СВЦЭМ!$D$39:$D$782,СВЦЭМ!$A$39:$A$782,$A58,СВЦЭМ!$B$39:$B$782,R$47)+'СЕТ СН'!$G$14+СВЦЭМ!$D$10+'СЕТ СН'!$G$5-'СЕТ СН'!$G$24</f>
        <v>4013.0535898799999</v>
      </c>
      <c r="S58" s="36">
        <f>SUMIFS(СВЦЭМ!$D$39:$D$782,СВЦЭМ!$A$39:$A$782,$A58,СВЦЭМ!$B$39:$B$782,S$47)+'СЕТ СН'!$G$14+СВЦЭМ!$D$10+'СЕТ СН'!$G$5-'СЕТ СН'!$G$24</f>
        <v>3978.4944458</v>
      </c>
      <c r="T58" s="36">
        <f>SUMIFS(СВЦЭМ!$D$39:$D$782,СВЦЭМ!$A$39:$A$782,$A58,СВЦЭМ!$B$39:$B$782,T$47)+'СЕТ СН'!$G$14+СВЦЭМ!$D$10+'СЕТ СН'!$G$5-'СЕТ СН'!$G$24</f>
        <v>3926.02512045</v>
      </c>
      <c r="U58" s="36">
        <f>SUMIFS(СВЦЭМ!$D$39:$D$782,СВЦЭМ!$A$39:$A$782,$A58,СВЦЭМ!$B$39:$B$782,U$47)+'СЕТ СН'!$G$14+СВЦЭМ!$D$10+'СЕТ СН'!$G$5-'СЕТ СН'!$G$24</f>
        <v>3913.5145165900003</v>
      </c>
      <c r="V58" s="36">
        <f>SUMIFS(СВЦЭМ!$D$39:$D$782,СВЦЭМ!$A$39:$A$782,$A58,СВЦЭМ!$B$39:$B$782,V$47)+'СЕТ СН'!$G$14+СВЦЭМ!$D$10+'СЕТ СН'!$G$5-'СЕТ СН'!$G$24</f>
        <v>3938.6973466899999</v>
      </c>
      <c r="W58" s="36">
        <f>SUMIFS(СВЦЭМ!$D$39:$D$782,СВЦЭМ!$A$39:$A$782,$A58,СВЦЭМ!$B$39:$B$782,W$47)+'СЕТ СН'!$G$14+СВЦЭМ!$D$10+'СЕТ СН'!$G$5-'СЕТ СН'!$G$24</f>
        <v>3947.3781126399999</v>
      </c>
      <c r="X58" s="36">
        <f>SUMIFS(СВЦЭМ!$D$39:$D$782,СВЦЭМ!$A$39:$A$782,$A58,СВЦЭМ!$B$39:$B$782,X$47)+'СЕТ СН'!$G$14+СВЦЭМ!$D$10+'СЕТ СН'!$G$5-'СЕТ СН'!$G$24</f>
        <v>3993.9641484000003</v>
      </c>
      <c r="Y58" s="36">
        <f>SUMIFS(СВЦЭМ!$D$39:$D$782,СВЦЭМ!$A$39:$A$782,$A58,СВЦЭМ!$B$39:$B$782,Y$47)+'СЕТ СН'!$G$14+СВЦЭМ!$D$10+'СЕТ СН'!$G$5-'СЕТ СН'!$G$24</f>
        <v>4005.6560872700002</v>
      </c>
    </row>
    <row r="59" spans="1:25" ht="15.75" x14ac:dyDescent="0.2">
      <c r="A59" s="35">
        <f t="shared" si="1"/>
        <v>45334</v>
      </c>
      <c r="B59" s="36">
        <f>SUMIFS(СВЦЭМ!$D$39:$D$782,СВЦЭМ!$A$39:$A$782,$A59,СВЦЭМ!$B$39:$B$782,B$47)+'СЕТ СН'!$G$14+СВЦЭМ!$D$10+'СЕТ СН'!$G$5-'СЕТ СН'!$G$24</f>
        <v>3953.1337873399998</v>
      </c>
      <c r="C59" s="36">
        <f>SUMIFS(СВЦЭМ!$D$39:$D$782,СВЦЭМ!$A$39:$A$782,$A59,СВЦЭМ!$B$39:$B$782,C$47)+'СЕТ СН'!$G$14+СВЦЭМ!$D$10+'СЕТ СН'!$G$5-'СЕТ СН'!$G$24</f>
        <v>3995.46914548</v>
      </c>
      <c r="D59" s="36">
        <f>SUMIFS(СВЦЭМ!$D$39:$D$782,СВЦЭМ!$A$39:$A$782,$A59,СВЦЭМ!$B$39:$B$782,D$47)+'СЕТ СН'!$G$14+СВЦЭМ!$D$10+'СЕТ СН'!$G$5-'СЕТ СН'!$G$24</f>
        <v>4041.17463434</v>
      </c>
      <c r="E59" s="36">
        <f>SUMIFS(СВЦЭМ!$D$39:$D$782,СВЦЭМ!$A$39:$A$782,$A59,СВЦЭМ!$B$39:$B$782,E$47)+'СЕТ СН'!$G$14+СВЦЭМ!$D$10+'СЕТ СН'!$G$5-'СЕТ СН'!$G$24</f>
        <v>4049.3523590200002</v>
      </c>
      <c r="F59" s="36">
        <f>SUMIFS(СВЦЭМ!$D$39:$D$782,СВЦЭМ!$A$39:$A$782,$A59,СВЦЭМ!$B$39:$B$782,F$47)+'СЕТ СН'!$G$14+СВЦЭМ!$D$10+'СЕТ СН'!$G$5-'СЕТ СН'!$G$24</f>
        <v>4039.5490204500002</v>
      </c>
      <c r="G59" s="36">
        <f>SUMIFS(СВЦЭМ!$D$39:$D$782,СВЦЭМ!$A$39:$A$782,$A59,СВЦЭМ!$B$39:$B$782,G$47)+'СЕТ СН'!$G$14+СВЦЭМ!$D$10+'СЕТ СН'!$G$5-'СЕТ СН'!$G$24</f>
        <v>4037.9734490600003</v>
      </c>
      <c r="H59" s="36">
        <f>SUMIFS(СВЦЭМ!$D$39:$D$782,СВЦЭМ!$A$39:$A$782,$A59,СВЦЭМ!$B$39:$B$782,H$47)+'СЕТ СН'!$G$14+СВЦЭМ!$D$10+'СЕТ СН'!$G$5-'СЕТ СН'!$G$24</f>
        <v>4004.9689480500001</v>
      </c>
      <c r="I59" s="36">
        <f>SUMIFS(СВЦЭМ!$D$39:$D$782,СВЦЭМ!$A$39:$A$782,$A59,СВЦЭМ!$B$39:$B$782,I$47)+'СЕТ СН'!$G$14+СВЦЭМ!$D$10+'СЕТ СН'!$G$5-'СЕТ СН'!$G$24</f>
        <v>3931.5227380900001</v>
      </c>
      <c r="J59" s="36">
        <f>SUMIFS(СВЦЭМ!$D$39:$D$782,СВЦЭМ!$A$39:$A$782,$A59,СВЦЭМ!$B$39:$B$782,J$47)+'СЕТ СН'!$G$14+СВЦЭМ!$D$10+'СЕТ СН'!$G$5-'СЕТ СН'!$G$24</f>
        <v>3871.73807089</v>
      </c>
      <c r="K59" s="36">
        <f>SUMIFS(СВЦЭМ!$D$39:$D$782,СВЦЭМ!$A$39:$A$782,$A59,СВЦЭМ!$B$39:$B$782,K$47)+'СЕТ СН'!$G$14+СВЦЭМ!$D$10+'СЕТ СН'!$G$5-'СЕТ СН'!$G$24</f>
        <v>3868.0651801200002</v>
      </c>
      <c r="L59" s="36">
        <f>SUMIFS(СВЦЭМ!$D$39:$D$782,СВЦЭМ!$A$39:$A$782,$A59,СВЦЭМ!$B$39:$B$782,L$47)+'СЕТ СН'!$G$14+СВЦЭМ!$D$10+'СЕТ СН'!$G$5-'СЕТ СН'!$G$24</f>
        <v>3879.28697268</v>
      </c>
      <c r="M59" s="36">
        <f>SUMIFS(СВЦЭМ!$D$39:$D$782,СВЦЭМ!$A$39:$A$782,$A59,СВЦЭМ!$B$39:$B$782,M$47)+'СЕТ СН'!$G$14+СВЦЭМ!$D$10+'СЕТ СН'!$G$5-'СЕТ СН'!$G$24</f>
        <v>3902.8686146099999</v>
      </c>
      <c r="N59" s="36">
        <f>SUMIFS(СВЦЭМ!$D$39:$D$782,СВЦЭМ!$A$39:$A$782,$A59,СВЦЭМ!$B$39:$B$782,N$47)+'СЕТ СН'!$G$14+СВЦЭМ!$D$10+'СЕТ СН'!$G$5-'СЕТ СН'!$G$24</f>
        <v>3902.5711797200001</v>
      </c>
      <c r="O59" s="36">
        <f>SUMIFS(СВЦЭМ!$D$39:$D$782,СВЦЭМ!$A$39:$A$782,$A59,СВЦЭМ!$B$39:$B$782,O$47)+'СЕТ СН'!$G$14+СВЦЭМ!$D$10+'СЕТ СН'!$G$5-'СЕТ СН'!$G$24</f>
        <v>3919.5954191999999</v>
      </c>
      <c r="P59" s="36">
        <f>SUMIFS(СВЦЭМ!$D$39:$D$782,СВЦЭМ!$A$39:$A$782,$A59,СВЦЭМ!$B$39:$B$782,P$47)+'СЕТ СН'!$G$14+СВЦЭМ!$D$10+'СЕТ СН'!$G$5-'СЕТ СН'!$G$24</f>
        <v>3940.79610693</v>
      </c>
      <c r="Q59" s="36">
        <f>SUMIFS(СВЦЭМ!$D$39:$D$782,СВЦЭМ!$A$39:$A$782,$A59,СВЦЭМ!$B$39:$B$782,Q$47)+'СЕТ СН'!$G$14+СВЦЭМ!$D$10+'СЕТ СН'!$G$5-'СЕТ СН'!$G$24</f>
        <v>3955.8661424900001</v>
      </c>
      <c r="R59" s="36">
        <f>SUMIFS(СВЦЭМ!$D$39:$D$782,СВЦЭМ!$A$39:$A$782,$A59,СВЦЭМ!$B$39:$B$782,R$47)+'СЕТ СН'!$G$14+СВЦЭМ!$D$10+'СЕТ СН'!$G$5-'СЕТ СН'!$G$24</f>
        <v>3945.24450978</v>
      </c>
      <c r="S59" s="36">
        <f>SUMIFS(СВЦЭМ!$D$39:$D$782,СВЦЭМ!$A$39:$A$782,$A59,СВЦЭМ!$B$39:$B$782,S$47)+'СЕТ СН'!$G$14+СВЦЭМ!$D$10+'СЕТ СН'!$G$5-'СЕТ СН'!$G$24</f>
        <v>3932.1897843799998</v>
      </c>
      <c r="T59" s="36">
        <f>SUMIFS(СВЦЭМ!$D$39:$D$782,СВЦЭМ!$A$39:$A$782,$A59,СВЦЭМ!$B$39:$B$782,T$47)+'СЕТ СН'!$G$14+СВЦЭМ!$D$10+'СЕТ СН'!$G$5-'СЕТ СН'!$G$24</f>
        <v>3884.7800688699999</v>
      </c>
      <c r="U59" s="36">
        <f>SUMIFS(СВЦЭМ!$D$39:$D$782,СВЦЭМ!$A$39:$A$782,$A59,СВЦЭМ!$B$39:$B$782,U$47)+'СЕТ СН'!$G$14+СВЦЭМ!$D$10+'СЕТ СН'!$G$5-'СЕТ СН'!$G$24</f>
        <v>3873.0875919700002</v>
      </c>
      <c r="V59" s="36">
        <f>SUMIFS(СВЦЭМ!$D$39:$D$782,СВЦЭМ!$A$39:$A$782,$A59,СВЦЭМ!$B$39:$B$782,V$47)+'СЕТ СН'!$G$14+СВЦЭМ!$D$10+'СЕТ СН'!$G$5-'СЕТ СН'!$G$24</f>
        <v>3930.2345975099997</v>
      </c>
      <c r="W59" s="36">
        <f>SUMIFS(СВЦЭМ!$D$39:$D$782,СВЦЭМ!$A$39:$A$782,$A59,СВЦЭМ!$B$39:$B$782,W$47)+'СЕТ СН'!$G$14+СВЦЭМ!$D$10+'СЕТ СН'!$G$5-'СЕТ СН'!$G$24</f>
        <v>3950.3170902500001</v>
      </c>
      <c r="X59" s="36">
        <f>SUMIFS(СВЦЭМ!$D$39:$D$782,СВЦЭМ!$A$39:$A$782,$A59,СВЦЭМ!$B$39:$B$782,X$47)+'СЕТ СН'!$G$14+СВЦЭМ!$D$10+'СЕТ СН'!$G$5-'СЕТ СН'!$G$24</f>
        <v>3990.1580414299997</v>
      </c>
      <c r="Y59" s="36">
        <f>SUMIFS(СВЦЭМ!$D$39:$D$782,СВЦЭМ!$A$39:$A$782,$A59,СВЦЭМ!$B$39:$B$782,Y$47)+'СЕТ СН'!$G$14+СВЦЭМ!$D$10+'СЕТ СН'!$G$5-'СЕТ СН'!$G$24</f>
        <v>4003.1395894699999</v>
      </c>
    </row>
    <row r="60" spans="1:25" ht="15.75" x14ac:dyDescent="0.2">
      <c r="A60" s="35">
        <f t="shared" si="1"/>
        <v>45335</v>
      </c>
      <c r="B60" s="36">
        <f>SUMIFS(СВЦЭМ!$D$39:$D$782,СВЦЭМ!$A$39:$A$782,$A60,СВЦЭМ!$B$39:$B$782,B$47)+'СЕТ СН'!$G$14+СВЦЭМ!$D$10+'СЕТ СН'!$G$5-'СЕТ СН'!$G$24</f>
        <v>4047.7245375900002</v>
      </c>
      <c r="C60" s="36">
        <f>SUMIFS(СВЦЭМ!$D$39:$D$782,СВЦЭМ!$A$39:$A$782,$A60,СВЦЭМ!$B$39:$B$782,C$47)+'СЕТ СН'!$G$14+СВЦЭМ!$D$10+'СЕТ СН'!$G$5-'СЕТ СН'!$G$24</f>
        <v>4077.0853521399999</v>
      </c>
      <c r="D60" s="36">
        <f>SUMIFS(СВЦЭМ!$D$39:$D$782,СВЦЭМ!$A$39:$A$782,$A60,СВЦЭМ!$B$39:$B$782,D$47)+'СЕТ СН'!$G$14+СВЦЭМ!$D$10+'СЕТ СН'!$G$5-'СЕТ СН'!$G$24</f>
        <v>4104.1372434000004</v>
      </c>
      <c r="E60" s="36">
        <f>SUMIFS(СВЦЭМ!$D$39:$D$782,СВЦЭМ!$A$39:$A$782,$A60,СВЦЭМ!$B$39:$B$782,E$47)+'СЕТ СН'!$G$14+СВЦЭМ!$D$10+'СЕТ СН'!$G$5-'СЕТ СН'!$G$24</f>
        <v>4115.8969892700006</v>
      </c>
      <c r="F60" s="36">
        <f>SUMIFS(СВЦЭМ!$D$39:$D$782,СВЦЭМ!$A$39:$A$782,$A60,СВЦЭМ!$B$39:$B$782,F$47)+'СЕТ СН'!$G$14+СВЦЭМ!$D$10+'СЕТ СН'!$G$5-'СЕТ СН'!$G$24</f>
        <v>4110.06529228</v>
      </c>
      <c r="G60" s="36">
        <f>SUMIFS(СВЦЭМ!$D$39:$D$782,СВЦЭМ!$A$39:$A$782,$A60,СВЦЭМ!$B$39:$B$782,G$47)+'СЕТ СН'!$G$14+СВЦЭМ!$D$10+'СЕТ СН'!$G$5-'СЕТ СН'!$G$24</f>
        <v>4081.2754031999998</v>
      </c>
      <c r="H60" s="36">
        <f>SUMIFS(СВЦЭМ!$D$39:$D$782,СВЦЭМ!$A$39:$A$782,$A60,СВЦЭМ!$B$39:$B$782,H$47)+'СЕТ СН'!$G$14+СВЦЭМ!$D$10+'СЕТ СН'!$G$5-'СЕТ СН'!$G$24</f>
        <v>3998.4594964600001</v>
      </c>
      <c r="I60" s="36">
        <f>SUMIFS(СВЦЭМ!$D$39:$D$782,СВЦЭМ!$A$39:$A$782,$A60,СВЦЭМ!$B$39:$B$782,I$47)+'СЕТ СН'!$G$14+СВЦЭМ!$D$10+'СЕТ СН'!$G$5-'СЕТ СН'!$G$24</f>
        <v>3939.6073203000001</v>
      </c>
      <c r="J60" s="36">
        <f>SUMIFS(СВЦЭМ!$D$39:$D$782,СВЦЭМ!$A$39:$A$782,$A60,СВЦЭМ!$B$39:$B$782,J$47)+'СЕТ СН'!$G$14+СВЦЭМ!$D$10+'СЕТ СН'!$G$5-'СЕТ СН'!$G$24</f>
        <v>3889.7612317000003</v>
      </c>
      <c r="K60" s="36">
        <f>SUMIFS(СВЦЭМ!$D$39:$D$782,СВЦЭМ!$A$39:$A$782,$A60,СВЦЭМ!$B$39:$B$782,K$47)+'СЕТ СН'!$G$14+СВЦЭМ!$D$10+'СЕТ СН'!$G$5-'СЕТ СН'!$G$24</f>
        <v>3873.3650302300002</v>
      </c>
      <c r="L60" s="36">
        <f>SUMIFS(СВЦЭМ!$D$39:$D$782,СВЦЭМ!$A$39:$A$782,$A60,СВЦЭМ!$B$39:$B$782,L$47)+'СЕТ СН'!$G$14+СВЦЭМ!$D$10+'СЕТ СН'!$G$5-'СЕТ СН'!$G$24</f>
        <v>3863.9348062199997</v>
      </c>
      <c r="M60" s="36">
        <f>SUMIFS(СВЦЭМ!$D$39:$D$782,СВЦЭМ!$A$39:$A$782,$A60,СВЦЭМ!$B$39:$B$782,M$47)+'СЕТ СН'!$G$14+СВЦЭМ!$D$10+'СЕТ СН'!$G$5-'СЕТ СН'!$G$24</f>
        <v>3891.0933906400001</v>
      </c>
      <c r="N60" s="36">
        <f>SUMIFS(СВЦЭМ!$D$39:$D$782,СВЦЭМ!$A$39:$A$782,$A60,СВЦЭМ!$B$39:$B$782,N$47)+'СЕТ СН'!$G$14+СВЦЭМ!$D$10+'СЕТ СН'!$G$5-'СЕТ СН'!$G$24</f>
        <v>3886.4463963099997</v>
      </c>
      <c r="O60" s="36">
        <f>SUMIFS(СВЦЭМ!$D$39:$D$782,СВЦЭМ!$A$39:$A$782,$A60,СВЦЭМ!$B$39:$B$782,O$47)+'СЕТ СН'!$G$14+СВЦЭМ!$D$10+'СЕТ СН'!$G$5-'СЕТ СН'!$G$24</f>
        <v>3920.7448537099999</v>
      </c>
      <c r="P60" s="36">
        <f>SUMIFS(СВЦЭМ!$D$39:$D$782,СВЦЭМ!$A$39:$A$782,$A60,СВЦЭМ!$B$39:$B$782,P$47)+'СЕТ СН'!$G$14+СВЦЭМ!$D$10+'СЕТ СН'!$G$5-'СЕТ СН'!$G$24</f>
        <v>3937.1737787800002</v>
      </c>
      <c r="Q60" s="36">
        <f>SUMIFS(СВЦЭМ!$D$39:$D$782,СВЦЭМ!$A$39:$A$782,$A60,СВЦЭМ!$B$39:$B$782,Q$47)+'СЕТ СН'!$G$14+СВЦЭМ!$D$10+'СЕТ СН'!$G$5-'СЕТ СН'!$G$24</f>
        <v>3948.1323109499999</v>
      </c>
      <c r="R60" s="36">
        <f>SUMIFS(СВЦЭМ!$D$39:$D$782,СВЦЭМ!$A$39:$A$782,$A60,СВЦЭМ!$B$39:$B$782,R$47)+'СЕТ СН'!$G$14+СВЦЭМ!$D$10+'СЕТ СН'!$G$5-'СЕТ СН'!$G$24</f>
        <v>3952.5480978300002</v>
      </c>
      <c r="S60" s="36">
        <f>SUMIFS(СВЦЭМ!$D$39:$D$782,СВЦЭМ!$A$39:$A$782,$A60,СВЦЭМ!$B$39:$B$782,S$47)+'СЕТ СН'!$G$14+СВЦЭМ!$D$10+'СЕТ СН'!$G$5-'СЕТ СН'!$G$24</f>
        <v>3922.39012155</v>
      </c>
      <c r="T60" s="36">
        <f>SUMIFS(СВЦЭМ!$D$39:$D$782,СВЦЭМ!$A$39:$A$782,$A60,СВЦЭМ!$B$39:$B$782,T$47)+'СЕТ СН'!$G$14+СВЦЭМ!$D$10+'СЕТ СН'!$G$5-'СЕТ СН'!$G$24</f>
        <v>3871.50567284</v>
      </c>
      <c r="U60" s="36">
        <f>SUMIFS(СВЦЭМ!$D$39:$D$782,СВЦЭМ!$A$39:$A$782,$A60,СВЦЭМ!$B$39:$B$782,U$47)+'СЕТ СН'!$G$14+СВЦЭМ!$D$10+'СЕТ СН'!$G$5-'СЕТ СН'!$G$24</f>
        <v>3892.9430118299997</v>
      </c>
      <c r="V60" s="36">
        <f>SUMIFS(СВЦЭМ!$D$39:$D$782,СВЦЭМ!$A$39:$A$782,$A60,СВЦЭМ!$B$39:$B$782,V$47)+'СЕТ СН'!$G$14+СВЦЭМ!$D$10+'СЕТ СН'!$G$5-'СЕТ СН'!$G$24</f>
        <v>3936.4814492099999</v>
      </c>
      <c r="W60" s="36">
        <f>SUMIFS(СВЦЭМ!$D$39:$D$782,СВЦЭМ!$A$39:$A$782,$A60,СВЦЭМ!$B$39:$B$782,W$47)+'СЕТ СН'!$G$14+СВЦЭМ!$D$10+'СЕТ СН'!$G$5-'СЕТ СН'!$G$24</f>
        <v>3930.11712592</v>
      </c>
      <c r="X60" s="36">
        <f>SUMIFS(СВЦЭМ!$D$39:$D$782,СВЦЭМ!$A$39:$A$782,$A60,СВЦЭМ!$B$39:$B$782,X$47)+'СЕТ СН'!$G$14+СВЦЭМ!$D$10+'СЕТ СН'!$G$5-'СЕТ СН'!$G$24</f>
        <v>3964.39416914</v>
      </c>
      <c r="Y60" s="36">
        <f>SUMIFS(СВЦЭМ!$D$39:$D$782,СВЦЭМ!$A$39:$A$782,$A60,СВЦЭМ!$B$39:$B$782,Y$47)+'СЕТ СН'!$G$14+СВЦЭМ!$D$10+'СЕТ СН'!$G$5-'СЕТ СН'!$G$24</f>
        <v>3973.3546449099999</v>
      </c>
    </row>
    <row r="61" spans="1:25" ht="15.75" x14ac:dyDescent="0.2">
      <c r="A61" s="35">
        <f t="shared" si="1"/>
        <v>45336</v>
      </c>
      <c r="B61" s="36">
        <f>SUMIFS(СВЦЭМ!$D$39:$D$782,СВЦЭМ!$A$39:$A$782,$A61,СВЦЭМ!$B$39:$B$782,B$47)+'СЕТ СН'!$G$14+СВЦЭМ!$D$10+'СЕТ СН'!$G$5-'СЕТ СН'!$G$24</f>
        <v>4091.53592695</v>
      </c>
      <c r="C61" s="36">
        <f>SUMIFS(СВЦЭМ!$D$39:$D$782,СВЦЭМ!$A$39:$A$782,$A61,СВЦЭМ!$B$39:$B$782,C$47)+'СЕТ СН'!$G$14+СВЦЭМ!$D$10+'СЕТ СН'!$G$5-'СЕТ СН'!$G$24</f>
        <v>4128.39511262</v>
      </c>
      <c r="D61" s="36">
        <f>SUMIFS(СВЦЭМ!$D$39:$D$782,СВЦЭМ!$A$39:$A$782,$A61,СВЦЭМ!$B$39:$B$782,D$47)+'СЕТ СН'!$G$14+СВЦЭМ!$D$10+'СЕТ СН'!$G$5-'СЕТ СН'!$G$24</f>
        <v>4148.2131812299995</v>
      </c>
      <c r="E61" s="36">
        <f>SUMIFS(СВЦЭМ!$D$39:$D$782,СВЦЭМ!$A$39:$A$782,$A61,СВЦЭМ!$B$39:$B$782,E$47)+'СЕТ СН'!$G$14+СВЦЭМ!$D$10+'СЕТ СН'!$G$5-'СЕТ СН'!$G$24</f>
        <v>4172.5508344</v>
      </c>
      <c r="F61" s="36">
        <f>SUMIFS(СВЦЭМ!$D$39:$D$782,СВЦЭМ!$A$39:$A$782,$A61,СВЦЭМ!$B$39:$B$782,F$47)+'СЕТ СН'!$G$14+СВЦЭМ!$D$10+'СЕТ СН'!$G$5-'СЕТ СН'!$G$24</f>
        <v>4153.1681301200006</v>
      </c>
      <c r="G61" s="36">
        <f>SUMIFS(СВЦЭМ!$D$39:$D$782,СВЦЭМ!$A$39:$A$782,$A61,СВЦЭМ!$B$39:$B$782,G$47)+'СЕТ СН'!$G$14+СВЦЭМ!$D$10+'СЕТ СН'!$G$5-'СЕТ СН'!$G$24</f>
        <v>4129.0963305499999</v>
      </c>
      <c r="H61" s="36">
        <f>SUMIFS(СВЦЭМ!$D$39:$D$782,СВЦЭМ!$A$39:$A$782,$A61,СВЦЭМ!$B$39:$B$782,H$47)+'СЕТ СН'!$G$14+СВЦЭМ!$D$10+'СЕТ СН'!$G$5-'СЕТ СН'!$G$24</f>
        <v>4059.09668044</v>
      </c>
      <c r="I61" s="36">
        <f>SUMIFS(СВЦЭМ!$D$39:$D$782,СВЦЭМ!$A$39:$A$782,$A61,СВЦЭМ!$B$39:$B$782,I$47)+'СЕТ СН'!$G$14+СВЦЭМ!$D$10+'СЕТ СН'!$G$5-'СЕТ СН'!$G$24</f>
        <v>4005.9673389500003</v>
      </c>
      <c r="J61" s="36">
        <f>SUMIFS(СВЦЭМ!$D$39:$D$782,СВЦЭМ!$A$39:$A$782,$A61,СВЦЭМ!$B$39:$B$782,J$47)+'СЕТ СН'!$G$14+СВЦЭМ!$D$10+'СЕТ СН'!$G$5-'СЕТ СН'!$G$24</f>
        <v>3957.9894960299998</v>
      </c>
      <c r="K61" s="36">
        <f>SUMIFS(СВЦЭМ!$D$39:$D$782,СВЦЭМ!$A$39:$A$782,$A61,СВЦЭМ!$B$39:$B$782,K$47)+'СЕТ СН'!$G$14+СВЦЭМ!$D$10+'СЕТ СН'!$G$5-'СЕТ СН'!$G$24</f>
        <v>3938.4749072300001</v>
      </c>
      <c r="L61" s="36">
        <f>SUMIFS(СВЦЭМ!$D$39:$D$782,СВЦЭМ!$A$39:$A$782,$A61,СВЦЭМ!$B$39:$B$782,L$47)+'СЕТ СН'!$G$14+СВЦЭМ!$D$10+'СЕТ СН'!$G$5-'СЕТ СН'!$G$24</f>
        <v>3948.8907510099998</v>
      </c>
      <c r="M61" s="36">
        <f>SUMIFS(СВЦЭМ!$D$39:$D$782,СВЦЭМ!$A$39:$A$782,$A61,СВЦЭМ!$B$39:$B$782,M$47)+'СЕТ СН'!$G$14+СВЦЭМ!$D$10+'СЕТ СН'!$G$5-'СЕТ СН'!$G$24</f>
        <v>3965.5146351200001</v>
      </c>
      <c r="N61" s="36">
        <f>SUMIFS(СВЦЭМ!$D$39:$D$782,СВЦЭМ!$A$39:$A$782,$A61,СВЦЭМ!$B$39:$B$782,N$47)+'СЕТ СН'!$G$14+СВЦЭМ!$D$10+'СЕТ СН'!$G$5-'СЕТ СН'!$G$24</f>
        <v>3965.4025939399999</v>
      </c>
      <c r="O61" s="36">
        <f>SUMIFS(СВЦЭМ!$D$39:$D$782,СВЦЭМ!$A$39:$A$782,$A61,СВЦЭМ!$B$39:$B$782,O$47)+'СЕТ СН'!$G$14+СВЦЭМ!$D$10+'СЕТ СН'!$G$5-'СЕТ СН'!$G$24</f>
        <v>4000.78584426</v>
      </c>
      <c r="P61" s="36">
        <f>SUMIFS(СВЦЭМ!$D$39:$D$782,СВЦЭМ!$A$39:$A$782,$A61,СВЦЭМ!$B$39:$B$782,P$47)+'СЕТ СН'!$G$14+СВЦЭМ!$D$10+'СЕТ СН'!$G$5-'СЕТ СН'!$G$24</f>
        <v>4026.9133780299999</v>
      </c>
      <c r="Q61" s="36">
        <f>SUMIFS(СВЦЭМ!$D$39:$D$782,СВЦЭМ!$A$39:$A$782,$A61,СВЦЭМ!$B$39:$B$782,Q$47)+'СЕТ СН'!$G$14+СВЦЭМ!$D$10+'СЕТ СН'!$G$5-'СЕТ СН'!$G$24</f>
        <v>4041.52073445</v>
      </c>
      <c r="R61" s="36">
        <f>SUMIFS(СВЦЭМ!$D$39:$D$782,СВЦЭМ!$A$39:$A$782,$A61,СВЦЭМ!$B$39:$B$782,R$47)+'СЕТ СН'!$G$14+СВЦЭМ!$D$10+'СЕТ СН'!$G$5-'СЕТ СН'!$G$24</f>
        <v>4044.54734254</v>
      </c>
      <c r="S61" s="36">
        <f>SUMIFS(СВЦЭМ!$D$39:$D$782,СВЦЭМ!$A$39:$A$782,$A61,СВЦЭМ!$B$39:$B$782,S$47)+'СЕТ СН'!$G$14+СВЦЭМ!$D$10+'СЕТ СН'!$G$5-'СЕТ СН'!$G$24</f>
        <v>4033.4230361499999</v>
      </c>
      <c r="T61" s="36">
        <f>SUMIFS(СВЦЭМ!$D$39:$D$782,СВЦЭМ!$A$39:$A$782,$A61,СВЦЭМ!$B$39:$B$782,T$47)+'СЕТ СН'!$G$14+СВЦЭМ!$D$10+'СЕТ СН'!$G$5-'СЕТ СН'!$G$24</f>
        <v>3983.1858293699997</v>
      </c>
      <c r="U61" s="36">
        <f>SUMIFS(СВЦЭМ!$D$39:$D$782,СВЦЭМ!$A$39:$A$782,$A61,СВЦЭМ!$B$39:$B$782,U$47)+'СЕТ СН'!$G$14+СВЦЭМ!$D$10+'СЕТ СН'!$G$5-'СЕТ СН'!$G$24</f>
        <v>3983.71073514</v>
      </c>
      <c r="V61" s="36">
        <f>SUMIFS(СВЦЭМ!$D$39:$D$782,СВЦЭМ!$A$39:$A$782,$A61,СВЦЭМ!$B$39:$B$782,V$47)+'СЕТ СН'!$G$14+СВЦЭМ!$D$10+'СЕТ СН'!$G$5-'СЕТ СН'!$G$24</f>
        <v>4029.08240647</v>
      </c>
      <c r="W61" s="36">
        <f>SUMIFS(СВЦЭМ!$D$39:$D$782,СВЦЭМ!$A$39:$A$782,$A61,СВЦЭМ!$B$39:$B$782,W$47)+'СЕТ СН'!$G$14+СВЦЭМ!$D$10+'СЕТ СН'!$G$5-'СЕТ СН'!$G$24</f>
        <v>4043.1272252799999</v>
      </c>
      <c r="X61" s="36">
        <f>SUMIFS(СВЦЭМ!$D$39:$D$782,СВЦЭМ!$A$39:$A$782,$A61,СВЦЭМ!$B$39:$B$782,X$47)+'СЕТ СН'!$G$14+СВЦЭМ!$D$10+'СЕТ СН'!$G$5-'СЕТ СН'!$G$24</f>
        <v>4068.1903010699998</v>
      </c>
      <c r="Y61" s="36">
        <f>SUMIFS(СВЦЭМ!$D$39:$D$782,СВЦЭМ!$A$39:$A$782,$A61,СВЦЭМ!$B$39:$B$782,Y$47)+'СЕТ СН'!$G$14+СВЦЭМ!$D$10+'СЕТ СН'!$G$5-'СЕТ СН'!$G$24</f>
        <v>4092.9423066600002</v>
      </c>
    </row>
    <row r="62" spans="1:25" ht="15.75" x14ac:dyDescent="0.2">
      <c r="A62" s="35">
        <f t="shared" si="1"/>
        <v>45337</v>
      </c>
      <c r="B62" s="36">
        <f>SUMIFS(СВЦЭМ!$D$39:$D$782,СВЦЭМ!$A$39:$A$782,$A62,СВЦЭМ!$B$39:$B$782,B$47)+'СЕТ СН'!$G$14+СВЦЭМ!$D$10+'СЕТ СН'!$G$5-'СЕТ СН'!$G$24</f>
        <v>4134.2960253900001</v>
      </c>
      <c r="C62" s="36">
        <f>SUMIFS(СВЦЭМ!$D$39:$D$782,СВЦЭМ!$A$39:$A$782,$A62,СВЦЭМ!$B$39:$B$782,C$47)+'СЕТ СН'!$G$14+СВЦЭМ!$D$10+'СЕТ СН'!$G$5-'СЕТ СН'!$G$24</f>
        <v>4179.7861014400005</v>
      </c>
      <c r="D62" s="36">
        <f>SUMIFS(СВЦЭМ!$D$39:$D$782,СВЦЭМ!$A$39:$A$782,$A62,СВЦЭМ!$B$39:$B$782,D$47)+'СЕТ СН'!$G$14+СВЦЭМ!$D$10+'СЕТ СН'!$G$5-'СЕТ СН'!$G$24</f>
        <v>4198.60984749</v>
      </c>
      <c r="E62" s="36">
        <f>SUMIFS(СВЦЭМ!$D$39:$D$782,СВЦЭМ!$A$39:$A$782,$A62,СВЦЭМ!$B$39:$B$782,E$47)+'СЕТ СН'!$G$14+СВЦЭМ!$D$10+'СЕТ СН'!$G$5-'СЕТ СН'!$G$24</f>
        <v>4195.1067326900002</v>
      </c>
      <c r="F62" s="36">
        <f>SUMIFS(СВЦЭМ!$D$39:$D$782,СВЦЭМ!$A$39:$A$782,$A62,СВЦЭМ!$B$39:$B$782,F$47)+'СЕТ СН'!$G$14+СВЦЭМ!$D$10+'СЕТ СН'!$G$5-'СЕТ СН'!$G$24</f>
        <v>4175.6253574299999</v>
      </c>
      <c r="G62" s="36">
        <f>SUMIFS(СВЦЭМ!$D$39:$D$782,СВЦЭМ!$A$39:$A$782,$A62,СВЦЭМ!$B$39:$B$782,G$47)+'СЕТ СН'!$G$14+СВЦЭМ!$D$10+'СЕТ СН'!$G$5-'СЕТ СН'!$G$24</f>
        <v>4158.5523195900005</v>
      </c>
      <c r="H62" s="36">
        <f>SUMIFS(СВЦЭМ!$D$39:$D$782,СВЦЭМ!$A$39:$A$782,$A62,СВЦЭМ!$B$39:$B$782,H$47)+'СЕТ СН'!$G$14+СВЦЭМ!$D$10+'СЕТ СН'!$G$5-'СЕТ СН'!$G$24</f>
        <v>4103.6351049599998</v>
      </c>
      <c r="I62" s="36">
        <f>SUMIFS(СВЦЭМ!$D$39:$D$782,СВЦЭМ!$A$39:$A$782,$A62,СВЦЭМ!$B$39:$B$782,I$47)+'СЕТ СН'!$G$14+СВЦЭМ!$D$10+'СЕТ СН'!$G$5-'СЕТ СН'!$G$24</f>
        <v>4060.0022825800002</v>
      </c>
      <c r="J62" s="36">
        <f>SUMIFS(СВЦЭМ!$D$39:$D$782,СВЦЭМ!$A$39:$A$782,$A62,СВЦЭМ!$B$39:$B$782,J$47)+'СЕТ СН'!$G$14+СВЦЭМ!$D$10+'СЕТ СН'!$G$5-'СЕТ СН'!$G$24</f>
        <v>4004.9032966599998</v>
      </c>
      <c r="K62" s="36">
        <f>SUMIFS(СВЦЭМ!$D$39:$D$782,СВЦЭМ!$A$39:$A$782,$A62,СВЦЭМ!$B$39:$B$782,K$47)+'СЕТ СН'!$G$14+СВЦЭМ!$D$10+'СЕТ СН'!$G$5-'СЕТ СН'!$G$24</f>
        <v>3980.32429688</v>
      </c>
      <c r="L62" s="36">
        <f>SUMIFS(СВЦЭМ!$D$39:$D$782,СВЦЭМ!$A$39:$A$782,$A62,СВЦЭМ!$B$39:$B$782,L$47)+'СЕТ СН'!$G$14+СВЦЭМ!$D$10+'СЕТ СН'!$G$5-'СЕТ СН'!$G$24</f>
        <v>3972.0819143899998</v>
      </c>
      <c r="M62" s="36">
        <f>SUMIFS(СВЦЭМ!$D$39:$D$782,СВЦЭМ!$A$39:$A$782,$A62,СВЦЭМ!$B$39:$B$782,M$47)+'СЕТ СН'!$G$14+СВЦЭМ!$D$10+'СЕТ СН'!$G$5-'СЕТ СН'!$G$24</f>
        <v>3977.7582575699998</v>
      </c>
      <c r="N62" s="36">
        <f>SUMIFS(СВЦЭМ!$D$39:$D$782,СВЦЭМ!$A$39:$A$782,$A62,СВЦЭМ!$B$39:$B$782,N$47)+'СЕТ СН'!$G$14+СВЦЭМ!$D$10+'СЕТ СН'!$G$5-'СЕТ СН'!$G$24</f>
        <v>3975.9842181599997</v>
      </c>
      <c r="O62" s="36">
        <f>SUMIFS(СВЦЭМ!$D$39:$D$782,СВЦЭМ!$A$39:$A$782,$A62,СВЦЭМ!$B$39:$B$782,O$47)+'СЕТ СН'!$G$14+СВЦЭМ!$D$10+'СЕТ СН'!$G$5-'СЕТ СН'!$G$24</f>
        <v>3999.0526286999998</v>
      </c>
      <c r="P62" s="36">
        <f>SUMIFS(СВЦЭМ!$D$39:$D$782,СВЦЭМ!$A$39:$A$782,$A62,СВЦЭМ!$B$39:$B$782,P$47)+'СЕТ СН'!$G$14+СВЦЭМ!$D$10+'СЕТ СН'!$G$5-'СЕТ СН'!$G$24</f>
        <v>4016.5639896000002</v>
      </c>
      <c r="Q62" s="36">
        <f>SUMIFS(СВЦЭМ!$D$39:$D$782,СВЦЭМ!$A$39:$A$782,$A62,СВЦЭМ!$B$39:$B$782,Q$47)+'СЕТ СН'!$G$14+СВЦЭМ!$D$10+'СЕТ СН'!$G$5-'СЕТ СН'!$G$24</f>
        <v>4044.3059973099998</v>
      </c>
      <c r="R62" s="36">
        <f>SUMIFS(СВЦЭМ!$D$39:$D$782,СВЦЭМ!$A$39:$A$782,$A62,СВЦЭМ!$B$39:$B$782,R$47)+'СЕТ СН'!$G$14+СВЦЭМ!$D$10+'СЕТ СН'!$G$5-'СЕТ СН'!$G$24</f>
        <v>4050.0371374799997</v>
      </c>
      <c r="S62" s="36">
        <f>SUMIFS(СВЦЭМ!$D$39:$D$782,СВЦЭМ!$A$39:$A$782,$A62,СВЦЭМ!$B$39:$B$782,S$47)+'СЕТ СН'!$G$14+СВЦЭМ!$D$10+'СЕТ СН'!$G$5-'СЕТ СН'!$G$24</f>
        <v>4017.9398101199999</v>
      </c>
      <c r="T62" s="36">
        <f>SUMIFS(СВЦЭМ!$D$39:$D$782,СВЦЭМ!$A$39:$A$782,$A62,СВЦЭМ!$B$39:$B$782,T$47)+'СЕТ СН'!$G$14+СВЦЭМ!$D$10+'СЕТ СН'!$G$5-'СЕТ СН'!$G$24</f>
        <v>3971.4991389900001</v>
      </c>
      <c r="U62" s="36">
        <f>SUMIFS(СВЦЭМ!$D$39:$D$782,СВЦЭМ!$A$39:$A$782,$A62,СВЦЭМ!$B$39:$B$782,U$47)+'СЕТ СН'!$G$14+СВЦЭМ!$D$10+'СЕТ СН'!$G$5-'СЕТ СН'!$G$24</f>
        <v>3956.11087374</v>
      </c>
      <c r="V62" s="36">
        <f>SUMIFS(СВЦЭМ!$D$39:$D$782,СВЦЭМ!$A$39:$A$782,$A62,СВЦЭМ!$B$39:$B$782,V$47)+'СЕТ СН'!$G$14+СВЦЭМ!$D$10+'СЕТ СН'!$G$5-'СЕТ СН'!$G$24</f>
        <v>3999.7349385699999</v>
      </c>
      <c r="W62" s="36">
        <f>SUMIFS(СВЦЭМ!$D$39:$D$782,СВЦЭМ!$A$39:$A$782,$A62,СВЦЭМ!$B$39:$B$782,W$47)+'СЕТ СН'!$G$14+СВЦЭМ!$D$10+'СЕТ СН'!$G$5-'СЕТ СН'!$G$24</f>
        <v>4016.7465864699998</v>
      </c>
      <c r="X62" s="36">
        <f>SUMIFS(СВЦЭМ!$D$39:$D$782,СВЦЭМ!$A$39:$A$782,$A62,СВЦЭМ!$B$39:$B$782,X$47)+'СЕТ СН'!$G$14+СВЦЭМ!$D$10+'СЕТ СН'!$G$5-'СЕТ СН'!$G$24</f>
        <v>4052.82429551</v>
      </c>
      <c r="Y62" s="36">
        <f>SUMIFS(СВЦЭМ!$D$39:$D$782,СВЦЭМ!$A$39:$A$782,$A62,СВЦЭМ!$B$39:$B$782,Y$47)+'СЕТ СН'!$G$14+СВЦЭМ!$D$10+'СЕТ СН'!$G$5-'СЕТ СН'!$G$24</f>
        <v>4077.5687566299998</v>
      </c>
    </row>
    <row r="63" spans="1:25" ht="15.75" x14ac:dyDescent="0.2">
      <c r="A63" s="35">
        <f t="shared" si="1"/>
        <v>45338</v>
      </c>
      <c r="B63" s="36">
        <f>SUMIFS(СВЦЭМ!$D$39:$D$782,СВЦЭМ!$A$39:$A$782,$A63,СВЦЭМ!$B$39:$B$782,B$47)+'СЕТ СН'!$G$14+СВЦЭМ!$D$10+'СЕТ СН'!$G$5-'СЕТ СН'!$G$24</f>
        <v>4086.4790069999999</v>
      </c>
      <c r="C63" s="36">
        <f>SUMIFS(СВЦЭМ!$D$39:$D$782,СВЦЭМ!$A$39:$A$782,$A63,СВЦЭМ!$B$39:$B$782,C$47)+'СЕТ СН'!$G$14+СВЦЭМ!$D$10+'СЕТ СН'!$G$5-'СЕТ СН'!$G$24</f>
        <v>4128.03160579</v>
      </c>
      <c r="D63" s="36">
        <f>SUMIFS(СВЦЭМ!$D$39:$D$782,СВЦЭМ!$A$39:$A$782,$A63,СВЦЭМ!$B$39:$B$782,D$47)+'СЕТ СН'!$G$14+СВЦЭМ!$D$10+'СЕТ СН'!$G$5-'СЕТ СН'!$G$24</f>
        <v>4148.4296158799998</v>
      </c>
      <c r="E63" s="36">
        <f>SUMIFS(СВЦЭМ!$D$39:$D$782,СВЦЭМ!$A$39:$A$782,$A63,СВЦЭМ!$B$39:$B$782,E$47)+'СЕТ СН'!$G$14+СВЦЭМ!$D$10+'СЕТ СН'!$G$5-'СЕТ СН'!$G$24</f>
        <v>4153.5585067100001</v>
      </c>
      <c r="F63" s="36">
        <f>SUMIFS(СВЦЭМ!$D$39:$D$782,СВЦЭМ!$A$39:$A$782,$A63,СВЦЭМ!$B$39:$B$782,F$47)+'СЕТ СН'!$G$14+СВЦЭМ!$D$10+'СЕТ СН'!$G$5-'СЕТ СН'!$G$24</f>
        <v>4150.7557142300002</v>
      </c>
      <c r="G63" s="36">
        <f>SUMIFS(СВЦЭМ!$D$39:$D$782,СВЦЭМ!$A$39:$A$782,$A63,СВЦЭМ!$B$39:$B$782,G$47)+'СЕТ СН'!$G$14+СВЦЭМ!$D$10+'СЕТ СН'!$G$5-'СЕТ СН'!$G$24</f>
        <v>4113.7238417299995</v>
      </c>
      <c r="H63" s="36">
        <f>SUMIFS(СВЦЭМ!$D$39:$D$782,СВЦЭМ!$A$39:$A$782,$A63,СВЦЭМ!$B$39:$B$782,H$47)+'СЕТ СН'!$G$14+СВЦЭМ!$D$10+'СЕТ СН'!$G$5-'СЕТ СН'!$G$24</f>
        <v>4065.0273419499999</v>
      </c>
      <c r="I63" s="36">
        <f>SUMIFS(СВЦЭМ!$D$39:$D$782,СВЦЭМ!$A$39:$A$782,$A63,СВЦЭМ!$B$39:$B$782,I$47)+'СЕТ СН'!$G$14+СВЦЭМ!$D$10+'СЕТ СН'!$G$5-'СЕТ СН'!$G$24</f>
        <v>4002.6457578500003</v>
      </c>
      <c r="J63" s="36">
        <f>SUMIFS(СВЦЭМ!$D$39:$D$782,СВЦЭМ!$A$39:$A$782,$A63,СВЦЭМ!$B$39:$B$782,J$47)+'СЕТ СН'!$G$14+СВЦЭМ!$D$10+'СЕТ СН'!$G$5-'СЕТ СН'!$G$24</f>
        <v>3947.5276302399998</v>
      </c>
      <c r="K63" s="36">
        <f>SUMIFS(СВЦЭМ!$D$39:$D$782,СВЦЭМ!$A$39:$A$782,$A63,СВЦЭМ!$B$39:$B$782,K$47)+'СЕТ СН'!$G$14+СВЦЭМ!$D$10+'СЕТ СН'!$G$5-'СЕТ СН'!$G$24</f>
        <v>3943.28917387</v>
      </c>
      <c r="L63" s="36">
        <f>SUMIFS(СВЦЭМ!$D$39:$D$782,СВЦЭМ!$A$39:$A$782,$A63,СВЦЭМ!$B$39:$B$782,L$47)+'СЕТ СН'!$G$14+СВЦЭМ!$D$10+'СЕТ СН'!$G$5-'СЕТ СН'!$G$24</f>
        <v>3950.1844338700002</v>
      </c>
      <c r="M63" s="36">
        <f>SUMIFS(СВЦЭМ!$D$39:$D$782,СВЦЭМ!$A$39:$A$782,$A63,СВЦЭМ!$B$39:$B$782,M$47)+'СЕТ СН'!$G$14+СВЦЭМ!$D$10+'СЕТ СН'!$G$5-'СЕТ СН'!$G$24</f>
        <v>3962.0262792200001</v>
      </c>
      <c r="N63" s="36">
        <f>SUMIFS(СВЦЭМ!$D$39:$D$782,СВЦЭМ!$A$39:$A$782,$A63,СВЦЭМ!$B$39:$B$782,N$47)+'СЕТ СН'!$G$14+СВЦЭМ!$D$10+'СЕТ СН'!$G$5-'СЕТ СН'!$G$24</f>
        <v>3975.0453347399998</v>
      </c>
      <c r="O63" s="36">
        <f>SUMIFS(СВЦЭМ!$D$39:$D$782,СВЦЭМ!$A$39:$A$782,$A63,СВЦЭМ!$B$39:$B$782,O$47)+'СЕТ СН'!$G$14+СВЦЭМ!$D$10+'СЕТ СН'!$G$5-'СЕТ СН'!$G$24</f>
        <v>3988.9365811799998</v>
      </c>
      <c r="P63" s="36">
        <f>SUMIFS(СВЦЭМ!$D$39:$D$782,СВЦЭМ!$A$39:$A$782,$A63,СВЦЭМ!$B$39:$B$782,P$47)+'СЕТ СН'!$G$14+СВЦЭМ!$D$10+'СЕТ СН'!$G$5-'СЕТ СН'!$G$24</f>
        <v>4006.3746022400001</v>
      </c>
      <c r="Q63" s="36">
        <f>SUMIFS(СВЦЭМ!$D$39:$D$782,СВЦЭМ!$A$39:$A$782,$A63,СВЦЭМ!$B$39:$B$782,Q$47)+'СЕТ СН'!$G$14+СВЦЭМ!$D$10+'СЕТ СН'!$G$5-'СЕТ СН'!$G$24</f>
        <v>4028.5070023400003</v>
      </c>
      <c r="R63" s="36">
        <f>SUMIFS(СВЦЭМ!$D$39:$D$782,СВЦЭМ!$A$39:$A$782,$A63,СВЦЭМ!$B$39:$B$782,R$47)+'СЕТ СН'!$G$14+СВЦЭМ!$D$10+'СЕТ СН'!$G$5-'СЕТ СН'!$G$24</f>
        <v>4033.7057566200001</v>
      </c>
      <c r="S63" s="36">
        <f>SUMIFS(СВЦЭМ!$D$39:$D$782,СВЦЭМ!$A$39:$A$782,$A63,СВЦЭМ!$B$39:$B$782,S$47)+'СЕТ СН'!$G$14+СВЦЭМ!$D$10+'СЕТ СН'!$G$5-'СЕТ СН'!$G$24</f>
        <v>4008.1903255300003</v>
      </c>
      <c r="T63" s="36">
        <f>SUMIFS(СВЦЭМ!$D$39:$D$782,СВЦЭМ!$A$39:$A$782,$A63,СВЦЭМ!$B$39:$B$782,T$47)+'СЕТ СН'!$G$14+СВЦЭМ!$D$10+'СЕТ СН'!$G$5-'СЕТ СН'!$G$24</f>
        <v>3962.2034005400001</v>
      </c>
      <c r="U63" s="36">
        <f>SUMIFS(СВЦЭМ!$D$39:$D$782,СВЦЭМ!$A$39:$A$782,$A63,СВЦЭМ!$B$39:$B$782,U$47)+'СЕТ СН'!$G$14+СВЦЭМ!$D$10+'СЕТ СН'!$G$5-'СЕТ СН'!$G$24</f>
        <v>3947.68507623</v>
      </c>
      <c r="V63" s="36">
        <f>SUMIFS(СВЦЭМ!$D$39:$D$782,СВЦЭМ!$A$39:$A$782,$A63,СВЦЭМ!$B$39:$B$782,V$47)+'СЕТ СН'!$G$14+СВЦЭМ!$D$10+'СЕТ СН'!$G$5-'СЕТ СН'!$G$24</f>
        <v>3990.8642246899999</v>
      </c>
      <c r="W63" s="36">
        <f>SUMIFS(СВЦЭМ!$D$39:$D$782,СВЦЭМ!$A$39:$A$782,$A63,СВЦЭМ!$B$39:$B$782,W$47)+'СЕТ СН'!$G$14+СВЦЭМ!$D$10+'СЕТ СН'!$G$5-'СЕТ СН'!$G$24</f>
        <v>3999.8048937599997</v>
      </c>
      <c r="X63" s="36">
        <f>SUMIFS(СВЦЭМ!$D$39:$D$782,СВЦЭМ!$A$39:$A$782,$A63,СВЦЭМ!$B$39:$B$782,X$47)+'СЕТ СН'!$G$14+СВЦЭМ!$D$10+'СЕТ СН'!$G$5-'СЕТ СН'!$G$24</f>
        <v>4042.9331295800002</v>
      </c>
      <c r="Y63" s="36">
        <f>SUMIFS(СВЦЭМ!$D$39:$D$782,СВЦЭМ!$A$39:$A$782,$A63,СВЦЭМ!$B$39:$B$782,Y$47)+'СЕТ СН'!$G$14+СВЦЭМ!$D$10+'СЕТ СН'!$G$5-'СЕТ СН'!$G$24</f>
        <v>4130.2729621399994</v>
      </c>
    </row>
    <row r="64" spans="1:25" ht="15.75" x14ac:dyDescent="0.2">
      <c r="A64" s="35">
        <f t="shared" si="1"/>
        <v>45339</v>
      </c>
      <c r="B64" s="36">
        <f>SUMIFS(СВЦЭМ!$D$39:$D$782,СВЦЭМ!$A$39:$A$782,$A64,СВЦЭМ!$B$39:$B$782,B$47)+'СЕТ СН'!$G$14+СВЦЭМ!$D$10+'СЕТ СН'!$G$5-'СЕТ СН'!$G$24</f>
        <v>4141.0120661700003</v>
      </c>
      <c r="C64" s="36">
        <f>SUMIFS(СВЦЭМ!$D$39:$D$782,СВЦЭМ!$A$39:$A$782,$A64,СВЦЭМ!$B$39:$B$782,C$47)+'СЕТ СН'!$G$14+СВЦЭМ!$D$10+'СЕТ СН'!$G$5-'СЕТ СН'!$G$24</f>
        <v>4138.49163658</v>
      </c>
      <c r="D64" s="36">
        <f>SUMIFS(СВЦЭМ!$D$39:$D$782,СВЦЭМ!$A$39:$A$782,$A64,СВЦЭМ!$B$39:$B$782,D$47)+'СЕТ СН'!$G$14+СВЦЭМ!$D$10+'СЕТ СН'!$G$5-'СЕТ СН'!$G$24</f>
        <v>4156.8316845600002</v>
      </c>
      <c r="E64" s="36">
        <f>SUMIFS(СВЦЭМ!$D$39:$D$782,СВЦЭМ!$A$39:$A$782,$A64,СВЦЭМ!$B$39:$B$782,E$47)+'СЕТ СН'!$G$14+СВЦЭМ!$D$10+'СЕТ СН'!$G$5-'СЕТ СН'!$G$24</f>
        <v>4149.1306255</v>
      </c>
      <c r="F64" s="36">
        <f>SUMIFS(СВЦЭМ!$D$39:$D$782,СВЦЭМ!$A$39:$A$782,$A64,СВЦЭМ!$B$39:$B$782,F$47)+'СЕТ СН'!$G$14+СВЦЭМ!$D$10+'СЕТ СН'!$G$5-'СЕТ СН'!$G$24</f>
        <v>4169.8345528299997</v>
      </c>
      <c r="G64" s="36">
        <f>SUMIFS(СВЦЭМ!$D$39:$D$782,СВЦЭМ!$A$39:$A$782,$A64,СВЦЭМ!$B$39:$B$782,G$47)+'СЕТ СН'!$G$14+СВЦЭМ!$D$10+'СЕТ СН'!$G$5-'СЕТ СН'!$G$24</f>
        <v>4153.9165320299999</v>
      </c>
      <c r="H64" s="36">
        <f>SUMIFS(СВЦЭМ!$D$39:$D$782,СВЦЭМ!$A$39:$A$782,$A64,СВЦЭМ!$B$39:$B$782,H$47)+'СЕТ СН'!$G$14+СВЦЭМ!$D$10+'СЕТ СН'!$G$5-'СЕТ СН'!$G$24</f>
        <v>4124.2575918299999</v>
      </c>
      <c r="I64" s="36">
        <f>SUMIFS(СВЦЭМ!$D$39:$D$782,СВЦЭМ!$A$39:$A$782,$A64,СВЦЭМ!$B$39:$B$782,I$47)+'СЕТ СН'!$G$14+СВЦЭМ!$D$10+'СЕТ СН'!$G$5-'СЕТ СН'!$G$24</f>
        <v>4076.27597079</v>
      </c>
      <c r="J64" s="36">
        <f>SUMIFS(СВЦЭМ!$D$39:$D$782,СВЦЭМ!$A$39:$A$782,$A64,СВЦЭМ!$B$39:$B$782,J$47)+'СЕТ СН'!$G$14+СВЦЭМ!$D$10+'СЕТ СН'!$G$5-'СЕТ СН'!$G$24</f>
        <v>3994.9696727</v>
      </c>
      <c r="K64" s="36">
        <f>SUMIFS(СВЦЭМ!$D$39:$D$782,СВЦЭМ!$A$39:$A$782,$A64,СВЦЭМ!$B$39:$B$782,K$47)+'СЕТ СН'!$G$14+СВЦЭМ!$D$10+'СЕТ СН'!$G$5-'СЕТ СН'!$G$24</f>
        <v>3936.0220922400003</v>
      </c>
      <c r="L64" s="36">
        <f>SUMIFS(СВЦЭМ!$D$39:$D$782,СВЦЭМ!$A$39:$A$782,$A64,СВЦЭМ!$B$39:$B$782,L$47)+'СЕТ СН'!$G$14+СВЦЭМ!$D$10+'СЕТ СН'!$G$5-'СЕТ СН'!$G$24</f>
        <v>3901.4051154500003</v>
      </c>
      <c r="M64" s="36">
        <f>SUMIFS(СВЦЭМ!$D$39:$D$782,СВЦЭМ!$A$39:$A$782,$A64,СВЦЭМ!$B$39:$B$782,M$47)+'СЕТ СН'!$G$14+СВЦЭМ!$D$10+'СЕТ СН'!$G$5-'СЕТ СН'!$G$24</f>
        <v>3911.1173424799999</v>
      </c>
      <c r="N64" s="36">
        <f>SUMIFS(СВЦЭМ!$D$39:$D$782,СВЦЭМ!$A$39:$A$782,$A64,СВЦЭМ!$B$39:$B$782,N$47)+'СЕТ СН'!$G$14+СВЦЭМ!$D$10+'СЕТ СН'!$G$5-'СЕТ СН'!$G$24</f>
        <v>3930.0310868300003</v>
      </c>
      <c r="O64" s="36">
        <f>SUMIFS(СВЦЭМ!$D$39:$D$782,СВЦЭМ!$A$39:$A$782,$A64,СВЦЭМ!$B$39:$B$782,O$47)+'СЕТ СН'!$G$14+СВЦЭМ!$D$10+'СЕТ СН'!$G$5-'СЕТ СН'!$G$24</f>
        <v>3963.3018495000001</v>
      </c>
      <c r="P64" s="36">
        <f>SUMIFS(СВЦЭМ!$D$39:$D$782,СВЦЭМ!$A$39:$A$782,$A64,СВЦЭМ!$B$39:$B$782,P$47)+'СЕТ СН'!$G$14+СВЦЭМ!$D$10+'СЕТ СН'!$G$5-'СЕТ СН'!$G$24</f>
        <v>3984.13107937</v>
      </c>
      <c r="Q64" s="36">
        <f>SUMIFS(СВЦЭМ!$D$39:$D$782,СВЦЭМ!$A$39:$A$782,$A64,СВЦЭМ!$B$39:$B$782,Q$47)+'СЕТ СН'!$G$14+СВЦЭМ!$D$10+'СЕТ СН'!$G$5-'СЕТ СН'!$G$24</f>
        <v>3999.4141920500001</v>
      </c>
      <c r="R64" s="36">
        <f>SUMIFS(СВЦЭМ!$D$39:$D$782,СВЦЭМ!$A$39:$A$782,$A64,СВЦЭМ!$B$39:$B$782,R$47)+'СЕТ СН'!$G$14+СВЦЭМ!$D$10+'СЕТ СН'!$G$5-'СЕТ СН'!$G$24</f>
        <v>4007.3324831600003</v>
      </c>
      <c r="S64" s="36">
        <f>SUMIFS(СВЦЭМ!$D$39:$D$782,СВЦЭМ!$A$39:$A$782,$A64,СВЦЭМ!$B$39:$B$782,S$47)+'СЕТ СН'!$G$14+СВЦЭМ!$D$10+'СЕТ СН'!$G$5-'СЕТ СН'!$G$24</f>
        <v>3984.4272947600002</v>
      </c>
      <c r="T64" s="36">
        <f>SUMIFS(СВЦЭМ!$D$39:$D$782,СВЦЭМ!$A$39:$A$782,$A64,СВЦЭМ!$B$39:$B$782,T$47)+'СЕТ СН'!$G$14+СВЦЭМ!$D$10+'СЕТ СН'!$G$5-'СЕТ СН'!$G$24</f>
        <v>3921.1156585600002</v>
      </c>
      <c r="U64" s="36">
        <f>SUMIFS(СВЦЭМ!$D$39:$D$782,СВЦЭМ!$A$39:$A$782,$A64,СВЦЭМ!$B$39:$B$782,U$47)+'СЕТ СН'!$G$14+СВЦЭМ!$D$10+'СЕТ СН'!$G$5-'СЕТ СН'!$G$24</f>
        <v>3901.2057085599999</v>
      </c>
      <c r="V64" s="36">
        <f>SUMIFS(СВЦЭМ!$D$39:$D$782,СВЦЭМ!$A$39:$A$782,$A64,СВЦЭМ!$B$39:$B$782,V$47)+'СЕТ СН'!$G$14+СВЦЭМ!$D$10+'СЕТ СН'!$G$5-'СЕТ СН'!$G$24</f>
        <v>3970.8938463599998</v>
      </c>
      <c r="W64" s="36">
        <f>SUMIFS(СВЦЭМ!$D$39:$D$782,СВЦЭМ!$A$39:$A$782,$A64,СВЦЭМ!$B$39:$B$782,W$47)+'СЕТ СН'!$G$14+СВЦЭМ!$D$10+'СЕТ СН'!$G$5-'СЕТ СН'!$G$24</f>
        <v>3997.4109138000003</v>
      </c>
      <c r="X64" s="36">
        <f>SUMIFS(СВЦЭМ!$D$39:$D$782,СВЦЭМ!$A$39:$A$782,$A64,СВЦЭМ!$B$39:$B$782,X$47)+'СЕТ СН'!$G$14+СВЦЭМ!$D$10+'СЕТ СН'!$G$5-'СЕТ СН'!$G$24</f>
        <v>4037.3439106000001</v>
      </c>
      <c r="Y64" s="36">
        <f>SUMIFS(СВЦЭМ!$D$39:$D$782,СВЦЭМ!$A$39:$A$782,$A64,СВЦЭМ!$B$39:$B$782,Y$47)+'СЕТ СН'!$G$14+СВЦЭМ!$D$10+'СЕТ СН'!$G$5-'СЕТ СН'!$G$24</f>
        <v>4066.6672638300001</v>
      </c>
    </row>
    <row r="65" spans="1:26" ht="15.75" x14ac:dyDescent="0.2">
      <c r="A65" s="35">
        <f t="shared" si="1"/>
        <v>45340</v>
      </c>
      <c r="B65" s="36">
        <f>SUMIFS(СВЦЭМ!$D$39:$D$782,СВЦЭМ!$A$39:$A$782,$A65,СВЦЭМ!$B$39:$B$782,B$47)+'СЕТ СН'!$G$14+СВЦЭМ!$D$10+'СЕТ СН'!$G$5-'СЕТ СН'!$G$24</f>
        <v>4086.6453735199998</v>
      </c>
      <c r="C65" s="36">
        <f>SUMIFS(СВЦЭМ!$D$39:$D$782,СВЦЭМ!$A$39:$A$782,$A65,СВЦЭМ!$B$39:$B$782,C$47)+'СЕТ СН'!$G$14+СВЦЭМ!$D$10+'СЕТ СН'!$G$5-'СЕТ СН'!$G$24</f>
        <v>4135.6011889399997</v>
      </c>
      <c r="D65" s="36">
        <f>SUMIFS(СВЦЭМ!$D$39:$D$782,СВЦЭМ!$A$39:$A$782,$A65,СВЦЭМ!$B$39:$B$782,D$47)+'СЕТ СН'!$G$14+СВЦЭМ!$D$10+'СЕТ СН'!$G$5-'СЕТ СН'!$G$24</f>
        <v>4120.9191212200003</v>
      </c>
      <c r="E65" s="36">
        <f>SUMIFS(СВЦЭМ!$D$39:$D$782,СВЦЭМ!$A$39:$A$782,$A65,СВЦЭМ!$B$39:$B$782,E$47)+'СЕТ СН'!$G$14+СВЦЭМ!$D$10+'СЕТ СН'!$G$5-'СЕТ СН'!$G$24</f>
        <v>4141.8328525400002</v>
      </c>
      <c r="F65" s="36">
        <f>SUMIFS(СВЦЭМ!$D$39:$D$782,СВЦЭМ!$A$39:$A$782,$A65,СВЦЭМ!$B$39:$B$782,F$47)+'СЕТ СН'!$G$14+СВЦЭМ!$D$10+'СЕТ СН'!$G$5-'СЕТ СН'!$G$24</f>
        <v>4131.8168096899999</v>
      </c>
      <c r="G65" s="36">
        <f>SUMIFS(СВЦЭМ!$D$39:$D$782,СВЦЭМ!$A$39:$A$782,$A65,СВЦЭМ!$B$39:$B$782,G$47)+'СЕТ СН'!$G$14+СВЦЭМ!$D$10+'СЕТ СН'!$G$5-'СЕТ СН'!$G$24</f>
        <v>4117.26594819</v>
      </c>
      <c r="H65" s="36">
        <f>SUMIFS(СВЦЭМ!$D$39:$D$782,СВЦЭМ!$A$39:$A$782,$A65,СВЦЭМ!$B$39:$B$782,H$47)+'СЕТ СН'!$G$14+СВЦЭМ!$D$10+'СЕТ СН'!$G$5-'СЕТ СН'!$G$24</f>
        <v>4086.0506011100001</v>
      </c>
      <c r="I65" s="36">
        <f>SUMIFS(СВЦЭМ!$D$39:$D$782,СВЦЭМ!$A$39:$A$782,$A65,СВЦЭМ!$B$39:$B$782,I$47)+'СЕТ СН'!$G$14+СВЦЭМ!$D$10+'СЕТ СН'!$G$5-'СЕТ СН'!$G$24</f>
        <v>4089.73554582</v>
      </c>
      <c r="J65" s="36">
        <f>SUMIFS(СВЦЭМ!$D$39:$D$782,СВЦЭМ!$A$39:$A$782,$A65,СВЦЭМ!$B$39:$B$782,J$47)+'СЕТ СН'!$G$14+СВЦЭМ!$D$10+'СЕТ СН'!$G$5-'СЕТ СН'!$G$24</f>
        <v>3975.1355880299998</v>
      </c>
      <c r="K65" s="36">
        <f>SUMIFS(СВЦЭМ!$D$39:$D$782,СВЦЭМ!$A$39:$A$782,$A65,СВЦЭМ!$B$39:$B$782,K$47)+'СЕТ СН'!$G$14+СВЦЭМ!$D$10+'СЕТ СН'!$G$5-'СЕТ СН'!$G$24</f>
        <v>3926.9553237499999</v>
      </c>
      <c r="L65" s="36">
        <f>SUMIFS(СВЦЭМ!$D$39:$D$782,СВЦЭМ!$A$39:$A$782,$A65,СВЦЭМ!$B$39:$B$782,L$47)+'СЕТ СН'!$G$14+СВЦЭМ!$D$10+'СЕТ СН'!$G$5-'СЕТ СН'!$G$24</f>
        <v>3890.0754300200001</v>
      </c>
      <c r="M65" s="36">
        <f>SUMIFS(СВЦЭМ!$D$39:$D$782,СВЦЭМ!$A$39:$A$782,$A65,СВЦЭМ!$B$39:$B$782,M$47)+'СЕТ СН'!$G$14+СВЦЭМ!$D$10+'СЕТ СН'!$G$5-'СЕТ СН'!$G$24</f>
        <v>3884.45652187</v>
      </c>
      <c r="N65" s="36">
        <f>SUMIFS(СВЦЭМ!$D$39:$D$782,СВЦЭМ!$A$39:$A$782,$A65,СВЦЭМ!$B$39:$B$782,N$47)+'СЕТ СН'!$G$14+СВЦЭМ!$D$10+'СЕТ СН'!$G$5-'СЕТ СН'!$G$24</f>
        <v>3905.09146814</v>
      </c>
      <c r="O65" s="36">
        <f>SUMIFS(СВЦЭМ!$D$39:$D$782,СВЦЭМ!$A$39:$A$782,$A65,СВЦЭМ!$B$39:$B$782,O$47)+'СЕТ СН'!$G$14+СВЦЭМ!$D$10+'СЕТ СН'!$G$5-'СЕТ СН'!$G$24</f>
        <v>3931.1465958500003</v>
      </c>
      <c r="P65" s="36">
        <f>SUMIFS(СВЦЭМ!$D$39:$D$782,СВЦЭМ!$A$39:$A$782,$A65,СВЦЭМ!$B$39:$B$782,P$47)+'СЕТ СН'!$G$14+СВЦЭМ!$D$10+'СЕТ СН'!$G$5-'СЕТ СН'!$G$24</f>
        <v>3953.0400760100001</v>
      </c>
      <c r="Q65" s="36">
        <f>SUMIFS(СВЦЭМ!$D$39:$D$782,СВЦЭМ!$A$39:$A$782,$A65,СВЦЭМ!$B$39:$B$782,Q$47)+'СЕТ СН'!$G$14+СВЦЭМ!$D$10+'СЕТ СН'!$G$5-'СЕТ СН'!$G$24</f>
        <v>3973.6505821000001</v>
      </c>
      <c r="R65" s="36">
        <f>SUMIFS(СВЦЭМ!$D$39:$D$782,СВЦЭМ!$A$39:$A$782,$A65,СВЦЭМ!$B$39:$B$782,R$47)+'СЕТ СН'!$G$14+СВЦЭМ!$D$10+'СЕТ СН'!$G$5-'СЕТ СН'!$G$24</f>
        <v>3973.4250285799999</v>
      </c>
      <c r="S65" s="36">
        <f>SUMIFS(СВЦЭМ!$D$39:$D$782,СВЦЭМ!$A$39:$A$782,$A65,СВЦЭМ!$B$39:$B$782,S$47)+'СЕТ СН'!$G$14+СВЦЭМ!$D$10+'СЕТ СН'!$G$5-'СЕТ СН'!$G$24</f>
        <v>3939.5031957700003</v>
      </c>
      <c r="T65" s="36">
        <f>SUMIFS(СВЦЭМ!$D$39:$D$782,СВЦЭМ!$A$39:$A$782,$A65,СВЦЭМ!$B$39:$B$782,T$47)+'СЕТ СН'!$G$14+СВЦЭМ!$D$10+'СЕТ СН'!$G$5-'СЕТ СН'!$G$24</f>
        <v>3885.7429308400001</v>
      </c>
      <c r="U65" s="36">
        <f>SUMIFS(СВЦЭМ!$D$39:$D$782,СВЦЭМ!$A$39:$A$782,$A65,СВЦЭМ!$B$39:$B$782,U$47)+'СЕТ СН'!$G$14+СВЦЭМ!$D$10+'СЕТ СН'!$G$5-'СЕТ СН'!$G$24</f>
        <v>3854.4746252699997</v>
      </c>
      <c r="V65" s="36">
        <f>SUMIFS(СВЦЭМ!$D$39:$D$782,СВЦЭМ!$A$39:$A$782,$A65,СВЦЭМ!$B$39:$B$782,V$47)+'СЕТ СН'!$G$14+СВЦЭМ!$D$10+'СЕТ СН'!$G$5-'СЕТ СН'!$G$24</f>
        <v>3921.9717326700002</v>
      </c>
      <c r="W65" s="36">
        <f>SUMIFS(СВЦЭМ!$D$39:$D$782,СВЦЭМ!$A$39:$A$782,$A65,СВЦЭМ!$B$39:$B$782,W$47)+'СЕТ СН'!$G$14+СВЦЭМ!$D$10+'СЕТ СН'!$G$5-'СЕТ СН'!$G$24</f>
        <v>3944.0942794299999</v>
      </c>
      <c r="X65" s="36">
        <f>SUMIFS(СВЦЭМ!$D$39:$D$782,СВЦЭМ!$A$39:$A$782,$A65,СВЦЭМ!$B$39:$B$782,X$47)+'СЕТ СН'!$G$14+СВЦЭМ!$D$10+'СЕТ СН'!$G$5-'СЕТ СН'!$G$24</f>
        <v>3975.7692675999997</v>
      </c>
      <c r="Y65" s="36">
        <f>SUMIFS(СВЦЭМ!$D$39:$D$782,СВЦЭМ!$A$39:$A$782,$A65,СВЦЭМ!$B$39:$B$782,Y$47)+'СЕТ СН'!$G$14+СВЦЭМ!$D$10+'СЕТ СН'!$G$5-'СЕТ СН'!$G$24</f>
        <v>4012.0990978999998</v>
      </c>
    </row>
    <row r="66" spans="1:26" ht="15.75" x14ac:dyDescent="0.2">
      <c r="A66" s="35">
        <f t="shared" si="1"/>
        <v>45341</v>
      </c>
      <c r="B66" s="36">
        <f>SUMIFS(СВЦЭМ!$D$39:$D$782,СВЦЭМ!$A$39:$A$782,$A66,СВЦЭМ!$B$39:$B$782,B$47)+'СЕТ СН'!$G$14+СВЦЭМ!$D$10+'СЕТ СН'!$G$5-'СЕТ СН'!$G$24</f>
        <v>4057.1288011299998</v>
      </c>
      <c r="C66" s="36">
        <f>SUMIFS(СВЦЭМ!$D$39:$D$782,СВЦЭМ!$A$39:$A$782,$A66,СВЦЭМ!$B$39:$B$782,C$47)+'СЕТ СН'!$G$14+СВЦЭМ!$D$10+'СЕТ СН'!$G$5-'СЕТ СН'!$G$24</f>
        <v>4102.0957982500004</v>
      </c>
      <c r="D66" s="36">
        <f>SUMIFS(СВЦЭМ!$D$39:$D$782,СВЦЭМ!$A$39:$A$782,$A66,СВЦЭМ!$B$39:$B$782,D$47)+'СЕТ СН'!$G$14+СВЦЭМ!$D$10+'СЕТ СН'!$G$5-'СЕТ СН'!$G$24</f>
        <v>4117.02775578</v>
      </c>
      <c r="E66" s="36">
        <f>SUMIFS(СВЦЭМ!$D$39:$D$782,СВЦЭМ!$A$39:$A$782,$A66,СВЦЭМ!$B$39:$B$782,E$47)+'СЕТ СН'!$G$14+СВЦЭМ!$D$10+'СЕТ СН'!$G$5-'СЕТ СН'!$G$24</f>
        <v>4128.8414246400007</v>
      </c>
      <c r="F66" s="36">
        <f>SUMIFS(СВЦЭМ!$D$39:$D$782,СВЦЭМ!$A$39:$A$782,$A66,СВЦЭМ!$B$39:$B$782,F$47)+'СЕТ СН'!$G$14+СВЦЭМ!$D$10+'СЕТ СН'!$G$5-'СЕТ СН'!$G$24</f>
        <v>4122.7857672700002</v>
      </c>
      <c r="G66" s="36">
        <f>SUMIFS(СВЦЭМ!$D$39:$D$782,СВЦЭМ!$A$39:$A$782,$A66,СВЦЭМ!$B$39:$B$782,G$47)+'СЕТ СН'!$G$14+СВЦЭМ!$D$10+'СЕТ СН'!$G$5-'СЕТ СН'!$G$24</f>
        <v>4130.0396063299995</v>
      </c>
      <c r="H66" s="36">
        <f>SUMIFS(СВЦЭМ!$D$39:$D$782,СВЦЭМ!$A$39:$A$782,$A66,СВЦЭМ!$B$39:$B$782,H$47)+'СЕТ СН'!$G$14+СВЦЭМ!$D$10+'СЕТ СН'!$G$5-'СЕТ СН'!$G$24</f>
        <v>4066.7439306299998</v>
      </c>
      <c r="I66" s="36">
        <f>SUMIFS(СВЦЭМ!$D$39:$D$782,СВЦЭМ!$A$39:$A$782,$A66,СВЦЭМ!$B$39:$B$782,I$47)+'СЕТ СН'!$G$14+СВЦЭМ!$D$10+'СЕТ СН'!$G$5-'СЕТ СН'!$G$24</f>
        <v>4017.7308377199997</v>
      </c>
      <c r="J66" s="36">
        <f>SUMIFS(СВЦЭМ!$D$39:$D$782,СВЦЭМ!$A$39:$A$782,$A66,СВЦЭМ!$B$39:$B$782,J$47)+'СЕТ СН'!$G$14+СВЦЭМ!$D$10+'СЕТ СН'!$G$5-'СЕТ СН'!$G$24</f>
        <v>3989.60957839</v>
      </c>
      <c r="K66" s="36">
        <f>SUMIFS(СВЦЭМ!$D$39:$D$782,СВЦЭМ!$A$39:$A$782,$A66,СВЦЭМ!$B$39:$B$782,K$47)+'СЕТ СН'!$G$14+СВЦЭМ!$D$10+'СЕТ СН'!$G$5-'СЕТ СН'!$G$24</f>
        <v>3992.35159772</v>
      </c>
      <c r="L66" s="36">
        <f>SUMIFS(СВЦЭМ!$D$39:$D$782,СВЦЭМ!$A$39:$A$782,$A66,СВЦЭМ!$B$39:$B$782,L$47)+'СЕТ СН'!$G$14+СВЦЭМ!$D$10+'СЕТ СН'!$G$5-'СЕТ СН'!$G$24</f>
        <v>3984.6796504499998</v>
      </c>
      <c r="M66" s="36">
        <f>SUMIFS(СВЦЭМ!$D$39:$D$782,СВЦЭМ!$A$39:$A$782,$A66,СВЦЭМ!$B$39:$B$782,M$47)+'СЕТ СН'!$G$14+СВЦЭМ!$D$10+'СЕТ СН'!$G$5-'СЕТ СН'!$G$24</f>
        <v>4010.7996661699999</v>
      </c>
      <c r="N66" s="36">
        <f>SUMIFS(СВЦЭМ!$D$39:$D$782,СВЦЭМ!$A$39:$A$782,$A66,СВЦЭМ!$B$39:$B$782,N$47)+'СЕТ СН'!$G$14+СВЦЭМ!$D$10+'СЕТ СН'!$G$5-'СЕТ СН'!$G$24</f>
        <v>3999.0449895699999</v>
      </c>
      <c r="O66" s="36">
        <f>SUMIFS(СВЦЭМ!$D$39:$D$782,СВЦЭМ!$A$39:$A$782,$A66,СВЦЭМ!$B$39:$B$782,O$47)+'СЕТ СН'!$G$14+СВЦЭМ!$D$10+'СЕТ СН'!$G$5-'СЕТ СН'!$G$24</f>
        <v>4009.6340357500003</v>
      </c>
      <c r="P66" s="36">
        <f>SUMIFS(СВЦЭМ!$D$39:$D$782,СВЦЭМ!$A$39:$A$782,$A66,СВЦЭМ!$B$39:$B$782,P$47)+'СЕТ СН'!$G$14+СВЦЭМ!$D$10+'СЕТ СН'!$G$5-'СЕТ СН'!$G$24</f>
        <v>4033.0410485699999</v>
      </c>
      <c r="Q66" s="36">
        <f>SUMIFS(СВЦЭМ!$D$39:$D$782,СВЦЭМ!$A$39:$A$782,$A66,СВЦЭМ!$B$39:$B$782,Q$47)+'СЕТ СН'!$G$14+СВЦЭМ!$D$10+'СЕТ СН'!$G$5-'СЕТ СН'!$G$24</f>
        <v>4051.4338221500002</v>
      </c>
      <c r="R66" s="36">
        <f>SUMIFS(СВЦЭМ!$D$39:$D$782,СВЦЭМ!$A$39:$A$782,$A66,СВЦЭМ!$B$39:$B$782,R$47)+'СЕТ СН'!$G$14+СВЦЭМ!$D$10+'СЕТ СН'!$G$5-'СЕТ СН'!$G$24</f>
        <v>4046.3464900399999</v>
      </c>
      <c r="S66" s="36">
        <f>SUMIFS(СВЦЭМ!$D$39:$D$782,СВЦЭМ!$A$39:$A$782,$A66,СВЦЭМ!$B$39:$B$782,S$47)+'СЕТ СН'!$G$14+СВЦЭМ!$D$10+'СЕТ СН'!$G$5-'СЕТ СН'!$G$24</f>
        <v>4023.18692796</v>
      </c>
      <c r="T66" s="36">
        <f>SUMIFS(СВЦЭМ!$D$39:$D$782,СВЦЭМ!$A$39:$A$782,$A66,СВЦЭМ!$B$39:$B$782,T$47)+'СЕТ СН'!$G$14+СВЦЭМ!$D$10+'СЕТ СН'!$G$5-'СЕТ СН'!$G$24</f>
        <v>3976.4674545500002</v>
      </c>
      <c r="U66" s="36">
        <f>SUMIFS(СВЦЭМ!$D$39:$D$782,СВЦЭМ!$A$39:$A$782,$A66,СВЦЭМ!$B$39:$B$782,U$47)+'СЕТ СН'!$G$14+СВЦЭМ!$D$10+'СЕТ СН'!$G$5-'СЕТ СН'!$G$24</f>
        <v>3942.0487187099998</v>
      </c>
      <c r="V66" s="36">
        <f>SUMIFS(СВЦЭМ!$D$39:$D$782,СВЦЭМ!$A$39:$A$782,$A66,СВЦЭМ!$B$39:$B$782,V$47)+'СЕТ СН'!$G$14+СВЦЭМ!$D$10+'СЕТ СН'!$G$5-'СЕТ СН'!$G$24</f>
        <v>3984.6482990200002</v>
      </c>
      <c r="W66" s="36">
        <f>SUMIFS(СВЦЭМ!$D$39:$D$782,СВЦЭМ!$A$39:$A$782,$A66,СВЦЭМ!$B$39:$B$782,W$47)+'СЕТ СН'!$G$14+СВЦЭМ!$D$10+'СЕТ СН'!$G$5-'СЕТ СН'!$G$24</f>
        <v>3998.6334307699999</v>
      </c>
      <c r="X66" s="36">
        <f>SUMIFS(СВЦЭМ!$D$39:$D$782,СВЦЭМ!$A$39:$A$782,$A66,СВЦЭМ!$B$39:$B$782,X$47)+'СЕТ СН'!$G$14+СВЦЭМ!$D$10+'СЕТ СН'!$G$5-'СЕТ СН'!$G$24</f>
        <v>4018.92340156</v>
      </c>
      <c r="Y66" s="36">
        <f>SUMIFS(СВЦЭМ!$D$39:$D$782,СВЦЭМ!$A$39:$A$782,$A66,СВЦЭМ!$B$39:$B$782,Y$47)+'СЕТ СН'!$G$14+СВЦЭМ!$D$10+'СЕТ СН'!$G$5-'СЕТ СН'!$G$24</f>
        <v>4056.2349761999999</v>
      </c>
    </row>
    <row r="67" spans="1:26" ht="15.75" x14ac:dyDescent="0.2">
      <c r="A67" s="35">
        <f t="shared" si="1"/>
        <v>45342</v>
      </c>
      <c r="B67" s="36">
        <f>SUMIFS(СВЦЭМ!$D$39:$D$782,СВЦЭМ!$A$39:$A$782,$A67,СВЦЭМ!$B$39:$B$782,B$47)+'СЕТ СН'!$G$14+СВЦЭМ!$D$10+'СЕТ СН'!$G$5-'СЕТ СН'!$G$24</f>
        <v>4028.8105760600001</v>
      </c>
      <c r="C67" s="36">
        <f>SUMIFS(СВЦЭМ!$D$39:$D$782,СВЦЭМ!$A$39:$A$782,$A67,СВЦЭМ!$B$39:$B$782,C$47)+'СЕТ СН'!$G$14+СВЦЭМ!$D$10+'СЕТ СН'!$G$5-'СЕТ СН'!$G$24</f>
        <v>4046.7875076700002</v>
      </c>
      <c r="D67" s="36">
        <f>SUMIFS(СВЦЭМ!$D$39:$D$782,СВЦЭМ!$A$39:$A$782,$A67,СВЦЭМ!$B$39:$B$782,D$47)+'СЕТ СН'!$G$14+СВЦЭМ!$D$10+'СЕТ СН'!$G$5-'СЕТ СН'!$G$24</f>
        <v>4064.8544767500002</v>
      </c>
      <c r="E67" s="36">
        <f>SUMIFS(СВЦЭМ!$D$39:$D$782,СВЦЭМ!$A$39:$A$782,$A67,СВЦЭМ!$B$39:$B$782,E$47)+'СЕТ СН'!$G$14+СВЦЭМ!$D$10+'СЕТ СН'!$G$5-'СЕТ СН'!$G$24</f>
        <v>4086.7501824400001</v>
      </c>
      <c r="F67" s="36">
        <f>SUMIFS(СВЦЭМ!$D$39:$D$782,СВЦЭМ!$A$39:$A$782,$A67,СВЦЭМ!$B$39:$B$782,F$47)+'СЕТ СН'!$G$14+СВЦЭМ!$D$10+'СЕТ СН'!$G$5-'СЕТ СН'!$G$24</f>
        <v>4074.0441786299998</v>
      </c>
      <c r="G67" s="36">
        <f>SUMIFS(СВЦЭМ!$D$39:$D$782,СВЦЭМ!$A$39:$A$782,$A67,СВЦЭМ!$B$39:$B$782,G$47)+'СЕТ СН'!$G$14+СВЦЭМ!$D$10+'СЕТ СН'!$G$5-'СЕТ СН'!$G$24</f>
        <v>4049.6394608700002</v>
      </c>
      <c r="H67" s="36">
        <f>SUMIFS(СВЦЭМ!$D$39:$D$782,СВЦЭМ!$A$39:$A$782,$A67,СВЦЭМ!$B$39:$B$782,H$47)+'СЕТ СН'!$G$14+СВЦЭМ!$D$10+'СЕТ СН'!$G$5-'СЕТ СН'!$G$24</f>
        <v>4001.2414715300001</v>
      </c>
      <c r="I67" s="36">
        <f>SUMIFS(СВЦЭМ!$D$39:$D$782,СВЦЭМ!$A$39:$A$782,$A67,СВЦЭМ!$B$39:$B$782,I$47)+'СЕТ СН'!$G$14+СВЦЭМ!$D$10+'СЕТ СН'!$G$5-'СЕТ СН'!$G$24</f>
        <v>3958.2201724199999</v>
      </c>
      <c r="J67" s="36">
        <f>SUMIFS(СВЦЭМ!$D$39:$D$782,СВЦЭМ!$A$39:$A$782,$A67,СВЦЭМ!$B$39:$B$782,J$47)+'СЕТ СН'!$G$14+СВЦЭМ!$D$10+'СЕТ СН'!$G$5-'СЕТ СН'!$G$24</f>
        <v>3867.7242220799999</v>
      </c>
      <c r="K67" s="36">
        <f>SUMIFS(СВЦЭМ!$D$39:$D$782,СВЦЭМ!$A$39:$A$782,$A67,СВЦЭМ!$B$39:$B$782,K$47)+'СЕТ СН'!$G$14+СВЦЭМ!$D$10+'СЕТ СН'!$G$5-'СЕТ СН'!$G$24</f>
        <v>3865.5489901999999</v>
      </c>
      <c r="L67" s="36">
        <f>SUMIFS(СВЦЭМ!$D$39:$D$782,СВЦЭМ!$A$39:$A$782,$A67,СВЦЭМ!$B$39:$B$782,L$47)+'СЕТ СН'!$G$14+СВЦЭМ!$D$10+'СЕТ СН'!$G$5-'СЕТ СН'!$G$24</f>
        <v>3858.7321775999999</v>
      </c>
      <c r="M67" s="36">
        <f>SUMIFS(СВЦЭМ!$D$39:$D$782,СВЦЭМ!$A$39:$A$782,$A67,СВЦЭМ!$B$39:$B$782,M$47)+'СЕТ СН'!$G$14+СВЦЭМ!$D$10+'СЕТ СН'!$G$5-'СЕТ СН'!$G$24</f>
        <v>3884.6515933600003</v>
      </c>
      <c r="N67" s="36">
        <f>SUMIFS(СВЦЭМ!$D$39:$D$782,СВЦЭМ!$A$39:$A$782,$A67,СВЦЭМ!$B$39:$B$782,N$47)+'СЕТ СН'!$G$14+СВЦЭМ!$D$10+'СЕТ СН'!$G$5-'СЕТ СН'!$G$24</f>
        <v>3869.4652160099999</v>
      </c>
      <c r="O67" s="36">
        <f>SUMIFS(СВЦЭМ!$D$39:$D$782,СВЦЭМ!$A$39:$A$782,$A67,СВЦЭМ!$B$39:$B$782,O$47)+'СЕТ СН'!$G$14+СВЦЭМ!$D$10+'СЕТ СН'!$G$5-'СЕТ СН'!$G$24</f>
        <v>3889.7781057000002</v>
      </c>
      <c r="P67" s="36">
        <f>SUMIFS(СВЦЭМ!$D$39:$D$782,СВЦЭМ!$A$39:$A$782,$A67,СВЦЭМ!$B$39:$B$782,P$47)+'СЕТ СН'!$G$14+СВЦЭМ!$D$10+'СЕТ СН'!$G$5-'СЕТ СН'!$G$24</f>
        <v>3913.5037458300003</v>
      </c>
      <c r="Q67" s="36">
        <f>SUMIFS(СВЦЭМ!$D$39:$D$782,СВЦЭМ!$A$39:$A$782,$A67,СВЦЭМ!$B$39:$B$782,Q$47)+'СЕТ СН'!$G$14+СВЦЭМ!$D$10+'СЕТ СН'!$G$5-'СЕТ СН'!$G$24</f>
        <v>3924.27651522</v>
      </c>
      <c r="R67" s="36">
        <f>SUMIFS(СВЦЭМ!$D$39:$D$782,СВЦЭМ!$A$39:$A$782,$A67,СВЦЭМ!$B$39:$B$782,R$47)+'СЕТ СН'!$G$14+СВЦЭМ!$D$10+'СЕТ СН'!$G$5-'СЕТ СН'!$G$24</f>
        <v>3922.9898057099999</v>
      </c>
      <c r="S67" s="36">
        <f>SUMIFS(СВЦЭМ!$D$39:$D$782,СВЦЭМ!$A$39:$A$782,$A67,СВЦЭМ!$B$39:$B$782,S$47)+'СЕТ СН'!$G$14+СВЦЭМ!$D$10+'СЕТ СН'!$G$5-'СЕТ СН'!$G$24</f>
        <v>3889.6762095499998</v>
      </c>
      <c r="T67" s="36">
        <f>SUMIFS(СВЦЭМ!$D$39:$D$782,СВЦЭМ!$A$39:$A$782,$A67,СВЦЭМ!$B$39:$B$782,T$47)+'СЕТ СН'!$G$14+СВЦЭМ!$D$10+'СЕТ СН'!$G$5-'СЕТ СН'!$G$24</f>
        <v>3834.75639499</v>
      </c>
      <c r="U67" s="36">
        <f>SUMIFS(СВЦЭМ!$D$39:$D$782,СВЦЭМ!$A$39:$A$782,$A67,СВЦЭМ!$B$39:$B$782,U$47)+'СЕТ СН'!$G$14+СВЦЭМ!$D$10+'СЕТ СН'!$G$5-'СЕТ СН'!$G$24</f>
        <v>3831.8879989400002</v>
      </c>
      <c r="V67" s="36">
        <f>SUMIFS(СВЦЭМ!$D$39:$D$782,СВЦЭМ!$A$39:$A$782,$A67,СВЦЭМ!$B$39:$B$782,V$47)+'СЕТ СН'!$G$14+СВЦЭМ!$D$10+'СЕТ СН'!$G$5-'СЕТ СН'!$G$24</f>
        <v>3912.3170569000004</v>
      </c>
      <c r="W67" s="36">
        <f>SUMIFS(СВЦЭМ!$D$39:$D$782,СВЦЭМ!$A$39:$A$782,$A67,СВЦЭМ!$B$39:$B$782,W$47)+'СЕТ СН'!$G$14+СВЦЭМ!$D$10+'СЕТ СН'!$G$5-'СЕТ СН'!$G$24</f>
        <v>3932.4155195499998</v>
      </c>
      <c r="X67" s="36">
        <f>SUMIFS(СВЦЭМ!$D$39:$D$782,СВЦЭМ!$A$39:$A$782,$A67,СВЦЭМ!$B$39:$B$782,X$47)+'СЕТ СН'!$G$14+СВЦЭМ!$D$10+'СЕТ СН'!$G$5-'СЕТ СН'!$G$24</f>
        <v>3945.6681930200002</v>
      </c>
      <c r="Y67" s="36">
        <f>SUMIFS(СВЦЭМ!$D$39:$D$782,СВЦЭМ!$A$39:$A$782,$A67,СВЦЭМ!$B$39:$B$782,Y$47)+'СЕТ СН'!$G$14+СВЦЭМ!$D$10+'СЕТ СН'!$G$5-'СЕТ СН'!$G$24</f>
        <v>3981.3822955599999</v>
      </c>
    </row>
    <row r="68" spans="1:26" ht="15.75" x14ac:dyDescent="0.2">
      <c r="A68" s="35">
        <f t="shared" si="1"/>
        <v>45343</v>
      </c>
      <c r="B68" s="36">
        <f>SUMIFS(СВЦЭМ!$D$39:$D$782,СВЦЭМ!$A$39:$A$782,$A68,СВЦЭМ!$B$39:$B$782,B$47)+'СЕТ СН'!$G$14+СВЦЭМ!$D$10+'СЕТ СН'!$G$5-'СЕТ СН'!$G$24</f>
        <v>3993.7700821200001</v>
      </c>
      <c r="C68" s="36">
        <f>SUMIFS(СВЦЭМ!$D$39:$D$782,СВЦЭМ!$A$39:$A$782,$A68,СВЦЭМ!$B$39:$B$782,C$47)+'СЕТ СН'!$G$14+СВЦЭМ!$D$10+'СЕТ СН'!$G$5-'СЕТ СН'!$G$24</f>
        <v>4034.6479765700001</v>
      </c>
      <c r="D68" s="36">
        <f>SUMIFS(СВЦЭМ!$D$39:$D$782,СВЦЭМ!$A$39:$A$782,$A68,СВЦЭМ!$B$39:$B$782,D$47)+'СЕТ СН'!$G$14+СВЦЭМ!$D$10+'СЕТ СН'!$G$5-'СЕТ СН'!$G$24</f>
        <v>4051.2468833200001</v>
      </c>
      <c r="E68" s="36">
        <f>SUMIFS(СВЦЭМ!$D$39:$D$782,СВЦЭМ!$A$39:$A$782,$A68,СВЦЭМ!$B$39:$B$782,E$47)+'СЕТ СН'!$G$14+СВЦЭМ!$D$10+'СЕТ СН'!$G$5-'СЕТ СН'!$G$24</f>
        <v>4068.3808300700002</v>
      </c>
      <c r="F68" s="36">
        <f>SUMIFS(СВЦЭМ!$D$39:$D$782,СВЦЭМ!$A$39:$A$782,$A68,СВЦЭМ!$B$39:$B$782,F$47)+'СЕТ СН'!$G$14+СВЦЭМ!$D$10+'СЕТ СН'!$G$5-'СЕТ СН'!$G$24</f>
        <v>4055.3608551100001</v>
      </c>
      <c r="G68" s="36">
        <f>SUMIFS(СВЦЭМ!$D$39:$D$782,СВЦЭМ!$A$39:$A$782,$A68,СВЦЭМ!$B$39:$B$782,G$47)+'СЕТ СН'!$G$14+СВЦЭМ!$D$10+'СЕТ СН'!$G$5-'СЕТ СН'!$G$24</f>
        <v>4031.9871106600003</v>
      </c>
      <c r="H68" s="36">
        <f>SUMIFS(СВЦЭМ!$D$39:$D$782,СВЦЭМ!$A$39:$A$782,$A68,СВЦЭМ!$B$39:$B$782,H$47)+'СЕТ СН'!$G$14+СВЦЭМ!$D$10+'СЕТ СН'!$G$5-'СЕТ СН'!$G$24</f>
        <v>3967.1430890199999</v>
      </c>
      <c r="I68" s="36">
        <f>SUMIFS(СВЦЭМ!$D$39:$D$782,СВЦЭМ!$A$39:$A$782,$A68,СВЦЭМ!$B$39:$B$782,I$47)+'СЕТ СН'!$G$14+СВЦЭМ!$D$10+'СЕТ СН'!$G$5-'СЕТ СН'!$G$24</f>
        <v>3906.6218650400001</v>
      </c>
      <c r="J68" s="36">
        <f>SUMIFS(СВЦЭМ!$D$39:$D$782,СВЦЭМ!$A$39:$A$782,$A68,СВЦЭМ!$B$39:$B$782,J$47)+'СЕТ СН'!$G$14+СВЦЭМ!$D$10+'СЕТ СН'!$G$5-'СЕТ СН'!$G$24</f>
        <v>3898.2313901500002</v>
      </c>
      <c r="K68" s="36">
        <f>SUMIFS(СВЦЭМ!$D$39:$D$782,СВЦЭМ!$A$39:$A$782,$A68,СВЦЭМ!$B$39:$B$782,K$47)+'СЕТ СН'!$G$14+СВЦЭМ!$D$10+'СЕТ СН'!$G$5-'СЕТ СН'!$G$24</f>
        <v>3899.9298593200001</v>
      </c>
      <c r="L68" s="36">
        <f>SUMIFS(СВЦЭМ!$D$39:$D$782,СВЦЭМ!$A$39:$A$782,$A68,СВЦЭМ!$B$39:$B$782,L$47)+'СЕТ СН'!$G$14+СВЦЭМ!$D$10+'СЕТ СН'!$G$5-'СЕТ СН'!$G$24</f>
        <v>3895.4460925799999</v>
      </c>
      <c r="M68" s="36">
        <f>SUMIFS(СВЦЭМ!$D$39:$D$782,СВЦЭМ!$A$39:$A$782,$A68,СВЦЭМ!$B$39:$B$782,M$47)+'СЕТ СН'!$G$14+СВЦЭМ!$D$10+'СЕТ СН'!$G$5-'СЕТ СН'!$G$24</f>
        <v>3917.09773434</v>
      </c>
      <c r="N68" s="36">
        <f>SUMIFS(СВЦЭМ!$D$39:$D$782,СВЦЭМ!$A$39:$A$782,$A68,СВЦЭМ!$B$39:$B$782,N$47)+'СЕТ СН'!$G$14+СВЦЭМ!$D$10+'СЕТ СН'!$G$5-'СЕТ СН'!$G$24</f>
        <v>3911.4435194899997</v>
      </c>
      <c r="O68" s="36">
        <f>SUMIFS(СВЦЭМ!$D$39:$D$782,СВЦЭМ!$A$39:$A$782,$A68,СВЦЭМ!$B$39:$B$782,O$47)+'СЕТ СН'!$G$14+СВЦЭМ!$D$10+'СЕТ СН'!$G$5-'СЕТ СН'!$G$24</f>
        <v>3938.9347691499997</v>
      </c>
      <c r="P68" s="36">
        <f>SUMIFS(СВЦЭМ!$D$39:$D$782,СВЦЭМ!$A$39:$A$782,$A68,СВЦЭМ!$B$39:$B$782,P$47)+'СЕТ СН'!$G$14+СВЦЭМ!$D$10+'СЕТ СН'!$G$5-'СЕТ СН'!$G$24</f>
        <v>3958.11840871</v>
      </c>
      <c r="Q68" s="36">
        <f>SUMIFS(СВЦЭМ!$D$39:$D$782,СВЦЭМ!$A$39:$A$782,$A68,СВЦЭМ!$B$39:$B$782,Q$47)+'СЕТ СН'!$G$14+СВЦЭМ!$D$10+'СЕТ СН'!$G$5-'СЕТ СН'!$G$24</f>
        <v>3969.8309411099999</v>
      </c>
      <c r="R68" s="36">
        <f>SUMIFS(СВЦЭМ!$D$39:$D$782,СВЦЭМ!$A$39:$A$782,$A68,СВЦЭМ!$B$39:$B$782,R$47)+'СЕТ СН'!$G$14+СВЦЭМ!$D$10+'СЕТ СН'!$G$5-'СЕТ СН'!$G$24</f>
        <v>3958.5132198199999</v>
      </c>
      <c r="S68" s="36">
        <f>SUMIFS(СВЦЭМ!$D$39:$D$782,СВЦЭМ!$A$39:$A$782,$A68,СВЦЭМ!$B$39:$B$782,S$47)+'СЕТ СН'!$G$14+СВЦЭМ!$D$10+'СЕТ СН'!$G$5-'СЕТ СН'!$G$24</f>
        <v>3925.2269584599999</v>
      </c>
      <c r="T68" s="36">
        <f>SUMIFS(СВЦЭМ!$D$39:$D$782,СВЦЭМ!$A$39:$A$782,$A68,СВЦЭМ!$B$39:$B$782,T$47)+'СЕТ СН'!$G$14+СВЦЭМ!$D$10+'СЕТ СН'!$G$5-'СЕТ СН'!$G$24</f>
        <v>3881.2600744399997</v>
      </c>
      <c r="U68" s="36">
        <f>SUMIFS(СВЦЭМ!$D$39:$D$782,СВЦЭМ!$A$39:$A$782,$A68,СВЦЭМ!$B$39:$B$782,U$47)+'СЕТ СН'!$G$14+СВЦЭМ!$D$10+'СЕТ СН'!$G$5-'СЕТ СН'!$G$24</f>
        <v>3866.8822611000001</v>
      </c>
      <c r="V68" s="36">
        <f>SUMIFS(СВЦЭМ!$D$39:$D$782,СВЦЭМ!$A$39:$A$782,$A68,СВЦЭМ!$B$39:$B$782,V$47)+'СЕТ СН'!$G$14+СВЦЭМ!$D$10+'СЕТ СН'!$G$5-'СЕТ СН'!$G$24</f>
        <v>3883.0251546700001</v>
      </c>
      <c r="W68" s="36">
        <f>SUMIFS(СВЦЭМ!$D$39:$D$782,СВЦЭМ!$A$39:$A$782,$A68,СВЦЭМ!$B$39:$B$782,W$47)+'СЕТ СН'!$G$14+СВЦЭМ!$D$10+'СЕТ СН'!$G$5-'СЕТ СН'!$G$24</f>
        <v>3911.1271705999998</v>
      </c>
      <c r="X68" s="36">
        <f>SUMIFS(СВЦЭМ!$D$39:$D$782,СВЦЭМ!$A$39:$A$782,$A68,СВЦЭМ!$B$39:$B$782,X$47)+'СЕТ СН'!$G$14+СВЦЭМ!$D$10+'СЕТ СН'!$G$5-'СЕТ СН'!$G$24</f>
        <v>3951.7639956000003</v>
      </c>
      <c r="Y68" s="36">
        <f>SUMIFS(СВЦЭМ!$D$39:$D$782,СВЦЭМ!$A$39:$A$782,$A68,СВЦЭМ!$B$39:$B$782,Y$47)+'СЕТ СН'!$G$14+СВЦЭМ!$D$10+'СЕТ СН'!$G$5-'СЕТ СН'!$G$24</f>
        <v>3970.7585008699998</v>
      </c>
    </row>
    <row r="69" spans="1:26" ht="15.75" x14ac:dyDescent="0.2">
      <c r="A69" s="35">
        <f t="shared" si="1"/>
        <v>45344</v>
      </c>
      <c r="B69" s="36">
        <f>SUMIFS(СВЦЭМ!$D$39:$D$782,СВЦЭМ!$A$39:$A$782,$A69,СВЦЭМ!$B$39:$B$782,B$47)+'СЕТ СН'!$G$14+СВЦЭМ!$D$10+'СЕТ СН'!$G$5-'СЕТ СН'!$G$24</f>
        <v>4001.17921351</v>
      </c>
      <c r="C69" s="36">
        <f>SUMIFS(СВЦЭМ!$D$39:$D$782,СВЦЭМ!$A$39:$A$782,$A69,СВЦЭМ!$B$39:$B$782,C$47)+'СЕТ СН'!$G$14+СВЦЭМ!$D$10+'СЕТ СН'!$G$5-'СЕТ СН'!$G$24</f>
        <v>4042.0992447200001</v>
      </c>
      <c r="D69" s="36">
        <f>SUMIFS(СВЦЭМ!$D$39:$D$782,СВЦЭМ!$A$39:$A$782,$A69,СВЦЭМ!$B$39:$B$782,D$47)+'СЕТ СН'!$G$14+СВЦЭМ!$D$10+'СЕТ СН'!$G$5-'СЕТ СН'!$G$24</f>
        <v>4064.5121735500002</v>
      </c>
      <c r="E69" s="36">
        <f>SUMIFS(СВЦЭМ!$D$39:$D$782,СВЦЭМ!$A$39:$A$782,$A69,СВЦЭМ!$B$39:$B$782,E$47)+'СЕТ СН'!$G$14+СВЦЭМ!$D$10+'СЕТ СН'!$G$5-'СЕТ СН'!$G$24</f>
        <v>4074.1964355</v>
      </c>
      <c r="F69" s="36">
        <f>SUMIFS(СВЦЭМ!$D$39:$D$782,СВЦЭМ!$A$39:$A$782,$A69,СВЦЭМ!$B$39:$B$782,F$47)+'СЕТ СН'!$G$14+СВЦЭМ!$D$10+'СЕТ СН'!$G$5-'СЕТ СН'!$G$24</f>
        <v>4062.60216257</v>
      </c>
      <c r="G69" s="36">
        <f>SUMIFS(СВЦЭМ!$D$39:$D$782,СВЦЭМ!$A$39:$A$782,$A69,СВЦЭМ!$B$39:$B$782,G$47)+'СЕТ СН'!$G$14+СВЦЭМ!$D$10+'СЕТ СН'!$G$5-'СЕТ СН'!$G$24</f>
        <v>4044.2089705899998</v>
      </c>
      <c r="H69" s="36">
        <f>SUMIFS(СВЦЭМ!$D$39:$D$782,СВЦЭМ!$A$39:$A$782,$A69,СВЦЭМ!$B$39:$B$782,H$47)+'СЕТ СН'!$G$14+СВЦЭМ!$D$10+'СЕТ СН'!$G$5-'СЕТ СН'!$G$24</f>
        <v>3984.0368782400001</v>
      </c>
      <c r="I69" s="36">
        <f>SUMIFS(СВЦЭМ!$D$39:$D$782,СВЦЭМ!$A$39:$A$782,$A69,СВЦЭМ!$B$39:$B$782,I$47)+'СЕТ СН'!$G$14+СВЦЭМ!$D$10+'СЕТ СН'!$G$5-'СЕТ СН'!$G$24</f>
        <v>3936.55959046</v>
      </c>
      <c r="J69" s="36">
        <f>SUMIFS(СВЦЭМ!$D$39:$D$782,СВЦЭМ!$A$39:$A$782,$A69,СВЦЭМ!$B$39:$B$782,J$47)+'СЕТ СН'!$G$14+СВЦЭМ!$D$10+'СЕТ СН'!$G$5-'СЕТ СН'!$G$24</f>
        <v>3905.5701878300001</v>
      </c>
      <c r="K69" s="36">
        <f>SUMIFS(СВЦЭМ!$D$39:$D$782,СВЦЭМ!$A$39:$A$782,$A69,СВЦЭМ!$B$39:$B$782,K$47)+'СЕТ СН'!$G$14+СВЦЭМ!$D$10+'СЕТ СН'!$G$5-'СЕТ СН'!$G$24</f>
        <v>3884.7944760800001</v>
      </c>
      <c r="L69" s="36">
        <f>SUMIFS(СВЦЭМ!$D$39:$D$782,СВЦЭМ!$A$39:$A$782,$A69,СВЦЭМ!$B$39:$B$782,L$47)+'СЕТ СН'!$G$14+СВЦЭМ!$D$10+'СЕТ СН'!$G$5-'СЕТ СН'!$G$24</f>
        <v>3873.87864476</v>
      </c>
      <c r="M69" s="36">
        <f>SUMIFS(СВЦЭМ!$D$39:$D$782,СВЦЭМ!$A$39:$A$782,$A69,СВЦЭМ!$B$39:$B$782,M$47)+'СЕТ СН'!$G$14+СВЦЭМ!$D$10+'СЕТ СН'!$G$5-'СЕТ СН'!$G$24</f>
        <v>3909.42491591</v>
      </c>
      <c r="N69" s="36">
        <f>SUMIFS(СВЦЭМ!$D$39:$D$782,СВЦЭМ!$A$39:$A$782,$A69,СВЦЭМ!$B$39:$B$782,N$47)+'СЕТ СН'!$G$14+СВЦЭМ!$D$10+'СЕТ СН'!$G$5-'СЕТ СН'!$G$24</f>
        <v>3910.1157850500003</v>
      </c>
      <c r="O69" s="36">
        <f>SUMIFS(СВЦЭМ!$D$39:$D$782,СВЦЭМ!$A$39:$A$782,$A69,СВЦЭМ!$B$39:$B$782,O$47)+'СЕТ СН'!$G$14+СВЦЭМ!$D$10+'СЕТ СН'!$G$5-'СЕТ СН'!$G$24</f>
        <v>3939.7214134200003</v>
      </c>
      <c r="P69" s="36">
        <f>SUMIFS(СВЦЭМ!$D$39:$D$782,СВЦЭМ!$A$39:$A$782,$A69,СВЦЭМ!$B$39:$B$782,P$47)+'СЕТ СН'!$G$14+СВЦЭМ!$D$10+'СЕТ СН'!$G$5-'СЕТ СН'!$G$24</f>
        <v>3958.1589642199997</v>
      </c>
      <c r="Q69" s="36">
        <f>SUMIFS(СВЦЭМ!$D$39:$D$782,СВЦЭМ!$A$39:$A$782,$A69,СВЦЭМ!$B$39:$B$782,Q$47)+'СЕТ СН'!$G$14+СВЦЭМ!$D$10+'СЕТ СН'!$G$5-'СЕТ СН'!$G$24</f>
        <v>3970.6158730100001</v>
      </c>
      <c r="R69" s="36">
        <f>SUMIFS(СВЦЭМ!$D$39:$D$782,СВЦЭМ!$A$39:$A$782,$A69,СВЦЭМ!$B$39:$B$782,R$47)+'СЕТ СН'!$G$14+СВЦЭМ!$D$10+'СЕТ СН'!$G$5-'СЕТ СН'!$G$24</f>
        <v>3972.4035903399999</v>
      </c>
      <c r="S69" s="36">
        <f>SUMIFS(СВЦЭМ!$D$39:$D$782,СВЦЭМ!$A$39:$A$782,$A69,СВЦЭМ!$B$39:$B$782,S$47)+'СЕТ СН'!$G$14+СВЦЭМ!$D$10+'СЕТ СН'!$G$5-'СЕТ СН'!$G$24</f>
        <v>3952.0183102800002</v>
      </c>
      <c r="T69" s="36">
        <f>SUMIFS(СВЦЭМ!$D$39:$D$782,СВЦЭМ!$A$39:$A$782,$A69,СВЦЭМ!$B$39:$B$782,T$47)+'СЕТ СН'!$G$14+СВЦЭМ!$D$10+'СЕТ СН'!$G$5-'СЕТ СН'!$G$24</f>
        <v>3898.61748683</v>
      </c>
      <c r="U69" s="36">
        <f>SUMIFS(СВЦЭМ!$D$39:$D$782,СВЦЭМ!$A$39:$A$782,$A69,СВЦЭМ!$B$39:$B$782,U$47)+'СЕТ СН'!$G$14+СВЦЭМ!$D$10+'СЕТ СН'!$G$5-'СЕТ СН'!$G$24</f>
        <v>3889.2671283099999</v>
      </c>
      <c r="V69" s="36">
        <f>SUMIFS(СВЦЭМ!$D$39:$D$782,СВЦЭМ!$A$39:$A$782,$A69,СВЦЭМ!$B$39:$B$782,V$47)+'СЕТ СН'!$G$14+СВЦЭМ!$D$10+'СЕТ СН'!$G$5-'СЕТ СН'!$G$24</f>
        <v>3911.8811555699999</v>
      </c>
      <c r="W69" s="36">
        <f>SUMIFS(СВЦЭМ!$D$39:$D$782,СВЦЭМ!$A$39:$A$782,$A69,СВЦЭМ!$B$39:$B$782,W$47)+'СЕТ СН'!$G$14+СВЦЭМ!$D$10+'СЕТ СН'!$G$5-'СЕТ СН'!$G$24</f>
        <v>3925.7020950200003</v>
      </c>
      <c r="X69" s="36">
        <f>SUMIFS(СВЦЭМ!$D$39:$D$782,СВЦЭМ!$A$39:$A$782,$A69,СВЦЭМ!$B$39:$B$782,X$47)+'СЕТ СН'!$G$14+СВЦЭМ!$D$10+'СЕТ СН'!$G$5-'СЕТ СН'!$G$24</f>
        <v>3940.1921797599998</v>
      </c>
      <c r="Y69" s="36">
        <f>SUMIFS(СВЦЭМ!$D$39:$D$782,СВЦЭМ!$A$39:$A$782,$A69,СВЦЭМ!$B$39:$B$782,Y$47)+'СЕТ СН'!$G$14+СВЦЭМ!$D$10+'СЕТ СН'!$G$5-'СЕТ СН'!$G$24</f>
        <v>3955.5041896000002</v>
      </c>
    </row>
    <row r="70" spans="1:26" ht="15.75" x14ac:dyDescent="0.2">
      <c r="A70" s="35">
        <f t="shared" si="1"/>
        <v>45345</v>
      </c>
      <c r="B70" s="36">
        <f>SUMIFS(СВЦЭМ!$D$39:$D$782,СВЦЭМ!$A$39:$A$782,$A70,СВЦЭМ!$B$39:$B$782,B$47)+'СЕТ СН'!$G$14+СВЦЭМ!$D$10+'СЕТ СН'!$G$5-'СЕТ СН'!$G$24</f>
        <v>4019.1873012400001</v>
      </c>
      <c r="C70" s="36">
        <f>SUMIFS(СВЦЭМ!$D$39:$D$782,СВЦЭМ!$A$39:$A$782,$A70,СВЦЭМ!$B$39:$B$782,C$47)+'СЕТ СН'!$G$14+СВЦЭМ!$D$10+'СЕТ СН'!$G$5-'СЕТ СН'!$G$24</f>
        <v>4040.7170925099999</v>
      </c>
      <c r="D70" s="36">
        <f>SUMIFS(СВЦЭМ!$D$39:$D$782,СВЦЭМ!$A$39:$A$782,$A70,СВЦЭМ!$B$39:$B$782,D$47)+'СЕТ СН'!$G$14+СВЦЭМ!$D$10+'СЕТ СН'!$G$5-'СЕТ СН'!$G$24</f>
        <v>4047.2763263500001</v>
      </c>
      <c r="E70" s="36">
        <f>SUMIFS(СВЦЭМ!$D$39:$D$782,СВЦЭМ!$A$39:$A$782,$A70,СВЦЭМ!$B$39:$B$782,E$47)+'СЕТ СН'!$G$14+СВЦЭМ!$D$10+'СЕТ СН'!$G$5-'СЕТ СН'!$G$24</f>
        <v>4064.89074566</v>
      </c>
      <c r="F70" s="36">
        <f>SUMIFS(СВЦЭМ!$D$39:$D$782,СВЦЭМ!$A$39:$A$782,$A70,СВЦЭМ!$B$39:$B$782,F$47)+'СЕТ СН'!$G$14+СВЦЭМ!$D$10+'СЕТ СН'!$G$5-'СЕТ СН'!$G$24</f>
        <v>4070.0291909100001</v>
      </c>
      <c r="G70" s="36">
        <f>SUMIFS(СВЦЭМ!$D$39:$D$782,СВЦЭМ!$A$39:$A$782,$A70,СВЦЭМ!$B$39:$B$782,G$47)+'СЕТ СН'!$G$14+СВЦЭМ!$D$10+'СЕТ СН'!$G$5-'СЕТ СН'!$G$24</f>
        <v>4030.1005739800003</v>
      </c>
      <c r="H70" s="36">
        <f>SUMIFS(СВЦЭМ!$D$39:$D$782,СВЦЭМ!$A$39:$A$782,$A70,СВЦЭМ!$B$39:$B$782,H$47)+'СЕТ СН'!$G$14+СВЦЭМ!$D$10+'СЕТ СН'!$G$5-'СЕТ СН'!$G$24</f>
        <v>4038.47409191</v>
      </c>
      <c r="I70" s="36">
        <f>SUMIFS(СВЦЭМ!$D$39:$D$782,СВЦЭМ!$A$39:$A$782,$A70,СВЦЭМ!$B$39:$B$782,I$47)+'СЕТ СН'!$G$14+СВЦЭМ!$D$10+'СЕТ СН'!$G$5-'СЕТ СН'!$G$24</f>
        <v>4020.0471110500002</v>
      </c>
      <c r="J70" s="36">
        <f>SUMIFS(СВЦЭМ!$D$39:$D$782,СВЦЭМ!$A$39:$A$782,$A70,СВЦЭМ!$B$39:$B$782,J$47)+'СЕТ СН'!$G$14+СВЦЭМ!$D$10+'СЕТ СН'!$G$5-'СЕТ СН'!$G$24</f>
        <v>3952.8034340700001</v>
      </c>
      <c r="K70" s="36">
        <f>SUMIFS(СВЦЭМ!$D$39:$D$782,СВЦЭМ!$A$39:$A$782,$A70,СВЦЭМ!$B$39:$B$782,K$47)+'СЕТ СН'!$G$14+СВЦЭМ!$D$10+'СЕТ СН'!$G$5-'СЕТ СН'!$G$24</f>
        <v>3892.3566803399999</v>
      </c>
      <c r="L70" s="36">
        <f>SUMIFS(СВЦЭМ!$D$39:$D$782,СВЦЭМ!$A$39:$A$782,$A70,СВЦЭМ!$B$39:$B$782,L$47)+'СЕТ СН'!$G$14+СВЦЭМ!$D$10+'СЕТ СН'!$G$5-'СЕТ СН'!$G$24</f>
        <v>3864.1989145500002</v>
      </c>
      <c r="M70" s="36">
        <f>SUMIFS(СВЦЭМ!$D$39:$D$782,СВЦЭМ!$A$39:$A$782,$A70,СВЦЭМ!$B$39:$B$782,M$47)+'СЕТ СН'!$G$14+СВЦЭМ!$D$10+'СЕТ СН'!$G$5-'СЕТ СН'!$G$24</f>
        <v>3885.8138901299999</v>
      </c>
      <c r="N70" s="36">
        <f>SUMIFS(СВЦЭМ!$D$39:$D$782,СВЦЭМ!$A$39:$A$782,$A70,СВЦЭМ!$B$39:$B$782,N$47)+'СЕТ СН'!$G$14+СВЦЭМ!$D$10+'СЕТ СН'!$G$5-'СЕТ СН'!$G$24</f>
        <v>3878.1632782400002</v>
      </c>
      <c r="O70" s="36">
        <f>SUMIFS(СВЦЭМ!$D$39:$D$782,СВЦЭМ!$A$39:$A$782,$A70,СВЦЭМ!$B$39:$B$782,O$47)+'СЕТ СН'!$G$14+СВЦЭМ!$D$10+'СЕТ СН'!$G$5-'СЕТ СН'!$G$24</f>
        <v>3907.0277636600003</v>
      </c>
      <c r="P70" s="36">
        <f>SUMIFS(СВЦЭМ!$D$39:$D$782,СВЦЭМ!$A$39:$A$782,$A70,СВЦЭМ!$B$39:$B$782,P$47)+'СЕТ СН'!$G$14+СВЦЭМ!$D$10+'СЕТ СН'!$G$5-'СЕТ СН'!$G$24</f>
        <v>3936.0813438800001</v>
      </c>
      <c r="Q70" s="36">
        <f>SUMIFS(СВЦЭМ!$D$39:$D$782,СВЦЭМ!$A$39:$A$782,$A70,СВЦЭМ!$B$39:$B$782,Q$47)+'СЕТ СН'!$G$14+СВЦЭМ!$D$10+'СЕТ СН'!$G$5-'СЕТ СН'!$G$24</f>
        <v>3951.4193392400002</v>
      </c>
      <c r="R70" s="36">
        <f>SUMIFS(СВЦЭМ!$D$39:$D$782,СВЦЭМ!$A$39:$A$782,$A70,СВЦЭМ!$B$39:$B$782,R$47)+'СЕТ СН'!$G$14+СВЦЭМ!$D$10+'СЕТ СН'!$G$5-'СЕТ СН'!$G$24</f>
        <v>3957.3423943799999</v>
      </c>
      <c r="S70" s="36">
        <f>SUMIFS(СВЦЭМ!$D$39:$D$782,СВЦЭМ!$A$39:$A$782,$A70,СВЦЭМ!$B$39:$B$782,S$47)+'СЕТ СН'!$G$14+СВЦЭМ!$D$10+'СЕТ СН'!$G$5-'СЕТ СН'!$G$24</f>
        <v>3932.1982282600002</v>
      </c>
      <c r="T70" s="36">
        <f>SUMIFS(СВЦЭМ!$D$39:$D$782,СВЦЭМ!$A$39:$A$782,$A70,СВЦЭМ!$B$39:$B$782,T$47)+'СЕТ СН'!$G$14+СВЦЭМ!$D$10+'СЕТ СН'!$G$5-'СЕТ СН'!$G$24</f>
        <v>3883.1784081799997</v>
      </c>
      <c r="U70" s="36">
        <f>SUMIFS(СВЦЭМ!$D$39:$D$782,СВЦЭМ!$A$39:$A$782,$A70,СВЦЭМ!$B$39:$B$782,U$47)+'СЕТ СН'!$G$14+СВЦЭМ!$D$10+'СЕТ СН'!$G$5-'СЕТ СН'!$G$24</f>
        <v>3850.8626228100002</v>
      </c>
      <c r="V70" s="36">
        <f>SUMIFS(СВЦЭМ!$D$39:$D$782,СВЦЭМ!$A$39:$A$782,$A70,СВЦЭМ!$B$39:$B$782,V$47)+'СЕТ СН'!$G$14+СВЦЭМ!$D$10+'СЕТ СН'!$G$5-'СЕТ СН'!$G$24</f>
        <v>3865.7605973</v>
      </c>
      <c r="W70" s="36">
        <f>SUMIFS(СВЦЭМ!$D$39:$D$782,СВЦЭМ!$A$39:$A$782,$A70,СВЦЭМ!$B$39:$B$782,W$47)+'СЕТ СН'!$G$14+СВЦЭМ!$D$10+'СЕТ СН'!$G$5-'СЕТ СН'!$G$24</f>
        <v>3892.91739917</v>
      </c>
      <c r="X70" s="36">
        <f>SUMIFS(СВЦЭМ!$D$39:$D$782,СВЦЭМ!$A$39:$A$782,$A70,СВЦЭМ!$B$39:$B$782,X$47)+'СЕТ СН'!$G$14+СВЦЭМ!$D$10+'СЕТ СН'!$G$5-'СЕТ СН'!$G$24</f>
        <v>3908.3553443199999</v>
      </c>
      <c r="Y70" s="36">
        <f>SUMIFS(СВЦЭМ!$D$39:$D$782,СВЦЭМ!$A$39:$A$782,$A70,СВЦЭМ!$B$39:$B$782,Y$47)+'СЕТ СН'!$G$14+СВЦЭМ!$D$10+'СЕТ СН'!$G$5-'СЕТ СН'!$G$24</f>
        <v>3951.8988723900002</v>
      </c>
    </row>
    <row r="71" spans="1:26" ht="15.75" x14ac:dyDescent="0.2">
      <c r="A71" s="35">
        <f t="shared" si="1"/>
        <v>45346</v>
      </c>
      <c r="B71" s="36">
        <f>SUMIFS(СВЦЭМ!$D$39:$D$782,СВЦЭМ!$A$39:$A$782,$A71,СВЦЭМ!$B$39:$B$782,B$47)+'СЕТ СН'!$G$14+СВЦЭМ!$D$10+'СЕТ СН'!$G$5-'СЕТ СН'!$G$24</f>
        <v>3962.1925850799998</v>
      </c>
      <c r="C71" s="36">
        <f>SUMIFS(СВЦЭМ!$D$39:$D$782,СВЦЭМ!$A$39:$A$782,$A71,СВЦЭМ!$B$39:$B$782,C$47)+'СЕТ СН'!$G$14+СВЦЭМ!$D$10+'СЕТ СН'!$G$5-'СЕТ СН'!$G$24</f>
        <v>4003.4023447199997</v>
      </c>
      <c r="D71" s="36">
        <f>SUMIFS(СВЦЭМ!$D$39:$D$782,СВЦЭМ!$A$39:$A$782,$A71,СВЦЭМ!$B$39:$B$782,D$47)+'СЕТ СН'!$G$14+СВЦЭМ!$D$10+'СЕТ СН'!$G$5-'СЕТ СН'!$G$24</f>
        <v>4027.5467692100001</v>
      </c>
      <c r="E71" s="36">
        <f>SUMIFS(СВЦЭМ!$D$39:$D$782,СВЦЭМ!$A$39:$A$782,$A71,СВЦЭМ!$B$39:$B$782,E$47)+'СЕТ СН'!$G$14+СВЦЭМ!$D$10+'СЕТ СН'!$G$5-'СЕТ СН'!$G$24</f>
        <v>4035.04254743</v>
      </c>
      <c r="F71" s="36">
        <f>SUMIFS(СВЦЭМ!$D$39:$D$782,СВЦЭМ!$A$39:$A$782,$A71,СВЦЭМ!$B$39:$B$782,F$47)+'СЕТ СН'!$G$14+СВЦЭМ!$D$10+'СЕТ СН'!$G$5-'СЕТ СН'!$G$24</f>
        <v>4047.2957399100001</v>
      </c>
      <c r="G71" s="36">
        <f>SUMIFS(СВЦЭМ!$D$39:$D$782,СВЦЭМ!$A$39:$A$782,$A71,СВЦЭМ!$B$39:$B$782,G$47)+'СЕТ СН'!$G$14+СВЦЭМ!$D$10+'СЕТ СН'!$G$5-'СЕТ СН'!$G$24</f>
        <v>4024.87645088</v>
      </c>
      <c r="H71" s="36">
        <f>SUMIFS(СВЦЭМ!$D$39:$D$782,СВЦЭМ!$A$39:$A$782,$A71,СВЦЭМ!$B$39:$B$782,H$47)+'СЕТ СН'!$G$14+СВЦЭМ!$D$10+'СЕТ СН'!$G$5-'СЕТ СН'!$G$24</f>
        <v>3987.4151129100001</v>
      </c>
      <c r="I71" s="36">
        <f>SUMIFS(СВЦЭМ!$D$39:$D$782,СВЦЭМ!$A$39:$A$782,$A71,СВЦЭМ!$B$39:$B$782,I$47)+'СЕТ СН'!$G$14+СВЦЭМ!$D$10+'СЕТ СН'!$G$5-'СЕТ СН'!$G$24</f>
        <v>3885.7263587500001</v>
      </c>
      <c r="J71" s="36">
        <f>SUMIFS(СВЦЭМ!$D$39:$D$782,СВЦЭМ!$A$39:$A$782,$A71,СВЦЭМ!$B$39:$B$782,J$47)+'СЕТ СН'!$G$14+СВЦЭМ!$D$10+'СЕТ СН'!$G$5-'СЕТ СН'!$G$24</f>
        <v>3858.7925771499999</v>
      </c>
      <c r="K71" s="36">
        <f>SUMIFS(СВЦЭМ!$D$39:$D$782,СВЦЭМ!$A$39:$A$782,$A71,СВЦЭМ!$B$39:$B$782,K$47)+'СЕТ СН'!$G$14+СВЦЭМ!$D$10+'СЕТ СН'!$G$5-'СЕТ СН'!$G$24</f>
        <v>3798.5624814299999</v>
      </c>
      <c r="L71" s="36">
        <f>SUMIFS(СВЦЭМ!$D$39:$D$782,СВЦЭМ!$A$39:$A$782,$A71,СВЦЭМ!$B$39:$B$782,L$47)+'СЕТ СН'!$G$14+СВЦЭМ!$D$10+'СЕТ СН'!$G$5-'СЕТ СН'!$G$24</f>
        <v>3762.3850319000003</v>
      </c>
      <c r="M71" s="36">
        <f>SUMIFS(СВЦЭМ!$D$39:$D$782,СВЦЭМ!$A$39:$A$782,$A71,СВЦЭМ!$B$39:$B$782,M$47)+'СЕТ СН'!$G$14+СВЦЭМ!$D$10+'СЕТ СН'!$G$5-'СЕТ СН'!$G$24</f>
        <v>3753.4348964199999</v>
      </c>
      <c r="N71" s="36">
        <f>SUMIFS(СВЦЭМ!$D$39:$D$782,СВЦЭМ!$A$39:$A$782,$A71,СВЦЭМ!$B$39:$B$782,N$47)+'СЕТ СН'!$G$14+СВЦЭМ!$D$10+'СЕТ СН'!$G$5-'СЕТ СН'!$G$24</f>
        <v>3767.0899992499999</v>
      </c>
      <c r="O71" s="36">
        <f>SUMIFS(СВЦЭМ!$D$39:$D$782,СВЦЭМ!$A$39:$A$782,$A71,СВЦЭМ!$B$39:$B$782,O$47)+'СЕТ СН'!$G$14+СВЦЭМ!$D$10+'СЕТ СН'!$G$5-'СЕТ СН'!$G$24</f>
        <v>3794.8478672299998</v>
      </c>
      <c r="P71" s="36">
        <f>SUMIFS(СВЦЭМ!$D$39:$D$782,СВЦЭМ!$A$39:$A$782,$A71,СВЦЭМ!$B$39:$B$782,P$47)+'СЕТ СН'!$G$14+СВЦЭМ!$D$10+'СЕТ СН'!$G$5-'СЕТ СН'!$G$24</f>
        <v>3821.12723177</v>
      </c>
      <c r="Q71" s="36">
        <f>SUMIFS(СВЦЭМ!$D$39:$D$782,СВЦЭМ!$A$39:$A$782,$A71,СВЦЭМ!$B$39:$B$782,Q$47)+'СЕТ СН'!$G$14+СВЦЭМ!$D$10+'СЕТ СН'!$G$5-'СЕТ СН'!$G$24</f>
        <v>3836.3573248800003</v>
      </c>
      <c r="R71" s="36">
        <f>SUMIFS(СВЦЭМ!$D$39:$D$782,СВЦЭМ!$A$39:$A$782,$A71,СВЦЭМ!$B$39:$B$782,R$47)+'СЕТ СН'!$G$14+СВЦЭМ!$D$10+'СЕТ СН'!$G$5-'СЕТ СН'!$G$24</f>
        <v>3837.6712567899999</v>
      </c>
      <c r="S71" s="36">
        <f>SUMIFS(СВЦЭМ!$D$39:$D$782,СВЦЭМ!$A$39:$A$782,$A71,СВЦЭМ!$B$39:$B$782,S$47)+'СЕТ СН'!$G$14+СВЦЭМ!$D$10+'СЕТ СН'!$G$5-'СЕТ СН'!$G$24</f>
        <v>3829.6085791400001</v>
      </c>
      <c r="T71" s="36">
        <f>SUMIFS(СВЦЭМ!$D$39:$D$782,СВЦЭМ!$A$39:$A$782,$A71,СВЦЭМ!$B$39:$B$782,T$47)+'СЕТ СН'!$G$14+СВЦЭМ!$D$10+'СЕТ СН'!$G$5-'СЕТ СН'!$G$24</f>
        <v>3795.2977245100001</v>
      </c>
      <c r="U71" s="36">
        <f>SUMIFS(СВЦЭМ!$D$39:$D$782,СВЦЭМ!$A$39:$A$782,$A71,СВЦЭМ!$B$39:$B$782,U$47)+'СЕТ СН'!$G$14+СВЦЭМ!$D$10+'СЕТ СН'!$G$5-'СЕТ СН'!$G$24</f>
        <v>3768.6880888300002</v>
      </c>
      <c r="V71" s="36">
        <f>SUMIFS(СВЦЭМ!$D$39:$D$782,СВЦЭМ!$A$39:$A$782,$A71,СВЦЭМ!$B$39:$B$782,V$47)+'СЕТ СН'!$G$14+СВЦЭМ!$D$10+'СЕТ СН'!$G$5-'СЕТ СН'!$G$24</f>
        <v>3774.9651449000003</v>
      </c>
      <c r="W71" s="36">
        <f>SUMIFS(СВЦЭМ!$D$39:$D$782,СВЦЭМ!$A$39:$A$782,$A71,СВЦЭМ!$B$39:$B$782,W$47)+'СЕТ СН'!$G$14+СВЦЭМ!$D$10+'СЕТ СН'!$G$5-'СЕТ СН'!$G$24</f>
        <v>3771.0607309100001</v>
      </c>
      <c r="X71" s="36">
        <f>SUMIFS(СВЦЭМ!$D$39:$D$782,СВЦЭМ!$A$39:$A$782,$A71,СВЦЭМ!$B$39:$B$782,X$47)+'СЕТ СН'!$G$14+СВЦЭМ!$D$10+'СЕТ СН'!$G$5-'СЕТ СН'!$G$24</f>
        <v>3815.5047044100002</v>
      </c>
      <c r="Y71" s="36">
        <f>SUMIFS(СВЦЭМ!$D$39:$D$782,СВЦЭМ!$A$39:$A$782,$A71,СВЦЭМ!$B$39:$B$782,Y$47)+'СЕТ СН'!$G$14+СВЦЭМ!$D$10+'СЕТ СН'!$G$5-'СЕТ СН'!$G$24</f>
        <v>3844.4387686800001</v>
      </c>
    </row>
    <row r="72" spans="1:26" ht="15.75" x14ac:dyDescent="0.2">
      <c r="A72" s="35">
        <f t="shared" si="1"/>
        <v>45347</v>
      </c>
      <c r="B72" s="36">
        <f>SUMIFS(СВЦЭМ!$D$39:$D$782,СВЦЭМ!$A$39:$A$782,$A72,СВЦЭМ!$B$39:$B$782,B$47)+'СЕТ СН'!$G$14+СВЦЭМ!$D$10+'СЕТ СН'!$G$5-'СЕТ СН'!$G$24</f>
        <v>3931.6137812699999</v>
      </c>
      <c r="C72" s="36">
        <f>SUMIFS(СВЦЭМ!$D$39:$D$782,СВЦЭМ!$A$39:$A$782,$A72,СВЦЭМ!$B$39:$B$782,C$47)+'СЕТ СН'!$G$14+СВЦЭМ!$D$10+'СЕТ СН'!$G$5-'СЕТ СН'!$G$24</f>
        <v>3903.7625002100003</v>
      </c>
      <c r="D72" s="36">
        <f>SUMIFS(СВЦЭМ!$D$39:$D$782,СВЦЭМ!$A$39:$A$782,$A72,СВЦЭМ!$B$39:$B$782,D$47)+'СЕТ СН'!$G$14+СВЦЭМ!$D$10+'СЕТ СН'!$G$5-'СЕТ СН'!$G$24</f>
        <v>3918.7204094399999</v>
      </c>
      <c r="E72" s="36">
        <f>SUMIFS(СВЦЭМ!$D$39:$D$782,СВЦЭМ!$A$39:$A$782,$A72,СВЦЭМ!$B$39:$B$782,E$47)+'СЕТ СН'!$G$14+СВЦЭМ!$D$10+'СЕТ СН'!$G$5-'СЕТ СН'!$G$24</f>
        <v>3945.15538105</v>
      </c>
      <c r="F72" s="36">
        <f>SUMIFS(СВЦЭМ!$D$39:$D$782,СВЦЭМ!$A$39:$A$782,$A72,СВЦЭМ!$B$39:$B$782,F$47)+'СЕТ СН'!$G$14+СВЦЭМ!$D$10+'СЕТ СН'!$G$5-'СЕТ СН'!$G$24</f>
        <v>3940.3407379800001</v>
      </c>
      <c r="G72" s="36">
        <f>SUMIFS(СВЦЭМ!$D$39:$D$782,СВЦЭМ!$A$39:$A$782,$A72,СВЦЭМ!$B$39:$B$782,G$47)+'СЕТ СН'!$G$14+СВЦЭМ!$D$10+'СЕТ СН'!$G$5-'СЕТ СН'!$G$24</f>
        <v>3926.7513263600003</v>
      </c>
      <c r="H72" s="36">
        <f>SUMIFS(СВЦЭМ!$D$39:$D$782,СВЦЭМ!$A$39:$A$782,$A72,СВЦЭМ!$B$39:$B$782,H$47)+'СЕТ СН'!$G$14+СВЦЭМ!$D$10+'СЕТ СН'!$G$5-'СЕТ СН'!$G$24</f>
        <v>3900.4749286799997</v>
      </c>
      <c r="I72" s="36">
        <f>SUMIFS(СВЦЭМ!$D$39:$D$782,СВЦЭМ!$A$39:$A$782,$A72,СВЦЭМ!$B$39:$B$782,I$47)+'СЕТ СН'!$G$14+СВЦЭМ!$D$10+'СЕТ СН'!$G$5-'СЕТ СН'!$G$24</f>
        <v>3902.4859991799999</v>
      </c>
      <c r="J72" s="36">
        <f>SUMIFS(СВЦЭМ!$D$39:$D$782,СВЦЭМ!$A$39:$A$782,$A72,СВЦЭМ!$B$39:$B$782,J$47)+'СЕТ СН'!$G$14+СВЦЭМ!$D$10+'СЕТ СН'!$G$5-'СЕТ СН'!$G$24</f>
        <v>3737.8557529899999</v>
      </c>
      <c r="K72" s="36">
        <f>SUMIFS(СВЦЭМ!$D$39:$D$782,СВЦЭМ!$A$39:$A$782,$A72,СВЦЭМ!$B$39:$B$782,K$47)+'СЕТ СН'!$G$14+СВЦЭМ!$D$10+'СЕТ СН'!$G$5-'СЕТ СН'!$G$24</f>
        <v>3690.5768419000001</v>
      </c>
      <c r="L72" s="36">
        <f>SUMIFS(СВЦЭМ!$D$39:$D$782,СВЦЭМ!$A$39:$A$782,$A72,СВЦЭМ!$B$39:$B$782,L$47)+'СЕТ СН'!$G$14+СВЦЭМ!$D$10+'СЕТ СН'!$G$5-'СЕТ СН'!$G$24</f>
        <v>3651.4602297800002</v>
      </c>
      <c r="M72" s="36">
        <f>SUMIFS(СВЦЭМ!$D$39:$D$782,СВЦЭМ!$A$39:$A$782,$A72,СВЦЭМ!$B$39:$B$782,M$47)+'СЕТ СН'!$G$14+СВЦЭМ!$D$10+'СЕТ СН'!$G$5-'СЕТ СН'!$G$24</f>
        <v>3652.5841287399999</v>
      </c>
      <c r="N72" s="36">
        <f>SUMIFS(СВЦЭМ!$D$39:$D$782,СВЦЭМ!$A$39:$A$782,$A72,СВЦЭМ!$B$39:$B$782,N$47)+'СЕТ СН'!$G$14+СВЦЭМ!$D$10+'СЕТ СН'!$G$5-'СЕТ СН'!$G$24</f>
        <v>3668.3271480100002</v>
      </c>
      <c r="O72" s="36">
        <f>SUMIFS(СВЦЭМ!$D$39:$D$782,СВЦЭМ!$A$39:$A$782,$A72,СВЦЭМ!$B$39:$B$782,O$47)+'СЕТ СН'!$G$14+СВЦЭМ!$D$10+'СЕТ СН'!$G$5-'СЕТ СН'!$G$24</f>
        <v>3695.9705045299997</v>
      </c>
      <c r="P72" s="36">
        <f>SUMIFS(СВЦЭМ!$D$39:$D$782,СВЦЭМ!$A$39:$A$782,$A72,СВЦЭМ!$B$39:$B$782,P$47)+'СЕТ СН'!$G$14+СВЦЭМ!$D$10+'СЕТ СН'!$G$5-'СЕТ СН'!$G$24</f>
        <v>3714.13354514</v>
      </c>
      <c r="Q72" s="36">
        <f>SUMIFS(СВЦЭМ!$D$39:$D$782,СВЦЭМ!$A$39:$A$782,$A72,СВЦЭМ!$B$39:$B$782,Q$47)+'СЕТ СН'!$G$14+СВЦЭМ!$D$10+'СЕТ СН'!$G$5-'СЕТ СН'!$G$24</f>
        <v>3743.8590654500003</v>
      </c>
      <c r="R72" s="36">
        <f>SUMIFS(СВЦЭМ!$D$39:$D$782,СВЦЭМ!$A$39:$A$782,$A72,СВЦЭМ!$B$39:$B$782,R$47)+'СЕТ СН'!$G$14+СВЦЭМ!$D$10+'СЕТ СН'!$G$5-'СЕТ СН'!$G$24</f>
        <v>3749.72721761</v>
      </c>
      <c r="S72" s="36">
        <f>SUMIFS(СВЦЭМ!$D$39:$D$782,СВЦЭМ!$A$39:$A$782,$A72,СВЦЭМ!$B$39:$B$782,S$47)+'СЕТ СН'!$G$14+СВЦЭМ!$D$10+'СЕТ СН'!$G$5-'СЕТ СН'!$G$24</f>
        <v>3742.06355437</v>
      </c>
      <c r="T72" s="36">
        <f>SUMIFS(СВЦЭМ!$D$39:$D$782,СВЦЭМ!$A$39:$A$782,$A72,СВЦЭМ!$B$39:$B$782,T$47)+'СЕТ СН'!$G$14+СВЦЭМ!$D$10+'СЕТ СН'!$G$5-'СЕТ СН'!$G$24</f>
        <v>3687.1549126600003</v>
      </c>
      <c r="U72" s="36">
        <f>SUMIFS(СВЦЭМ!$D$39:$D$782,СВЦЭМ!$A$39:$A$782,$A72,СВЦЭМ!$B$39:$B$782,U$47)+'СЕТ СН'!$G$14+СВЦЭМ!$D$10+'СЕТ СН'!$G$5-'СЕТ СН'!$G$24</f>
        <v>3651.8045714899999</v>
      </c>
      <c r="V72" s="36">
        <f>SUMIFS(СВЦЭМ!$D$39:$D$782,СВЦЭМ!$A$39:$A$782,$A72,СВЦЭМ!$B$39:$B$782,V$47)+'СЕТ СН'!$G$14+СВЦЭМ!$D$10+'СЕТ СН'!$G$5-'СЕТ СН'!$G$24</f>
        <v>3787.5431707899997</v>
      </c>
      <c r="W72" s="36">
        <f>SUMIFS(СВЦЭМ!$D$39:$D$782,СВЦЭМ!$A$39:$A$782,$A72,СВЦЭМ!$B$39:$B$782,W$47)+'СЕТ СН'!$G$14+СВЦЭМ!$D$10+'СЕТ СН'!$G$5-'СЕТ СН'!$G$24</f>
        <v>3778.7946340400003</v>
      </c>
      <c r="X72" s="36">
        <f>SUMIFS(СВЦЭМ!$D$39:$D$782,СВЦЭМ!$A$39:$A$782,$A72,СВЦЭМ!$B$39:$B$782,X$47)+'СЕТ СН'!$G$14+СВЦЭМ!$D$10+'СЕТ СН'!$G$5-'СЕТ СН'!$G$24</f>
        <v>3819.5889616499999</v>
      </c>
      <c r="Y72" s="36">
        <f>SUMIFS(СВЦЭМ!$D$39:$D$782,СВЦЭМ!$A$39:$A$782,$A72,СВЦЭМ!$B$39:$B$782,Y$47)+'СЕТ СН'!$G$14+СВЦЭМ!$D$10+'СЕТ СН'!$G$5-'СЕТ СН'!$G$24</f>
        <v>3850.7946208399999</v>
      </c>
    </row>
    <row r="73" spans="1:26" ht="15.75" x14ac:dyDescent="0.2">
      <c r="A73" s="35">
        <f t="shared" si="1"/>
        <v>45348</v>
      </c>
      <c r="B73" s="36">
        <f>SUMIFS(СВЦЭМ!$D$39:$D$782,СВЦЭМ!$A$39:$A$782,$A73,СВЦЭМ!$B$39:$B$782,B$47)+'СЕТ СН'!$G$14+СВЦЭМ!$D$10+'СЕТ СН'!$G$5-'СЕТ СН'!$G$24</f>
        <v>3852.0947068400001</v>
      </c>
      <c r="C73" s="36">
        <f>SUMIFS(СВЦЭМ!$D$39:$D$782,СВЦЭМ!$A$39:$A$782,$A73,СВЦЭМ!$B$39:$B$782,C$47)+'СЕТ СН'!$G$14+СВЦЭМ!$D$10+'СЕТ СН'!$G$5-'СЕТ СН'!$G$24</f>
        <v>3886.5403080599999</v>
      </c>
      <c r="D73" s="36">
        <f>SUMIFS(СВЦЭМ!$D$39:$D$782,СВЦЭМ!$A$39:$A$782,$A73,СВЦЭМ!$B$39:$B$782,D$47)+'СЕТ СН'!$G$14+СВЦЭМ!$D$10+'СЕТ СН'!$G$5-'СЕТ СН'!$G$24</f>
        <v>3908.61702595</v>
      </c>
      <c r="E73" s="36">
        <f>SUMIFS(СВЦЭМ!$D$39:$D$782,СВЦЭМ!$A$39:$A$782,$A73,СВЦЭМ!$B$39:$B$782,E$47)+'СЕТ СН'!$G$14+СВЦЭМ!$D$10+'СЕТ СН'!$G$5-'СЕТ СН'!$G$24</f>
        <v>3895.8201754900001</v>
      </c>
      <c r="F73" s="36">
        <f>SUMIFS(СВЦЭМ!$D$39:$D$782,СВЦЭМ!$A$39:$A$782,$A73,СВЦЭМ!$B$39:$B$782,F$47)+'СЕТ СН'!$G$14+СВЦЭМ!$D$10+'СЕТ СН'!$G$5-'СЕТ СН'!$G$24</f>
        <v>3901.5592028400001</v>
      </c>
      <c r="G73" s="36">
        <f>SUMIFS(СВЦЭМ!$D$39:$D$782,СВЦЭМ!$A$39:$A$782,$A73,СВЦЭМ!$B$39:$B$782,G$47)+'СЕТ СН'!$G$14+СВЦЭМ!$D$10+'СЕТ СН'!$G$5-'СЕТ СН'!$G$24</f>
        <v>3959.3976232699997</v>
      </c>
      <c r="H73" s="36">
        <f>SUMIFS(СВЦЭМ!$D$39:$D$782,СВЦЭМ!$A$39:$A$782,$A73,СВЦЭМ!$B$39:$B$782,H$47)+'СЕТ СН'!$G$14+СВЦЭМ!$D$10+'СЕТ СН'!$G$5-'СЕТ СН'!$G$24</f>
        <v>3889.4897486499999</v>
      </c>
      <c r="I73" s="36">
        <f>SUMIFS(СВЦЭМ!$D$39:$D$782,СВЦЭМ!$A$39:$A$782,$A73,СВЦЭМ!$B$39:$B$782,I$47)+'СЕТ СН'!$G$14+СВЦЭМ!$D$10+'СЕТ СН'!$G$5-'СЕТ СН'!$G$24</f>
        <v>3828.02590775</v>
      </c>
      <c r="J73" s="36">
        <f>SUMIFS(СВЦЭМ!$D$39:$D$782,СВЦЭМ!$A$39:$A$782,$A73,СВЦЭМ!$B$39:$B$782,J$47)+'СЕТ СН'!$G$14+СВЦЭМ!$D$10+'СЕТ СН'!$G$5-'СЕТ СН'!$G$24</f>
        <v>3791.0168394699999</v>
      </c>
      <c r="K73" s="36">
        <f>SUMIFS(СВЦЭМ!$D$39:$D$782,СВЦЭМ!$A$39:$A$782,$A73,СВЦЭМ!$B$39:$B$782,K$47)+'СЕТ СН'!$G$14+СВЦЭМ!$D$10+'СЕТ СН'!$G$5-'СЕТ СН'!$G$24</f>
        <v>3803.29325371</v>
      </c>
      <c r="L73" s="36">
        <f>SUMIFS(СВЦЭМ!$D$39:$D$782,СВЦЭМ!$A$39:$A$782,$A73,СВЦЭМ!$B$39:$B$782,L$47)+'СЕТ СН'!$G$14+СВЦЭМ!$D$10+'СЕТ СН'!$G$5-'СЕТ СН'!$G$24</f>
        <v>3801.36863748</v>
      </c>
      <c r="M73" s="36">
        <f>SUMIFS(СВЦЭМ!$D$39:$D$782,СВЦЭМ!$A$39:$A$782,$A73,СВЦЭМ!$B$39:$B$782,M$47)+'СЕТ СН'!$G$14+СВЦЭМ!$D$10+'СЕТ СН'!$G$5-'СЕТ СН'!$G$24</f>
        <v>3809.7668099299999</v>
      </c>
      <c r="N73" s="36">
        <f>SUMIFS(СВЦЭМ!$D$39:$D$782,СВЦЭМ!$A$39:$A$782,$A73,СВЦЭМ!$B$39:$B$782,N$47)+'СЕТ СН'!$G$14+СВЦЭМ!$D$10+'СЕТ СН'!$G$5-'СЕТ СН'!$G$24</f>
        <v>3811.6346632100003</v>
      </c>
      <c r="O73" s="36">
        <f>SUMIFS(СВЦЭМ!$D$39:$D$782,СВЦЭМ!$A$39:$A$782,$A73,СВЦЭМ!$B$39:$B$782,O$47)+'СЕТ СН'!$G$14+СВЦЭМ!$D$10+'СЕТ СН'!$G$5-'СЕТ СН'!$G$24</f>
        <v>3829.4262463300001</v>
      </c>
      <c r="P73" s="36">
        <f>SUMIFS(СВЦЭМ!$D$39:$D$782,СВЦЭМ!$A$39:$A$782,$A73,СВЦЭМ!$B$39:$B$782,P$47)+'СЕТ СН'!$G$14+СВЦЭМ!$D$10+'СЕТ СН'!$G$5-'СЕТ СН'!$G$24</f>
        <v>3841.71015068</v>
      </c>
      <c r="Q73" s="36">
        <f>SUMIFS(СВЦЭМ!$D$39:$D$782,СВЦЭМ!$A$39:$A$782,$A73,СВЦЭМ!$B$39:$B$782,Q$47)+'СЕТ СН'!$G$14+СВЦЭМ!$D$10+'СЕТ СН'!$G$5-'СЕТ СН'!$G$24</f>
        <v>3874.59066635</v>
      </c>
      <c r="R73" s="36">
        <f>SUMIFS(СВЦЭМ!$D$39:$D$782,СВЦЭМ!$A$39:$A$782,$A73,СВЦЭМ!$B$39:$B$782,R$47)+'СЕТ СН'!$G$14+СВЦЭМ!$D$10+'СЕТ СН'!$G$5-'СЕТ СН'!$G$24</f>
        <v>3878.5091396299999</v>
      </c>
      <c r="S73" s="36">
        <f>SUMIFS(СВЦЭМ!$D$39:$D$782,СВЦЭМ!$A$39:$A$782,$A73,СВЦЭМ!$B$39:$B$782,S$47)+'СЕТ СН'!$G$14+СВЦЭМ!$D$10+'СЕТ СН'!$G$5-'СЕТ СН'!$G$24</f>
        <v>3875.0488888899999</v>
      </c>
      <c r="T73" s="36">
        <f>SUMIFS(СВЦЭМ!$D$39:$D$782,СВЦЭМ!$A$39:$A$782,$A73,СВЦЭМ!$B$39:$B$782,T$47)+'СЕТ СН'!$G$14+СВЦЭМ!$D$10+'СЕТ СН'!$G$5-'СЕТ СН'!$G$24</f>
        <v>3828.7031152999998</v>
      </c>
      <c r="U73" s="36">
        <f>SUMIFS(СВЦЭМ!$D$39:$D$782,СВЦЭМ!$A$39:$A$782,$A73,СВЦЭМ!$B$39:$B$782,U$47)+'СЕТ СН'!$G$14+СВЦЭМ!$D$10+'СЕТ СН'!$G$5-'СЕТ СН'!$G$24</f>
        <v>3796.86409589</v>
      </c>
      <c r="V73" s="36">
        <f>SUMIFS(СВЦЭМ!$D$39:$D$782,СВЦЭМ!$A$39:$A$782,$A73,СВЦЭМ!$B$39:$B$782,V$47)+'СЕТ СН'!$G$14+СВЦЭМ!$D$10+'СЕТ СН'!$G$5-'СЕТ СН'!$G$24</f>
        <v>3817.7365982800002</v>
      </c>
      <c r="W73" s="36">
        <f>SUMIFS(СВЦЭМ!$D$39:$D$782,СВЦЭМ!$A$39:$A$782,$A73,СВЦЭМ!$B$39:$B$782,W$47)+'СЕТ СН'!$G$14+СВЦЭМ!$D$10+'СЕТ СН'!$G$5-'СЕТ СН'!$G$24</f>
        <v>3834.0140854299998</v>
      </c>
      <c r="X73" s="36">
        <f>SUMIFS(СВЦЭМ!$D$39:$D$782,СВЦЭМ!$A$39:$A$782,$A73,СВЦЭМ!$B$39:$B$782,X$47)+'СЕТ СН'!$G$14+СВЦЭМ!$D$10+'СЕТ СН'!$G$5-'СЕТ СН'!$G$24</f>
        <v>3848.2905950599998</v>
      </c>
      <c r="Y73" s="36">
        <f>SUMIFS(СВЦЭМ!$D$39:$D$782,СВЦЭМ!$A$39:$A$782,$A73,СВЦЭМ!$B$39:$B$782,Y$47)+'СЕТ СН'!$G$14+СВЦЭМ!$D$10+'СЕТ СН'!$G$5-'СЕТ СН'!$G$24</f>
        <v>3873.71057118</v>
      </c>
    </row>
    <row r="74" spans="1:26" ht="15.75" x14ac:dyDescent="0.2">
      <c r="A74" s="35">
        <f t="shared" si="1"/>
        <v>45349</v>
      </c>
      <c r="B74" s="36">
        <f>SUMIFS(СВЦЭМ!$D$39:$D$782,СВЦЭМ!$A$39:$A$782,$A74,СВЦЭМ!$B$39:$B$782,B$47)+'СЕТ СН'!$G$14+СВЦЭМ!$D$10+'СЕТ СН'!$G$5-'СЕТ СН'!$G$24</f>
        <v>4020.2959418999999</v>
      </c>
      <c r="C74" s="36">
        <f>SUMIFS(СВЦЭМ!$D$39:$D$782,СВЦЭМ!$A$39:$A$782,$A74,СВЦЭМ!$B$39:$B$782,C$47)+'СЕТ СН'!$G$14+СВЦЭМ!$D$10+'СЕТ СН'!$G$5-'СЕТ СН'!$G$24</f>
        <v>4052.43776011</v>
      </c>
      <c r="D74" s="36">
        <f>SUMIFS(СВЦЭМ!$D$39:$D$782,СВЦЭМ!$A$39:$A$782,$A74,СВЦЭМ!$B$39:$B$782,D$47)+'СЕТ СН'!$G$14+СВЦЭМ!$D$10+'СЕТ СН'!$G$5-'СЕТ СН'!$G$24</f>
        <v>4067.9419801700001</v>
      </c>
      <c r="E74" s="36">
        <f>SUMIFS(СВЦЭМ!$D$39:$D$782,СВЦЭМ!$A$39:$A$782,$A74,СВЦЭМ!$B$39:$B$782,E$47)+'СЕТ СН'!$G$14+СВЦЭМ!$D$10+'СЕТ СН'!$G$5-'СЕТ СН'!$G$24</f>
        <v>4084.9964427999998</v>
      </c>
      <c r="F74" s="36">
        <f>SUMIFS(СВЦЭМ!$D$39:$D$782,СВЦЭМ!$A$39:$A$782,$A74,СВЦЭМ!$B$39:$B$782,F$47)+'СЕТ СН'!$G$14+СВЦЭМ!$D$10+'СЕТ СН'!$G$5-'СЕТ СН'!$G$24</f>
        <v>4080.48772938</v>
      </c>
      <c r="G74" s="36">
        <f>SUMIFS(СВЦЭМ!$D$39:$D$782,СВЦЭМ!$A$39:$A$782,$A74,СВЦЭМ!$B$39:$B$782,G$47)+'СЕТ СН'!$G$14+СВЦЭМ!$D$10+'СЕТ СН'!$G$5-'СЕТ СН'!$G$24</f>
        <v>4051.04919939</v>
      </c>
      <c r="H74" s="36">
        <f>SUMIFS(СВЦЭМ!$D$39:$D$782,СВЦЭМ!$A$39:$A$782,$A74,СВЦЭМ!$B$39:$B$782,H$47)+'СЕТ СН'!$G$14+СВЦЭМ!$D$10+'СЕТ СН'!$G$5-'СЕТ СН'!$G$24</f>
        <v>3999.8000145400001</v>
      </c>
      <c r="I74" s="36">
        <f>SUMIFS(СВЦЭМ!$D$39:$D$782,СВЦЭМ!$A$39:$A$782,$A74,СВЦЭМ!$B$39:$B$782,I$47)+'СЕТ СН'!$G$14+СВЦЭМ!$D$10+'СЕТ СН'!$G$5-'СЕТ СН'!$G$24</f>
        <v>3950.2394192100001</v>
      </c>
      <c r="J74" s="36">
        <f>SUMIFS(СВЦЭМ!$D$39:$D$782,СВЦЭМ!$A$39:$A$782,$A74,СВЦЭМ!$B$39:$B$782,J$47)+'СЕТ СН'!$G$14+СВЦЭМ!$D$10+'СЕТ СН'!$G$5-'СЕТ СН'!$G$24</f>
        <v>3907.34329794</v>
      </c>
      <c r="K74" s="36">
        <f>SUMIFS(СВЦЭМ!$D$39:$D$782,СВЦЭМ!$A$39:$A$782,$A74,СВЦЭМ!$B$39:$B$782,K$47)+'СЕТ СН'!$G$14+СВЦЭМ!$D$10+'СЕТ СН'!$G$5-'СЕТ СН'!$G$24</f>
        <v>3919.2400904000001</v>
      </c>
      <c r="L74" s="36">
        <f>SUMIFS(СВЦЭМ!$D$39:$D$782,СВЦЭМ!$A$39:$A$782,$A74,СВЦЭМ!$B$39:$B$782,L$47)+'СЕТ СН'!$G$14+СВЦЭМ!$D$10+'СЕТ СН'!$G$5-'СЕТ СН'!$G$24</f>
        <v>3904.3408013799999</v>
      </c>
      <c r="M74" s="36">
        <f>SUMIFS(СВЦЭМ!$D$39:$D$782,СВЦЭМ!$A$39:$A$782,$A74,СВЦЭМ!$B$39:$B$782,M$47)+'СЕТ СН'!$G$14+СВЦЭМ!$D$10+'СЕТ СН'!$G$5-'СЕТ СН'!$G$24</f>
        <v>3930.2463843400001</v>
      </c>
      <c r="N74" s="36">
        <f>SUMIFS(СВЦЭМ!$D$39:$D$782,СВЦЭМ!$A$39:$A$782,$A74,СВЦЭМ!$B$39:$B$782,N$47)+'СЕТ СН'!$G$14+СВЦЭМ!$D$10+'СЕТ СН'!$G$5-'СЕТ СН'!$G$24</f>
        <v>3919.1875626800002</v>
      </c>
      <c r="O74" s="36">
        <f>SUMIFS(СВЦЭМ!$D$39:$D$782,СВЦЭМ!$A$39:$A$782,$A74,СВЦЭМ!$B$39:$B$782,O$47)+'СЕТ СН'!$G$14+СВЦЭМ!$D$10+'СЕТ СН'!$G$5-'СЕТ СН'!$G$24</f>
        <v>3936.0364722700001</v>
      </c>
      <c r="P74" s="36">
        <f>SUMIFS(СВЦЭМ!$D$39:$D$782,СВЦЭМ!$A$39:$A$782,$A74,СВЦЭМ!$B$39:$B$782,P$47)+'СЕТ СН'!$G$14+СВЦЭМ!$D$10+'СЕТ СН'!$G$5-'СЕТ СН'!$G$24</f>
        <v>3951.35662151</v>
      </c>
      <c r="Q74" s="36">
        <f>SUMIFS(СВЦЭМ!$D$39:$D$782,СВЦЭМ!$A$39:$A$782,$A74,СВЦЭМ!$B$39:$B$782,Q$47)+'СЕТ СН'!$G$14+СВЦЭМ!$D$10+'СЕТ СН'!$G$5-'СЕТ СН'!$G$24</f>
        <v>3976.0177441799997</v>
      </c>
      <c r="R74" s="36">
        <f>SUMIFS(СВЦЭМ!$D$39:$D$782,СВЦЭМ!$A$39:$A$782,$A74,СВЦЭМ!$B$39:$B$782,R$47)+'СЕТ СН'!$G$14+СВЦЭМ!$D$10+'СЕТ СН'!$G$5-'СЕТ СН'!$G$24</f>
        <v>3974.4125496199999</v>
      </c>
      <c r="S74" s="36">
        <f>SUMIFS(СВЦЭМ!$D$39:$D$782,СВЦЭМ!$A$39:$A$782,$A74,СВЦЭМ!$B$39:$B$782,S$47)+'СЕТ СН'!$G$14+СВЦЭМ!$D$10+'СЕТ СН'!$G$5-'СЕТ СН'!$G$24</f>
        <v>3962.2769043600001</v>
      </c>
      <c r="T74" s="36">
        <f>SUMIFS(СВЦЭМ!$D$39:$D$782,СВЦЭМ!$A$39:$A$782,$A74,СВЦЭМ!$B$39:$B$782,T$47)+'СЕТ СН'!$G$14+СВЦЭМ!$D$10+'СЕТ СН'!$G$5-'СЕТ СН'!$G$24</f>
        <v>3921.71132248</v>
      </c>
      <c r="U74" s="36">
        <f>SUMIFS(СВЦЭМ!$D$39:$D$782,СВЦЭМ!$A$39:$A$782,$A74,СВЦЭМ!$B$39:$B$782,U$47)+'СЕТ СН'!$G$14+СВЦЭМ!$D$10+'СЕТ СН'!$G$5-'СЕТ СН'!$G$24</f>
        <v>3906.1740665400002</v>
      </c>
      <c r="V74" s="36">
        <f>SUMIFS(СВЦЭМ!$D$39:$D$782,СВЦЭМ!$A$39:$A$782,$A74,СВЦЭМ!$B$39:$B$782,V$47)+'СЕТ СН'!$G$14+СВЦЭМ!$D$10+'СЕТ СН'!$G$5-'СЕТ СН'!$G$24</f>
        <v>3924.4115232300001</v>
      </c>
      <c r="W74" s="36">
        <f>SUMIFS(СВЦЭМ!$D$39:$D$782,СВЦЭМ!$A$39:$A$782,$A74,СВЦЭМ!$B$39:$B$782,W$47)+'СЕТ СН'!$G$14+СВЦЭМ!$D$10+'СЕТ СН'!$G$5-'СЕТ СН'!$G$24</f>
        <v>3937.0561295799998</v>
      </c>
      <c r="X74" s="36">
        <f>SUMIFS(СВЦЭМ!$D$39:$D$782,СВЦЭМ!$A$39:$A$782,$A74,СВЦЭМ!$B$39:$B$782,X$47)+'СЕТ СН'!$G$14+СВЦЭМ!$D$10+'СЕТ СН'!$G$5-'СЕТ СН'!$G$24</f>
        <v>3965.6570709400003</v>
      </c>
      <c r="Y74" s="36">
        <f>SUMIFS(СВЦЭМ!$D$39:$D$782,СВЦЭМ!$A$39:$A$782,$A74,СВЦЭМ!$B$39:$B$782,Y$47)+'СЕТ СН'!$G$14+СВЦЭМ!$D$10+'СЕТ СН'!$G$5-'СЕТ СН'!$G$24</f>
        <v>3970.25548265</v>
      </c>
    </row>
    <row r="75" spans="1:26" ht="15.75" x14ac:dyDescent="0.2">
      <c r="A75" s="35">
        <f t="shared" si="1"/>
        <v>45350</v>
      </c>
      <c r="B75" s="36">
        <f>SUMIFS(СВЦЭМ!$D$39:$D$782,СВЦЭМ!$A$39:$A$782,$A75,СВЦЭМ!$B$39:$B$782,B$47)+'СЕТ СН'!$G$14+СВЦЭМ!$D$10+'СЕТ СН'!$G$5-'СЕТ СН'!$G$24</f>
        <v>4051.4407933299999</v>
      </c>
      <c r="C75" s="36">
        <f>SUMIFS(СВЦЭМ!$D$39:$D$782,СВЦЭМ!$A$39:$A$782,$A75,СВЦЭМ!$B$39:$B$782,C$47)+'СЕТ СН'!$G$14+СВЦЭМ!$D$10+'СЕТ СН'!$G$5-'СЕТ СН'!$G$24</f>
        <v>4089.73058416</v>
      </c>
      <c r="D75" s="36">
        <f>SUMIFS(СВЦЭМ!$D$39:$D$782,СВЦЭМ!$A$39:$A$782,$A75,СВЦЭМ!$B$39:$B$782,D$47)+'СЕТ СН'!$G$14+СВЦЭМ!$D$10+'СЕТ СН'!$G$5-'СЕТ СН'!$G$24</f>
        <v>4121.0173696700003</v>
      </c>
      <c r="E75" s="36">
        <f>SUMIFS(СВЦЭМ!$D$39:$D$782,СВЦЭМ!$A$39:$A$782,$A75,СВЦЭМ!$B$39:$B$782,E$47)+'СЕТ СН'!$G$14+СВЦЭМ!$D$10+'СЕТ СН'!$G$5-'СЕТ СН'!$G$24</f>
        <v>4142.2561703199999</v>
      </c>
      <c r="F75" s="36">
        <f>SUMIFS(СВЦЭМ!$D$39:$D$782,СВЦЭМ!$A$39:$A$782,$A75,СВЦЭМ!$B$39:$B$782,F$47)+'СЕТ СН'!$G$14+СВЦЭМ!$D$10+'СЕТ СН'!$G$5-'СЕТ СН'!$G$24</f>
        <v>4137.6436364199999</v>
      </c>
      <c r="G75" s="36">
        <f>SUMIFS(СВЦЭМ!$D$39:$D$782,СВЦЭМ!$A$39:$A$782,$A75,СВЦЭМ!$B$39:$B$782,G$47)+'СЕТ СН'!$G$14+СВЦЭМ!$D$10+'СЕТ СН'!$G$5-'СЕТ СН'!$G$24</f>
        <v>4115.2066990000003</v>
      </c>
      <c r="H75" s="36">
        <f>SUMIFS(СВЦЭМ!$D$39:$D$782,СВЦЭМ!$A$39:$A$782,$A75,СВЦЭМ!$B$39:$B$782,H$47)+'СЕТ СН'!$G$14+СВЦЭМ!$D$10+'СЕТ СН'!$G$5-'СЕТ СН'!$G$24</f>
        <v>4051.3433312799998</v>
      </c>
      <c r="I75" s="36">
        <f>SUMIFS(СВЦЭМ!$D$39:$D$782,СВЦЭМ!$A$39:$A$782,$A75,СВЦЭМ!$B$39:$B$782,I$47)+'СЕТ СН'!$G$14+СВЦЭМ!$D$10+'СЕТ СН'!$G$5-'СЕТ СН'!$G$24</f>
        <v>3988.2672686999999</v>
      </c>
      <c r="J75" s="36">
        <f>SUMIFS(СВЦЭМ!$D$39:$D$782,СВЦЭМ!$A$39:$A$782,$A75,СВЦЭМ!$B$39:$B$782,J$47)+'СЕТ СН'!$G$14+СВЦЭМ!$D$10+'СЕТ СН'!$G$5-'СЕТ СН'!$G$24</f>
        <v>3950.76616517</v>
      </c>
      <c r="K75" s="36">
        <f>SUMIFS(СВЦЭМ!$D$39:$D$782,СВЦЭМ!$A$39:$A$782,$A75,СВЦЭМ!$B$39:$B$782,K$47)+'СЕТ СН'!$G$14+СВЦЭМ!$D$10+'СЕТ СН'!$G$5-'СЕТ СН'!$G$24</f>
        <v>3958.71995973</v>
      </c>
      <c r="L75" s="36">
        <f>SUMIFS(СВЦЭМ!$D$39:$D$782,СВЦЭМ!$A$39:$A$782,$A75,СВЦЭМ!$B$39:$B$782,L$47)+'СЕТ СН'!$G$14+СВЦЭМ!$D$10+'СЕТ СН'!$G$5-'СЕТ СН'!$G$24</f>
        <v>3933.9029182599998</v>
      </c>
      <c r="M75" s="36">
        <f>SUMIFS(СВЦЭМ!$D$39:$D$782,СВЦЭМ!$A$39:$A$782,$A75,СВЦЭМ!$B$39:$B$782,M$47)+'СЕТ СН'!$G$14+СВЦЭМ!$D$10+'СЕТ СН'!$G$5-'СЕТ СН'!$G$24</f>
        <v>3946.0017624700004</v>
      </c>
      <c r="N75" s="36">
        <f>SUMIFS(СВЦЭМ!$D$39:$D$782,СВЦЭМ!$A$39:$A$782,$A75,СВЦЭМ!$B$39:$B$782,N$47)+'СЕТ СН'!$G$14+СВЦЭМ!$D$10+'СЕТ СН'!$G$5-'СЕТ СН'!$G$24</f>
        <v>3965.3367511199999</v>
      </c>
      <c r="O75" s="36">
        <f>SUMIFS(СВЦЭМ!$D$39:$D$782,СВЦЭМ!$A$39:$A$782,$A75,СВЦЭМ!$B$39:$B$782,O$47)+'СЕТ СН'!$G$14+СВЦЭМ!$D$10+'СЕТ СН'!$G$5-'СЕТ СН'!$G$24</f>
        <v>3985.1273380000002</v>
      </c>
      <c r="P75" s="36">
        <f>SUMIFS(СВЦЭМ!$D$39:$D$782,СВЦЭМ!$A$39:$A$782,$A75,СВЦЭМ!$B$39:$B$782,P$47)+'СЕТ СН'!$G$14+СВЦЭМ!$D$10+'СЕТ СН'!$G$5-'СЕТ СН'!$G$24</f>
        <v>4000.6182377</v>
      </c>
      <c r="Q75" s="36">
        <f>SUMIFS(СВЦЭМ!$D$39:$D$782,СВЦЭМ!$A$39:$A$782,$A75,СВЦЭМ!$B$39:$B$782,Q$47)+'СЕТ СН'!$G$14+СВЦЭМ!$D$10+'СЕТ СН'!$G$5-'СЕТ СН'!$G$24</f>
        <v>4029.67777965</v>
      </c>
      <c r="R75" s="36">
        <f>SUMIFS(СВЦЭМ!$D$39:$D$782,СВЦЭМ!$A$39:$A$782,$A75,СВЦЭМ!$B$39:$B$782,R$47)+'СЕТ СН'!$G$14+СВЦЭМ!$D$10+'СЕТ СН'!$G$5-'СЕТ СН'!$G$24</f>
        <v>4025.87913751</v>
      </c>
      <c r="S75" s="36">
        <f>SUMIFS(СВЦЭМ!$D$39:$D$782,СВЦЭМ!$A$39:$A$782,$A75,СВЦЭМ!$B$39:$B$782,S$47)+'СЕТ СН'!$G$14+СВЦЭМ!$D$10+'СЕТ СН'!$G$5-'СЕТ СН'!$G$24</f>
        <v>4014.4672801500001</v>
      </c>
      <c r="T75" s="36">
        <f>SUMIFS(СВЦЭМ!$D$39:$D$782,СВЦЭМ!$A$39:$A$782,$A75,СВЦЭМ!$B$39:$B$782,T$47)+'СЕТ СН'!$G$14+СВЦЭМ!$D$10+'СЕТ СН'!$G$5-'СЕТ СН'!$G$24</f>
        <v>3975.1182968200001</v>
      </c>
      <c r="U75" s="36">
        <f>SUMIFS(СВЦЭМ!$D$39:$D$782,СВЦЭМ!$A$39:$A$782,$A75,СВЦЭМ!$B$39:$B$782,U$47)+'СЕТ СН'!$G$14+СВЦЭМ!$D$10+'СЕТ СН'!$G$5-'СЕТ СН'!$G$24</f>
        <v>3935.32150305</v>
      </c>
      <c r="V75" s="36">
        <f>SUMIFS(СВЦЭМ!$D$39:$D$782,СВЦЭМ!$A$39:$A$782,$A75,СВЦЭМ!$B$39:$B$782,V$47)+'СЕТ СН'!$G$14+СВЦЭМ!$D$10+'СЕТ СН'!$G$5-'СЕТ СН'!$G$24</f>
        <v>3953.2634649500001</v>
      </c>
      <c r="W75" s="36">
        <f>SUMIFS(СВЦЭМ!$D$39:$D$782,СВЦЭМ!$A$39:$A$782,$A75,СВЦЭМ!$B$39:$B$782,W$47)+'СЕТ СН'!$G$14+СВЦЭМ!$D$10+'СЕТ СН'!$G$5-'СЕТ СН'!$G$24</f>
        <v>3956.5221675499997</v>
      </c>
      <c r="X75" s="36">
        <f>SUMIFS(СВЦЭМ!$D$39:$D$782,СВЦЭМ!$A$39:$A$782,$A75,СВЦЭМ!$B$39:$B$782,X$47)+'СЕТ СН'!$G$14+СВЦЭМ!$D$10+'СЕТ СН'!$G$5-'СЕТ СН'!$G$24</f>
        <v>3989.7392576699999</v>
      </c>
      <c r="Y75" s="36">
        <f>SUMIFS(СВЦЭМ!$D$39:$D$782,СВЦЭМ!$A$39:$A$782,$A75,СВЦЭМ!$B$39:$B$782,Y$47)+'СЕТ СН'!$G$14+СВЦЭМ!$D$10+'СЕТ СН'!$G$5-'СЕТ СН'!$G$24</f>
        <v>3991.2478231200002</v>
      </c>
    </row>
    <row r="76" spans="1:26" ht="15.75" x14ac:dyDescent="0.2">
      <c r="A76" s="35">
        <f t="shared" si="1"/>
        <v>45351</v>
      </c>
      <c r="B76" s="36">
        <f>SUMIFS(СВЦЭМ!$D$39:$D$782,СВЦЭМ!$A$39:$A$782,$A76,СВЦЭМ!$B$39:$B$782,B$47)+'СЕТ СН'!$G$14+СВЦЭМ!$D$10+'СЕТ СН'!$G$5-'СЕТ СН'!$G$24</f>
        <v>4042.39049028</v>
      </c>
      <c r="C76" s="36">
        <f>SUMIFS(СВЦЭМ!$D$39:$D$782,СВЦЭМ!$A$39:$A$782,$A76,СВЦЭМ!$B$39:$B$782,C$47)+'СЕТ СН'!$G$14+СВЦЭМ!$D$10+'СЕТ СН'!$G$5-'СЕТ СН'!$G$24</f>
        <v>4074.1493861499998</v>
      </c>
      <c r="D76" s="36">
        <f>SUMIFS(СВЦЭМ!$D$39:$D$782,СВЦЭМ!$A$39:$A$782,$A76,СВЦЭМ!$B$39:$B$782,D$47)+'СЕТ СН'!$G$14+СВЦЭМ!$D$10+'СЕТ СН'!$G$5-'СЕТ СН'!$G$24</f>
        <v>4118.0506125800002</v>
      </c>
      <c r="E76" s="36">
        <f>SUMIFS(СВЦЭМ!$D$39:$D$782,СВЦЭМ!$A$39:$A$782,$A76,СВЦЭМ!$B$39:$B$782,E$47)+'СЕТ СН'!$G$14+СВЦЭМ!$D$10+'СЕТ СН'!$G$5-'СЕТ СН'!$G$24</f>
        <v>4139.4300801200006</v>
      </c>
      <c r="F76" s="36">
        <f>SUMIFS(СВЦЭМ!$D$39:$D$782,СВЦЭМ!$A$39:$A$782,$A76,СВЦЭМ!$B$39:$B$782,F$47)+'СЕТ СН'!$G$14+СВЦЭМ!$D$10+'СЕТ СН'!$G$5-'СЕТ СН'!$G$24</f>
        <v>4139.8969031199995</v>
      </c>
      <c r="G76" s="36">
        <f>SUMIFS(СВЦЭМ!$D$39:$D$782,СВЦЭМ!$A$39:$A$782,$A76,СВЦЭМ!$B$39:$B$782,G$47)+'СЕТ СН'!$G$14+СВЦЭМ!$D$10+'СЕТ СН'!$G$5-'СЕТ СН'!$G$24</f>
        <v>4114.8456135500001</v>
      </c>
      <c r="H76" s="36">
        <f>SUMIFS(СВЦЭМ!$D$39:$D$782,СВЦЭМ!$A$39:$A$782,$A76,СВЦЭМ!$B$39:$B$782,H$47)+'СЕТ СН'!$G$14+СВЦЭМ!$D$10+'СЕТ СН'!$G$5-'СЕТ СН'!$G$24</f>
        <v>4061.56430456</v>
      </c>
      <c r="I76" s="36">
        <f>SUMIFS(СВЦЭМ!$D$39:$D$782,СВЦЭМ!$A$39:$A$782,$A76,СВЦЭМ!$B$39:$B$782,I$47)+'СЕТ СН'!$G$14+СВЦЭМ!$D$10+'СЕТ СН'!$G$5-'СЕТ СН'!$G$24</f>
        <v>4005.60512754</v>
      </c>
      <c r="J76" s="36">
        <f>SUMIFS(СВЦЭМ!$D$39:$D$782,СВЦЭМ!$A$39:$A$782,$A76,СВЦЭМ!$B$39:$B$782,J$47)+'СЕТ СН'!$G$14+СВЦЭМ!$D$10+'СЕТ СН'!$G$5-'СЕТ СН'!$G$24</f>
        <v>3983.5422974900002</v>
      </c>
      <c r="K76" s="36">
        <f>SUMIFS(СВЦЭМ!$D$39:$D$782,СВЦЭМ!$A$39:$A$782,$A76,СВЦЭМ!$B$39:$B$782,K$47)+'СЕТ СН'!$G$14+СВЦЭМ!$D$10+'СЕТ СН'!$G$5-'СЕТ СН'!$G$24</f>
        <v>3968.5560082900001</v>
      </c>
      <c r="L76" s="36">
        <f>SUMIFS(СВЦЭМ!$D$39:$D$782,СВЦЭМ!$A$39:$A$782,$A76,СВЦЭМ!$B$39:$B$782,L$47)+'СЕТ СН'!$G$14+СВЦЭМ!$D$10+'СЕТ СН'!$G$5-'СЕТ СН'!$G$24</f>
        <v>3970.9094852799999</v>
      </c>
      <c r="M76" s="36">
        <f>SUMIFS(СВЦЭМ!$D$39:$D$782,СВЦЭМ!$A$39:$A$782,$A76,СВЦЭМ!$B$39:$B$782,M$47)+'СЕТ СН'!$G$14+СВЦЭМ!$D$10+'СЕТ СН'!$G$5-'СЕТ СН'!$G$24</f>
        <v>3994.4741739700003</v>
      </c>
      <c r="N76" s="36">
        <f>SUMIFS(СВЦЭМ!$D$39:$D$782,СВЦЭМ!$A$39:$A$782,$A76,СВЦЭМ!$B$39:$B$782,N$47)+'СЕТ СН'!$G$14+СВЦЭМ!$D$10+'СЕТ СН'!$G$5-'СЕТ СН'!$G$24</f>
        <v>4011.1421371400002</v>
      </c>
      <c r="O76" s="36">
        <f>SUMIFS(СВЦЭМ!$D$39:$D$782,СВЦЭМ!$A$39:$A$782,$A76,СВЦЭМ!$B$39:$B$782,O$47)+'СЕТ СН'!$G$14+СВЦЭМ!$D$10+'СЕТ СН'!$G$5-'СЕТ СН'!$G$24</f>
        <v>4049.6233462499999</v>
      </c>
      <c r="P76" s="36">
        <f>SUMIFS(СВЦЭМ!$D$39:$D$782,СВЦЭМ!$A$39:$A$782,$A76,СВЦЭМ!$B$39:$B$782,P$47)+'СЕТ СН'!$G$14+СВЦЭМ!$D$10+'СЕТ СН'!$G$5-'СЕТ СН'!$G$24</f>
        <v>4085.5455331200001</v>
      </c>
      <c r="Q76" s="36">
        <f>SUMIFS(СВЦЭМ!$D$39:$D$782,СВЦЭМ!$A$39:$A$782,$A76,СВЦЭМ!$B$39:$B$782,Q$47)+'СЕТ СН'!$G$14+СВЦЭМ!$D$10+'СЕТ СН'!$G$5-'СЕТ СН'!$G$24</f>
        <v>4100.7462712500001</v>
      </c>
      <c r="R76" s="36">
        <f>SUMIFS(СВЦЭМ!$D$39:$D$782,СВЦЭМ!$A$39:$A$782,$A76,СВЦЭМ!$B$39:$B$782,R$47)+'СЕТ СН'!$G$14+СВЦЭМ!$D$10+'СЕТ СН'!$G$5-'СЕТ СН'!$G$24</f>
        <v>4121.9803057099998</v>
      </c>
      <c r="S76" s="36">
        <f>SUMIFS(СВЦЭМ!$D$39:$D$782,СВЦЭМ!$A$39:$A$782,$A76,СВЦЭМ!$B$39:$B$782,S$47)+'СЕТ СН'!$G$14+СВЦЭМ!$D$10+'СЕТ СН'!$G$5-'СЕТ СН'!$G$24</f>
        <v>4083.4176957999998</v>
      </c>
      <c r="T76" s="36">
        <f>SUMIFS(СВЦЭМ!$D$39:$D$782,СВЦЭМ!$A$39:$A$782,$A76,СВЦЭМ!$B$39:$B$782,T$47)+'СЕТ СН'!$G$14+СВЦЭМ!$D$10+'СЕТ СН'!$G$5-'СЕТ СН'!$G$24</f>
        <v>4029.4725367299998</v>
      </c>
      <c r="U76" s="36">
        <f>SUMIFS(СВЦЭМ!$D$39:$D$782,СВЦЭМ!$A$39:$A$782,$A76,СВЦЭМ!$B$39:$B$782,U$47)+'СЕТ СН'!$G$14+СВЦЭМ!$D$10+'СЕТ СН'!$G$5-'СЕТ СН'!$G$24</f>
        <v>3977.3663038</v>
      </c>
      <c r="V76" s="36">
        <f>SUMIFS(СВЦЭМ!$D$39:$D$782,СВЦЭМ!$A$39:$A$782,$A76,СВЦЭМ!$B$39:$B$782,V$47)+'СЕТ СН'!$G$14+СВЦЭМ!$D$10+'СЕТ СН'!$G$5-'СЕТ СН'!$G$24</f>
        <v>3970.3078177500001</v>
      </c>
      <c r="W76" s="36">
        <f>SUMIFS(СВЦЭМ!$D$39:$D$782,СВЦЭМ!$A$39:$A$782,$A76,СВЦЭМ!$B$39:$B$782,W$47)+'СЕТ СН'!$G$14+СВЦЭМ!$D$10+'СЕТ СН'!$G$5-'СЕТ СН'!$G$24</f>
        <v>3990.0379043399998</v>
      </c>
      <c r="X76" s="36">
        <f>SUMIFS(СВЦЭМ!$D$39:$D$782,СВЦЭМ!$A$39:$A$782,$A76,СВЦЭМ!$B$39:$B$782,X$47)+'СЕТ СН'!$G$14+СВЦЭМ!$D$10+'СЕТ СН'!$G$5-'СЕТ СН'!$G$24</f>
        <v>4026.6543443199998</v>
      </c>
      <c r="Y76" s="36">
        <f>SUMIFS(СВЦЭМ!$D$39:$D$782,СВЦЭМ!$A$39:$A$782,$A76,СВЦЭМ!$B$39:$B$782,Y$47)+'СЕТ СН'!$G$14+СВЦЭМ!$D$10+'СЕТ СН'!$G$5-'СЕТ СН'!$G$24</f>
        <v>4014.2290310600001</v>
      </c>
    </row>
    <row r="77" spans="1:26" ht="15.75" x14ac:dyDescent="0.2">
      <c r="A77" s="35"/>
      <c r="B77" s="36"/>
      <c r="C77" s="36"/>
      <c r="D77" s="36"/>
      <c r="E77" s="36"/>
      <c r="F77" s="36"/>
      <c r="G77" s="36"/>
      <c r="H77" s="36"/>
      <c r="I77" s="36"/>
      <c r="J77" s="36"/>
      <c r="K77" s="36"/>
      <c r="L77" s="36"/>
      <c r="M77" s="36"/>
      <c r="N77" s="36"/>
      <c r="O77" s="36"/>
      <c r="P77" s="36"/>
      <c r="Q77" s="36"/>
      <c r="R77" s="36"/>
      <c r="S77" s="36"/>
      <c r="T77" s="36"/>
      <c r="U77" s="36"/>
      <c r="V77" s="36"/>
      <c r="W77" s="36"/>
      <c r="X77" s="36"/>
      <c r="Y77" s="36"/>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01.02.2024</v>
      </c>
      <c r="B84" s="36">
        <f>SUMIFS(СВЦЭМ!$D$39:$D$782,СВЦЭМ!$A$39:$A$782,$A84,СВЦЭМ!$B$39:$B$782,B$83)+'СЕТ СН'!$H$14+СВЦЭМ!$D$10+'СЕТ СН'!$H$5-'СЕТ СН'!$H$24</f>
        <v>4027.5178309600001</v>
      </c>
      <c r="C84" s="36">
        <f>SUMIFS(СВЦЭМ!$D$39:$D$782,СВЦЭМ!$A$39:$A$782,$A84,СВЦЭМ!$B$39:$B$782,C$83)+'СЕТ СН'!$H$14+СВЦЭМ!$D$10+'СЕТ СН'!$H$5-'СЕТ СН'!$H$24</f>
        <v>4061.3254443400001</v>
      </c>
      <c r="D84" s="36">
        <f>SUMIFS(СВЦЭМ!$D$39:$D$782,СВЦЭМ!$A$39:$A$782,$A84,СВЦЭМ!$B$39:$B$782,D$83)+'СЕТ СН'!$H$14+СВЦЭМ!$D$10+'СЕТ СН'!$H$5-'СЕТ СН'!$H$24</f>
        <v>4071.0369516600003</v>
      </c>
      <c r="E84" s="36">
        <f>SUMIFS(СВЦЭМ!$D$39:$D$782,СВЦЭМ!$A$39:$A$782,$A84,СВЦЭМ!$B$39:$B$782,E$83)+'СЕТ СН'!$H$14+СВЦЭМ!$D$10+'СЕТ СН'!$H$5-'СЕТ СН'!$H$24</f>
        <v>4084.1452973900005</v>
      </c>
      <c r="F84" s="36">
        <f>SUMIFS(СВЦЭМ!$D$39:$D$782,СВЦЭМ!$A$39:$A$782,$A84,СВЦЭМ!$B$39:$B$782,F$83)+'СЕТ СН'!$H$14+СВЦЭМ!$D$10+'СЕТ СН'!$H$5-'СЕТ СН'!$H$24</f>
        <v>4074.4128072000003</v>
      </c>
      <c r="G84" s="36">
        <f>SUMIFS(СВЦЭМ!$D$39:$D$782,СВЦЭМ!$A$39:$A$782,$A84,СВЦЭМ!$B$39:$B$782,G$83)+'СЕТ СН'!$H$14+СВЦЭМ!$D$10+'СЕТ СН'!$H$5-'СЕТ СН'!$H$24</f>
        <v>4049.1202014400001</v>
      </c>
      <c r="H84" s="36">
        <f>SUMIFS(СВЦЭМ!$D$39:$D$782,СВЦЭМ!$A$39:$A$782,$A84,СВЦЭМ!$B$39:$B$782,H$83)+'СЕТ СН'!$H$14+СВЦЭМ!$D$10+'СЕТ СН'!$H$5-'СЕТ СН'!$H$24</f>
        <v>3978.9105278500001</v>
      </c>
      <c r="I84" s="36">
        <f>SUMIFS(СВЦЭМ!$D$39:$D$782,СВЦЭМ!$A$39:$A$782,$A84,СВЦЭМ!$B$39:$B$782,I$83)+'СЕТ СН'!$H$14+СВЦЭМ!$D$10+'СЕТ СН'!$H$5-'СЕТ СН'!$H$24</f>
        <v>3950.13960266</v>
      </c>
      <c r="J84" s="36">
        <f>SUMIFS(СВЦЭМ!$D$39:$D$782,СВЦЭМ!$A$39:$A$782,$A84,СВЦЭМ!$B$39:$B$782,J$83)+'СЕТ СН'!$H$14+СВЦЭМ!$D$10+'СЕТ СН'!$H$5-'СЕТ СН'!$H$24</f>
        <v>3864.7045677000001</v>
      </c>
      <c r="K84" s="36">
        <f>SUMIFS(СВЦЭМ!$D$39:$D$782,СВЦЭМ!$A$39:$A$782,$A84,СВЦЭМ!$B$39:$B$782,K$83)+'СЕТ СН'!$H$14+СВЦЭМ!$D$10+'СЕТ СН'!$H$5-'СЕТ СН'!$H$24</f>
        <v>3824.9276091500001</v>
      </c>
      <c r="L84" s="36">
        <f>SUMIFS(СВЦЭМ!$D$39:$D$782,СВЦЭМ!$A$39:$A$782,$A84,СВЦЭМ!$B$39:$B$782,L$83)+'СЕТ СН'!$H$14+СВЦЭМ!$D$10+'СЕТ СН'!$H$5-'СЕТ СН'!$H$24</f>
        <v>3831.9728037000004</v>
      </c>
      <c r="M84" s="36">
        <f>SUMIFS(СВЦЭМ!$D$39:$D$782,СВЦЭМ!$A$39:$A$782,$A84,СВЦЭМ!$B$39:$B$782,M$83)+'СЕТ СН'!$H$14+СВЦЭМ!$D$10+'СЕТ СН'!$H$5-'СЕТ СН'!$H$24</f>
        <v>3855.5097518399998</v>
      </c>
      <c r="N84" s="36">
        <f>SUMIFS(СВЦЭМ!$D$39:$D$782,СВЦЭМ!$A$39:$A$782,$A84,СВЦЭМ!$B$39:$B$782,N$83)+'СЕТ СН'!$H$14+СВЦЭМ!$D$10+'СЕТ СН'!$H$5-'СЕТ СН'!$H$24</f>
        <v>3875.4977724099999</v>
      </c>
      <c r="O84" s="36">
        <f>SUMIFS(СВЦЭМ!$D$39:$D$782,СВЦЭМ!$A$39:$A$782,$A84,СВЦЭМ!$B$39:$B$782,O$83)+'СЕТ СН'!$H$14+СВЦЭМ!$D$10+'СЕТ СН'!$H$5-'СЕТ СН'!$H$24</f>
        <v>3893.2076931199999</v>
      </c>
      <c r="P84" s="36">
        <f>SUMIFS(СВЦЭМ!$D$39:$D$782,СВЦЭМ!$A$39:$A$782,$A84,СВЦЭМ!$B$39:$B$782,P$83)+'СЕТ СН'!$H$14+СВЦЭМ!$D$10+'СЕТ СН'!$H$5-'СЕТ СН'!$H$24</f>
        <v>3911.9574090800002</v>
      </c>
      <c r="Q84" s="36">
        <f>SUMIFS(СВЦЭМ!$D$39:$D$782,СВЦЭМ!$A$39:$A$782,$A84,СВЦЭМ!$B$39:$B$782,Q$83)+'СЕТ СН'!$H$14+СВЦЭМ!$D$10+'СЕТ СН'!$H$5-'СЕТ СН'!$H$24</f>
        <v>3930.7208454500001</v>
      </c>
      <c r="R84" s="36">
        <f>SUMIFS(СВЦЭМ!$D$39:$D$782,СВЦЭМ!$A$39:$A$782,$A84,СВЦЭМ!$B$39:$B$782,R$83)+'СЕТ СН'!$H$14+СВЦЭМ!$D$10+'СЕТ СН'!$H$5-'СЕТ СН'!$H$24</f>
        <v>3928.9622147600003</v>
      </c>
      <c r="S84" s="36">
        <f>SUMIFS(СВЦЭМ!$D$39:$D$782,СВЦЭМ!$A$39:$A$782,$A84,СВЦЭМ!$B$39:$B$782,S$83)+'СЕТ СН'!$H$14+СВЦЭМ!$D$10+'СЕТ СН'!$H$5-'СЕТ СН'!$H$24</f>
        <v>3901.2196619900001</v>
      </c>
      <c r="T84" s="36">
        <f>SUMIFS(СВЦЭМ!$D$39:$D$782,СВЦЭМ!$A$39:$A$782,$A84,СВЦЭМ!$B$39:$B$782,T$83)+'СЕТ СН'!$H$14+СВЦЭМ!$D$10+'СЕТ СН'!$H$5-'СЕТ СН'!$H$24</f>
        <v>3860.1594182100002</v>
      </c>
      <c r="U84" s="36">
        <f>SUMIFS(СВЦЭМ!$D$39:$D$782,СВЦЭМ!$A$39:$A$782,$A84,СВЦЭМ!$B$39:$B$782,U$83)+'СЕТ СН'!$H$14+СВЦЭМ!$D$10+'СЕТ СН'!$H$5-'СЕТ СН'!$H$24</f>
        <v>3860.7030156400001</v>
      </c>
      <c r="V84" s="36">
        <f>SUMIFS(СВЦЭМ!$D$39:$D$782,СВЦЭМ!$A$39:$A$782,$A84,СВЦЭМ!$B$39:$B$782,V$83)+'СЕТ СН'!$H$14+СВЦЭМ!$D$10+'СЕТ СН'!$H$5-'СЕТ СН'!$H$24</f>
        <v>3878.2406217500002</v>
      </c>
      <c r="W84" s="36">
        <f>SUMIFS(СВЦЭМ!$D$39:$D$782,СВЦЭМ!$A$39:$A$782,$A84,СВЦЭМ!$B$39:$B$782,W$83)+'СЕТ СН'!$H$14+СВЦЭМ!$D$10+'СЕТ СН'!$H$5-'СЕТ СН'!$H$24</f>
        <v>3896.8655512200003</v>
      </c>
      <c r="X84" s="36">
        <f>SUMIFS(СВЦЭМ!$D$39:$D$782,СВЦЭМ!$A$39:$A$782,$A84,СВЦЭМ!$B$39:$B$782,X$83)+'СЕТ СН'!$H$14+СВЦЭМ!$D$10+'СЕТ СН'!$H$5-'СЕТ СН'!$H$24</f>
        <v>3931.8513714800001</v>
      </c>
      <c r="Y84" s="36">
        <f>SUMIFS(СВЦЭМ!$D$39:$D$782,СВЦЭМ!$A$39:$A$782,$A84,СВЦЭМ!$B$39:$B$782,Y$83)+'СЕТ СН'!$H$14+СВЦЭМ!$D$10+'СЕТ СН'!$H$5-'СЕТ СН'!$H$24</f>
        <v>3962.0152537700001</v>
      </c>
      <c r="AA84" s="45"/>
    </row>
    <row r="85" spans="1:27" ht="15.75" x14ac:dyDescent="0.2">
      <c r="A85" s="35">
        <f>A84+1</f>
        <v>45324</v>
      </c>
      <c r="B85" s="36">
        <f>SUMIFS(СВЦЭМ!$D$39:$D$782,СВЦЭМ!$A$39:$A$782,$A85,СВЦЭМ!$B$39:$B$782,B$83)+'СЕТ СН'!$H$14+СВЦЭМ!$D$10+'СЕТ СН'!$H$5-'СЕТ СН'!$H$24</f>
        <v>3963.8720978900001</v>
      </c>
      <c r="C85" s="36">
        <f>SUMIFS(СВЦЭМ!$D$39:$D$782,СВЦЭМ!$A$39:$A$782,$A85,СВЦЭМ!$B$39:$B$782,C$83)+'СЕТ СН'!$H$14+СВЦЭМ!$D$10+'СЕТ СН'!$H$5-'СЕТ СН'!$H$24</f>
        <v>3984.75944329</v>
      </c>
      <c r="D85" s="36">
        <f>SUMIFS(СВЦЭМ!$D$39:$D$782,СВЦЭМ!$A$39:$A$782,$A85,СВЦЭМ!$B$39:$B$782,D$83)+'СЕТ СН'!$H$14+СВЦЭМ!$D$10+'СЕТ СН'!$H$5-'СЕТ СН'!$H$24</f>
        <v>4025.2568705800004</v>
      </c>
      <c r="E85" s="36">
        <f>SUMIFS(СВЦЭМ!$D$39:$D$782,СВЦЭМ!$A$39:$A$782,$A85,СВЦЭМ!$B$39:$B$782,E$83)+'СЕТ СН'!$H$14+СВЦЭМ!$D$10+'СЕТ СН'!$H$5-'СЕТ СН'!$H$24</f>
        <v>4007.8761687599999</v>
      </c>
      <c r="F85" s="36">
        <f>SUMIFS(СВЦЭМ!$D$39:$D$782,СВЦЭМ!$A$39:$A$782,$A85,СВЦЭМ!$B$39:$B$782,F$83)+'СЕТ СН'!$H$14+СВЦЭМ!$D$10+'СЕТ СН'!$H$5-'СЕТ СН'!$H$24</f>
        <v>4001.9771352000002</v>
      </c>
      <c r="G85" s="36">
        <f>SUMIFS(СВЦЭМ!$D$39:$D$782,СВЦЭМ!$A$39:$A$782,$A85,СВЦЭМ!$B$39:$B$782,G$83)+'СЕТ СН'!$H$14+СВЦЭМ!$D$10+'СЕТ СН'!$H$5-'СЕТ СН'!$H$24</f>
        <v>3999.4103084899998</v>
      </c>
      <c r="H85" s="36">
        <f>SUMIFS(СВЦЭМ!$D$39:$D$782,СВЦЭМ!$A$39:$A$782,$A85,СВЦЭМ!$B$39:$B$782,H$83)+'СЕТ СН'!$H$14+СВЦЭМ!$D$10+'СЕТ СН'!$H$5-'СЕТ СН'!$H$24</f>
        <v>3946.7519236600001</v>
      </c>
      <c r="I85" s="36">
        <f>SUMIFS(СВЦЭМ!$D$39:$D$782,СВЦЭМ!$A$39:$A$782,$A85,СВЦЭМ!$B$39:$B$782,I$83)+'СЕТ СН'!$H$14+СВЦЭМ!$D$10+'СЕТ СН'!$H$5-'СЕТ СН'!$H$24</f>
        <v>3907.5524760600001</v>
      </c>
      <c r="J85" s="36">
        <f>SUMIFS(СВЦЭМ!$D$39:$D$782,СВЦЭМ!$A$39:$A$782,$A85,СВЦЭМ!$B$39:$B$782,J$83)+'СЕТ СН'!$H$14+СВЦЭМ!$D$10+'СЕТ СН'!$H$5-'СЕТ СН'!$H$24</f>
        <v>3846.01622615</v>
      </c>
      <c r="K85" s="36">
        <f>SUMIFS(СВЦЭМ!$D$39:$D$782,СВЦЭМ!$A$39:$A$782,$A85,СВЦЭМ!$B$39:$B$782,K$83)+'СЕТ СН'!$H$14+СВЦЭМ!$D$10+'СЕТ СН'!$H$5-'СЕТ СН'!$H$24</f>
        <v>3818.8092713800002</v>
      </c>
      <c r="L85" s="36">
        <f>SUMIFS(СВЦЭМ!$D$39:$D$782,СВЦЭМ!$A$39:$A$782,$A85,СВЦЭМ!$B$39:$B$782,L$83)+'СЕТ СН'!$H$14+СВЦЭМ!$D$10+'СЕТ СН'!$H$5-'СЕТ СН'!$H$24</f>
        <v>3811.9023007000001</v>
      </c>
      <c r="M85" s="36">
        <f>SUMIFS(СВЦЭМ!$D$39:$D$782,СВЦЭМ!$A$39:$A$782,$A85,СВЦЭМ!$B$39:$B$782,M$83)+'СЕТ СН'!$H$14+СВЦЭМ!$D$10+'СЕТ СН'!$H$5-'СЕТ СН'!$H$24</f>
        <v>3816.1745716400001</v>
      </c>
      <c r="N85" s="36">
        <f>SUMIFS(СВЦЭМ!$D$39:$D$782,СВЦЭМ!$A$39:$A$782,$A85,СВЦЭМ!$B$39:$B$782,N$83)+'СЕТ СН'!$H$14+СВЦЭМ!$D$10+'СЕТ СН'!$H$5-'СЕТ СН'!$H$24</f>
        <v>3839.2439722400004</v>
      </c>
      <c r="O85" s="36">
        <f>SUMIFS(СВЦЭМ!$D$39:$D$782,СВЦЭМ!$A$39:$A$782,$A85,СВЦЭМ!$B$39:$B$782,O$83)+'СЕТ СН'!$H$14+СВЦЭМ!$D$10+'СЕТ СН'!$H$5-'СЕТ СН'!$H$24</f>
        <v>3850.5585795100001</v>
      </c>
      <c r="P85" s="36">
        <f>SUMIFS(СВЦЭМ!$D$39:$D$782,СВЦЭМ!$A$39:$A$782,$A85,СВЦЭМ!$B$39:$B$782,P$83)+'СЕТ СН'!$H$14+СВЦЭМ!$D$10+'СЕТ СН'!$H$5-'СЕТ СН'!$H$24</f>
        <v>3864.2653563399999</v>
      </c>
      <c r="Q85" s="36">
        <f>SUMIFS(СВЦЭМ!$D$39:$D$782,СВЦЭМ!$A$39:$A$782,$A85,СВЦЭМ!$B$39:$B$782,Q$83)+'СЕТ СН'!$H$14+СВЦЭМ!$D$10+'СЕТ СН'!$H$5-'СЕТ СН'!$H$24</f>
        <v>3886.47697565</v>
      </c>
      <c r="R85" s="36">
        <f>SUMIFS(СВЦЭМ!$D$39:$D$782,СВЦЭМ!$A$39:$A$782,$A85,СВЦЭМ!$B$39:$B$782,R$83)+'СЕТ СН'!$H$14+СВЦЭМ!$D$10+'СЕТ СН'!$H$5-'СЕТ СН'!$H$24</f>
        <v>3889.3238252600004</v>
      </c>
      <c r="S85" s="36">
        <f>SUMIFS(СВЦЭМ!$D$39:$D$782,СВЦЭМ!$A$39:$A$782,$A85,СВЦЭМ!$B$39:$B$782,S$83)+'СЕТ СН'!$H$14+СВЦЭМ!$D$10+'СЕТ СН'!$H$5-'СЕТ СН'!$H$24</f>
        <v>3909.0020390400005</v>
      </c>
      <c r="T85" s="36">
        <f>SUMIFS(СВЦЭМ!$D$39:$D$782,СВЦЭМ!$A$39:$A$782,$A85,СВЦЭМ!$B$39:$B$782,T$83)+'СЕТ СН'!$H$14+СВЦЭМ!$D$10+'СЕТ СН'!$H$5-'СЕТ СН'!$H$24</f>
        <v>3847.4897848500004</v>
      </c>
      <c r="U85" s="36">
        <f>SUMIFS(СВЦЭМ!$D$39:$D$782,СВЦЭМ!$A$39:$A$782,$A85,СВЦЭМ!$B$39:$B$782,U$83)+'СЕТ СН'!$H$14+СВЦЭМ!$D$10+'СЕТ СН'!$H$5-'СЕТ СН'!$H$24</f>
        <v>3852.5976443600002</v>
      </c>
      <c r="V85" s="36">
        <f>SUMIFS(СВЦЭМ!$D$39:$D$782,СВЦЭМ!$A$39:$A$782,$A85,СВЦЭМ!$B$39:$B$782,V$83)+'СЕТ СН'!$H$14+СВЦЭМ!$D$10+'СЕТ СН'!$H$5-'СЕТ СН'!$H$24</f>
        <v>3851.5403359400002</v>
      </c>
      <c r="W85" s="36">
        <f>SUMIFS(СВЦЭМ!$D$39:$D$782,СВЦЭМ!$A$39:$A$782,$A85,СВЦЭМ!$B$39:$B$782,W$83)+'СЕТ СН'!$H$14+СВЦЭМ!$D$10+'СЕТ СН'!$H$5-'СЕТ СН'!$H$24</f>
        <v>3859.9288349799999</v>
      </c>
      <c r="X85" s="36">
        <f>SUMIFS(СВЦЭМ!$D$39:$D$782,СВЦЭМ!$A$39:$A$782,$A85,СВЦЭМ!$B$39:$B$782,X$83)+'СЕТ СН'!$H$14+СВЦЭМ!$D$10+'СЕТ СН'!$H$5-'СЕТ СН'!$H$24</f>
        <v>3898.6482197200003</v>
      </c>
      <c r="Y85" s="36">
        <f>SUMIFS(СВЦЭМ!$D$39:$D$782,СВЦЭМ!$A$39:$A$782,$A85,СВЦЭМ!$B$39:$B$782,Y$83)+'СЕТ СН'!$H$14+СВЦЭМ!$D$10+'СЕТ СН'!$H$5-'СЕТ СН'!$H$24</f>
        <v>4025.2320772600001</v>
      </c>
    </row>
    <row r="86" spans="1:27" ht="15.75" x14ac:dyDescent="0.2">
      <c r="A86" s="35">
        <f t="shared" ref="A86:A114" si="2">A85+1</f>
        <v>45325</v>
      </c>
      <c r="B86" s="36">
        <f>SUMIFS(СВЦЭМ!$D$39:$D$782,СВЦЭМ!$A$39:$A$782,$A86,СВЦЭМ!$B$39:$B$782,B$83)+'СЕТ СН'!$H$14+СВЦЭМ!$D$10+'СЕТ СН'!$H$5-'СЕТ СН'!$H$24</f>
        <v>3910.6777817299999</v>
      </c>
      <c r="C86" s="36">
        <f>SUMIFS(СВЦЭМ!$D$39:$D$782,СВЦЭМ!$A$39:$A$782,$A86,СВЦЭМ!$B$39:$B$782,C$83)+'СЕТ СН'!$H$14+СВЦЭМ!$D$10+'СЕТ СН'!$H$5-'СЕТ СН'!$H$24</f>
        <v>3914.5197210300003</v>
      </c>
      <c r="D86" s="36">
        <f>SUMIFS(СВЦЭМ!$D$39:$D$782,СВЦЭМ!$A$39:$A$782,$A86,СВЦЭМ!$B$39:$B$782,D$83)+'СЕТ СН'!$H$14+СВЦЭМ!$D$10+'СЕТ СН'!$H$5-'СЕТ СН'!$H$24</f>
        <v>3932.0739596000003</v>
      </c>
      <c r="E86" s="36">
        <f>SUMIFS(СВЦЭМ!$D$39:$D$782,СВЦЭМ!$A$39:$A$782,$A86,СВЦЭМ!$B$39:$B$782,E$83)+'СЕТ СН'!$H$14+СВЦЭМ!$D$10+'СЕТ СН'!$H$5-'СЕТ СН'!$H$24</f>
        <v>3939.5783234500004</v>
      </c>
      <c r="F86" s="36">
        <f>SUMIFS(СВЦЭМ!$D$39:$D$782,СВЦЭМ!$A$39:$A$782,$A86,СВЦЭМ!$B$39:$B$782,F$83)+'СЕТ СН'!$H$14+СВЦЭМ!$D$10+'СЕТ СН'!$H$5-'СЕТ СН'!$H$24</f>
        <v>3940.5953764100004</v>
      </c>
      <c r="G86" s="36">
        <f>SUMIFS(СВЦЭМ!$D$39:$D$782,СВЦЭМ!$A$39:$A$782,$A86,СВЦЭМ!$B$39:$B$782,G$83)+'СЕТ СН'!$H$14+СВЦЭМ!$D$10+'СЕТ СН'!$H$5-'СЕТ СН'!$H$24</f>
        <v>3928.7533037100002</v>
      </c>
      <c r="H86" s="36">
        <f>SUMIFS(СВЦЭМ!$D$39:$D$782,СВЦЭМ!$A$39:$A$782,$A86,СВЦЭМ!$B$39:$B$782,H$83)+'СЕТ СН'!$H$14+СВЦЭМ!$D$10+'СЕТ СН'!$H$5-'СЕТ СН'!$H$24</f>
        <v>3923.0112522500003</v>
      </c>
      <c r="I86" s="36">
        <f>SUMIFS(СВЦЭМ!$D$39:$D$782,СВЦЭМ!$A$39:$A$782,$A86,СВЦЭМ!$B$39:$B$782,I$83)+'СЕТ СН'!$H$14+СВЦЭМ!$D$10+'СЕТ СН'!$H$5-'СЕТ СН'!$H$24</f>
        <v>3904.2432440500002</v>
      </c>
      <c r="J86" s="36">
        <f>SUMIFS(СВЦЭМ!$D$39:$D$782,СВЦЭМ!$A$39:$A$782,$A86,СВЦЭМ!$B$39:$B$782,J$83)+'СЕТ СН'!$H$14+СВЦЭМ!$D$10+'СЕТ СН'!$H$5-'СЕТ СН'!$H$24</f>
        <v>3874.4987133100003</v>
      </c>
      <c r="K86" s="36">
        <f>SUMIFS(СВЦЭМ!$D$39:$D$782,СВЦЭМ!$A$39:$A$782,$A86,СВЦЭМ!$B$39:$B$782,K$83)+'СЕТ СН'!$H$14+СВЦЭМ!$D$10+'СЕТ СН'!$H$5-'СЕТ СН'!$H$24</f>
        <v>3812.1614830600001</v>
      </c>
      <c r="L86" s="36">
        <f>SUMIFS(СВЦЭМ!$D$39:$D$782,СВЦЭМ!$A$39:$A$782,$A86,СВЦЭМ!$B$39:$B$782,L$83)+'СЕТ СН'!$H$14+СВЦЭМ!$D$10+'СЕТ СН'!$H$5-'СЕТ СН'!$H$24</f>
        <v>3780.23051983</v>
      </c>
      <c r="M86" s="36">
        <f>SUMIFS(СВЦЭМ!$D$39:$D$782,СВЦЭМ!$A$39:$A$782,$A86,СВЦЭМ!$B$39:$B$782,M$83)+'СЕТ СН'!$H$14+СВЦЭМ!$D$10+'СЕТ СН'!$H$5-'СЕТ СН'!$H$24</f>
        <v>3784.6256062700004</v>
      </c>
      <c r="N86" s="36">
        <f>SUMIFS(СВЦЭМ!$D$39:$D$782,СВЦЭМ!$A$39:$A$782,$A86,СВЦЭМ!$B$39:$B$782,N$83)+'СЕТ СН'!$H$14+СВЦЭМ!$D$10+'СЕТ СН'!$H$5-'СЕТ СН'!$H$24</f>
        <v>3811.0372743200001</v>
      </c>
      <c r="O86" s="36">
        <f>SUMIFS(СВЦЭМ!$D$39:$D$782,СВЦЭМ!$A$39:$A$782,$A86,СВЦЭМ!$B$39:$B$782,O$83)+'СЕТ СН'!$H$14+СВЦЭМ!$D$10+'СЕТ СН'!$H$5-'СЕТ СН'!$H$24</f>
        <v>3822.1820053199999</v>
      </c>
      <c r="P86" s="36">
        <f>SUMIFS(СВЦЭМ!$D$39:$D$782,СВЦЭМ!$A$39:$A$782,$A86,СВЦЭМ!$B$39:$B$782,P$83)+'СЕТ СН'!$H$14+СВЦЭМ!$D$10+'СЕТ СН'!$H$5-'СЕТ СН'!$H$24</f>
        <v>3842.2639018400005</v>
      </c>
      <c r="Q86" s="36">
        <f>SUMIFS(СВЦЭМ!$D$39:$D$782,СВЦЭМ!$A$39:$A$782,$A86,СВЦЭМ!$B$39:$B$782,Q$83)+'СЕТ СН'!$H$14+СВЦЭМ!$D$10+'СЕТ СН'!$H$5-'СЕТ СН'!$H$24</f>
        <v>3853.5978959600002</v>
      </c>
      <c r="R86" s="36">
        <f>SUMIFS(СВЦЭМ!$D$39:$D$782,СВЦЭМ!$A$39:$A$782,$A86,СВЦЭМ!$B$39:$B$782,R$83)+'СЕТ СН'!$H$14+СВЦЭМ!$D$10+'СЕТ СН'!$H$5-'СЕТ СН'!$H$24</f>
        <v>3864.0367233300003</v>
      </c>
      <c r="S86" s="36">
        <f>SUMIFS(СВЦЭМ!$D$39:$D$782,СВЦЭМ!$A$39:$A$782,$A86,СВЦЭМ!$B$39:$B$782,S$83)+'СЕТ СН'!$H$14+СВЦЭМ!$D$10+'СЕТ СН'!$H$5-'СЕТ СН'!$H$24</f>
        <v>3841.4347398600003</v>
      </c>
      <c r="T86" s="36">
        <f>SUMIFS(СВЦЭМ!$D$39:$D$782,СВЦЭМ!$A$39:$A$782,$A86,СВЦЭМ!$B$39:$B$782,T$83)+'СЕТ СН'!$H$14+СВЦЭМ!$D$10+'СЕТ СН'!$H$5-'СЕТ СН'!$H$24</f>
        <v>3792.3833199000001</v>
      </c>
      <c r="U86" s="36">
        <f>SUMIFS(СВЦЭМ!$D$39:$D$782,СВЦЭМ!$A$39:$A$782,$A86,СВЦЭМ!$B$39:$B$782,U$83)+'СЕТ СН'!$H$14+СВЦЭМ!$D$10+'СЕТ СН'!$H$5-'СЕТ СН'!$H$24</f>
        <v>3791.6029037900003</v>
      </c>
      <c r="V86" s="36">
        <f>SUMIFS(СВЦЭМ!$D$39:$D$782,СВЦЭМ!$A$39:$A$782,$A86,СВЦЭМ!$B$39:$B$782,V$83)+'СЕТ СН'!$H$14+СВЦЭМ!$D$10+'СЕТ СН'!$H$5-'СЕТ СН'!$H$24</f>
        <v>3808.6937128</v>
      </c>
      <c r="W86" s="36">
        <f>SUMIFS(СВЦЭМ!$D$39:$D$782,СВЦЭМ!$A$39:$A$782,$A86,СВЦЭМ!$B$39:$B$782,W$83)+'СЕТ СН'!$H$14+СВЦЭМ!$D$10+'СЕТ СН'!$H$5-'СЕТ СН'!$H$24</f>
        <v>3826.9375707700001</v>
      </c>
      <c r="X86" s="36">
        <f>SUMIFS(СВЦЭМ!$D$39:$D$782,СВЦЭМ!$A$39:$A$782,$A86,СВЦЭМ!$B$39:$B$782,X$83)+'СЕТ СН'!$H$14+СВЦЭМ!$D$10+'СЕТ СН'!$H$5-'СЕТ СН'!$H$24</f>
        <v>3851.9331389200001</v>
      </c>
      <c r="Y86" s="36">
        <f>SUMIFS(СВЦЭМ!$D$39:$D$782,СВЦЭМ!$A$39:$A$782,$A86,СВЦЭМ!$B$39:$B$782,Y$83)+'СЕТ СН'!$H$14+СВЦЭМ!$D$10+'СЕТ СН'!$H$5-'СЕТ СН'!$H$24</f>
        <v>3880.92614005</v>
      </c>
    </row>
    <row r="87" spans="1:27" ht="15.75" x14ac:dyDescent="0.2">
      <c r="A87" s="35">
        <f t="shared" si="2"/>
        <v>45326</v>
      </c>
      <c r="B87" s="36">
        <f>SUMIFS(СВЦЭМ!$D$39:$D$782,СВЦЭМ!$A$39:$A$782,$A87,СВЦЭМ!$B$39:$B$782,B$83)+'СЕТ СН'!$H$14+СВЦЭМ!$D$10+'СЕТ СН'!$H$5-'СЕТ СН'!$H$24</f>
        <v>3835.2695212600001</v>
      </c>
      <c r="C87" s="36">
        <f>SUMIFS(СВЦЭМ!$D$39:$D$782,СВЦЭМ!$A$39:$A$782,$A87,СВЦЭМ!$B$39:$B$782,C$83)+'СЕТ СН'!$H$14+СВЦЭМ!$D$10+'СЕТ СН'!$H$5-'СЕТ СН'!$H$24</f>
        <v>3852.3835060900001</v>
      </c>
      <c r="D87" s="36">
        <f>SUMIFS(СВЦЭМ!$D$39:$D$782,СВЦЭМ!$A$39:$A$782,$A87,СВЦЭМ!$B$39:$B$782,D$83)+'СЕТ СН'!$H$14+СВЦЭМ!$D$10+'СЕТ СН'!$H$5-'СЕТ СН'!$H$24</f>
        <v>3868.9138287000001</v>
      </c>
      <c r="E87" s="36">
        <f>SUMIFS(СВЦЭМ!$D$39:$D$782,СВЦЭМ!$A$39:$A$782,$A87,СВЦЭМ!$B$39:$B$782,E$83)+'СЕТ СН'!$H$14+СВЦЭМ!$D$10+'СЕТ СН'!$H$5-'СЕТ СН'!$H$24</f>
        <v>3884.3421420600002</v>
      </c>
      <c r="F87" s="36">
        <f>SUMIFS(СВЦЭМ!$D$39:$D$782,СВЦЭМ!$A$39:$A$782,$A87,СВЦЭМ!$B$39:$B$782,F$83)+'СЕТ СН'!$H$14+СВЦЭМ!$D$10+'СЕТ СН'!$H$5-'СЕТ СН'!$H$24</f>
        <v>3874.5219198100003</v>
      </c>
      <c r="G87" s="36">
        <f>SUMIFS(СВЦЭМ!$D$39:$D$782,СВЦЭМ!$A$39:$A$782,$A87,СВЦЭМ!$B$39:$B$782,G$83)+'СЕТ СН'!$H$14+СВЦЭМ!$D$10+'СЕТ СН'!$H$5-'СЕТ СН'!$H$24</f>
        <v>3865.0782680500001</v>
      </c>
      <c r="H87" s="36">
        <f>SUMIFS(СВЦЭМ!$D$39:$D$782,СВЦЭМ!$A$39:$A$782,$A87,СВЦЭМ!$B$39:$B$782,H$83)+'СЕТ СН'!$H$14+СВЦЭМ!$D$10+'СЕТ СН'!$H$5-'СЕТ СН'!$H$24</f>
        <v>3841.40998657</v>
      </c>
      <c r="I87" s="36">
        <f>SUMIFS(СВЦЭМ!$D$39:$D$782,СВЦЭМ!$A$39:$A$782,$A87,СВЦЭМ!$B$39:$B$782,I$83)+'СЕТ СН'!$H$14+СВЦЭМ!$D$10+'СЕТ СН'!$H$5-'СЕТ СН'!$H$24</f>
        <v>3834.5523417100003</v>
      </c>
      <c r="J87" s="36">
        <f>SUMIFS(СВЦЭМ!$D$39:$D$782,СВЦЭМ!$A$39:$A$782,$A87,СВЦЭМ!$B$39:$B$782,J$83)+'СЕТ СН'!$H$14+СВЦЭМ!$D$10+'СЕТ СН'!$H$5-'СЕТ СН'!$H$24</f>
        <v>3824.1383975100002</v>
      </c>
      <c r="K87" s="36">
        <f>SUMIFS(СВЦЭМ!$D$39:$D$782,СВЦЭМ!$A$39:$A$782,$A87,СВЦЭМ!$B$39:$B$782,K$83)+'СЕТ СН'!$H$14+СВЦЭМ!$D$10+'СЕТ СН'!$H$5-'СЕТ СН'!$H$24</f>
        <v>3768.1002472600003</v>
      </c>
      <c r="L87" s="36">
        <f>SUMIFS(СВЦЭМ!$D$39:$D$782,СВЦЭМ!$A$39:$A$782,$A87,СВЦЭМ!$B$39:$B$782,L$83)+'СЕТ СН'!$H$14+СВЦЭМ!$D$10+'СЕТ СН'!$H$5-'СЕТ СН'!$H$24</f>
        <v>3734.1127030799998</v>
      </c>
      <c r="M87" s="36">
        <f>SUMIFS(СВЦЭМ!$D$39:$D$782,СВЦЭМ!$A$39:$A$782,$A87,СВЦЭМ!$B$39:$B$782,M$83)+'СЕТ СН'!$H$14+СВЦЭМ!$D$10+'СЕТ СН'!$H$5-'СЕТ СН'!$H$24</f>
        <v>3742.8841973100002</v>
      </c>
      <c r="N87" s="36">
        <f>SUMIFS(СВЦЭМ!$D$39:$D$782,СВЦЭМ!$A$39:$A$782,$A87,СВЦЭМ!$B$39:$B$782,N$83)+'СЕТ СН'!$H$14+СВЦЭМ!$D$10+'СЕТ СН'!$H$5-'СЕТ СН'!$H$24</f>
        <v>3752.3390701500002</v>
      </c>
      <c r="O87" s="36">
        <f>SUMIFS(СВЦЭМ!$D$39:$D$782,СВЦЭМ!$A$39:$A$782,$A87,СВЦЭМ!$B$39:$B$782,O$83)+'СЕТ СН'!$H$14+СВЦЭМ!$D$10+'СЕТ СН'!$H$5-'СЕТ СН'!$H$24</f>
        <v>3767.6082888300002</v>
      </c>
      <c r="P87" s="36">
        <f>SUMIFS(СВЦЭМ!$D$39:$D$782,СВЦЭМ!$A$39:$A$782,$A87,СВЦЭМ!$B$39:$B$782,P$83)+'СЕТ СН'!$H$14+СВЦЭМ!$D$10+'СЕТ СН'!$H$5-'СЕТ СН'!$H$24</f>
        <v>3783.0591545300003</v>
      </c>
      <c r="Q87" s="36">
        <f>SUMIFS(СВЦЭМ!$D$39:$D$782,СВЦЭМ!$A$39:$A$782,$A87,СВЦЭМ!$B$39:$B$782,Q$83)+'СЕТ СН'!$H$14+СВЦЭМ!$D$10+'СЕТ СН'!$H$5-'СЕТ СН'!$H$24</f>
        <v>3805.1947909300002</v>
      </c>
      <c r="R87" s="36">
        <f>SUMIFS(СВЦЭМ!$D$39:$D$782,СВЦЭМ!$A$39:$A$782,$A87,СВЦЭМ!$B$39:$B$782,R$83)+'СЕТ СН'!$H$14+СВЦЭМ!$D$10+'СЕТ СН'!$H$5-'СЕТ СН'!$H$24</f>
        <v>3802.6385786800001</v>
      </c>
      <c r="S87" s="36">
        <f>SUMIFS(СВЦЭМ!$D$39:$D$782,СВЦЭМ!$A$39:$A$782,$A87,СВЦЭМ!$B$39:$B$782,S$83)+'СЕТ СН'!$H$14+СВЦЭМ!$D$10+'СЕТ СН'!$H$5-'СЕТ СН'!$H$24</f>
        <v>3775.0837216200002</v>
      </c>
      <c r="T87" s="36">
        <f>SUMIFS(СВЦЭМ!$D$39:$D$782,СВЦЭМ!$A$39:$A$782,$A87,СВЦЭМ!$B$39:$B$782,T$83)+'СЕТ СН'!$H$14+СВЦЭМ!$D$10+'СЕТ СН'!$H$5-'СЕТ СН'!$H$24</f>
        <v>3724.3768171199999</v>
      </c>
      <c r="U87" s="36">
        <f>SUMIFS(СВЦЭМ!$D$39:$D$782,СВЦЭМ!$A$39:$A$782,$A87,СВЦЭМ!$B$39:$B$782,U$83)+'СЕТ СН'!$H$14+СВЦЭМ!$D$10+'СЕТ СН'!$H$5-'СЕТ СН'!$H$24</f>
        <v>3711.38993914</v>
      </c>
      <c r="V87" s="36">
        <f>SUMIFS(СВЦЭМ!$D$39:$D$782,СВЦЭМ!$A$39:$A$782,$A87,СВЦЭМ!$B$39:$B$782,V$83)+'СЕТ СН'!$H$14+СВЦЭМ!$D$10+'СЕТ СН'!$H$5-'СЕТ СН'!$H$24</f>
        <v>3731.4271088</v>
      </c>
      <c r="W87" s="36">
        <f>SUMIFS(СВЦЭМ!$D$39:$D$782,СВЦЭМ!$A$39:$A$782,$A87,СВЦЭМ!$B$39:$B$782,W$83)+'СЕТ СН'!$H$14+СВЦЭМ!$D$10+'СЕТ СН'!$H$5-'СЕТ СН'!$H$24</f>
        <v>3744.7682794000002</v>
      </c>
      <c r="X87" s="36">
        <f>SUMIFS(СВЦЭМ!$D$39:$D$782,СВЦЭМ!$A$39:$A$782,$A87,СВЦЭМ!$B$39:$B$782,X$83)+'СЕТ СН'!$H$14+СВЦЭМ!$D$10+'СЕТ СН'!$H$5-'СЕТ СН'!$H$24</f>
        <v>3769.3722334800004</v>
      </c>
      <c r="Y87" s="36">
        <f>SUMIFS(СВЦЭМ!$D$39:$D$782,СВЦЭМ!$A$39:$A$782,$A87,СВЦЭМ!$B$39:$B$782,Y$83)+'СЕТ СН'!$H$14+СВЦЭМ!$D$10+'СЕТ СН'!$H$5-'СЕТ СН'!$H$24</f>
        <v>3795.4580644900002</v>
      </c>
    </row>
    <row r="88" spans="1:27" ht="15.75" x14ac:dyDescent="0.2">
      <c r="A88" s="35">
        <f t="shared" si="2"/>
        <v>45327</v>
      </c>
      <c r="B88" s="36">
        <f>SUMIFS(СВЦЭМ!$D$39:$D$782,СВЦЭМ!$A$39:$A$782,$A88,СВЦЭМ!$B$39:$B$782,B$83)+'СЕТ СН'!$H$14+СВЦЭМ!$D$10+'СЕТ СН'!$H$5-'СЕТ СН'!$H$24</f>
        <v>3895.2411259300002</v>
      </c>
      <c r="C88" s="36">
        <f>SUMIFS(СВЦЭМ!$D$39:$D$782,СВЦЭМ!$A$39:$A$782,$A88,СВЦЭМ!$B$39:$B$782,C$83)+'СЕТ СН'!$H$14+СВЦЭМ!$D$10+'СЕТ СН'!$H$5-'СЕТ СН'!$H$24</f>
        <v>3970.8081633900001</v>
      </c>
      <c r="D88" s="36">
        <f>SUMIFS(СВЦЭМ!$D$39:$D$782,СВЦЭМ!$A$39:$A$782,$A88,СВЦЭМ!$B$39:$B$782,D$83)+'СЕТ СН'!$H$14+СВЦЭМ!$D$10+'СЕТ СН'!$H$5-'СЕТ СН'!$H$24</f>
        <v>4015.8931195100004</v>
      </c>
      <c r="E88" s="36">
        <f>SUMIFS(СВЦЭМ!$D$39:$D$782,СВЦЭМ!$A$39:$A$782,$A88,СВЦЭМ!$B$39:$B$782,E$83)+'СЕТ СН'!$H$14+СВЦЭМ!$D$10+'СЕТ СН'!$H$5-'СЕТ СН'!$H$24</f>
        <v>4026.9273026700002</v>
      </c>
      <c r="F88" s="36">
        <f>SUMIFS(СВЦЭМ!$D$39:$D$782,СВЦЭМ!$A$39:$A$782,$A88,СВЦЭМ!$B$39:$B$782,F$83)+'СЕТ СН'!$H$14+СВЦЭМ!$D$10+'СЕТ СН'!$H$5-'СЕТ СН'!$H$24</f>
        <v>4014.2792677400003</v>
      </c>
      <c r="G88" s="36">
        <f>SUMIFS(СВЦЭМ!$D$39:$D$782,СВЦЭМ!$A$39:$A$782,$A88,СВЦЭМ!$B$39:$B$782,G$83)+'СЕТ СН'!$H$14+СВЦЭМ!$D$10+'СЕТ СН'!$H$5-'СЕТ СН'!$H$24</f>
        <v>4010.1774405800002</v>
      </c>
      <c r="H88" s="36">
        <f>SUMIFS(СВЦЭМ!$D$39:$D$782,СВЦЭМ!$A$39:$A$782,$A88,СВЦЭМ!$B$39:$B$782,H$83)+'СЕТ СН'!$H$14+СВЦЭМ!$D$10+'СЕТ СН'!$H$5-'СЕТ СН'!$H$24</f>
        <v>3944.4164865500002</v>
      </c>
      <c r="I88" s="36">
        <f>SUMIFS(СВЦЭМ!$D$39:$D$782,СВЦЭМ!$A$39:$A$782,$A88,СВЦЭМ!$B$39:$B$782,I$83)+'СЕТ СН'!$H$14+СВЦЭМ!$D$10+'СЕТ СН'!$H$5-'СЕТ СН'!$H$24</f>
        <v>3885.3212770500004</v>
      </c>
      <c r="J88" s="36">
        <f>SUMIFS(СВЦЭМ!$D$39:$D$782,СВЦЭМ!$A$39:$A$782,$A88,СВЦЭМ!$B$39:$B$782,J$83)+'СЕТ СН'!$H$14+СВЦЭМ!$D$10+'СЕТ СН'!$H$5-'СЕТ СН'!$H$24</f>
        <v>3842.6216108200001</v>
      </c>
      <c r="K88" s="36">
        <f>SUMIFS(СВЦЭМ!$D$39:$D$782,СВЦЭМ!$A$39:$A$782,$A88,СВЦЭМ!$B$39:$B$782,K$83)+'СЕТ СН'!$H$14+СВЦЭМ!$D$10+'СЕТ СН'!$H$5-'СЕТ СН'!$H$24</f>
        <v>3816.6552762600004</v>
      </c>
      <c r="L88" s="36">
        <f>SUMIFS(СВЦЭМ!$D$39:$D$782,СВЦЭМ!$A$39:$A$782,$A88,СВЦЭМ!$B$39:$B$782,L$83)+'СЕТ СН'!$H$14+СВЦЭМ!$D$10+'СЕТ СН'!$H$5-'СЕТ СН'!$H$24</f>
        <v>3809.4337304400001</v>
      </c>
      <c r="M88" s="36">
        <f>SUMIFS(СВЦЭМ!$D$39:$D$782,СВЦЭМ!$A$39:$A$782,$A88,СВЦЭМ!$B$39:$B$782,M$83)+'СЕТ СН'!$H$14+СВЦЭМ!$D$10+'СЕТ СН'!$H$5-'СЕТ СН'!$H$24</f>
        <v>3834.45140154</v>
      </c>
      <c r="N88" s="36">
        <f>SUMIFS(СВЦЭМ!$D$39:$D$782,СВЦЭМ!$A$39:$A$782,$A88,СВЦЭМ!$B$39:$B$782,N$83)+'СЕТ СН'!$H$14+СВЦЭМ!$D$10+'СЕТ СН'!$H$5-'СЕТ СН'!$H$24</f>
        <v>3849.24820817</v>
      </c>
      <c r="O88" s="36">
        <f>SUMIFS(СВЦЭМ!$D$39:$D$782,СВЦЭМ!$A$39:$A$782,$A88,СВЦЭМ!$B$39:$B$782,O$83)+'СЕТ СН'!$H$14+СВЦЭМ!$D$10+'СЕТ СН'!$H$5-'СЕТ СН'!$H$24</f>
        <v>3860.4883320899999</v>
      </c>
      <c r="P88" s="36">
        <f>SUMIFS(СВЦЭМ!$D$39:$D$782,СВЦЭМ!$A$39:$A$782,$A88,СВЦЭМ!$B$39:$B$782,P$83)+'СЕТ СН'!$H$14+СВЦЭМ!$D$10+'СЕТ СН'!$H$5-'СЕТ СН'!$H$24</f>
        <v>3875.3897129400002</v>
      </c>
      <c r="Q88" s="36">
        <f>SUMIFS(СВЦЭМ!$D$39:$D$782,СВЦЭМ!$A$39:$A$782,$A88,СВЦЭМ!$B$39:$B$782,Q$83)+'СЕТ СН'!$H$14+СВЦЭМ!$D$10+'СЕТ СН'!$H$5-'СЕТ СН'!$H$24</f>
        <v>3890.3252645399998</v>
      </c>
      <c r="R88" s="36">
        <f>SUMIFS(СВЦЭМ!$D$39:$D$782,СВЦЭМ!$A$39:$A$782,$A88,СВЦЭМ!$B$39:$B$782,R$83)+'СЕТ СН'!$H$14+СВЦЭМ!$D$10+'СЕТ СН'!$H$5-'СЕТ СН'!$H$24</f>
        <v>3894.8501919199998</v>
      </c>
      <c r="S88" s="36">
        <f>SUMIFS(СВЦЭМ!$D$39:$D$782,СВЦЭМ!$A$39:$A$782,$A88,СВЦЭМ!$B$39:$B$782,S$83)+'СЕТ СН'!$H$14+СВЦЭМ!$D$10+'СЕТ СН'!$H$5-'СЕТ СН'!$H$24</f>
        <v>3879.5845571200002</v>
      </c>
      <c r="T88" s="36">
        <f>SUMIFS(СВЦЭМ!$D$39:$D$782,СВЦЭМ!$A$39:$A$782,$A88,СВЦЭМ!$B$39:$B$782,T$83)+'СЕТ СН'!$H$14+СВЦЭМ!$D$10+'СЕТ СН'!$H$5-'СЕТ СН'!$H$24</f>
        <v>3828.8353785899999</v>
      </c>
      <c r="U88" s="36">
        <f>SUMIFS(СВЦЭМ!$D$39:$D$782,СВЦЭМ!$A$39:$A$782,$A88,СВЦЭМ!$B$39:$B$782,U$83)+'СЕТ СН'!$H$14+СВЦЭМ!$D$10+'СЕТ СН'!$H$5-'СЕТ СН'!$H$24</f>
        <v>3813.7312831600002</v>
      </c>
      <c r="V88" s="36">
        <f>SUMIFS(СВЦЭМ!$D$39:$D$782,СВЦЭМ!$A$39:$A$782,$A88,СВЦЭМ!$B$39:$B$782,V$83)+'СЕТ СН'!$H$14+СВЦЭМ!$D$10+'СЕТ СН'!$H$5-'СЕТ СН'!$H$24</f>
        <v>3835.1205120100003</v>
      </c>
      <c r="W88" s="36">
        <f>SUMIFS(СВЦЭМ!$D$39:$D$782,СВЦЭМ!$A$39:$A$782,$A88,СВЦЭМ!$B$39:$B$782,W$83)+'СЕТ СН'!$H$14+СВЦЭМ!$D$10+'СЕТ СН'!$H$5-'СЕТ СН'!$H$24</f>
        <v>3861.0739874700002</v>
      </c>
      <c r="X88" s="36">
        <f>SUMIFS(СВЦЭМ!$D$39:$D$782,СВЦЭМ!$A$39:$A$782,$A88,СВЦЭМ!$B$39:$B$782,X$83)+'СЕТ СН'!$H$14+СВЦЭМ!$D$10+'СЕТ СН'!$H$5-'СЕТ СН'!$H$24</f>
        <v>3894.5439365500001</v>
      </c>
      <c r="Y88" s="36">
        <f>SUMIFS(СВЦЭМ!$D$39:$D$782,СВЦЭМ!$A$39:$A$782,$A88,СВЦЭМ!$B$39:$B$782,Y$83)+'СЕТ СН'!$H$14+СВЦЭМ!$D$10+'СЕТ СН'!$H$5-'СЕТ СН'!$H$24</f>
        <v>3922.7547986999998</v>
      </c>
    </row>
    <row r="89" spans="1:27" ht="15.75" x14ac:dyDescent="0.2">
      <c r="A89" s="35">
        <f t="shared" si="2"/>
        <v>45328</v>
      </c>
      <c r="B89" s="36">
        <f>SUMIFS(СВЦЭМ!$D$39:$D$782,СВЦЭМ!$A$39:$A$782,$A89,СВЦЭМ!$B$39:$B$782,B$83)+'СЕТ СН'!$H$14+СВЦЭМ!$D$10+'СЕТ СН'!$H$5-'СЕТ СН'!$H$24</f>
        <v>3999.9264911600003</v>
      </c>
      <c r="C89" s="36">
        <f>SUMIFS(СВЦЭМ!$D$39:$D$782,СВЦЭМ!$A$39:$A$782,$A89,СВЦЭМ!$B$39:$B$782,C$83)+'СЕТ СН'!$H$14+СВЦЭМ!$D$10+'СЕТ СН'!$H$5-'СЕТ СН'!$H$24</f>
        <v>4052.59165914</v>
      </c>
      <c r="D89" s="36">
        <f>SUMIFS(СВЦЭМ!$D$39:$D$782,СВЦЭМ!$A$39:$A$782,$A89,СВЦЭМ!$B$39:$B$782,D$83)+'СЕТ СН'!$H$14+СВЦЭМ!$D$10+'СЕТ СН'!$H$5-'СЕТ СН'!$H$24</f>
        <v>4124.2583774100003</v>
      </c>
      <c r="E89" s="36">
        <f>SUMIFS(СВЦЭМ!$D$39:$D$782,СВЦЭМ!$A$39:$A$782,$A89,СВЦЭМ!$B$39:$B$782,E$83)+'СЕТ СН'!$H$14+СВЦЭМ!$D$10+'СЕТ СН'!$H$5-'СЕТ СН'!$H$24</f>
        <v>4179.4189516700008</v>
      </c>
      <c r="F89" s="36">
        <f>SUMIFS(СВЦЭМ!$D$39:$D$782,СВЦЭМ!$A$39:$A$782,$A89,СВЦЭМ!$B$39:$B$782,F$83)+'СЕТ СН'!$H$14+СВЦЭМ!$D$10+'СЕТ СН'!$H$5-'СЕТ СН'!$H$24</f>
        <v>4185.1535079300002</v>
      </c>
      <c r="G89" s="36">
        <f>SUMIFS(СВЦЭМ!$D$39:$D$782,СВЦЭМ!$A$39:$A$782,$A89,СВЦЭМ!$B$39:$B$782,G$83)+'СЕТ СН'!$H$14+СВЦЭМ!$D$10+'СЕТ СН'!$H$5-'СЕТ СН'!$H$24</f>
        <v>4180.1945340100001</v>
      </c>
      <c r="H89" s="36">
        <f>SUMIFS(СВЦЭМ!$D$39:$D$782,СВЦЭМ!$A$39:$A$782,$A89,СВЦЭМ!$B$39:$B$782,H$83)+'СЕТ СН'!$H$14+СВЦЭМ!$D$10+'СЕТ СН'!$H$5-'СЕТ СН'!$H$24</f>
        <v>4110.4705502100005</v>
      </c>
      <c r="I89" s="36">
        <f>SUMIFS(СВЦЭМ!$D$39:$D$782,СВЦЭМ!$A$39:$A$782,$A89,СВЦЭМ!$B$39:$B$782,I$83)+'СЕТ СН'!$H$14+СВЦЭМ!$D$10+'СЕТ СН'!$H$5-'СЕТ СН'!$H$24</f>
        <v>4058.3020353800002</v>
      </c>
      <c r="J89" s="36">
        <f>SUMIFS(СВЦЭМ!$D$39:$D$782,СВЦЭМ!$A$39:$A$782,$A89,СВЦЭМ!$B$39:$B$782,J$83)+'СЕТ СН'!$H$14+СВЦЭМ!$D$10+'СЕТ СН'!$H$5-'СЕТ СН'!$H$24</f>
        <v>4034.9371783500001</v>
      </c>
      <c r="K89" s="36">
        <f>SUMIFS(СВЦЭМ!$D$39:$D$782,СВЦЭМ!$A$39:$A$782,$A89,СВЦЭМ!$B$39:$B$782,K$83)+'СЕТ СН'!$H$14+СВЦЭМ!$D$10+'СЕТ СН'!$H$5-'СЕТ СН'!$H$24</f>
        <v>4007.8704050200004</v>
      </c>
      <c r="L89" s="36">
        <f>SUMIFS(СВЦЭМ!$D$39:$D$782,СВЦЭМ!$A$39:$A$782,$A89,СВЦЭМ!$B$39:$B$782,L$83)+'СЕТ СН'!$H$14+СВЦЭМ!$D$10+'СЕТ СН'!$H$5-'СЕТ СН'!$H$24</f>
        <v>4003.3383395500005</v>
      </c>
      <c r="M89" s="36">
        <f>SUMIFS(СВЦЭМ!$D$39:$D$782,СВЦЭМ!$A$39:$A$782,$A89,СВЦЭМ!$B$39:$B$782,M$83)+'СЕТ СН'!$H$14+СВЦЭМ!$D$10+'СЕТ СН'!$H$5-'СЕТ СН'!$H$24</f>
        <v>4026.7258381000001</v>
      </c>
      <c r="N89" s="36">
        <f>SUMIFS(СВЦЭМ!$D$39:$D$782,СВЦЭМ!$A$39:$A$782,$A89,СВЦЭМ!$B$39:$B$782,N$83)+'СЕТ СН'!$H$14+СВЦЭМ!$D$10+'СЕТ СН'!$H$5-'СЕТ СН'!$H$24</f>
        <v>4037.2252547300004</v>
      </c>
      <c r="O89" s="36">
        <f>SUMIFS(СВЦЭМ!$D$39:$D$782,СВЦЭМ!$A$39:$A$782,$A89,СВЦЭМ!$B$39:$B$782,O$83)+'СЕТ СН'!$H$14+СВЦЭМ!$D$10+'СЕТ СН'!$H$5-'СЕТ СН'!$H$24</f>
        <v>4038.7738376900002</v>
      </c>
      <c r="P89" s="36">
        <f>SUMIFS(СВЦЭМ!$D$39:$D$782,СВЦЭМ!$A$39:$A$782,$A89,СВЦЭМ!$B$39:$B$782,P$83)+'СЕТ СН'!$H$14+СВЦЭМ!$D$10+'СЕТ СН'!$H$5-'СЕТ СН'!$H$24</f>
        <v>4054.8753378600004</v>
      </c>
      <c r="Q89" s="36">
        <f>SUMIFS(СВЦЭМ!$D$39:$D$782,СВЦЭМ!$A$39:$A$782,$A89,СВЦЭМ!$B$39:$B$782,Q$83)+'СЕТ СН'!$H$14+СВЦЭМ!$D$10+'СЕТ СН'!$H$5-'СЕТ СН'!$H$24</f>
        <v>4072.7245562200001</v>
      </c>
      <c r="R89" s="36">
        <f>SUMIFS(СВЦЭМ!$D$39:$D$782,СВЦЭМ!$A$39:$A$782,$A89,СВЦЭМ!$B$39:$B$782,R$83)+'СЕТ СН'!$H$14+СВЦЭМ!$D$10+'СЕТ СН'!$H$5-'СЕТ СН'!$H$24</f>
        <v>4076.1293889799999</v>
      </c>
      <c r="S89" s="36">
        <f>SUMIFS(СВЦЭМ!$D$39:$D$782,СВЦЭМ!$A$39:$A$782,$A89,СВЦЭМ!$B$39:$B$782,S$83)+'СЕТ СН'!$H$14+СВЦЭМ!$D$10+'СЕТ СН'!$H$5-'СЕТ СН'!$H$24</f>
        <v>4060.9318748700002</v>
      </c>
      <c r="T89" s="36">
        <f>SUMIFS(СВЦЭМ!$D$39:$D$782,СВЦЭМ!$A$39:$A$782,$A89,СВЦЭМ!$B$39:$B$782,T$83)+'СЕТ СН'!$H$14+СВЦЭМ!$D$10+'СЕТ СН'!$H$5-'СЕТ СН'!$H$24</f>
        <v>4008.1647135700005</v>
      </c>
      <c r="U89" s="36">
        <f>SUMIFS(СВЦЭМ!$D$39:$D$782,СВЦЭМ!$A$39:$A$782,$A89,СВЦЭМ!$B$39:$B$782,U$83)+'СЕТ СН'!$H$14+СВЦЭМ!$D$10+'СЕТ СН'!$H$5-'СЕТ СН'!$H$24</f>
        <v>4015.4180296700001</v>
      </c>
      <c r="V89" s="36">
        <f>SUMIFS(СВЦЭМ!$D$39:$D$782,СВЦЭМ!$A$39:$A$782,$A89,СВЦЭМ!$B$39:$B$782,V$83)+'СЕТ СН'!$H$14+СВЦЭМ!$D$10+'СЕТ СН'!$H$5-'СЕТ СН'!$H$24</f>
        <v>4029.55224361</v>
      </c>
      <c r="W89" s="36">
        <f>SUMIFS(СВЦЭМ!$D$39:$D$782,СВЦЭМ!$A$39:$A$782,$A89,СВЦЭМ!$B$39:$B$782,W$83)+'СЕТ СН'!$H$14+СВЦЭМ!$D$10+'СЕТ СН'!$H$5-'СЕТ СН'!$H$24</f>
        <v>4049.7178456500001</v>
      </c>
      <c r="X89" s="36">
        <f>SUMIFS(СВЦЭМ!$D$39:$D$782,СВЦЭМ!$A$39:$A$782,$A89,СВЦЭМ!$B$39:$B$782,X$83)+'СЕТ СН'!$H$14+СВЦЭМ!$D$10+'СЕТ СН'!$H$5-'СЕТ СН'!$H$24</f>
        <v>4089.39556971</v>
      </c>
      <c r="Y89" s="36">
        <f>SUMIFS(СВЦЭМ!$D$39:$D$782,СВЦЭМ!$A$39:$A$782,$A89,СВЦЭМ!$B$39:$B$782,Y$83)+'СЕТ СН'!$H$14+СВЦЭМ!$D$10+'СЕТ СН'!$H$5-'СЕТ СН'!$H$24</f>
        <v>4112.0733808499999</v>
      </c>
    </row>
    <row r="90" spans="1:27" ht="15.75" x14ac:dyDescent="0.2">
      <c r="A90" s="35">
        <f t="shared" si="2"/>
        <v>45329</v>
      </c>
      <c r="B90" s="36">
        <f>SUMIFS(СВЦЭМ!$D$39:$D$782,СВЦЭМ!$A$39:$A$782,$A90,СВЦЭМ!$B$39:$B$782,B$83)+'СЕТ СН'!$H$14+СВЦЭМ!$D$10+'СЕТ СН'!$H$5-'СЕТ СН'!$H$24</f>
        <v>4137.44982987</v>
      </c>
      <c r="C90" s="36">
        <f>SUMIFS(СВЦЭМ!$D$39:$D$782,СВЦЭМ!$A$39:$A$782,$A90,СВЦЭМ!$B$39:$B$782,C$83)+'СЕТ СН'!$H$14+СВЦЭМ!$D$10+'СЕТ СН'!$H$5-'СЕТ СН'!$H$24</f>
        <v>4197.1454747500002</v>
      </c>
      <c r="D90" s="36">
        <f>SUMIFS(СВЦЭМ!$D$39:$D$782,СВЦЭМ!$A$39:$A$782,$A90,СВЦЭМ!$B$39:$B$782,D$83)+'СЕТ СН'!$H$14+СВЦЭМ!$D$10+'СЕТ СН'!$H$5-'СЕТ СН'!$H$24</f>
        <v>4244.5129075300001</v>
      </c>
      <c r="E90" s="36">
        <f>SUMIFS(СВЦЭМ!$D$39:$D$782,СВЦЭМ!$A$39:$A$782,$A90,СВЦЭМ!$B$39:$B$782,E$83)+'СЕТ СН'!$H$14+СВЦЭМ!$D$10+'СЕТ СН'!$H$5-'СЕТ СН'!$H$24</f>
        <v>4283.6706786499999</v>
      </c>
      <c r="F90" s="36">
        <f>SUMIFS(СВЦЭМ!$D$39:$D$782,СВЦЭМ!$A$39:$A$782,$A90,СВЦЭМ!$B$39:$B$782,F$83)+'СЕТ СН'!$H$14+СВЦЭМ!$D$10+'СЕТ СН'!$H$5-'СЕТ СН'!$H$24</f>
        <v>4265.3460801000001</v>
      </c>
      <c r="G90" s="36">
        <f>SUMIFS(СВЦЭМ!$D$39:$D$782,СВЦЭМ!$A$39:$A$782,$A90,СВЦЭМ!$B$39:$B$782,G$83)+'СЕТ СН'!$H$14+СВЦЭМ!$D$10+'СЕТ СН'!$H$5-'СЕТ СН'!$H$24</f>
        <v>4241.98787232</v>
      </c>
      <c r="H90" s="36">
        <f>SUMIFS(СВЦЭМ!$D$39:$D$782,СВЦЭМ!$A$39:$A$782,$A90,СВЦЭМ!$B$39:$B$782,H$83)+'СЕТ СН'!$H$14+СВЦЭМ!$D$10+'СЕТ СН'!$H$5-'СЕТ СН'!$H$24</f>
        <v>4190.9716834200008</v>
      </c>
      <c r="I90" s="36">
        <f>SUMIFS(СВЦЭМ!$D$39:$D$782,СВЦЭМ!$A$39:$A$782,$A90,СВЦЭМ!$B$39:$B$782,I$83)+'СЕТ СН'!$H$14+СВЦЭМ!$D$10+'СЕТ СН'!$H$5-'СЕТ СН'!$H$24</f>
        <v>4139.0702590999999</v>
      </c>
      <c r="J90" s="36">
        <f>SUMIFS(СВЦЭМ!$D$39:$D$782,СВЦЭМ!$A$39:$A$782,$A90,СВЦЭМ!$B$39:$B$782,J$83)+'СЕТ СН'!$H$14+СВЦЭМ!$D$10+'СЕТ СН'!$H$5-'СЕТ СН'!$H$24</f>
        <v>4091.1189559499999</v>
      </c>
      <c r="K90" s="36">
        <f>SUMIFS(СВЦЭМ!$D$39:$D$782,СВЦЭМ!$A$39:$A$782,$A90,СВЦЭМ!$B$39:$B$782,K$83)+'СЕТ СН'!$H$14+СВЦЭМ!$D$10+'СЕТ СН'!$H$5-'СЕТ СН'!$H$24</f>
        <v>4055.2285796200003</v>
      </c>
      <c r="L90" s="36">
        <f>SUMIFS(СВЦЭМ!$D$39:$D$782,СВЦЭМ!$A$39:$A$782,$A90,СВЦЭМ!$B$39:$B$782,L$83)+'СЕТ СН'!$H$14+СВЦЭМ!$D$10+'СЕТ СН'!$H$5-'СЕТ СН'!$H$24</f>
        <v>4043.77090408</v>
      </c>
      <c r="M90" s="36">
        <f>SUMIFS(СВЦЭМ!$D$39:$D$782,СВЦЭМ!$A$39:$A$782,$A90,СВЦЭМ!$B$39:$B$782,M$83)+'СЕТ СН'!$H$14+СВЦЭМ!$D$10+'СЕТ СН'!$H$5-'СЕТ СН'!$H$24</f>
        <v>4083.5674530300003</v>
      </c>
      <c r="N90" s="36">
        <f>SUMIFS(СВЦЭМ!$D$39:$D$782,СВЦЭМ!$A$39:$A$782,$A90,СВЦЭМ!$B$39:$B$782,N$83)+'СЕТ СН'!$H$14+СВЦЭМ!$D$10+'СЕТ СН'!$H$5-'СЕТ СН'!$H$24</f>
        <v>4104.86851312</v>
      </c>
      <c r="O90" s="36">
        <f>SUMIFS(СВЦЭМ!$D$39:$D$782,СВЦЭМ!$A$39:$A$782,$A90,СВЦЭМ!$B$39:$B$782,O$83)+'СЕТ СН'!$H$14+СВЦЭМ!$D$10+'СЕТ СН'!$H$5-'СЕТ СН'!$H$24</f>
        <v>4121.3153834799996</v>
      </c>
      <c r="P90" s="36">
        <f>SUMIFS(СВЦЭМ!$D$39:$D$782,СВЦЭМ!$A$39:$A$782,$A90,СВЦЭМ!$B$39:$B$782,P$83)+'СЕТ СН'!$H$14+СВЦЭМ!$D$10+'СЕТ СН'!$H$5-'СЕТ СН'!$H$24</f>
        <v>4145.9066449000002</v>
      </c>
      <c r="Q90" s="36">
        <f>SUMIFS(СВЦЭМ!$D$39:$D$782,СВЦЭМ!$A$39:$A$782,$A90,СВЦЭМ!$B$39:$B$782,Q$83)+'СЕТ СН'!$H$14+СВЦЭМ!$D$10+'СЕТ СН'!$H$5-'СЕТ СН'!$H$24</f>
        <v>4164.3271823600007</v>
      </c>
      <c r="R90" s="36">
        <f>SUMIFS(СВЦЭМ!$D$39:$D$782,СВЦЭМ!$A$39:$A$782,$A90,СВЦЭМ!$B$39:$B$782,R$83)+'СЕТ СН'!$H$14+СВЦЭМ!$D$10+'СЕТ СН'!$H$5-'СЕТ СН'!$H$24</f>
        <v>4180.0643883400007</v>
      </c>
      <c r="S90" s="36">
        <f>SUMIFS(СВЦЭМ!$D$39:$D$782,СВЦЭМ!$A$39:$A$782,$A90,СВЦЭМ!$B$39:$B$782,S$83)+'СЕТ СН'!$H$14+СВЦЭМ!$D$10+'СЕТ СН'!$H$5-'СЕТ СН'!$H$24</f>
        <v>4164.1082411200005</v>
      </c>
      <c r="T90" s="36">
        <f>SUMIFS(СВЦЭМ!$D$39:$D$782,СВЦЭМ!$A$39:$A$782,$A90,СВЦЭМ!$B$39:$B$782,T$83)+'СЕТ СН'!$H$14+СВЦЭМ!$D$10+'СЕТ СН'!$H$5-'СЕТ СН'!$H$24</f>
        <v>4115.3530000400006</v>
      </c>
      <c r="U90" s="36">
        <f>SUMIFS(СВЦЭМ!$D$39:$D$782,СВЦЭМ!$A$39:$A$782,$A90,СВЦЭМ!$B$39:$B$782,U$83)+'СЕТ СН'!$H$14+СВЦЭМ!$D$10+'СЕТ СН'!$H$5-'СЕТ СН'!$H$24</f>
        <v>4102.1897326799999</v>
      </c>
      <c r="V90" s="36">
        <f>SUMIFS(СВЦЭМ!$D$39:$D$782,СВЦЭМ!$A$39:$A$782,$A90,СВЦЭМ!$B$39:$B$782,V$83)+'СЕТ СН'!$H$14+СВЦЭМ!$D$10+'СЕТ СН'!$H$5-'СЕТ СН'!$H$24</f>
        <v>4110.7965039800001</v>
      </c>
      <c r="W90" s="36">
        <f>SUMIFS(СВЦЭМ!$D$39:$D$782,СВЦЭМ!$A$39:$A$782,$A90,СВЦЭМ!$B$39:$B$782,W$83)+'СЕТ СН'!$H$14+СВЦЭМ!$D$10+'СЕТ СН'!$H$5-'СЕТ СН'!$H$24</f>
        <v>4129.0947879599998</v>
      </c>
      <c r="X90" s="36">
        <f>SUMIFS(СВЦЭМ!$D$39:$D$782,СВЦЭМ!$A$39:$A$782,$A90,СВЦЭМ!$B$39:$B$782,X$83)+'СЕТ СН'!$H$14+СВЦЭМ!$D$10+'СЕТ СН'!$H$5-'СЕТ СН'!$H$24</f>
        <v>4161.4921613400002</v>
      </c>
      <c r="Y90" s="36">
        <f>SUMIFS(СВЦЭМ!$D$39:$D$782,СВЦЭМ!$A$39:$A$782,$A90,СВЦЭМ!$B$39:$B$782,Y$83)+'СЕТ СН'!$H$14+СВЦЭМ!$D$10+'СЕТ СН'!$H$5-'СЕТ СН'!$H$24</f>
        <v>4179.8892935100002</v>
      </c>
    </row>
    <row r="91" spans="1:27" ht="15.75" x14ac:dyDescent="0.2">
      <c r="A91" s="35">
        <f t="shared" si="2"/>
        <v>45330</v>
      </c>
      <c r="B91" s="36">
        <f>SUMIFS(СВЦЭМ!$D$39:$D$782,СВЦЭМ!$A$39:$A$782,$A91,СВЦЭМ!$B$39:$B$782,B$83)+'СЕТ СН'!$H$14+СВЦЭМ!$D$10+'СЕТ СН'!$H$5-'СЕТ СН'!$H$24</f>
        <v>4246.3391031499996</v>
      </c>
      <c r="C91" s="36">
        <f>SUMIFS(СВЦЭМ!$D$39:$D$782,СВЦЭМ!$A$39:$A$782,$A91,СВЦЭМ!$B$39:$B$782,C$83)+'СЕТ СН'!$H$14+СВЦЭМ!$D$10+'СЕТ СН'!$H$5-'СЕТ СН'!$H$24</f>
        <v>4284.9847917200004</v>
      </c>
      <c r="D91" s="36">
        <f>SUMIFS(СВЦЭМ!$D$39:$D$782,СВЦЭМ!$A$39:$A$782,$A91,СВЦЭМ!$B$39:$B$782,D$83)+'СЕТ СН'!$H$14+СВЦЭМ!$D$10+'СЕТ СН'!$H$5-'СЕТ СН'!$H$24</f>
        <v>4245.1432312899997</v>
      </c>
      <c r="E91" s="36">
        <f>SUMIFS(СВЦЭМ!$D$39:$D$782,СВЦЭМ!$A$39:$A$782,$A91,СВЦЭМ!$B$39:$B$782,E$83)+'СЕТ СН'!$H$14+СВЦЭМ!$D$10+'СЕТ СН'!$H$5-'СЕТ СН'!$H$24</f>
        <v>4252.32983745</v>
      </c>
      <c r="F91" s="36">
        <f>SUMIFS(СВЦЭМ!$D$39:$D$782,СВЦЭМ!$A$39:$A$782,$A91,СВЦЭМ!$B$39:$B$782,F$83)+'СЕТ СН'!$H$14+СВЦЭМ!$D$10+'СЕТ СН'!$H$5-'СЕТ СН'!$H$24</f>
        <v>4221.6671653200001</v>
      </c>
      <c r="G91" s="36">
        <f>SUMIFS(СВЦЭМ!$D$39:$D$782,СВЦЭМ!$A$39:$A$782,$A91,СВЦЭМ!$B$39:$B$782,G$83)+'СЕТ СН'!$H$14+СВЦЭМ!$D$10+'СЕТ СН'!$H$5-'СЕТ СН'!$H$24</f>
        <v>4206.3471572800008</v>
      </c>
      <c r="H91" s="36">
        <f>SUMIFS(СВЦЭМ!$D$39:$D$782,СВЦЭМ!$A$39:$A$782,$A91,СВЦЭМ!$B$39:$B$782,H$83)+'СЕТ СН'!$H$14+СВЦЭМ!$D$10+'СЕТ СН'!$H$5-'СЕТ СН'!$H$24</f>
        <v>4172.1114111900006</v>
      </c>
      <c r="I91" s="36">
        <f>SUMIFS(СВЦЭМ!$D$39:$D$782,СВЦЭМ!$A$39:$A$782,$A91,СВЦЭМ!$B$39:$B$782,I$83)+'СЕТ СН'!$H$14+СВЦЭМ!$D$10+'СЕТ СН'!$H$5-'СЕТ СН'!$H$24</f>
        <v>4091.8829608000001</v>
      </c>
      <c r="J91" s="36">
        <f>SUMIFS(СВЦЭМ!$D$39:$D$782,СВЦЭМ!$A$39:$A$782,$A91,СВЦЭМ!$B$39:$B$782,J$83)+'СЕТ СН'!$H$14+СВЦЭМ!$D$10+'СЕТ СН'!$H$5-'СЕТ СН'!$H$24</f>
        <v>4082.0721308600005</v>
      </c>
      <c r="K91" s="36">
        <f>SUMIFS(СВЦЭМ!$D$39:$D$782,СВЦЭМ!$A$39:$A$782,$A91,СВЦЭМ!$B$39:$B$782,K$83)+'СЕТ СН'!$H$14+СВЦЭМ!$D$10+'СЕТ СН'!$H$5-'СЕТ СН'!$H$24</f>
        <v>4050.0282181299999</v>
      </c>
      <c r="L91" s="36">
        <f>SUMIFS(СВЦЭМ!$D$39:$D$782,СВЦЭМ!$A$39:$A$782,$A91,СВЦЭМ!$B$39:$B$782,L$83)+'СЕТ СН'!$H$14+СВЦЭМ!$D$10+'СЕТ СН'!$H$5-'СЕТ СН'!$H$24</f>
        <v>4057.7883128900003</v>
      </c>
      <c r="M91" s="36">
        <f>SUMIFS(СВЦЭМ!$D$39:$D$782,СВЦЭМ!$A$39:$A$782,$A91,СВЦЭМ!$B$39:$B$782,M$83)+'СЕТ СН'!$H$14+СВЦЭМ!$D$10+'СЕТ СН'!$H$5-'СЕТ СН'!$H$24</f>
        <v>4079.0032750500004</v>
      </c>
      <c r="N91" s="36">
        <f>SUMIFS(СВЦЭМ!$D$39:$D$782,СВЦЭМ!$A$39:$A$782,$A91,СВЦЭМ!$B$39:$B$782,N$83)+'СЕТ СН'!$H$14+СВЦЭМ!$D$10+'СЕТ СН'!$H$5-'СЕТ СН'!$H$24</f>
        <v>4075.21417896</v>
      </c>
      <c r="O91" s="36">
        <f>SUMIFS(СВЦЭМ!$D$39:$D$782,СВЦЭМ!$A$39:$A$782,$A91,СВЦЭМ!$B$39:$B$782,O$83)+'СЕТ СН'!$H$14+СВЦЭМ!$D$10+'СЕТ СН'!$H$5-'СЕТ СН'!$H$24</f>
        <v>4104.36200672</v>
      </c>
      <c r="P91" s="36">
        <f>SUMIFS(СВЦЭМ!$D$39:$D$782,СВЦЭМ!$A$39:$A$782,$A91,СВЦЭМ!$B$39:$B$782,P$83)+'СЕТ СН'!$H$14+СВЦЭМ!$D$10+'СЕТ СН'!$H$5-'СЕТ СН'!$H$24</f>
        <v>4128.3667213500003</v>
      </c>
      <c r="Q91" s="36">
        <f>SUMIFS(СВЦЭМ!$D$39:$D$782,СВЦЭМ!$A$39:$A$782,$A91,СВЦЭМ!$B$39:$B$782,Q$83)+'СЕТ СН'!$H$14+СВЦЭМ!$D$10+'СЕТ СН'!$H$5-'СЕТ СН'!$H$24</f>
        <v>4137.5387711000003</v>
      </c>
      <c r="R91" s="36">
        <f>SUMIFS(СВЦЭМ!$D$39:$D$782,СВЦЭМ!$A$39:$A$782,$A91,СВЦЭМ!$B$39:$B$782,R$83)+'СЕТ СН'!$H$14+СВЦЭМ!$D$10+'СЕТ СН'!$H$5-'СЕТ СН'!$H$24</f>
        <v>4140.1163435500002</v>
      </c>
      <c r="S91" s="36">
        <f>SUMIFS(СВЦЭМ!$D$39:$D$782,СВЦЭМ!$A$39:$A$782,$A91,СВЦЭМ!$B$39:$B$782,S$83)+'СЕТ СН'!$H$14+СВЦЭМ!$D$10+'СЕТ СН'!$H$5-'СЕТ СН'!$H$24</f>
        <v>4120.4850022800001</v>
      </c>
      <c r="T91" s="36">
        <f>SUMIFS(СВЦЭМ!$D$39:$D$782,СВЦЭМ!$A$39:$A$782,$A91,СВЦЭМ!$B$39:$B$782,T$83)+'СЕТ СН'!$H$14+СВЦЭМ!$D$10+'СЕТ СН'!$H$5-'СЕТ СН'!$H$24</f>
        <v>4081.36437871</v>
      </c>
      <c r="U91" s="36">
        <f>SUMIFS(СВЦЭМ!$D$39:$D$782,СВЦЭМ!$A$39:$A$782,$A91,СВЦЭМ!$B$39:$B$782,U$83)+'СЕТ СН'!$H$14+СВЦЭМ!$D$10+'СЕТ СН'!$H$5-'СЕТ СН'!$H$24</f>
        <v>4083.7508590699999</v>
      </c>
      <c r="V91" s="36">
        <f>SUMIFS(СВЦЭМ!$D$39:$D$782,СВЦЭМ!$A$39:$A$782,$A91,СВЦЭМ!$B$39:$B$782,V$83)+'СЕТ СН'!$H$14+СВЦЭМ!$D$10+'СЕТ СН'!$H$5-'СЕТ СН'!$H$24</f>
        <v>4079.6889286100004</v>
      </c>
      <c r="W91" s="36">
        <f>SUMIFS(СВЦЭМ!$D$39:$D$782,СВЦЭМ!$A$39:$A$782,$A91,СВЦЭМ!$B$39:$B$782,W$83)+'СЕТ СН'!$H$14+СВЦЭМ!$D$10+'СЕТ СН'!$H$5-'СЕТ СН'!$H$24</f>
        <v>4099.2192154300001</v>
      </c>
      <c r="X91" s="36">
        <f>SUMIFS(СВЦЭМ!$D$39:$D$782,СВЦЭМ!$A$39:$A$782,$A91,СВЦЭМ!$B$39:$B$782,X$83)+'СЕТ СН'!$H$14+СВЦЭМ!$D$10+'СЕТ СН'!$H$5-'СЕТ СН'!$H$24</f>
        <v>4133.1397295900006</v>
      </c>
      <c r="Y91" s="36">
        <f>SUMIFS(СВЦЭМ!$D$39:$D$782,СВЦЭМ!$A$39:$A$782,$A91,СВЦЭМ!$B$39:$B$782,Y$83)+'СЕТ СН'!$H$14+СВЦЭМ!$D$10+'СЕТ СН'!$H$5-'СЕТ СН'!$H$24</f>
        <v>4141.4607847200004</v>
      </c>
    </row>
    <row r="92" spans="1:27" ht="15.75" x14ac:dyDescent="0.2">
      <c r="A92" s="35">
        <f t="shared" si="2"/>
        <v>45331</v>
      </c>
      <c r="B92" s="36">
        <f>SUMIFS(СВЦЭМ!$D$39:$D$782,СВЦЭМ!$A$39:$A$782,$A92,СВЦЭМ!$B$39:$B$782,B$83)+'СЕТ СН'!$H$14+СВЦЭМ!$D$10+'СЕТ СН'!$H$5-'СЕТ СН'!$H$24</f>
        <v>4205.93550529</v>
      </c>
      <c r="C92" s="36">
        <f>SUMIFS(СВЦЭМ!$D$39:$D$782,СВЦЭМ!$A$39:$A$782,$A92,СВЦЭМ!$B$39:$B$782,C$83)+'СЕТ СН'!$H$14+СВЦЭМ!$D$10+'СЕТ СН'!$H$5-'СЕТ СН'!$H$24</f>
        <v>4259.5614322800002</v>
      </c>
      <c r="D92" s="36">
        <f>SUMIFS(СВЦЭМ!$D$39:$D$782,СВЦЭМ!$A$39:$A$782,$A92,СВЦЭМ!$B$39:$B$782,D$83)+'СЕТ СН'!$H$14+СВЦЭМ!$D$10+'СЕТ СН'!$H$5-'СЕТ СН'!$H$24</f>
        <v>4279.5209725599998</v>
      </c>
      <c r="E92" s="36">
        <f>SUMIFS(СВЦЭМ!$D$39:$D$782,СВЦЭМ!$A$39:$A$782,$A92,СВЦЭМ!$B$39:$B$782,E$83)+'СЕТ СН'!$H$14+СВЦЭМ!$D$10+'СЕТ СН'!$H$5-'СЕТ СН'!$H$24</f>
        <v>4290.2393092900002</v>
      </c>
      <c r="F92" s="36">
        <f>SUMIFS(СВЦЭМ!$D$39:$D$782,СВЦЭМ!$A$39:$A$782,$A92,СВЦЭМ!$B$39:$B$782,F$83)+'СЕТ СН'!$H$14+СВЦЭМ!$D$10+'СЕТ СН'!$H$5-'СЕТ СН'!$H$24</f>
        <v>4293.0729499099998</v>
      </c>
      <c r="G92" s="36">
        <f>SUMIFS(СВЦЭМ!$D$39:$D$782,СВЦЭМ!$A$39:$A$782,$A92,СВЦЭМ!$B$39:$B$782,G$83)+'СЕТ СН'!$H$14+СВЦЭМ!$D$10+'СЕТ СН'!$H$5-'СЕТ СН'!$H$24</f>
        <v>4257.3302614900003</v>
      </c>
      <c r="H92" s="36">
        <f>SUMIFS(СВЦЭМ!$D$39:$D$782,СВЦЭМ!$A$39:$A$782,$A92,СВЦЭМ!$B$39:$B$782,H$83)+'СЕТ СН'!$H$14+СВЦЭМ!$D$10+'СЕТ СН'!$H$5-'СЕТ СН'!$H$24</f>
        <v>4191.2551487800001</v>
      </c>
      <c r="I92" s="36">
        <f>SUMIFS(СВЦЭМ!$D$39:$D$782,СВЦЭМ!$A$39:$A$782,$A92,СВЦЭМ!$B$39:$B$782,I$83)+'СЕТ СН'!$H$14+СВЦЭМ!$D$10+'СЕТ СН'!$H$5-'СЕТ СН'!$H$24</f>
        <v>4129.4645945299999</v>
      </c>
      <c r="J92" s="36">
        <f>SUMIFS(СВЦЭМ!$D$39:$D$782,СВЦЭМ!$A$39:$A$782,$A92,СВЦЭМ!$B$39:$B$782,J$83)+'СЕТ СН'!$H$14+СВЦЭМ!$D$10+'СЕТ СН'!$H$5-'СЕТ СН'!$H$24</f>
        <v>4091.7498085900002</v>
      </c>
      <c r="K92" s="36">
        <f>SUMIFS(СВЦЭМ!$D$39:$D$782,СВЦЭМ!$A$39:$A$782,$A92,СВЦЭМ!$B$39:$B$782,K$83)+'СЕТ СН'!$H$14+СВЦЭМ!$D$10+'СЕТ СН'!$H$5-'СЕТ СН'!$H$24</f>
        <v>4083.8365376400002</v>
      </c>
      <c r="L92" s="36">
        <f>SUMIFS(СВЦЭМ!$D$39:$D$782,СВЦЭМ!$A$39:$A$782,$A92,СВЦЭМ!$B$39:$B$782,L$83)+'СЕТ СН'!$H$14+СВЦЭМ!$D$10+'СЕТ СН'!$H$5-'СЕТ СН'!$H$24</f>
        <v>4074.2314355300005</v>
      </c>
      <c r="M92" s="36">
        <f>SUMIFS(СВЦЭМ!$D$39:$D$782,СВЦЭМ!$A$39:$A$782,$A92,СВЦЭМ!$B$39:$B$782,M$83)+'СЕТ СН'!$H$14+СВЦЭМ!$D$10+'СЕТ СН'!$H$5-'СЕТ СН'!$H$24</f>
        <v>4091.9832456200002</v>
      </c>
      <c r="N92" s="36">
        <f>SUMIFS(СВЦЭМ!$D$39:$D$782,СВЦЭМ!$A$39:$A$782,$A92,СВЦЭМ!$B$39:$B$782,N$83)+'СЕТ СН'!$H$14+СВЦЭМ!$D$10+'СЕТ СН'!$H$5-'СЕТ СН'!$H$24</f>
        <v>4107.3292884500006</v>
      </c>
      <c r="O92" s="36">
        <f>SUMIFS(СВЦЭМ!$D$39:$D$782,СВЦЭМ!$A$39:$A$782,$A92,СВЦЭМ!$B$39:$B$782,O$83)+'СЕТ СН'!$H$14+СВЦЭМ!$D$10+'СЕТ СН'!$H$5-'СЕТ СН'!$H$24</f>
        <v>4114.6463930200007</v>
      </c>
      <c r="P92" s="36">
        <f>SUMIFS(СВЦЭМ!$D$39:$D$782,СВЦЭМ!$A$39:$A$782,$A92,СВЦЭМ!$B$39:$B$782,P$83)+'СЕТ СН'!$H$14+СВЦЭМ!$D$10+'СЕТ СН'!$H$5-'СЕТ СН'!$H$24</f>
        <v>4140.3944889900004</v>
      </c>
      <c r="Q92" s="36">
        <f>SUMIFS(СВЦЭМ!$D$39:$D$782,СВЦЭМ!$A$39:$A$782,$A92,СВЦЭМ!$B$39:$B$782,Q$83)+'СЕТ СН'!$H$14+СВЦЭМ!$D$10+'СЕТ СН'!$H$5-'СЕТ СН'!$H$24</f>
        <v>4156.5397382000001</v>
      </c>
      <c r="R92" s="36">
        <f>SUMIFS(СВЦЭМ!$D$39:$D$782,СВЦЭМ!$A$39:$A$782,$A92,СВЦЭМ!$B$39:$B$782,R$83)+'СЕТ СН'!$H$14+СВЦЭМ!$D$10+'СЕТ СН'!$H$5-'СЕТ СН'!$H$24</f>
        <v>4153.91639837</v>
      </c>
      <c r="S92" s="36">
        <f>SUMIFS(СВЦЭМ!$D$39:$D$782,СВЦЭМ!$A$39:$A$782,$A92,СВЦЭМ!$B$39:$B$782,S$83)+'СЕТ СН'!$H$14+СВЦЭМ!$D$10+'СЕТ СН'!$H$5-'СЕТ СН'!$H$24</f>
        <v>4151.8608267600002</v>
      </c>
      <c r="T92" s="36">
        <f>SUMIFS(СВЦЭМ!$D$39:$D$782,СВЦЭМ!$A$39:$A$782,$A92,СВЦЭМ!$B$39:$B$782,T$83)+'СЕТ СН'!$H$14+СВЦЭМ!$D$10+'СЕТ СН'!$H$5-'СЕТ СН'!$H$24</f>
        <v>4100.1876485399998</v>
      </c>
      <c r="U92" s="36">
        <f>SUMIFS(СВЦЭМ!$D$39:$D$782,СВЦЭМ!$A$39:$A$782,$A92,СВЦЭМ!$B$39:$B$782,U$83)+'СЕТ СН'!$H$14+СВЦЭМ!$D$10+'СЕТ СН'!$H$5-'СЕТ СН'!$H$24</f>
        <v>4102.2359916300002</v>
      </c>
      <c r="V92" s="36">
        <f>SUMIFS(СВЦЭМ!$D$39:$D$782,СВЦЭМ!$A$39:$A$782,$A92,СВЦЭМ!$B$39:$B$782,V$83)+'СЕТ СН'!$H$14+СВЦЭМ!$D$10+'СЕТ СН'!$H$5-'СЕТ СН'!$H$24</f>
        <v>4103.2827520800001</v>
      </c>
      <c r="W92" s="36">
        <f>SUMIFS(СВЦЭМ!$D$39:$D$782,СВЦЭМ!$A$39:$A$782,$A92,СВЦЭМ!$B$39:$B$782,W$83)+'СЕТ СН'!$H$14+СВЦЭМ!$D$10+'СЕТ СН'!$H$5-'СЕТ СН'!$H$24</f>
        <v>4103.7438714300006</v>
      </c>
      <c r="X92" s="36">
        <f>SUMIFS(СВЦЭМ!$D$39:$D$782,СВЦЭМ!$A$39:$A$782,$A92,СВЦЭМ!$B$39:$B$782,X$83)+'СЕТ СН'!$H$14+СВЦЭМ!$D$10+'СЕТ СН'!$H$5-'СЕТ СН'!$H$24</f>
        <v>4138.1212078799999</v>
      </c>
      <c r="Y92" s="36">
        <f>SUMIFS(СВЦЭМ!$D$39:$D$782,СВЦЭМ!$A$39:$A$782,$A92,СВЦЭМ!$B$39:$B$782,Y$83)+'СЕТ СН'!$H$14+СВЦЭМ!$D$10+'СЕТ СН'!$H$5-'СЕТ СН'!$H$24</f>
        <v>4240.2537193500002</v>
      </c>
    </row>
    <row r="93" spans="1:27" ht="15.75" x14ac:dyDescent="0.2">
      <c r="A93" s="35">
        <f t="shared" si="2"/>
        <v>45332</v>
      </c>
      <c r="B93" s="36">
        <f>SUMIFS(СВЦЭМ!$D$39:$D$782,СВЦЭМ!$A$39:$A$782,$A93,СВЦЭМ!$B$39:$B$782,B$83)+'СЕТ СН'!$H$14+СВЦЭМ!$D$10+'СЕТ СН'!$H$5-'СЕТ СН'!$H$24</f>
        <v>4213.3293780700005</v>
      </c>
      <c r="C93" s="36">
        <f>SUMIFS(СВЦЭМ!$D$39:$D$782,СВЦЭМ!$A$39:$A$782,$A93,СВЦЭМ!$B$39:$B$782,C$83)+'СЕТ СН'!$H$14+СВЦЭМ!$D$10+'СЕТ СН'!$H$5-'СЕТ СН'!$H$24</f>
        <v>4219.2108377500008</v>
      </c>
      <c r="D93" s="36">
        <f>SUMIFS(СВЦЭМ!$D$39:$D$782,СВЦЭМ!$A$39:$A$782,$A93,СВЦЭМ!$B$39:$B$782,D$83)+'СЕТ СН'!$H$14+СВЦЭМ!$D$10+'СЕТ СН'!$H$5-'СЕТ СН'!$H$24</f>
        <v>4279.7724068999996</v>
      </c>
      <c r="E93" s="36">
        <f>SUMIFS(СВЦЭМ!$D$39:$D$782,СВЦЭМ!$A$39:$A$782,$A93,СВЦЭМ!$B$39:$B$782,E$83)+'СЕТ СН'!$H$14+СВЦЭМ!$D$10+'СЕТ СН'!$H$5-'СЕТ СН'!$H$24</f>
        <v>4270.7904803199999</v>
      </c>
      <c r="F93" s="36">
        <f>SUMIFS(СВЦЭМ!$D$39:$D$782,СВЦЭМ!$A$39:$A$782,$A93,СВЦЭМ!$B$39:$B$782,F$83)+'СЕТ СН'!$H$14+СВЦЭМ!$D$10+'СЕТ СН'!$H$5-'СЕТ СН'!$H$24</f>
        <v>4268.80429809</v>
      </c>
      <c r="G93" s="36">
        <f>SUMIFS(СВЦЭМ!$D$39:$D$782,СВЦЭМ!$A$39:$A$782,$A93,СВЦЭМ!$B$39:$B$782,G$83)+'СЕТ СН'!$H$14+СВЦЭМ!$D$10+'СЕТ СН'!$H$5-'СЕТ СН'!$H$24</f>
        <v>4246.17732867</v>
      </c>
      <c r="H93" s="36">
        <f>SUMIFS(СВЦЭМ!$D$39:$D$782,СВЦЭМ!$A$39:$A$782,$A93,СВЦЭМ!$B$39:$B$782,H$83)+'СЕТ СН'!$H$14+СВЦЭМ!$D$10+'СЕТ СН'!$H$5-'СЕТ СН'!$H$24</f>
        <v>4218.3113999300003</v>
      </c>
      <c r="I93" s="36">
        <f>SUMIFS(СВЦЭМ!$D$39:$D$782,СВЦЭМ!$A$39:$A$782,$A93,СВЦЭМ!$B$39:$B$782,I$83)+'СЕТ СН'!$H$14+СВЦЭМ!$D$10+'СЕТ СН'!$H$5-'СЕТ СН'!$H$24</f>
        <v>4194.3852841700009</v>
      </c>
      <c r="J93" s="36">
        <f>SUMIFS(СВЦЭМ!$D$39:$D$782,СВЦЭМ!$A$39:$A$782,$A93,СВЦЭМ!$B$39:$B$782,J$83)+'СЕТ СН'!$H$14+СВЦЭМ!$D$10+'СЕТ СН'!$H$5-'СЕТ СН'!$H$24</f>
        <v>4149.4051884800001</v>
      </c>
      <c r="K93" s="36">
        <f>SUMIFS(СВЦЭМ!$D$39:$D$782,СВЦЭМ!$A$39:$A$782,$A93,СВЦЭМ!$B$39:$B$782,K$83)+'СЕТ СН'!$H$14+СВЦЭМ!$D$10+'СЕТ СН'!$H$5-'СЕТ СН'!$H$24</f>
        <v>4099.7863939500003</v>
      </c>
      <c r="L93" s="36">
        <f>SUMIFS(СВЦЭМ!$D$39:$D$782,СВЦЭМ!$A$39:$A$782,$A93,СВЦЭМ!$B$39:$B$782,L$83)+'СЕТ СН'!$H$14+СВЦЭМ!$D$10+'СЕТ СН'!$H$5-'СЕТ СН'!$H$24</f>
        <v>4079.0732911599998</v>
      </c>
      <c r="M93" s="36">
        <f>SUMIFS(СВЦЭМ!$D$39:$D$782,СВЦЭМ!$A$39:$A$782,$A93,СВЦЭМ!$B$39:$B$782,M$83)+'СЕТ СН'!$H$14+СВЦЭМ!$D$10+'СЕТ СН'!$H$5-'СЕТ СН'!$H$24</f>
        <v>4088.0407292600003</v>
      </c>
      <c r="N93" s="36">
        <f>SUMIFS(СВЦЭМ!$D$39:$D$782,СВЦЭМ!$A$39:$A$782,$A93,СВЦЭМ!$B$39:$B$782,N$83)+'СЕТ СН'!$H$14+СВЦЭМ!$D$10+'СЕТ СН'!$H$5-'СЕТ СН'!$H$24</f>
        <v>4112.1134737400007</v>
      </c>
      <c r="O93" s="36">
        <f>SUMIFS(СВЦЭМ!$D$39:$D$782,СВЦЭМ!$A$39:$A$782,$A93,СВЦЭМ!$B$39:$B$782,O$83)+'СЕТ СН'!$H$14+СВЦЭМ!$D$10+'СЕТ СН'!$H$5-'СЕТ СН'!$H$24</f>
        <v>4124.9620152099997</v>
      </c>
      <c r="P93" s="36">
        <f>SUMIFS(СВЦЭМ!$D$39:$D$782,СВЦЭМ!$A$39:$A$782,$A93,СВЦЭМ!$B$39:$B$782,P$83)+'СЕТ СН'!$H$14+СВЦЭМ!$D$10+'СЕТ СН'!$H$5-'СЕТ СН'!$H$24</f>
        <v>4143.4948621700005</v>
      </c>
      <c r="Q93" s="36">
        <f>SUMIFS(СВЦЭМ!$D$39:$D$782,СВЦЭМ!$A$39:$A$782,$A93,СВЦЭМ!$B$39:$B$782,Q$83)+'СЕТ СН'!$H$14+СВЦЭМ!$D$10+'СЕТ СН'!$H$5-'СЕТ СН'!$H$24</f>
        <v>4160.6929515499996</v>
      </c>
      <c r="R93" s="36">
        <f>SUMIFS(СВЦЭМ!$D$39:$D$782,СВЦЭМ!$A$39:$A$782,$A93,СВЦЭМ!$B$39:$B$782,R$83)+'СЕТ СН'!$H$14+СВЦЭМ!$D$10+'СЕТ СН'!$H$5-'СЕТ СН'!$H$24</f>
        <v>4175.4838612300009</v>
      </c>
      <c r="S93" s="36">
        <f>SUMIFS(СВЦЭМ!$D$39:$D$782,СВЦЭМ!$A$39:$A$782,$A93,СВЦЭМ!$B$39:$B$782,S$83)+'СЕТ СН'!$H$14+СВЦЭМ!$D$10+'СЕТ СН'!$H$5-'СЕТ СН'!$H$24</f>
        <v>4147.0079112700005</v>
      </c>
      <c r="T93" s="36">
        <f>SUMIFS(СВЦЭМ!$D$39:$D$782,СВЦЭМ!$A$39:$A$782,$A93,СВЦЭМ!$B$39:$B$782,T$83)+'СЕТ СН'!$H$14+СВЦЭМ!$D$10+'СЕТ СН'!$H$5-'СЕТ СН'!$H$24</f>
        <v>4100.4653159999998</v>
      </c>
      <c r="U93" s="36">
        <f>SUMIFS(СВЦЭМ!$D$39:$D$782,СВЦЭМ!$A$39:$A$782,$A93,СВЦЭМ!$B$39:$B$782,U$83)+'СЕТ СН'!$H$14+СВЦЭМ!$D$10+'СЕТ СН'!$H$5-'СЕТ СН'!$H$24</f>
        <v>4097.2901195100003</v>
      </c>
      <c r="V93" s="36">
        <f>SUMIFS(СВЦЭМ!$D$39:$D$782,СВЦЭМ!$A$39:$A$782,$A93,СВЦЭМ!$B$39:$B$782,V$83)+'СЕТ СН'!$H$14+СВЦЭМ!$D$10+'СЕТ СН'!$H$5-'СЕТ СН'!$H$24</f>
        <v>4108.1246332999999</v>
      </c>
      <c r="W93" s="36">
        <f>SUMIFS(СВЦЭМ!$D$39:$D$782,СВЦЭМ!$A$39:$A$782,$A93,СВЦЭМ!$B$39:$B$782,W$83)+'СЕТ СН'!$H$14+СВЦЭМ!$D$10+'СЕТ СН'!$H$5-'СЕТ СН'!$H$24</f>
        <v>4112.8435106400002</v>
      </c>
      <c r="X93" s="36">
        <f>SUMIFS(СВЦЭМ!$D$39:$D$782,СВЦЭМ!$A$39:$A$782,$A93,СВЦЭМ!$B$39:$B$782,X$83)+'СЕТ СН'!$H$14+СВЦЭМ!$D$10+'СЕТ СН'!$H$5-'СЕТ СН'!$H$24</f>
        <v>4134.4755257500001</v>
      </c>
      <c r="Y93" s="36">
        <f>SUMIFS(СВЦЭМ!$D$39:$D$782,СВЦЭМ!$A$39:$A$782,$A93,СВЦЭМ!$B$39:$B$782,Y$83)+'СЕТ СН'!$H$14+СВЦЭМ!$D$10+'СЕТ СН'!$H$5-'СЕТ СН'!$H$24</f>
        <v>4154.4941428399998</v>
      </c>
    </row>
    <row r="94" spans="1:27" ht="15.75" x14ac:dyDescent="0.2">
      <c r="A94" s="35">
        <f t="shared" si="2"/>
        <v>45333</v>
      </c>
      <c r="B94" s="36">
        <f>SUMIFS(СВЦЭМ!$D$39:$D$782,СВЦЭМ!$A$39:$A$782,$A94,СВЦЭМ!$B$39:$B$782,B$83)+'СЕТ СН'!$H$14+СВЦЭМ!$D$10+'СЕТ СН'!$H$5-'СЕТ СН'!$H$24</f>
        <v>4132.44950281</v>
      </c>
      <c r="C94" s="36">
        <f>SUMIFS(СВЦЭМ!$D$39:$D$782,СВЦЭМ!$A$39:$A$782,$A94,СВЦЭМ!$B$39:$B$782,C$83)+'СЕТ СН'!$H$14+СВЦЭМ!$D$10+'СЕТ СН'!$H$5-'СЕТ СН'!$H$24</f>
        <v>4183.6064626900006</v>
      </c>
      <c r="D94" s="36">
        <f>SUMIFS(СВЦЭМ!$D$39:$D$782,СВЦЭМ!$A$39:$A$782,$A94,СВЦЭМ!$B$39:$B$782,D$83)+'СЕТ СН'!$H$14+СВЦЭМ!$D$10+'СЕТ СН'!$H$5-'СЕТ СН'!$H$24</f>
        <v>4216.6690332300004</v>
      </c>
      <c r="E94" s="36">
        <f>SUMIFS(СВЦЭМ!$D$39:$D$782,СВЦЭМ!$A$39:$A$782,$A94,СВЦЭМ!$B$39:$B$782,E$83)+'СЕТ СН'!$H$14+СВЦЭМ!$D$10+'СЕТ СН'!$H$5-'СЕТ СН'!$H$24</f>
        <v>4231.3007874499999</v>
      </c>
      <c r="F94" s="36">
        <f>SUMIFS(СВЦЭМ!$D$39:$D$782,СВЦЭМ!$A$39:$A$782,$A94,СВЦЭМ!$B$39:$B$782,F$83)+'СЕТ СН'!$H$14+СВЦЭМ!$D$10+'СЕТ СН'!$H$5-'СЕТ СН'!$H$24</f>
        <v>4221.9425603100008</v>
      </c>
      <c r="G94" s="36">
        <f>SUMIFS(СВЦЭМ!$D$39:$D$782,СВЦЭМ!$A$39:$A$782,$A94,СВЦЭМ!$B$39:$B$782,G$83)+'СЕТ СН'!$H$14+СВЦЭМ!$D$10+'СЕТ СН'!$H$5-'СЕТ СН'!$H$24</f>
        <v>4206.9879599699998</v>
      </c>
      <c r="H94" s="36">
        <f>SUMIFS(СВЦЭМ!$D$39:$D$782,СВЦЭМ!$A$39:$A$782,$A94,СВЦЭМ!$B$39:$B$782,H$83)+'СЕТ СН'!$H$14+СВЦЭМ!$D$10+'СЕТ СН'!$H$5-'СЕТ СН'!$H$24</f>
        <v>4167.07232036</v>
      </c>
      <c r="I94" s="36">
        <f>SUMIFS(СВЦЭМ!$D$39:$D$782,СВЦЭМ!$A$39:$A$782,$A94,СВЦЭМ!$B$39:$B$782,I$83)+'СЕТ СН'!$H$14+СВЦЭМ!$D$10+'СЕТ СН'!$H$5-'СЕТ СН'!$H$24</f>
        <v>4162.1740244600005</v>
      </c>
      <c r="J94" s="36">
        <f>SUMIFS(СВЦЭМ!$D$39:$D$782,СВЦЭМ!$A$39:$A$782,$A94,СВЦЭМ!$B$39:$B$782,J$83)+'СЕТ СН'!$H$14+СВЦЭМ!$D$10+'СЕТ СН'!$H$5-'СЕТ СН'!$H$24</f>
        <v>4118.9195227600003</v>
      </c>
      <c r="K94" s="36">
        <f>SUMIFS(СВЦЭМ!$D$39:$D$782,СВЦЭМ!$A$39:$A$782,$A94,СВЦЭМ!$B$39:$B$782,K$83)+'СЕТ СН'!$H$14+СВЦЭМ!$D$10+'СЕТ СН'!$H$5-'СЕТ СН'!$H$24</f>
        <v>4070.55983492</v>
      </c>
      <c r="L94" s="36">
        <f>SUMIFS(СВЦЭМ!$D$39:$D$782,СВЦЭМ!$A$39:$A$782,$A94,СВЦЭМ!$B$39:$B$782,L$83)+'СЕТ СН'!$H$14+СВЦЭМ!$D$10+'СЕТ СН'!$H$5-'СЕТ СН'!$H$24</f>
        <v>4075.0201140500003</v>
      </c>
      <c r="M94" s="36">
        <f>SUMIFS(СВЦЭМ!$D$39:$D$782,СВЦЭМ!$A$39:$A$782,$A94,СВЦЭМ!$B$39:$B$782,M$83)+'СЕТ СН'!$H$14+СВЦЭМ!$D$10+'СЕТ СН'!$H$5-'СЕТ СН'!$H$24</f>
        <v>4088.4088948400004</v>
      </c>
      <c r="N94" s="36">
        <f>SUMIFS(СВЦЭМ!$D$39:$D$782,СВЦЭМ!$A$39:$A$782,$A94,СВЦЭМ!$B$39:$B$782,N$83)+'СЕТ СН'!$H$14+СВЦЭМ!$D$10+'СЕТ СН'!$H$5-'СЕТ СН'!$H$24</f>
        <v>4112.0673606399996</v>
      </c>
      <c r="O94" s="36">
        <f>SUMIFS(СВЦЭМ!$D$39:$D$782,СВЦЭМ!$A$39:$A$782,$A94,СВЦЭМ!$B$39:$B$782,O$83)+'СЕТ СН'!$H$14+СВЦЭМ!$D$10+'СЕТ СН'!$H$5-'СЕТ СН'!$H$24</f>
        <v>4127.8751916800002</v>
      </c>
      <c r="P94" s="36">
        <f>SUMIFS(СВЦЭМ!$D$39:$D$782,СВЦЭМ!$A$39:$A$782,$A94,СВЦЭМ!$B$39:$B$782,P$83)+'СЕТ СН'!$H$14+СВЦЭМ!$D$10+'СЕТ СН'!$H$5-'СЕТ СН'!$H$24</f>
        <v>4150.4347421700004</v>
      </c>
      <c r="Q94" s="36">
        <f>SUMIFS(СВЦЭМ!$D$39:$D$782,СВЦЭМ!$A$39:$A$782,$A94,СВЦЭМ!$B$39:$B$782,Q$83)+'СЕТ СН'!$H$14+СВЦЭМ!$D$10+'СЕТ СН'!$H$5-'СЕТ СН'!$H$24</f>
        <v>4175.0674206599997</v>
      </c>
      <c r="R94" s="36">
        <f>SUMIFS(СВЦЭМ!$D$39:$D$782,СВЦЭМ!$A$39:$A$782,$A94,СВЦЭМ!$B$39:$B$782,R$83)+'СЕТ СН'!$H$14+СВЦЭМ!$D$10+'СЕТ СН'!$H$5-'СЕТ СН'!$H$24</f>
        <v>4170.9135898799996</v>
      </c>
      <c r="S94" s="36">
        <f>SUMIFS(СВЦЭМ!$D$39:$D$782,СВЦЭМ!$A$39:$A$782,$A94,СВЦЭМ!$B$39:$B$782,S$83)+'СЕТ СН'!$H$14+СВЦЭМ!$D$10+'СЕТ СН'!$H$5-'СЕТ СН'!$H$24</f>
        <v>4136.3544457999997</v>
      </c>
      <c r="T94" s="36">
        <f>SUMIFS(СВЦЭМ!$D$39:$D$782,СВЦЭМ!$A$39:$A$782,$A94,СВЦЭМ!$B$39:$B$782,T$83)+'СЕТ СН'!$H$14+СВЦЭМ!$D$10+'СЕТ СН'!$H$5-'СЕТ СН'!$H$24</f>
        <v>4083.8851204500002</v>
      </c>
      <c r="U94" s="36">
        <f>SUMIFS(СВЦЭМ!$D$39:$D$782,СВЦЭМ!$A$39:$A$782,$A94,СВЦЭМ!$B$39:$B$782,U$83)+'СЕТ СН'!$H$14+СВЦЭМ!$D$10+'СЕТ СН'!$H$5-'СЕТ СН'!$H$24</f>
        <v>4071.37451659</v>
      </c>
      <c r="V94" s="36">
        <f>SUMIFS(СВЦЭМ!$D$39:$D$782,СВЦЭМ!$A$39:$A$782,$A94,СВЦЭМ!$B$39:$B$782,V$83)+'СЕТ СН'!$H$14+СВЦЭМ!$D$10+'СЕТ СН'!$H$5-'СЕТ СН'!$H$24</f>
        <v>4096.5573466900005</v>
      </c>
      <c r="W94" s="36">
        <f>SUMIFS(СВЦЭМ!$D$39:$D$782,СВЦЭМ!$A$39:$A$782,$A94,СВЦЭМ!$B$39:$B$782,W$83)+'СЕТ СН'!$H$14+СВЦЭМ!$D$10+'СЕТ СН'!$H$5-'СЕТ СН'!$H$24</f>
        <v>4105.2381126399996</v>
      </c>
      <c r="X94" s="36">
        <f>SUMIFS(СВЦЭМ!$D$39:$D$782,СВЦЭМ!$A$39:$A$782,$A94,СВЦЭМ!$B$39:$B$782,X$83)+'СЕТ СН'!$H$14+СВЦЭМ!$D$10+'СЕТ СН'!$H$5-'СЕТ СН'!$H$24</f>
        <v>4151.8241484</v>
      </c>
      <c r="Y94" s="36">
        <f>SUMIFS(СВЦЭМ!$D$39:$D$782,СВЦЭМ!$A$39:$A$782,$A94,СВЦЭМ!$B$39:$B$782,Y$83)+'СЕТ СН'!$H$14+СВЦЭМ!$D$10+'СЕТ СН'!$H$5-'СЕТ СН'!$H$24</f>
        <v>4163.5160872699998</v>
      </c>
    </row>
    <row r="95" spans="1:27" ht="15.75" x14ac:dyDescent="0.2">
      <c r="A95" s="35">
        <f t="shared" si="2"/>
        <v>45334</v>
      </c>
      <c r="B95" s="36">
        <f>SUMIFS(СВЦЭМ!$D$39:$D$782,СВЦЭМ!$A$39:$A$782,$A95,СВЦЭМ!$B$39:$B$782,B$83)+'СЕТ СН'!$H$14+СВЦЭМ!$D$10+'СЕТ СН'!$H$5-'СЕТ СН'!$H$24</f>
        <v>4110.9937873400004</v>
      </c>
      <c r="C95" s="36">
        <f>SUMIFS(СВЦЭМ!$D$39:$D$782,СВЦЭМ!$A$39:$A$782,$A95,СВЦЭМ!$B$39:$B$782,C$83)+'СЕТ СН'!$H$14+СВЦЭМ!$D$10+'СЕТ СН'!$H$5-'СЕТ СН'!$H$24</f>
        <v>4153.3291454800001</v>
      </c>
      <c r="D95" s="36">
        <f>SUMIFS(СВЦЭМ!$D$39:$D$782,СВЦЭМ!$A$39:$A$782,$A95,СВЦЭМ!$B$39:$B$782,D$83)+'СЕТ СН'!$H$14+СВЦЭМ!$D$10+'СЕТ СН'!$H$5-'СЕТ СН'!$H$24</f>
        <v>4199.0346343399997</v>
      </c>
      <c r="E95" s="36">
        <f>SUMIFS(СВЦЭМ!$D$39:$D$782,СВЦЭМ!$A$39:$A$782,$A95,СВЦЭМ!$B$39:$B$782,E$83)+'СЕТ СН'!$H$14+СВЦЭМ!$D$10+'СЕТ СН'!$H$5-'СЕТ СН'!$H$24</f>
        <v>4207.2123590200008</v>
      </c>
      <c r="F95" s="36">
        <f>SUMIFS(СВЦЭМ!$D$39:$D$782,СВЦЭМ!$A$39:$A$782,$A95,СВЦЭМ!$B$39:$B$782,F$83)+'СЕТ СН'!$H$14+СВЦЭМ!$D$10+'СЕТ СН'!$H$5-'СЕТ СН'!$H$24</f>
        <v>4197.4090204500008</v>
      </c>
      <c r="G95" s="36">
        <f>SUMIFS(СВЦЭМ!$D$39:$D$782,СВЦЭМ!$A$39:$A$782,$A95,СВЦЭМ!$B$39:$B$782,G$83)+'СЕТ СН'!$H$14+СВЦЭМ!$D$10+'СЕТ СН'!$H$5-'СЕТ СН'!$H$24</f>
        <v>4195.8334490600009</v>
      </c>
      <c r="H95" s="36">
        <f>SUMIFS(СВЦЭМ!$D$39:$D$782,СВЦЭМ!$A$39:$A$782,$A95,СВЦЭМ!$B$39:$B$782,H$83)+'СЕТ СН'!$H$14+СВЦЭМ!$D$10+'СЕТ СН'!$H$5-'СЕТ СН'!$H$24</f>
        <v>4162.8289480500007</v>
      </c>
      <c r="I95" s="36">
        <f>SUMIFS(СВЦЭМ!$D$39:$D$782,СВЦЭМ!$A$39:$A$782,$A95,СВЦЭМ!$B$39:$B$782,I$83)+'СЕТ СН'!$H$14+СВЦЭМ!$D$10+'СЕТ СН'!$H$5-'СЕТ СН'!$H$24</f>
        <v>4089.3827380900002</v>
      </c>
      <c r="J95" s="36">
        <f>SUMIFS(СВЦЭМ!$D$39:$D$782,СВЦЭМ!$A$39:$A$782,$A95,СВЦЭМ!$B$39:$B$782,J$83)+'СЕТ СН'!$H$14+СВЦЭМ!$D$10+'СЕТ СН'!$H$5-'СЕТ СН'!$H$24</f>
        <v>4029.5980708900001</v>
      </c>
      <c r="K95" s="36">
        <f>SUMIFS(СВЦЭМ!$D$39:$D$782,СВЦЭМ!$A$39:$A$782,$A95,СВЦЭМ!$B$39:$B$782,K$83)+'СЕТ СН'!$H$14+СВЦЭМ!$D$10+'СЕТ СН'!$H$5-'СЕТ СН'!$H$24</f>
        <v>4025.9251801199998</v>
      </c>
      <c r="L95" s="36">
        <f>SUMIFS(СВЦЭМ!$D$39:$D$782,СВЦЭМ!$A$39:$A$782,$A95,СВЦЭМ!$B$39:$B$782,L$83)+'СЕТ СН'!$H$14+СВЦЭМ!$D$10+'СЕТ СН'!$H$5-'СЕТ СН'!$H$24</f>
        <v>4037.1469726800001</v>
      </c>
      <c r="M95" s="36">
        <f>SUMIFS(СВЦЭМ!$D$39:$D$782,СВЦЭМ!$A$39:$A$782,$A95,СВЦЭМ!$B$39:$B$782,M$83)+'СЕТ СН'!$H$14+СВЦЭМ!$D$10+'СЕТ СН'!$H$5-'СЕТ СН'!$H$24</f>
        <v>4060.7286146100005</v>
      </c>
      <c r="N95" s="36">
        <f>SUMIFS(СВЦЭМ!$D$39:$D$782,СВЦЭМ!$A$39:$A$782,$A95,СВЦЭМ!$B$39:$B$782,N$83)+'СЕТ СН'!$H$14+СВЦЭМ!$D$10+'СЕТ СН'!$H$5-'СЕТ СН'!$H$24</f>
        <v>4060.4311797199998</v>
      </c>
      <c r="O95" s="36">
        <f>SUMIFS(СВЦЭМ!$D$39:$D$782,СВЦЭМ!$A$39:$A$782,$A95,СВЦЭМ!$B$39:$B$782,O$83)+'СЕТ СН'!$H$14+СВЦЭМ!$D$10+'СЕТ СН'!$H$5-'СЕТ СН'!$H$24</f>
        <v>4077.4554192000001</v>
      </c>
      <c r="P95" s="36">
        <f>SUMIFS(СВЦЭМ!$D$39:$D$782,СВЦЭМ!$A$39:$A$782,$A95,СВЦЭМ!$B$39:$B$782,P$83)+'СЕТ СН'!$H$14+СВЦЭМ!$D$10+'СЕТ СН'!$H$5-'СЕТ СН'!$H$24</f>
        <v>4098.6561069300005</v>
      </c>
      <c r="Q95" s="36">
        <f>SUMIFS(СВЦЭМ!$D$39:$D$782,СВЦЭМ!$A$39:$A$782,$A95,СВЦЭМ!$B$39:$B$782,Q$83)+'СЕТ СН'!$H$14+СВЦЭМ!$D$10+'СЕТ СН'!$H$5-'СЕТ СН'!$H$24</f>
        <v>4113.7261424900007</v>
      </c>
      <c r="R95" s="36">
        <f>SUMIFS(СВЦЭМ!$D$39:$D$782,СВЦЭМ!$A$39:$A$782,$A95,СВЦЭМ!$B$39:$B$782,R$83)+'СЕТ СН'!$H$14+СВЦЭМ!$D$10+'СЕТ СН'!$H$5-'СЕТ СН'!$H$24</f>
        <v>4103.1045097799997</v>
      </c>
      <c r="S95" s="36">
        <f>SUMIFS(СВЦЭМ!$D$39:$D$782,СВЦЭМ!$A$39:$A$782,$A95,СВЦЭМ!$B$39:$B$782,S$83)+'СЕТ СН'!$H$14+СВЦЭМ!$D$10+'СЕТ СН'!$H$5-'СЕТ СН'!$H$24</f>
        <v>4090.0497843800003</v>
      </c>
      <c r="T95" s="36">
        <f>SUMIFS(СВЦЭМ!$D$39:$D$782,СВЦЭМ!$A$39:$A$782,$A95,СВЦЭМ!$B$39:$B$782,T$83)+'СЕТ СН'!$H$14+СВЦЭМ!$D$10+'СЕТ СН'!$H$5-'СЕТ СН'!$H$24</f>
        <v>4042.6400688700001</v>
      </c>
      <c r="U95" s="36">
        <f>SUMIFS(СВЦЭМ!$D$39:$D$782,СВЦЭМ!$A$39:$A$782,$A95,СВЦЭМ!$B$39:$B$782,U$83)+'СЕТ СН'!$H$14+СВЦЭМ!$D$10+'СЕТ СН'!$H$5-'СЕТ СН'!$H$24</f>
        <v>4030.9475919699998</v>
      </c>
      <c r="V95" s="36">
        <f>SUMIFS(СВЦЭМ!$D$39:$D$782,СВЦЭМ!$A$39:$A$782,$A95,СВЦЭМ!$B$39:$B$782,V$83)+'СЕТ СН'!$H$14+СВЦЭМ!$D$10+'СЕТ СН'!$H$5-'СЕТ СН'!$H$24</f>
        <v>4088.0945975100003</v>
      </c>
      <c r="W95" s="36">
        <f>SUMIFS(СВЦЭМ!$D$39:$D$782,СВЦЭМ!$A$39:$A$782,$A95,СВЦЭМ!$B$39:$B$782,W$83)+'СЕТ СН'!$H$14+СВЦЭМ!$D$10+'СЕТ СН'!$H$5-'СЕТ СН'!$H$24</f>
        <v>4108.1770902500002</v>
      </c>
      <c r="X95" s="36">
        <f>SUMIFS(СВЦЭМ!$D$39:$D$782,СВЦЭМ!$A$39:$A$782,$A95,СВЦЭМ!$B$39:$B$782,X$83)+'СЕТ СН'!$H$14+СВЦЭМ!$D$10+'СЕТ СН'!$H$5-'СЕТ СН'!$H$24</f>
        <v>4148.0180414300003</v>
      </c>
      <c r="Y95" s="36">
        <f>SUMIFS(СВЦЭМ!$D$39:$D$782,СВЦЭМ!$A$39:$A$782,$A95,СВЦЭМ!$B$39:$B$782,Y$83)+'СЕТ СН'!$H$14+СВЦЭМ!$D$10+'СЕТ СН'!$H$5-'СЕТ СН'!$H$24</f>
        <v>4160.9995894700005</v>
      </c>
    </row>
    <row r="96" spans="1:27" ht="15.75" x14ac:dyDescent="0.2">
      <c r="A96" s="35">
        <f t="shared" si="2"/>
        <v>45335</v>
      </c>
      <c r="B96" s="36">
        <f>SUMIFS(СВЦЭМ!$D$39:$D$782,СВЦЭМ!$A$39:$A$782,$A96,СВЦЭМ!$B$39:$B$782,B$83)+'СЕТ СН'!$H$14+СВЦЭМ!$D$10+'СЕТ СН'!$H$5-'СЕТ СН'!$H$24</f>
        <v>4205.5845375900008</v>
      </c>
      <c r="C96" s="36">
        <f>SUMIFS(СВЦЭМ!$D$39:$D$782,СВЦЭМ!$A$39:$A$782,$A96,СВЦЭМ!$B$39:$B$782,C$83)+'СЕТ СН'!$H$14+СВЦЭМ!$D$10+'СЕТ СН'!$H$5-'СЕТ СН'!$H$24</f>
        <v>4234.9453521400001</v>
      </c>
      <c r="D96" s="36">
        <f>SUMIFS(СВЦЭМ!$D$39:$D$782,СВЦЭМ!$A$39:$A$782,$A96,СВЦЭМ!$B$39:$B$782,D$83)+'СЕТ СН'!$H$14+СВЦЭМ!$D$10+'СЕТ СН'!$H$5-'СЕТ СН'!$H$24</f>
        <v>4261.9972434000001</v>
      </c>
      <c r="E96" s="36">
        <f>SUMIFS(СВЦЭМ!$D$39:$D$782,СВЦЭМ!$A$39:$A$782,$A96,СВЦЭМ!$B$39:$B$782,E$83)+'СЕТ СН'!$H$14+СВЦЭМ!$D$10+'СЕТ СН'!$H$5-'СЕТ СН'!$H$24</f>
        <v>4273.7569892700003</v>
      </c>
      <c r="F96" s="36">
        <f>SUMIFS(СВЦЭМ!$D$39:$D$782,СВЦЭМ!$A$39:$A$782,$A96,СВЦЭМ!$B$39:$B$782,F$83)+'СЕТ СН'!$H$14+СВЦЭМ!$D$10+'СЕТ СН'!$H$5-'СЕТ СН'!$H$24</f>
        <v>4267.9252922800006</v>
      </c>
      <c r="G96" s="36">
        <f>SUMIFS(СВЦЭМ!$D$39:$D$782,СВЦЭМ!$A$39:$A$782,$A96,СВЦЭМ!$B$39:$B$782,G$83)+'СЕТ СН'!$H$14+СВЦЭМ!$D$10+'СЕТ СН'!$H$5-'СЕТ СН'!$H$24</f>
        <v>4239.1354031999999</v>
      </c>
      <c r="H96" s="36">
        <f>SUMIFS(СВЦЭМ!$D$39:$D$782,СВЦЭМ!$A$39:$A$782,$A96,СВЦЭМ!$B$39:$B$782,H$83)+'СЕТ СН'!$H$14+СВЦЭМ!$D$10+'СЕТ СН'!$H$5-'СЕТ СН'!$H$24</f>
        <v>4156.3194964600007</v>
      </c>
      <c r="I96" s="36">
        <f>SUMIFS(СВЦЭМ!$D$39:$D$782,СВЦЭМ!$A$39:$A$782,$A96,СВЦЭМ!$B$39:$B$782,I$83)+'СЕТ СН'!$H$14+СВЦЭМ!$D$10+'СЕТ СН'!$H$5-'СЕТ СН'!$H$24</f>
        <v>4097.4673203000002</v>
      </c>
      <c r="J96" s="36">
        <f>SUMIFS(СВЦЭМ!$D$39:$D$782,СВЦЭМ!$A$39:$A$782,$A96,СВЦЭМ!$B$39:$B$782,J$83)+'СЕТ СН'!$H$14+СВЦЭМ!$D$10+'СЕТ СН'!$H$5-'СЕТ СН'!$H$24</f>
        <v>4047.6212317</v>
      </c>
      <c r="K96" s="36">
        <f>SUMIFS(СВЦЭМ!$D$39:$D$782,СВЦЭМ!$A$39:$A$782,$A96,СВЦЭМ!$B$39:$B$782,K$83)+'СЕТ СН'!$H$14+СВЦЭМ!$D$10+'СЕТ СН'!$H$5-'СЕТ СН'!$H$24</f>
        <v>4031.2250302299999</v>
      </c>
      <c r="L96" s="36">
        <f>SUMIFS(СВЦЭМ!$D$39:$D$782,СВЦЭМ!$A$39:$A$782,$A96,СВЦЭМ!$B$39:$B$782,L$83)+'СЕТ СН'!$H$14+СВЦЭМ!$D$10+'СЕТ СН'!$H$5-'СЕТ СН'!$H$24</f>
        <v>4021.7948062200003</v>
      </c>
      <c r="M96" s="36">
        <f>SUMIFS(СВЦЭМ!$D$39:$D$782,СВЦЭМ!$A$39:$A$782,$A96,СВЦЭМ!$B$39:$B$782,M$83)+'СЕТ СН'!$H$14+СВЦЭМ!$D$10+'СЕТ СН'!$H$5-'СЕТ СН'!$H$24</f>
        <v>4048.9533906400002</v>
      </c>
      <c r="N96" s="36">
        <f>SUMIFS(СВЦЭМ!$D$39:$D$782,СВЦЭМ!$A$39:$A$782,$A96,СВЦЭМ!$B$39:$B$782,N$83)+'СЕТ СН'!$H$14+СВЦЭМ!$D$10+'СЕТ СН'!$H$5-'СЕТ СН'!$H$24</f>
        <v>4044.3063963100003</v>
      </c>
      <c r="O96" s="36">
        <f>SUMIFS(СВЦЭМ!$D$39:$D$782,СВЦЭМ!$A$39:$A$782,$A96,СВЦЭМ!$B$39:$B$782,O$83)+'СЕТ СН'!$H$14+СВЦЭМ!$D$10+'СЕТ СН'!$H$5-'СЕТ СН'!$H$24</f>
        <v>4078.60485371</v>
      </c>
      <c r="P96" s="36">
        <f>SUMIFS(СВЦЭМ!$D$39:$D$782,СВЦЭМ!$A$39:$A$782,$A96,СВЦЭМ!$B$39:$B$782,P$83)+'СЕТ СН'!$H$14+СВЦЭМ!$D$10+'СЕТ СН'!$H$5-'СЕТ СН'!$H$24</f>
        <v>4095.0337787799999</v>
      </c>
      <c r="Q96" s="36">
        <f>SUMIFS(СВЦЭМ!$D$39:$D$782,СВЦЭМ!$A$39:$A$782,$A96,СВЦЭМ!$B$39:$B$782,Q$83)+'СЕТ СН'!$H$14+СВЦЭМ!$D$10+'СЕТ СН'!$H$5-'СЕТ СН'!$H$24</f>
        <v>4105.9923109499996</v>
      </c>
      <c r="R96" s="36">
        <f>SUMIFS(СВЦЭМ!$D$39:$D$782,СВЦЭМ!$A$39:$A$782,$A96,СВЦЭМ!$B$39:$B$782,R$83)+'СЕТ СН'!$H$14+СВЦЭМ!$D$10+'СЕТ СН'!$H$5-'СЕТ СН'!$H$24</f>
        <v>4110.4080978299999</v>
      </c>
      <c r="S96" s="36">
        <f>SUMIFS(СВЦЭМ!$D$39:$D$782,СВЦЭМ!$A$39:$A$782,$A96,СВЦЭМ!$B$39:$B$782,S$83)+'СЕТ СН'!$H$14+СВЦЭМ!$D$10+'СЕТ СН'!$H$5-'СЕТ СН'!$H$24</f>
        <v>4080.2501215500001</v>
      </c>
      <c r="T96" s="36">
        <f>SUMIFS(СВЦЭМ!$D$39:$D$782,СВЦЭМ!$A$39:$A$782,$A96,СВЦЭМ!$B$39:$B$782,T$83)+'СЕТ СН'!$H$14+СВЦЭМ!$D$10+'СЕТ СН'!$H$5-'СЕТ СН'!$H$24</f>
        <v>4029.3656728400001</v>
      </c>
      <c r="U96" s="36">
        <f>SUMIFS(СВЦЭМ!$D$39:$D$782,СВЦЭМ!$A$39:$A$782,$A96,СВЦЭМ!$B$39:$B$782,U$83)+'СЕТ СН'!$H$14+СВЦЭМ!$D$10+'СЕТ СН'!$H$5-'СЕТ СН'!$H$24</f>
        <v>4050.8030118300003</v>
      </c>
      <c r="V96" s="36">
        <f>SUMIFS(СВЦЭМ!$D$39:$D$782,СВЦЭМ!$A$39:$A$782,$A96,СВЦЭМ!$B$39:$B$782,V$83)+'СЕТ СН'!$H$14+СВЦЭМ!$D$10+'СЕТ СН'!$H$5-'СЕТ СН'!$H$24</f>
        <v>4094.3414492100001</v>
      </c>
      <c r="W96" s="36">
        <f>SUMIFS(СВЦЭМ!$D$39:$D$782,СВЦЭМ!$A$39:$A$782,$A96,СВЦЭМ!$B$39:$B$782,W$83)+'СЕТ СН'!$H$14+СВЦЭМ!$D$10+'СЕТ СН'!$H$5-'СЕТ СН'!$H$24</f>
        <v>4087.9771259200002</v>
      </c>
      <c r="X96" s="36">
        <f>SUMIFS(СВЦЭМ!$D$39:$D$782,СВЦЭМ!$A$39:$A$782,$A96,СВЦЭМ!$B$39:$B$782,X$83)+'СЕТ СН'!$H$14+СВЦЭМ!$D$10+'СЕТ СН'!$H$5-'СЕТ СН'!$H$24</f>
        <v>4122.2541691400002</v>
      </c>
      <c r="Y96" s="36">
        <f>SUMIFS(СВЦЭМ!$D$39:$D$782,СВЦЭМ!$A$39:$A$782,$A96,СВЦЭМ!$B$39:$B$782,Y$83)+'СЕТ СН'!$H$14+СВЦЭМ!$D$10+'СЕТ СН'!$H$5-'СЕТ СН'!$H$24</f>
        <v>4131.2146449100001</v>
      </c>
    </row>
    <row r="97" spans="1:25" ht="15.75" x14ac:dyDescent="0.2">
      <c r="A97" s="35">
        <f t="shared" si="2"/>
        <v>45336</v>
      </c>
      <c r="B97" s="36">
        <f>SUMIFS(СВЦЭМ!$D$39:$D$782,СВЦЭМ!$A$39:$A$782,$A97,СВЦЭМ!$B$39:$B$782,B$83)+'СЕТ СН'!$H$14+СВЦЭМ!$D$10+'СЕТ СН'!$H$5-'СЕТ СН'!$H$24</f>
        <v>4249.3959269500001</v>
      </c>
      <c r="C97" s="36">
        <f>SUMIFS(СВЦЭМ!$D$39:$D$782,СВЦЭМ!$A$39:$A$782,$A97,СВЦЭМ!$B$39:$B$782,C$83)+'СЕТ СН'!$H$14+СВЦЭМ!$D$10+'СЕТ СН'!$H$5-'СЕТ СН'!$H$24</f>
        <v>4286.2551126199996</v>
      </c>
      <c r="D97" s="36">
        <f>SUMIFS(СВЦЭМ!$D$39:$D$782,СВЦЭМ!$A$39:$A$782,$A97,СВЦЭМ!$B$39:$B$782,D$83)+'СЕТ СН'!$H$14+СВЦЭМ!$D$10+'СЕТ СН'!$H$5-'СЕТ СН'!$H$24</f>
        <v>4306.07318123</v>
      </c>
      <c r="E97" s="36">
        <f>SUMIFS(СВЦЭМ!$D$39:$D$782,СВЦЭМ!$A$39:$A$782,$A97,СВЦЭМ!$B$39:$B$782,E$83)+'СЕТ СН'!$H$14+СВЦЭМ!$D$10+'СЕТ СН'!$H$5-'СЕТ СН'!$H$24</f>
        <v>4330.4108343999997</v>
      </c>
      <c r="F97" s="36">
        <f>SUMIFS(СВЦЭМ!$D$39:$D$782,СВЦЭМ!$A$39:$A$782,$A97,СВЦЭМ!$B$39:$B$782,F$83)+'СЕТ СН'!$H$14+СВЦЭМ!$D$10+'СЕТ СН'!$H$5-'СЕТ СН'!$H$24</f>
        <v>4311.0281301200002</v>
      </c>
      <c r="G97" s="36">
        <f>SUMIFS(СВЦЭМ!$D$39:$D$782,СВЦЭМ!$A$39:$A$782,$A97,СВЦЭМ!$B$39:$B$782,G$83)+'СЕТ СН'!$H$14+СВЦЭМ!$D$10+'СЕТ СН'!$H$5-'СЕТ СН'!$H$24</f>
        <v>4286.9563305499996</v>
      </c>
      <c r="H97" s="36">
        <f>SUMIFS(СВЦЭМ!$D$39:$D$782,СВЦЭМ!$A$39:$A$782,$A97,СВЦЭМ!$B$39:$B$782,H$83)+'СЕТ СН'!$H$14+СВЦЭМ!$D$10+'СЕТ СН'!$H$5-'СЕТ СН'!$H$24</f>
        <v>4216.9566804400001</v>
      </c>
      <c r="I97" s="36">
        <f>SUMIFS(СВЦЭМ!$D$39:$D$782,СВЦЭМ!$A$39:$A$782,$A97,СВЦЭМ!$B$39:$B$782,I$83)+'СЕТ СН'!$H$14+СВЦЭМ!$D$10+'СЕТ СН'!$H$5-'СЕТ СН'!$H$24</f>
        <v>4163.8273389500009</v>
      </c>
      <c r="J97" s="36">
        <f>SUMIFS(СВЦЭМ!$D$39:$D$782,СВЦЭМ!$A$39:$A$782,$A97,СВЦЭМ!$B$39:$B$782,J$83)+'СЕТ СН'!$H$14+СВЦЭМ!$D$10+'СЕТ СН'!$H$5-'СЕТ СН'!$H$24</f>
        <v>4115.8494960300004</v>
      </c>
      <c r="K97" s="36">
        <f>SUMIFS(СВЦЭМ!$D$39:$D$782,СВЦЭМ!$A$39:$A$782,$A97,СВЦЭМ!$B$39:$B$782,K$83)+'СЕТ СН'!$H$14+СВЦЭМ!$D$10+'СЕТ СН'!$H$5-'СЕТ СН'!$H$24</f>
        <v>4096.3349072300007</v>
      </c>
      <c r="L97" s="36">
        <f>SUMIFS(СВЦЭМ!$D$39:$D$782,СВЦЭМ!$A$39:$A$782,$A97,СВЦЭМ!$B$39:$B$782,L$83)+'СЕТ СН'!$H$14+СВЦЭМ!$D$10+'СЕТ СН'!$H$5-'СЕТ СН'!$H$24</f>
        <v>4106.7507510100004</v>
      </c>
      <c r="M97" s="36">
        <f>SUMIFS(СВЦЭМ!$D$39:$D$782,СВЦЭМ!$A$39:$A$782,$A97,СВЦЭМ!$B$39:$B$782,M$83)+'СЕТ СН'!$H$14+СВЦЭМ!$D$10+'СЕТ СН'!$H$5-'СЕТ СН'!$H$24</f>
        <v>4123.3746351200007</v>
      </c>
      <c r="N97" s="36">
        <f>SUMIFS(СВЦЭМ!$D$39:$D$782,СВЦЭМ!$A$39:$A$782,$A97,СВЦЭМ!$B$39:$B$782,N$83)+'СЕТ СН'!$H$14+СВЦЭМ!$D$10+'СЕТ СН'!$H$5-'СЕТ СН'!$H$24</f>
        <v>4123.2625939400004</v>
      </c>
      <c r="O97" s="36">
        <f>SUMIFS(СВЦЭМ!$D$39:$D$782,СВЦЭМ!$A$39:$A$782,$A97,СВЦЭМ!$B$39:$B$782,O$83)+'СЕТ СН'!$H$14+СВЦЭМ!$D$10+'СЕТ СН'!$H$5-'СЕТ СН'!$H$24</f>
        <v>4158.6458442599996</v>
      </c>
      <c r="P97" s="36">
        <f>SUMIFS(СВЦЭМ!$D$39:$D$782,СВЦЭМ!$A$39:$A$782,$A97,СВЦЭМ!$B$39:$B$782,P$83)+'СЕТ СН'!$H$14+СВЦЭМ!$D$10+'СЕТ СН'!$H$5-'СЕТ СН'!$H$24</f>
        <v>4184.7733780300005</v>
      </c>
      <c r="Q97" s="36">
        <f>SUMIFS(СВЦЭМ!$D$39:$D$782,СВЦЭМ!$A$39:$A$782,$A97,СВЦЭМ!$B$39:$B$782,Q$83)+'СЕТ СН'!$H$14+СВЦЭМ!$D$10+'СЕТ СН'!$H$5-'СЕТ СН'!$H$24</f>
        <v>4199.3807344500001</v>
      </c>
      <c r="R97" s="36">
        <f>SUMIFS(СВЦЭМ!$D$39:$D$782,СВЦЭМ!$A$39:$A$782,$A97,СВЦЭМ!$B$39:$B$782,R$83)+'СЕТ СН'!$H$14+СВЦЭМ!$D$10+'СЕТ СН'!$H$5-'СЕТ СН'!$H$24</f>
        <v>4202.4073425400002</v>
      </c>
      <c r="S97" s="36">
        <f>SUMIFS(СВЦЭМ!$D$39:$D$782,СВЦЭМ!$A$39:$A$782,$A97,СВЦЭМ!$B$39:$B$782,S$83)+'СЕТ СН'!$H$14+СВЦЭМ!$D$10+'СЕТ СН'!$H$5-'СЕТ СН'!$H$24</f>
        <v>4191.28303615</v>
      </c>
      <c r="T97" s="36">
        <f>SUMIFS(СВЦЭМ!$D$39:$D$782,СВЦЭМ!$A$39:$A$782,$A97,СВЦЭМ!$B$39:$B$782,T$83)+'СЕТ СН'!$H$14+СВЦЭМ!$D$10+'СЕТ СН'!$H$5-'СЕТ СН'!$H$24</f>
        <v>4141.0458293700003</v>
      </c>
      <c r="U97" s="36">
        <f>SUMIFS(СВЦЭМ!$D$39:$D$782,СВЦЭМ!$A$39:$A$782,$A97,СВЦЭМ!$B$39:$B$782,U$83)+'СЕТ СН'!$H$14+СВЦЭМ!$D$10+'СЕТ СН'!$H$5-'СЕТ СН'!$H$24</f>
        <v>4141.5707351399997</v>
      </c>
      <c r="V97" s="36">
        <f>SUMIFS(СВЦЭМ!$D$39:$D$782,СВЦЭМ!$A$39:$A$782,$A97,СВЦЭМ!$B$39:$B$782,V$83)+'СЕТ СН'!$H$14+СВЦЭМ!$D$10+'СЕТ СН'!$H$5-'СЕТ СН'!$H$24</f>
        <v>4186.9424064699997</v>
      </c>
      <c r="W97" s="36">
        <f>SUMIFS(СВЦЭМ!$D$39:$D$782,СВЦЭМ!$A$39:$A$782,$A97,СВЦЭМ!$B$39:$B$782,W$83)+'СЕТ СН'!$H$14+СВЦЭМ!$D$10+'СЕТ СН'!$H$5-'СЕТ СН'!$H$24</f>
        <v>4200.9872252799996</v>
      </c>
      <c r="X97" s="36">
        <f>SUMIFS(СВЦЭМ!$D$39:$D$782,СВЦЭМ!$A$39:$A$782,$A97,СВЦЭМ!$B$39:$B$782,X$83)+'СЕТ СН'!$H$14+СВЦЭМ!$D$10+'СЕТ СН'!$H$5-'СЕТ СН'!$H$24</f>
        <v>4226.0503010699995</v>
      </c>
      <c r="Y97" s="36">
        <f>SUMIFS(СВЦЭМ!$D$39:$D$782,СВЦЭМ!$A$39:$A$782,$A97,СВЦЭМ!$B$39:$B$782,Y$83)+'СЕТ СН'!$H$14+СВЦЭМ!$D$10+'СЕТ СН'!$H$5-'СЕТ СН'!$H$24</f>
        <v>4250.8023066599999</v>
      </c>
    </row>
    <row r="98" spans="1:25" ht="15.75" x14ac:dyDescent="0.2">
      <c r="A98" s="35">
        <f t="shared" si="2"/>
        <v>45337</v>
      </c>
      <c r="B98" s="36">
        <f>SUMIFS(СВЦЭМ!$D$39:$D$782,СВЦЭМ!$A$39:$A$782,$A98,СВЦЭМ!$B$39:$B$782,B$83)+'СЕТ СН'!$H$14+СВЦЭМ!$D$10+'СЕТ СН'!$H$5-'СЕТ СН'!$H$24</f>
        <v>4292.1560253900007</v>
      </c>
      <c r="C98" s="36">
        <f>SUMIFS(СВЦЭМ!$D$39:$D$782,СВЦЭМ!$A$39:$A$782,$A98,СВЦЭМ!$B$39:$B$782,C$83)+'СЕТ СН'!$H$14+СВЦЭМ!$D$10+'СЕТ СН'!$H$5-'СЕТ СН'!$H$24</f>
        <v>4337.6461014400002</v>
      </c>
      <c r="D98" s="36">
        <f>SUMIFS(СВЦЭМ!$D$39:$D$782,СВЦЭМ!$A$39:$A$782,$A98,СВЦЭМ!$B$39:$B$782,D$83)+'СЕТ СН'!$H$14+СВЦЭМ!$D$10+'СЕТ СН'!$H$5-'СЕТ СН'!$H$24</f>
        <v>4356.4698474899997</v>
      </c>
      <c r="E98" s="36">
        <f>SUMIFS(СВЦЭМ!$D$39:$D$782,СВЦЭМ!$A$39:$A$782,$A98,СВЦЭМ!$B$39:$B$782,E$83)+'СЕТ СН'!$H$14+СВЦЭМ!$D$10+'СЕТ СН'!$H$5-'СЕТ СН'!$H$24</f>
        <v>4352.9667326899998</v>
      </c>
      <c r="F98" s="36">
        <f>SUMIFS(СВЦЭМ!$D$39:$D$782,СВЦЭМ!$A$39:$A$782,$A98,СВЦЭМ!$B$39:$B$782,F$83)+'СЕТ СН'!$H$14+СВЦЭМ!$D$10+'СЕТ СН'!$H$5-'СЕТ СН'!$H$24</f>
        <v>4333.4853574299996</v>
      </c>
      <c r="G98" s="36">
        <f>SUMIFS(СВЦЭМ!$D$39:$D$782,СВЦЭМ!$A$39:$A$782,$A98,СВЦЭМ!$B$39:$B$782,G$83)+'СЕТ СН'!$H$14+СВЦЭМ!$D$10+'СЕТ СН'!$H$5-'СЕТ СН'!$H$24</f>
        <v>4316.4123195900002</v>
      </c>
      <c r="H98" s="36">
        <f>SUMIFS(СВЦЭМ!$D$39:$D$782,СВЦЭМ!$A$39:$A$782,$A98,СВЦЭМ!$B$39:$B$782,H$83)+'СЕТ СН'!$H$14+СВЦЭМ!$D$10+'СЕТ СН'!$H$5-'СЕТ СН'!$H$24</f>
        <v>4261.4951049600004</v>
      </c>
      <c r="I98" s="36">
        <f>SUMIFS(СВЦЭМ!$D$39:$D$782,СВЦЭМ!$A$39:$A$782,$A98,СВЦЭМ!$B$39:$B$782,I$83)+'СЕТ СН'!$H$14+СВЦЭМ!$D$10+'СЕТ СН'!$H$5-'СЕТ СН'!$H$24</f>
        <v>4217.8622825800003</v>
      </c>
      <c r="J98" s="36">
        <f>SUMIFS(СВЦЭМ!$D$39:$D$782,СВЦЭМ!$A$39:$A$782,$A98,СВЦЭМ!$B$39:$B$782,J$83)+'СЕТ СН'!$H$14+СВЦЭМ!$D$10+'СЕТ СН'!$H$5-'СЕТ СН'!$H$24</f>
        <v>4162.7632966599995</v>
      </c>
      <c r="K98" s="36">
        <f>SUMIFS(СВЦЭМ!$D$39:$D$782,СВЦЭМ!$A$39:$A$782,$A98,СВЦЭМ!$B$39:$B$782,K$83)+'СЕТ СН'!$H$14+СВЦЭМ!$D$10+'СЕТ СН'!$H$5-'СЕТ СН'!$H$24</f>
        <v>4138.1842968800001</v>
      </c>
      <c r="L98" s="36">
        <f>SUMIFS(СВЦЭМ!$D$39:$D$782,СВЦЭМ!$A$39:$A$782,$A98,СВЦЭМ!$B$39:$B$782,L$83)+'СЕТ СН'!$H$14+СВЦЭМ!$D$10+'СЕТ СН'!$H$5-'СЕТ СН'!$H$24</f>
        <v>4129.9419143900004</v>
      </c>
      <c r="M98" s="36">
        <f>SUMIFS(СВЦЭМ!$D$39:$D$782,СВЦЭМ!$A$39:$A$782,$A98,СВЦЭМ!$B$39:$B$782,M$83)+'СЕТ СН'!$H$14+СВЦЭМ!$D$10+'СЕТ СН'!$H$5-'СЕТ СН'!$H$24</f>
        <v>4135.6182575700004</v>
      </c>
      <c r="N98" s="36">
        <f>SUMIFS(СВЦЭМ!$D$39:$D$782,СВЦЭМ!$A$39:$A$782,$A98,СВЦЭМ!$B$39:$B$782,N$83)+'СЕТ СН'!$H$14+СВЦЭМ!$D$10+'СЕТ СН'!$H$5-'СЕТ СН'!$H$24</f>
        <v>4133.8442181600003</v>
      </c>
      <c r="O98" s="36">
        <f>SUMIFS(СВЦЭМ!$D$39:$D$782,СВЦЭМ!$A$39:$A$782,$A98,СВЦЭМ!$B$39:$B$782,O$83)+'СЕТ СН'!$H$14+СВЦЭМ!$D$10+'СЕТ СН'!$H$5-'СЕТ СН'!$H$24</f>
        <v>4156.9126286999999</v>
      </c>
      <c r="P98" s="36">
        <f>SUMIFS(СВЦЭМ!$D$39:$D$782,СВЦЭМ!$A$39:$A$782,$A98,СВЦЭМ!$B$39:$B$782,P$83)+'СЕТ СН'!$H$14+СВЦЭМ!$D$10+'СЕТ СН'!$H$5-'СЕТ СН'!$H$24</f>
        <v>4174.4239895999999</v>
      </c>
      <c r="Q98" s="36">
        <f>SUMIFS(СВЦЭМ!$D$39:$D$782,СВЦЭМ!$A$39:$A$782,$A98,СВЦЭМ!$B$39:$B$782,Q$83)+'СЕТ СН'!$H$14+СВЦЭМ!$D$10+'СЕТ СН'!$H$5-'СЕТ СН'!$H$24</f>
        <v>4202.1659973099995</v>
      </c>
      <c r="R98" s="36">
        <f>SUMIFS(СВЦЭМ!$D$39:$D$782,СВЦЭМ!$A$39:$A$782,$A98,СВЦЭМ!$B$39:$B$782,R$83)+'СЕТ СН'!$H$14+СВЦЭМ!$D$10+'СЕТ СН'!$H$5-'СЕТ СН'!$H$24</f>
        <v>4207.8971374800003</v>
      </c>
      <c r="S98" s="36">
        <f>SUMIFS(СВЦЭМ!$D$39:$D$782,СВЦЭМ!$A$39:$A$782,$A98,СВЦЭМ!$B$39:$B$782,S$83)+'СЕТ СН'!$H$14+СВЦЭМ!$D$10+'СЕТ СН'!$H$5-'СЕТ СН'!$H$24</f>
        <v>4175.7998101200001</v>
      </c>
      <c r="T98" s="36">
        <f>SUMIFS(СВЦЭМ!$D$39:$D$782,СВЦЭМ!$A$39:$A$782,$A98,СВЦЭМ!$B$39:$B$782,T$83)+'СЕТ СН'!$H$14+СВЦЭМ!$D$10+'СЕТ СН'!$H$5-'СЕТ СН'!$H$24</f>
        <v>4129.3591389900002</v>
      </c>
      <c r="U98" s="36">
        <f>SUMIFS(СВЦЭМ!$D$39:$D$782,СВЦЭМ!$A$39:$A$782,$A98,СВЦЭМ!$B$39:$B$782,U$83)+'СЕТ СН'!$H$14+СВЦЭМ!$D$10+'СЕТ СН'!$H$5-'СЕТ СН'!$H$24</f>
        <v>4113.9708737399997</v>
      </c>
      <c r="V98" s="36">
        <f>SUMIFS(СВЦЭМ!$D$39:$D$782,СВЦЭМ!$A$39:$A$782,$A98,СВЦЭМ!$B$39:$B$782,V$83)+'СЕТ СН'!$H$14+СВЦЭМ!$D$10+'СЕТ СН'!$H$5-'СЕТ СН'!$H$24</f>
        <v>4157.5949385700005</v>
      </c>
      <c r="W98" s="36">
        <f>SUMIFS(СВЦЭМ!$D$39:$D$782,СВЦЭМ!$A$39:$A$782,$A98,СВЦЭМ!$B$39:$B$782,W$83)+'СЕТ СН'!$H$14+СВЦЭМ!$D$10+'СЕТ СН'!$H$5-'СЕТ СН'!$H$24</f>
        <v>4174.6065864699995</v>
      </c>
      <c r="X98" s="36">
        <f>SUMIFS(СВЦЭМ!$D$39:$D$782,СВЦЭМ!$A$39:$A$782,$A98,СВЦЭМ!$B$39:$B$782,X$83)+'СЕТ СН'!$H$14+СВЦЭМ!$D$10+'СЕТ СН'!$H$5-'СЕТ СН'!$H$24</f>
        <v>4210.6842955100001</v>
      </c>
      <c r="Y98" s="36">
        <f>SUMIFS(СВЦЭМ!$D$39:$D$782,СВЦЭМ!$A$39:$A$782,$A98,СВЦЭМ!$B$39:$B$782,Y$83)+'СЕТ СН'!$H$14+СВЦЭМ!$D$10+'СЕТ СН'!$H$5-'СЕТ СН'!$H$24</f>
        <v>4235.42875663</v>
      </c>
    </row>
    <row r="99" spans="1:25" ht="15.75" x14ac:dyDescent="0.2">
      <c r="A99" s="35">
        <f t="shared" si="2"/>
        <v>45338</v>
      </c>
      <c r="B99" s="36">
        <f>SUMIFS(СВЦЭМ!$D$39:$D$782,СВЦЭМ!$A$39:$A$782,$A99,СВЦЭМ!$B$39:$B$782,B$83)+'СЕТ СН'!$H$14+СВЦЭМ!$D$10+'СЕТ СН'!$H$5-'СЕТ СН'!$H$24</f>
        <v>4244.3390070000005</v>
      </c>
      <c r="C99" s="36">
        <f>SUMIFS(СВЦЭМ!$D$39:$D$782,СВЦЭМ!$A$39:$A$782,$A99,СВЦЭМ!$B$39:$B$782,C$83)+'СЕТ СН'!$H$14+СВЦЭМ!$D$10+'СЕТ СН'!$H$5-'СЕТ СН'!$H$24</f>
        <v>4285.8916057900005</v>
      </c>
      <c r="D99" s="36">
        <f>SUMIFS(СВЦЭМ!$D$39:$D$782,СВЦЭМ!$A$39:$A$782,$A99,СВЦЭМ!$B$39:$B$782,D$83)+'СЕТ СН'!$H$14+СВЦЭМ!$D$10+'СЕТ СН'!$H$5-'СЕТ СН'!$H$24</f>
        <v>4306.2896158799995</v>
      </c>
      <c r="E99" s="36">
        <f>SUMIFS(СВЦЭМ!$D$39:$D$782,СВЦЭМ!$A$39:$A$782,$A99,СВЦЭМ!$B$39:$B$782,E$83)+'СЕТ СН'!$H$14+СВЦЭМ!$D$10+'СЕТ СН'!$H$5-'СЕТ СН'!$H$24</f>
        <v>4311.4185067100007</v>
      </c>
      <c r="F99" s="36">
        <f>SUMIFS(СВЦЭМ!$D$39:$D$782,СВЦЭМ!$A$39:$A$782,$A99,СВЦЭМ!$B$39:$B$782,F$83)+'СЕТ СН'!$H$14+СВЦЭМ!$D$10+'СЕТ СН'!$H$5-'СЕТ СН'!$H$24</f>
        <v>4308.6157142299999</v>
      </c>
      <c r="G99" s="36">
        <f>SUMIFS(СВЦЭМ!$D$39:$D$782,СВЦЭМ!$A$39:$A$782,$A99,СВЦЭМ!$B$39:$B$782,G$83)+'СЕТ СН'!$H$14+СВЦЭМ!$D$10+'СЕТ СН'!$H$5-'СЕТ СН'!$H$24</f>
        <v>4271.5838417300001</v>
      </c>
      <c r="H99" s="36">
        <f>SUMIFS(СВЦЭМ!$D$39:$D$782,СВЦЭМ!$A$39:$A$782,$A99,СВЦЭМ!$B$39:$B$782,H$83)+'СЕТ СН'!$H$14+СВЦЭМ!$D$10+'СЕТ СН'!$H$5-'СЕТ СН'!$H$24</f>
        <v>4222.8873419499996</v>
      </c>
      <c r="I99" s="36">
        <f>SUMIFS(СВЦЭМ!$D$39:$D$782,СВЦЭМ!$A$39:$A$782,$A99,СВЦЭМ!$B$39:$B$782,I$83)+'СЕТ СН'!$H$14+СВЦЭМ!$D$10+'СЕТ СН'!$H$5-'СЕТ СН'!$H$24</f>
        <v>4160.50575785</v>
      </c>
      <c r="J99" s="36">
        <f>SUMIFS(СВЦЭМ!$D$39:$D$782,СВЦЭМ!$A$39:$A$782,$A99,СВЦЭМ!$B$39:$B$782,J$83)+'СЕТ СН'!$H$14+СВЦЭМ!$D$10+'СЕТ СН'!$H$5-'СЕТ СН'!$H$24</f>
        <v>4105.3876302400004</v>
      </c>
      <c r="K99" s="36">
        <f>SUMIFS(СВЦЭМ!$D$39:$D$782,СВЦЭМ!$A$39:$A$782,$A99,СВЦЭМ!$B$39:$B$782,K$83)+'СЕТ СН'!$H$14+СВЦЭМ!$D$10+'СЕТ СН'!$H$5-'СЕТ СН'!$H$24</f>
        <v>4101.1491738700006</v>
      </c>
      <c r="L99" s="36">
        <f>SUMIFS(СВЦЭМ!$D$39:$D$782,СВЦЭМ!$A$39:$A$782,$A99,СВЦЭМ!$B$39:$B$782,L$83)+'СЕТ СН'!$H$14+СВЦЭМ!$D$10+'СЕТ СН'!$H$5-'СЕТ СН'!$H$24</f>
        <v>4108.0444338699999</v>
      </c>
      <c r="M99" s="36">
        <f>SUMIFS(СВЦЭМ!$D$39:$D$782,СВЦЭМ!$A$39:$A$782,$A99,СВЦЭМ!$B$39:$B$782,M$83)+'СЕТ СН'!$H$14+СВЦЭМ!$D$10+'СЕТ СН'!$H$5-'СЕТ СН'!$H$24</f>
        <v>4119.8862792199998</v>
      </c>
      <c r="N99" s="36">
        <f>SUMIFS(СВЦЭМ!$D$39:$D$782,СВЦЭМ!$A$39:$A$782,$A99,СВЦЭМ!$B$39:$B$782,N$83)+'СЕТ СН'!$H$14+СВЦЭМ!$D$10+'СЕТ СН'!$H$5-'СЕТ СН'!$H$24</f>
        <v>4132.9053347400004</v>
      </c>
      <c r="O99" s="36">
        <f>SUMIFS(СВЦЭМ!$D$39:$D$782,СВЦЭМ!$A$39:$A$782,$A99,СВЦЭМ!$B$39:$B$782,O$83)+'СЕТ СН'!$H$14+СВЦЭМ!$D$10+'СЕТ СН'!$H$5-'СЕТ СН'!$H$24</f>
        <v>4146.7965811800004</v>
      </c>
      <c r="P99" s="36">
        <f>SUMIFS(СВЦЭМ!$D$39:$D$782,СВЦЭМ!$A$39:$A$782,$A99,СВЦЭМ!$B$39:$B$782,P$83)+'СЕТ СН'!$H$14+СВЦЭМ!$D$10+'СЕТ СН'!$H$5-'СЕТ СН'!$H$24</f>
        <v>4164.2346022399997</v>
      </c>
      <c r="Q99" s="36">
        <f>SUMIFS(СВЦЭМ!$D$39:$D$782,СВЦЭМ!$A$39:$A$782,$A99,СВЦЭМ!$B$39:$B$782,Q$83)+'СЕТ СН'!$H$14+СВЦЭМ!$D$10+'СЕТ СН'!$H$5-'СЕТ СН'!$H$24</f>
        <v>4186.3670023400009</v>
      </c>
      <c r="R99" s="36">
        <f>SUMIFS(СВЦЭМ!$D$39:$D$782,СВЦЭМ!$A$39:$A$782,$A99,СВЦЭМ!$B$39:$B$782,R$83)+'СЕТ СН'!$H$14+СВЦЭМ!$D$10+'СЕТ СН'!$H$5-'СЕТ СН'!$H$24</f>
        <v>4191.5657566200007</v>
      </c>
      <c r="S99" s="36">
        <f>SUMIFS(СВЦЭМ!$D$39:$D$782,СВЦЭМ!$A$39:$A$782,$A99,СВЦЭМ!$B$39:$B$782,S$83)+'СЕТ СН'!$H$14+СВЦЭМ!$D$10+'СЕТ СН'!$H$5-'СЕТ СН'!$H$24</f>
        <v>4166.0503255300009</v>
      </c>
      <c r="T99" s="36">
        <f>SUMIFS(СВЦЭМ!$D$39:$D$782,СВЦЭМ!$A$39:$A$782,$A99,СВЦЭМ!$B$39:$B$782,T$83)+'СЕТ СН'!$H$14+СВЦЭМ!$D$10+'СЕТ СН'!$H$5-'СЕТ СН'!$H$24</f>
        <v>4120.0634005400007</v>
      </c>
      <c r="U99" s="36">
        <f>SUMIFS(СВЦЭМ!$D$39:$D$782,СВЦЭМ!$A$39:$A$782,$A99,СВЦЭМ!$B$39:$B$782,U$83)+'СЕТ СН'!$H$14+СВЦЭМ!$D$10+'СЕТ СН'!$H$5-'СЕТ СН'!$H$24</f>
        <v>4105.5450762300006</v>
      </c>
      <c r="V99" s="36">
        <f>SUMIFS(СВЦЭМ!$D$39:$D$782,СВЦЭМ!$A$39:$A$782,$A99,СВЦЭМ!$B$39:$B$782,V$83)+'СЕТ СН'!$H$14+СВЦЭМ!$D$10+'СЕТ СН'!$H$5-'СЕТ СН'!$H$24</f>
        <v>4148.7242246900005</v>
      </c>
      <c r="W99" s="36">
        <f>SUMIFS(СВЦЭМ!$D$39:$D$782,СВЦЭМ!$A$39:$A$782,$A99,СВЦЭМ!$B$39:$B$782,W$83)+'СЕТ СН'!$H$14+СВЦЭМ!$D$10+'СЕТ СН'!$H$5-'СЕТ СН'!$H$24</f>
        <v>4157.6648937600003</v>
      </c>
      <c r="X99" s="36">
        <f>SUMIFS(СВЦЭМ!$D$39:$D$782,СВЦЭМ!$A$39:$A$782,$A99,СВЦЭМ!$B$39:$B$782,X$83)+'СЕТ СН'!$H$14+СВЦЭМ!$D$10+'СЕТ СН'!$H$5-'СЕТ СН'!$H$24</f>
        <v>4200.7931295800008</v>
      </c>
      <c r="Y99" s="36">
        <f>SUMIFS(СВЦЭМ!$D$39:$D$782,СВЦЭМ!$A$39:$A$782,$A99,СВЦЭМ!$B$39:$B$782,Y$83)+'СЕТ СН'!$H$14+СВЦЭМ!$D$10+'СЕТ СН'!$H$5-'СЕТ СН'!$H$24</f>
        <v>4288.13296214</v>
      </c>
    </row>
    <row r="100" spans="1:25" ht="15.75" x14ac:dyDescent="0.2">
      <c r="A100" s="35">
        <f t="shared" si="2"/>
        <v>45339</v>
      </c>
      <c r="B100" s="36">
        <f>SUMIFS(СВЦЭМ!$D$39:$D$782,СВЦЭМ!$A$39:$A$782,$A100,СВЦЭМ!$B$39:$B$782,B$83)+'СЕТ СН'!$H$14+СВЦЭМ!$D$10+'СЕТ СН'!$H$5-'СЕТ СН'!$H$24</f>
        <v>4298.8720661699999</v>
      </c>
      <c r="C100" s="36">
        <f>SUMIFS(СВЦЭМ!$D$39:$D$782,СВЦЭМ!$A$39:$A$782,$A100,СВЦЭМ!$B$39:$B$782,C$83)+'СЕТ СН'!$H$14+СВЦЭМ!$D$10+'СЕТ СН'!$H$5-'СЕТ СН'!$H$24</f>
        <v>4296.3516365800006</v>
      </c>
      <c r="D100" s="36">
        <f>SUMIFS(СВЦЭМ!$D$39:$D$782,СВЦЭМ!$A$39:$A$782,$A100,СВЦЭМ!$B$39:$B$782,D$83)+'СЕТ СН'!$H$14+СВЦЭМ!$D$10+'СЕТ СН'!$H$5-'СЕТ СН'!$H$24</f>
        <v>4314.6916845600008</v>
      </c>
      <c r="E100" s="36">
        <f>SUMIFS(СВЦЭМ!$D$39:$D$782,СВЦЭМ!$A$39:$A$782,$A100,СВЦЭМ!$B$39:$B$782,E$83)+'СЕТ СН'!$H$14+СВЦЭМ!$D$10+'СЕТ СН'!$H$5-'СЕТ СН'!$H$24</f>
        <v>4306.9906255000005</v>
      </c>
      <c r="F100" s="36">
        <f>SUMIFS(СВЦЭМ!$D$39:$D$782,СВЦЭМ!$A$39:$A$782,$A100,СВЦЭМ!$B$39:$B$782,F$83)+'СЕТ СН'!$H$14+СВЦЭМ!$D$10+'СЕТ СН'!$H$5-'СЕТ СН'!$H$24</f>
        <v>4327.6945528300002</v>
      </c>
      <c r="G100" s="36">
        <f>SUMIFS(СВЦЭМ!$D$39:$D$782,СВЦЭМ!$A$39:$A$782,$A100,СВЦЭМ!$B$39:$B$782,G$83)+'СЕТ СН'!$H$14+СВЦЭМ!$D$10+'СЕТ СН'!$H$5-'СЕТ СН'!$H$24</f>
        <v>4311.7765320300005</v>
      </c>
      <c r="H100" s="36">
        <f>SUMIFS(СВЦЭМ!$D$39:$D$782,СВЦЭМ!$A$39:$A$782,$A100,СВЦЭМ!$B$39:$B$782,H$83)+'СЕТ СН'!$H$14+СВЦЭМ!$D$10+'СЕТ СН'!$H$5-'СЕТ СН'!$H$24</f>
        <v>4282.1175918299996</v>
      </c>
      <c r="I100" s="36">
        <f>SUMIFS(СВЦЭМ!$D$39:$D$782,СВЦЭМ!$A$39:$A$782,$A100,СВЦЭМ!$B$39:$B$782,I$83)+'СЕТ СН'!$H$14+СВЦЭМ!$D$10+'СЕТ СН'!$H$5-'СЕТ СН'!$H$24</f>
        <v>4234.1359707900001</v>
      </c>
      <c r="J100" s="36">
        <f>SUMIFS(СВЦЭМ!$D$39:$D$782,СВЦЭМ!$A$39:$A$782,$A100,СВЦЭМ!$B$39:$B$782,J$83)+'СЕТ СН'!$H$14+СВЦЭМ!$D$10+'СЕТ СН'!$H$5-'СЕТ СН'!$H$24</f>
        <v>4152.8296726999997</v>
      </c>
      <c r="K100" s="36">
        <f>SUMIFS(СВЦЭМ!$D$39:$D$782,СВЦЭМ!$A$39:$A$782,$A100,СВЦЭМ!$B$39:$B$782,K$83)+'СЕТ СН'!$H$14+СВЦЭМ!$D$10+'СЕТ СН'!$H$5-'СЕТ СН'!$H$24</f>
        <v>4093.88209224</v>
      </c>
      <c r="L100" s="36">
        <f>SUMIFS(СВЦЭМ!$D$39:$D$782,СВЦЭМ!$A$39:$A$782,$A100,СВЦЭМ!$B$39:$B$782,L$83)+'СЕТ СН'!$H$14+СВЦЭМ!$D$10+'СЕТ СН'!$H$5-'СЕТ СН'!$H$24</f>
        <v>4059.2651154499999</v>
      </c>
      <c r="M100" s="36">
        <f>SUMIFS(СВЦЭМ!$D$39:$D$782,СВЦЭМ!$A$39:$A$782,$A100,СВЦЭМ!$B$39:$B$782,M$83)+'СЕТ СН'!$H$14+СВЦЭМ!$D$10+'СЕТ СН'!$H$5-'СЕТ СН'!$H$24</f>
        <v>4068.9773424800001</v>
      </c>
      <c r="N100" s="36">
        <f>SUMIFS(СВЦЭМ!$D$39:$D$782,СВЦЭМ!$A$39:$A$782,$A100,СВЦЭМ!$B$39:$B$782,N$83)+'СЕТ СН'!$H$14+СВЦЭМ!$D$10+'СЕТ СН'!$H$5-'СЕТ СН'!$H$24</f>
        <v>4087.8910868299999</v>
      </c>
      <c r="O100" s="36">
        <f>SUMIFS(СВЦЭМ!$D$39:$D$782,СВЦЭМ!$A$39:$A$782,$A100,СВЦЭМ!$B$39:$B$782,O$83)+'СЕТ СН'!$H$14+СВЦЭМ!$D$10+'СЕТ СН'!$H$5-'СЕТ СН'!$H$24</f>
        <v>4121.1618495000002</v>
      </c>
      <c r="P100" s="36">
        <f>SUMIFS(СВЦЭМ!$D$39:$D$782,СВЦЭМ!$A$39:$A$782,$A100,СВЦЭМ!$B$39:$B$782,P$83)+'СЕТ СН'!$H$14+СВЦЭМ!$D$10+'СЕТ СН'!$H$5-'СЕТ СН'!$H$24</f>
        <v>4141.9910793700001</v>
      </c>
      <c r="Q100" s="36">
        <f>SUMIFS(СВЦЭМ!$D$39:$D$782,СВЦЭМ!$A$39:$A$782,$A100,СВЦЭМ!$B$39:$B$782,Q$83)+'СЕТ СН'!$H$14+СВЦЭМ!$D$10+'СЕТ СН'!$H$5-'СЕТ СН'!$H$24</f>
        <v>4157.2741920500002</v>
      </c>
      <c r="R100" s="36">
        <f>SUMIFS(СВЦЭМ!$D$39:$D$782,СВЦЭМ!$A$39:$A$782,$A100,СВЦЭМ!$B$39:$B$782,R$83)+'СЕТ СН'!$H$14+СВЦЭМ!$D$10+'СЕТ СН'!$H$5-'СЕТ СН'!$H$24</f>
        <v>4165.1924831600008</v>
      </c>
      <c r="S100" s="36">
        <f>SUMIFS(СВЦЭМ!$D$39:$D$782,СВЦЭМ!$A$39:$A$782,$A100,СВЦЭМ!$B$39:$B$782,S$83)+'СЕТ СН'!$H$14+СВЦЭМ!$D$10+'СЕТ СН'!$H$5-'СЕТ СН'!$H$24</f>
        <v>4142.2872947599999</v>
      </c>
      <c r="T100" s="36">
        <f>SUMIFS(СВЦЭМ!$D$39:$D$782,СВЦЭМ!$A$39:$A$782,$A100,СВЦЭМ!$B$39:$B$782,T$83)+'СЕТ СН'!$H$14+СВЦЭМ!$D$10+'СЕТ СН'!$H$5-'СЕТ СН'!$H$24</f>
        <v>4078.9756585599998</v>
      </c>
      <c r="U100" s="36">
        <f>SUMIFS(СВЦЭМ!$D$39:$D$782,СВЦЭМ!$A$39:$A$782,$A100,СВЦЭМ!$B$39:$B$782,U$83)+'СЕТ СН'!$H$14+СВЦЭМ!$D$10+'СЕТ СН'!$H$5-'СЕТ СН'!$H$24</f>
        <v>4059.0657085600001</v>
      </c>
      <c r="V100" s="36">
        <f>SUMIFS(СВЦЭМ!$D$39:$D$782,СВЦЭМ!$A$39:$A$782,$A100,СВЦЭМ!$B$39:$B$782,V$83)+'СЕТ СН'!$H$14+СВЦЭМ!$D$10+'СЕТ СН'!$H$5-'СЕТ СН'!$H$24</f>
        <v>4128.7538463600004</v>
      </c>
      <c r="W100" s="36">
        <f>SUMIFS(СВЦЭМ!$D$39:$D$782,СВЦЭМ!$A$39:$A$782,$A100,СВЦЭМ!$B$39:$B$782,W$83)+'СЕТ СН'!$H$14+СВЦЭМ!$D$10+'СЕТ СН'!$H$5-'СЕТ СН'!$H$24</f>
        <v>4155.2709138</v>
      </c>
      <c r="X100" s="36">
        <f>SUMIFS(СВЦЭМ!$D$39:$D$782,СВЦЭМ!$A$39:$A$782,$A100,СВЦЭМ!$B$39:$B$782,X$83)+'СЕТ СН'!$H$14+СВЦЭМ!$D$10+'СЕТ СН'!$H$5-'СЕТ СН'!$H$24</f>
        <v>4195.2039106000002</v>
      </c>
      <c r="Y100" s="36">
        <f>SUMIFS(СВЦЭМ!$D$39:$D$782,СВЦЭМ!$A$39:$A$782,$A100,СВЦЭМ!$B$39:$B$782,Y$83)+'СЕТ СН'!$H$14+СВЦЭМ!$D$10+'СЕТ СН'!$H$5-'СЕТ СН'!$H$24</f>
        <v>4224.5272638300003</v>
      </c>
    </row>
    <row r="101" spans="1:25" ht="15.75" x14ac:dyDescent="0.2">
      <c r="A101" s="35">
        <f t="shared" si="2"/>
        <v>45340</v>
      </c>
      <c r="B101" s="36">
        <f>SUMIFS(СВЦЭМ!$D$39:$D$782,СВЦЭМ!$A$39:$A$782,$A101,СВЦЭМ!$B$39:$B$782,B$83)+'СЕТ СН'!$H$14+СВЦЭМ!$D$10+'СЕТ СН'!$H$5-'СЕТ СН'!$H$24</f>
        <v>4244.5053735199999</v>
      </c>
      <c r="C101" s="36">
        <f>SUMIFS(СВЦЭМ!$D$39:$D$782,СВЦЭМ!$A$39:$A$782,$A101,СВЦЭМ!$B$39:$B$782,C$83)+'СЕТ СН'!$H$14+СВЦЭМ!$D$10+'СЕТ СН'!$H$5-'СЕТ СН'!$H$24</f>
        <v>4293.4611889400003</v>
      </c>
      <c r="D101" s="36">
        <f>SUMIFS(СВЦЭМ!$D$39:$D$782,СВЦЭМ!$A$39:$A$782,$A101,СВЦЭМ!$B$39:$B$782,D$83)+'СЕТ СН'!$H$14+СВЦЭМ!$D$10+'СЕТ СН'!$H$5-'СЕТ СН'!$H$24</f>
        <v>4278.77912122</v>
      </c>
      <c r="E101" s="36">
        <f>SUMIFS(СВЦЭМ!$D$39:$D$782,СВЦЭМ!$A$39:$A$782,$A101,СВЦЭМ!$B$39:$B$782,E$83)+'СЕТ СН'!$H$14+СВЦЭМ!$D$10+'СЕТ СН'!$H$5-'СЕТ СН'!$H$24</f>
        <v>4299.6928525399999</v>
      </c>
      <c r="F101" s="36">
        <f>SUMIFS(СВЦЭМ!$D$39:$D$782,СВЦЭМ!$A$39:$A$782,$A101,СВЦЭМ!$B$39:$B$782,F$83)+'СЕТ СН'!$H$14+СВЦЭМ!$D$10+'СЕТ СН'!$H$5-'СЕТ СН'!$H$24</f>
        <v>4289.6768096899996</v>
      </c>
      <c r="G101" s="36">
        <f>SUMIFS(СВЦЭМ!$D$39:$D$782,СВЦЭМ!$A$39:$A$782,$A101,СВЦЭМ!$B$39:$B$782,G$83)+'СЕТ СН'!$H$14+СВЦЭМ!$D$10+'СЕТ СН'!$H$5-'СЕТ СН'!$H$24</f>
        <v>4275.1259481899997</v>
      </c>
      <c r="H101" s="36">
        <f>SUMIFS(СВЦЭМ!$D$39:$D$782,СВЦЭМ!$A$39:$A$782,$A101,СВЦЭМ!$B$39:$B$782,H$83)+'СЕТ СН'!$H$14+СВЦЭМ!$D$10+'СЕТ СН'!$H$5-'СЕТ СН'!$H$24</f>
        <v>4243.9106011100002</v>
      </c>
      <c r="I101" s="36">
        <f>SUMIFS(СВЦЭМ!$D$39:$D$782,СВЦЭМ!$A$39:$A$782,$A101,СВЦЭМ!$B$39:$B$782,I$83)+'СЕТ СН'!$H$14+СВЦЭМ!$D$10+'СЕТ СН'!$H$5-'СЕТ СН'!$H$24</f>
        <v>4247.5955458200006</v>
      </c>
      <c r="J101" s="36">
        <f>SUMIFS(СВЦЭМ!$D$39:$D$782,СВЦЭМ!$A$39:$A$782,$A101,СВЦЭМ!$B$39:$B$782,J$83)+'СЕТ СН'!$H$14+СВЦЭМ!$D$10+'СЕТ СН'!$H$5-'СЕТ СН'!$H$24</f>
        <v>4132.9955880300004</v>
      </c>
      <c r="K101" s="36">
        <f>SUMIFS(СВЦЭМ!$D$39:$D$782,СВЦЭМ!$A$39:$A$782,$A101,СВЦЭМ!$B$39:$B$782,K$83)+'СЕТ СН'!$H$14+СВЦЭМ!$D$10+'СЕТ СН'!$H$5-'СЕТ СН'!$H$24</f>
        <v>4084.8153237500001</v>
      </c>
      <c r="L101" s="36">
        <f>SUMIFS(СВЦЭМ!$D$39:$D$782,СВЦЭМ!$A$39:$A$782,$A101,СВЦЭМ!$B$39:$B$782,L$83)+'СЕТ СН'!$H$14+СВЦЭМ!$D$10+'СЕТ СН'!$H$5-'СЕТ СН'!$H$24</f>
        <v>4047.9354300200002</v>
      </c>
      <c r="M101" s="36">
        <f>SUMIFS(СВЦЭМ!$D$39:$D$782,СВЦЭМ!$A$39:$A$782,$A101,СВЦЭМ!$B$39:$B$782,M$83)+'СЕТ СН'!$H$14+СВЦЭМ!$D$10+'СЕТ СН'!$H$5-'СЕТ СН'!$H$24</f>
        <v>4042.3165218700001</v>
      </c>
      <c r="N101" s="36">
        <f>SUMIFS(СВЦЭМ!$D$39:$D$782,СВЦЭМ!$A$39:$A$782,$A101,СВЦЭМ!$B$39:$B$782,N$83)+'СЕТ СН'!$H$14+СВЦЭМ!$D$10+'СЕТ СН'!$H$5-'СЕТ СН'!$H$24</f>
        <v>4062.9514681400001</v>
      </c>
      <c r="O101" s="36">
        <f>SUMIFS(СВЦЭМ!$D$39:$D$782,СВЦЭМ!$A$39:$A$782,$A101,СВЦЭМ!$B$39:$B$782,O$83)+'СЕТ СН'!$H$14+СВЦЭМ!$D$10+'СЕТ СН'!$H$5-'СЕТ СН'!$H$24</f>
        <v>4089.0065958499999</v>
      </c>
      <c r="P101" s="36">
        <f>SUMIFS(СВЦЭМ!$D$39:$D$782,СВЦЭМ!$A$39:$A$782,$A101,СВЦЭМ!$B$39:$B$782,P$83)+'СЕТ СН'!$H$14+СВЦЭМ!$D$10+'СЕТ СН'!$H$5-'СЕТ СН'!$H$24</f>
        <v>4110.9000760100007</v>
      </c>
      <c r="Q101" s="36">
        <f>SUMIFS(СВЦЭМ!$D$39:$D$782,СВЦЭМ!$A$39:$A$782,$A101,СВЦЭМ!$B$39:$B$782,Q$83)+'СЕТ СН'!$H$14+СВЦЭМ!$D$10+'СЕТ СН'!$H$5-'СЕТ СН'!$H$24</f>
        <v>4131.5105820999997</v>
      </c>
      <c r="R101" s="36">
        <f>SUMIFS(СВЦЭМ!$D$39:$D$782,СВЦЭМ!$A$39:$A$782,$A101,СВЦЭМ!$B$39:$B$782,R$83)+'СЕТ СН'!$H$14+СВЦЭМ!$D$10+'СЕТ СН'!$H$5-'СЕТ СН'!$H$24</f>
        <v>4131.2850285800005</v>
      </c>
      <c r="S101" s="36">
        <f>SUMIFS(СВЦЭМ!$D$39:$D$782,СВЦЭМ!$A$39:$A$782,$A101,СВЦЭМ!$B$39:$B$782,S$83)+'СЕТ СН'!$H$14+СВЦЭМ!$D$10+'СЕТ СН'!$H$5-'СЕТ СН'!$H$24</f>
        <v>4097.3631957699999</v>
      </c>
      <c r="T101" s="36">
        <f>SUMIFS(СВЦЭМ!$D$39:$D$782,СВЦЭМ!$A$39:$A$782,$A101,СВЦЭМ!$B$39:$B$782,T$83)+'СЕТ СН'!$H$14+СВЦЭМ!$D$10+'СЕТ СН'!$H$5-'СЕТ СН'!$H$24</f>
        <v>4043.6029308400002</v>
      </c>
      <c r="U101" s="36">
        <f>SUMIFS(СВЦЭМ!$D$39:$D$782,СВЦЭМ!$A$39:$A$782,$A101,СВЦЭМ!$B$39:$B$782,U$83)+'СЕТ СН'!$H$14+СВЦЭМ!$D$10+'СЕТ СН'!$H$5-'СЕТ СН'!$H$24</f>
        <v>4012.3346252700003</v>
      </c>
      <c r="V101" s="36">
        <f>SUMIFS(СВЦЭМ!$D$39:$D$782,СВЦЭМ!$A$39:$A$782,$A101,СВЦЭМ!$B$39:$B$782,V$83)+'СЕТ СН'!$H$14+СВЦЭМ!$D$10+'СЕТ СН'!$H$5-'СЕТ СН'!$H$24</f>
        <v>4079.8317326699998</v>
      </c>
      <c r="W101" s="36">
        <f>SUMIFS(СВЦЭМ!$D$39:$D$782,СВЦЭМ!$A$39:$A$782,$A101,СВЦЭМ!$B$39:$B$782,W$83)+'СЕТ СН'!$H$14+СВЦЭМ!$D$10+'СЕТ СН'!$H$5-'СЕТ СН'!$H$24</f>
        <v>4101.9542794299996</v>
      </c>
      <c r="X101" s="36">
        <f>SUMIFS(СВЦЭМ!$D$39:$D$782,СВЦЭМ!$A$39:$A$782,$A101,СВЦЭМ!$B$39:$B$782,X$83)+'СЕТ СН'!$H$14+СВЦЭМ!$D$10+'СЕТ СН'!$H$5-'СЕТ СН'!$H$24</f>
        <v>4133.6292676000003</v>
      </c>
      <c r="Y101" s="36">
        <f>SUMIFS(СВЦЭМ!$D$39:$D$782,СВЦЭМ!$A$39:$A$782,$A101,СВЦЭМ!$B$39:$B$782,Y$83)+'СЕТ СН'!$H$14+СВЦЭМ!$D$10+'СЕТ СН'!$H$5-'СЕТ СН'!$H$24</f>
        <v>4169.9590979000004</v>
      </c>
    </row>
    <row r="102" spans="1:25" ht="15.75" x14ac:dyDescent="0.2">
      <c r="A102" s="35">
        <f t="shared" si="2"/>
        <v>45341</v>
      </c>
      <c r="B102" s="36">
        <f>SUMIFS(СВЦЭМ!$D$39:$D$782,СВЦЭМ!$A$39:$A$782,$A102,СВЦЭМ!$B$39:$B$782,B$83)+'СЕТ СН'!$H$14+СВЦЭМ!$D$10+'СЕТ СН'!$H$5-'СЕТ СН'!$H$24</f>
        <v>4214.98880113</v>
      </c>
      <c r="C102" s="36">
        <f>SUMIFS(СВЦЭМ!$D$39:$D$782,СВЦЭМ!$A$39:$A$782,$A102,СВЦЭМ!$B$39:$B$782,C$83)+'СЕТ СН'!$H$14+СВЦЭМ!$D$10+'СЕТ СН'!$H$5-'СЕТ СН'!$H$24</f>
        <v>4259.95579825</v>
      </c>
      <c r="D102" s="36">
        <f>SUMIFS(СВЦЭМ!$D$39:$D$782,СВЦЭМ!$A$39:$A$782,$A102,СВЦЭМ!$B$39:$B$782,D$83)+'СЕТ СН'!$H$14+СВЦЭМ!$D$10+'СЕТ СН'!$H$5-'СЕТ СН'!$H$24</f>
        <v>4274.8877557800006</v>
      </c>
      <c r="E102" s="36">
        <f>SUMIFS(СВЦЭМ!$D$39:$D$782,СВЦЭМ!$A$39:$A$782,$A102,СВЦЭМ!$B$39:$B$782,E$83)+'СЕТ СН'!$H$14+СВЦЭМ!$D$10+'СЕТ СН'!$H$5-'СЕТ СН'!$H$24</f>
        <v>4286.7014246400004</v>
      </c>
      <c r="F102" s="36">
        <f>SUMIFS(СВЦЭМ!$D$39:$D$782,СВЦЭМ!$A$39:$A$782,$A102,СВЦЭМ!$B$39:$B$782,F$83)+'СЕТ СН'!$H$14+СВЦЭМ!$D$10+'СЕТ СН'!$H$5-'СЕТ СН'!$H$24</f>
        <v>4280.6457672699999</v>
      </c>
      <c r="G102" s="36">
        <f>SUMIFS(СВЦЭМ!$D$39:$D$782,СВЦЭМ!$A$39:$A$782,$A102,СВЦЭМ!$B$39:$B$782,G$83)+'СЕТ СН'!$H$14+СВЦЭМ!$D$10+'СЕТ СН'!$H$5-'СЕТ СН'!$H$24</f>
        <v>4287.8996063300001</v>
      </c>
      <c r="H102" s="36">
        <f>SUMIFS(СВЦЭМ!$D$39:$D$782,СВЦЭМ!$A$39:$A$782,$A102,СВЦЭМ!$B$39:$B$782,H$83)+'СЕТ СН'!$H$14+СВЦЭМ!$D$10+'СЕТ СН'!$H$5-'СЕТ СН'!$H$24</f>
        <v>4224.6039306299999</v>
      </c>
      <c r="I102" s="36">
        <f>SUMIFS(СВЦЭМ!$D$39:$D$782,СВЦЭМ!$A$39:$A$782,$A102,СВЦЭМ!$B$39:$B$782,I$83)+'СЕТ СН'!$H$14+СВЦЭМ!$D$10+'СЕТ СН'!$H$5-'СЕТ СН'!$H$24</f>
        <v>4175.5908377199994</v>
      </c>
      <c r="J102" s="36">
        <f>SUMIFS(СВЦЭМ!$D$39:$D$782,СВЦЭМ!$A$39:$A$782,$A102,СВЦЭМ!$B$39:$B$782,J$83)+'СЕТ СН'!$H$14+СВЦЭМ!$D$10+'СЕТ СН'!$H$5-'СЕТ СН'!$H$24</f>
        <v>4147.4695783900006</v>
      </c>
      <c r="K102" s="36">
        <f>SUMIFS(СВЦЭМ!$D$39:$D$782,СВЦЭМ!$A$39:$A$782,$A102,СВЦЭМ!$B$39:$B$782,K$83)+'СЕТ СН'!$H$14+СВЦЭМ!$D$10+'СЕТ СН'!$H$5-'СЕТ СН'!$H$24</f>
        <v>4150.2115977200001</v>
      </c>
      <c r="L102" s="36">
        <f>SUMIFS(СВЦЭМ!$D$39:$D$782,СВЦЭМ!$A$39:$A$782,$A102,СВЦЭМ!$B$39:$B$782,L$83)+'СЕТ СН'!$H$14+СВЦЭМ!$D$10+'СЕТ СН'!$H$5-'СЕТ СН'!$H$24</f>
        <v>4142.5396504500004</v>
      </c>
      <c r="M102" s="36">
        <f>SUMIFS(СВЦЭМ!$D$39:$D$782,СВЦЭМ!$A$39:$A$782,$A102,СВЦЭМ!$B$39:$B$782,M$83)+'СЕТ СН'!$H$14+СВЦЭМ!$D$10+'СЕТ СН'!$H$5-'СЕТ СН'!$H$24</f>
        <v>4168.6596661700005</v>
      </c>
      <c r="N102" s="36">
        <f>SUMIFS(СВЦЭМ!$D$39:$D$782,СВЦЭМ!$A$39:$A$782,$A102,СВЦЭМ!$B$39:$B$782,N$83)+'СЕТ СН'!$H$14+СВЦЭМ!$D$10+'СЕТ СН'!$H$5-'СЕТ СН'!$H$24</f>
        <v>4156.90498957</v>
      </c>
      <c r="O102" s="36">
        <f>SUMIFS(СВЦЭМ!$D$39:$D$782,СВЦЭМ!$A$39:$A$782,$A102,СВЦЭМ!$B$39:$B$782,O$83)+'СЕТ СН'!$H$14+СВЦЭМ!$D$10+'СЕТ СН'!$H$5-'СЕТ СН'!$H$24</f>
        <v>4167.49403575</v>
      </c>
      <c r="P102" s="36">
        <f>SUMIFS(СВЦЭМ!$D$39:$D$782,СВЦЭМ!$A$39:$A$782,$A102,СВЦЭМ!$B$39:$B$782,P$83)+'СЕТ СН'!$H$14+СВЦЭМ!$D$10+'СЕТ СН'!$H$5-'СЕТ СН'!$H$24</f>
        <v>4190.9010485700001</v>
      </c>
      <c r="Q102" s="36">
        <f>SUMIFS(СВЦЭМ!$D$39:$D$782,СВЦЭМ!$A$39:$A$782,$A102,СВЦЭМ!$B$39:$B$782,Q$83)+'СЕТ СН'!$H$14+СВЦЭМ!$D$10+'СЕТ СН'!$H$5-'СЕТ СН'!$H$24</f>
        <v>4209.2938221500008</v>
      </c>
      <c r="R102" s="36">
        <f>SUMIFS(СВЦЭМ!$D$39:$D$782,СВЦЭМ!$A$39:$A$782,$A102,СВЦЭМ!$B$39:$B$782,R$83)+'СЕТ СН'!$H$14+СВЦЭМ!$D$10+'СЕТ СН'!$H$5-'СЕТ СН'!$H$24</f>
        <v>4204.2064900400001</v>
      </c>
      <c r="S102" s="36">
        <f>SUMIFS(СВЦЭМ!$D$39:$D$782,СВЦЭМ!$A$39:$A$782,$A102,СВЦЭМ!$B$39:$B$782,S$83)+'СЕТ СН'!$H$14+СВЦЭМ!$D$10+'СЕТ СН'!$H$5-'СЕТ СН'!$H$24</f>
        <v>4181.0469279600002</v>
      </c>
      <c r="T102" s="36">
        <f>SUMIFS(СВЦЭМ!$D$39:$D$782,СВЦЭМ!$A$39:$A$782,$A102,СВЦЭМ!$B$39:$B$782,T$83)+'СЕТ СН'!$H$14+СВЦЭМ!$D$10+'СЕТ СН'!$H$5-'СЕТ СН'!$H$24</f>
        <v>4134.3274545499999</v>
      </c>
      <c r="U102" s="36">
        <f>SUMIFS(СВЦЭМ!$D$39:$D$782,СВЦЭМ!$A$39:$A$782,$A102,СВЦЭМ!$B$39:$B$782,U$83)+'СЕТ СН'!$H$14+СВЦЭМ!$D$10+'СЕТ СН'!$H$5-'СЕТ СН'!$H$24</f>
        <v>4099.9087187100004</v>
      </c>
      <c r="V102" s="36">
        <f>SUMIFS(СВЦЭМ!$D$39:$D$782,СВЦЭМ!$A$39:$A$782,$A102,СВЦЭМ!$B$39:$B$782,V$83)+'СЕТ СН'!$H$14+СВЦЭМ!$D$10+'СЕТ СН'!$H$5-'СЕТ СН'!$H$24</f>
        <v>4142.5082990199999</v>
      </c>
      <c r="W102" s="36">
        <f>SUMIFS(СВЦЭМ!$D$39:$D$782,СВЦЭМ!$A$39:$A$782,$A102,СВЦЭМ!$B$39:$B$782,W$83)+'СЕТ СН'!$H$14+СВЦЭМ!$D$10+'СЕТ СН'!$H$5-'СЕТ СН'!$H$24</f>
        <v>4156.4934307700005</v>
      </c>
      <c r="X102" s="36">
        <f>SUMIFS(СВЦЭМ!$D$39:$D$782,СВЦЭМ!$A$39:$A$782,$A102,СВЦЭМ!$B$39:$B$782,X$83)+'СЕТ СН'!$H$14+СВЦЭМ!$D$10+'СЕТ СН'!$H$5-'СЕТ СН'!$H$24</f>
        <v>4176.7834015600001</v>
      </c>
      <c r="Y102" s="36">
        <f>SUMIFS(СВЦЭМ!$D$39:$D$782,СВЦЭМ!$A$39:$A$782,$A102,СВЦЭМ!$B$39:$B$782,Y$83)+'СЕТ СН'!$H$14+СВЦЭМ!$D$10+'СЕТ СН'!$H$5-'СЕТ СН'!$H$24</f>
        <v>4214.0949762</v>
      </c>
    </row>
    <row r="103" spans="1:25" ht="15.75" x14ac:dyDescent="0.2">
      <c r="A103" s="35">
        <f t="shared" si="2"/>
        <v>45342</v>
      </c>
      <c r="B103" s="36">
        <f>SUMIFS(СВЦЭМ!$D$39:$D$782,СВЦЭМ!$A$39:$A$782,$A103,СВЦЭМ!$B$39:$B$782,B$83)+'СЕТ СН'!$H$14+СВЦЭМ!$D$10+'СЕТ СН'!$H$5-'СЕТ СН'!$H$24</f>
        <v>4186.6705760599998</v>
      </c>
      <c r="C103" s="36">
        <f>SUMIFS(СВЦЭМ!$D$39:$D$782,СВЦЭМ!$A$39:$A$782,$A103,СВЦЭМ!$B$39:$B$782,C$83)+'СЕТ СН'!$H$14+СВЦЭМ!$D$10+'СЕТ СН'!$H$5-'СЕТ СН'!$H$24</f>
        <v>4204.6475076700008</v>
      </c>
      <c r="D103" s="36">
        <f>SUMIFS(СВЦЭМ!$D$39:$D$782,СВЦЭМ!$A$39:$A$782,$A103,СВЦЭМ!$B$39:$B$782,D$83)+'СЕТ СН'!$H$14+СВЦЭМ!$D$10+'СЕТ СН'!$H$5-'СЕТ СН'!$H$24</f>
        <v>4222.7144767500004</v>
      </c>
      <c r="E103" s="36">
        <f>SUMIFS(СВЦЭМ!$D$39:$D$782,СВЦЭМ!$A$39:$A$782,$A103,СВЦЭМ!$B$39:$B$782,E$83)+'СЕТ СН'!$H$14+СВЦЭМ!$D$10+'СЕТ СН'!$H$5-'СЕТ СН'!$H$24</f>
        <v>4244.6101824400002</v>
      </c>
      <c r="F103" s="36">
        <f>SUMIFS(СВЦЭМ!$D$39:$D$782,СВЦЭМ!$A$39:$A$782,$A103,СВЦЭМ!$B$39:$B$782,F$83)+'СЕТ СН'!$H$14+СВЦЭМ!$D$10+'СЕТ СН'!$H$5-'СЕТ СН'!$H$24</f>
        <v>4231.9041786300004</v>
      </c>
      <c r="G103" s="36">
        <f>SUMIFS(СВЦЭМ!$D$39:$D$782,СВЦЭМ!$A$39:$A$782,$A103,СВЦЭМ!$B$39:$B$782,G$83)+'СЕТ СН'!$H$14+СВЦЭМ!$D$10+'СЕТ СН'!$H$5-'СЕТ СН'!$H$24</f>
        <v>4207.4994608699999</v>
      </c>
      <c r="H103" s="36">
        <f>SUMIFS(СВЦЭМ!$D$39:$D$782,СВЦЭМ!$A$39:$A$782,$A103,СВЦЭМ!$B$39:$B$782,H$83)+'СЕТ СН'!$H$14+СВЦЭМ!$D$10+'СЕТ СН'!$H$5-'СЕТ СН'!$H$24</f>
        <v>4159.1014715300007</v>
      </c>
      <c r="I103" s="36">
        <f>SUMIFS(СВЦЭМ!$D$39:$D$782,СВЦЭМ!$A$39:$A$782,$A103,СВЦЭМ!$B$39:$B$782,I$83)+'СЕТ СН'!$H$14+СВЦЭМ!$D$10+'СЕТ СН'!$H$5-'СЕТ СН'!$H$24</f>
        <v>4116.0801724200001</v>
      </c>
      <c r="J103" s="36">
        <f>SUMIFS(СВЦЭМ!$D$39:$D$782,СВЦЭМ!$A$39:$A$782,$A103,СВЦЭМ!$B$39:$B$782,J$83)+'СЕТ СН'!$H$14+СВЦЭМ!$D$10+'СЕТ СН'!$H$5-'СЕТ СН'!$H$24</f>
        <v>4025.5842220800005</v>
      </c>
      <c r="K103" s="36">
        <f>SUMIFS(СВЦЭМ!$D$39:$D$782,СВЦЭМ!$A$39:$A$782,$A103,СВЦЭМ!$B$39:$B$782,K$83)+'СЕТ СН'!$H$14+СВЦЭМ!$D$10+'СЕТ СН'!$H$5-'СЕТ СН'!$H$24</f>
        <v>4023.4089902000001</v>
      </c>
      <c r="L103" s="36">
        <f>SUMIFS(СВЦЭМ!$D$39:$D$782,СВЦЭМ!$A$39:$A$782,$A103,СВЦЭМ!$B$39:$B$782,L$83)+'СЕТ СН'!$H$14+СВЦЭМ!$D$10+'СЕТ СН'!$H$5-'СЕТ СН'!$H$24</f>
        <v>4016.5921776000005</v>
      </c>
      <c r="M103" s="36">
        <f>SUMIFS(СВЦЭМ!$D$39:$D$782,СВЦЭМ!$A$39:$A$782,$A103,СВЦЭМ!$B$39:$B$782,M$83)+'СЕТ СН'!$H$14+СВЦЭМ!$D$10+'СЕТ СН'!$H$5-'СЕТ СН'!$H$24</f>
        <v>4042.51159336</v>
      </c>
      <c r="N103" s="36">
        <f>SUMIFS(СВЦЭМ!$D$39:$D$782,СВЦЭМ!$A$39:$A$782,$A103,СВЦЭМ!$B$39:$B$782,N$83)+'СЕТ СН'!$H$14+СВЦЭМ!$D$10+'СЕТ СН'!$H$5-'СЕТ СН'!$H$24</f>
        <v>4027.3252160100001</v>
      </c>
      <c r="O103" s="36">
        <f>SUMIFS(СВЦЭМ!$D$39:$D$782,СВЦЭМ!$A$39:$A$782,$A103,СВЦЭМ!$B$39:$B$782,O$83)+'СЕТ СН'!$H$14+СВЦЭМ!$D$10+'СЕТ СН'!$H$5-'СЕТ СН'!$H$24</f>
        <v>4047.6381056999999</v>
      </c>
      <c r="P103" s="36">
        <f>SUMIFS(СВЦЭМ!$D$39:$D$782,СВЦЭМ!$A$39:$A$782,$A103,СВЦЭМ!$B$39:$B$782,P$83)+'СЕТ СН'!$H$14+СВЦЭМ!$D$10+'СЕТ СН'!$H$5-'СЕТ СН'!$H$24</f>
        <v>4071.36374583</v>
      </c>
      <c r="Q103" s="36">
        <f>SUMIFS(СВЦЭМ!$D$39:$D$782,СВЦЭМ!$A$39:$A$782,$A103,СВЦЭМ!$B$39:$B$782,Q$83)+'СЕТ СН'!$H$14+СВЦЭМ!$D$10+'СЕТ СН'!$H$5-'СЕТ СН'!$H$24</f>
        <v>4082.1365152200001</v>
      </c>
      <c r="R103" s="36">
        <f>SUMIFS(СВЦЭМ!$D$39:$D$782,СВЦЭМ!$A$39:$A$782,$A103,СВЦЭМ!$B$39:$B$782,R$83)+'СЕТ СН'!$H$14+СВЦЭМ!$D$10+'СЕТ СН'!$H$5-'СЕТ СН'!$H$24</f>
        <v>4080.8498057100001</v>
      </c>
      <c r="S103" s="36">
        <f>SUMIFS(СВЦЭМ!$D$39:$D$782,СВЦЭМ!$A$39:$A$782,$A103,СВЦЭМ!$B$39:$B$782,S$83)+'СЕТ СН'!$H$14+СВЦЭМ!$D$10+'СЕТ СН'!$H$5-'СЕТ СН'!$H$24</f>
        <v>4047.5362095500004</v>
      </c>
      <c r="T103" s="36">
        <f>SUMIFS(СВЦЭМ!$D$39:$D$782,СВЦЭМ!$A$39:$A$782,$A103,СВЦЭМ!$B$39:$B$782,T$83)+'СЕТ СН'!$H$14+СВЦЭМ!$D$10+'СЕТ СН'!$H$5-'СЕТ СН'!$H$24</f>
        <v>3992.6163949900001</v>
      </c>
      <c r="U103" s="36">
        <f>SUMIFS(СВЦЭМ!$D$39:$D$782,СВЦЭМ!$A$39:$A$782,$A103,СВЦЭМ!$B$39:$B$782,U$83)+'СЕТ СН'!$H$14+СВЦЭМ!$D$10+'СЕТ СН'!$H$5-'СЕТ СН'!$H$24</f>
        <v>3989.7479989399999</v>
      </c>
      <c r="V103" s="36">
        <f>SUMIFS(СВЦЭМ!$D$39:$D$782,СВЦЭМ!$A$39:$A$782,$A103,СВЦЭМ!$B$39:$B$782,V$83)+'СЕТ СН'!$H$14+СВЦЭМ!$D$10+'СЕТ СН'!$H$5-'СЕТ СН'!$H$24</f>
        <v>4070.1770569</v>
      </c>
      <c r="W103" s="36">
        <f>SUMIFS(СВЦЭМ!$D$39:$D$782,СВЦЭМ!$A$39:$A$782,$A103,СВЦЭМ!$B$39:$B$782,W$83)+'СЕТ СН'!$H$14+СВЦЭМ!$D$10+'СЕТ СН'!$H$5-'СЕТ СН'!$H$24</f>
        <v>4090.2755195500004</v>
      </c>
      <c r="X103" s="36">
        <f>SUMIFS(СВЦЭМ!$D$39:$D$782,СВЦЭМ!$A$39:$A$782,$A103,СВЦЭМ!$B$39:$B$782,X$83)+'СЕТ СН'!$H$14+СВЦЭМ!$D$10+'СЕТ СН'!$H$5-'СЕТ СН'!$H$24</f>
        <v>4103.5281930199999</v>
      </c>
      <c r="Y103" s="36">
        <f>SUMIFS(СВЦЭМ!$D$39:$D$782,СВЦЭМ!$A$39:$A$782,$A103,СВЦЭМ!$B$39:$B$782,Y$83)+'СЕТ СН'!$H$14+СВЦЭМ!$D$10+'СЕТ СН'!$H$5-'СЕТ СН'!$H$24</f>
        <v>4139.2422955600005</v>
      </c>
    </row>
    <row r="104" spans="1:25" ht="15.75" x14ac:dyDescent="0.2">
      <c r="A104" s="35">
        <f t="shared" si="2"/>
        <v>45343</v>
      </c>
      <c r="B104" s="36">
        <f>SUMIFS(СВЦЭМ!$D$39:$D$782,СВЦЭМ!$A$39:$A$782,$A104,СВЦЭМ!$B$39:$B$782,B$83)+'СЕТ СН'!$H$14+СВЦЭМ!$D$10+'СЕТ СН'!$H$5-'СЕТ СН'!$H$24</f>
        <v>4151.6300821200002</v>
      </c>
      <c r="C104" s="36">
        <f>SUMIFS(СВЦЭМ!$D$39:$D$782,СВЦЭМ!$A$39:$A$782,$A104,СВЦЭМ!$B$39:$B$782,C$83)+'СЕТ СН'!$H$14+СВЦЭМ!$D$10+'СЕТ СН'!$H$5-'СЕТ СН'!$H$24</f>
        <v>4192.5079765700002</v>
      </c>
      <c r="D104" s="36">
        <f>SUMIFS(СВЦЭМ!$D$39:$D$782,СВЦЭМ!$A$39:$A$782,$A104,СВЦЭМ!$B$39:$B$782,D$83)+'СЕТ СН'!$H$14+СВЦЭМ!$D$10+'СЕТ СН'!$H$5-'СЕТ СН'!$H$24</f>
        <v>4209.1068833200006</v>
      </c>
      <c r="E104" s="36">
        <f>SUMIFS(СВЦЭМ!$D$39:$D$782,СВЦЭМ!$A$39:$A$782,$A104,СВЦЭМ!$B$39:$B$782,E$83)+'СЕТ СН'!$H$14+СВЦЭМ!$D$10+'СЕТ СН'!$H$5-'СЕТ СН'!$H$24</f>
        <v>4226.2408300700008</v>
      </c>
      <c r="F104" s="36">
        <f>SUMIFS(СВЦЭМ!$D$39:$D$782,СВЦЭМ!$A$39:$A$782,$A104,СВЦЭМ!$B$39:$B$782,F$83)+'СЕТ СН'!$H$14+СВЦЭМ!$D$10+'СЕТ СН'!$H$5-'СЕТ СН'!$H$24</f>
        <v>4213.2208551100002</v>
      </c>
      <c r="G104" s="36">
        <f>SUMIFS(СВЦЭМ!$D$39:$D$782,СВЦЭМ!$A$39:$A$782,$A104,СВЦЭМ!$B$39:$B$782,G$83)+'СЕТ СН'!$H$14+СВЦЭМ!$D$10+'СЕТ СН'!$H$5-'СЕТ СН'!$H$24</f>
        <v>4189.8471106600009</v>
      </c>
      <c r="H104" s="36">
        <f>SUMIFS(СВЦЭМ!$D$39:$D$782,СВЦЭМ!$A$39:$A$782,$A104,СВЦЭМ!$B$39:$B$782,H$83)+'СЕТ СН'!$H$14+СВЦЭМ!$D$10+'СЕТ СН'!$H$5-'СЕТ СН'!$H$24</f>
        <v>4125.0030890199996</v>
      </c>
      <c r="I104" s="36">
        <f>SUMIFS(СВЦЭМ!$D$39:$D$782,СВЦЭМ!$A$39:$A$782,$A104,СВЦЭМ!$B$39:$B$782,I$83)+'СЕТ СН'!$H$14+СВЦЭМ!$D$10+'СЕТ СН'!$H$5-'СЕТ СН'!$H$24</f>
        <v>4064.4818650400002</v>
      </c>
      <c r="J104" s="36">
        <f>SUMIFS(СВЦЭМ!$D$39:$D$782,СВЦЭМ!$A$39:$A$782,$A104,СВЦЭМ!$B$39:$B$782,J$83)+'СЕТ СН'!$H$14+СВЦЭМ!$D$10+'СЕТ СН'!$H$5-'СЕТ СН'!$H$24</f>
        <v>4056.0913901499998</v>
      </c>
      <c r="K104" s="36">
        <f>SUMIFS(СВЦЭМ!$D$39:$D$782,СВЦЭМ!$A$39:$A$782,$A104,СВЦЭМ!$B$39:$B$782,K$83)+'СЕТ СН'!$H$14+СВЦЭМ!$D$10+'СЕТ СН'!$H$5-'СЕТ СН'!$H$24</f>
        <v>4057.7898593200002</v>
      </c>
      <c r="L104" s="36">
        <f>SUMIFS(СВЦЭМ!$D$39:$D$782,СВЦЭМ!$A$39:$A$782,$A104,СВЦЭМ!$B$39:$B$782,L$83)+'СЕТ СН'!$H$14+СВЦЭМ!$D$10+'СЕТ СН'!$H$5-'СЕТ СН'!$H$24</f>
        <v>4053.30609258</v>
      </c>
      <c r="M104" s="36">
        <f>SUMIFS(СВЦЭМ!$D$39:$D$782,СВЦЭМ!$A$39:$A$782,$A104,СВЦЭМ!$B$39:$B$782,M$83)+'СЕТ СН'!$H$14+СВЦЭМ!$D$10+'СЕТ СН'!$H$5-'СЕТ СН'!$H$24</f>
        <v>4074.9577343400001</v>
      </c>
      <c r="N104" s="36">
        <f>SUMIFS(СВЦЭМ!$D$39:$D$782,СВЦЭМ!$A$39:$A$782,$A104,СВЦЭМ!$B$39:$B$782,N$83)+'СЕТ СН'!$H$14+СВЦЭМ!$D$10+'СЕТ СН'!$H$5-'СЕТ СН'!$H$24</f>
        <v>4069.3035194900003</v>
      </c>
      <c r="O104" s="36">
        <f>SUMIFS(СВЦЭМ!$D$39:$D$782,СВЦЭМ!$A$39:$A$782,$A104,СВЦЭМ!$B$39:$B$782,O$83)+'СЕТ СН'!$H$14+СВЦЭМ!$D$10+'СЕТ СН'!$H$5-'СЕТ СН'!$H$24</f>
        <v>4096.7947691500003</v>
      </c>
      <c r="P104" s="36">
        <f>SUMIFS(СВЦЭМ!$D$39:$D$782,СВЦЭМ!$A$39:$A$782,$A104,СВЦЭМ!$B$39:$B$782,P$83)+'СЕТ СН'!$H$14+СВЦЭМ!$D$10+'СЕТ СН'!$H$5-'СЕТ СН'!$H$24</f>
        <v>4115.9784087099997</v>
      </c>
      <c r="Q104" s="36">
        <f>SUMIFS(СВЦЭМ!$D$39:$D$782,СВЦЭМ!$A$39:$A$782,$A104,СВЦЭМ!$B$39:$B$782,Q$83)+'СЕТ СН'!$H$14+СВЦЭМ!$D$10+'СЕТ СН'!$H$5-'СЕТ СН'!$H$24</f>
        <v>4127.6909411100005</v>
      </c>
      <c r="R104" s="36">
        <f>SUMIFS(СВЦЭМ!$D$39:$D$782,СВЦЭМ!$A$39:$A$782,$A104,СВЦЭМ!$B$39:$B$782,R$83)+'СЕТ СН'!$H$14+СВЦЭМ!$D$10+'СЕТ СН'!$H$5-'СЕТ СН'!$H$24</f>
        <v>4116.3732198200005</v>
      </c>
      <c r="S104" s="36">
        <f>SUMIFS(СВЦЭМ!$D$39:$D$782,СВЦЭМ!$A$39:$A$782,$A104,СВЦЭМ!$B$39:$B$782,S$83)+'СЕТ СН'!$H$14+СВЦЭМ!$D$10+'СЕТ СН'!$H$5-'СЕТ СН'!$H$24</f>
        <v>4083.0869584600005</v>
      </c>
      <c r="T104" s="36">
        <f>SUMIFS(СВЦЭМ!$D$39:$D$782,СВЦЭМ!$A$39:$A$782,$A104,СВЦЭМ!$B$39:$B$782,T$83)+'СЕТ СН'!$H$14+СВЦЭМ!$D$10+'СЕТ СН'!$H$5-'СЕТ СН'!$H$24</f>
        <v>4039.1200744400003</v>
      </c>
      <c r="U104" s="36">
        <f>SUMIFS(СВЦЭМ!$D$39:$D$782,СВЦЭМ!$A$39:$A$782,$A104,СВЦЭМ!$B$39:$B$782,U$83)+'СЕТ СН'!$H$14+СВЦЭМ!$D$10+'СЕТ СН'!$H$5-'СЕТ СН'!$H$24</f>
        <v>4024.7422611000002</v>
      </c>
      <c r="V104" s="36">
        <f>SUMIFS(СВЦЭМ!$D$39:$D$782,СВЦЭМ!$A$39:$A$782,$A104,СВЦЭМ!$B$39:$B$782,V$83)+'СЕТ СН'!$H$14+СВЦЭМ!$D$10+'СЕТ СН'!$H$5-'СЕТ СН'!$H$24</f>
        <v>4040.8851546700002</v>
      </c>
      <c r="W104" s="36">
        <f>SUMIFS(СВЦЭМ!$D$39:$D$782,СВЦЭМ!$A$39:$A$782,$A104,СВЦЭМ!$B$39:$B$782,W$83)+'СЕТ СН'!$H$14+СВЦЭМ!$D$10+'СЕТ СН'!$H$5-'СЕТ СН'!$H$24</f>
        <v>4068.9871706000004</v>
      </c>
      <c r="X104" s="36">
        <f>SUMIFS(СВЦЭМ!$D$39:$D$782,СВЦЭМ!$A$39:$A$782,$A104,СВЦЭМ!$B$39:$B$782,X$83)+'СЕТ СН'!$H$14+СВЦЭМ!$D$10+'СЕТ СН'!$H$5-'СЕТ СН'!$H$24</f>
        <v>4109.6239955999999</v>
      </c>
      <c r="Y104" s="36">
        <f>SUMIFS(СВЦЭМ!$D$39:$D$782,СВЦЭМ!$A$39:$A$782,$A104,СВЦЭМ!$B$39:$B$782,Y$83)+'СЕТ СН'!$H$14+СВЦЭМ!$D$10+'СЕТ СН'!$H$5-'СЕТ СН'!$H$24</f>
        <v>4128.6185008700004</v>
      </c>
    </row>
    <row r="105" spans="1:25" ht="15.75" x14ac:dyDescent="0.2">
      <c r="A105" s="35">
        <f t="shared" si="2"/>
        <v>45344</v>
      </c>
      <c r="B105" s="36">
        <f>SUMIFS(СВЦЭМ!$D$39:$D$782,СВЦЭМ!$A$39:$A$782,$A105,СВЦЭМ!$B$39:$B$782,B$83)+'СЕТ СН'!$H$14+СВЦЭМ!$D$10+'СЕТ СН'!$H$5-'СЕТ СН'!$H$24</f>
        <v>4159.0392135100001</v>
      </c>
      <c r="C105" s="36">
        <f>SUMIFS(СВЦЭМ!$D$39:$D$782,СВЦЭМ!$A$39:$A$782,$A105,СВЦЭМ!$B$39:$B$782,C$83)+'СЕТ СН'!$H$14+СВЦЭМ!$D$10+'СЕТ СН'!$H$5-'СЕТ СН'!$H$24</f>
        <v>4199.9592447200002</v>
      </c>
      <c r="D105" s="36">
        <f>SUMIFS(СВЦЭМ!$D$39:$D$782,СВЦЭМ!$A$39:$A$782,$A105,СВЦЭМ!$B$39:$B$782,D$83)+'СЕТ СН'!$H$14+СВЦЭМ!$D$10+'СЕТ СН'!$H$5-'СЕТ СН'!$H$24</f>
        <v>4222.3721735500003</v>
      </c>
      <c r="E105" s="36">
        <f>SUMIFS(СВЦЭМ!$D$39:$D$782,СВЦЭМ!$A$39:$A$782,$A105,СВЦЭМ!$B$39:$B$782,E$83)+'СЕТ СН'!$H$14+СВЦЭМ!$D$10+'СЕТ СН'!$H$5-'СЕТ СН'!$H$24</f>
        <v>4232.0564355000006</v>
      </c>
      <c r="F105" s="36">
        <f>SUMIFS(СВЦЭМ!$D$39:$D$782,СВЦЭМ!$A$39:$A$782,$A105,СВЦЭМ!$B$39:$B$782,F$83)+'СЕТ СН'!$H$14+СВЦЭМ!$D$10+'СЕТ СН'!$H$5-'СЕТ СН'!$H$24</f>
        <v>4220.4621625700001</v>
      </c>
      <c r="G105" s="36">
        <f>SUMIFS(СВЦЭМ!$D$39:$D$782,СВЦЭМ!$A$39:$A$782,$A105,СВЦЭМ!$B$39:$B$782,G$83)+'СЕТ СН'!$H$14+СВЦЭМ!$D$10+'СЕТ СН'!$H$5-'СЕТ СН'!$H$24</f>
        <v>4202.0689705900004</v>
      </c>
      <c r="H105" s="36">
        <f>SUMIFS(СВЦЭМ!$D$39:$D$782,СВЦЭМ!$A$39:$A$782,$A105,СВЦЭМ!$B$39:$B$782,H$83)+'СЕТ СН'!$H$14+СВЦЭМ!$D$10+'СЕТ СН'!$H$5-'СЕТ СН'!$H$24</f>
        <v>4141.8968782400007</v>
      </c>
      <c r="I105" s="36">
        <f>SUMIFS(СВЦЭМ!$D$39:$D$782,СВЦЭМ!$A$39:$A$782,$A105,СВЦЭМ!$B$39:$B$782,I$83)+'СЕТ СН'!$H$14+СВЦЭМ!$D$10+'СЕТ СН'!$H$5-'СЕТ СН'!$H$24</f>
        <v>4094.4195904600001</v>
      </c>
      <c r="J105" s="36">
        <f>SUMIFS(СВЦЭМ!$D$39:$D$782,СВЦЭМ!$A$39:$A$782,$A105,СВЦЭМ!$B$39:$B$782,J$83)+'СЕТ СН'!$H$14+СВЦЭМ!$D$10+'СЕТ СН'!$H$5-'СЕТ СН'!$H$24</f>
        <v>4063.4301878300002</v>
      </c>
      <c r="K105" s="36">
        <f>SUMIFS(СВЦЭМ!$D$39:$D$782,СВЦЭМ!$A$39:$A$782,$A105,СВЦЭМ!$B$39:$B$782,K$83)+'СЕТ СН'!$H$14+СВЦЭМ!$D$10+'СЕТ СН'!$H$5-'СЕТ СН'!$H$24</f>
        <v>4042.6544760800002</v>
      </c>
      <c r="L105" s="36">
        <f>SUMIFS(СВЦЭМ!$D$39:$D$782,СВЦЭМ!$A$39:$A$782,$A105,СВЦЭМ!$B$39:$B$782,L$83)+'СЕТ СН'!$H$14+СВЦЭМ!$D$10+'СЕТ СН'!$H$5-'СЕТ СН'!$H$24</f>
        <v>4031.7386447600002</v>
      </c>
      <c r="M105" s="36">
        <f>SUMIFS(СВЦЭМ!$D$39:$D$782,СВЦЭМ!$A$39:$A$782,$A105,СВЦЭМ!$B$39:$B$782,M$83)+'СЕТ СН'!$H$14+СВЦЭМ!$D$10+'СЕТ СН'!$H$5-'СЕТ СН'!$H$24</f>
        <v>4067.2849159100001</v>
      </c>
      <c r="N105" s="36">
        <f>SUMIFS(СВЦЭМ!$D$39:$D$782,СВЦЭМ!$A$39:$A$782,$A105,СВЦЭМ!$B$39:$B$782,N$83)+'СЕТ СН'!$H$14+СВЦЭМ!$D$10+'СЕТ СН'!$H$5-'СЕТ СН'!$H$24</f>
        <v>4067.97578505</v>
      </c>
      <c r="O105" s="36">
        <f>SUMIFS(СВЦЭМ!$D$39:$D$782,СВЦЭМ!$A$39:$A$782,$A105,СВЦЭМ!$B$39:$B$782,O$83)+'СЕТ СН'!$H$14+СВЦЭМ!$D$10+'СЕТ СН'!$H$5-'СЕТ СН'!$H$24</f>
        <v>4097.58141342</v>
      </c>
      <c r="P105" s="36">
        <f>SUMIFS(СВЦЭМ!$D$39:$D$782,СВЦЭМ!$A$39:$A$782,$A105,СВЦЭМ!$B$39:$B$782,P$83)+'СЕТ СН'!$H$14+СВЦЭМ!$D$10+'СЕТ СН'!$H$5-'СЕТ СН'!$H$24</f>
        <v>4116.0189642200003</v>
      </c>
      <c r="Q105" s="36">
        <f>SUMIFS(СВЦЭМ!$D$39:$D$782,СВЦЭМ!$A$39:$A$782,$A105,СВЦЭМ!$B$39:$B$782,Q$83)+'СЕТ СН'!$H$14+СВЦЭМ!$D$10+'СЕТ СН'!$H$5-'СЕТ СН'!$H$24</f>
        <v>4128.4758730100002</v>
      </c>
      <c r="R105" s="36">
        <f>SUMIFS(СВЦЭМ!$D$39:$D$782,СВЦЭМ!$A$39:$A$782,$A105,СВЦЭМ!$B$39:$B$782,R$83)+'СЕТ СН'!$H$14+СВЦЭМ!$D$10+'СЕТ СН'!$H$5-'СЕТ СН'!$H$24</f>
        <v>4130.2635903400005</v>
      </c>
      <c r="S105" s="36">
        <f>SUMIFS(СВЦЭМ!$D$39:$D$782,СВЦЭМ!$A$39:$A$782,$A105,СВЦЭМ!$B$39:$B$782,S$83)+'СЕТ СН'!$H$14+СВЦЭМ!$D$10+'СЕТ СН'!$H$5-'СЕТ СН'!$H$24</f>
        <v>4109.8783102799998</v>
      </c>
      <c r="T105" s="36">
        <f>SUMIFS(СВЦЭМ!$D$39:$D$782,СВЦЭМ!$A$39:$A$782,$A105,СВЦЭМ!$B$39:$B$782,T$83)+'СЕТ СН'!$H$14+СВЦЭМ!$D$10+'СЕТ СН'!$H$5-'СЕТ СН'!$H$24</f>
        <v>4056.4774868300001</v>
      </c>
      <c r="U105" s="36">
        <f>SUMIFS(СВЦЭМ!$D$39:$D$782,СВЦЭМ!$A$39:$A$782,$A105,СВЦЭМ!$B$39:$B$782,U$83)+'СЕТ СН'!$H$14+СВЦЭМ!$D$10+'СЕТ СН'!$H$5-'СЕТ СН'!$H$24</f>
        <v>4047.1271283100004</v>
      </c>
      <c r="V105" s="36">
        <f>SUMIFS(СВЦЭМ!$D$39:$D$782,СВЦЭМ!$A$39:$A$782,$A105,СВЦЭМ!$B$39:$B$782,V$83)+'СЕТ СН'!$H$14+СВЦЭМ!$D$10+'СЕТ СН'!$H$5-'СЕТ СН'!$H$24</f>
        <v>4069.74115557</v>
      </c>
      <c r="W105" s="36">
        <f>SUMIFS(СВЦЭМ!$D$39:$D$782,СВЦЭМ!$A$39:$A$782,$A105,СВЦЭМ!$B$39:$B$782,W$83)+'СЕТ СН'!$H$14+СВЦЭМ!$D$10+'СЕТ СН'!$H$5-'СЕТ СН'!$H$24</f>
        <v>4083.56209502</v>
      </c>
      <c r="X105" s="36">
        <f>SUMIFS(СВЦЭМ!$D$39:$D$782,СВЦЭМ!$A$39:$A$782,$A105,СВЦЭМ!$B$39:$B$782,X$83)+'СЕТ СН'!$H$14+СВЦЭМ!$D$10+'СЕТ СН'!$H$5-'СЕТ СН'!$H$24</f>
        <v>4098.0521797600004</v>
      </c>
      <c r="Y105" s="36">
        <f>SUMIFS(СВЦЭМ!$D$39:$D$782,СВЦЭМ!$A$39:$A$782,$A105,СВЦЭМ!$B$39:$B$782,Y$83)+'СЕТ СН'!$H$14+СВЦЭМ!$D$10+'СЕТ СН'!$H$5-'СЕТ СН'!$H$24</f>
        <v>4113.3641895999999</v>
      </c>
    </row>
    <row r="106" spans="1:25" ht="15.75" x14ac:dyDescent="0.2">
      <c r="A106" s="35">
        <f t="shared" si="2"/>
        <v>45345</v>
      </c>
      <c r="B106" s="36">
        <f>SUMIFS(СВЦЭМ!$D$39:$D$782,СВЦЭМ!$A$39:$A$782,$A106,СВЦЭМ!$B$39:$B$782,B$83)+'СЕТ СН'!$H$14+СВЦЭМ!$D$10+'СЕТ СН'!$H$5-'СЕТ СН'!$H$24</f>
        <v>4177.0473012399998</v>
      </c>
      <c r="C106" s="36">
        <f>SUMIFS(СВЦЭМ!$D$39:$D$782,СВЦЭМ!$A$39:$A$782,$A106,СВЦЭМ!$B$39:$B$782,C$83)+'СЕТ СН'!$H$14+СВЦЭМ!$D$10+'СЕТ СН'!$H$5-'СЕТ СН'!$H$24</f>
        <v>4198.5770925100005</v>
      </c>
      <c r="D106" s="36">
        <f>SUMIFS(СВЦЭМ!$D$39:$D$782,СВЦЭМ!$A$39:$A$782,$A106,СВЦЭМ!$B$39:$B$782,D$83)+'СЕТ СН'!$H$14+СВЦЭМ!$D$10+'СЕТ СН'!$H$5-'СЕТ СН'!$H$24</f>
        <v>4205.1363263500007</v>
      </c>
      <c r="E106" s="36">
        <f>SUMIFS(СВЦЭМ!$D$39:$D$782,СВЦЭМ!$A$39:$A$782,$A106,СВЦЭМ!$B$39:$B$782,E$83)+'СЕТ СН'!$H$14+СВЦЭМ!$D$10+'СЕТ СН'!$H$5-'СЕТ СН'!$H$24</f>
        <v>4222.7507456599997</v>
      </c>
      <c r="F106" s="36">
        <f>SUMIFS(СВЦЭМ!$D$39:$D$782,СВЦЭМ!$A$39:$A$782,$A106,СВЦЭМ!$B$39:$B$782,F$83)+'СЕТ СН'!$H$14+СВЦЭМ!$D$10+'СЕТ СН'!$H$5-'СЕТ СН'!$H$24</f>
        <v>4227.8891909100003</v>
      </c>
      <c r="G106" s="36">
        <f>SUMIFS(СВЦЭМ!$D$39:$D$782,СВЦЭМ!$A$39:$A$782,$A106,СВЦЭМ!$B$39:$B$782,G$83)+'СЕТ СН'!$H$14+СВЦЭМ!$D$10+'СЕТ СН'!$H$5-'СЕТ СН'!$H$24</f>
        <v>4187.9605739800008</v>
      </c>
      <c r="H106" s="36">
        <f>SUMIFS(СВЦЭМ!$D$39:$D$782,СВЦЭМ!$A$39:$A$782,$A106,СВЦЭМ!$B$39:$B$782,H$83)+'СЕТ СН'!$H$14+СВЦЭМ!$D$10+'СЕТ СН'!$H$5-'СЕТ СН'!$H$24</f>
        <v>4196.3340919100001</v>
      </c>
      <c r="I106" s="36">
        <f>SUMIFS(СВЦЭМ!$D$39:$D$782,СВЦЭМ!$A$39:$A$782,$A106,СВЦЭМ!$B$39:$B$782,I$83)+'СЕТ СН'!$H$14+СВЦЭМ!$D$10+'СЕТ СН'!$H$5-'СЕТ СН'!$H$24</f>
        <v>4177.9071110500008</v>
      </c>
      <c r="J106" s="36">
        <f>SUMIFS(СВЦЭМ!$D$39:$D$782,СВЦЭМ!$A$39:$A$782,$A106,СВЦЭМ!$B$39:$B$782,J$83)+'СЕТ СН'!$H$14+СВЦЭМ!$D$10+'СЕТ СН'!$H$5-'СЕТ СН'!$H$24</f>
        <v>4110.6634340700002</v>
      </c>
      <c r="K106" s="36">
        <f>SUMIFS(СВЦЭМ!$D$39:$D$782,СВЦЭМ!$A$39:$A$782,$A106,СВЦЭМ!$B$39:$B$782,K$83)+'СЕТ СН'!$H$14+СВЦЭМ!$D$10+'СЕТ СН'!$H$5-'СЕТ СН'!$H$24</f>
        <v>4050.21668034</v>
      </c>
      <c r="L106" s="36">
        <f>SUMIFS(СВЦЭМ!$D$39:$D$782,СВЦЭМ!$A$39:$A$782,$A106,СВЦЭМ!$B$39:$B$782,L$83)+'СЕТ СН'!$H$14+СВЦЭМ!$D$10+'СЕТ СН'!$H$5-'СЕТ СН'!$H$24</f>
        <v>4022.0589145499998</v>
      </c>
      <c r="M106" s="36">
        <f>SUMIFS(СВЦЭМ!$D$39:$D$782,СВЦЭМ!$A$39:$A$782,$A106,СВЦЭМ!$B$39:$B$782,M$83)+'СЕТ СН'!$H$14+СВЦЭМ!$D$10+'СЕТ СН'!$H$5-'СЕТ СН'!$H$24</f>
        <v>4043.6738901300005</v>
      </c>
      <c r="N106" s="36">
        <f>SUMIFS(СВЦЭМ!$D$39:$D$782,СВЦЭМ!$A$39:$A$782,$A106,СВЦЭМ!$B$39:$B$782,N$83)+'СЕТ СН'!$H$14+СВЦЭМ!$D$10+'СЕТ СН'!$H$5-'СЕТ СН'!$H$24</f>
        <v>4036.0232782399999</v>
      </c>
      <c r="O106" s="36">
        <f>SUMIFS(СВЦЭМ!$D$39:$D$782,СВЦЭМ!$A$39:$A$782,$A106,СВЦЭМ!$B$39:$B$782,O$83)+'СЕТ СН'!$H$14+СВЦЭМ!$D$10+'СЕТ СН'!$H$5-'СЕТ СН'!$H$24</f>
        <v>4064.88776366</v>
      </c>
      <c r="P106" s="36">
        <f>SUMIFS(СВЦЭМ!$D$39:$D$782,СВЦЭМ!$A$39:$A$782,$A106,СВЦЭМ!$B$39:$B$782,P$83)+'СЕТ СН'!$H$14+СВЦЭМ!$D$10+'СЕТ СН'!$H$5-'СЕТ СН'!$H$24</f>
        <v>4093.9413438800002</v>
      </c>
      <c r="Q106" s="36">
        <f>SUMIFS(СВЦЭМ!$D$39:$D$782,СВЦЭМ!$A$39:$A$782,$A106,СВЦЭМ!$B$39:$B$782,Q$83)+'СЕТ СН'!$H$14+СВЦЭМ!$D$10+'СЕТ СН'!$H$5-'СЕТ СН'!$H$24</f>
        <v>4109.2793392399999</v>
      </c>
      <c r="R106" s="36">
        <f>SUMIFS(СВЦЭМ!$D$39:$D$782,СВЦЭМ!$A$39:$A$782,$A106,СВЦЭМ!$B$39:$B$782,R$83)+'СЕТ СН'!$H$14+СВЦЭМ!$D$10+'СЕТ СН'!$H$5-'СЕТ СН'!$H$24</f>
        <v>4115.2023943800004</v>
      </c>
      <c r="S106" s="36">
        <f>SUMIFS(СВЦЭМ!$D$39:$D$782,СВЦЭМ!$A$39:$A$782,$A106,СВЦЭМ!$B$39:$B$782,S$83)+'СЕТ СН'!$H$14+СВЦЭМ!$D$10+'СЕТ СН'!$H$5-'СЕТ СН'!$H$24</f>
        <v>4090.0582282599999</v>
      </c>
      <c r="T106" s="36">
        <f>SUMIFS(СВЦЭМ!$D$39:$D$782,СВЦЭМ!$A$39:$A$782,$A106,СВЦЭМ!$B$39:$B$782,T$83)+'СЕТ СН'!$H$14+СВЦЭМ!$D$10+'СЕТ СН'!$H$5-'СЕТ СН'!$H$24</f>
        <v>4041.0384081800003</v>
      </c>
      <c r="U106" s="36">
        <f>SUMIFS(СВЦЭМ!$D$39:$D$782,СВЦЭМ!$A$39:$A$782,$A106,СВЦЭМ!$B$39:$B$782,U$83)+'СЕТ СН'!$H$14+СВЦЭМ!$D$10+'СЕТ СН'!$H$5-'СЕТ СН'!$H$24</f>
        <v>4008.7226228099998</v>
      </c>
      <c r="V106" s="36">
        <f>SUMIFS(СВЦЭМ!$D$39:$D$782,СВЦЭМ!$A$39:$A$782,$A106,СВЦЭМ!$B$39:$B$782,V$83)+'СЕТ СН'!$H$14+СВЦЭМ!$D$10+'СЕТ СН'!$H$5-'СЕТ СН'!$H$24</f>
        <v>4023.6205973000001</v>
      </c>
      <c r="W106" s="36">
        <f>SUMIFS(СВЦЭМ!$D$39:$D$782,СВЦЭМ!$A$39:$A$782,$A106,СВЦЭМ!$B$39:$B$782,W$83)+'СЕТ СН'!$H$14+СВЦЭМ!$D$10+'СЕТ СН'!$H$5-'СЕТ СН'!$H$24</f>
        <v>4050.7773991700001</v>
      </c>
      <c r="X106" s="36">
        <f>SUMIFS(СВЦЭМ!$D$39:$D$782,СВЦЭМ!$A$39:$A$782,$A106,СВЦЭМ!$B$39:$B$782,X$83)+'СЕТ СН'!$H$14+СВЦЭМ!$D$10+'СЕТ СН'!$H$5-'СЕТ СН'!$H$24</f>
        <v>4066.2153443200004</v>
      </c>
      <c r="Y106" s="36">
        <f>SUMIFS(СВЦЭМ!$D$39:$D$782,СВЦЭМ!$A$39:$A$782,$A106,СВЦЭМ!$B$39:$B$782,Y$83)+'СЕТ СН'!$H$14+СВЦЭМ!$D$10+'СЕТ СН'!$H$5-'СЕТ СН'!$H$24</f>
        <v>4109.7588723899999</v>
      </c>
    </row>
    <row r="107" spans="1:25" ht="15.75" x14ac:dyDescent="0.2">
      <c r="A107" s="35">
        <f t="shared" si="2"/>
        <v>45346</v>
      </c>
      <c r="B107" s="36">
        <f>SUMIFS(СВЦЭМ!$D$39:$D$782,СВЦЭМ!$A$39:$A$782,$A107,СВЦЭМ!$B$39:$B$782,B$83)+'СЕТ СН'!$H$14+СВЦЭМ!$D$10+'СЕТ СН'!$H$5-'СЕТ СН'!$H$24</f>
        <v>4120.0525850800004</v>
      </c>
      <c r="C107" s="36">
        <f>SUMIFS(СВЦЭМ!$D$39:$D$782,СВЦЭМ!$A$39:$A$782,$A107,СВЦЭМ!$B$39:$B$782,C$83)+'СЕТ СН'!$H$14+СВЦЭМ!$D$10+'СЕТ СН'!$H$5-'СЕТ СН'!$H$24</f>
        <v>4161.2623447200003</v>
      </c>
      <c r="D107" s="36">
        <f>SUMIFS(СВЦЭМ!$D$39:$D$782,СВЦЭМ!$A$39:$A$782,$A107,СВЦЭМ!$B$39:$B$782,D$83)+'СЕТ СН'!$H$14+СВЦЭМ!$D$10+'СЕТ СН'!$H$5-'СЕТ СН'!$H$24</f>
        <v>4185.4067692099998</v>
      </c>
      <c r="E107" s="36">
        <f>SUMIFS(СВЦЭМ!$D$39:$D$782,СВЦЭМ!$A$39:$A$782,$A107,СВЦЭМ!$B$39:$B$782,E$83)+'СЕТ СН'!$H$14+СВЦЭМ!$D$10+'СЕТ СН'!$H$5-'СЕТ СН'!$H$24</f>
        <v>4192.9025474299997</v>
      </c>
      <c r="F107" s="36">
        <f>SUMIFS(СВЦЭМ!$D$39:$D$782,СВЦЭМ!$A$39:$A$782,$A107,СВЦЭМ!$B$39:$B$782,F$83)+'СЕТ СН'!$H$14+СВЦЭМ!$D$10+'СЕТ СН'!$H$5-'СЕТ СН'!$H$24</f>
        <v>4205.1557399100002</v>
      </c>
      <c r="G107" s="36">
        <f>SUMIFS(СВЦЭМ!$D$39:$D$782,СВЦЭМ!$A$39:$A$782,$A107,СВЦЭМ!$B$39:$B$782,G$83)+'СЕТ СН'!$H$14+СВЦЭМ!$D$10+'СЕТ СН'!$H$5-'СЕТ СН'!$H$24</f>
        <v>4182.7364508800001</v>
      </c>
      <c r="H107" s="36">
        <f>SUMIFS(СВЦЭМ!$D$39:$D$782,СВЦЭМ!$A$39:$A$782,$A107,СВЦЭМ!$B$39:$B$782,H$83)+'СЕТ СН'!$H$14+СВЦЭМ!$D$10+'СЕТ СН'!$H$5-'СЕТ СН'!$H$24</f>
        <v>4145.2751129099997</v>
      </c>
      <c r="I107" s="36">
        <f>SUMIFS(СВЦЭМ!$D$39:$D$782,СВЦЭМ!$A$39:$A$782,$A107,СВЦЭМ!$B$39:$B$782,I$83)+'СЕТ СН'!$H$14+СВЦЭМ!$D$10+'СЕТ СН'!$H$5-'СЕТ СН'!$H$24</f>
        <v>4043.5863587499998</v>
      </c>
      <c r="J107" s="36">
        <f>SUMIFS(СВЦЭМ!$D$39:$D$782,СВЦЭМ!$A$39:$A$782,$A107,СВЦЭМ!$B$39:$B$782,J$83)+'СЕТ СН'!$H$14+СВЦЭМ!$D$10+'СЕТ СН'!$H$5-'СЕТ СН'!$H$24</f>
        <v>4016.6525771500001</v>
      </c>
      <c r="K107" s="36">
        <f>SUMIFS(СВЦЭМ!$D$39:$D$782,СВЦЭМ!$A$39:$A$782,$A107,СВЦЭМ!$B$39:$B$782,K$83)+'СЕТ СН'!$H$14+СВЦЭМ!$D$10+'СЕТ СН'!$H$5-'СЕТ СН'!$H$24</f>
        <v>3956.4224814300001</v>
      </c>
      <c r="L107" s="36">
        <f>SUMIFS(СВЦЭМ!$D$39:$D$782,СВЦЭМ!$A$39:$A$782,$A107,СВЦЭМ!$B$39:$B$782,L$83)+'СЕТ СН'!$H$14+СВЦЭМ!$D$10+'СЕТ СН'!$H$5-'СЕТ СН'!$H$24</f>
        <v>3920.2450319</v>
      </c>
      <c r="M107" s="36">
        <f>SUMIFS(СВЦЭМ!$D$39:$D$782,СВЦЭМ!$A$39:$A$782,$A107,СВЦЭМ!$B$39:$B$782,M$83)+'СЕТ СН'!$H$14+СВЦЭМ!$D$10+'СЕТ СН'!$H$5-'СЕТ СН'!$H$24</f>
        <v>3911.2948964200004</v>
      </c>
      <c r="N107" s="36">
        <f>SUMIFS(СВЦЭМ!$D$39:$D$782,СВЦЭМ!$A$39:$A$782,$A107,СВЦЭМ!$B$39:$B$782,N$83)+'СЕТ СН'!$H$14+СВЦЭМ!$D$10+'СЕТ СН'!$H$5-'СЕТ СН'!$H$24</f>
        <v>3924.9499992500005</v>
      </c>
      <c r="O107" s="36">
        <f>SUMIFS(СВЦЭМ!$D$39:$D$782,СВЦЭМ!$A$39:$A$782,$A107,СВЦЭМ!$B$39:$B$782,O$83)+'СЕТ СН'!$H$14+СВЦЭМ!$D$10+'СЕТ СН'!$H$5-'СЕТ СН'!$H$24</f>
        <v>3952.7078672300004</v>
      </c>
      <c r="P107" s="36">
        <f>SUMIFS(СВЦЭМ!$D$39:$D$782,СВЦЭМ!$A$39:$A$782,$A107,СВЦЭМ!$B$39:$B$782,P$83)+'СЕТ СН'!$H$14+СВЦЭМ!$D$10+'СЕТ СН'!$H$5-'СЕТ СН'!$H$24</f>
        <v>3978.9872317700001</v>
      </c>
      <c r="Q107" s="36">
        <f>SUMIFS(СВЦЭМ!$D$39:$D$782,СВЦЭМ!$A$39:$A$782,$A107,СВЦЭМ!$B$39:$B$782,Q$83)+'СЕТ СН'!$H$14+СВЦЭМ!$D$10+'СЕТ СН'!$H$5-'СЕТ СН'!$H$24</f>
        <v>3994.21732488</v>
      </c>
      <c r="R107" s="36">
        <f>SUMIFS(СВЦЭМ!$D$39:$D$782,СВЦЭМ!$A$39:$A$782,$A107,СВЦЭМ!$B$39:$B$782,R$83)+'СЕТ СН'!$H$14+СВЦЭМ!$D$10+'СЕТ СН'!$H$5-'СЕТ СН'!$H$24</f>
        <v>3995.53125679</v>
      </c>
      <c r="S107" s="36">
        <f>SUMIFS(СВЦЭМ!$D$39:$D$782,СВЦЭМ!$A$39:$A$782,$A107,СВЦЭМ!$B$39:$B$782,S$83)+'СЕТ СН'!$H$14+СВЦЭМ!$D$10+'СЕТ СН'!$H$5-'СЕТ СН'!$H$24</f>
        <v>3987.4685791400002</v>
      </c>
      <c r="T107" s="36">
        <f>SUMIFS(СВЦЭМ!$D$39:$D$782,СВЦЭМ!$A$39:$A$782,$A107,СВЦЭМ!$B$39:$B$782,T$83)+'СЕТ СН'!$H$14+СВЦЭМ!$D$10+'СЕТ СН'!$H$5-'СЕТ СН'!$H$24</f>
        <v>3953.1577245100002</v>
      </c>
      <c r="U107" s="36">
        <f>SUMIFS(СВЦЭМ!$D$39:$D$782,СВЦЭМ!$A$39:$A$782,$A107,СВЦЭМ!$B$39:$B$782,U$83)+'СЕТ СН'!$H$14+СВЦЭМ!$D$10+'СЕТ СН'!$H$5-'СЕТ СН'!$H$24</f>
        <v>3926.5480888299999</v>
      </c>
      <c r="V107" s="36">
        <f>SUMIFS(СВЦЭМ!$D$39:$D$782,СВЦЭМ!$A$39:$A$782,$A107,СВЦЭМ!$B$39:$B$782,V$83)+'СЕТ СН'!$H$14+СВЦЭМ!$D$10+'СЕТ СН'!$H$5-'СЕТ СН'!$H$24</f>
        <v>3932.8251448999999</v>
      </c>
      <c r="W107" s="36">
        <f>SUMIFS(СВЦЭМ!$D$39:$D$782,СВЦЭМ!$A$39:$A$782,$A107,СВЦЭМ!$B$39:$B$782,W$83)+'СЕТ СН'!$H$14+СВЦЭМ!$D$10+'СЕТ СН'!$H$5-'СЕТ СН'!$H$24</f>
        <v>3928.9207309100002</v>
      </c>
      <c r="X107" s="36">
        <f>SUMIFS(СВЦЭМ!$D$39:$D$782,СВЦЭМ!$A$39:$A$782,$A107,СВЦЭМ!$B$39:$B$782,X$83)+'СЕТ СН'!$H$14+СВЦЭМ!$D$10+'СЕТ СН'!$H$5-'СЕТ СН'!$H$24</f>
        <v>3973.3647044099998</v>
      </c>
      <c r="Y107" s="36">
        <f>SUMIFS(СВЦЭМ!$D$39:$D$782,СВЦЭМ!$A$39:$A$782,$A107,СВЦЭМ!$B$39:$B$782,Y$83)+'СЕТ СН'!$H$14+СВЦЭМ!$D$10+'СЕТ СН'!$H$5-'СЕТ СН'!$H$24</f>
        <v>4002.2987686800002</v>
      </c>
    </row>
    <row r="108" spans="1:25" ht="15.75" x14ac:dyDescent="0.2">
      <c r="A108" s="35">
        <f t="shared" si="2"/>
        <v>45347</v>
      </c>
      <c r="B108" s="36">
        <f>SUMIFS(СВЦЭМ!$D$39:$D$782,СВЦЭМ!$A$39:$A$782,$A108,СВЦЭМ!$B$39:$B$782,B$83)+'СЕТ СН'!$H$14+СВЦЭМ!$D$10+'СЕТ СН'!$H$5-'СЕТ СН'!$H$24</f>
        <v>4089.4737812700005</v>
      </c>
      <c r="C108" s="36">
        <f>SUMIFS(СВЦЭМ!$D$39:$D$782,СВЦЭМ!$A$39:$A$782,$A108,СВЦЭМ!$B$39:$B$782,C$83)+'СЕТ СН'!$H$14+СВЦЭМ!$D$10+'СЕТ СН'!$H$5-'СЕТ СН'!$H$24</f>
        <v>4061.62250021</v>
      </c>
      <c r="D108" s="36">
        <f>SUMIFS(СВЦЭМ!$D$39:$D$782,СВЦЭМ!$A$39:$A$782,$A108,СВЦЭМ!$B$39:$B$782,D$83)+'СЕТ СН'!$H$14+СВЦЭМ!$D$10+'СЕТ СН'!$H$5-'СЕТ СН'!$H$24</f>
        <v>4076.58040944</v>
      </c>
      <c r="E108" s="36">
        <f>SUMIFS(СВЦЭМ!$D$39:$D$782,СВЦЭМ!$A$39:$A$782,$A108,СВЦЭМ!$B$39:$B$782,E$83)+'СЕТ СН'!$H$14+СВЦЭМ!$D$10+'СЕТ СН'!$H$5-'СЕТ СН'!$H$24</f>
        <v>4103.0153810499996</v>
      </c>
      <c r="F108" s="36">
        <f>SUMIFS(СВЦЭМ!$D$39:$D$782,СВЦЭМ!$A$39:$A$782,$A108,СВЦЭМ!$B$39:$B$782,F$83)+'СЕТ СН'!$H$14+СВЦЭМ!$D$10+'СЕТ СН'!$H$5-'СЕТ СН'!$H$24</f>
        <v>4098.2007379799998</v>
      </c>
      <c r="G108" s="36">
        <f>SUMIFS(СВЦЭМ!$D$39:$D$782,СВЦЭМ!$A$39:$A$782,$A108,СВЦЭМ!$B$39:$B$782,G$83)+'СЕТ СН'!$H$14+СВЦЭМ!$D$10+'СЕТ СН'!$H$5-'СЕТ СН'!$H$24</f>
        <v>4084.61132636</v>
      </c>
      <c r="H108" s="36">
        <f>SUMIFS(СВЦЭМ!$D$39:$D$782,СВЦЭМ!$A$39:$A$782,$A108,СВЦЭМ!$B$39:$B$782,H$83)+'СЕТ СН'!$H$14+СВЦЭМ!$D$10+'СЕТ СН'!$H$5-'СЕТ СН'!$H$24</f>
        <v>4058.3349286800003</v>
      </c>
      <c r="I108" s="36">
        <f>SUMIFS(СВЦЭМ!$D$39:$D$782,СВЦЭМ!$A$39:$A$782,$A108,СВЦЭМ!$B$39:$B$782,I$83)+'СЕТ СН'!$H$14+СВЦЭМ!$D$10+'СЕТ СН'!$H$5-'СЕТ СН'!$H$24</f>
        <v>4060.34599918</v>
      </c>
      <c r="J108" s="36">
        <f>SUMIFS(СВЦЭМ!$D$39:$D$782,СВЦЭМ!$A$39:$A$782,$A108,СВЦЭМ!$B$39:$B$782,J$83)+'СЕТ СН'!$H$14+СВЦЭМ!$D$10+'СЕТ СН'!$H$5-'СЕТ СН'!$H$24</f>
        <v>3895.7157529900001</v>
      </c>
      <c r="K108" s="36">
        <f>SUMIFS(СВЦЭМ!$D$39:$D$782,СВЦЭМ!$A$39:$A$782,$A108,СВЦЭМ!$B$39:$B$782,K$83)+'СЕТ СН'!$H$14+СВЦЭМ!$D$10+'СЕТ СН'!$H$5-'СЕТ СН'!$H$24</f>
        <v>3848.4368419000002</v>
      </c>
      <c r="L108" s="36">
        <f>SUMIFS(СВЦЭМ!$D$39:$D$782,СВЦЭМ!$A$39:$A$782,$A108,СВЦЭМ!$B$39:$B$782,L$83)+'СЕТ СН'!$H$14+СВЦЭМ!$D$10+'СЕТ СН'!$H$5-'СЕТ СН'!$H$24</f>
        <v>3809.3202297799999</v>
      </c>
      <c r="M108" s="36">
        <f>SUMIFS(СВЦЭМ!$D$39:$D$782,СВЦЭМ!$A$39:$A$782,$A108,СВЦЭМ!$B$39:$B$782,M$83)+'СЕТ СН'!$H$14+СВЦЭМ!$D$10+'СЕТ СН'!$H$5-'СЕТ СН'!$H$24</f>
        <v>3810.4441287400005</v>
      </c>
      <c r="N108" s="36">
        <f>SUMIFS(СВЦЭМ!$D$39:$D$782,СВЦЭМ!$A$39:$A$782,$A108,СВЦЭМ!$B$39:$B$782,N$83)+'СЕТ СН'!$H$14+СВЦЭМ!$D$10+'СЕТ СН'!$H$5-'СЕТ СН'!$H$24</f>
        <v>3826.1871480099999</v>
      </c>
      <c r="O108" s="36">
        <f>SUMIFS(СВЦЭМ!$D$39:$D$782,СВЦЭМ!$A$39:$A$782,$A108,СВЦЭМ!$B$39:$B$782,O$83)+'СЕТ СН'!$H$14+СВЦЭМ!$D$10+'СЕТ СН'!$H$5-'СЕТ СН'!$H$24</f>
        <v>3853.8305045300003</v>
      </c>
      <c r="P108" s="36">
        <f>SUMIFS(СВЦЭМ!$D$39:$D$782,СВЦЭМ!$A$39:$A$782,$A108,СВЦЭМ!$B$39:$B$782,P$83)+'СЕТ СН'!$H$14+СВЦЭМ!$D$10+'СЕТ СН'!$H$5-'СЕТ СН'!$H$24</f>
        <v>3871.9935451400002</v>
      </c>
      <c r="Q108" s="36">
        <f>SUMIFS(СВЦЭМ!$D$39:$D$782,СВЦЭМ!$A$39:$A$782,$A108,СВЦЭМ!$B$39:$B$782,Q$83)+'СЕТ СН'!$H$14+СВЦЭМ!$D$10+'СЕТ СН'!$H$5-'СЕТ СН'!$H$24</f>
        <v>3901.71906545</v>
      </c>
      <c r="R108" s="36">
        <f>SUMIFS(СВЦЭМ!$D$39:$D$782,СВЦЭМ!$A$39:$A$782,$A108,СВЦЭМ!$B$39:$B$782,R$83)+'СЕТ СН'!$H$14+СВЦЭМ!$D$10+'СЕТ СН'!$H$5-'СЕТ СН'!$H$24</f>
        <v>3907.5872176100002</v>
      </c>
      <c r="S108" s="36">
        <f>SUMIFS(СВЦЭМ!$D$39:$D$782,СВЦЭМ!$A$39:$A$782,$A108,СВЦЭМ!$B$39:$B$782,S$83)+'СЕТ СН'!$H$14+СВЦЭМ!$D$10+'СЕТ СН'!$H$5-'СЕТ СН'!$H$24</f>
        <v>3899.9235543700001</v>
      </c>
      <c r="T108" s="36">
        <f>SUMIFS(СВЦЭМ!$D$39:$D$782,СВЦЭМ!$A$39:$A$782,$A108,СВЦЭМ!$B$39:$B$782,T$83)+'СЕТ СН'!$H$14+СВЦЭМ!$D$10+'СЕТ СН'!$H$5-'СЕТ СН'!$H$24</f>
        <v>3845.0149126599999</v>
      </c>
      <c r="U108" s="36">
        <f>SUMIFS(СВЦЭМ!$D$39:$D$782,СВЦЭМ!$A$39:$A$782,$A108,СВЦЭМ!$B$39:$B$782,U$83)+'СЕТ СН'!$H$14+СВЦЭМ!$D$10+'СЕТ СН'!$H$5-'СЕТ СН'!$H$24</f>
        <v>3809.6645714900001</v>
      </c>
      <c r="V108" s="36">
        <f>SUMIFS(СВЦЭМ!$D$39:$D$782,СВЦЭМ!$A$39:$A$782,$A108,СВЦЭМ!$B$39:$B$782,V$83)+'СЕТ СН'!$H$14+СВЦЭМ!$D$10+'СЕТ СН'!$H$5-'СЕТ СН'!$H$24</f>
        <v>3945.4031707900003</v>
      </c>
      <c r="W108" s="36">
        <f>SUMIFS(СВЦЭМ!$D$39:$D$782,СВЦЭМ!$A$39:$A$782,$A108,СВЦЭМ!$B$39:$B$782,W$83)+'СЕТ СН'!$H$14+СВЦЭМ!$D$10+'СЕТ СН'!$H$5-'СЕТ СН'!$H$24</f>
        <v>3936.65463404</v>
      </c>
      <c r="X108" s="36">
        <f>SUMIFS(СВЦЭМ!$D$39:$D$782,СВЦЭМ!$A$39:$A$782,$A108,СВЦЭМ!$B$39:$B$782,X$83)+'СЕТ СН'!$H$14+СВЦЭМ!$D$10+'СЕТ СН'!$H$5-'СЕТ СН'!$H$24</f>
        <v>3977.4489616500005</v>
      </c>
      <c r="Y108" s="36">
        <f>SUMIFS(СВЦЭМ!$D$39:$D$782,СВЦЭМ!$A$39:$A$782,$A108,СВЦЭМ!$B$39:$B$782,Y$83)+'СЕТ СН'!$H$14+СВЦЭМ!$D$10+'СЕТ СН'!$H$5-'СЕТ СН'!$H$24</f>
        <v>4008.6546208400005</v>
      </c>
    </row>
    <row r="109" spans="1:25" ht="15.75" x14ac:dyDescent="0.2">
      <c r="A109" s="35">
        <f t="shared" si="2"/>
        <v>45348</v>
      </c>
      <c r="B109" s="36">
        <f>SUMIFS(СВЦЭМ!$D$39:$D$782,СВЦЭМ!$A$39:$A$782,$A109,СВЦЭМ!$B$39:$B$782,B$83)+'СЕТ СН'!$H$14+СВЦЭМ!$D$10+'СЕТ СН'!$H$5-'СЕТ СН'!$H$24</f>
        <v>4009.9547068400002</v>
      </c>
      <c r="C109" s="36">
        <f>SUMIFS(СВЦЭМ!$D$39:$D$782,СВЦЭМ!$A$39:$A$782,$A109,СВЦЭМ!$B$39:$B$782,C$83)+'СЕТ СН'!$H$14+СВЦЭМ!$D$10+'СЕТ СН'!$H$5-'СЕТ СН'!$H$24</f>
        <v>4044.40030806</v>
      </c>
      <c r="D109" s="36">
        <f>SUMIFS(СВЦЭМ!$D$39:$D$782,СВЦЭМ!$A$39:$A$782,$A109,СВЦЭМ!$B$39:$B$782,D$83)+'СЕТ СН'!$H$14+СВЦЭМ!$D$10+'СЕТ СН'!$H$5-'СЕТ СН'!$H$24</f>
        <v>4066.4770259500001</v>
      </c>
      <c r="E109" s="36">
        <f>SUMIFS(СВЦЭМ!$D$39:$D$782,СВЦЭМ!$A$39:$A$782,$A109,СВЦЭМ!$B$39:$B$782,E$83)+'СЕТ СН'!$H$14+СВЦЭМ!$D$10+'СЕТ СН'!$H$5-'СЕТ СН'!$H$24</f>
        <v>4053.6801754900002</v>
      </c>
      <c r="F109" s="36">
        <f>SUMIFS(СВЦЭМ!$D$39:$D$782,СВЦЭМ!$A$39:$A$782,$A109,СВЦЭМ!$B$39:$B$782,F$83)+'СЕТ СН'!$H$14+СВЦЭМ!$D$10+'СЕТ СН'!$H$5-'СЕТ СН'!$H$24</f>
        <v>4059.4192028400003</v>
      </c>
      <c r="G109" s="36">
        <f>SUMIFS(СВЦЭМ!$D$39:$D$782,СВЦЭМ!$A$39:$A$782,$A109,СВЦЭМ!$B$39:$B$782,G$83)+'СЕТ СН'!$H$14+СВЦЭМ!$D$10+'СЕТ СН'!$H$5-'СЕТ СН'!$H$24</f>
        <v>4117.2576232700003</v>
      </c>
      <c r="H109" s="36">
        <f>SUMIFS(СВЦЭМ!$D$39:$D$782,СВЦЭМ!$A$39:$A$782,$A109,СВЦЭМ!$B$39:$B$782,H$83)+'СЕТ СН'!$H$14+СВЦЭМ!$D$10+'СЕТ СН'!$H$5-'СЕТ СН'!$H$24</f>
        <v>4047.34974865</v>
      </c>
      <c r="I109" s="36">
        <f>SUMIFS(СВЦЭМ!$D$39:$D$782,СВЦЭМ!$A$39:$A$782,$A109,СВЦЭМ!$B$39:$B$782,I$83)+'СЕТ СН'!$H$14+СВЦЭМ!$D$10+'СЕТ СН'!$H$5-'СЕТ СН'!$H$24</f>
        <v>3985.8859077500001</v>
      </c>
      <c r="J109" s="36">
        <f>SUMIFS(СВЦЭМ!$D$39:$D$782,СВЦЭМ!$A$39:$A$782,$A109,СВЦЭМ!$B$39:$B$782,J$83)+'СЕТ СН'!$H$14+СВЦЭМ!$D$10+'СЕТ СН'!$H$5-'СЕТ СН'!$H$24</f>
        <v>3948.87683947</v>
      </c>
      <c r="K109" s="36">
        <f>SUMIFS(СВЦЭМ!$D$39:$D$782,СВЦЭМ!$A$39:$A$782,$A109,СВЦЭМ!$B$39:$B$782,K$83)+'СЕТ СН'!$H$14+СВЦЭМ!$D$10+'СЕТ СН'!$H$5-'СЕТ СН'!$H$24</f>
        <v>3961.1532537100002</v>
      </c>
      <c r="L109" s="36">
        <f>SUMIFS(СВЦЭМ!$D$39:$D$782,СВЦЭМ!$A$39:$A$782,$A109,СВЦЭМ!$B$39:$B$782,L$83)+'СЕТ СН'!$H$14+СВЦЭМ!$D$10+'СЕТ СН'!$H$5-'СЕТ СН'!$H$24</f>
        <v>3959.2286374800001</v>
      </c>
      <c r="M109" s="36">
        <f>SUMIFS(СВЦЭМ!$D$39:$D$782,СВЦЭМ!$A$39:$A$782,$A109,СВЦЭМ!$B$39:$B$782,M$83)+'СЕТ СН'!$H$14+СВЦЭМ!$D$10+'СЕТ СН'!$H$5-'СЕТ СН'!$H$24</f>
        <v>3967.62680993</v>
      </c>
      <c r="N109" s="36">
        <f>SUMIFS(СВЦЭМ!$D$39:$D$782,СВЦЭМ!$A$39:$A$782,$A109,СВЦЭМ!$B$39:$B$782,N$83)+'СЕТ СН'!$H$14+СВЦЭМ!$D$10+'СЕТ СН'!$H$5-'СЕТ СН'!$H$24</f>
        <v>3969.49466321</v>
      </c>
      <c r="O109" s="36">
        <f>SUMIFS(СВЦЭМ!$D$39:$D$782,СВЦЭМ!$A$39:$A$782,$A109,СВЦЭМ!$B$39:$B$782,O$83)+'СЕТ СН'!$H$14+СВЦЭМ!$D$10+'СЕТ СН'!$H$5-'СЕТ СН'!$H$24</f>
        <v>3987.2862463299998</v>
      </c>
      <c r="P109" s="36">
        <f>SUMIFS(СВЦЭМ!$D$39:$D$782,СВЦЭМ!$A$39:$A$782,$A109,СВЦЭМ!$B$39:$B$782,P$83)+'СЕТ СН'!$H$14+СВЦЭМ!$D$10+'СЕТ СН'!$H$5-'СЕТ СН'!$H$24</f>
        <v>3999.5701506800001</v>
      </c>
      <c r="Q109" s="36">
        <f>SUMIFS(СВЦЭМ!$D$39:$D$782,СВЦЭМ!$A$39:$A$782,$A109,СВЦЭМ!$B$39:$B$782,Q$83)+'СЕТ СН'!$H$14+СВЦЭМ!$D$10+'СЕТ СН'!$H$5-'СЕТ СН'!$H$24</f>
        <v>4032.4506663500001</v>
      </c>
      <c r="R109" s="36">
        <f>SUMIFS(СВЦЭМ!$D$39:$D$782,СВЦЭМ!$A$39:$A$782,$A109,СВЦЭМ!$B$39:$B$782,R$83)+'СЕТ СН'!$H$14+СВЦЭМ!$D$10+'СЕТ СН'!$H$5-'СЕТ СН'!$H$24</f>
        <v>4036.3691396300001</v>
      </c>
      <c r="S109" s="36">
        <f>SUMIFS(СВЦЭМ!$D$39:$D$782,СВЦЭМ!$A$39:$A$782,$A109,СВЦЭМ!$B$39:$B$782,S$83)+'СЕТ СН'!$H$14+СВЦЭМ!$D$10+'СЕТ СН'!$H$5-'СЕТ СН'!$H$24</f>
        <v>4032.9088888900001</v>
      </c>
      <c r="T109" s="36">
        <f>SUMIFS(СВЦЭМ!$D$39:$D$782,СВЦЭМ!$A$39:$A$782,$A109,СВЦЭМ!$B$39:$B$782,T$83)+'СЕТ СН'!$H$14+СВЦЭМ!$D$10+'СЕТ СН'!$H$5-'СЕТ СН'!$H$24</f>
        <v>3986.5631153000004</v>
      </c>
      <c r="U109" s="36">
        <f>SUMIFS(СВЦЭМ!$D$39:$D$782,СВЦЭМ!$A$39:$A$782,$A109,СВЦЭМ!$B$39:$B$782,U$83)+'СЕТ СН'!$H$14+СВЦЭМ!$D$10+'СЕТ СН'!$H$5-'СЕТ СН'!$H$24</f>
        <v>3954.7240958900002</v>
      </c>
      <c r="V109" s="36">
        <f>SUMIFS(СВЦЭМ!$D$39:$D$782,СВЦЭМ!$A$39:$A$782,$A109,СВЦЭМ!$B$39:$B$782,V$83)+'СЕТ СН'!$H$14+СВЦЭМ!$D$10+'СЕТ СН'!$H$5-'СЕТ СН'!$H$24</f>
        <v>3975.5965982799999</v>
      </c>
      <c r="W109" s="36">
        <f>SUMIFS(СВЦЭМ!$D$39:$D$782,СВЦЭМ!$A$39:$A$782,$A109,СВЦЭМ!$B$39:$B$782,W$83)+'СЕТ СН'!$H$14+СВЦЭМ!$D$10+'СЕТ СН'!$H$5-'СЕТ СН'!$H$24</f>
        <v>3991.8740854300004</v>
      </c>
      <c r="X109" s="36">
        <f>SUMIFS(СВЦЭМ!$D$39:$D$782,СВЦЭМ!$A$39:$A$782,$A109,СВЦЭМ!$B$39:$B$782,X$83)+'СЕТ СН'!$H$14+СВЦЭМ!$D$10+'СЕТ СН'!$H$5-'СЕТ СН'!$H$24</f>
        <v>4006.1505950600003</v>
      </c>
      <c r="Y109" s="36">
        <f>SUMIFS(СВЦЭМ!$D$39:$D$782,СВЦЭМ!$A$39:$A$782,$A109,СВЦЭМ!$B$39:$B$782,Y$83)+'СЕТ СН'!$H$14+СВЦЭМ!$D$10+'СЕТ СН'!$H$5-'СЕТ СН'!$H$24</f>
        <v>4031.5705711800001</v>
      </c>
    </row>
    <row r="110" spans="1:25" ht="15.75" x14ac:dyDescent="0.2">
      <c r="A110" s="35">
        <f t="shared" si="2"/>
        <v>45349</v>
      </c>
      <c r="B110" s="36">
        <f>SUMIFS(СВЦЭМ!$D$39:$D$782,СВЦЭМ!$A$39:$A$782,$A110,СВЦЭМ!$B$39:$B$782,B$83)+'СЕТ СН'!$H$14+СВЦЭМ!$D$10+'СЕТ СН'!$H$5-'СЕТ СН'!$H$24</f>
        <v>4178.1559419000005</v>
      </c>
      <c r="C110" s="36">
        <f>SUMIFS(СВЦЭМ!$D$39:$D$782,СВЦЭМ!$A$39:$A$782,$A110,СВЦЭМ!$B$39:$B$782,C$83)+'СЕТ СН'!$H$14+СВЦЭМ!$D$10+'СЕТ СН'!$H$5-'СЕТ СН'!$H$24</f>
        <v>4210.2977601100001</v>
      </c>
      <c r="D110" s="36">
        <f>SUMIFS(СВЦЭМ!$D$39:$D$782,СВЦЭМ!$A$39:$A$782,$A110,СВЦЭМ!$B$39:$B$782,D$83)+'СЕТ СН'!$H$14+СВЦЭМ!$D$10+'СЕТ СН'!$H$5-'СЕТ СН'!$H$24</f>
        <v>4225.8019801700002</v>
      </c>
      <c r="E110" s="36">
        <f>SUMIFS(СВЦЭМ!$D$39:$D$782,СВЦЭМ!$A$39:$A$782,$A110,СВЦЭМ!$B$39:$B$782,E$83)+'СЕТ СН'!$H$14+СВЦЭМ!$D$10+'СЕТ СН'!$H$5-'СЕТ СН'!$H$24</f>
        <v>4242.8564428</v>
      </c>
      <c r="F110" s="36">
        <f>SUMIFS(СВЦЭМ!$D$39:$D$782,СВЦЭМ!$A$39:$A$782,$A110,СВЦЭМ!$B$39:$B$782,F$83)+'СЕТ СН'!$H$14+СВЦЭМ!$D$10+'СЕТ СН'!$H$5-'СЕТ СН'!$H$24</f>
        <v>4238.3477293800006</v>
      </c>
      <c r="G110" s="36">
        <f>SUMIFS(СВЦЭМ!$D$39:$D$782,СВЦЭМ!$A$39:$A$782,$A110,СВЦЭМ!$B$39:$B$782,G$83)+'СЕТ СН'!$H$14+СВЦЭМ!$D$10+'СЕТ СН'!$H$5-'СЕТ СН'!$H$24</f>
        <v>4208.9091993900001</v>
      </c>
      <c r="H110" s="36">
        <f>SUMIFS(СВЦЭМ!$D$39:$D$782,СВЦЭМ!$A$39:$A$782,$A110,СВЦЭМ!$B$39:$B$782,H$83)+'СЕТ СН'!$H$14+СВЦЭМ!$D$10+'СЕТ СН'!$H$5-'СЕТ СН'!$H$24</f>
        <v>4157.6600145400007</v>
      </c>
      <c r="I110" s="36">
        <f>SUMIFS(СВЦЭМ!$D$39:$D$782,СВЦЭМ!$A$39:$A$782,$A110,СВЦЭМ!$B$39:$B$782,I$83)+'СЕТ СН'!$H$14+СВЦЭМ!$D$10+'СЕТ СН'!$H$5-'СЕТ СН'!$H$24</f>
        <v>4108.0994192100006</v>
      </c>
      <c r="J110" s="36">
        <f>SUMIFS(СВЦЭМ!$D$39:$D$782,СВЦЭМ!$A$39:$A$782,$A110,СВЦЭМ!$B$39:$B$782,J$83)+'СЕТ СН'!$H$14+СВЦЭМ!$D$10+'СЕТ СН'!$H$5-'СЕТ СН'!$H$24</f>
        <v>4065.2032979400001</v>
      </c>
      <c r="K110" s="36">
        <f>SUMIFS(СВЦЭМ!$D$39:$D$782,СВЦЭМ!$A$39:$A$782,$A110,СВЦЭМ!$B$39:$B$782,K$83)+'СЕТ СН'!$H$14+СВЦЭМ!$D$10+'СЕТ СН'!$H$5-'СЕТ СН'!$H$24</f>
        <v>4077.1000904000002</v>
      </c>
      <c r="L110" s="36">
        <f>SUMIFS(СВЦЭМ!$D$39:$D$782,СВЦЭМ!$A$39:$A$782,$A110,СВЦЭМ!$B$39:$B$782,L$83)+'СЕТ СН'!$H$14+СВЦЭМ!$D$10+'СЕТ СН'!$H$5-'СЕТ СН'!$H$24</f>
        <v>4062.2008013800005</v>
      </c>
      <c r="M110" s="36">
        <f>SUMIFS(СВЦЭМ!$D$39:$D$782,СВЦЭМ!$A$39:$A$782,$A110,СВЦЭМ!$B$39:$B$782,M$83)+'СЕТ СН'!$H$14+СВЦЭМ!$D$10+'СЕТ СН'!$H$5-'СЕТ СН'!$H$24</f>
        <v>4088.1063843400002</v>
      </c>
      <c r="N110" s="36">
        <f>SUMIFS(СВЦЭМ!$D$39:$D$782,СВЦЭМ!$A$39:$A$782,$A110,СВЦЭМ!$B$39:$B$782,N$83)+'СЕТ СН'!$H$14+СВЦЭМ!$D$10+'СЕТ СН'!$H$5-'СЕТ СН'!$H$24</f>
        <v>4077.0475626799998</v>
      </c>
      <c r="O110" s="36">
        <f>SUMIFS(СВЦЭМ!$D$39:$D$782,СВЦЭМ!$A$39:$A$782,$A110,СВЦЭМ!$B$39:$B$782,O$83)+'СЕТ СН'!$H$14+СВЦЭМ!$D$10+'СЕТ СН'!$H$5-'СЕТ СН'!$H$24</f>
        <v>4093.8964722700002</v>
      </c>
      <c r="P110" s="36">
        <f>SUMIFS(СВЦЭМ!$D$39:$D$782,СВЦЭМ!$A$39:$A$782,$A110,СВЦЭМ!$B$39:$B$782,P$83)+'СЕТ СН'!$H$14+СВЦЭМ!$D$10+'СЕТ СН'!$H$5-'СЕТ СН'!$H$24</f>
        <v>4109.2166215100006</v>
      </c>
      <c r="Q110" s="36">
        <f>SUMIFS(СВЦЭМ!$D$39:$D$782,СВЦЭМ!$A$39:$A$782,$A110,СВЦЭМ!$B$39:$B$782,Q$83)+'СЕТ СН'!$H$14+СВЦЭМ!$D$10+'СЕТ СН'!$H$5-'СЕТ СН'!$H$24</f>
        <v>4133.8777441800003</v>
      </c>
      <c r="R110" s="36">
        <f>SUMIFS(СВЦЭМ!$D$39:$D$782,СВЦЭМ!$A$39:$A$782,$A110,СВЦЭМ!$B$39:$B$782,R$83)+'СЕТ СН'!$H$14+СВЦЭМ!$D$10+'СЕТ СН'!$H$5-'СЕТ СН'!$H$24</f>
        <v>4132.2725496200001</v>
      </c>
      <c r="S110" s="36">
        <f>SUMIFS(СВЦЭМ!$D$39:$D$782,СВЦЭМ!$A$39:$A$782,$A110,СВЦЭМ!$B$39:$B$782,S$83)+'СЕТ СН'!$H$14+СВЦЭМ!$D$10+'СЕТ СН'!$H$5-'СЕТ СН'!$H$24</f>
        <v>4120.1369043600007</v>
      </c>
      <c r="T110" s="36">
        <f>SUMIFS(СВЦЭМ!$D$39:$D$782,СВЦЭМ!$A$39:$A$782,$A110,СВЦЭМ!$B$39:$B$782,T$83)+'СЕТ СН'!$H$14+СВЦЭМ!$D$10+'СЕТ СН'!$H$5-'СЕТ СН'!$H$24</f>
        <v>4079.5713224800002</v>
      </c>
      <c r="U110" s="36">
        <f>SUMIFS(СВЦЭМ!$D$39:$D$782,СВЦЭМ!$A$39:$A$782,$A110,СВЦЭМ!$B$39:$B$782,U$83)+'СЕТ СН'!$H$14+СВЦЭМ!$D$10+'СЕТ СН'!$H$5-'СЕТ СН'!$H$24</f>
        <v>4064.0340665399999</v>
      </c>
      <c r="V110" s="36">
        <f>SUMIFS(СВЦЭМ!$D$39:$D$782,СВЦЭМ!$A$39:$A$782,$A110,СВЦЭМ!$B$39:$B$782,V$83)+'СЕТ СН'!$H$14+СВЦЭМ!$D$10+'СЕТ СН'!$H$5-'СЕТ СН'!$H$24</f>
        <v>4082.2715232300002</v>
      </c>
      <c r="W110" s="36">
        <f>SUMIFS(СВЦЭМ!$D$39:$D$782,СВЦЭМ!$A$39:$A$782,$A110,СВЦЭМ!$B$39:$B$782,W$83)+'СЕТ СН'!$H$14+СВЦЭМ!$D$10+'СЕТ СН'!$H$5-'СЕТ СН'!$H$24</f>
        <v>4094.9161295800004</v>
      </c>
      <c r="X110" s="36">
        <f>SUMIFS(СВЦЭМ!$D$39:$D$782,СВЦЭМ!$A$39:$A$782,$A110,СВЦЭМ!$B$39:$B$782,X$83)+'СЕТ СН'!$H$14+СВЦЭМ!$D$10+'СЕТ СН'!$H$5-'СЕТ СН'!$H$24</f>
        <v>4123.5170709399999</v>
      </c>
      <c r="Y110" s="36">
        <f>SUMIFS(СВЦЭМ!$D$39:$D$782,СВЦЭМ!$A$39:$A$782,$A110,СВЦЭМ!$B$39:$B$782,Y$83)+'СЕТ СН'!$H$14+СВЦЭМ!$D$10+'СЕТ СН'!$H$5-'СЕТ СН'!$H$24</f>
        <v>4128.1154826500006</v>
      </c>
    </row>
    <row r="111" spans="1:25" ht="15.75" x14ac:dyDescent="0.2">
      <c r="A111" s="35">
        <f t="shared" si="2"/>
        <v>45350</v>
      </c>
      <c r="B111" s="36">
        <f>SUMIFS(СВЦЭМ!$D$39:$D$782,СВЦЭМ!$A$39:$A$782,$A111,СВЦЭМ!$B$39:$B$782,B$83)+'СЕТ СН'!$H$14+СВЦЭМ!$D$10+'СЕТ СН'!$H$5-'СЕТ СН'!$H$24</f>
        <v>4209.3007933299996</v>
      </c>
      <c r="C111" s="36">
        <f>SUMIFS(СВЦЭМ!$D$39:$D$782,СВЦЭМ!$A$39:$A$782,$A111,СВЦЭМ!$B$39:$B$782,C$83)+'СЕТ СН'!$H$14+СВЦЭМ!$D$10+'СЕТ СН'!$H$5-'СЕТ СН'!$H$24</f>
        <v>4247.5905841599997</v>
      </c>
      <c r="D111" s="36">
        <f>SUMIFS(СВЦЭМ!$D$39:$D$782,СВЦЭМ!$A$39:$A$782,$A111,СВЦЭМ!$B$39:$B$782,D$83)+'СЕТ СН'!$H$14+СВЦЭМ!$D$10+'СЕТ СН'!$H$5-'СЕТ СН'!$H$24</f>
        <v>4278.87736967</v>
      </c>
      <c r="E111" s="36">
        <f>SUMIFS(СВЦЭМ!$D$39:$D$782,СВЦЭМ!$A$39:$A$782,$A111,СВЦЭМ!$B$39:$B$782,E$83)+'СЕТ СН'!$H$14+СВЦЭМ!$D$10+'СЕТ СН'!$H$5-'СЕТ СН'!$H$24</f>
        <v>4300.1161703199996</v>
      </c>
      <c r="F111" s="36">
        <f>SUMIFS(СВЦЭМ!$D$39:$D$782,СВЦЭМ!$A$39:$A$782,$A111,СВЦЭМ!$B$39:$B$782,F$83)+'СЕТ СН'!$H$14+СВЦЭМ!$D$10+'СЕТ СН'!$H$5-'СЕТ СН'!$H$24</f>
        <v>4295.5036364200005</v>
      </c>
      <c r="G111" s="36">
        <f>SUMIFS(СВЦЭМ!$D$39:$D$782,СВЦЭМ!$A$39:$A$782,$A111,СВЦЭМ!$B$39:$B$782,G$83)+'СЕТ СН'!$H$14+СВЦЭМ!$D$10+'СЕТ СН'!$H$5-'СЕТ СН'!$H$24</f>
        <v>4273.066699</v>
      </c>
      <c r="H111" s="36">
        <f>SUMIFS(СВЦЭМ!$D$39:$D$782,СВЦЭМ!$A$39:$A$782,$A111,СВЦЭМ!$B$39:$B$782,H$83)+'СЕТ СН'!$H$14+СВЦЭМ!$D$10+'СЕТ СН'!$H$5-'СЕТ СН'!$H$24</f>
        <v>4209.2033312799995</v>
      </c>
      <c r="I111" s="36">
        <f>SUMIFS(СВЦЭМ!$D$39:$D$782,СВЦЭМ!$A$39:$A$782,$A111,СВЦЭМ!$B$39:$B$782,I$83)+'СЕТ СН'!$H$14+СВЦЭМ!$D$10+'СЕТ СН'!$H$5-'СЕТ СН'!$H$24</f>
        <v>4146.1272687000001</v>
      </c>
      <c r="J111" s="36">
        <f>SUMIFS(СВЦЭМ!$D$39:$D$782,СВЦЭМ!$A$39:$A$782,$A111,СВЦЭМ!$B$39:$B$782,J$83)+'СЕТ СН'!$H$14+СВЦЭМ!$D$10+'СЕТ СН'!$H$5-'СЕТ СН'!$H$24</f>
        <v>4108.6261651700006</v>
      </c>
      <c r="K111" s="36">
        <f>SUMIFS(СВЦЭМ!$D$39:$D$782,СВЦЭМ!$A$39:$A$782,$A111,СВЦЭМ!$B$39:$B$782,K$83)+'СЕТ СН'!$H$14+СВЦЭМ!$D$10+'СЕТ СН'!$H$5-'СЕТ СН'!$H$24</f>
        <v>4116.5799597300002</v>
      </c>
      <c r="L111" s="36">
        <f>SUMIFS(СВЦЭМ!$D$39:$D$782,СВЦЭМ!$A$39:$A$782,$A111,СВЦЭМ!$B$39:$B$782,L$83)+'СЕТ СН'!$H$14+СВЦЭМ!$D$10+'СЕТ СН'!$H$5-'СЕТ СН'!$H$24</f>
        <v>4091.7629182600003</v>
      </c>
      <c r="M111" s="36">
        <f>SUMIFS(СВЦЭМ!$D$39:$D$782,СВЦЭМ!$A$39:$A$782,$A111,СВЦЭМ!$B$39:$B$782,M$83)+'СЕТ СН'!$H$14+СВЦЭМ!$D$10+'СЕТ СН'!$H$5-'СЕТ СН'!$H$24</f>
        <v>4103.86176247</v>
      </c>
      <c r="N111" s="36">
        <f>SUMIFS(СВЦЭМ!$D$39:$D$782,СВЦЭМ!$A$39:$A$782,$A111,СВЦЭМ!$B$39:$B$782,N$83)+'СЕТ СН'!$H$14+СВЦЭМ!$D$10+'СЕТ СН'!$H$5-'СЕТ СН'!$H$24</f>
        <v>4123.19675112</v>
      </c>
      <c r="O111" s="36">
        <f>SUMIFS(СВЦЭМ!$D$39:$D$782,СВЦЭМ!$A$39:$A$782,$A111,СВЦЭМ!$B$39:$B$782,O$83)+'СЕТ СН'!$H$14+СВЦЭМ!$D$10+'СЕТ СН'!$H$5-'СЕТ СН'!$H$24</f>
        <v>4142.9873379999999</v>
      </c>
      <c r="P111" s="36">
        <f>SUMIFS(СВЦЭМ!$D$39:$D$782,СВЦЭМ!$A$39:$A$782,$A111,СВЦЭМ!$B$39:$B$782,P$83)+'СЕТ СН'!$H$14+СВЦЭМ!$D$10+'СЕТ СН'!$H$5-'СЕТ СН'!$H$24</f>
        <v>4158.4782377000001</v>
      </c>
      <c r="Q111" s="36">
        <f>SUMIFS(СВЦЭМ!$D$39:$D$782,СВЦЭМ!$A$39:$A$782,$A111,СВЦЭМ!$B$39:$B$782,Q$83)+'СЕТ СН'!$H$14+СВЦЭМ!$D$10+'СЕТ СН'!$H$5-'СЕТ СН'!$H$24</f>
        <v>4187.5377796499997</v>
      </c>
      <c r="R111" s="36">
        <f>SUMIFS(СВЦЭМ!$D$39:$D$782,СВЦЭМ!$A$39:$A$782,$A111,СВЦЭМ!$B$39:$B$782,R$83)+'СЕТ СН'!$H$14+СВЦЭМ!$D$10+'СЕТ СН'!$H$5-'СЕТ СН'!$H$24</f>
        <v>4183.7391375099996</v>
      </c>
      <c r="S111" s="36">
        <f>SUMIFS(СВЦЭМ!$D$39:$D$782,СВЦЭМ!$A$39:$A$782,$A111,СВЦЭМ!$B$39:$B$782,S$83)+'СЕТ СН'!$H$14+СВЦЭМ!$D$10+'СЕТ СН'!$H$5-'СЕТ СН'!$H$24</f>
        <v>4172.3272801500007</v>
      </c>
      <c r="T111" s="36">
        <f>SUMIFS(СВЦЭМ!$D$39:$D$782,СВЦЭМ!$A$39:$A$782,$A111,СВЦЭМ!$B$39:$B$782,T$83)+'СЕТ СН'!$H$14+СВЦЭМ!$D$10+'СЕТ СН'!$H$5-'СЕТ СН'!$H$24</f>
        <v>4132.9782968199997</v>
      </c>
      <c r="U111" s="36">
        <f>SUMIFS(СВЦЭМ!$D$39:$D$782,СВЦЭМ!$A$39:$A$782,$A111,СВЦЭМ!$B$39:$B$782,U$83)+'СЕТ СН'!$H$14+СВЦЭМ!$D$10+'СЕТ СН'!$H$5-'СЕТ СН'!$H$24</f>
        <v>4093.1815030500002</v>
      </c>
      <c r="V111" s="36">
        <f>SUMIFS(СВЦЭМ!$D$39:$D$782,СВЦЭМ!$A$39:$A$782,$A111,СВЦЭМ!$B$39:$B$782,V$83)+'СЕТ СН'!$H$14+СВЦЭМ!$D$10+'СЕТ СН'!$H$5-'СЕТ СН'!$H$24</f>
        <v>4111.1234649500002</v>
      </c>
      <c r="W111" s="36">
        <f>SUMIFS(СВЦЭМ!$D$39:$D$782,СВЦЭМ!$A$39:$A$782,$A111,СВЦЭМ!$B$39:$B$782,W$83)+'СЕТ СН'!$H$14+СВЦЭМ!$D$10+'СЕТ СН'!$H$5-'СЕТ СН'!$H$24</f>
        <v>4114.3821675500003</v>
      </c>
      <c r="X111" s="36">
        <f>SUMIFS(СВЦЭМ!$D$39:$D$782,СВЦЭМ!$A$39:$A$782,$A111,СВЦЭМ!$B$39:$B$782,X$83)+'СЕТ СН'!$H$14+СВЦЭМ!$D$10+'СЕТ СН'!$H$5-'СЕТ СН'!$H$24</f>
        <v>4147.59925767</v>
      </c>
      <c r="Y111" s="36">
        <f>SUMIFS(СВЦЭМ!$D$39:$D$782,СВЦЭМ!$A$39:$A$782,$A111,СВЦЭМ!$B$39:$B$782,Y$83)+'СЕТ СН'!$H$14+СВЦЭМ!$D$10+'СЕТ СН'!$H$5-'СЕТ СН'!$H$24</f>
        <v>4149.1078231199999</v>
      </c>
    </row>
    <row r="112" spans="1:25" ht="15.75" x14ac:dyDescent="0.2">
      <c r="A112" s="35">
        <f t="shared" si="2"/>
        <v>45351</v>
      </c>
      <c r="B112" s="36">
        <f>SUMIFS(СВЦЭМ!$D$39:$D$782,СВЦЭМ!$A$39:$A$782,$A112,СВЦЭМ!$B$39:$B$782,B$83)+'СЕТ СН'!$H$14+СВЦЭМ!$D$10+'СЕТ СН'!$H$5-'СЕТ СН'!$H$24</f>
        <v>4200.2504902800001</v>
      </c>
      <c r="C112" s="36">
        <f>SUMIFS(СВЦЭМ!$D$39:$D$782,СВЦЭМ!$A$39:$A$782,$A112,СВЦЭМ!$B$39:$B$782,C$83)+'СЕТ СН'!$H$14+СВЦЭМ!$D$10+'СЕТ СН'!$H$5-'СЕТ СН'!$H$24</f>
        <v>4232.00938615</v>
      </c>
      <c r="D112" s="36">
        <f>SUMIFS(СВЦЭМ!$D$39:$D$782,СВЦЭМ!$A$39:$A$782,$A112,СВЦЭМ!$B$39:$B$782,D$83)+'СЕТ СН'!$H$14+СВЦЭМ!$D$10+'СЕТ СН'!$H$5-'СЕТ СН'!$H$24</f>
        <v>4275.9106125800008</v>
      </c>
      <c r="E112" s="36">
        <f>SUMIFS(СВЦЭМ!$D$39:$D$782,СВЦЭМ!$A$39:$A$782,$A112,СВЦЭМ!$B$39:$B$782,E$83)+'СЕТ СН'!$H$14+СВЦЭМ!$D$10+'СЕТ СН'!$H$5-'СЕТ СН'!$H$24</f>
        <v>4297.2900801200003</v>
      </c>
      <c r="F112" s="36">
        <f>SUMIFS(СВЦЭМ!$D$39:$D$782,СВЦЭМ!$A$39:$A$782,$A112,СВЦЭМ!$B$39:$B$782,F$83)+'СЕТ СН'!$H$14+СВЦЭМ!$D$10+'СЕТ СН'!$H$5-'СЕТ СН'!$H$24</f>
        <v>4297.7569031200001</v>
      </c>
      <c r="G112" s="36">
        <f>SUMIFS(СВЦЭМ!$D$39:$D$782,СВЦЭМ!$A$39:$A$782,$A112,СВЦЭМ!$B$39:$B$782,G$83)+'СЕТ СН'!$H$14+СВЦЭМ!$D$10+'СЕТ СН'!$H$5-'СЕТ СН'!$H$24</f>
        <v>4272.7056135500006</v>
      </c>
      <c r="H112" s="36">
        <f>SUMIFS(СВЦЭМ!$D$39:$D$782,СВЦЭМ!$A$39:$A$782,$A112,СВЦЭМ!$B$39:$B$782,H$83)+'СЕТ СН'!$H$14+СВЦЭМ!$D$10+'СЕТ СН'!$H$5-'СЕТ СН'!$H$24</f>
        <v>4219.4243045599997</v>
      </c>
      <c r="I112" s="36">
        <f>SUMIFS(СВЦЭМ!$D$39:$D$782,СВЦЭМ!$A$39:$A$782,$A112,СВЦЭМ!$B$39:$B$782,I$83)+'СЕТ СН'!$H$14+СВЦЭМ!$D$10+'СЕТ СН'!$H$5-'СЕТ СН'!$H$24</f>
        <v>4163.4651275400001</v>
      </c>
      <c r="J112" s="36">
        <f>SUMIFS(СВЦЭМ!$D$39:$D$782,СВЦЭМ!$A$39:$A$782,$A112,СВЦЭМ!$B$39:$B$782,J$83)+'СЕТ СН'!$H$14+СВЦЭМ!$D$10+'СЕТ СН'!$H$5-'СЕТ СН'!$H$24</f>
        <v>4141.4022974899999</v>
      </c>
      <c r="K112" s="36">
        <f>SUMIFS(СВЦЭМ!$D$39:$D$782,СВЦЭМ!$A$39:$A$782,$A112,СВЦЭМ!$B$39:$B$782,K$83)+'СЕТ СН'!$H$14+СВЦЭМ!$D$10+'СЕТ СН'!$H$5-'СЕТ СН'!$H$24</f>
        <v>4126.4160082899998</v>
      </c>
      <c r="L112" s="36">
        <f>SUMIFS(СВЦЭМ!$D$39:$D$782,СВЦЭМ!$A$39:$A$782,$A112,СВЦЭМ!$B$39:$B$782,L$83)+'СЕТ СН'!$H$14+СВЦЭМ!$D$10+'СЕТ СН'!$H$5-'СЕТ СН'!$H$24</f>
        <v>4128.7694852800005</v>
      </c>
      <c r="M112" s="36">
        <f>SUMIFS(СВЦЭМ!$D$39:$D$782,СВЦЭМ!$A$39:$A$782,$A112,СВЦЭМ!$B$39:$B$782,M$83)+'СЕТ СН'!$H$14+СВЦЭМ!$D$10+'СЕТ СН'!$H$5-'СЕТ СН'!$H$24</f>
        <v>4152.3341739699999</v>
      </c>
      <c r="N112" s="36">
        <f>SUMIFS(СВЦЭМ!$D$39:$D$782,СВЦЭМ!$A$39:$A$782,$A112,СВЦЭМ!$B$39:$B$782,N$83)+'СЕТ СН'!$H$14+СВЦЭМ!$D$10+'СЕТ СН'!$H$5-'СЕТ СН'!$H$24</f>
        <v>4169.0021371399998</v>
      </c>
      <c r="O112" s="36">
        <f>SUMIFS(СВЦЭМ!$D$39:$D$782,СВЦЭМ!$A$39:$A$782,$A112,СВЦЭМ!$B$39:$B$782,O$83)+'СЕТ СН'!$H$14+СВЦЭМ!$D$10+'СЕТ СН'!$H$5-'СЕТ СН'!$H$24</f>
        <v>4207.4833462500001</v>
      </c>
      <c r="P112" s="36">
        <f>SUMIFS(СВЦЭМ!$D$39:$D$782,СВЦЭМ!$A$39:$A$782,$A112,СВЦЭМ!$B$39:$B$782,P$83)+'СЕТ СН'!$H$14+СВЦЭМ!$D$10+'СЕТ СН'!$H$5-'СЕТ СН'!$H$24</f>
        <v>4243.4055331199997</v>
      </c>
      <c r="Q112" s="36">
        <f>SUMIFS(СВЦЭМ!$D$39:$D$782,СВЦЭМ!$A$39:$A$782,$A112,СВЦЭМ!$B$39:$B$782,Q$83)+'СЕТ СН'!$H$14+СВЦЭМ!$D$10+'СЕТ СН'!$H$5-'СЕТ СН'!$H$24</f>
        <v>4258.6062712500006</v>
      </c>
      <c r="R112" s="36">
        <f>SUMIFS(СВЦЭМ!$D$39:$D$782,СВЦЭМ!$A$39:$A$782,$A112,СВЦЭМ!$B$39:$B$782,R$83)+'СЕТ СН'!$H$14+СВЦЭМ!$D$10+'СЕТ СН'!$H$5-'СЕТ СН'!$H$24</f>
        <v>4279.8403057100004</v>
      </c>
      <c r="S112" s="36">
        <f>SUMIFS(СВЦЭМ!$D$39:$D$782,СВЦЭМ!$A$39:$A$782,$A112,СВЦЭМ!$B$39:$B$782,S$83)+'СЕТ СН'!$H$14+СВЦЭМ!$D$10+'СЕТ СН'!$H$5-'СЕТ СН'!$H$24</f>
        <v>4241.2776957999995</v>
      </c>
      <c r="T112" s="36">
        <f>SUMIFS(СВЦЭМ!$D$39:$D$782,СВЦЭМ!$A$39:$A$782,$A112,СВЦЭМ!$B$39:$B$782,T$83)+'СЕТ СН'!$H$14+СВЦЭМ!$D$10+'СЕТ СН'!$H$5-'СЕТ СН'!$H$24</f>
        <v>4187.3325367300004</v>
      </c>
      <c r="U112" s="36">
        <f>SUMIFS(СВЦЭМ!$D$39:$D$782,СВЦЭМ!$A$39:$A$782,$A112,СВЦЭМ!$B$39:$B$782,U$83)+'СЕТ СН'!$H$14+СВЦЭМ!$D$10+'СЕТ СН'!$H$5-'СЕТ СН'!$H$24</f>
        <v>4135.2263038000001</v>
      </c>
      <c r="V112" s="36">
        <f>SUMIFS(СВЦЭМ!$D$39:$D$782,СВЦЭМ!$A$39:$A$782,$A112,СВЦЭМ!$B$39:$B$782,V$83)+'СЕТ СН'!$H$14+СВЦЭМ!$D$10+'СЕТ СН'!$H$5-'СЕТ СН'!$H$24</f>
        <v>4128.1678177499998</v>
      </c>
      <c r="W112" s="36">
        <f>SUMIFS(СВЦЭМ!$D$39:$D$782,СВЦЭМ!$A$39:$A$782,$A112,СВЦЭМ!$B$39:$B$782,W$83)+'СЕТ СН'!$H$14+СВЦЭМ!$D$10+'СЕТ СН'!$H$5-'СЕТ СН'!$H$24</f>
        <v>4147.8979043400004</v>
      </c>
      <c r="X112" s="36">
        <f>SUMIFS(СВЦЭМ!$D$39:$D$782,СВЦЭМ!$A$39:$A$782,$A112,СВЦЭМ!$B$39:$B$782,X$83)+'СЕТ СН'!$H$14+СВЦЭМ!$D$10+'СЕТ СН'!$H$5-'СЕТ СН'!$H$24</f>
        <v>4184.5143443199995</v>
      </c>
      <c r="Y112" s="36">
        <f>SUMIFS(СВЦЭМ!$D$39:$D$782,СВЦЭМ!$A$39:$A$782,$A112,СВЦЭМ!$B$39:$B$782,Y$83)+'СЕТ СН'!$H$14+СВЦЭМ!$D$10+'СЕТ СН'!$H$5-'СЕТ СН'!$H$24</f>
        <v>4172.0890310600007</v>
      </c>
    </row>
    <row r="113" spans="1:27" ht="15.75" x14ac:dyDescent="0.2">
      <c r="A113" s="35"/>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01.02.2024</v>
      </c>
      <c r="B120" s="36">
        <f>SUMIFS(СВЦЭМ!$D$39:$D$782,СВЦЭМ!$A$39:$A$782,$A120,СВЦЭМ!$B$39:$B$782,B$119)+'СЕТ СН'!$I$14+СВЦЭМ!$D$10+'СЕТ СН'!$I$5-'СЕТ СН'!$I$24</f>
        <v>4544.0478309600003</v>
      </c>
      <c r="C120" s="36">
        <f>SUMIFS(СВЦЭМ!$D$39:$D$782,СВЦЭМ!$A$39:$A$782,$A120,СВЦЭМ!$B$39:$B$782,C$119)+'СЕТ СН'!$I$14+СВЦЭМ!$D$10+'СЕТ СН'!$I$5-'СЕТ СН'!$I$24</f>
        <v>4577.8554443399998</v>
      </c>
      <c r="D120" s="36">
        <f>SUMIFS(СВЦЭМ!$D$39:$D$782,СВЦЭМ!$A$39:$A$782,$A120,СВЦЭМ!$B$39:$B$782,D$119)+'СЕТ СН'!$I$14+СВЦЭМ!$D$10+'СЕТ СН'!$I$5-'СЕТ СН'!$I$24</f>
        <v>4587.5669516600001</v>
      </c>
      <c r="E120" s="36">
        <f>SUMIFS(СВЦЭМ!$D$39:$D$782,СВЦЭМ!$A$39:$A$782,$A120,СВЦЭМ!$B$39:$B$782,E$119)+'СЕТ СН'!$I$14+СВЦЭМ!$D$10+'СЕТ СН'!$I$5-'СЕТ СН'!$I$24</f>
        <v>4600.6752973900002</v>
      </c>
      <c r="F120" s="36">
        <f>SUMIFS(СВЦЭМ!$D$39:$D$782,СВЦЭМ!$A$39:$A$782,$A120,СВЦЭМ!$B$39:$B$782,F$119)+'СЕТ СН'!$I$14+СВЦЭМ!$D$10+'СЕТ СН'!$I$5-'СЕТ СН'!$I$24</f>
        <v>4590.9428072000001</v>
      </c>
      <c r="G120" s="36">
        <f>SUMIFS(СВЦЭМ!$D$39:$D$782,СВЦЭМ!$A$39:$A$782,$A120,СВЦЭМ!$B$39:$B$782,G$119)+'СЕТ СН'!$I$14+СВЦЭМ!$D$10+'СЕТ СН'!$I$5-'СЕТ СН'!$I$24</f>
        <v>4565.6502014399994</v>
      </c>
      <c r="H120" s="36">
        <f>SUMIFS(СВЦЭМ!$D$39:$D$782,СВЦЭМ!$A$39:$A$782,$A120,СВЦЭМ!$B$39:$B$782,H$119)+'СЕТ СН'!$I$14+СВЦЭМ!$D$10+'СЕТ СН'!$I$5-'СЕТ СН'!$I$24</f>
        <v>4495.4405278499999</v>
      </c>
      <c r="I120" s="36">
        <f>SUMIFS(СВЦЭМ!$D$39:$D$782,СВЦЭМ!$A$39:$A$782,$A120,СВЦЭМ!$B$39:$B$782,I$119)+'СЕТ СН'!$I$14+СВЦЭМ!$D$10+'СЕТ СН'!$I$5-'СЕТ СН'!$I$24</f>
        <v>4466.6696026600002</v>
      </c>
      <c r="J120" s="36">
        <f>SUMIFS(СВЦЭМ!$D$39:$D$782,СВЦЭМ!$A$39:$A$782,$A120,СВЦЭМ!$B$39:$B$782,J$119)+'СЕТ СН'!$I$14+СВЦЭМ!$D$10+'СЕТ СН'!$I$5-'СЕТ СН'!$I$24</f>
        <v>4381.2345676999994</v>
      </c>
      <c r="K120" s="36">
        <f>SUMIFS(СВЦЭМ!$D$39:$D$782,СВЦЭМ!$A$39:$A$782,$A120,СВЦЭМ!$B$39:$B$782,K$119)+'СЕТ СН'!$I$14+СВЦЭМ!$D$10+'СЕТ СН'!$I$5-'СЕТ СН'!$I$24</f>
        <v>4341.4576091500003</v>
      </c>
      <c r="L120" s="36">
        <f>SUMIFS(СВЦЭМ!$D$39:$D$782,СВЦЭМ!$A$39:$A$782,$A120,СВЦЭМ!$B$39:$B$782,L$119)+'СЕТ СН'!$I$14+СВЦЭМ!$D$10+'СЕТ СН'!$I$5-'СЕТ СН'!$I$24</f>
        <v>4348.5028037000002</v>
      </c>
      <c r="M120" s="36">
        <f>SUMIFS(СВЦЭМ!$D$39:$D$782,СВЦЭМ!$A$39:$A$782,$A120,СВЦЭМ!$B$39:$B$782,M$119)+'СЕТ СН'!$I$14+СВЦЭМ!$D$10+'СЕТ СН'!$I$5-'СЕТ СН'!$I$24</f>
        <v>4372.0397518399996</v>
      </c>
      <c r="N120" s="36">
        <f>SUMIFS(СВЦЭМ!$D$39:$D$782,СВЦЭМ!$A$39:$A$782,$A120,СВЦЭМ!$B$39:$B$782,N$119)+'СЕТ СН'!$I$14+СВЦЭМ!$D$10+'СЕТ СН'!$I$5-'СЕТ СН'!$I$24</f>
        <v>4392.0277724099997</v>
      </c>
      <c r="O120" s="36">
        <f>SUMIFS(СВЦЭМ!$D$39:$D$782,СВЦЭМ!$A$39:$A$782,$A120,СВЦЭМ!$B$39:$B$782,O$119)+'СЕТ СН'!$I$14+СВЦЭМ!$D$10+'СЕТ СН'!$I$5-'СЕТ СН'!$I$24</f>
        <v>4409.7376931199997</v>
      </c>
      <c r="P120" s="36">
        <f>SUMIFS(СВЦЭМ!$D$39:$D$782,СВЦЭМ!$A$39:$A$782,$A120,СВЦЭМ!$B$39:$B$782,P$119)+'СЕТ СН'!$I$14+СВЦЭМ!$D$10+'СЕТ СН'!$I$5-'СЕТ СН'!$I$24</f>
        <v>4428.4874090800004</v>
      </c>
      <c r="Q120" s="36">
        <f>SUMIFS(СВЦЭМ!$D$39:$D$782,СВЦЭМ!$A$39:$A$782,$A120,СВЦЭМ!$B$39:$B$782,Q$119)+'СЕТ СН'!$I$14+СВЦЭМ!$D$10+'СЕТ СН'!$I$5-'СЕТ СН'!$I$24</f>
        <v>4447.2508454500003</v>
      </c>
      <c r="R120" s="36">
        <f>SUMIFS(СВЦЭМ!$D$39:$D$782,СВЦЭМ!$A$39:$A$782,$A120,СВЦЭМ!$B$39:$B$782,R$119)+'СЕТ СН'!$I$14+СВЦЭМ!$D$10+'СЕТ СН'!$I$5-'СЕТ СН'!$I$24</f>
        <v>4445.49221476</v>
      </c>
      <c r="S120" s="36">
        <f>SUMIFS(СВЦЭМ!$D$39:$D$782,СВЦЭМ!$A$39:$A$782,$A120,СВЦЭМ!$B$39:$B$782,S$119)+'СЕТ СН'!$I$14+СВЦЭМ!$D$10+'СЕТ СН'!$I$5-'СЕТ СН'!$I$24</f>
        <v>4417.7496619899994</v>
      </c>
      <c r="T120" s="36">
        <f>SUMIFS(СВЦЭМ!$D$39:$D$782,СВЦЭМ!$A$39:$A$782,$A120,СВЦЭМ!$B$39:$B$782,T$119)+'СЕТ СН'!$I$14+СВЦЭМ!$D$10+'СЕТ СН'!$I$5-'СЕТ СН'!$I$24</f>
        <v>4376.6894182100004</v>
      </c>
      <c r="U120" s="36">
        <f>SUMIFS(СВЦЭМ!$D$39:$D$782,СВЦЭМ!$A$39:$A$782,$A120,СВЦЭМ!$B$39:$B$782,U$119)+'СЕТ СН'!$I$14+СВЦЭМ!$D$10+'СЕТ СН'!$I$5-'СЕТ СН'!$I$24</f>
        <v>4377.2330156400003</v>
      </c>
      <c r="V120" s="36">
        <f>SUMIFS(СВЦЭМ!$D$39:$D$782,СВЦЭМ!$A$39:$A$782,$A120,СВЦЭМ!$B$39:$B$782,V$119)+'СЕТ СН'!$I$14+СВЦЭМ!$D$10+'СЕТ СН'!$I$5-'СЕТ СН'!$I$24</f>
        <v>4394.7706217499999</v>
      </c>
      <c r="W120" s="36">
        <f>SUMIFS(СВЦЭМ!$D$39:$D$782,СВЦЭМ!$A$39:$A$782,$A120,СВЦЭМ!$B$39:$B$782,W$119)+'СЕТ СН'!$I$14+СВЦЭМ!$D$10+'СЕТ СН'!$I$5-'СЕТ СН'!$I$24</f>
        <v>4413.39555122</v>
      </c>
      <c r="X120" s="36">
        <f>SUMIFS(СВЦЭМ!$D$39:$D$782,СВЦЭМ!$A$39:$A$782,$A120,СВЦЭМ!$B$39:$B$782,X$119)+'СЕТ СН'!$I$14+СВЦЭМ!$D$10+'СЕТ СН'!$I$5-'СЕТ СН'!$I$24</f>
        <v>4448.3813714799999</v>
      </c>
      <c r="Y120" s="36">
        <f>SUMIFS(СВЦЭМ!$D$39:$D$782,СВЦЭМ!$A$39:$A$782,$A120,СВЦЭМ!$B$39:$B$782,Y$119)+'СЕТ СН'!$I$14+СВЦЭМ!$D$10+'СЕТ СН'!$I$5-'СЕТ СН'!$I$24</f>
        <v>4478.5452537700003</v>
      </c>
      <c r="AA120" s="45"/>
    </row>
    <row r="121" spans="1:27" ht="15.75" x14ac:dyDescent="0.2">
      <c r="A121" s="35">
        <f>A120+1</f>
        <v>45324</v>
      </c>
      <c r="B121" s="36">
        <f>SUMIFS(СВЦЭМ!$D$39:$D$782,СВЦЭМ!$A$39:$A$782,$A121,СВЦЭМ!$B$39:$B$782,B$119)+'СЕТ СН'!$I$14+СВЦЭМ!$D$10+'СЕТ СН'!$I$5-'СЕТ СН'!$I$24</f>
        <v>4480.4020978899998</v>
      </c>
      <c r="C121" s="36">
        <f>SUMIFS(СВЦЭМ!$D$39:$D$782,СВЦЭМ!$A$39:$A$782,$A121,СВЦЭМ!$B$39:$B$782,C$119)+'СЕТ СН'!$I$14+СВЦЭМ!$D$10+'СЕТ СН'!$I$5-'СЕТ СН'!$I$24</f>
        <v>4501.2894432899993</v>
      </c>
      <c r="D121" s="36">
        <f>SUMIFS(СВЦЭМ!$D$39:$D$782,СВЦЭМ!$A$39:$A$782,$A121,СВЦЭМ!$B$39:$B$782,D$119)+'СЕТ СН'!$I$14+СВЦЭМ!$D$10+'СЕТ СН'!$I$5-'СЕТ СН'!$I$24</f>
        <v>4541.7868705800001</v>
      </c>
      <c r="E121" s="36">
        <f>SUMIFS(СВЦЭМ!$D$39:$D$782,СВЦЭМ!$A$39:$A$782,$A121,СВЦЭМ!$B$39:$B$782,E$119)+'СЕТ СН'!$I$14+СВЦЭМ!$D$10+'СЕТ СН'!$I$5-'СЕТ СН'!$I$24</f>
        <v>4524.4061687599997</v>
      </c>
      <c r="F121" s="36">
        <f>SUMIFS(СВЦЭМ!$D$39:$D$782,СВЦЭМ!$A$39:$A$782,$A121,СВЦЭМ!$B$39:$B$782,F$119)+'СЕТ СН'!$I$14+СВЦЭМ!$D$10+'СЕТ СН'!$I$5-'СЕТ СН'!$I$24</f>
        <v>4518.5071351999995</v>
      </c>
      <c r="G121" s="36">
        <f>SUMIFS(СВЦЭМ!$D$39:$D$782,СВЦЭМ!$A$39:$A$782,$A121,СВЦЭМ!$B$39:$B$782,G$119)+'СЕТ СН'!$I$14+СВЦЭМ!$D$10+'СЕТ СН'!$I$5-'СЕТ СН'!$I$24</f>
        <v>4515.9403084899996</v>
      </c>
      <c r="H121" s="36">
        <f>SUMIFS(СВЦЭМ!$D$39:$D$782,СВЦЭМ!$A$39:$A$782,$A121,СВЦЭМ!$B$39:$B$782,H$119)+'СЕТ СН'!$I$14+СВЦЭМ!$D$10+'СЕТ СН'!$I$5-'СЕТ СН'!$I$24</f>
        <v>4463.2819236599998</v>
      </c>
      <c r="I121" s="36">
        <f>SUMIFS(СВЦЭМ!$D$39:$D$782,СВЦЭМ!$A$39:$A$782,$A121,СВЦЭМ!$B$39:$B$782,I$119)+'СЕТ СН'!$I$14+СВЦЭМ!$D$10+'СЕТ СН'!$I$5-'СЕТ СН'!$I$24</f>
        <v>4424.0824760599999</v>
      </c>
      <c r="J121" s="36">
        <f>SUMIFS(СВЦЭМ!$D$39:$D$782,СВЦЭМ!$A$39:$A$782,$A121,СВЦЭМ!$B$39:$B$782,J$119)+'СЕТ СН'!$I$14+СВЦЭМ!$D$10+'СЕТ СН'!$I$5-'СЕТ СН'!$I$24</f>
        <v>4362.5462261499997</v>
      </c>
      <c r="K121" s="36">
        <f>SUMIFS(СВЦЭМ!$D$39:$D$782,СВЦЭМ!$A$39:$A$782,$A121,СВЦЭМ!$B$39:$B$782,K$119)+'СЕТ СН'!$I$14+СВЦЭМ!$D$10+'СЕТ СН'!$I$5-'СЕТ СН'!$I$24</f>
        <v>4335.3392713800004</v>
      </c>
      <c r="L121" s="36">
        <f>SUMIFS(СВЦЭМ!$D$39:$D$782,СВЦЭМ!$A$39:$A$782,$A121,СВЦЭМ!$B$39:$B$782,L$119)+'СЕТ СН'!$I$14+СВЦЭМ!$D$10+'СЕТ СН'!$I$5-'СЕТ СН'!$I$24</f>
        <v>4328.4323007000003</v>
      </c>
      <c r="M121" s="36">
        <f>SUMIFS(СВЦЭМ!$D$39:$D$782,СВЦЭМ!$A$39:$A$782,$A121,СВЦЭМ!$B$39:$B$782,M$119)+'СЕТ СН'!$I$14+СВЦЭМ!$D$10+'СЕТ СН'!$I$5-'СЕТ СН'!$I$24</f>
        <v>4332.7045716399998</v>
      </c>
      <c r="N121" s="36">
        <f>SUMIFS(СВЦЭМ!$D$39:$D$782,СВЦЭМ!$A$39:$A$782,$A121,СВЦЭМ!$B$39:$B$782,N$119)+'СЕТ СН'!$I$14+СВЦЭМ!$D$10+'СЕТ СН'!$I$5-'СЕТ СН'!$I$24</f>
        <v>4355.7739722400001</v>
      </c>
      <c r="O121" s="36">
        <f>SUMIFS(СВЦЭМ!$D$39:$D$782,СВЦЭМ!$A$39:$A$782,$A121,СВЦЭМ!$B$39:$B$782,O$119)+'СЕТ СН'!$I$14+СВЦЭМ!$D$10+'СЕТ СН'!$I$5-'СЕТ СН'!$I$24</f>
        <v>4367.0885795100003</v>
      </c>
      <c r="P121" s="36">
        <f>SUMIFS(СВЦЭМ!$D$39:$D$782,СВЦЭМ!$A$39:$A$782,$A121,СВЦЭМ!$B$39:$B$782,P$119)+'СЕТ СН'!$I$14+СВЦЭМ!$D$10+'СЕТ СН'!$I$5-'СЕТ СН'!$I$24</f>
        <v>4380.7953563399997</v>
      </c>
      <c r="Q121" s="36">
        <f>SUMIFS(СВЦЭМ!$D$39:$D$782,СВЦЭМ!$A$39:$A$782,$A121,СВЦЭМ!$B$39:$B$782,Q$119)+'СЕТ СН'!$I$14+СВЦЭМ!$D$10+'СЕТ СН'!$I$5-'СЕТ СН'!$I$24</f>
        <v>4403.0069756499997</v>
      </c>
      <c r="R121" s="36">
        <f>SUMIFS(СВЦЭМ!$D$39:$D$782,СВЦЭМ!$A$39:$A$782,$A121,СВЦЭМ!$B$39:$B$782,R$119)+'СЕТ СН'!$I$14+СВЦЭМ!$D$10+'СЕТ СН'!$I$5-'СЕТ СН'!$I$24</f>
        <v>4405.8538252600001</v>
      </c>
      <c r="S121" s="36">
        <f>SUMIFS(СВЦЭМ!$D$39:$D$782,СВЦЭМ!$A$39:$A$782,$A121,СВЦЭМ!$B$39:$B$782,S$119)+'СЕТ СН'!$I$14+СВЦЭМ!$D$10+'СЕТ СН'!$I$5-'СЕТ СН'!$I$24</f>
        <v>4425.5320390400002</v>
      </c>
      <c r="T121" s="36">
        <f>SUMIFS(СВЦЭМ!$D$39:$D$782,СВЦЭМ!$A$39:$A$782,$A121,СВЦЭМ!$B$39:$B$782,T$119)+'СЕТ СН'!$I$14+СВЦЭМ!$D$10+'СЕТ СН'!$I$5-'СЕТ СН'!$I$24</f>
        <v>4364.0197848500002</v>
      </c>
      <c r="U121" s="36">
        <f>SUMIFS(СВЦЭМ!$D$39:$D$782,СВЦЭМ!$A$39:$A$782,$A121,СВЦЭМ!$B$39:$B$782,U$119)+'СЕТ СН'!$I$14+СВЦЭМ!$D$10+'СЕТ СН'!$I$5-'СЕТ СН'!$I$24</f>
        <v>4369.12764436</v>
      </c>
      <c r="V121" s="36">
        <f>SUMIFS(СВЦЭМ!$D$39:$D$782,СВЦЭМ!$A$39:$A$782,$A121,СВЦЭМ!$B$39:$B$782,V$119)+'СЕТ СН'!$I$14+СВЦЭМ!$D$10+'СЕТ СН'!$I$5-'СЕТ СН'!$I$24</f>
        <v>4368.0703359399995</v>
      </c>
      <c r="W121" s="36">
        <f>SUMIFS(СВЦЭМ!$D$39:$D$782,СВЦЭМ!$A$39:$A$782,$A121,СВЦЭМ!$B$39:$B$782,W$119)+'СЕТ СН'!$I$14+СВЦЭМ!$D$10+'СЕТ СН'!$I$5-'СЕТ СН'!$I$24</f>
        <v>4376.4588349799997</v>
      </c>
      <c r="X121" s="36">
        <f>SUMIFS(СВЦЭМ!$D$39:$D$782,СВЦЭМ!$A$39:$A$782,$A121,СВЦЭМ!$B$39:$B$782,X$119)+'СЕТ СН'!$I$14+СВЦЭМ!$D$10+'СЕТ СН'!$I$5-'СЕТ СН'!$I$24</f>
        <v>4415.17821972</v>
      </c>
      <c r="Y121" s="36">
        <f>SUMIFS(СВЦЭМ!$D$39:$D$782,СВЦЭМ!$A$39:$A$782,$A121,СВЦЭМ!$B$39:$B$782,Y$119)+'СЕТ СН'!$I$14+СВЦЭМ!$D$10+'СЕТ СН'!$I$5-'СЕТ СН'!$I$24</f>
        <v>4541.7620772600003</v>
      </c>
    </row>
    <row r="122" spans="1:27" ht="15.75" x14ac:dyDescent="0.2">
      <c r="A122" s="35">
        <f t="shared" ref="A122:A150" si="3">A121+1</f>
        <v>45325</v>
      </c>
      <c r="B122" s="36">
        <f>SUMIFS(СВЦЭМ!$D$39:$D$782,СВЦЭМ!$A$39:$A$782,$A122,СВЦЭМ!$B$39:$B$782,B$119)+'СЕТ СН'!$I$14+СВЦЭМ!$D$10+'СЕТ СН'!$I$5-'СЕТ СН'!$I$24</f>
        <v>4427.2077817299996</v>
      </c>
      <c r="C122" s="36">
        <f>SUMIFS(СВЦЭМ!$D$39:$D$782,СВЦЭМ!$A$39:$A$782,$A122,СВЦЭМ!$B$39:$B$782,C$119)+'СЕТ СН'!$I$14+СВЦЭМ!$D$10+'СЕТ СН'!$I$5-'СЕТ СН'!$I$24</f>
        <v>4431.04972103</v>
      </c>
      <c r="D122" s="36">
        <f>SUMIFS(СВЦЭМ!$D$39:$D$782,СВЦЭМ!$A$39:$A$782,$A122,СВЦЭМ!$B$39:$B$782,D$119)+'СЕТ СН'!$I$14+СВЦЭМ!$D$10+'СЕТ СН'!$I$5-'СЕТ СН'!$I$24</f>
        <v>4448.6039596000001</v>
      </c>
      <c r="E122" s="36">
        <f>SUMIFS(СВЦЭМ!$D$39:$D$782,СВЦЭМ!$A$39:$A$782,$A122,СВЦЭМ!$B$39:$B$782,E$119)+'СЕТ СН'!$I$14+СВЦЭМ!$D$10+'СЕТ СН'!$I$5-'СЕТ СН'!$I$24</f>
        <v>4456.1083234500002</v>
      </c>
      <c r="F122" s="36">
        <f>SUMIFS(СВЦЭМ!$D$39:$D$782,СВЦЭМ!$A$39:$A$782,$A122,СВЦЭМ!$B$39:$B$782,F$119)+'СЕТ СН'!$I$14+СВЦЭМ!$D$10+'СЕТ СН'!$I$5-'СЕТ СН'!$I$24</f>
        <v>4457.1253764100002</v>
      </c>
      <c r="G122" s="36">
        <f>SUMIFS(СВЦЭМ!$D$39:$D$782,СВЦЭМ!$A$39:$A$782,$A122,СВЦЭМ!$B$39:$B$782,G$119)+'СЕТ СН'!$I$14+СВЦЭМ!$D$10+'СЕТ СН'!$I$5-'СЕТ СН'!$I$24</f>
        <v>4445.2833037099999</v>
      </c>
      <c r="H122" s="36">
        <f>SUMIFS(СВЦЭМ!$D$39:$D$782,СВЦЭМ!$A$39:$A$782,$A122,СВЦЭМ!$B$39:$B$782,H$119)+'СЕТ СН'!$I$14+СВЦЭМ!$D$10+'СЕТ СН'!$I$5-'СЕТ СН'!$I$24</f>
        <v>4439.5412522500001</v>
      </c>
      <c r="I122" s="36">
        <f>SUMIFS(СВЦЭМ!$D$39:$D$782,СВЦЭМ!$A$39:$A$782,$A122,СВЦЭМ!$B$39:$B$782,I$119)+'СЕТ СН'!$I$14+СВЦЭМ!$D$10+'СЕТ СН'!$I$5-'СЕТ СН'!$I$24</f>
        <v>4420.7732440500004</v>
      </c>
      <c r="J122" s="36">
        <f>SUMIFS(СВЦЭМ!$D$39:$D$782,СВЦЭМ!$A$39:$A$782,$A122,СВЦЭМ!$B$39:$B$782,J$119)+'СЕТ СН'!$I$14+СВЦЭМ!$D$10+'СЕТ СН'!$I$5-'СЕТ СН'!$I$24</f>
        <v>4391.0287133100001</v>
      </c>
      <c r="K122" s="36">
        <f>SUMIFS(СВЦЭМ!$D$39:$D$782,СВЦЭМ!$A$39:$A$782,$A122,СВЦЭМ!$B$39:$B$782,K$119)+'СЕТ СН'!$I$14+СВЦЭМ!$D$10+'СЕТ СН'!$I$5-'СЕТ СН'!$I$24</f>
        <v>4328.6914830599999</v>
      </c>
      <c r="L122" s="36">
        <f>SUMIFS(СВЦЭМ!$D$39:$D$782,СВЦЭМ!$A$39:$A$782,$A122,СВЦЭМ!$B$39:$B$782,L$119)+'СЕТ СН'!$I$14+СВЦЭМ!$D$10+'СЕТ СН'!$I$5-'СЕТ СН'!$I$24</f>
        <v>4296.7605198299998</v>
      </c>
      <c r="M122" s="36">
        <f>SUMIFS(СВЦЭМ!$D$39:$D$782,СВЦЭМ!$A$39:$A$782,$A122,СВЦЭМ!$B$39:$B$782,M$119)+'СЕТ СН'!$I$14+СВЦЭМ!$D$10+'СЕТ СН'!$I$5-'СЕТ СН'!$I$24</f>
        <v>4301.1556062700001</v>
      </c>
      <c r="N122" s="36">
        <f>SUMIFS(СВЦЭМ!$D$39:$D$782,СВЦЭМ!$A$39:$A$782,$A122,СВЦЭМ!$B$39:$B$782,N$119)+'СЕТ СН'!$I$14+СВЦЭМ!$D$10+'СЕТ СН'!$I$5-'СЕТ СН'!$I$24</f>
        <v>4327.5672743199993</v>
      </c>
      <c r="O122" s="36">
        <f>SUMIFS(СВЦЭМ!$D$39:$D$782,СВЦЭМ!$A$39:$A$782,$A122,СВЦЭМ!$B$39:$B$782,O$119)+'СЕТ СН'!$I$14+СВЦЭМ!$D$10+'СЕТ СН'!$I$5-'СЕТ СН'!$I$24</f>
        <v>4338.7120053199997</v>
      </c>
      <c r="P122" s="36">
        <f>SUMIFS(СВЦЭМ!$D$39:$D$782,СВЦЭМ!$A$39:$A$782,$A122,СВЦЭМ!$B$39:$B$782,P$119)+'СЕТ СН'!$I$14+СВЦЭМ!$D$10+'СЕТ СН'!$I$5-'СЕТ СН'!$I$24</f>
        <v>4358.7939018400002</v>
      </c>
      <c r="Q122" s="36">
        <f>SUMIFS(СВЦЭМ!$D$39:$D$782,СВЦЭМ!$A$39:$A$782,$A122,СВЦЭМ!$B$39:$B$782,Q$119)+'СЕТ СН'!$I$14+СВЦЭМ!$D$10+'СЕТ СН'!$I$5-'СЕТ СН'!$I$24</f>
        <v>4370.1278959600004</v>
      </c>
      <c r="R122" s="36">
        <f>SUMIFS(СВЦЭМ!$D$39:$D$782,СВЦЭМ!$A$39:$A$782,$A122,СВЦЭМ!$B$39:$B$782,R$119)+'СЕТ СН'!$I$14+СВЦЭМ!$D$10+'СЕТ СН'!$I$5-'СЕТ СН'!$I$24</f>
        <v>4380.5667233300001</v>
      </c>
      <c r="S122" s="36">
        <f>SUMIFS(СВЦЭМ!$D$39:$D$782,СВЦЭМ!$A$39:$A$782,$A122,СВЦЭМ!$B$39:$B$782,S$119)+'СЕТ СН'!$I$14+СВЦЭМ!$D$10+'СЕТ СН'!$I$5-'СЕТ СН'!$I$24</f>
        <v>4357.96473986</v>
      </c>
      <c r="T122" s="36">
        <f>SUMIFS(СВЦЭМ!$D$39:$D$782,СВЦЭМ!$A$39:$A$782,$A122,СВЦЭМ!$B$39:$B$782,T$119)+'СЕТ СН'!$I$14+СВЦЭМ!$D$10+'СЕТ СН'!$I$5-'СЕТ СН'!$I$24</f>
        <v>4308.9133198999998</v>
      </c>
      <c r="U122" s="36">
        <f>SUMIFS(СВЦЭМ!$D$39:$D$782,СВЦЭМ!$A$39:$A$782,$A122,СВЦЭМ!$B$39:$B$782,U$119)+'СЕТ СН'!$I$14+СВЦЭМ!$D$10+'СЕТ СН'!$I$5-'СЕТ СН'!$I$24</f>
        <v>4308.1329037899995</v>
      </c>
      <c r="V122" s="36">
        <f>SUMIFS(СВЦЭМ!$D$39:$D$782,СВЦЭМ!$A$39:$A$782,$A122,СВЦЭМ!$B$39:$B$782,V$119)+'СЕТ СН'!$I$14+СВЦЭМ!$D$10+'СЕТ СН'!$I$5-'СЕТ СН'!$I$24</f>
        <v>4325.2237127999997</v>
      </c>
      <c r="W122" s="36">
        <f>SUMIFS(СВЦЭМ!$D$39:$D$782,СВЦЭМ!$A$39:$A$782,$A122,СВЦЭМ!$B$39:$B$782,W$119)+'СЕТ СН'!$I$14+СВЦЭМ!$D$10+'СЕТ СН'!$I$5-'СЕТ СН'!$I$24</f>
        <v>4343.4675707699998</v>
      </c>
      <c r="X122" s="36">
        <f>SUMIFS(СВЦЭМ!$D$39:$D$782,СВЦЭМ!$A$39:$A$782,$A122,СВЦЭМ!$B$39:$B$782,X$119)+'СЕТ СН'!$I$14+СВЦЭМ!$D$10+'СЕТ СН'!$I$5-'СЕТ СН'!$I$24</f>
        <v>4368.4631389200003</v>
      </c>
      <c r="Y122" s="36">
        <f>SUMIFS(СВЦЭМ!$D$39:$D$782,СВЦЭМ!$A$39:$A$782,$A122,СВЦЭМ!$B$39:$B$782,Y$119)+'СЕТ СН'!$I$14+СВЦЭМ!$D$10+'СЕТ СН'!$I$5-'СЕТ СН'!$I$24</f>
        <v>4397.4561400499997</v>
      </c>
    </row>
    <row r="123" spans="1:27" ht="15.75" x14ac:dyDescent="0.2">
      <c r="A123" s="35">
        <f t="shared" si="3"/>
        <v>45326</v>
      </c>
      <c r="B123" s="36">
        <f>SUMIFS(СВЦЭМ!$D$39:$D$782,СВЦЭМ!$A$39:$A$782,$A123,СВЦЭМ!$B$39:$B$782,B$119)+'СЕТ СН'!$I$14+СВЦЭМ!$D$10+'СЕТ СН'!$I$5-'СЕТ СН'!$I$24</f>
        <v>4351.7995212599999</v>
      </c>
      <c r="C123" s="36">
        <f>SUMIFS(СВЦЭМ!$D$39:$D$782,СВЦЭМ!$A$39:$A$782,$A123,СВЦЭМ!$B$39:$B$782,C$119)+'СЕТ СН'!$I$14+СВЦЭМ!$D$10+'СЕТ СН'!$I$5-'СЕТ СН'!$I$24</f>
        <v>4368.9135060899998</v>
      </c>
      <c r="D123" s="36">
        <f>SUMIFS(СВЦЭМ!$D$39:$D$782,СВЦЭМ!$A$39:$A$782,$A123,СВЦЭМ!$B$39:$B$782,D$119)+'СЕТ СН'!$I$14+СВЦЭМ!$D$10+'СЕТ СН'!$I$5-'СЕТ СН'!$I$24</f>
        <v>4385.4438286999994</v>
      </c>
      <c r="E123" s="36">
        <f>SUMIFS(СВЦЭМ!$D$39:$D$782,СВЦЭМ!$A$39:$A$782,$A123,СВЦЭМ!$B$39:$B$782,E$119)+'СЕТ СН'!$I$14+СВЦЭМ!$D$10+'СЕТ СН'!$I$5-'СЕТ СН'!$I$24</f>
        <v>4400.8721420599995</v>
      </c>
      <c r="F123" s="36">
        <f>SUMIFS(СВЦЭМ!$D$39:$D$782,СВЦЭМ!$A$39:$A$782,$A123,СВЦЭМ!$B$39:$B$782,F$119)+'СЕТ СН'!$I$14+СВЦЭМ!$D$10+'СЕТ СН'!$I$5-'СЕТ СН'!$I$24</f>
        <v>4391.0519198100001</v>
      </c>
      <c r="G123" s="36">
        <f>SUMIFS(СВЦЭМ!$D$39:$D$782,СВЦЭМ!$A$39:$A$782,$A123,СВЦЭМ!$B$39:$B$782,G$119)+'СЕТ СН'!$I$14+СВЦЭМ!$D$10+'СЕТ СН'!$I$5-'СЕТ СН'!$I$24</f>
        <v>4381.6082680500003</v>
      </c>
      <c r="H123" s="36">
        <f>SUMIFS(СВЦЭМ!$D$39:$D$782,СВЦЭМ!$A$39:$A$782,$A123,СВЦЭМ!$B$39:$B$782,H$119)+'СЕТ СН'!$I$14+СВЦЭМ!$D$10+'СЕТ СН'!$I$5-'СЕТ СН'!$I$24</f>
        <v>4357.9399865699997</v>
      </c>
      <c r="I123" s="36">
        <f>SUMIFS(СВЦЭМ!$D$39:$D$782,СВЦЭМ!$A$39:$A$782,$A123,СВЦЭМ!$B$39:$B$782,I$119)+'СЕТ СН'!$I$14+СВЦЭМ!$D$10+'СЕТ СН'!$I$5-'СЕТ СН'!$I$24</f>
        <v>4351.08234171</v>
      </c>
      <c r="J123" s="36">
        <f>SUMIFS(СВЦЭМ!$D$39:$D$782,СВЦЭМ!$A$39:$A$782,$A123,СВЦЭМ!$B$39:$B$782,J$119)+'СЕТ СН'!$I$14+СВЦЭМ!$D$10+'СЕТ СН'!$I$5-'СЕТ СН'!$I$24</f>
        <v>4340.6683975100004</v>
      </c>
      <c r="K123" s="36">
        <f>SUMIFS(СВЦЭМ!$D$39:$D$782,СВЦЭМ!$A$39:$A$782,$A123,СВЦЭМ!$B$39:$B$782,K$119)+'СЕТ СН'!$I$14+СВЦЭМ!$D$10+'СЕТ СН'!$I$5-'СЕТ СН'!$I$24</f>
        <v>4284.63024726</v>
      </c>
      <c r="L123" s="36">
        <f>SUMIFS(СВЦЭМ!$D$39:$D$782,СВЦЭМ!$A$39:$A$782,$A123,СВЦЭМ!$B$39:$B$782,L$119)+'СЕТ СН'!$I$14+СВЦЭМ!$D$10+'СЕТ СН'!$I$5-'СЕТ СН'!$I$24</f>
        <v>4250.6427030799996</v>
      </c>
      <c r="M123" s="36">
        <f>SUMIFS(СВЦЭМ!$D$39:$D$782,СВЦЭМ!$A$39:$A$782,$A123,СВЦЭМ!$B$39:$B$782,M$119)+'СЕТ СН'!$I$14+СВЦЭМ!$D$10+'СЕТ СН'!$I$5-'СЕТ СН'!$I$24</f>
        <v>4259.4141973099995</v>
      </c>
      <c r="N123" s="36">
        <f>SUMIFS(СВЦЭМ!$D$39:$D$782,СВЦЭМ!$A$39:$A$782,$A123,СВЦЭМ!$B$39:$B$782,N$119)+'СЕТ СН'!$I$14+СВЦЭМ!$D$10+'СЕТ СН'!$I$5-'СЕТ СН'!$I$24</f>
        <v>4268.86907015</v>
      </c>
      <c r="O123" s="36">
        <f>SUMIFS(СВЦЭМ!$D$39:$D$782,СВЦЭМ!$A$39:$A$782,$A123,СВЦЭМ!$B$39:$B$782,O$119)+'СЕТ СН'!$I$14+СВЦЭМ!$D$10+'СЕТ СН'!$I$5-'СЕТ СН'!$I$24</f>
        <v>4284.1382888299995</v>
      </c>
      <c r="P123" s="36">
        <f>SUMIFS(СВЦЭМ!$D$39:$D$782,СВЦЭМ!$A$39:$A$782,$A123,СВЦЭМ!$B$39:$B$782,P$119)+'СЕТ СН'!$I$14+СВЦЭМ!$D$10+'СЕТ СН'!$I$5-'СЕТ СН'!$I$24</f>
        <v>4299.5891545300001</v>
      </c>
      <c r="Q123" s="36">
        <f>SUMIFS(СВЦЭМ!$D$39:$D$782,СВЦЭМ!$A$39:$A$782,$A123,СВЦЭМ!$B$39:$B$782,Q$119)+'СЕТ СН'!$I$14+СВЦЭМ!$D$10+'СЕТ СН'!$I$5-'СЕТ СН'!$I$24</f>
        <v>4321.7247909300004</v>
      </c>
      <c r="R123" s="36">
        <f>SUMIFS(СВЦЭМ!$D$39:$D$782,СВЦЭМ!$A$39:$A$782,$A123,СВЦЭМ!$B$39:$B$782,R$119)+'СЕТ СН'!$I$14+СВЦЭМ!$D$10+'СЕТ СН'!$I$5-'СЕТ СН'!$I$24</f>
        <v>4319.1685786799999</v>
      </c>
      <c r="S123" s="36">
        <f>SUMIFS(СВЦЭМ!$D$39:$D$782,СВЦЭМ!$A$39:$A$782,$A123,СВЦЭМ!$B$39:$B$782,S$119)+'СЕТ СН'!$I$14+СВЦЭМ!$D$10+'СЕТ СН'!$I$5-'СЕТ СН'!$I$24</f>
        <v>4291.6137216200004</v>
      </c>
      <c r="T123" s="36">
        <f>SUMIFS(СВЦЭМ!$D$39:$D$782,СВЦЭМ!$A$39:$A$782,$A123,СВЦЭМ!$B$39:$B$782,T$119)+'СЕТ СН'!$I$14+СВЦЭМ!$D$10+'СЕТ СН'!$I$5-'СЕТ СН'!$I$24</f>
        <v>4240.9068171199997</v>
      </c>
      <c r="U123" s="36">
        <f>SUMIFS(СВЦЭМ!$D$39:$D$782,СВЦЭМ!$A$39:$A$782,$A123,СВЦЭМ!$B$39:$B$782,U$119)+'СЕТ СН'!$I$14+СВЦЭМ!$D$10+'СЕТ СН'!$I$5-'СЕТ СН'!$I$24</f>
        <v>4227.9199391399998</v>
      </c>
      <c r="V123" s="36">
        <f>SUMIFS(СВЦЭМ!$D$39:$D$782,СВЦЭМ!$A$39:$A$782,$A123,СВЦЭМ!$B$39:$B$782,V$119)+'СЕТ СН'!$I$14+СВЦЭМ!$D$10+'СЕТ СН'!$I$5-'СЕТ СН'!$I$24</f>
        <v>4247.9571087999993</v>
      </c>
      <c r="W123" s="36">
        <f>SUMIFS(СВЦЭМ!$D$39:$D$782,СВЦЭМ!$A$39:$A$782,$A123,СВЦЭМ!$B$39:$B$782,W$119)+'СЕТ СН'!$I$14+СВЦЭМ!$D$10+'СЕТ СН'!$I$5-'СЕТ СН'!$I$24</f>
        <v>4261.2982794</v>
      </c>
      <c r="X123" s="36">
        <f>SUMIFS(СВЦЭМ!$D$39:$D$782,СВЦЭМ!$A$39:$A$782,$A123,СВЦЭМ!$B$39:$B$782,X$119)+'СЕТ СН'!$I$14+СВЦЭМ!$D$10+'СЕТ СН'!$I$5-'СЕТ СН'!$I$24</f>
        <v>4285.9022334800002</v>
      </c>
      <c r="Y123" s="36">
        <f>SUMIFS(СВЦЭМ!$D$39:$D$782,СВЦЭМ!$A$39:$A$782,$A123,СВЦЭМ!$B$39:$B$782,Y$119)+'СЕТ СН'!$I$14+СВЦЭМ!$D$10+'СЕТ СН'!$I$5-'СЕТ СН'!$I$24</f>
        <v>4311.9880644900004</v>
      </c>
    </row>
    <row r="124" spans="1:27" ht="15.75" x14ac:dyDescent="0.2">
      <c r="A124" s="35">
        <f t="shared" si="3"/>
        <v>45327</v>
      </c>
      <c r="B124" s="36">
        <f>SUMIFS(СВЦЭМ!$D$39:$D$782,СВЦЭМ!$A$39:$A$782,$A124,СВЦЭМ!$B$39:$B$782,B$119)+'СЕТ СН'!$I$14+СВЦЭМ!$D$10+'СЕТ СН'!$I$5-'СЕТ СН'!$I$24</f>
        <v>4411.7711259299995</v>
      </c>
      <c r="C124" s="36">
        <f>SUMIFS(СВЦЭМ!$D$39:$D$782,СВЦЭМ!$A$39:$A$782,$A124,СВЦЭМ!$B$39:$B$782,C$119)+'СЕТ СН'!$I$14+СВЦЭМ!$D$10+'СЕТ СН'!$I$5-'СЕТ СН'!$I$24</f>
        <v>4487.3381633899999</v>
      </c>
      <c r="D124" s="36">
        <f>SUMIFS(СВЦЭМ!$D$39:$D$782,СВЦЭМ!$A$39:$A$782,$A124,СВЦЭМ!$B$39:$B$782,D$119)+'СЕТ СН'!$I$14+СВЦЭМ!$D$10+'СЕТ СН'!$I$5-'СЕТ СН'!$I$24</f>
        <v>4532.4231195100001</v>
      </c>
      <c r="E124" s="36">
        <f>SUMIFS(СВЦЭМ!$D$39:$D$782,СВЦЭМ!$A$39:$A$782,$A124,СВЦЭМ!$B$39:$B$782,E$119)+'СЕТ СН'!$I$14+СВЦЭМ!$D$10+'СЕТ СН'!$I$5-'СЕТ СН'!$I$24</f>
        <v>4543.45730267</v>
      </c>
      <c r="F124" s="36">
        <f>SUMIFS(СВЦЭМ!$D$39:$D$782,СВЦЭМ!$A$39:$A$782,$A124,СВЦЭМ!$B$39:$B$782,F$119)+'СЕТ СН'!$I$14+СВЦЭМ!$D$10+'СЕТ СН'!$I$5-'СЕТ СН'!$I$24</f>
        <v>4530.80926774</v>
      </c>
      <c r="G124" s="36">
        <f>SUMIFS(СВЦЭМ!$D$39:$D$782,СВЦЭМ!$A$39:$A$782,$A124,СВЦЭМ!$B$39:$B$782,G$119)+'СЕТ СН'!$I$14+СВЦЭМ!$D$10+'СЕТ СН'!$I$5-'СЕТ СН'!$I$24</f>
        <v>4526.7074405799995</v>
      </c>
      <c r="H124" s="36">
        <f>SUMIFS(СВЦЭМ!$D$39:$D$782,СВЦЭМ!$A$39:$A$782,$A124,СВЦЭМ!$B$39:$B$782,H$119)+'СЕТ СН'!$I$14+СВЦЭМ!$D$10+'СЕТ СН'!$I$5-'СЕТ СН'!$I$24</f>
        <v>4460.9464865499995</v>
      </c>
      <c r="I124" s="36">
        <f>SUMIFS(СВЦЭМ!$D$39:$D$782,СВЦЭМ!$A$39:$A$782,$A124,СВЦЭМ!$B$39:$B$782,I$119)+'СЕТ СН'!$I$14+СВЦЭМ!$D$10+'СЕТ СН'!$I$5-'СЕТ СН'!$I$24</f>
        <v>4401.8512770500001</v>
      </c>
      <c r="J124" s="36">
        <f>SUMIFS(СВЦЭМ!$D$39:$D$782,СВЦЭМ!$A$39:$A$782,$A124,СВЦЭМ!$B$39:$B$782,J$119)+'СЕТ СН'!$I$14+СВЦЭМ!$D$10+'СЕТ СН'!$I$5-'СЕТ СН'!$I$24</f>
        <v>4359.1516108199994</v>
      </c>
      <c r="K124" s="36">
        <f>SUMIFS(СВЦЭМ!$D$39:$D$782,СВЦЭМ!$A$39:$A$782,$A124,СВЦЭМ!$B$39:$B$782,K$119)+'СЕТ СН'!$I$14+СВЦЭМ!$D$10+'СЕТ СН'!$I$5-'СЕТ СН'!$I$24</f>
        <v>4333.1852762600001</v>
      </c>
      <c r="L124" s="36">
        <f>SUMIFS(СВЦЭМ!$D$39:$D$782,СВЦЭМ!$A$39:$A$782,$A124,СВЦЭМ!$B$39:$B$782,L$119)+'СЕТ СН'!$I$14+СВЦЭМ!$D$10+'СЕТ СН'!$I$5-'СЕТ СН'!$I$24</f>
        <v>4325.9637304400003</v>
      </c>
      <c r="M124" s="36">
        <f>SUMIFS(СВЦЭМ!$D$39:$D$782,СВЦЭМ!$A$39:$A$782,$A124,СВЦЭМ!$B$39:$B$782,M$119)+'СЕТ СН'!$I$14+СВЦЭМ!$D$10+'СЕТ СН'!$I$5-'СЕТ СН'!$I$24</f>
        <v>4350.9814015399998</v>
      </c>
      <c r="N124" s="36">
        <f>SUMIFS(СВЦЭМ!$D$39:$D$782,СВЦЭМ!$A$39:$A$782,$A124,СВЦЭМ!$B$39:$B$782,N$119)+'СЕТ СН'!$I$14+СВЦЭМ!$D$10+'СЕТ СН'!$I$5-'СЕТ СН'!$I$24</f>
        <v>4365.7782081699997</v>
      </c>
      <c r="O124" s="36">
        <f>SUMIFS(СВЦЭМ!$D$39:$D$782,СВЦЭМ!$A$39:$A$782,$A124,СВЦЭМ!$B$39:$B$782,O$119)+'СЕТ СН'!$I$14+СВЦЭМ!$D$10+'СЕТ СН'!$I$5-'СЕТ СН'!$I$24</f>
        <v>4377.0183320899996</v>
      </c>
      <c r="P124" s="36">
        <f>SUMIFS(СВЦЭМ!$D$39:$D$782,СВЦЭМ!$A$39:$A$782,$A124,СВЦЭМ!$B$39:$B$782,P$119)+'СЕТ СН'!$I$14+СВЦЭМ!$D$10+'СЕТ СН'!$I$5-'СЕТ СН'!$I$24</f>
        <v>4391.91971294</v>
      </c>
      <c r="Q124" s="36">
        <f>SUMIFS(СВЦЭМ!$D$39:$D$782,СВЦЭМ!$A$39:$A$782,$A124,СВЦЭМ!$B$39:$B$782,Q$119)+'СЕТ СН'!$I$14+СВЦЭМ!$D$10+'СЕТ СН'!$I$5-'СЕТ СН'!$I$24</f>
        <v>4406.8552645399996</v>
      </c>
      <c r="R124" s="36">
        <f>SUMIFS(СВЦЭМ!$D$39:$D$782,СВЦЭМ!$A$39:$A$782,$A124,СВЦЭМ!$B$39:$B$782,R$119)+'СЕТ СН'!$I$14+СВЦЭМ!$D$10+'СЕТ СН'!$I$5-'СЕТ СН'!$I$24</f>
        <v>4411.3801919199996</v>
      </c>
      <c r="S124" s="36">
        <f>SUMIFS(СВЦЭМ!$D$39:$D$782,СВЦЭМ!$A$39:$A$782,$A124,СВЦЭМ!$B$39:$B$782,S$119)+'СЕТ СН'!$I$14+СВЦЭМ!$D$10+'СЕТ СН'!$I$5-'СЕТ СН'!$I$24</f>
        <v>4396.1145571199995</v>
      </c>
      <c r="T124" s="36">
        <f>SUMIFS(СВЦЭМ!$D$39:$D$782,СВЦЭМ!$A$39:$A$782,$A124,СВЦЭМ!$B$39:$B$782,T$119)+'СЕТ СН'!$I$14+СВЦЭМ!$D$10+'СЕТ СН'!$I$5-'СЕТ СН'!$I$24</f>
        <v>4345.3653785899996</v>
      </c>
      <c r="U124" s="36">
        <f>SUMIFS(СВЦЭМ!$D$39:$D$782,СВЦЭМ!$A$39:$A$782,$A124,СВЦЭМ!$B$39:$B$782,U$119)+'СЕТ СН'!$I$14+СВЦЭМ!$D$10+'СЕТ СН'!$I$5-'СЕТ СН'!$I$24</f>
        <v>4330.2612831599999</v>
      </c>
      <c r="V124" s="36">
        <f>SUMIFS(СВЦЭМ!$D$39:$D$782,СВЦЭМ!$A$39:$A$782,$A124,СВЦЭМ!$B$39:$B$782,V$119)+'СЕТ СН'!$I$14+СВЦЭМ!$D$10+'СЕТ СН'!$I$5-'СЕТ СН'!$I$24</f>
        <v>4351.6505120100001</v>
      </c>
      <c r="W124" s="36">
        <f>SUMIFS(СВЦЭМ!$D$39:$D$782,СВЦЭМ!$A$39:$A$782,$A124,СВЦЭМ!$B$39:$B$782,W$119)+'СЕТ СН'!$I$14+СВЦЭМ!$D$10+'СЕТ СН'!$I$5-'СЕТ СН'!$I$24</f>
        <v>4377.60398747</v>
      </c>
      <c r="X124" s="36">
        <f>SUMIFS(СВЦЭМ!$D$39:$D$782,СВЦЭМ!$A$39:$A$782,$A124,СВЦЭМ!$B$39:$B$782,X$119)+'СЕТ СН'!$I$14+СВЦЭМ!$D$10+'СЕТ СН'!$I$5-'СЕТ СН'!$I$24</f>
        <v>4411.0739365499994</v>
      </c>
      <c r="Y124" s="36">
        <f>SUMIFS(СВЦЭМ!$D$39:$D$782,СВЦЭМ!$A$39:$A$782,$A124,СВЦЭМ!$B$39:$B$782,Y$119)+'СЕТ СН'!$I$14+СВЦЭМ!$D$10+'СЕТ СН'!$I$5-'СЕТ СН'!$I$24</f>
        <v>4439.2847986999996</v>
      </c>
    </row>
    <row r="125" spans="1:27" ht="15.75" x14ac:dyDescent="0.2">
      <c r="A125" s="35">
        <f t="shared" si="3"/>
        <v>45328</v>
      </c>
      <c r="B125" s="36">
        <f>SUMIFS(СВЦЭМ!$D$39:$D$782,СВЦЭМ!$A$39:$A$782,$A125,СВЦЭМ!$B$39:$B$782,B$119)+'СЕТ СН'!$I$14+СВЦЭМ!$D$10+'СЕТ СН'!$I$5-'СЕТ СН'!$I$24</f>
        <v>4516.45649116</v>
      </c>
      <c r="C125" s="36">
        <f>SUMIFS(СВЦЭМ!$D$39:$D$782,СВЦЭМ!$A$39:$A$782,$A125,СВЦЭМ!$B$39:$B$782,C$119)+'СЕТ СН'!$I$14+СВЦЭМ!$D$10+'СЕТ СН'!$I$5-'СЕТ СН'!$I$24</f>
        <v>4569.1216591399998</v>
      </c>
      <c r="D125" s="36">
        <f>SUMIFS(СВЦЭМ!$D$39:$D$782,СВЦЭМ!$A$39:$A$782,$A125,СВЦЭМ!$B$39:$B$782,D$119)+'СЕТ СН'!$I$14+СВЦЭМ!$D$10+'СЕТ СН'!$I$5-'СЕТ СН'!$I$24</f>
        <v>4640.7883774100001</v>
      </c>
      <c r="E125" s="36">
        <f>SUMIFS(СВЦЭМ!$D$39:$D$782,СВЦЭМ!$A$39:$A$782,$A125,СВЦЭМ!$B$39:$B$782,E$119)+'СЕТ СН'!$I$14+СВЦЭМ!$D$10+'СЕТ СН'!$I$5-'СЕТ СН'!$I$24</f>
        <v>4695.9489516699996</v>
      </c>
      <c r="F125" s="36">
        <f>SUMIFS(СВЦЭМ!$D$39:$D$782,СВЦЭМ!$A$39:$A$782,$A125,СВЦЭМ!$B$39:$B$782,F$119)+'СЕТ СН'!$I$14+СВЦЭМ!$D$10+'СЕТ СН'!$I$5-'СЕТ СН'!$I$24</f>
        <v>4701.6835079299999</v>
      </c>
      <c r="G125" s="36">
        <f>SUMIFS(СВЦЭМ!$D$39:$D$782,СВЦЭМ!$A$39:$A$782,$A125,СВЦЭМ!$B$39:$B$782,G$119)+'СЕТ СН'!$I$14+СВЦЭМ!$D$10+'СЕТ СН'!$I$5-'СЕТ СН'!$I$24</f>
        <v>4696.7245340099998</v>
      </c>
      <c r="H125" s="36">
        <f>SUMIFS(СВЦЭМ!$D$39:$D$782,СВЦЭМ!$A$39:$A$782,$A125,СВЦЭМ!$B$39:$B$782,H$119)+'СЕТ СН'!$I$14+СВЦЭМ!$D$10+'СЕТ СН'!$I$5-'СЕТ СН'!$I$24</f>
        <v>4627.0005502099993</v>
      </c>
      <c r="I125" s="36">
        <f>SUMIFS(СВЦЭМ!$D$39:$D$782,СВЦЭМ!$A$39:$A$782,$A125,СВЦЭМ!$B$39:$B$782,I$119)+'СЕТ СН'!$I$14+СВЦЭМ!$D$10+'СЕТ СН'!$I$5-'СЕТ СН'!$I$24</f>
        <v>4574.83203538</v>
      </c>
      <c r="J125" s="36">
        <f>SUMIFS(СВЦЭМ!$D$39:$D$782,СВЦЭМ!$A$39:$A$782,$A125,СВЦЭМ!$B$39:$B$782,J$119)+'СЕТ СН'!$I$14+СВЦЭМ!$D$10+'СЕТ СН'!$I$5-'СЕТ СН'!$I$24</f>
        <v>4551.4671783499998</v>
      </c>
      <c r="K125" s="36">
        <f>SUMIFS(СВЦЭМ!$D$39:$D$782,СВЦЭМ!$A$39:$A$782,$A125,СВЦЭМ!$B$39:$B$782,K$119)+'СЕТ СН'!$I$14+СВЦЭМ!$D$10+'СЕТ СН'!$I$5-'СЕТ СН'!$I$24</f>
        <v>4524.4004050200001</v>
      </c>
      <c r="L125" s="36">
        <f>SUMIFS(СВЦЭМ!$D$39:$D$782,СВЦЭМ!$A$39:$A$782,$A125,СВЦЭМ!$B$39:$B$782,L$119)+'СЕТ СН'!$I$14+СВЦЭМ!$D$10+'СЕТ СН'!$I$5-'СЕТ СН'!$I$24</f>
        <v>4519.8683395500002</v>
      </c>
      <c r="M125" s="36">
        <f>SUMIFS(СВЦЭМ!$D$39:$D$782,СВЦЭМ!$A$39:$A$782,$A125,СВЦЭМ!$B$39:$B$782,M$119)+'СЕТ СН'!$I$14+СВЦЭМ!$D$10+'СЕТ СН'!$I$5-'СЕТ СН'!$I$24</f>
        <v>4543.2558380999999</v>
      </c>
      <c r="N125" s="36">
        <f>SUMIFS(СВЦЭМ!$D$39:$D$782,СВЦЭМ!$A$39:$A$782,$A125,СВЦЭМ!$B$39:$B$782,N$119)+'СЕТ СН'!$I$14+СВЦЭМ!$D$10+'СЕТ СН'!$I$5-'СЕТ СН'!$I$24</f>
        <v>4553.7552547300002</v>
      </c>
      <c r="O125" s="36">
        <f>SUMIFS(СВЦЭМ!$D$39:$D$782,СВЦЭМ!$A$39:$A$782,$A125,СВЦЭМ!$B$39:$B$782,O$119)+'СЕТ СН'!$I$14+СВЦЭМ!$D$10+'СЕТ СН'!$I$5-'СЕТ СН'!$I$24</f>
        <v>4555.3038376900004</v>
      </c>
      <c r="P125" s="36">
        <f>SUMIFS(СВЦЭМ!$D$39:$D$782,СВЦЭМ!$A$39:$A$782,$A125,СВЦЭМ!$B$39:$B$782,P$119)+'СЕТ СН'!$I$14+СВЦЭМ!$D$10+'СЕТ СН'!$I$5-'СЕТ СН'!$I$24</f>
        <v>4571.4053378600001</v>
      </c>
      <c r="Q125" s="36">
        <f>SUMIFS(СВЦЭМ!$D$39:$D$782,СВЦЭМ!$A$39:$A$782,$A125,СВЦЭМ!$B$39:$B$782,Q$119)+'СЕТ СН'!$I$14+СВЦЭМ!$D$10+'СЕТ СН'!$I$5-'СЕТ СН'!$I$24</f>
        <v>4589.2545562199994</v>
      </c>
      <c r="R125" s="36">
        <f>SUMIFS(СВЦЭМ!$D$39:$D$782,СВЦЭМ!$A$39:$A$782,$A125,СВЦЭМ!$B$39:$B$782,R$119)+'СЕТ СН'!$I$14+СВЦЭМ!$D$10+'СЕТ СН'!$I$5-'СЕТ СН'!$I$24</f>
        <v>4592.6593889799997</v>
      </c>
      <c r="S125" s="36">
        <f>SUMIFS(СВЦЭМ!$D$39:$D$782,СВЦЭМ!$A$39:$A$782,$A125,СВЦЭМ!$B$39:$B$782,S$119)+'СЕТ СН'!$I$14+СВЦЭМ!$D$10+'СЕТ СН'!$I$5-'СЕТ СН'!$I$24</f>
        <v>4577.4618748699995</v>
      </c>
      <c r="T125" s="36">
        <f>SUMIFS(СВЦЭМ!$D$39:$D$782,СВЦЭМ!$A$39:$A$782,$A125,СВЦЭМ!$B$39:$B$782,T$119)+'СЕТ СН'!$I$14+СВЦЭМ!$D$10+'СЕТ СН'!$I$5-'СЕТ СН'!$I$24</f>
        <v>4524.6947135700002</v>
      </c>
      <c r="U125" s="36">
        <f>SUMIFS(СВЦЭМ!$D$39:$D$782,СВЦЭМ!$A$39:$A$782,$A125,СВЦЭМ!$B$39:$B$782,U$119)+'СЕТ СН'!$I$14+СВЦЭМ!$D$10+'СЕТ СН'!$I$5-'СЕТ СН'!$I$24</f>
        <v>4531.9480296700003</v>
      </c>
      <c r="V125" s="36">
        <f>SUMIFS(СВЦЭМ!$D$39:$D$782,СВЦЭМ!$A$39:$A$782,$A125,СВЦЭМ!$B$39:$B$782,V$119)+'СЕТ СН'!$I$14+СВЦЭМ!$D$10+'СЕТ СН'!$I$5-'СЕТ СН'!$I$24</f>
        <v>4546.0822436099998</v>
      </c>
      <c r="W125" s="36">
        <f>SUMIFS(СВЦЭМ!$D$39:$D$782,СВЦЭМ!$A$39:$A$782,$A125,СВЦЭМ!$B$39:$B$782,W$119)+'СЕТ СН'!$I$14+СВЦЭМ!$D$10+'СЕТ СН'!$I$5-'СЕТ СН'!$I$24</f>
        <v>4566.2478456499994</v>
      </c>
      <c r="X125" s="36">
        <f>SUMIFS(СВЦЭМ!$D$39:$D$782,СВЦЭМ!$A$39:$A$782,$A125,СВЦЭМ!$B$39:$B$782,X$119)+'СЕТ СН'!$I$14+СВЦЭМ!$D$10+'СЕТ СН'!$I$5-'СЕТ СН'!$I$24</f>
        <v>4605.9255697099998</v>
      </c>
      <c r="Y125" s="36">
        <f>SUMIFS(СВЦЭМ!$D$39:$D$782,СВЦЭМ!$A$39:$A$782,$A125,СВЦЭМ!$B$39:$B$782,Y$119)+'СЕТ СН'!$I$14+СВЦЭМ!$D$10+'СЕТ СН'!$I$5-'СЕТ СН'!$I$24</f>
        <v>4628.6033808499997</v>
      </c>
    </row>
    <row r="126" spans="1:27" ht="15.75" x14ac:dyDescent="0.2">
      <c r="A126" s="35">
        <f t="shared" si="3"/>
        <v>45329</v>
      </c>
      <c r="B126" s="36">
        <f>SUMIFS(СВЦЭМ!$D$39:$D$782,СВЦЭМ!$A$39:$A$782,$A126,СВЦЭМ!$B$39:$B$782,B$119)+'СЕТ СН'!$I$14+СВЦЭМ!$D$10+'СЕТ СН'!$I$5-'СЕТ СН'!$I$24</f>
        <v>4653.9798298699998</v>
      </c>
      <c r="C126" s="36">
        <f>SUMIFS(СВЦЭМ!$D$39:$D$782,СВЦЭМ!$A$39:$A$782,$A126,СВЦЭМ!$B$39:$B$782,C$119)+'СЕТ СН'!$I$14+СВЦЭМ!$D$10+'СЕТ СН'!$I$5-'СЕТ СН'!$I$24</f>
        <v>4713.6754747499999</v>
      </c>
      <c r="D126" s="36">
        <f>SUMIFS(СВЦЭМ!$D$39:$D$782,СВЦЭМ!$A$39:$A$782,$A126,СВЦЭМ!$B$39:$B$782,D$119)+'СЕТ СН'!$I$14+СВЦЭМ!$D$10+'СЕТ СН'!$I$5-'СЕТ СН'!$I$24</f>
        <v>4761.0429075299999</v>
      </c>
      <c r="E126" s="36">
        <f>SUMIFS(СВЦЭМ!$D$39:$D$782,СВЦЭМ!$A$39:$A$782,$A126,СВЦЭМ!$B$39:$B$782,E$119)+'СЕТ СН'!$I$14+СВЦЭМ!$D$10+'СЕТ СН'!$I$5-'СЕТ СН'!$I$24</f>
        <v>4800.2006786500006</v>
      </c>
      <c r="F126" s="36">
        <f>SUMIFS(СВЦЭМ!$D$39:$D$782,СВЦЭМ!$A$39:$A$782,$A126,СВЦЭМ!$B$39:$B$782,F$119)+'СЕТ СН'!$I$14+СВЦЭМ!$D$10+'СЕТ СН'!$I$5-'СЕТ СН'!$I$24</f>
        <v>4781.8760800999999</v>
      </c>
      <c r="G126" s="36">
        <f>SUMIFS(СВЦЭМ!$D$39:$D$782,СВЦЭМ!$A$39:$A$782,$A126,СВЦЭМ!$B$39:$B$782,G$119)+'СЕТ СН'!$I$14+СВЦЭМ!$D$10+'СЕТ СН'!$I$5-'СЕТ СН'!$I$24</f>
        <v>4758.5178723199997</v>
      </c>
      <c r="H126" s="36">
        <f>SUMIFS(СВЦЭМ!$D$39:$D$782,СВЦЭМ!$A$39:$A$782,$A126,СВЦЭМ!$B$39:$B$782,H$119)+'СЕТ СН'!$I$14+СВЦЭМ!$D$10+'СЕТ СН'!$I$5-'СЕТ СН'!$I$24</f>
        <v>4707.5016834199996</v>
      </c>
      <c r="I126" s="36">
        <f>SUMIFS(СВЦЭМ!$D$39:$D$782,СВЦЭМ!$A$39:$A$782,$A126,СВЦЭМ!$B$39:$B$782,I$119)+'СЕТ СН'!$I$14+СВЦЭМ!$D$10+'СЕТ СН'!$I$5-'СЕТ СН'!$I$24</f>
        <v>4655.6002590999997</v>
      </c>
      <c r="J126" s="36">
        <f>SUMIFS(СВЦЭМ!$D$39:$D$782,СВЦЭМ!$A$39:$A$782,$A126,СВЦЭМ!$B$39:$B$782,J$119)+'СЕТ СН'!$I$14+СВЦЭМ!$D$10+'СЕТ СН'!$I$5-'СЕТ СН'!$I$24</f>
        <v>4607.6489559499996</v>
      </c>
      <c r="K126" s="36">
        <f>SUMIFS(СВЦЭМ!$D$39:$D$782,СВЦЭМ!$A$39:$A$782,$A126,СВЦЭМ!$B$39:$B$782,K$119)+'СЕТ СН'!$I$14+СВЦЭМ!$D$10+'СЕТ СН'!$I$5-'СЕТ СН'!$I$24</f>
        <v>4571.7585796200001</v>
      </c>
      <c r="L126" s="36">
        <f>SUMIFS(СВЦЭМ!$D$39:$D$782,СВЦЭМ!$A$39:$A$782,$A126,СВЦЭМ!$B$39:$B$782,L$119)+'СЕТ СН'!$I$14+СВЦЭМ!$D$10+'СЕТ СН'!$I$5-'СЕТ СН'!$I$24</f>
        <v>4560.3009040799998</v>
      </c>
      <c r="M126" s="36">
        <f>SUMIFS(СВЦЭМ!$D$39:$D$782,СВЦЭМ!$A$39:$A$782,$A126,СВЦЭМ!$B$39:$B$782,M$119)+'СЕТ СН'!$I$14+СВЦЭМ!$D$10+'СЕТ СН'!$I$5-'СЕТ СН'!$I$24</f>
        <v>4600.09745303</v>
      </c>
      <c r="N126" s="36">
        <f>SUMIFS(СВЦЭМ!$D$39:$D$782,СВЦЭМ!$A$39:$A$782,$A126,СВЦЭМ!$B$39:$B$782,N$119)+'СЕТ СН'!$I$14+СВЦЭМ!$D$10+'СЕТ СН'!$I$5-'СЕТ СН'!$I$24</f>
        <v>4621.3985131199997</v>
      </c>
      <c r="O126" s="36">
        <f>SUMIFS(СВЦЭМ!$D$39:$D$782,СВЦЭМ!$A$39:$A$782,$A126,СВЦЭМ!$B$39:$B$782,O$119)+'СЕТ СН'!$I$14+СВЦЭМ!$D$10+'СЕТ СН'!$I$5-'СЕТ СН'!$I$24</f>
        <v>4637.8453834800002</v>
      </c>
      <c r="P126" s="36">
        <f>SUMIFS(СВЦЭМ!$D$39:$D$782,СВЦЭМ!$A$39:$A$782,$A126,СВЦЭМ!$B$39:$B$782,P$119)+'СЕТ СН'!$I$14+СВЦЭМ!$D$10+'СЕТ СН'!$I$5-'СЕТ СН'!$I$24</f>
        <v>4662.4366448999999</v>
      </c>
      <c r="Q126" s="36">
        <f>SUMIFS(СВЦЭМ!$D$39:$D$782,СВЦЭМ!$A$39:$A$782,$A126,СВЦЭМ!$B$39:$B$782,Q$119)+'СЕТ СН'!$I$14+СВЦЭМ!$D$10+'СЕТ СН'!$I$5-'СЕТ СН'!$I$24</f>
        <v>4680.8571823599996</v>
      </c>
      <c r="R126" s="36">
        <f>SUMIFS(СВЦЭМ!$D$39:$D$782,СВЦЭМ!$A$39:$A$782,$A126,СВЦЭМ!$B$39:$B$782,R$119)+'СЕТ СН'!$I$14+СВЦЭМ!$D$10+'СЕТ СН'!$I$5-'СЕТ СН'!$I$24</f>
        <v>4696.5943883399996</v>
      </c>
      <c r="S126" s="36">
        <f>SUMIFS(СВЦЭМ!$D$39:$D$782,СВЦЭМ!$A$39:$A$782,$A126,СВЦЭМ!$B$39:$B$782,S$119)+'СЕТ СН'!$I$14+СВЦЭМ!$D$10+'СЕТ СН'!$I$5-'СЕТ СН'!$I$24</f>
        <v>4680.6382411199993</v>
      </c>
      <c r="T126" s="36">
        <f>SUMIFS(СВЦЭМ!$D$39:$D$782,СВЦЭМ!$A$39:$A$782,$A126,СВЦЭМ!$B$39:$B$782,T$119)+'СЕТ СН'!$I$14+СВЦЭМ!$D$10+'СЕТ СН'!$I$5-'СЕТ СН'!$I$24</f>
        <v>4631.8830000399994</v>
      </c>
      <c r="U126" s="36">
        <f>SUMIFS(СВЦЭМ!$D$39:$D$782,СВЦЭМ!$A$39:$A$782,$A126,СВЦЭМ!$B$39:$B$782,U$119)+'СЕТ СН'!$I$14+СВЦЭМ!$D$10+'СЕТ СН'!$I$5-'СЕТ СН'!$I$24</f>
        <v>4618.7197326799997</v>
      </c>
      <c r="V126" s="36">
        <f>SUMIFS(СВЦЭМ!$D$39:$D$782,СВЦЭМ!$A$39:$A$782,$A126,СВЦЭМ!$B$39:$B$782,V$119)+'СЕТ СН'!$I$14+СВЦЭМ!$D$10+'СЕТ СН'!$I$5-'СЕТ СН'!$I$24</f>
        <v>4627.3265039799999</v>
      </c>
      <c r="W126" s="36">
        <f>SUMIFS(СВЦЭМ!$D$39:$D$782,СВЦЭМ!$A$39:$A$782,$A126,СВЦЭМ!$B$39:$B$782,W$119)+'СЕТ СН'!$I$14+СВЦЭМ!$D$10+'СЕТ СН'!$I$5-'СЕТ СН'!$I$24</f>
        <v>4645.6247879599996</v>
      </c>
      <c r="X126" s="36">
        <f>SUMIFS(СВЦЭМ!$D$39:$D$782,СВЦЭМ!$A$39:$A$782,$A126,СВЦЭМ!$B$39:$B$782,X$119)+'СЕТ СН'!$I$14+СВЦЭМ!$D$10+'СЕТ СН'!$I$5-'СЕТ СН'!$I$24</f>
        <v>4678.0221613399999</v>
      </c>
      <c r="Y126" s="36">
        <f>SUMIFS(СВЦЭМ!$D$39:$D$782,СВЦЭМ!$A$39:$A$782,$A126,СВЦЭМ!$B$39:$B$782,Y$119)+'СЕТ СН'!$I$14+СВЦЭМ!$D$10+'СЕТ СН'!$I$5-'СЕТ СН'!$I$24</f>
        <v>4696.41929351</v>
      </c>
    </row>
    <row r="127" spans="1:27" ht="15.75" x14ac:dyDescent="0.2">
      <c r="A127" s="35">
        <f t="shared" si="3"/>
        <v>45330</v>
      </c>
      <c r="B127" s="36">
        <f>SUMIFS(СВЦЭМ!$D$39:$D$782,СВЦЭМ!$A$39:$A$782,$A127,СВЦЭМ!$B$39:$B$782,B$119)+'СЕТ СН'!$I$14+СВЦЭМ!$D$10+'СЕТ СН'!$I$5-'СЕТ СН'!$I$24</f>
        <v>4762.8691031500002</v>
      </c>
      <c r="C127" s="36">
        <f>SUMIFS(СВЦЭМ!$D$39:$D$782,СВЦЭМ!$A$39:$A$782,$A127,СВЦЭМ!$B$39:$B$782,C$119)+'СЕТ СН'!$I$14+СВЦЭМ!$D$10+'СЕТ СН'!$I$5-'СЕТ СН'!$I$24</f>
        <v>4801.5147917199993</v>
      </c>
      <c r="D127" s="36">
        <f>SUMIFS(СВЦЭМ!$D$39:$D$782,СВЦЭМ!$A$39:$A$782,$A127,СВЦЭМ!$B$39:$B$782,D$119)+'СЕТ СН'!$I$14+СВЦЭМ!$D$10+'СЕТ СН'!$I$5-'СЕТ СН'!$I$24</f>
        <v>4761.6732312900003</v>
      </c>
      <c r="E127" s="36">
        <f>SUMIFS(СВЦЭМ!$D$39:$D$782,СВЦЭМ!$A$39:$A$782,$A127,СВЦЭМ!$B$39:$B$782,E$119)+'СЕТ СН'!$I$14+СВЦЭМ!$D$10+'СЕТ СН'!$I$5-'СЕТ СН'!$I$24</f>
        <v>4768.8598374499998</v>
      </c>
      <c r="F127" s="36">
        <f>SUMIFS(СВЦЭМ!$D$39:$D$782,СВЦЭМ!$A$39:$A$782,$A127,СВЦЭМ!$B$39:$B$782,F$119)+'СЕТ СН'!$I$14+СВЦЭМ!$D$10+'СЕТ СН'!$I$5-'СЕТ СН'!$I$24</f>
        <v>4738.1971653199998</v>
      </c>
      <c r="G127" s="36">
        <f>SUMIFS(СВЦЭМ!$D$39:$D$782,СВЦЭМ!$A$39:$A$782,$A127,СВЦЭМ!$B$39:$B$782,G$119)+'СЕТ СН'!$I$14+СВЦЭМ!$D$10+'СЕТ СН'!$I$5-'СЕТ СН'!$I$24</f>
        <v>4722.8771572799997</v>
      </c>
      <c r="H127" s="36">
        <f>SUMIFS(СВЦЭМ!$D$39:$D$782,СВЦЭМ!$A$39:$A$782,$A127,СВЦЭМ!$B$39:$B$782,H$119)+'СЕТ СН'!$I$14+СВЦЭМ!$D$10+'СЕТ СН'!$I$5-'СЕТ СН'!$I$24</f>
        <v>4688.6414111899994</v>
      </c>
      <c r="I127" s="36">
        <f>SUMIFS(СВЦЭМ!$D$39:$D$782,СВЦЭМ!$A$39:$A$782,$A127,СВЦЭМ!$B$39:$B$782,I$119)+'СЕТ СН'!$I$14+СВЦЭМ!$D$10+'СЕТ СН'!$I$5-'СЕТ СН'!$I$24</f>
        <v>4608.4129608000003</v>
      </c>
      <c r="J127" s="36">
        <f>SUMIFS(СВЦЭМ!$D$39:$D$782,СВЦЭМ!$A$39:$A$782,$A127,СВЦЭМ!$B$39:$B$782,J$119)+'СЕТ СН'!$I$14+СВЦЭМ!$D$10+'СЕТ СН'!$I$5-'СЕТ СН'!$I$24</f>
        <v>4598.6021308600002</v>
      </c>
      <c r="K127" s="36">
        <f>SUMIFS(СВЦЭМ!$D$39:$D$782,СВЦЭМ!$A$39:$A$782,$A127,СВЦЭМ!$B$39:$B$782,K$119)+'СЕТ СН'!$I$14+СВЦЭМ!$D$10+'СЕТ СН'!$I$5-'СЕТ СН'!$I$24</f>
        <v>4566.5582181299997</v>
      </c>
      <c r="L127" s="36">
        <f>SUMIFS(СВЦЭМ!$D$39:$D$782,СВЦЭМ!$A$39:$A$782,$A127,СВЦЭМ!$B$39:$B$782,L$119)+'СЕТ СН'!$I$14+СВЦЭМ!$D$10+'СЕТ СН'!$I$5-'СЕТ СН'!$I$24</f>
        <v>4574.31831289</v>
      </c>
      <c r="M127" s="36">
        <f>SUMIFS(СВЦЭМ!$D$39:$D$782,СВЦЭМ!$A$39:$A$782,$A127,СВЦЭМ!$B$39:$B$782,M$119)+'СЕТ СН'!$I$14+СВЦЭМ!$D$10+'СЕТ СН'!$I$5-'СЕТ СН'!$I$24</f>
        <v>4595.5332750500002</v>
      </c>
      <c r="N127" s="36">
        <f>SUMIFS(СВЦЭМ!$D$39:$D$782,СВЦЭМ!$A$39:$A$782,$A127,СВЦЭМ!$B$39:$B$782,N$119)+'СЕТ СН'!$I$14+СВЦЭМ!$D$10+'СЕТ СН'!$I$5-'СЕТ СН'!$I$24</f>
        <v>4591.7441789599998</v>
      </c>
      <c r="O127" s="36">
        <f>SUMIFS(СВЦЭМ!$D$39:$D$782,СВЦЭМ!$A$39:$A$782,$A127,СВЦЭМ!$B$39:$B$782,O$119)+'СЕТ СН'!$I$14+СВЦЭМ!$D$10+'СЕТ СН'!$I$5-'СЕТ СН'!$I$24</f>
        <v>4620.8920067199997</v>
      </c>
      <c r="P127" s="36">
        <f>SUMIFS(СВЦЭМ!$D$39:$D$782,СВЦЭМ!$A$39:$A$782,$A127,СВЦЭМ!$B$39:$B$782,P$119)+'СЕТ СН'!$I$14+СВЦЭМ!$D$10+'СЕТ СН'!$I$5-'СЕТ СН'!$I$24</f>
        <v>4644.89672135</v>
      </c>
      <c r="Q127" s="36">
        <f>SUMIFS(СВЦЭМ!$D$39:$D$782,СВЦЭМ!$A$39:$A$782,$A127,СВЦЭМ!$B$39:$B$782,Q$119)+'СЕТ СН'!$I$14+СВЦЭМ!$D$10+'СЕТ СН'!$I$5-'СЕТ СН'!$I$24</f>
        <v>4654.0687711</v>
      </c>
      <c r="R127" s="36">
        <f>SUMIFS(СВЦЭМ!$D$39:$D$782,СВЦЭМ!$A$39:$A$782,$A127,СВЦЭМ!$B$39:$B$782,R$119)+'СЕТ СН'!$I$14+СВЦЭМ!$D$10+'СЕТ СН'!$I$5-'СЕТ СН'!$I$24</f>
        <v>4656.64634355</v>
      </c>
      <c r="S127" s="36">
        <f>SUMIFS(СВЦЭМ!$D$39:$D$782,СВЦЭМ!$A$39:$A$782,$A127,СВЦЭМ!$B$39:$B$782,S$119)+'СЕТ СН'!$I$14+СВЦЭМ!$D$10+'СЕТ СН'!$I$5-'СЕТ СН'!$I$24</f>
        <v>4637.0150022799999</v>
      </c>
      <c r="T127" s="36">
        <f>SUMIFS(СВЦЭМ!$D$39:$D$782,СВЦЭМ!$A$39:$A$782,$A127,СВЦЭМ!$B$39:$B$782,T$119)+'СЕТ СН'!$I$14+СВЦЭМ!$D$10+'СЕТ СН'!$I$5-'СЕТ СН'!$I$24</f>
        <v>4597.8943787099997</v>
      </c>
      <c r="U127" s="36">
        <f>SUMIFS(СВЦЭМ!$D$39:$D$782,СВЦЭМ!$A$39:$A$782,$A127,СВЦЭМ!$B$39:$B$782,U$119)+'СЕТ СН'!$I$14+СВЦЭМ!$D$10+'СЕТ СН'!$I$5-'СЕТ СН'!$I$24</f>
        <v>4600.2808590699997</v>
      </c>
      <c r="V127" s="36">
        <f>SUMIFS(СВЦЭМ!$D$39:$D$782,СВЦЭМ!$A$39:$A$782,$A127,СВЦЭМ!$B$39:$B$782,V$119)+'СЕТ СН'!$I$14+СВЦЭМ!$D$10+'СЕТ СН'!$I$5-'СЕТ СН'!$I$24</f>
        <v>4596.2189286100001</v>
      </c>
      <c r="W127" s="36">
        <f>SUMIFS(СВЦЭМ!$D$39:$D$782,СВЦЭМ!$A$39:$A$782,$A127,СВЦЭМ!$B$39:$B$782,W$119)+'СЕТ СН'!$I$14+СВЦЭМ!$D$10+'СЕТ СН'!$I$5-'СЕТ СН'!$I$24</f>
        <v>4615.7492154299998</v>
      </c>
      <c r="X127" s="36">
        <f>SUMIFS(СВЦЭМ!$D$39:$D$782,СВЦЭМ!$A$39:$A$782,$A127,СВЦЭМ!$B$39:$B$782,X$119)+'СЕТ СН'!$I$14+СВЦЭМ!$D$10+'СЕТ СН'!$I$5-'СЕТ СН'!$I$24</f>
        <v>4649.6697295899994</v>
      </c>
      <c r="Y127" s="36">
        <f>SUMIFS(СВЦЭМ!$D$39:$D$782,СВЦЭМ!$A$39:$A$782,$A127,СВЦЭМ!$B$39:$B$782,Y$119)+'СЕТ СН'!$I$14+СВЦЭМ!$D$10+'СЕТ СН'!$I$5-'СЕТ СН'!$I$24</f>
        <v>4657.9907847200002</v>
      </c>
    </row>
    <row r="128" spans="1:27" ht="15.75" x14ac:dyDescent="0.2">
      <c r="A128" s="35">
        <f t="shared" si="3"/>
        <v>45331</v>
      </c>
      <c r="B128" s="36">
        <f>SUMIFS(СВЦЭМ!$D$39:$D$782,СВЦЭМ!$A$39:$A$782,$A128,СВЦЭМ!$B$39:$B$782,B$119)+'СЕТ СН'!$I$14+СВЦЭМ!$D$10+'СЕТ СН'!$I$5-'СЕТ СН'!$I$24</f>
        <v>4722.4655052899998</v>
      </c>
      <c r="C128" s="36">
        <f>SUMIFS(СВЦЭМ!$D$39:$D$782,СВЦЭМ!$A$39:$A$782,$A128,СВЦЭМ!$B$39:$B$782,C$119)+'СЕТ СН'!$I$14+СВЦЭМ!$D$10+'СЕТ СН'!$I$5-'СЕТ СН'!$I$24</f>
        <v>4776.0914322799999</v>
      </c>
      <c r="D128" s="36">
        <f>SUMIFS(СВЦЭМ!$D$39:$D$782,СВЦЭМ!$A$39:$A$782,$A128,СВЦЭМ!$B$39:$B$782,D$119)+'СЕТ СН'!$I$14+СВЦЭМ!$D$10+'СЕТ СН'!$I$5-'СЕТ СН'!$I$24</f>
        <v>4796.0509725600004</v>
      </c>
      <c r="E128" s="36">
        <f>SUMIFS(СВЦЭМ!$D$39:$D$782,СВЦЭМ!$A$39:$A$782,$A128,СВЦЭМ!$B$39:$B$782,E$119)+'СЕТ СН'!$I$14+СВЦЭМ!$D$10+'СЕТ СН'!$I$5-'СЕТ СН'!$I$24</f>
        <v>4806.7693092899999</v>
      </c>
      <c r="F128" s="36">
        <f>SUMIFS(СВЦЭМ!$D$39:$D$782,СВЦЭМ!$A$39:$A$782,$A128,СВЦЭМ!$B$39:$B$782,F$119)+'СЕТ СН'!$I$14+СВЦЭМ!$D$10+'СЕТ СН'!$I$5-'СЕТ СН'!$I$24</f>
        <v>4809.6029499100005</v>
      </c>
      <c r="G128" s="36">
        <f>SUMIFS(СВЦЭМ!$D$39:$D$782,СВЦЭМ!$A$39:$A$782,$A128,СВЦЭМ!$B$39:$B$782,G$119)+'СЕТ СН'!$I$14+СВЦЭМ!$D$10+'СЕТ СН'!$I$5-'СЕТ СН'!$I$24</f>
        <v>4773.8602614900001</v>
      </c>
      <c r="H128" s="36">
        <f>SUMIFS(СВЦЭМ!$D$39:$D$782,СВЦЭМ!$A$39:$A$782,$A128,СВЦЭМ!$B$39:$B$782,H$119)+'СЕТ СН'!$I$14+СВЦЭМ!$D$10+'СЕТ СН'!$I$5-'СЕТ СН'!$I$24</f>
        <v>4707.7851487799999</v>
      </c>
      <c r="I128" s="36">
        <f>SUMIFS(СВЦЭМ!$D$39:$D$782,СВЦЭМ!$A$39:$A$782,$A128,СВЦЭМ!$B$39:$B$782,I$119)+'СЕТ СН'!$I$14+СВЦЭМ!$D$10+'СЕТ СН'!$I$5-'СЕТ СН'!$I$24</f>
        <v>4645.9945945299996</v>
      </c>
      <c r="J128" s="36">
        <f>SUMIFS(СВЦЭМ!$D$39:$D$782,СВЦЭМ!$A$39:$A$782,$A128,СВЦЭМ!$B$39:$B$782,J$119)+'СЕТ СН'!$I$14+СВЦЭМ!$D$10+'СЕТ СН'!$I$5-'СЕТ СН'!$I$24</f>
        <v>4608.2798085899994</v>
      </c>
      <c r="K128" s="36">
        <f>SUMIFS(СВЦЭМ!$D$39:$D$782,СВЦЭМ!$A$39:$A$782,$A128,СВЦЭМ!$B$39:$B$782,K$119)+'СЕТ СН'!$I$14+СВЦЭМ!$D$10+'СЕТ СН'!$I$5-'СЕТ СН'!$I$24</f>
        <v>4600.3665376400004</v>
      </c>
      <c r="L128" s="36">
        <f>SUMIFS(СВЦЭМ!$D$39:$D$782,СВЦЭМ!$A$39:$A$782,$A128,СВЦЭМ!$B$39:$B$782,L$119)+'СЕТ СН'!$I$14+СВЦЭМ!$D$10+'СЕТ СН'!$I$5-'СЕТ СН'!$I$24</f>
        <v>4590.7614355300002</v>
      </c>
      <c r="M128" s="36">
        <f>SUMIFS(СВЦЭМ!$D$39:$D$782,СВЦЭМ!$A$39:$A$782,$A128,СВЦЭМ!$B$39:$B$782,M$119)+'СЕТ СН'!$I$14+СВЦЭМ!$D$10+'СЕТ СН'!$I$5-'СЕТ СН'!$I$24</f>
        <v>4608.5132456199999</v>
      </c>
      <c r="N128" s="36">
        <f>SUMIFS(СВЦЭМ!$D$39:$D$782,СВЦЭМ!$A$39:$A$782,$A128,СВЦЭМ!$B$39:$B$782,N$119)+'СЕТ СН'!$I$14+СВЦЭМ!$D$10+'СЕТ СН'!$I$5-'СЕТ СН'!$I$24</f>
        <v>4623.8592884499994</v>
      </c>
      <c r="O128" s="36">
        <f>SUMIFS(СВЦЭМ!$D$39:$D$782,СВЦЭМ!$A$39:$A$782,$A128,СВЦЭМ!$B$39:$B$782,O$119)+'СЕТ СН'!$I$14+СВЦЭМ!$D$10+'СЕТ СН'!$I$5-'СЕТ СН'!$I$24</f>
        <v>4631.1763930199995</v>
      </c>
      <c r="P128" s="36">
        <f>SUMIFS(СВЦЭМ!$D$39:$D$782,СВЦЭМ!$A$39:$A$782,$A128,СВЦЭМ!$B$39:$B$782,P$119)+'СЕТ СН'!$I$14+СВЦЭМ!$D$10+'СЕТ СН'!$I$5-'СЕТ СН'!$I$24</f>
        <v>4656.9244889900001</v>
      </c>
      <c r="Q128" s="36">
        <f>SUMIFS(СВЦЭМ!$D$39:$D$782,СВЦЭМ!$A$39:$A$782,$A128,СВЦЭМ!$B$39:$B$782,Q$119)+'СЕТ СН'!$I$14+СВЦЭМ!$D$10+'СЕТ СН'!$I$5-'СЕТ СН'!$I$24</f>
        <v>4673.0697381999998</v>
      </c>
      <c r="R128" s="36">
        <f>SUMIFS(СВЦЭМ!$D$39:$D$782,СВЦЭМ!$A$39:$A$782,$A128,СВЦЭМ!$B$39:$B$782,R$119)+'СЕТ СН'!$I$14+СВЦЭМ!$D$10+'СЕТ СН'!$I$5-'СЕТ СН'!$I$24</f>
        <v>4670.4463983699998</v>
      </c>
      <c r="S128" s="36">
        <f>SUMIFS(СВЦЭМ!$D$39:$D$782,СВЦЭМ!$A$39:$A$782,$A128,СВЦЭМ!$B$39:$B$782,S$119)+'СЕТ СН'!$I$14+СВЦЭМ!$D$10+'СЕТ СН'!$I$5-'СЕТ СН'!$I$24</f>
        <v>4668.39082676</v>
      </c>
      <c r="T128" s="36">
        <f>SUMIFS(СВЦЭМ!$D$39:$D$782,СВЦЭМ!$A$39:$A$782,$A128,СВЦЭМ!$B$39:$B$782,T$119)+'СЕТ СН'!$I$14+СВЦЭМ!$D$10+'СЕТ СН'!$I$5-'СЕТ СН'!$I$24</f>
        <v>4616.7176485399996</v>
      </c>
      <c r="U128" s="36">
        <f>SUMIFS(СВЦЭМ!$D$39:$D$782,СВЦЭМ!$A$39:$A$782,$A128,СВЦЭМ!$B$39:$B$782,U$119)+'СЕТ СН'!$I$14+СВЦЭМ!$D$10+'СЕТ СН'!$I$5-'СЕТ СН'!$I$24</f>
        <v>4618.7659916299999</v>
      </c>
      <c r="V128" s="36">
        <f>SUMIFS(СВЦЭМ!$D$39:$D$782,СВЦЭМ!$A$39:$A$782,$A128,СВЦЭМ!$B$39:$B$782,V$119)+'СЕТ СН'!$I$14+СВЦЭМ!$D$10+'СЕТ СН'!$I$5-'СЕТ СН'!$I$24</f>
        <v>4619.8127520799999</v>
      </c>
      <c r="W128" s="36">
        <f>SUMIFS(СВЦЭМ!$D$39:$D$782,СВЦЭМ!$A$39:$A$782,$A128,СВЦЭМ!$B$39:$B$782,W$119)+'СЕТ СН'!$I$14+СВЦЭМ!$D$10+'СЕТ СН'!$I$5-'СЕТ СН'!$I$24</f>
        <v>4620.2738714299994</v>
      </c>
      <c r="X128" s="36">
        <f>SUMIFS(СВЦЭМ!$D$39:$D$782,СВЦЭМ!$A$39:$A$782,$A128,СВЦЭМ!$B$39:$B$782,X$119)+'СЕТ СН'!$I$14+СВЦЭМ!$D$10+'СЕТ СН'!$I$5-'СЕТ СН'!$I$24</f>
        <v>4654.6512078799997</v>
      </c>
      <c r="Y128" s="36">
        <f>SUMIFS(СВЦЭМ!$D$39:$D$782,СВЦЭМ!$A$39:$A$782,$A128,СВЦЭМ!$B$39:$B$782,Y$119)+'СЕТ СН'!$I$14+СВЦЭМ!$D$10+'СЕТ СН'!$I$5-'СЕТ СН'!$I$24</f>
        <v>4756.78371935</v>
      </c>
    </row>
    <row r="129" spans="1:25" ht="15.75" x14ac:dyDescent="0.2">
      <c r="A129" s="35">
        <f t="shared" si="3"/>
        <v>45332</v>
      </c>
      <c r="B129" s="36">
        <f>SUMIFS(СВЦЭМ!$D$39:$D$782,СВЦЭМ!$A$39:$A$782,$A129,СВЦЭМ!$B$39:$B$782,B$119)+'СЕТ СН'!$I$14+СВЦЭМ!$D$10+'СЕТ СН'!$I$5-'СЕТ СН'!$I$24</f>
        <v>4729.8593780699994</v>
      </c>
      <c r="C129" s="36">
        <f>SUMIFS(СВЦЭМ!$D$39:$D$782,СВЦЭМ!$A$39:$A$782,$A129,СВЦЭМ!$B$39:$B$782,C$119)+'СЕТ СН'!$I$14+СВЦЭМ!$D$10+'СЕТ СН'!$I$5-'СЕТ СН'!$I$24</f>
        <v>4735.7408377499996</v>
      </c>
      <c r="D129" s="36">
        <f>SUMIFS(СВЦЭМ!$D$39:$D$782,СВЦЭМ!$A$39:$A$782,$A129,СВЦЭМ!$B$39:$B$782,D$119)+'СЕТ СН'!$I$14+СВЦЭМ!$D$10+'СЕТ СН'!$I$5-'СЕТ СН'!$I$24</f>
        <v>4796.3024069000003</v>
      </c>
      <c r="E129" s="36">
        <f>SUMIFS(СВЦЭМ!$D$39:$D$782,СВЦЭМ!$A$39:$A$782,$A129,СВЦЭМ!$B$39:$B$782,E$119)+'СЕТ СН'!$I$14+СВЦЭМ!$D$10+'СЕТ СН'!$I$5-'СЕТ СН'!$I$24</f>
        <v>4787.3204803200006</v>
      </c>
      <c r="F129" s="36">
        <f>SUMIFS(СВЦЭМ!$D$39:$D$782,СВЦЭМ!$A$39:$A$782,$A129,СВЦЭМ!$B$39:$B$782,F$119)+'СЕТ СН'!$I$14+СВЦЭМ!$D$10+'СЕТ СН'!$I$5-'СЕТ СН'!$I$24</f>
        <v>4785.3342980899997</v>
      </c>
      <c r="G129" s="36">
        <f>SUMIFS(СВЦЭМ!$D$39:$D$782,СВЦЭМ!$A$39:$A$782,$A129,СВЦЭМ!$B$39:$B$782,G$119)+'СЕТ СН'!$I$14+СВЦЭМ!$D$10+'СЕТ СН'!$I$5-'СЕТ СН'!$I$24</f>
        <v>4762.7073286699997</v>
      </c>
      <c r="H129" s="36">
        <f>SUMIFS(СВЦЭМ!$D$39:$D$782,СВЦЭМ!$A$39:$A$782,$A129,СВЦЭМ!$B$39:$B$782,H$119)+'СЕТ СН'!$I$14+СВЦЭМ!$D$10+'СЕТ СН'!$I$5-'СЕТ СН'!$I$24</f>
        <v>4734.8413999300001</v>
      </c>
      <c r="I129" s="36">
        <f>SUMIFS(СВЦЭМ!$D$39:$D$782,СВЦЭМ!$A$39:$A$782,$A129,СВЦЭМ!$B$39:$B$782,I$119)+'СЕТ СН'!$I$14+СВЦЭМ!$D$10+'СЕТ СН'!$I$5-'СЕТ СН'!$I$24</f>
        <v>4710.9152841699997</v>
      </c>
      <c r="J129" s="36">
        <f>SUMIFS(СВЦЭМ!$D$39:$D$782,СВЦЭМ!$A$39:$A$782,$A129,СВЦЭМ!$B$39:$B$782,J$119)+'СЕТ СН'!$I$14+СВЦЭМ!$D$10+'СЕТ СН'!$I$5-'СЕТ СН'!$I$24</f>
        <v>4665.9351884799999</v>
      </c>
      <c r="K129" s="36">
        <f>SUMIFS(СВЦЭМ!$D$39:$D$782,СВЦЭМ!$A$39:$A$782,$A129,СВЦЭМ!$B$39:$B$782,K$119)+'СЕТ СН'!$I$14+СВЦЭМ!$D$10+'СЕТ СН'!$I$5-'СЕТ СН'!$I$24</f>
        <v>4616.31639395</v>
      </c>
      <c r="L129" s="36">
        <f>SUMIFS(СВЦЭМ!$D$39:$D$782,СВЦЭМ!$A$39:$A$782,$A129,СВЦЭМ!$B$39:$B$782,L$119)+'СЕТ СН'!$I$14+СВЦЭМ!$D$10+'СЕТ СН'!$I$5-'СЕТ СН'!$I$24</f>
        <v>4595.6032911599996</v>
      </c>
      <c r="M129" s="36">
        <f>SUMIFS(СВЦЭМ!$D$39:$D$782,СВЦЭМ!$A$39:$A$782,$A129,СВЦЭМ!$B$39:$B$782,M$119)+'СЕТ СН'!$I$14+СВЦЭМ!$D$10+'СЕТ СН'!$I$5-'СЕТ СН'!$I$24</f>
        <v>4604.57072926</v>
      </c>
      <c r="N129" s="36">
        <f>SUMIFS(СВЦЭМ!$D$39:$D$782,СВЦЭМ!$A$39:$A$782,$A129,СВЦЭМ!$B$39:$B$782,N$119)+'СЕТ СН'!$I$14+СВЦЭМ!$D$10+'СЕТ СН'!$I$5-'СЕТ СН'!$I$24</f>
        <v>4628.6434737399995</v>
      </c>
      <c r="O129" s="36">
        <f>SUMIFS(СВЦЭМ!$D$39:$D$782,СВЦЭМ!$A$39:$A$782,$A129,СВЦЭМ!$B$39:$B$782,O$119)+'СЕТ СН'!$I$14+СВЦЭМ!$D$10+'СЕТ СН'!$I$5-'СЕТ СН'!$I$24</f>
        <v>4641.4920152100003</v>
      </c>
      <c r="P129" s="36">
        <f>SUMIFS(СВЦЭМ!$D$39:$D$782,СВЦЭМ!$A$39:$A$782,$A129,СВЦЭМ!$B$39:$B$782,P$119)+'СЕТ СН'!$I$14+СВЦЭМ!$D$10+'СЕТ СН'!$I$5-'СЕТ СН'!$I$24</f>
        <v>4660.0248621699993</v>
      </c>
      <c r="Q129" s="36">
        <f>SUMIFS(СВЦЭМ!$D$39:$D$782,СВЦЭМ!$A$39:$A$782,$A129,СВЦЭМ!$B$39:$B$782,Q$119)+'СЕТ СН'!$I$14+СВЦЭМ!$D$10+'СЕТ СН'!$I$5-'СЕТ СН'!$I$24</f>
        <v>4677.2229515500003</v>
      </c>
      <c r="R129" s="36">
        <f>SUMIFS(СВЦЭМ!$D$39:$D$782,СВЦЭМ!$A$39:$A$782,$A129,СВЦЭМ!$B$39:$B$782,R$119)+'СЕТ СН'!$I$14+СВЦЭМ!$D$10+'СЕТ СН'!$I$5-'СЕТ СН'!$I$24</f>
        <v>4692.0138612299997</v>
      </c>
      <c r="S129" s="36">
        <f>SUMIFS(СВЦЭМ!$D$39:$D$782,СВЦЭМ!$A$39:$A$782,$A129,СВЦЭМ!$B$39:$B$782,S$119)+'СЕТ СН'!$I$14+СВЦЭМ!$D$10+'СЕТ СН'!$I$5-'СЕТ СН'!$I$24</f>
        <v>4663.5379112700002</v>
      </c>
      <c r="T129" s="36">
        <f>SUMIFS(СВЦЭМ!$D$39:$D$782,СВЦЭМ!$A$39:$A$782,$A129,СВЦЭМ!$B$39:$B$782,T$119)+'СЕТ СН'!$I$14+СВЦЭМ!$D$10+'СЕТ СН'!$I$5-'СЕТ СН'!$I$24</f>
        <v>4616.9953160000005</v>
      </c>
      <c r="U129" s="36">
        <f>SUMIFS(СВЦЭМ!$D$39:$D$782,СВЦЭМ!$A$39:$A$782,$A129,СВЦЭМ!$B$39:$B$782,U$119)+'СЕТ СН'!$I$14+СВЦЭМ!$D$10+'СЕТ СН'!$I$5-'СЕТ СН'!$I$24</f>
        <v>4613.82011951</v>
      </c>
      <c r="V129" s="36">
        <f>SUMIFS(СВЦЭМ!$D$39:$D$782,СВЦЭМ!$A$39:$A$782,$A129,СВЦЭМ!$B$39:$B$782,V$119)+'СЕТ СН'!$I$14+СВЦЭМ!$D$10+'СЕТ СН'!$I$5-'СЕТ СН'!$I$24</f>
        <v>4624.6546332999997</v>
      </c>
      <c r="W129" s="36">
        <f>SUMIFS(СВЦЭМ!$D$39:$D$782,СВЦЭМ!$A$39:$A$782,$A129,СВЦЭМ!$B$39:$B$782,W$119)+'СЕТ СН'!$I$14+СВЦЭМ!$D$10+'СЕТ СН'!$I$5-'СЕТ СН'!$I$24</f>
        <v>4629.3735106399999</v>
      </c>
      <c r="X129" s="36">
        <f>SUMIFS(СВЦЭМ!$D$39:$D$782,СВЦЭМ!$A$39:$A$782,$A129,СВЦЭМ!$B$39:$B$782,X$119)+'СЕТ СН'!$I$14+СВЦЭМ!$D$10+'СЕТ СН'!$I$5-'СЕТ СН'!$I$24</f>
        <v>4651.0055257499998</v>
      </c>
      <c r="Y129" s="36">
        <f>SUMIFS(СВЦЭМ!$D$39:$D$782,СВЦЭМ!$A$39:$A$782,$A129,СВЦЭМ!$B$39:$B$782,Y$119)+'СЕТ СН'!$I$14+СВЦЭМ!$D$10+'СЕТ СН'!$I$5-'СЕТ СН'!$I$24</f>
        <v>4671.0241428400004</v>
      </c>
    </row>
    <row r="130" spans="1:25" ht="15.75" x14ac:dyDescent="0.2">
      <c r="A130" s="35">
        <f t="shared" si="3"/>
        <v>45333</v>
      </c>
      <c r="B130" s="36">
        <f>SUMIFS(СВЦЭМ!$D$39:$D$782,СВЦЭМ!$A$39:$A$782,$A130,СВЦЭМ!$B$39:$B$782,B$119)+'СЕТ СН'!$I$14+СВЦЭМ!$D$10+'СЕТ СН'!$I$5-'СЕТ СН'!$I$24</f>
        <v>4648.9795028099998</v>
      </c>
      <c r="C130" s="36">
        <f>SUMIFS(СВЦЭМ!$D$39:$D$782,СВЦЭМ!$A$39:$A$782,$A130,СВЦЭМ!$B$39:$B$782,C$119)+'СЕТ СН'!$I$14+СВЦЭМ!$D$10+'СЕТ СН'!$I$5-'СЕТ СН'!$I$24</f>
        <v>4700.1364626899995</v>
      </c>
      <c r="D130" s="36">
        <f>SUMIFS(СВЦЭМ!$D$39:$D$782,СВЦЭМ!$A$39:$A$782,$A130,СВЦЭМ!$B$39:$B$782,D$119)+'СЕТ СН'!$I$14+СВЦЭМ!$D$10+'СЕТ СН'!$I$5-'СЕТ СН'!$I$24</f>
        <v>4733.1990332299993</v>
      </c>
      <c r="E130" s="36">
        <f>SUMIFS(СВЦЭМ!$D$39:$D$782,СВЦЭМ!$A$39:$A$782,$A130,СВЦЭМ!$B$39:$B$782,E$119)+'СЕТ СН'!$I$14+СВЦЭМ!$D$10+'СЕТ СН'!$I$5-'СЕТ СН'!$I$24</f>
        <v>4747.8307874500006</v>
      </c>
      <c r="F130" s="36">
        <f>SUMIFS(СВЦЭМ!$D$39:$D$782,СВЦЭМ!$A$39:$A$782,$A130,СВЦЭМ!$B$39:$B$782,F$119)+'СЕТ СН'!$I$14+СВЦЭМ!$D$10+'СЕТ СН'!$I$5-'СЕТ СН'!$I$24</f>
        <v>4738.4725603099996</v>
      </c>
      <c r="G130" s="36">
        <f>SUMIFS(СВЦЭМ!$D$39:$D$782,СВЦЭМ!$A$39:$A$782,$A130,СВЦЭМ!$B$39:$B$782,G$119)+'СЕТ СН'!$I$14+СВЦЭМ!$D$10+'СЕТ СН'!$I$5-'СЕТ СН'!$I$24</f>
        <v>4723.5179599700004</v>
      </c>
      <c r="H130" s="36">
        <f>SUMIFS(СВЦЭМ!$D$39:$D$782,СВЦЭМ!$A$39:$A$782,$A130,СВЦЭМ!$B$39:$B$782,H$119)+'СЕТ СН'!$I$14+СВЦЭМ!$D$10+'СЕТ СН'!$I$5-'СЕТ СН'!$I$24</f>
        <v>4683.6023203599998</v>
      </c>
      <c r="I130" s="36">
        <f>SUMIFS(СВЦЭМ!$D$39:$D$782,СВЦЭМ!$A$39:$A$782,$A130,СВЦЭМ!$B$39:$B$782,I$119)+'СЕТ СН'!$I$14+СВЦЭМ!$D$10+'СЕТ СН'!$I$5-'СЕТ СН'!$I$24</f>
        <v>4678.7040244599993</v>
      </c>
      <c r="J130" s="36">
        <f>SUMIFS(СВЦЭМ!$D$39:$D$782,СВЦЭМ!$A$39:$A$782,$A130,СВЦЭМ!$B$39:$B$782,J$119)+'СЕТ СН'!$I$14+СВЦЭМ!$D$10+'СЕТ СН'!$I$5-'СЕТ СН'!$I$24</f>
        <v>4635.44952276</v>
      </c>
      <c r="K130" s="36">
        <f>SUMIFS(СВЦЭМ!$D$39:$D$782,СВЦЭМ!$A$39:$A$782,$A130,СВЦЭМ!$B$39:$B$782,K$119)+'СЕТ СН'!$I$14+СВЦЭМ!$D$10+'СЕТ СН'!$I$5-'СЕТ СН'!$I$24</f>
        <v>4587.0898349199997</v>
      </c>
      <c r="L130" s="36">
        <f>SUMIFS(СВЦЭМ!$D$39:$D$782,СВЦЭМ!$A$39:$A$782,$A130,СВЦЭМ!$B$39:$B$782,L$119)+'СЕТ СН'!$I$14+СВЦЭМ!$D$10+'СЕТ СН'!$I$5-'СЕТ СН'!$I$24</f>
        <v>4591.55011405</v>
      </c>
      <c r="M130" s="36">
        <f>SUMIFS(СВЦЭМ!$D$39:$D$782,СВЦЭМ!$A$39:$A$782,$A130,СВЦЭМ!$B$39:$B$782,M$119)+'СЕТ СН'!$I$14+СВЦЭМ!$D$10+'СЕТ СН'!$I$5-'СЕТ СН'!$I$24</f>
        <v>4604.9388948400001</v>
      </c>
      <c r="N130" s="36">
        <f>SUMIFS(СВЦЭМ!$D$39:$D$782,СВЦЭМ!$A$39:$A$782,$A130,СВЦЭМ!$B$39:$B$782,N$119)+'СЕТ СН'!$I$14+СВЦЭМ!$D$10+'СЕТ СН'!$I$5-'СЕТ СН'!$I$24</f>
        <v>4628.5973606400003</v>
      </c>
      <c r="O130" s="36">
        <f>SUMIFS(СВЦЭМ!$D$39:$D$782,СВЦЭМ!$A$39:$A$782,$A130,СВЦЭМ!$B$39:$B$782,O$119)+'СЕТ СН'!$I$14+СВЦЭМ!$D$10+'СЕТ СН'!$I$5-'СЕТ СН'!$I$24</f>
        <v>4644.4051916799999</v>
      </c>
      <c r="P130" s="36">
        <f>SUMIFS(СВЦЭМ!$D$39:$D$782,СВЦЭМ!$A$39:$A$782,$A130,СВЦЭМ!$B$39:$B$782,P$119)+'СЕТ СН'!$I$14+СВЦЭМ!$D$10+'СЕТ СН'!$I$5-'СЕТ СН'!$I$24</f>
        <v>4666.9647421700001</v>
      </c>
      <c r="Q130" s="36">
        <f>SUMIFS(СВЦЭМ!$D$39:$D$782,СВЦЭМ!$A$39:$A$782,$A130,СВЦЭМ!$B$39:$B$782,Q$119)+'СЕТ СН'!$I$14+СВЦЭМ!$D$10+'СЕТ СН'!$I$5-'СЕТ СН'!$I$24</f>
        <v>4691.5974206600004</v>
      </c>
      <c r="R130" s="36">
        <f>SUMIFS(СВЦЭМ!$D$39:$D$782,СВЦЭМ!$A$39:$A$782,$A130,СВЦЭМ!$B$39:$B$782,R$119)+'СЕТ СН'!$I$14+СВЦЭМ!$D$10+'СЕТ СН'!$I$5-'СЕТ СН'!$I$24</f>
        <v>4687.4435898800002</v>
      </c>
      <c r="S130" s="36">
        <f>SUMIFS(СВЦЭМ!$D$39:$D$782,СВЦЭМ!$A$39:$A$782,$A130,СВЦЭМ!$B$39:$B$782,S$119)+'СЕТ СН'!$I$14+СВЦЭМ!$D$10+'СЕТ СН'!$I$5-'СЕТ СН'!$I$24</f>
        <v>4652.8844458000003</v>
      </c>
      <c r="T130" s="36">
        <f>SUMIFS(СВЦЭМ!$D$39:$D$782,СВЦЭМ!$A$39:$A$782,$A130,СВЦЭМ!$B$39:$B$782,T$119)+'СЕТ СН'!$I$14+СВЦЭМ!$D$10+'СЕТ СН'!$I$5-'СЕТ СН'!$I$24</f>
        <v>4600.4151204499994</v>
      </c>
      <c r="U130" s="36">
        <f>SUMIFS(СВЦЭМ!$D$39:$D$782,СВЦЭМ!$A$39:$A$782,$A130,СВЦЭМ!$B$39:$B$782,U$119)+'СЕТ СН'!$I$14+СВЦЭМ!$D$10+'СЕТ СН'!$I$5-'СЕТ СН'!$I$24</f>
        <v>4587.9045165899997</v>
      </c>
      <c r="V130" s="36">
        <f>SUMIFS(СВЦЭМ!$D$39:$D$782,СВЦЭМ!$A$39:$A$782,$A130,СВЦЭМ!$B$39:$B$782,V$119)+'СЕТ СН'!$I$14+СВЦЭМ!$D$10+'СЕТ СН'!$I$5-'СЕТ СН'!$I$24</f>
        <v>4613.0873466899993</v>
      </c>
      <c r="W130" s="36">
        <f>SUMIFS(СВЦЭМ!$D$39:$D$782,СВЦЭМ!$A$39:$A$782,$A130,СВЦЭМ!$B$39:$B$782,W$119)+'СЕТ СН'!$I$14+СВЦЭМ!$D$10+'СЕТ СН'!$I$5-'СЕТ СН'!$I$24</f>
        <v>4621.7681126400003</v>
      </c>
      <c r="X130" s="36">
        <f>SUMIFS(СВЦЭМ!$D$39:$D$782,СВЦЭМ!$A$39:$A$782,$A130,СВЦЭМ!$B$39:$B$782,X$119)+'СЕТ СН'!$I$14+СВЦЭМ!$D$10+'СЕТ СН'!$I$5-'СЕТ СН'!$I$24</f>
        <v>4668.3541483999998</v>
      </c>
      <c r="Y130" s="36">
        <f>SUMIFS(СВЦЭМ!$D$39:$D$782,СВЦЭМ!$A$39:$A$782,$A130,СВЦЭМ!$B$39:$B$782,Y$119)+'СЕТ СН'!$I$14+СВЦЭМ!$D$10+'СЕТ СН'!$I$5-'СЕТ СН'!$I$24</f>
        <v>4680.0460872700005</v>
      </c>
    </row>
    <row r="131" spans="1:25" ht="15.75" x14ac:dyDescent="0.2">
      <c r="A131" s="35">
        <f t="shared" si="3"/>
        <v>45334</v>
      </c>
      <c r="B131" s="36">
        <f>SUMIFS(СВЦЭМ!$D$39:$D$782,СВЦЭМ!$A$39:$A$782,$A131,СВЦЭМ!$B$39:$B$782,B$119)+'СЕТ СН'!$I$14+СВЦЭМ!$D$10+'СЕТ СН'!$I$5-'СЕТ СН'!$I$24</f>
        <v>4627.5237873400001</v>
      </c>
      <c r="C131" s="36">
        <f>SUMIFS(СВЦЭМ!$D$39:$D$782,СВЦЭМ!$A$39:$A$782,$A131,СВЦЭМ!$B$39:$B$782,C$119)+'СЕТ СН'!$I$14+СВЦЭМ!$D$10+'СЕТ СН'!$I$5-'СЕТ СН'!$I$24</f>
        <v>4669.8591454799998</v>
      </c>
      <c r="D131" s="36">
        <f>SUMIFS(СВЦЭМ!$D$39:$D$782,СВЦЭМ!$A$39:$A$782,$A131,СВЦЭМ!$B$39:$B$782,D$119)+'СЕТ СН'!$I$14+СВЦЭМ!$D$10+'СЕТ СН'!$I$5-'СЕТ СН'!$I$24</f>
        <v>4715.5646343400003</v>
      </c>
      <c r="E131" s="36">
        <f>SUMIFS(СВЦЭМ!$D$39:$D$782,СВЦЭМ!$A$39:$A$782,$A131,СВЦЭМ!$B$39:$B$782,E$119)+'СЕТ СН'!$I$14+СВЦЭМ!$D$10+'СЕТ СН'!$I$5-'СЕТ СН'!$I$24</f>
        <v>4723.7423590199996</v>
      </c>
      <c r="F131" s="36">
        <f>SUMIFS(СВЦЭМ!$D$39:$D$782,СВЦЭМ!$A$39:$A$782,$A131,СВЦЭМ!$B$39:$B$782,F$119)+'СЕТ СН'!$I$14+СВЦЭМ!$D$10+'СЕТ СН'!$I$5-'СЕТ СН'!$I$24</f>
        <v>4713.9390204499996</v>
      </c>
      <c r="G131" s="36">
        <f>SUMIFS(СВЦЭМ!$D$39:$D$782,СВЦЭМ!$A$39:$A$782,$A131,СВЦЭМ!$B$39:$B$782,G$119)+'СЕТ СН'!$I$14+СВЦЭМ!$D$10+'СЕТ СН'!$I$5-'СЕТ СН'!$I$24</f>
        <v>4712.3634490599998</v>
      </c>
      <c r="H131" s="36">
        <f>SUMIFS(СВЦЭМ!$D$39:$D$782,СВЦЭМ!$A$39:$A$782,$A131,СВЦЭМ!$B$39:$B$782,H$119)+'СЕТ СН'!$I$14+СВЦЭМ!$D$10+'СЕТ СН'!$I$5-'СЕТ СН'!$I$24</f>
        <v>4679.3589480499995</v>
      </c>
      <c r="I131" s="36">
        <f>SUMIFS(СВЦЭМ!$D$39:$D$782,СВЦЭМ!$A$39:$A$782,$A131,СВЦЭМ!$B$39:$B$782,I$119)+'СЕТ СН'!$I$14+СВЦЭМ!$D$10+'СЕТ СН'!$I$5-'СЕТ СН'!$I$24</f>
        <v>4605.9127380899999</v>
      </c>
      <c r="J131" s="36">
        <f>SUMIFS(СВЦЭМ!$D$39:$D$782,СВЦЭМ!$A$39:$A$782,$A131,СВЦЭМ!$B$39:$B$782,J$119)+'СЕТ СН'!$I$14+СВЦЭМ!$D$10+'СЕТ СН'!$I$5-'СЕТ СН'!$I$24</f>
        <v>4546.1280708899994</v>
      </c>
      <c r="K131" s="36">
        <f>SUMIFS(СВЦЭМ!$D$39:$D$782,СВЦЭМ!$A$39:$A$782,$A131,СВЦЭМ!$B$39:$B$782,K$119)+'СЕТ СН'!$I$14+СВЦЭМ!$D$10+'СЕТ СН'!$I$5-'СЕТ СН'!$I$24</f>
        <v>4542.4551801199996</v>
      </c>
      <c r="L131" s="36">
        <f>SUMIFS(СВЦЭМ!$D$39:$D$782,СВЦЭМ!$A$39:$A$782,$A131,СВЦЭМ!$B$39:$B$782,L$119)+'СЕТ СН'!$I$14+СВЦЭМ!$D$10+'СЕТ СН'!$I$5-'СЕТ СН'!$I$24</f>
        <v>4553.6769726799994</v>
      </c>
      <c r="M131" s="36">
        <f>SUMIFS(СВЦЭМ!$D$39:$D$782,СВЦЭМ!$A$39:$A$782,$A131,СВЦЭМ!$B$39:$B$782,M$119)+'СЕТ СН'!$I$14+СВЦЭМ!$D$10+'СЕТ СН'!$I$5-'СЕТ СН'!$I$24</f>
        <v>4577.2586146100002</v>
      </c>
      <c r="N131" s="36">
        <f>SUMIFS(СВЦЭМ!$D$39:$D$782,СВЦЭМ!$A$39:$A$782,$A131,СВЦЭМ!$B$39:$B$782,N$119)+'СЕТ СН'!$I$14+СВЦЭМ!$D$10+'СЕТ СН'!$I$5-'СЕТ СН'!$I$24</f>
        <v>4576.9611797199996</v>
      </c>
      <c r="O131" s="36">
        <f>SUMIFS(СВЦЭМ!$D$39:$D$782,СВЦЭМ!$A$39:$A$782,$A131,СВЦЭМ!$B$39:$B$782,O$119)+'СЕТ СН'!$I$14+СВЦЭМ!$D$10+'СЕТ СН'!$I$5-'СЕТ СН'!$I$24</f>
        <v>4593.9854192000003</v>
      </c>
      <c r="P131" s="36">
        <f>SUMIFS(СВЦЭМ!$D$39:$D$782,СВЦЭМ!$A$39:$A$782,$A131,СВЦЭМ!$B$39:$B$782,P$119)+'СЕТ СН'!$I$14+СВЦЭМ!$D$10+'СЕТ СН'!$I$5-'СЕТ СН'!$I$24</f>
        <v>4615.1861069299994</v>
      </c>
      <c r="Q131" s="36">
        <f>SUMIFS(СВЦЭМ!$D$39:$D$782,СВЦЭМ!$A$39:$A$782,$A131,СВЦЭМ!$B$39:$B$782,Q$119)+'СЕТ СН'!$I$14+СВЦЭМ!$D$10+'СЕТ СН'!$I$5-'СЕТ СН'!$I$24</f>
        <v>4630.2561424899995</v>
      </c>
      <c r="R131" s="36">
        <f>SUMIFS(СВЦЭМ!$D$39:$D$782,СВЦЭМ!$A$39:$A$782,$A131,СВЦЭМ!$B$39:$B$782,R$119)+'СЕТ СН'!$I$14+СВЦЭМ!$D$10+'СЕТ СН'!$I$5-'СЕТ СН'!$I$24</f>
        <v>4619.6345097800004</v>
      </c>
      <c r="S131" s="36">
        <f>SUMIFS(СВЦЭМ!$D$39:$D$782,СВЦЭМ!$A$39:$A$782,$A131,СВЦЭМ!$B$39:$B$782,S$119)+'СЕТ СН'!$I$14+СВЦЭМ!$D$10+'СЕТ СН'!$I$5-'СЕТ СН'!$I$24</f>
        <v>4606.5797843800001</v>
      </c>
      <c r="T131" s="36">
        <f>SUMIFS(СВЦЭМ!$D$39:$D$782,СВЦЭМ!$A$39:$A$782,$A131,СВЦЭМ!$B$39:$B$782,T$119)+'СЕТ СН'!$I$14+СВЦЭМ!$D$10+'СЕТ СН'!$I$5-'СЕТ СН'!$I$24</f>
        <v>4559.1700688700003</v>
      </c>
      <c r="U131" s="36">
        <f>SUMIFS(СВЦЭМ!$D$39:$D$782,СВЦЭМ!$A$39:$A$782,$A131,СВЦЭМ!$B$39:$B$782,U$119)+'СЕТ СН'!$I$14+СВЦЭМ!$D$10+'СЕТ СН'!$I$5-'СЕТ СН'!$I$24</f>
        <v>4547.4775919699996</v>
      </c>
      <c r="V131" s="36">
        <f>SUMIFS(СВЦЭМ!$D$39:$D$782,СВЦЭМ!$A$39:$A$782,$A131,СВЦЭМ!$B$39:$B$782,V$119)+'СЕТ СН'!$I$14+СВЦЭМ!$D$10+'СЕТ СН'!$I$5-'СЕТ СН'!$I$24</f>
        <v>4604.6245975100001</v>
      </c>
      <c r="W131" s="36">
        <f>SUMIFS(СВЦЭМ!$D$39:$D$782,СВЦЭМ!$A$39:$A$782,$A131,СВЦЭМ!$B$39:$B$782,W$119)+'СЕТ СН'!$I$14+СВЦЭМ!$D$10+'СЕТ СН'!$I$5-'СЕТ СН'!$I$24</f>
        <v>4624.70709025</v>
      </c>
      <c r="X131" s="36">
        <f>SUMIFS(СВЦЭМ!$D$39:$D$782,СВЦЭМ!$A$39:$A$782,$A131,СВЦЭМ!$B$39:$B$782,X$119)+'СЕТ СН'!$I$14+СВЦЭМ!$D$10+'СЕТ СН'!$I$5-'СЕТ СН'!$I$24</f>
        <v>4664.54804143</v>
      </c>
      <c r="Y131" s="36">
        <f>SUMIFS(СВЦЭМ!$D$39:$D$782,СВЦЭМ!$A$39:$A$782,$A131,СВЦЭМ!$B$39:$B$782,Y$119)+'СЕТ СН'!$I$14+СВЦЭМ!$D$10+'СЕТ СН'!$I$5-'СЕТ СН'!$I$24</f>
        <v>4677.5295894699993</v>
      </c>
    </row>
    <row r="132" spans="1:25" ht="15.75" x14ac:dyDescent="0.2">
      <c r="A132" s="35">
        <f t="shared" si="3"/>
        <v>45335</v>
      </c>
      <c r="B132" s="36">
        <f>SUMIFS(СВЦЭМ!$D$39:$D$782,СВЦЭМ!$A$39:$A$782,$A132,СВЦЭМ!$B$39:$B$782,B$119)+'СЕТ СН'!$I$14+СВЦЭМ!$D$10+'СЕТ СН'!$I$5-'СЕТ СН'!$I$24</f>
        <v>4722.1145375899996</v>
      </c>
      <c r="C132" s="36">
        <f>SUMIFS(СВЦЭМ!$D$39:$D$782,СВЦЭМ!$A$39:$A$782,$A132,СВЦЭМ!$B$39:$B$782,C$119)+'СЕТ СН'!$I$14+СВЦЭМ!$D$10+'СЕТ СН'!$I$5-'СЕТ СН'!$I$24</f>
        <v>4751.4753521399998</v>
      </c>
      <c r="D132" s="36">
        <f>SUMIFS(СВЦЭМ!$D$39:$D$782,СВЦЭМ!$A$39:$A$782,$A132,СВЦЭМ!$B$39:$B$782,D$119)+'СЕТ СН'!$I$14+СВЦЭМ!$D$10+'СЕТ СН'!$I$5-'СЕТ СН'!$I$24</f>
        <v>4778.5272433999999</v>
      </c>
      <c r="E132" s="36">
        <f>SUMIFS(СВЦЭМ!$D$39:$D$782,СВЦЭМ!$A$39:$A$782,$A132,СВЦЭМ!$B$39:$B$782,E$119)+'СЕТ СН'!$I$14+СВЦЭМ!$D$10+'СЕТ СН'!$I$5-'СЕТ СН'!$I$24</f>
        <v>4790.28698927</v>
      </c>
      <c r="F132" s="36">
        <f>SUMIFS(СВЦЭМ!$D$39:$D$782,СВЦЭМ!$A$39:$A$782,$A132,СВЦЭМ!$B$39:$B$782,F$119)+'СЕТ СН'!$I$14+СВЦЭМ!$D$10+'СЕТ СН'!$I$5-'СЕТ СН'!$I$24</f>
        <v>4784.4552922799994</v>
      </c>
      <c r="G132" s="36">
        <f>SUMIFS(СВЦЭМ!$D$39:$D$782,СВЦЭМ!$A$39:$A$782,$A132,СВЦЭМ!$B$39:$B$782,G$119)+'СЕТ СН'!$I$14+СВЦЭМ!$D$10+'СЕТ СН'!$I$5-'СЕТ СН'!$I$24</f>
        <v>4755.6654031999997</v>
      </c>
      <c r="H132" s="36">
        <f>SUMIFS(СВЦЭМ!$D$39:$D$782,СВЦЭМ!$A$39:$A$782,$A132,СВЦЭМ!$B$39:$B$782,H$119)+'СЕТ СН'!$I$14+СВЦЭМ!$D$10+'СЕТ СН'!$I$5-'СЕТ СН'!$I$24</f>
        <v>4672.8494964599995</v>
      </c>
      <c r="I132" s="36">
        <f>SUMIFS(СВЦЭМ!$D$39:$D$782,СВЦЭМ!$A$39:$A$782,$A132,СВЦЭМ!$B$39:$B$782,I$119)+'СЕТ СН'!$I$14+СВЦЭМ!$D$10+'СЕТ СН'!$I$5-'СЕТ СН'!$I$24</f>
        <v>4613.9973203</v>
      </c>
      <c r="J132" s="36">
        <f>SUMIFS(СВЦЭМ!$D$39:$D$782,СВЦЭМ!$A$39:$A$782,$A132,СВЦЭМ!$B$39:$B$782,J$119)+'СЕТ СН'!$I$14+СВЦЭМ!$D$10+'СЕТ СН'!$I$5-'СЕТ СН'!$I$24</f>
        <v>4564.1512316999997</v>
      </c>
      <c r="K132" s="36">
        <f>SUMIFS(СВЦЭМ!$D$39:$D$782,СВЦЭМ!$A$39:$A$782,$A132,СВЦЭМ!$B$39:$B$782,K$119)+'СЕТ СН'!$I$14+СВЦЭМ!$D$10+'СЕТ СН'!$I$5-'СЕТ СН'!$I$24</f>
        <v>4547.7550302299996</v>
      </c>
      <c r="L132" s="36">
        <f>SUMIFS(СВЦЭМ!$D$39:$D$782,СВЦЭМ!$A$39:$A$782,$A132,СВЦЭМ!$B$39:$B$782,L$119)+'СЕТ СН'!$I$14+СВЦЭМ!$D$10+'СЕТ СН'!$I$5-'СЕТ СН'!$I$24</f>
        <v>4538.32480622</v>
      </c>
      <c r="M132" s="36">
        <f>SUMIFS(СВЦЭМ!$D$39:$D$782,СВЦЭМ!$A$39:$A$782,$A132,СВЦЭМ!$B$39:$B$782,M$119)+'СЕТ СН'!$I$14+СВЦЭМ!$D$10+'СЕТ СН'!$I$5-'СЕТ СН'!$I$24</f>
        <v>4565.4833906399999</v>
      </c>
      <c r="N132" s="36">
        <f>SUMIFS(СВЦЭМ!$D$39:$D$782,СВЦЭМ!$A$39:$A$782,$A132,СВЦЭМ!$B$39:$B$782,N$119)+'СЕТ СН'!$I$14+СВЦЭМ!$D$10+'СЕТ СН'!$I$5-'СЕТ СН'!$I$24</f>
        <v>4560.8363963100001</v>
      </c>
      <c r="O132" s="36">
        <f>SUMIFS(СВЦЭМ!$D$39:$D$782,СВЦЭМ!$A$39:$A$782,$A132,СВЦЭМ!$B$39:$B$782,O$119)+'СЕТ СН'!$I$14+СВЦЭМ!$D$10+'СЕТ СН'!$I$5-'СЕТ СН'!$I$24</f>
        <v>4595.1348537100002</v>
      </c>
      <c r="P132" s="36">
        <f>SUMIFS(СВЦЭМ!$D$39:$D$782,СВЦЭМ!$A$39:$A$782,$A132,СВЦЭМ!$B$39:$B$782,P$119)+'СЕТ СН'!$I$14+СВЦЭМ!$D$10+'СЕТ СН'!$I$5-'СЕТ СН'!$I$24</f>
        <v>4611.5637787799997</v>
      </c>
      <c r="Q132" s="36">
        <f>SUMIFS(СВЦЭМ!$D$39:$D$782,СВЦЭМ!$A$39:$A$782,$A132,СВЦЭМ!$B$39:$B$782,Q$119)+'СЕТ СН'!$I$14+СВЦЭМ!$D$10+'СЕТ СН'!$I$5-'СЕТ СН'!$I$24</f>
        <v>4622.5223109500002</v>
      </c>
      <c r="R132" s="36">
        <f>SUMIFS(СВЦЭМ!$D$39:$D$782,СВЦЭМ!$A$39:$A$782,$A132,СВЦЭМ!$B$39:$B$782,R$119)+'СЕТ СН'!$I$14+СВЦЭМ!$D$10+'СЕТ СН'!$I$5-'СЕТ СН'!$I$24</f>
        <v>4626.9380978299996</v>
      </c>
      <c r="S132" s="36">
        <f>SUMIFS(СВЦЭМ!$D$39:$D$782,СВЦЭМ!$A$39:$A$782,$A132,СВЦЭМ!$B$39:$B$782,S$119)+'СЕТ СН'!$I$14+СВЦЭМ!$D$10+'СЕТ СН'!$I$5-'СЕТ СН'!$I$24</f>
        <v>4596.7801215500003</v>
      </c>
      <c r="T132" s="36">
        <f>SUMIFS(СВЦЭМ!$D$39:$D$782,СВЦЭМ!$A$39:$A$782,$A132,СВЦЭМ!$B$39:$B$782,T$119)+'СЕТ СН'!$I$14+СВЦЭМ!$D$10+'СЕТ СН'!$I$5-'СЕТ СН'!$I$24</f>
        <v>4545.8956728399999</v>
      </c>
      <c r="U132" s="36">
        <f>SUMIFS(СВЦЭМ!$D$39:$D$782,СВЦЭМ!$A$39:$A$782,$A132,СВЦЭМ!$B$39:$B$782,U$119)+'СЕТ СН'!$I$14+СВЦЭМ!$D$10+'СЕТ СН'!$I$5-'СЕТ СН'!$I$24</f>
        <v>4567.33301183</v>
      </c>
      <c r="V132" s="36">
        <f>SUMIFS(СВЦЭМ!$D$39:$D$782,СВЦЭМ!$A$39:$A$782,$A132,СВЦЭМ!$B$39:$B$782,V$119)+'СЕТ СН'!$I$14+СВЦЭМ!$D$10+'СЕТ СН'!$I$5-'СЕТ СН'!$I$24</f>
        <v>4610.8714492099998</v>
      </c>
      <c r="W132" s="36">
        <f>SUMIFS(СВЦЭМ!$D$39:$D$782,СВЦЭМ!$A$39:$A$782,$A132,СВЦЭМ!$B$39:$B$782,W$119)+'СЕТ СН'!$I$14+СВЦЭМ!$D$10+'СЕТ СН'!$I$5-'СЕТ СН'!$I$24</f>
        <v>4604.5071259199995</v>
      </c>
      <c r="X132" s="36">
        <f>SUMIFS(СВЦЭМ!$D$39:$D$782,СВЦЭМ!$A$39:$A$782,$A132,СВЦЭМ!$B$39:$B$782,X$119)+'СЕТ СН'!$I$14+СВЦЭМ!$D$10+'СЕТ СН'!$I$5-'СЕТ СН'!$I$24</f>
        <v>4638.7841691399999</v>
      </c>
      <c r="Y132" s="36">
        <f>SUMIFS(СВЦЭМ!$D$39:$D$782,СВЦЭМ!$A$39:$A$782,$A132,СВЦЭМ!$B$39:$B$782,Y$119)+'СЕТ СН'!$I$14+СВЦЭМ!$D$10+'СЕТ СН'!$I$5-'СЕТ СН'!$I$24</f>
        <v>4647.7446449099998</v>
      </c>
    </row>
    <row r="133" spans="1:25" ht="15.75" x14ac:dyDescent="0.2">
      <c r="A133" s="35">
        <f t="shared" si="3"/>
        <v>45336</v>
      </c>
      <c r="B133" s="36">
        <f>SUMIFS(СВЦЭМ!$D$39:$D$782,СВЦЭМ!$A$39:$A$782,$A133,СВЦЭМ!$B$39:$B$782,B$119)+'СЕТ СН'!$I$14+СВЦЭМ!$D$10+'СЕТ СН'!$I$5-'СЕТ СН'!$I$24</f>
        <v>4765.9259269499998</v>
      </c>
      <c r="C133" s="36">
        <f>SUMIFS(СВЦЭМ!$D$39:$D$782,СВЦЭМ!$A$39:$A$782,$A133,СВЦЭМ!$B$39:$B$782,C$119)+'СЕТ СН'!$I$14+СВЦЭМ!$D$10+'СЕТ СН'!$I$5-'СЕТ СН'!$I$24</f>
        <v>4802.7851126200003</v>
      </c>
      <c r="D133" s="36">
        <f>SUMIFS(СВЦЭМ!$D$39:$D$782,СВЦЭМ!$A$39:$A$782,$A133,СВЦЭМ!$B$39:$B$782,D$119)+'СЕТ СН'!$I$14+СВЦЭМ!$D$10+'СЕТ СН'!$I$5-'СЕТ СН'!$I$24</f>
        <v>4822.6031812299998</v>
      </c>
      <c r="E133" s="36">
        <f>SUMIFS(СВЦЭМ!$D$39:$D$782,СВЦЭМ!$A$39:$A$782,$A133,СВЦЭМ!$B$39:$B$782,E$119)+'СЕТ СН'!$I$14+СВЦЭМ!$D$10+'СЕТ СН'!$I$5-'СЕТ СН'!$I$24</f>
        <v>4846.9408344000003</v>
      </c>
      <c r="F133" s="36">
        <f>SUMIFS(СВЦЭМ!$D$39:$D$782,СВЦЭМ!$A$39:$A$782,$A133,СВЦЭМ!$B$39:$B$782,F$119)+'СЕТ СН'!$I$14+СВЦЭМ!$D$10+'СЕТ СН'!$I$5-'СЕТ СН'!$I$24</f>
        <v>4827.55813012</v>
      </c>
      <c r="G133" s="36">
        <f>SUMIFS(СВЦЭМ!$D$39:$D$782,СВЦЭМ!$A$39:$A$782,$A133,СВЦЭМ!$B$39:$B$782,G$119)+'СЕТ СН'!$I$14+СВЦЭМ!$D$10+'СЕТ СН'!$I$5-'СЕТ СН'!$I$24</f>
        <v>4803.4863305500003</v>
      </c>
      <c r="H133" s="36">
        <f>SUMIFS(СВЦЭМ!$D$39:$D$782,СВЦЭМ!$A$39:$A$782,$A133,СВЦЭМ!$B$39:$B$782,H$119)+'СЕТ СН'!$I$14+СВЦЭМ!$D$10+'СЕТ СН'!$I$5-'СЕТ СН'!$I$24</f>
        <v>4733.4866804399999</v>
      </c>
      <c r="I133" s="36">
        <f>SUMIFS(СВЦЭМ!$D$39:$D$782,СВЦЭМ!$A$39:$A$782,$A133,СВЦЭМ!$B$39:$B$782,I$119)+'СЕТ СН'!$I$14+СВЦЭМ!$D$10+'СЕТ СН'!$I$5-'СЕТ СН'!$I$24</f>
        <v>4680.3573389499998</v>
      </c>
      <c r="J133" s="36">
        <f>SUMIFS(СВЦЭМ!$D$39:$D$782,СВЦЭМ!$A$39:$A$782,$A133,СВЦЭМ!$B$39:$B$782,J$119)+'СЕТ СН'!$I$14+СВЦЭМ!$D$10+'СЕТ СН'!$I$5-'СЕТ СН'!$I$24</f>
        <v>4632.3794960300002</v>
      </c>
      <c r="K133" s="36">
        <f>SUMIFS(СВЦЭМ!$D$39:$D$782,СВЦЭМ!$A$39:$A$782,$A133,СВЦЭМ!$B$39:$B$782,K$119)+'СЕТ СН'!$I$14+СВЦЭМ!$D$10+'СЕТ СН'!$I$5-'СЕТ СН'!$I$24</f>
        <v>4612.8649072299995</v>
      </c>
      <c r="L133" s="36">
        <f>SUMIFS(СВЦЭМ!$D$39:$D$782,СВЦЭМ!$A$39:$A$782,$A133,СВЦЭМ!$B$39:$B$782,L$119)+'СЕТ СН'!$I$14+СВЦЭМ!$D$10+'СЕТ СН'!$I$5-'СЕТ СН'!$I$24</f>
        <v>4623.2807510100001</v>
      </c>
      <c r="M133" s="36">
        <f>SUMIFS(СВЦЭМ!$D$39:$D$782,СВЦЭМ!$A$39:$A$782,$A133,СВЦЭМ!$B$39:$B$782,M$119)+'СЕТ СН'!$I$14+СВЦЭМ!$D$10+'СЕТ СН'!$I$5-'СЕТ СН'!$I$24</f>
        <v>4639.9046351199995</v>
      </c>
      <c r="N133" s="36">
        <f>SUMIFS(СВЦЭМ!$D$39:$D$782,СВЦЭМ!$A$39:$A$782,$A133,СВЦЭМ!$B$39:$B$782,N$119)+'СЕТ СН'!$I$14+СВЦЭМ!$D$10+'СЕТ СН'!$I$5-'СЕТ СН'!$I$24</f>
        <v>4639.7925939400002</v>
      </c>
      <c r="O133" s="36">
        <f>SUMIFS(СВЦЭМ!$D$39:$D$782,СВЦЭМ!$A$39:$A$782,$A133,СВЦЭМ!$B$39:$B$782,O$119)+'СЕТ СН'!$I$14+СВЦЭМ!$D$10+'СЕТ СН'!$I$5-'СЕТ СН'!$I$24</f>
        <v>4675.1758442600003</v>
      </c>
      <c r="P133" s="36">
        <f>SUMIFS(СВЦЭМ!$D$39:$D$782,СВЦЭМ!$A$39:$A$782,$A133,СВЦЭМ!$B$39:$B$782,P$119)+'СЕТ СН'!$I$14+СВЦЭМ!$D$10+'СЕТ СН'!$I$5-'СЕТ СН'!$I$24</f>
        <v>4701.3033780299993</v>
      </c>
      <c r="Q133" s="36">
        <f>SUMIFS(СВЦЭМ!$D$39:$D$782,СВЦЭМ!$A$39:$A$782,$A133,СВЦЭМ!$B$39:$B$782,Q$119)+'СЕТ СН'!$I$14+СВЦЭМ!$D$10+'СЕТ СН'!$I$5-'СЕТ СН'!$I$24</f>
        <v>4715.9107344499998</v>
      </c>
      <c r="R133" s="36">
        <f>SUMIFS(СВЦЭМ!$D$39:$D$782,СВЦЭМ!$A$39:$A$782,$A133,СВЦЭМ!$B$39:$B$782,R$119)+'СЕТ СН'!$I$14+СВЦЭМ!$D$10+'СЕТ СН'!$I$5-'СЕТ СН'!$I$24</f>
        <v>4718.9373425399999</v>
      </c>
      <c r="S133" s="36">
        <f>SUMIFS(СВЦЭМ!$D$39:$D$782,СВЦЭМ!$A$39:$A$782,$A133,СВЦЭМ!$B$39:$B$782,S$119)+'СЕТ СН'!$I$14+СВЦЭМ!$D$10+'СЕТ СН'!$I$5-'СЕТ СН'!$I$24</f>
        <v>4707.8130361499998</v>
      </c>
      <c r="T133" s="36">
        <f>SUMIFS(СВЦЭМ!$D$39:$D$782,СВЦЭМ!$A$39:$A$782,$A133,СВЦЭМ!$B$39:$B$782,T$119)+'СЕТ СН'!$I$14+СВЦЭМ!$D$10+'СЕТ СН'!$I$5-'СЕТ СН'!$I$24</f>
        <v>4657.5758293700001</v>
      </c>
      <c r="U133" s="36">
        <f>SUMIFS(СВЦЭМ!$D$39:$D$782,СВЦЭМ!$A$39:$A$782,$A133,СВЦЭМ!$B$39:$B$782,U$119)+'СЕТ СН'!$I$14+СВЦЭМ!$D$10+'СЕТ СН'!$I$5-'СЕТ СН'!$I$24</f>
        <v>4658.1007351400003</v>
      </c>
      <c r="V133" s="36">
        <f>SUMIFS(СВЦЭМ!$D$39:$D$782,СВЦЭМ!$A$39:$A$782,$A133,СВЦЭМ!$B$39:$B$782,V$119)+'СЕТ СН'!$I$14+СВЦЭМ!$D$10+'СЕТ СН'!$I$5-'СЕТ СН'!$I$24</f>
        <v>4703.4724064700004</v>
      </c>
      <c r="W133" s="36">
        <f>SUMIFS(СВЦЭМ!$D$39:$D$782,СВЦЭМ!$A$39:$A$782,$A133,СВЦЭМ!$B$39:$B$782,W$119)+'СЕТ СН'!$I$14+СВЦЭМ!$D$10+'СЕТ СН'!$I$5-'СЕТ СН'!$I$24</f>
        <v>4717.5172252800003</v>
      </c>
      <c r="X133" s="36">
        <f>SUMIFS(СВЦЭМ!$D$39:$D$782,СВЦЭМ!$A$39:$A$782,$A133,СВЦЭМ!$B$39:$B$782,X$119)+'СЕТ СН'!$I$14+СВЦЭМ!$D$10+'СЕТ СН'!$I$5-'СЕТ СН'!$I$24</f>
        <v>4742.5803010700001</v>
      </c>
      <c r="Y133" s="36">
        <f>SUMIFS(СВЦЭМ!$D$39:$D$782,СВЦЭМ!$A$39:$A$782,$A133,СВЦЭМ!$B$39:$B$782,Y$119)+'СЕТ СН'!$I$14+СВЦЭМ!$D$10+'СЕТ СН'!$I$5-'СЕТ СН'!$I$24</f>
        <v>4767.3323066600005</v>
      </c>
    </row>
    <row r="134" spans="1:25" ht="15.75" x14ac:dyDescent="0.2">
      <c r="A134" s="35">
        <f t="shared" si="3"/>
        <v>45337</v>
      </c>
      <c r="B134" s="36">
        <f>SUMIFS(СВЦЭМ!$D$39:$D$782,СВЦЭМ!$A$39:$A$782,$A134,СВЦЭМ!$B$39:$B$782,B$119)+'СЕТ СН'!$I$14+СВЦЭМ!$D$10+'СЕТ СН'!$I$5-'СЕТ СН'!$I$24</f>
        <v>4808.6860253899995</v>
      </c>
      <c r="C134" s="36">
        <f>SUMIFS(СВЦЭМ!$D$39:$D$782,СВЦЭМ!$A$39:$A$782,$A134,СВЦЭМ!$B$39:$B$782,C$119)+'СЕТ СН'!$I$14+СВЦЭМ!$D$10+'СЕТ СН'!$I$5-'СЕТ СН'!$I$24</f>
        <v>4854.1761014399999</v>
      </c>
      <c r="D134" s="36">
        <f>SUMIFS(СВЦЭМ!$D$39:$D$782,СВЦЭМ!$A$39:$A$782,$A134,СВЦЭМ!$B$39:$B$782,D$119)+'СЕТ СН'!$I$14+СВЦЭМ!$D$10+'СЕТ СН'!$I$5-'СЕТ СН'!$I$24</f>
        <v>4872.9998474900003</v>
      </c>
      <c r="E134" s="36">
        <f>SUMIFS(СВЦЭМ!$D$39:$D$782,СВЦЭМ!$A$39:$A$782,$A134,СВЦЭМ!$B$39:$B$782,E$119)+'СЕТ СН'!$I$14+СВЦЭМ!$D$10+'СЕТ СН'!$I$5-'СЕТ СН'!$I$24</f>
        <v>4869.4967326900005</v>
      </c>
      <c r="F134" s="36">
        <f>SUMIFS(СВЦЭМ!$D$39:$D$782,СВЦЭМ!$A$39:$A$782,$A134,СВЦЭМ!$B$39:$B$782,F$119)+'СЕТ СН'!$I$14+СВЦЭМ!$D$10+'СЕТ СН'!$I$5-'СЕТ СН'!$I$24</f>
        <v>4850.0153574300002</v>
      </c>
      <c r="G134" s="36">
        <f>SUMIFS(СВЦЭМ!$D$39:$D$782,СВЦЭМ!$A$39:$A$782,$A134,СВЦЭМ!$B$39:$B$782,G$119)+'СЕТ СН'!$I$14+СВЦЭМ!$D$10+'СЕТ СН'!$I$5-'СЕТ СН'!$I$24</f>
        <v>4832.9423195899999</v>
      </c>
      <c r="H134" s="36">
        <f>SUMIFS(СВЦЭМ!$D$39:$D$782,СВЦЭМ!$A$39:$A$782,$A134,СВЦЭМ!$B$39:$B$782,H$119)+'СЕТ СН'!$I$14+СВЦЭМ!$D$10+'СЕТ СН'!$I$5-'СЕТ СН'!$I$24</f>
        <v>4778.0251049599992</v>
      </c>
      <c r="I134" s="36">
        <f>SUMIFS(СВЦЭМ!$D$39:$D$782,СВЦЭМ!$A$39:$A$782,$A134,СВЦЭМ!$B$39:$B$782,I$119)+'СЕТ СН'!$I$14+СВЦЭМ!$D$10+'СЕТ СН'!$I$5-'СЕТ СН'!$I$24</f>
        <v>4734.39228258</v>
      </c>
      <c r="J134" s="36">
        <f>SUMIFS(СВЦЭМ!$D$39:$D$782,СВЦЭМ!$A$39:$A$782,$A134,СВЦЭМ!$B$39:$B$782,J$119)+'СЕТ СН'!$I$14+СВЦЭМ!$D$10+'СЕТ СН'!$I$5-'СЕТ СН'!$I$24</f>
        <v>4679.2932966600001</v>
      </c>
      <c r="K134" s="36">
        <f>SUMIFS(СВЦЭМ!$D$39:$D$782,СВЦЭМ!$A$39:$A$782,$A134,СВЦЭМ!$B$39:$B$782,K$119)+'СЕТ СН'!$I$14+СВЦЭМ!$D$10+'СЕТ СН'!$I$5-'СЕТ СН'!$I$24</f>
        <v>4654.7142968799999</v>
      </c>
      <c r="L134" s="36">
        <f>SUMIFS(СВЦЭМ!$D$39:$D$782,СВЦЭМ!$A$39:$A$782,$A134,СВЦЭМ!$B$39:$B$782,L$119)+'СЕТ СН'!$I$14+СВЦЭМ!$D$10+'СЕТ СН'!$I$5-'СЕТ СН'!$I$24</f>
        <v>4646.4719143900002</v>
      </c>
      <c r="M134" s="36">
        <f>SUMIFS(СВЦЭМ!$D$39:$D$782,СВЦЭМ!$A$39:$A$782,$A134,СВЦЭМ!$B$39:$B$782,M$119)+'СЕТ СН'!$I$14+СВЦЭМ!$D$10+'СЕТ СН'!$I$5-'СЕТ СН'!$I$24</f>
        <v>4652.1482575700002</v>
      </c>
      <c r="N134" s="36">
        <f>SUMIFS(СВЦЭМ!$D$39:$D$782,СВЦЭМ!$A$39:$A$782,$A134,СВЦЭМ!$B$39:$B$782,N$119)+'СЕТ СН'!$I$14+СВЦЭМ!$D$10+'СЕТ СН'!$I$5-'СЕТ СН'!$I$24</f>
        <v>4650.3742181600001</v>
      </c>
      <c r="O134" s="36">
        <f>SUMIFS(СВЦЭМ!$D$39:$D$782,СВЦЭМ!$A$39:$A$782,$A134,СВЦЭМ!$B$39:$B$782,O$119)+'СЕТ СН'!$I$14+СВЦЭМ!$D$10+'СЕТ СН'!$I$5-'СЕТ СН'!$I$24</f>
        <v>4673.4426286999997</v>
      </c>
      <c r="P134" s="36">
        <f>SUMIFS(СВЦЭМ!$D$39:$D$782,СВЦЭМ!$A$39:$A$782,$A134,СВЦЭМ!$B$39:$B$782,P$119)+'СЕТ СН'!$I$14+СВЦЭМ!$D$10+'СЕТ СН'!$I$5-'СЕТ СН'!$I$24</f>
        <v>4690.9539896000006</v>
      </c>
      <c r="Q134" s="36">
        <f>SUMIFS(СВЦЭМ!$D$39:$D$782,СВЦЭМ!$A$39:$A$782,$A134,СВЦЭМ!$B$39:$B$782,Q$119)+'СЕТ СН'!$I$14+СВЦЭМ!$D$10+'СЕТ СН'!$I$5-'СЕТ СН'!$I$24</f>
        <v>4718.6959973100002</v>
      </c>
      <c r="R134" s="36">
        <f>SUMIFS(СВЦЭМ!$D$39:$D$782,СВЦЭМ!$A$39:$A$782,$A134,СВЦЭМ!$B$39:$B$782,R$119)+'СЕТ СН'!$I$14+СВЦЭМ!$D$10+'СЕТ СН'!$I$5-'СЕТ СН'!$I$24</f>
        <v>4724.4271374799991</v>
      </c>
      <c r="S134" s="36">
        <f>SUMIFS(СВЦЭМ!$D$39:$D$782,СВЦЭМ!$A$39:$A$782,$A134,СВЦЭМ!$B$39:$B$782,S$119)+'СЕТ СН'!$I$14+СВЦЭМ!$D$10+'СЕТ СН'!$I$5-'СЕТ СН'!$I$24</f>
        <v>4692.3298101199998</v>
      </c>
      <c r="T134" s="36">
        <f>SUMIFS(СВЦЭМ!$D$39:$D$782,СВЦЭМ!$A$39:$A$782,$A134,СВЦЭМ!$B$39:$B$782,T$119)+'СЕТ СН'!$I$14+СВЦЭМ!$D$10+'СЕТ СН'!$I$5-'СЕТ СН'!$I$24</f>
        <v>4645.88913899</v>
      </c>
      <c r="U134" s="36">
        <f>SUMIFS(СВЦЭМ!$D$39:$D$782,СВЦЭМ!$A$39:$A$782,$A134,СВЦЭМ!$B$39:$B$782,U$119)+'СЕТ СН'!$I$14+СВЦЭМ!$D$10+'СЕТ СН'!$I$5-'СЕТ СН'!$I$24</f>
        <v>4630.5008737400003</v>
      </c>
      <c r="V134" s="36">
        <f>SUMIFS(СВЦЭМ!$D$39:$D$782,СВЦЭМ!$A$39:$A$782,$A134,СВЦЭМ!$B$39:$B$782,V$119)+'СЕТ СН'!$I$14+СВЦЭМ!$D$10+'СЕТ СН'!$I$5-'СЕТ СН'!$I$24</f>
        <v>4674.1249385699994</v>
      </c>
      <c r="W134" s="36">
        <f>SUMIFS(СВЦЭМ!$D$39:$D$782,СВЦЭМ!$A$39:$A$782,$A134,СВЦЭМ!$B$39:$B$782,W$119)+'СЕТ СН'!$I$14+СВЦЭМ!$D$10+'СЕТ СН'!$I$5-'СЕТ СН'!$I$24</f>
        <v>4691.1365864700001</v>
      </c>
      <c r="X134" s="36">
        <f>SUMIFS(СВЦЭМ!$D$39:$D$782,СВЦЭМ!$A$39:$A$782,$A134,СВЦЭМ!$B$39:$B$782,X$119)+'СЕТ СН'!$I$14+СВЦЭМ!$D$10+'СЕТ СН'!$I$5-'СЕТ СН'!$I$24</f>
        <v>4727.2142955099998</v>
      </c>
      <c r="Y134" s="36">
        <f>SUMIFS(СВЦЭМ!$D$39:$D$782,СВЦЭМ!$A$39:$A$782,$A134,СВЦЭМ!$B$39:$B$782,Y$119)+'СЕТ СН'!$I$14+СВЦЭМ!$D$10+'СЕТ СН'!$I$5-'СЕТ СН'!$I$24</f>
        <v>4751.9587566299997</v>
      </c>
    </row>
    <row r="135" spans="1:25" ht="15.75" x14ac:dyDescent="0.2">
      <c r="A135" s="35">
        <f t="shared" si="3"/>
        <v>45338</v>
      </c>
      <c r="B135" s="36">
        <f>SUMIFS(СВЦЭМ!$D$39:$D$782,СВЦЭМ!$A$39:$A$782,$A135,СВЦЭМ!$B$39:$B$782,B$119)+'СЕТ СН'!$I$14+СВЦЭМ!$D$10+'СЕТ СН'!$I$5-'СЕТ СН'!$I$24</f>
        <v>4760.8690069999993</v>
      </c>
      <c r="C135" s="36">
        <f>SUMIFS(СВЦЭМ!$D$39:$D$782,СВЦЭМ!$A$39:$A$782,$A135,СВЦЭМ!$B$39:$B$782,C$119)+'СЕТ СН'!$I$14+СВЦЭМ!$D$10+'СЕТ СН'!$I$5-'СЕТ СН'!$I$24</f>
        <v>4802.4216057899994</v>
      </c>
      <c r="D135" s="36">
        <f>SUMIFS(СВЦЭМ!$D$39:$D$782,СВЦЭМ!$A$39:$A$782,$A135,СВЦЭМ!$B$39:$B$782,D$119)+'СЕТ СН'!$I$14+СВЦЭМ!$D$10+'СЕТ СН'!$I$5-'СЕТ СН'!$I$24</f>
        <v>4822.8196158800001</v>
      </c>
      <c r="E135" s="36">
        <f>SUMIFS(СВЦЭМ!$D$39:$D$782,СВЦЭМ!$A$39:$A$782,$A135,СВЦЭМ!$B$39:$B$782,E$119)+'СЕТ СН'!$I$14+СВЦЭМ!$D$10+'СЕТ СН'!$I$5-'СЕТ СН'!$I$24</f>
        <v>4827.9485067099995</v>
      </c>
      <c r="F135" s="36">
        <f>SUMIFS(СВЦЭМ!$D$39:$D$782,СВЦЭМ!$A$39:$A$782,$A135,СВЦЭМ!$B$39:$B$782,F$119)+'СЕТ СН'!$I$14+СВЦЭМ!$D$10+'СЕТ СН'!$I$5-'СЕТ СН'!$I$24</f>
        <v>4825.1457142300005</v>
      </c>
      <c r="G135" s="36">
        <f>SUMIFS(СВЦЭМ!$D$39:$D$782,СВЦЭМ!$A$39:$A$782,$A135,СВЦЭМ!$B$39:$B$782,G$119)+'СЕТ СН'!$I$14+СВЦЭМ!$D$10+'СЕТ СН'!$I$5-'СЕТ СН'!$I$24</f>
        <v>4788.1138417299999</v>
      </c>
      <c r="H135" s="36">
        <f>SUMIFS(СВЦЭМ!$D$39:$D$782,СВЦЭМ!$A$39:$A$782,$A135,СВЦЭМ!$B$39:$B$782,H$119)+'СЕТ СН'!$I$14+СВЦЭМ!$D$10+'СЕТ СН'!$I$5-'СЕТ СН'!$I$24</f>
        <v>4739.4173419500003</v>
      </c>
      <c r="I135" s="36">
        <f>SUMIFS(СВЦЭМ!$D$39:$D$782,СВЦЭМ!$A$39:$A$782,$A135,СВЦЭМ!$B$39:$B$782,I$119)+'СЕТ СН'!$I$14+СВЦЭМ!$D$10+'СЕТ СН'!$I$5-'СЕТ СН'!$I$24</f>
        <v>4677.0357578500007</v>
      </c>
      <c r="J135" s="36">
        <f>SUMIFS(СВЦЭМ!$D$39:$D$782,СВЦЭМ!$A$39:$A$782,$A135,СВЦЭМ!$B$39:$B$782,J$119)+'СЕТ СН'!$I$14+СВЦЭМ!$D$10+'СЕТ СН'!$I$5-'СЕТ СН'!$I$24</f>
        <v>4621.9176302400001</v>
      </c>
      <c r="K135" s="36">
        <f>SUMIFS(СВЦЭМ!$D$39:$D$782,СВЦЭМ!$A$39:$A$782,$A135,СВЦЭМ!$B$39:$B$782,K$119)+'СЕТ СН'!$I$14+СВЦЭМ!$D$10+'СЕТ СН'!$I$5-'СЕТ СН'!$I$24</f>
        <v>4617.6791738699994</v>
      </c>
      <c r="L135" s="36">
        <f>SUMIFS(СВЦЭМ!$D$39:$D$782,СВЦЭМ!$A$39:$A$782,$A135,СВЦЭМ!$B$39:$B$782,L$119)+'СЕТ СН'!$I$14+СВЦЭМ!$D$10+'СЕТ СН'!$I$5-'СЕТ СН'!$I$24</f>
        <v>4624.5744338699997</v>
      </c>
      <c r="M135" s="36">
        <f>SUMIFS(СВЦЭМ!$D$39:$D$782,СВЦЭМ!$A$39:$A$782,$A135,СВЦЭМ!$B$39:$B$782,M$119)+'СЕТ СН'!$I$14+СВЦЭМ!$D$10+'СЕТ СН'!$I$5-'СЕТ СН'!$I$24</f>
        <v>4636.4162792200004</v>
      </c>
      <c r="N135" s="36">
        <f>SUMIFS(СВЦЭМ!$D$39:$D$782,СВЦЭМ!$A$39:$A$782,$A135,СВЦЭМ!$B$39:$B$782,N$119)+'СЕТ СН'!$I$14+СВЦЭМ!$D$10+'СЕТ СН'!$I$5-'СЕТ СН'!$I$24</f>
        <v>4649.4353347400001</v>
      </c>
      <c r="O135" s="36">
        <f>SUMIFS(СВЦЭМ!$D$39:$D$782,СВЦЭМ!$A$39:$A$782,$A135,СВЦЭМ!$B$39:$B$782,O$119)+'СЕТ СН'!$I$14+СВЦЭМ!$D$10+'СЕТ СН'!$I$5-'СЕТ СН'!$I$24</f>
        <v>4663.3265811800002</v>
      </c>
      <c r="P135" s="36">
        <f>SUMIFS(СВЦЭМ!$D$39:$D$782,СВЦЭМ!$A$39:$A$782,$A135,СВЦЭМ!$B$39:$B$782,P$119)+'СЕТ СН'!$I$14+СВЦЭМ!$D$10+'СЕТ СН'!$I$5-'СЕТ СН'!$I$24</f>
        <v>4680.7646022400004</v>
      </c>
      <c r="Q135" s="36">
        <f>SUMIFS(СВЦЭМ!$D$39:$D$782,СВЦЭМ!$A$39:$A$782,$A135,СВЦЭМ!$B$39:$B$782,Q$119)+'СЕТ СН'!$I$14+СВЦЭМ!$D$10+'СЕТ СН'!$I$5-'СЕТ СН'!$I$24</f>
        <v>4702.8970023399997</v>
      </c>
      <c r="R135" s="36">
        <f>SUMIFS(СВЦЭМ!$D$39:$D$782,СВЦЭМ!$A$39:$A$782,$A135,СВЦЭМ!$B$39:$B$782,R$119)+'СЕТ СН'!$I$14+СВЦЭМ!$D$10+'СЕТ СН'!$I$5-'СЕТ СН'!$I$24</f>
        <v>4708.0957566199995</v>
      </c>
      <c r="S135" s="36">
        <f>SUMIFS(СВЦЭМ!$D$39:$D$782,СВЦЭМ!$A$39:$A$782,$A135,СВЦЭМ!$B$39:$B$782,S$119)+'СЕТ СН'!$I$14+СВЦЭМ!$D$10+'СЕТ СН'!$I$5-'СЕТ СН'!$I$24</f>
        <v>4682.5803255299998</v>
      </c>
      <c r="T135" s="36">
        <f>SUMIFS(СВЦЭМ!$D$39:$D$782,СВЦЭМ!$A$39:$A$782,$A135,СВЦЭМ!$B$39:$B$782,T$119)+'СЕТ СН'!$I$14+СВЦЭМ!$D$10+'СЕТ СН'!$I$5-'СЕТ СН'!$I$24</f>
        <v>4636.5934005399995</v>
      </c>
      <c r="U135" s="36">
        <f>SUMIFS(СВЦЭМ!$D$39:$D$782,СВЦЭМ!$A$39:$A$782,$A135,СВЦЭМ!$B$39:$B$782,U$119)+'СЕТ СН'!$I$14+СВЦЭМ!$D$10+'СЕТ СН'!$I$5-'СЕТ СН'!$I$24</f>
        <v>4622.0750762299995</v>
      </c>
      <c r="V135" s="36">
        <f>SUMIFS(СВЦЭМ!$D$39:$D$782,СВЦЭМ!$A$39:$A$782,$A135,СВЦЭМ!$B$39:$B$782,V$119)+'СЕТ СН'!$I$14+СВЦЭМ!$D$10+'СЕТ СН'!$I$5-'СЕТ СН'!$I$24</f>
        <v>4665.2542246900002</v>
      </c>
      <c r="W135" s="36">
        <f>SUMIFS(СВЦЭМ!$D$39:$D$782,СВЦЭМ!$A$39:$A$782,$A135,СВЦЭМ!$B$39:$B$782,W$119)+'СЕТ СН'!$I$14+СВЦЭМ!$D$10+'СЕТ СН'!$I$5-'СЕТ СН'!$I$24</f>
        <v>4674.1948937599991</v>
      </c>
      <c r="X135" s="36">
        <f>SUMIFS(СВЦЭМ!$D$39:$D$782,СВЦЭМ!$A$39:$A$782,$A135,СВЦЭМ!$B$39:$B$782,X$119)+'СЕТ СН'!$I$14+СВЦЭМ!$D$10+'СЕТ СН'!$I$5-'СЕТ СН'!$I$24</f>
        <v>4717.3231295799997</v>
      </c>
      <c r="Y135" s="36">
        <f>SUMIFS(СВЦЭМ!$D$39:$D$782,СВЦЭМ!$A$39:$A$782,$A135,СВЦЭМ!$B$39:$B$782,Y$119)+'СЕТ СН'!$I$14+СВЦЭМ!$D$10+'СЕТ СН'!$I$5-'СЕТ СН'!$I$24</f>
        <v>4804.6629621399998</v>
      </c>
    </row>
    <row r="136" spans="1:25" ht="15.75" x14ac:dyDescent="0.2">
      <c r="A136" s="35">
        <f t="shared" si="3"/>
        <v>45339</v>
      </c>
      <c r="B136" s="36">
        <f>SUMIFS(СВЦЭМ!$D$39:$D$782,СВЦЭМ!$A$39:$A$782,$A136,СВЦЭМ!$B$39:$B$782,B$119)+'СЕТ СН'!$I$14+СВЦЭМ!$D$10+'СЕТ СН'!$I$5-'СЕТ СН'!$I$24</f>
        <v>4815.4020661699997</v>
      </c>
      <c r="C136" s="36">
        <f>SUMIFS(СВЦЭМ!$D$39:$D$782,СВЦЭМ!$A$39:$A$782,$A136,СВЦЭМ!$B$39:$B$782,C$119)+'СЕТ СН'!$I$14+СВЦЭМ!$D$10+'СЕТ СН'!$I$5-'СЕТ СН'!$I$24</f>
        <v>4812.8816365799994</v>
      </c>
      <c r="D136" s="36">
        <f>SUMIFS(СВЦЭМ!$D$39:$D$782,СВЦЭМ!$A$39:$A$782,$A136,СВЦЭМ!$B$39:$B$782,D$119)+'СЕТ СН'!$I$14+СВЦЭМ!$D$10+'СЕТ СН'!$I$5-'СЕТ СН'!$I$24</f>
        <v>4831.2216845599996</v>
      </c>
      <c r="E136" s="36">
        <f>SUMIFS(СВЦЭМ!$D$39:$D$782,СВЦЭМ!$A$39:$A$782,$A136,СВЦЭМ!$B$39:$B$782,E$119)+'СЕТ СН'!$I$14+СВЦЭМ!$D$10+'СЕТ СН'!$I$5-'СЕТ СН'!$I$24</f>
        <v>4823.5206254999994</v>
      </c>
      <c r="F136" s="36">
        <f>SUMIFS(СВЦЭМ!$D$39:$D$782,СВЦЭМ!$A$39:$A$782,$A136,СВЦЭМ!$B$39:$B$782,F$119)+'СЕТ СН'!$I$14+СВЦЭМ!$D$10+'СЕТ СН'!$I$5-'СЕТ СН'!$I$24</f>
        <v>4844.22455283</v>
      </c>
      <c r="G136" s="36">
        <f>SUMIFS(СВЦЭМ!$D$39:$D$782,СВЦЭМ!$A$39:$A$782,$A136,СВЦЭМ!$B$39:$B$782,G$119)+'СЕТ СН'!$I$14+СВЦЭМ!$D$10+'СЕТ СН'!$I$5-'СЕТ СН'!$I$24</f>
        <v>4828.3065320299993</v>
      </c>
      <c r="H136" s="36">
        <f>SUMIFS(СВЦЭМ!$D$39:$D$782,СВЦЭМ!$A$39:$A$782,$A136,СВЦЭМ!$B$39:$B$782,H$119)+'СЕТ СН'!$I$14+СВЦЭМ!$D$10+'СЕТ СН'!$I$5-'СЕТ СН'!$I$24</f>
        <v>4798.6475918300002</v>
      </c>
      <c r="I136" s="36">
        <f>SUMIFS(СВЦЭМ!$D$39:$D$782,СВЦЭМ!$A$39:$A$782,$A136,СВЦЭМ!$B$39:$B$782,I$119)+'СЕТ СН'!$I$14+СВЦЭМ!$D$10+'СЕТ СН'!$I$5-'СЕТ СН'!$I$24</f>
        <v>4750.6659707899998</v>
      </c>
      <c r="J136" s="36">
        <f>SUMIFS(СВЦЭМ!$D$39:$D$782,СВЦЭМ!$A$39:$A$782,$A136,СВЦЭМ!$B$39:$B$782,J$119)+'СЕТ СН'!$I$14+СВЦЭМ!$D$10+'СЕТ СН'!$I$5-'СЕТ СН'!$I$24</f>
        <v>4669.3596727000004</v>
      </c>
      <c r="K136" s="36">
        <f>SUMIFS(СВЦЭМ!$D$39:$D$782,СВЦЭМ!$A$39:$A$782,$A136,СВЦЭМ!$B$39:$B$782,K$119)+'СЕТ СН'!$I$14+СВЦЭМ!$D$10+'СЕТ СН'!$I$5-'СЕТ СН'!$I$24</f>
        <v>4610.4120922399998</v>
      </c>
      <c r="L136" s="36">
        <f>SUMIFS(СВЦЭМ!$D$39:$D$782,СВЦЭМ!$A$39:$A$782,$A136,СВЦЭМ!$B$39:$B$782,L$119)+'СЕТ СН'!$I$14+СВЦЭМ!$D$10+'СЕТ СН'!$I$5-'СЕТ СН'!$I$24</f>
        <v>4575.7951154499997</v>
      </c>
      <c r="M136" s="36">
        <f>SUMIFS(СВЦЭМ!$D$39:$D$782,СВЦЭМ!$A$39:$A$782,$A136,СВЦЭМ!$B$39:$B$782,M$119)+'СЕТ СН'!$I$14+СВЦЭМ!$D$10+'СЕТ СН'!$I$5-'СЕТ СН'!$I$24</f>
        <v>4585.5073424799994</v>
      </c>
      <c r="N136" s="36">
        <f>SUMIFS(СВЦЭМ!$D$39:$D$782,СВЦЭМ!$A$39:$A$782,$A136,СВЦЭМ!$B$39:$B$782,N$119)+'СЕТ СН'!$I$14+СВЦЭМ!$D$10+'СЕТ СН'!$I$5-'СЕТ СН'!$I$24</f>
        <v>4604.4210868299997</v>
      </c>
      <c r="O136" s="36">
        <f>SUMIFS(СВЦЭМ!$D$39:$D$782,СВЦЭМ!$A$39:$A$782,$A136,СВЦЭМ!$B$39:$B$782,O$119)+'СЕТ СН'!$I$14+СВЦЭМ!$D$10+'СЕТ СН'!$I$5-'СЕТ СН'!$I$24</f>
        <v>4637.6918495</v>
      </c>
      <c r="P136" s="36">
        <f>SUMIFS(СВЦЭМ!$D$39:$D$782,СВЦЭМ!$A$39:$A$782,$A136,СВЦЭМ!$B$39:$B$782,P$119)+'СЕТ СН'!$I$14+СВЦЭМ!$D$10+'СЕТ СН'!$I$5-'СЕТ СН'!$I$24</f>
        <v>4658.5210793699998</v>
      </c>
      <c r="Q136" s="36">
        <f>SUMIFS(СВЦЭМ!$D$39:$D$782,СВЦЭМ!$A$39:$A$782,$A136,СВЦЭМ!$B$39:$B$782,Q$119)+'СЕТ СН'!$I$14+СВЦЭМ!$D$10+'СЕТ СН'!$I$5-'СЕТ СН'!$I$24</f>
        <v>4673.80419205</v>
      </c>
      <c r="R136" s="36">
        <f>SUMIFS(СВЦЭМ!$D$39:$D$782,СВЦЭМ!$A$39:$A$782,$A136,СВЦЭМ!$B$39:$B$782,R$119)+'СЕТ СН'!$I$14+СВЦЭМ!$D$10+'СЕТ СН'!$I$5-'СЕТ СН'!$I$24</f>
        <v>4681.7224831599997</v>
      </c>
      <c r="S136" s="36">
        <f>SUMIFS(СВЦЭМ!$D$39:$D$782,СВЦЭМ!$A$39:$A$782,$A136,СВЦЭМ!$B$39:$B$782,S$119)+'СЕТ СН'!$I$14+СВЦЭМ!$D$10+'СЕТ СН'!$I$5-'СЕТ СН'!$I$24</f>
        <v>4658.8172947599996</v>
      </c>
      <c r="T136" s="36">
        <f>SUMIFS(СВЦЭМ!$D$39:$D$782,СВЦЭМ!$A$39:$A$782,$A136,СВЦЭМ!$B$39:$B$782,T$119)+'СЕТ СН'!$I$14+СВЦЭМ!$D$10+'СЕТ СН'!$I$5-'СЕТ СН'!$I$24</f>
        <v>4595.5056585599996</v>
      </c>
      <c r="U136" s="36">
        <f>SUMIFS(СВЦЭМ!$D$39:$D$782,СВЦЭМ!$A$39:$A$782,$A136,СВЦЭМ!$B$39:$B$782,U$119)+'СЕТ СН'!$I$14+СВЦЭМ!$D$10+'СЕТ СН'!$I$5-'СЕТ СН'!$I$24</f>
        <v>4575.5957085600003</v>
      </c>
      <c r="V136" s="36">
        <f>SUMIFS(СВЦЭМ!$D$39:$D$782,СВЦЭМ!$A$39:$A$782,$A136,СВЦЭМ!$B$39:$B$782,V$119)+'СЕТ СН'!$I$14+СВЦЭМ!$D$10+'СЕТ СН'!$I$5-'СЕТ СН'!$I$24</f>
        <v>4645.2838463600001</v>
      </c>
      <c r="W136" s="36">
        <f>SUMIFS(СВЦЭМ!$D$39:$D$782,СВЦЭМ!$A$39:$A$782,$A136,СВЦЭМ!$B$39:$B$782,W$119)+'СЕТ СН'!$I$14+СВЦЭМ!$D$10+'СЕТ СН'!$I$5-'СЕТ СН'!$I$24</f>
        <v>4671.8009137999998</v>
      </c>
      <c r="X136" s="36">
        <f>SUMIFS(СВЦЭМ!$D$39:$D$782,СВЦЭМ!$A$39:$A$782,$A136,СВЦЭМ!$B$39:$B$782,X$119)+'СЕТ СН'!$I$14+СВЦЭМ!$D$10+'СЕТ СН'!$I$5-'СЕТ СН'!$I$24</f>
        <v>4711.7339105999999</v>
      </c>
      <c r="Y136" s="36">
        <f>SUMIFS(СВЦЭМ!$D$39:$D$782,СВЦЭМ!$A$39:$A$782,$A136,СВЦЭМ!$B$39:$B$782,Y$119)+'СЕТ СН'!$I$14+СВЦЭМ!$D$10+'СЕТ СН'!$I$5-'СЕТ СН'!$I$24</f>
        <v>4741.05726383</v>
      </c>
    </row>
    <row r="137" spans="1:25" ht="15.75" x14ac:dyDescent="0.2">
      <c r="A137" s="35">
        <f t="shared" si="3"/>
        <v>45340</v>
      </c>
      <c r="B137" s="36">
        <f>SUMIFS(СВЦЭМ!$D$39:$D$782,СВЦЭМ!$A$39:$A$782,$A137,СВЦЭМ!$B$39:$B$782,B$119)+'СЕТ СН'!$I$14+СВЦЭМ!$D$10+'СЕТ СН'!$I$5-'СЕТ СН'!$I$24</f>
        <v>4761.0353735199997</v>
      </c>
      <c r="C137" s="36">
        <f>SUMIFS(СВЦЭМ!$D$39:$D$782,СВЦЭМ!$A$39:$A$782,$A137,СВЦЭМ!$B$39:$B$782,C$119)+'СЕТ СН'!$I$14+СВЦЭМ!$D$10+'СЕТ СН'!$I$5-'СЕТ СН'!$I$24</f>
        <v>4809.99118894</v>
      </c>
      <c r="D137" s="36">
        <f>SUMIFS(СВЦЭМ!$D$39:$D$782,СВЦЭМ!$A$39:$A$782,$A137,СВЦЭМ!$B$39:$B$782,D$119)+'СЕТ СН'!$I$14+СВЦЭМ!$D$10+'СЕТ СН'!$I$5-'СЕТ СН'!$I$24</f>
        <v>4795.3091212199997</v>
      </c>
      <c r="E137" s="36">
        <f>SUMIFS(СВЦЭМ!$D$39:$D$782,СВЦЭМ!$A$39:$A$782,$A137,СВЦЭМ!$B$39:$B$782,E$119)+'СЕТ СН'!$I$14+СВЦЭМ!$D$10+'СЕТ СН'!$I$5-'СЕТ СН'!$I$24</f>
        <v>4816.2228525400005</v>
      </c>
      <c r="F137" s="36">
        <f>SUMIFS(СВЦЭМ!$D$39:$D$782,СВЦЭМ!$A$39:$A$782,$A137,СВЦЭМ!$B$39:$B$782,F$119)+'СЕТ СН'!$I$14+СВЦЭМ!$D$10+'СЕТ СН'!$I$5-'СЕТ СН'!$I$24</f>
        <v>4806.2068096900002</v>
      </c>
      <c r="G137" s="36">
        <f>SUMIFS(СВЦЭМ!$D$39:$D$782,СВЦЭМ!$A$39:$A$782,$A137,СВЦЭМ!$B$39:$B$782,G$119)+'СЕТ СН'!$I$14+СВЦЭМ!$D$10+'СЕТ СН'!$I$5-'СЕТ СН'!$I$24</f>
        <v>4791.6559481900003</v>
      </c>
      <c r="H137" s="36">
        <f>SUMIFS(СВЦЭМ!$D$39:$D$782,СВЦЭМ!$A$39:$A$782,$A137,СВЦЭМ!$B$39:$B$782,H$119)+'СЕТ СН'!$I$14+СВЦЭМ!$D$10+'СЕТ СН'!$I$5-'СЕТ СН'!$I$24</f>
        <v>4760.44060111</v>
      </c>
      <c r="I137" s="36">
        <f>SUMIFS(СВЦЭМ!$D$39:$D$782,СВЦЭМ!$A$39:$A$782,$A137,СВЦЭМ!$B$39:$B$782,I$119)+'СЕТ СН'!$I$14+СВЦЭМ!$D$10+'СЕТ СН'!$I$5-'СЕТ СН'!$I$24</f>
        <v>4764.1255458199994</v>
      </c>
      <c r="J137" s="36">
        <f>SUMIFS(СВЦЭМ!$D$39:$D$782,СВЦЭМ!$A$39:$A$782,$A137,СВЦЭМ!$B$39:$B$782,J$119)+'СЕТ СН'!$I$14+СВЦЭМ!$D$10+'СЕТ СН'!$I$5-'СЕТ СН'!$I$24</f>
        <v>4649.5255880300001</v>
      </c>
      <c r="K137" s="36">
        <f>SUMIFS(СВЦЭМ!$D$39:$D$782,СВЦЭМ!$A$39:$A$782,$A137,СВЦЭМ!$B$39:$B$782,K$119)+'СЕТ СН'!$I$14+СВЦЭМ!$D$10+'СЕТ СН'!$I$5-'СЕТ СН'!$I$24</f>
        <v>4601.3453237499998</v>
      </c>
      <c r="L137" s="36">
        <f>SUMIFS(СВЦЭМ!$D$39:$D$782,СВЦЭМ!$A$39:$A$782,$A137,СВЦЭМ!$B$39:$B$782,L$119)+'СЕТ СН'!$I$14+СВЦЭМ!$D$10+'СЕТ СН'!$I$5-'СЕТ СН'!$I$24</f>
        <v>4564.46543002</v>
      </c>
      <c r="M137" s="36">
        <f>SUMIFS(СВЦЭМ!$D$39:$D$782,СВЦЭМ!$A$39:$A$782,$A137,СВЦЭМ!$B$39:$B$782,M$119)+'СЕТ СН'!$I$14+СВЦЭМ!$D$10+'СЕТ СН'!$I$5-'СЕТ СН'!$I$24</f>
        <v>4558.8465218700003</v>
      </c>
      <c r="N137" s="36">
        <f>SUMIFS(СВЦЭМ!$D$39:$D$782,СВЦЭМ!$A$39:$A$782,$A137,СВЦЭМ!$B$39:$B$782,N$119)+'СЕТ СН'!$I$14+СВЦЭМ!$D$10+'СЕТ СН'!$I$5-'СЕТ СН'!$I$24</f>
        <v>4579.4814681400003</v>
      </c>
      <c r="O137" s="36">
        <f>SUMIFS(СВЦЭМ!$D$39:$D$782,СВЦЭМ!$A$39:$A$782,$A137,СВЦЭМ!$B$39:$B$782,O$119)+'СЕТ СН'!$I$14+СВЦЭМ!$D$10+'СЕТ СН'!$I$5-'СЕТ СН'!$I$24</f>
        <v>4605.5365958499997</v>
      </c>
      <c r="P137" s="36">
        <f>SUMIFS(СВЦЭМ!$D$39:$D$782,СВЦЭМ!$A$39:$A$782,$A137,СВЦЭМ!$B$39:$B$782,P$119)+'СЕТ СН'!$I$14+СВЦЭМ!$D$10+'СЕТ СН'!$I$5-'СЕТ СН'!$I$24</f>
        <v>4627.4300760099995</v>
      </c>
      <c r="Q137" s="36">
        <f>SUMIFS(СВЦЭМ!$D$39:$D$782,СВЦЭМ!$A$39:$A$782,$A137,СВЦЭМ!$B$39:$B$782,Q$119)+'СЕТ СН'!$I$14+СВЦЭМ!$D$10+'СЕТ СН'!$I$5-'СЕТ СН'!$I$24</f>
        <v>4648.0405821000004</v>
      </c>
      <c r="R137" s="36">
        <f>SUMIFS(СВЦЭМ!$D$39:$D$782,СВЦЭМ!$A$39:$A$782,$A137,СВЦЭМ!$B$39:$B$782,R$119)+'СЕТ СН'!$I$14+СВЦЭМ!$D$10+'СЕТ СН'!$I$5-'СЕТ СН'!$I$24</f>
        <v>4647.8150285800002</v>
      </c>
      <c r="S137" s="36">
        <f>SUMIFS(СВЦЭМ!$D$39:$D$782,СВЦЭМ!$A$39:$A$782,$A137,СВЦЭМ!$B$39:$B$782,S$119)+'СЕТ СН'!$I$14+СВЦЭМ!$D$10+'СЕТ СН'!$I$5-'СЕТ СН'!$I$24</f>
        <v>4613.8931957699997</v>
      </c>
      <c r="T137" s="36">
        <f>SUMIFS(СВЦЭМ!$D$39:$D$782,СВЦЭМ!$A$39:$A$782,$A137,СВЦЭМ!$B$39:$B$782,T$119)+'СЕТ СН'!$I$14+СВЦЭМ!$D$10+'СЕТ СН'!$I$5-'СЕТ СН'!$I$24</f>
        <v>4560.13293084</v>
      </c>
      <c r="U137" s="36">
        <f>SUMIFS(СВЦЭМ!$D$39:$D$782,СВЦЭМ!$A$39:$A$782,$A137,СВЦЭМ!$B$39:$B$782,U$119)+'СЕТ СН'!$I$14+СВЦЭМ!$D$10+'СЕТ СН'!$I$5-'СЕТ СН'!$I$24</f>
        <v>4528.86462527</v>
      </c>
      <c r="V137" s="36">
        <f>SUMIFS(СВЦЭМ!$D$39:$D$782,СВЦЭМ!$A$39:$A$782,$A137,СВЦЭМ!$B$39:$B$782,V$119)+'СЕТ СН'!$I$14+СВЦЭМ!$D$10+'СЕТ СН'!$I$5-'СЕТ СН'!$I$24</f>
        <v>4596.3617326699996</v>
      </c>
      <c r="W137" s="36">
        <f>SUMIFS(СВЦЭМ!$D$39:$D$782,СВЦЭМ!$A$39:$A$782,$A137,СВЦЭМ!$B$39:$B$782,W$119)+'СЕТ СН'!$I$14+СВЦЭМ!$D$10+'СЕТ СН'!$I$5-'СЕТ СН'!$I$24</f>
        <v>4618.4842794300002</v>
      </c>
      <c r="X137" s="36">
        <f>SUMIFS(СВЦЭМ!$D$39:$D$782,СВЦЭМ!$A$39:$A$782,$A137,СВЦЭМ!$B$39:$B$782,X$119)+'СЕТ СН'!$I$14+СВЦЭМ!$D$10+'СЕТ СН'!$I$5-'СЕТ СН'!$I$24</f>
        <v>4650.1592676</v>
      </c>
      <c r="Y137" s="36">
        <f>SUMIFS(СВЦЭМ!$D$39:$D$782,СВЦЭМ!$A$39:$A$782,$A137,СВЦЭМ!$B$39:$B$782,Y$119)+'СЕТ СН'!$I$14+СВЦЭМ!$D$10+'СЕТ СН'!$I$5-'СЕТ СН'!$I$24</f>
        <v>4686.4890978999993</v>
      </c>
    </row>
    <row r="138" spans="1:25" ht="15.75" x14ac:dyDescent="0.2">
      <c r="A138" s="35">
        <f t="shared" si="3"/>
        <v>45341</v>
      </c>
      <c r="B138" s="36">
        <f>SUMIFS(СВЦЭМ!$D$39:$D$782,СВЦЭМ!$A$39:$A$782,$A138,СВЦЭМ!$B$39:$B$782,B$119)+'СЕТ СН'!$I$14+СВЦЭМ!$D$10+'СЕТ СН'!$I$5-'СЕТ СН'!$I$24</f>
        <v>4731.5188011299997</v>
      </c>
      <c r="C138" s="36">
        <f>SUMIFS(СВЦЭМ!$D$39:$D$782,СВЦЭМ!$A$39:$A$782,$A138,СВЦЭМ!$B$39:$B$782,C$119)+'СЕТ СН'!$I$14+СВЦЭМ!$D$10+'СЕТ СН'!$I$5-'СЕТ СН'!$I$24</f>
        <v>4776.4857982499998</v>
      </c>
      <c r="D138" s="36">
        <f>SUMIFS(СВЦЭМ!$D$39:$D$782,СВЦЭМ!$A$39:$A$782,$A138,СВЦЭМ!$B$39:$B$782,D$119)+'СЕТ СН'!$I$14+СВЦЭМ!$D$10+'СЕТ СН'!$I$5-'СЕТ СН'!$I$24</f>
        <v>4791.4177557799994</v>
      </c>
      <c r="E138" s="36">
        <f>SUMIFS(СВЦЭМ!$D$39:$D$782,СВЦЭМ!$A$39:$A$782,$A138,СВЦЭМ!$B$39:$B$782,E$119)+'СЕТ СН'!$I$14+СВЦЭМ!$D$10+'СЕТ СН'!$I$5-'СЕТ СН'!$I$24</f>
        <v>4803.2314246400001</v>
      </c>
      <c r="F138" s="36">
        <f>SUMIFS(СВЦЭМ!$D$39:$D$782,СВЦЭМ!$A$39:$A$782,$A138,СВЦЭМ!$B$39:$B$782,F$119)+'СЕТ СН'!$I$14+СВЦЭМ!$D$10+'СЕТ СН'!$I$5-'СЕТ СН'!$I$24</f>
        <v>4797.1757672700005</v>
      </c>
      <c r="G138" s="36">
        <f>SUMIFS(СВЦЭМ!$D$39:$D$782,СВЦЭМ!$A$39:$A$782,$A138,СВЦЭМ!$B$39:$B$782,G$119)+'СЕТ СН'!$I$14+СВЦЭМ!$D$10+'СЕТ СН'!$I$5-'СЕТ СН'!$I$24</f>
        <v>4804.4296063299998</v>
      </c>
      <c r="H138" s="36">
        <f>SUMIFS(СВЦЭМ!$D$39:$D$782,СВЦЭМ!$A$39:$A$782,$A138,СВЦЭМ!$B$39:$B$782,H$119)+'СЕТ СН'!$I$14+СВЦЭМ!$D$10+'СЕТ СН'!$I$5-'СЕТ СН'!$I$24</f>
        <v>4741.1339306299997</v>
      </c>
      <c r="I138" s="36">
        <f>SUMIFS(СВЦЭМ!$D$39:$D$782,СВЦЭМ!$A$39:$A$782,$A138,СВЦЭМ!$B$39:$B$782,I$119)+'СЕТ СН'!$I$14+СВЦЭМ!$D$10+'СЕТ СН'!$I$5-'СЕТ СН'!$I$24</f>
        <v>4692.1208377200001</v>
      </c>
      <c r="J138" s="36">
        <f>SUMIFS(СВЦЭМ!$D$39:$D$782,СВЦЭМ!$A$39:$A$782,$A138,СВЦЭМ!$B$39:$B$782,J$119)+'СЕТ СН'!$I$14+СВЦЭМ!$D$10+'СЕТ СН'!$I$5-'СЕТ СН'!$I$24</f>
        <v>4663.9995783899994</v>
      </c>
      <c r="K138" s="36">
        <f>SUMIFS(СВЦЭМ!$D$39:$D$782,СВЦЭМ!$A$39:$A$782,$A138,СВЦЭМ!$B$39:$B$782,K$119)+'СЕТ СН'!$I$14+СВЦЭМ!$D$10+'СЕТ СН'!$I$5-'СЕТ СН'!$I$24</f>
        <v>4666.7415977199998</v>
      </c>
      <c r="L138" s="36">
        <f>SUMIFS(СВЦЭМ!$D$39:$D$782,СВЦЭМ!$A$39:$A$782,$A138,СВЦЭМ!$B$39:$B$782,L$119)+'СЕТ СН'!$I$14+СВЦЭМ!$D$10+'СЕТ СН'!$I$5-'СЕТ СН'!$I$24</f>
        <v>4659.0696504500002</v>
      </c>
      <c r="M138" s="36">
        <f>SUMIFS(СВЦЭМ!$D$39:$D$782,СВЦЭМ!$A$39:$A$782,$A138,СВЦЭМ!$B$39:$B$782,M$119)+'СЕТ СН'!$I$14+СВЦЭМ!$D$10+'СЕТ СН'!$I$5-'СЕТ СН'!$I$24</f>
        <v>4685.1896661699993</v>
      </c>
      <c r="N138" s="36">
        <f>SUMIFS(СВЦЭМ!$D$39:$D$782,СВЦЭМ!$A$39:$A$782,$A138,СВЦЭМ!$B$39:$B$782,N$119)+'СЕТ СН'!$I$14+СВЦЭМ!$D$10+'СЕТ СН'!$I$5-'СЕТ СН'!$I$24</f>
        <v>4673.4349895699997</v>
      </c>
      <c r="O138" s="36">
        <f>SUMIFS(СВЦЭМ!$D$39:$D$782,СВЦЭМ!$A$39:$A$782,$A138,СВЦЭМ!$B$39:$B$782,O$119)+'СЕТ СН'!$I$14+СВЦЭМ!$D$10+'СЕТ СН'!$I$5-'СЕТ СН'!$I$24</f>
        <v>4684.0240357500006</v>
      </c>
      <c r="P138" s="36">
        <f>SUMIFS(СВЦЭМ!$D$39:$D$782,СВЦЭМ!$A$39:$A$782,$A138,СВЦЭМ!$B$39:$B$782,P$119)+'СЕТ СН'!$I$14+СВЦЭМ!$D$10+'СЕТ СН'!$I$5-'СЕТ СН'!$I$24</f>
        <v>4707.4310485699998</v>
      </c>
      <c r="Q138" s="36">
        <f>SUMIFS(СВЦЭМ!$D$39:$D$782,СВЦЭМ!$A$39:$A$782,$A138,СВЦЭМ!$B$39:$B$782,Q$119)+'СЕТ СН'!$I$14+СВЦЭМ!$D$10+'СЕТ СН'!$I$5-'СЕТ СН'!$I$24</f>
        <v>4725.8238221499996</v>
      </c>
      <c r="R138" s="36">
        <f>SUMIFS(СВЦЭМ!$D$39:$D$782,СВЦЭМ!$A$39:$A$782,$A138,СВЦЭМ!$B$39:$B$782,R$119)+'СЕТ СН'!$I$14+СВЦЭМ!$D$10+'СЕТ СН'!$I$5-'СЕТ СН'!$I$24</f>
        <v>4720.7364900399998</v>
      </c>
      <c r="S138" s="36">
        <f>SUMIFS(СВЦЭМ!$D$39:$D$782,СВЦЭМ!$A$39:$A$782,$A138,СВЦЭМ!$B$39:$B$782,S$119)+'СЕТ СН'!$I$14+СВЦЭМ!$D$10+'СЕТ СН'!$I$5-'СЕТ СН'!$I$24</f>
        <v>4697.5769279599999</v>
      </c>
      <c r="T138" s="36">
        <f>SUMIFS(СВЦЭМ!$D$39:$D$782,СВЦЭМ!$A$39:$A$782,$A138,СВЦЭМ!$B$39:$B$782,T$119)+'СЕТ СН'!$I$14+СВЦЭМ!$D$10+'СЕТ СН'!$I$5-'СЕТ СН'!$I$24</f>
        <v>4650.8574545499996</v>
      </c>
      <c r="U138" s="36">
        <f>SUMIFS(СВЦЭМ!$D$39:$D$782,СВЦЭМ!$A$39:$A$782,$A138,СВЦЭМ!$B$39:$B$782,U$119)+'СЕТ СН'!$I$14+СВЦЭМ!$D$10+'СЕТ СН'!$I$5-'СЕТ СН'!$I$24</f>
        <v>4616.4387187100001</v>
      </c>
      <c r="V138" s="36">
        <f>SUMIFS(СВЦЭМ!$D$39:$D$782,СВЦЭМ!$A$39:$A$782,$A138,СВЦЭМ!$B$39:$B$782,V$119)+'СЕТ СН'!$I$14+СВЦЭМ!$D$10+'СЕТ СН'!$I$5-'СЕТ СН'!$I$24</f>
        <v>4659.0382990199996</v>
      </c>
      <c r="W138" s="36">
        <f>SUMIFS(СВЦЭМ!$D$39:$D$782,СВЦЭМ!$A$39:$A$782,$A138,СВЦЭМ!$B$39:$B$782,W$119)+'СЕТ СН'!$I$14+СВЦЭМ!$D$10+'СЕТ СН'!$I$5-'СЕТ СН'!$I$24</f>
        <v>4673.0234307699993</v>
      </c>
      <c r="X138" s="36">
        <f>SUMIFS(СВЦЭМ!$D$39:$D$782,СВЦЭМ!$A$39:$A$782,$A138,СВЦЭМ!$B$39:$B$782,X$119)+'СЕТ СН'!$I$14+СВЦЭМ!$D$10+'СЕТ СН'!$I$5-'СЕТ СН'!$I$24</f>
        <v>4693.3134015599999</v>
      </c>
      <c r="Y138" s="36">
        <f>SUMIFS(СВЦЭМ!$D$39:$D$782,СВЦЭМ!$A$39:$A$782,$A138,СВЦЭМ!$B$39:$B$782,Y$119)+'СЕТ СН'!$I$14+СВЦЭМ!$D$10+'СЕТ СН'!$I$5-'СЕТ СН'!$I$24</f>
        <v>4730.6249761999998</v>
      </c>
    </row>
    <row r="139" spans="1:25" ht="15.75" x14ac:dyDescent="0.2">
      <c r="A139" s="35">
        <f t="shared" si="3"/>
        <v>45342</v>
      </c>
      <c r="B139" s="36">
        <f>SUMIFS(СВЦЭМ!$D$39:$D$782,СВЦЭМ!$A$39:$A$782,$A139,СВЦЭМ!$B$39:$B$782,B$119)+'СЕТ СН'!$I$14+СВЦЭМ!$D$10+'СЕТ СН'!$I$5-'СЕТ СН'!$I$24</f>
        <v>4703.2005760600005</v>
      </c>
      <c r="C139" s="36">
        <f>SUMIFS(СВЦЭМ!$D$39:$D$782,СВЦЭМ!$A$39:$A$782,$A139,СВЦЭМ!$B$39:$B$782,C$119)+'СЕТ СН'!$I$14+СВЦЭМ!$D$10+'СЕТ СН'!$I$5-'СЕТ СН'!$I$24</f>
        <v>4721.1775076699996</v>
      </c>
      <c r="D139" s="36">
        <f>SUMIFS(СВЦЭМ!$D$39:$D$782,СВЦЭМ!$A$39:$A$782,$A139,СВЦЭМ!$B$39:$B$782,D$119)+'СЕТ СН'!$I$14+СВЦЭМ!$D$10+'СЕТ СН'!$I$5-'СЕТ СН'!$I$24</f>
        <v>4739.2444767500001</v>
      </c>
      <c r="E139" s="36">
        <f>SUMIFS(СВЦЭМ!$D$39:$D$782,СВЦЭМ!$A$39:$A$782,$A139,СВЦЭМ!$B$39:$B$782,E$119)+'СЕТ СН'!$I$14+СВЦЭМ!$D$10+'СЕТ СН'!$I$5-'СЕТ СН'!$I$24</f>
        <v>4761.14018244</v>
      </c>
      <c r="F139" s="36">
        <f>SUMIFS(СВЦЭМ!$D$39:$D$782,СВЦЭМ!$A$39:$A$782,$A139,СВЦЭМ!$B$39:$B$782,F$119)+'СЕТ СН'!$I$14+СВЦЭМ!$D$10+'СЕТ СН'!$I$5-'СЕТ СН'!$I$24</f>
        <v>4748.4341786299992</v>
      </c>
      <c r="G139" s="36">
        <f>SUMIFS(СВЦЭМ!$D$39:$D$782,СВЦЭМ!$A$39:$A$782,$A139,СВЦЭМ!$B$39:$B$782,G$119)+'СЕТ СН'!$I$14+СВЦЭМ!$D$10+'СЕТ СН'!$I$5-'СЕТ СН'!$I$24</f>
        <v>4724.0294608700005</v>
      </c>
      <c r="H139" s="36">
        <f>SUMIFS(СВЦЭМ!$D$39:$D$782,СВЦЭМ!$A$39:$A$782,$A139,СВЦЭМ!$B$39:$B$782,H$119)+'СЕТ СН'!$I$14+СВЦЭМ!$D$10+'СЕТ СН'!$I$5-'СЕТ СН'!$I$24</f>
        <v>4675.6314715299995</v>
      </c>
      <c r="I139" s="36">
        <f>SUMIFS(СВЦЭМ!$D$39:$D$782,СВЦЭМ!$A$39:$A$782,$A139,СВЦЭМ!$B$39:$B$782,I$119)+'СЕТ СН'!$I$14+СВЦЭМ!$D$10+'СЕТ СН'!$I$5-'СЕТ СН'!$I$24</f>
        <v>4632.6101724199998</v>
      </c>
      <c r="J139" s="36">
        <f>SUMIFS(СВЦЭМ!$D$39:$D$782,СВЦЭМ!$A$39:$A$782,$A139,СВЦЭМ!$B$39:$B$782,J$119)+'СЕТ СН'!$I$14+СВЦЭМ!$D$10+'СЕТ СН'!$I$5-'СЕТ СН'!$I$24</f>
        <v>4542.1142220800002</v>
      </c>
      <c r="K139" s="36">
        <f>SUMIFS(СВЦЭМ!$D$39:$D$782,СВЦЭМ!$A$39:$A$782,$A139,СВЦЭМ!$B$39:$B$782,K$119)+'СЕТ СН'!$I$14+СВЦЭМ!$D$10+'СЕТ СН'!$I$5-'СЕТ СН'!$I$24</f>
        <v>4539.9389902000003</v>
      </c>
      <c r="L139" s="36">
        <f>SUMIFS(СВЦЭМ!$D$39:$D$782,СВЦЭМ!$A$39:$A$782,$A139,СВЦЭМ!$B$39:$B$782,L$119)+'СЕТ СН'!$I$14+СВЦЭМ!$D$10+'СЕТ СН'!$I$5-'СЕТ СН'!$I$24</f>
        <v>4533.1221776000002</v>
      </c>
      <c r="M139" s="36">
        <f>SUMIFS(СВЦЭМ!$D$39:$D$782,СВЦЭМ!$A$39:$A$782,$A139,СВЦЭМ!$B$39:$B$782,M$119)+'СЕТ СН'!$I$14+СВЦЭМ!$D$10+'СЕТ СН'!$I$5-'СЕТ СН'!$I$24</f>
        <v>4559.0415933599998</v>
      </c>
      <c r="N139" s="36">
        <f>SUMIFS(СВЦЭМ!$D$39:$D$782,СВЦЭМ!$A$39:$A$782,$A139,СВЦЭМ!$B$39:$B$782,N$119)+'СЕТ СН'!$I$14+СВЦЭМ!$D$10+'СЕТ СН'!$I$5-'СЕТ СН'!$I$24</f>
        <v>4543.8552160099998</v>
      </c>
      <c r="O139" s="36">
        <f>SUMIFS(СВЦЭМ!$D$39:$D$782,СВЦЭМ!$A$39:$A$782,$A139,СВЦЭМ!$B$39:$B$782,O$119)+'СЕТ СН'!$I$14+СВЦЭМ!$D$10+'СЕТ СН'!$I$5-'СЕТ СН'!$I$24</f>
        <v>4564.1681056999996</v>
      </c>
      <c r="P139" s="36">
        <f>SUMIFS(СВЦЭМ!$D$39:$D$782,СВЦЭМ!$A$39:$A$782,$A139,СВЦЭМ!$B$39:$B$782,P$119)+'СЕТ СН'!$I$14+СВЦЭМ!$D$10+'СЕТ СН'!$I$5-'СЕТ СН'!$I$24</f>
        <v>4587.8937458299997</v>
      </c>
      <c r="Q139" s="36">
        <f>SUMIFS(СВЦЭМ!$D$39:$D$782,СВЦЭМ!$A$39:$A$782,$A139,СВЦЭМ!$B$39:$B$782,Q$119)+'СЕТ СН'!$I$14+СВЦЭМ!$D$10+'СЕТ СН'!$I$5-'СЕТ СН'!$I$24</f>
        <v>4598.6665152200003</v>
      </c>
      <c r="R139" s="36">
        <f>SUMIFS(СВЦЭМ!$D$39:$D$782,СВЦЭМ!$A$39:$A$782,$A139,СВЦЭМ!$B$39:$B$782,R$119)+'СЕТ СН'!$I$14+СВЦЭМ!$D$10+'СЕТ СН'!$I$5-'СЕТ СН'!$I$24</f>
        <v>4597.3798057099993</v>
      </c>
      <c r="S139" s="36">
        <f>SUMIFS(СВЦЭМ!$D$39:$D$782,СВЦЭМ!$A$39:$A$782,$A139,СВЦЭМ!$B$39:$B$782,S$119)+'СЕТ СН'!$I$14+СВЦЭМ!$D$10+'СЕТ СН'!$I$5-'СЕТ СН'!$I$24</f>
        <v>4564.0662095500002</v>
      </c>
      <c r="T139" s="36">
        <f>SUMIFS(СВЦЭМ!$D$39:$D$782,СВЦЭМ!$A$39:$A$782,$A139,СВЦЭМ!$B$39:$B$782,T$119)+'СЕТ СН'!$I$14+СВЦЭМ!$D$10+'СЕТ СН'!$I$5-'СЕТ СН'!$I$24</f>
        <v>4509.1463949899999</v>
      </c>
      <c r="U139" s="36">
        <f>SUMIFS(СВЦЭМ!$D$39:$D$782,СВЦЭМ!$A$39:$A$782,$A139,СВЦЭМ!$B$39:$B$782,U$119)+'СЕТ СН'!$I$14+СВЦЭМ!$D$10+'СЕТ СН'!$I$5-'СЕТ СН'!$I$24</f>
        <v>4506.2779989399996</v>
      </c>
      <c r="V139" s="36">
        <f>SUMIFS(СВЦЭМ!$D$39:$D$782,СВЦЭМ!$A$39:$A$782,$A139,СВЦЭМ!$B$39:$B$782,V$119)+'СЕТ СН'!$I$14+СВЦЭМ!$D$10+'СЕТ СН'!$I$5-'СЕТ СН'!$I$24</f>
        <v>4586.7070568999998</v>
      </c>
      <c r="W139" s="36">
        <f>SUMIFS(СВЦЭМ!$D$39:$D$782,СВЦЭМ!$A$39:$A$782,$A139,СВЦЭМ!$B$39:$B$782,W$119)+'СЕТ СН'!$I$14+СВЦЭМ!$D$10+'СЕТ СН'!$I$5-'СЕТ СН'!$I$24</f>
        <v>4606.8055195500001</v>
      </c>
      <c r="X139" s="36">
        <f>SUMIFS(СВЦЭМ!$D$39:$D$782,СВЦЭМ!$A$39:$A$782,$A139,СВЦЭМ!$B$39:$B$782,X$119)+'СЕТ СН'!$I$14+СВЦЭМ!$D$10+'СЕТ СН'!$I$5-'СЕТ СН'!$I$24</f>
        <v>4620.0581930199996</v>
      </c>
      <c r="Y139" s="36">
        <f>SUMIFS(СВЦЭМ!$D$39:$D$782,СВЦЭМ!$A$39:$A$782,$A139,СВЦЭМ!$B$39:$B$782,Y$119)+'СЕТ СН'!$I$14+СВЦЭМ!$D$10+'СЕТ СН'!$I$5-'СЕТ СН'!$I$24</f>
        <v>4655.7722955600002</v>
      </c>
    </row>
    <row r="140" spans="1:25" ht="15.75" x14ac:dyDescent="0.2">
      <c r="A140" s="35">
        <f t="shared" si="3"/>
        <v>45343</v>
      </c>
      <c r="B140" s="36">
        <f>SUMIFS(СВЦЭМ!$D$39:$D$782,СВЦЭМ!$A$39:$A$782,$A140,СВЦЭМ!$B$39:$B$782,B$119)+'СЕТ СН'!$I$14+СВЦЭМ!$D$10+'СЕТ СН'!$I$5-'СЕТ СН'!$I$24</f>
        <v>4668.16008212</v>
      </c>
      <c r="C140" s="36">
        <f>SUMIFS(СВЦЭМ!$D$39:$D$782,СВЦЭМ!$A$39:$A$782,$A140,СВЦЭМ!$B$39:$B$782,C$119)+'СЕТ СН'!$I$14+СВЦЭМ!$D$10+'СЕТ СН'!$I$5-'СЕТ СН'!$I$24</f>
        <v>4709.03797657</v>
      </c>
      <c r="D140" s="36">
        <f>SUMIFS(СВЦЭМ!$D$39:$D$782,СВЦЭМ!$A$39:$A$782,$A140,СВЦЭМ!$B$39:$B$782,D$119)+'СЕТ СН'!$I$14+СВЦЭМ!$D$10+'СЕТ СН'!$I$5-'СЕТ СН'!$I$24</f>
        <v>4725.6368833199995</v>
      </c>
      <c r="E140" s="36">
        <f>SUMIFS(СВЦЭМ!$D$39:$D$782,СВЦЭМ!$A$39:$A$782,$A140,СВЦЭМ!$B$39:$B$782,E$119)+'СЕТ СН'!$I$14+СВЦЭМ!$D$10+'СЕТ СН'!$I$5-'СЕТ СН'!$I$24</f>
        <v>4742.7708300699996</v>
      </c>
      <c r="F140" s="36">
        <f>SUMIFS(СВЦЭМ!$D$39:$D$782,СВЦЭМ!$A$39:$A$782,$A140,СВЦЭМ!$B$39:$B$782,F$119)+'СЕТ СН'!$I$14+СВЦЭМ!$D$10+'СЕТ СН'!$I$5-'СЕТ СН'!$I$24</f>
        <v>4729.75085511</v>
      </c>
      <c r="G140" s="36">
        <f>SUMIFS(СВЦЭМ!$D$39:$D$782,СВЦЭМ!$A$39:$A$782,$A140,СВЦЭМ!$B$39:$B$782,G$119)+'СЕТ СН'!$I$14+СВЦЭМ!$D$10+'СЕТ СН'!$I$5-'СЕТ СН'!$I$24</f>
        <v>4706.3771106599997</v>
      </c>
      <c r="H140" s="36">
        <f>SUMIFS(СВЦЭМ!$D$39:$D$782,СВЦЭМ!$A$39:$A$782,$A140,СВЦЭМ!$B$39:$B$782,H$119)+'СЕТ СН'!$I$14+СВЦЭМ!$D$10+'СЕТ СН'!$I$5-'СЕТ СН'!$I$24</f>
        <v>4641.5330890200003</v>
      </c>
      <c r="I140" s="36">
        <f>SUMIFS(СВЦЭМ!$D$39:$D$782,СВЦЭМ!$A$39:$A$782,$A140,СВЦЭМ!$B$39:$B$782,I$119)+'СЕТ СН'!$I$14+СВЦЭМ!$D$10+'СЕТ СН'!$I$5-'СЕТ СН'!$I$24</f>
        <v>4581.01186504</v>
      </c>
      <c r="J140" s="36">
        <f>SUMIFS(СВЦЭМ!$D$39:$D$782,СВЦЭМ!$A$39:$A$782,$A140,СВЦЭМ!$B$39:$B$782,J$119)+'СЕТ СН'!$I$14+СВЦЭМ!$D$10+'СЕТ СН'!$I$5-'СЕТ СН'!$I$24</f>
        <v>4572.6213901499996</v>
      </c>
      <c r="K140" s="36">
        <f>SUMIFS(СВЦЭМ!$D$39:$D$782,СВЦЭМ!$A$39:$A$782,$A140,СВЦЭМ!$B$39:$B$782,K$119)+'СЕТ СН'!$I$14+СВЦЭМ!$D$10+'СЕТ СН'!$I$5-'СЕТ СН'!$I$24</f>
        <v>4574.3198593199995</v>
      </c>
      <c r="L140" s="36">
        <f>SUMIFS(СВЦЭМ!$D$39:$D$782,СВЦЭМ!$A$39:$A$782,$A140,СВЦЭМ!$B$39:$B$782,L$119)+'СЕТ СН'!$I$14+СВЦЭМ!$D$10+'СЕТ СН'!$I$5-'СЕТ СН'!$I$24</f>
        <v>4569.8360925799998</v>
      </c>
      <c r="M140" s="36">
        <f>SUMIFS(СВЦЭМ!$D$39:$D$782,СВЦЭМ!$A$39:$A$782,$A140,СВЦЭМ!$B$39:$B$782,M$119)+'СЕТ СН'!$I$14+СВЦЭМ!$D$10+'СЕТ СН'!$I$5-'СЕТ СН'!$I$24</f>
        <v>4591.4877343400003</v>
      </c>
      <c r="N140" s="36">
        <f>SUMIFS(СВЦЭМ!$D$39:$D$782,СВЦЭМ!$A$39:$A$782,$A140,СВЦЭМ!$B$39:$B$782,N$119)+'СЕТ СН'!$I$14+СВЦЭМ!$D$10+'СЕТ СН'!$I$5-'СЕТ СН'!$I$24</f>
        <v>4585.8335194900001</v>
      </c>
      <c r="O140" s="36">
        <f>SUMIFS(СВЦЭМ!$D$39:$D$782,СВЦЭМ!$A$39:$A$782,$A140,СВЦЭМ!$B$39:$B$782,O$119)+'СЕТ СН'!$I$14+СВЦЭМ!$D$10+'СЕТ СН'!$I$5-'СЕТ СН'!$I$24</f>
        <v>4613.3247691500001</v>
      </c>
      <c r="P140" s="36">
        <f>SUMIFS(СВЦЭМ!$D$39:$D$782,СВЦЭМ!$A$39:$A$782,$A140,СВЦЭМ!$B$39:$B$782,P$119)+'СЕТ СН'!$I$14+СВЦЭМ!$D$10+'СЕТ СН'!$I$5-'СЕТ СН'!$I$24</f>
        <v>4632.5084087100004</v>
      </c>
      <c r="Q140" s="36">
        <f>SUMIFS(СВЦЭМ!$D$39:$D$782,СВЦЭМ!$A$39:$A$782,$A140,СВЦЭМ!$B$39:$B$782,Q$119)+'СЕТ СН'!$I$14+СВЦЭМ!$D$10+'СЕТ СН'!$I$5-'СЕТ СН'!$I$24</f>
        <v>4644.2209411099993</v>
      </c>
      <c r="R140" s="36">
        <f>SUMIFS(СВЦЭМ!$D$39:$D$782,СВЦЭМ!$A$39:$A$782,$A140,СВЦЭМ!$B$39:$B$782,R$119)+'СЕТ СН'!$I$14+СВЦЭМ!$D$10+'СЕТ СН'!$I$5-'СЕТ СН'!$I$24</f>
        <v>4632.9032198200002</v>
      </c>
      <c r="S140" s="36">
        <f>SUMIFS(СВЦЭМ!$D$39:$D$782,СВЦЭМ!$A$39:$A$782,$A140,СВЦЭМ!$B$39:$B$782,S$119)+'СЕТ СН'!$I$14+СВЦЭМ!$D$10+'СЕТ СН'!$I$5-'СЕТ СН'!$I$24</f>
        <v>4599.6169584600002</v>
      </c>
      <c r="T140" s="36">
        <f>SUMIFS(СВЦЭМ!$D$39:$D$782,СВЦЭМ!$A$39:$A$782,$A140,СВЦЭМ!$B$39:$B$782,T$119)+'СЕТ СН'!$I$14+СВЦЭМ!$D$10+'СЕТ СН'!$I$5-'СЕТ СН'!$I$24</f>
        <v>4555.65007444</v>
      </c>
      <c r="U140" s="36">
        <f>SUMIFS(СВЦЭМ!$D$39:$D$782,СВЦЭМ!$A$39:$A$782,$A140,СВЦЭМ!$B$39:$B$782,U$119)+'СЕТ СН'!$I$14+СВЦЭМ!$D$10+'СЕТ СН'!$I$5-'СЕТ СН'!$I$24</f>
        <v>4541.2722610999999</v>
      </c>
      <c r="V140" s="36">
        <f>SUMIFS(СВЦЭМ!$D$39:$D$782,СВЦЭМ!$A$39:$A$782,$A140,СВЦЭМ!$B$39:$B$782,V$119)+'СЕТ СН'!$I$14+СВЦЭМ!$D$10+'СЕТ СН'!$I$5-'СЕТ СН'!$I$24</f>
        <v>4557.4151546699995</v>
      </c>
      <c r="W140" s="36">
        <f>SUMIFS(СВЦЭМ!$D$39:$D$782,СВЦЭМ!$A$39:$A$782,$A140,СВЦЭМ!$B$39:$B$782,W$119)+'СЕТ СН'!$I$14+СВЦЭМ!$D$10+'СЕТ СН'!$I$5-'СЕТ СН'!$I$24</f>
        <v>4585.5171706000001</v>
      </c>
      <c r="X140" s="36">
        <f>SUMIFS(СВЦЭМ!$D$39:$D$782,СВЦЭМ!$A$39:$A$782,$A140,СВЦЭМ!$B$39:$B$782,X$119)+'СЕТ СН'!$I$14+СВЦЭМ!$D$10+'СЕТ СН'!$I$5-'СЕТ СН'!$I$24</f>
        <v>4626.1539955999997</v>
      </c>
      <c r="Y140" s="36">
        <f>SUMIFS(СВЦЭМ!$D$39:$D$782,СВЦЭМ!$A$39:$A$782,$A140,СВЦЭМ!$B$39:$B$782,Y$119)+'СЕТ СН'!$I$14+СВЦЭМ!$D$10+'СЕТ СН'!$I$5-'СЕТ СН'!$I$24</f>
        <v>4645.1485008700001</v>
      </c>
    </row>
    <row r="141" spans="1:25" ht="15.75" x14ac:dyDescent="0.2">
      <c r="A141" s="35">
        <f t="shared" si="3"/>
        <v>45344</v>
      </c>
      <c r="B141" s="36">
        <f>SUMIFS(СВЦЭМ!$D$39:$D$782,СВЦЭМ!$A$39:$A$782,$A141,СВЦЭМ!$B$39:$B$782,B$119)+'СЕТ СН'!$I$14+СВЦЭМ!$D$10+'СЕТ СН'!$I$5-'СЕТ СН'!$I$24</f>
        <v>4675.5692135099998</v>
      </c>
      <c r="C141" s="36">
        <f>SUMIFS(СВЦЭМ!$D$39:$D$782,СВЦЭМ!$A$39:$A$782,$A141,СВЦЭМ!$B$39:$B$782,C$119)+'СЕТ СН'!$I$14+СВЦЭМ!$D$10+'СЕТ СН'!$I$5-'СЕТ СН'!$I$24</f>
        <v>4716.48924472</v>
      </c>
      <c r="D141" s="36">
        <f>SUMIFS(СВЦЭМ!$D$39:$D$782,СВЦЭМ!$A$39:$A$782,$A141,СВЦЭМ!$B$39:$B$782,D$119)+'СЕТ СН'!$I$14+СВЦЭМ!$D$10+'СЕТ СН'!$I$5-'СЕТ СН'!$I$24</f>
        <v>4738.90217355</v>
      </c>
      <c r="E141" s="36">
        <f>SUMIFS(СВЦЭМ!$D$39:$D$782,СВЦЭМ!$A$39:$A$782,$A141,СВЦЭМ!$B$39:$B$782,E$119)+'СЕТ СН'!$I$14+СВЦЭМ!$D$10+'СЕТ СН'!$I$5-'СЕТ СН'!$I$24</f>
        <v>4748.5864354999994</v>
      </c>
      <c r="F141" s="36">
        <f>SUMIFS(СВЦЭМ!$D$39:$D$782,СВЦЭМ!$A$39:$A$782,$A141,СВЦЭМ!$B$39:$B$782,F$119)+'СЕТ СН'!$I$14+СВЦЭМ!$D$10+'СЕТ СН'!$I$5-'СЕТ СН'!$I$24</f>
        <v>4736.9921625699999</v>
      </c>
      <c r="G141" s="36">
        <f>SUMIFS(СВЦЭМ!$D$39:$D$782,СВЦЭМ!$A$39:$A$782,$A141,СВЦЭМ!$B$39:$B$782,G$119)+'СЕТ СН'!$I$14+СВЦЭМ!$D$10+'СЕТ СН'!$I$5-'СЕТ СН'!$I$24</f>
        <v>4718.5989705899992</v>
      </c>
      <c r="H141" s="36">
        <f>SUMIFS(СВЦЭМ!$D$39:$D$782,СВЦЭМ!$A$39:$A$782,$A141,СВЦЭМ!$B$39:$B$782,H$119)+'СЕТ СН'!$I$14+СВЦЭМ!$D$10+'СЕТ СН'!$I$5-'СЕТ СН'!$I$24</f>
        <v>4658.4268782399995</v>
      </c>
      <c r="I141" s="36">
        <f>SUMIFS(СВЦЭМ!$D$39:$D$782,СВЦЭМ!$A$39:$A$782,$A141,СВЦЭМ!$B$39:$B$782,I$119)+'СЕТ СН'!$I$14+СВЦЭМ!$D$10+'СЕТ СН'!$I$5-'СЕТ СН'!$I$24</f>
        <v>4610.9495904599999</v>
      </c>
      <c r="J141" s="36">
        <f>SUMIFS(СВЦЭМ!$D$39:$D$782,СВЦЭМ!$A$39:$A$782,$A141,СВЦЭМ!$B$39:$B$782,J$119)+'СЕТ СН'!$I$14+СВЦЭМ!$D$10+'СЕТ СН'!$I$5-'СЕТ СН'!$I$24</f>
        <v>4579.96018783</v>
      </c>
      <c r="K141" s="36">
        <f>SUMIFS(СВЦЭМ!$D$39:$D$782,СВЦЭМ!$A$39:$A$782,$A141,СВЦЭМ!$B$39:$B$782,K$119)+'СЕТ СН'!$I$14+СВЦЭМ!$D$10+'СЕТ СН'!$I$5-'СЕТ СН'!$I$24</f>
        <v>4559.1844760799995</v>
      </c>
      <c r="L141" s="36">
        <f>SUMIFS(СВЦЭМ!$D$39:$D$782,СВЦЭМ!$A$39:$A$782,$A141,СВЦЭМ!$B$39:$B$782,L$119)+'СЕТ СН'!$I$14+СВЦЭМ!$D$10+'СЕТ СН'!$I$5-'СЕТ СН'!$I$24</f>
        <v>4548.2686447599999</v>
      </c>
      <c r="M141" s="36">
        <f>SUMIFS(СВЦЭМ!$D$39:$D$782,СВЦЭМ!$A$39:$A$782,$A141,СВЦЭМ!$B$39:$B$782,M$119)+'СЕТ СН'!$I$14+СВЦЭМ!$D$10+'СЕТ СН'!$I$5-'СЕТ СН'!$I$24</f>
        <v>4583.8149159099994</v>
      </c>
      <c r="N141" s="36">
        <f>SUMIFS(СВЦЭМ!$D$39:$D$782,СВЦЭМ!$A$39:$A$782,$A141,СВЦЭМ!$B$39:$B$782,N$119)+'СЕТ СН'!$I$14+СВЦЭМ!$D$10+'СЕТ СН'!$I$5-'СЕТ СН'!$I$24</f>
        <v>4584.5057850499998</v>
      </c>
      <c r="O141" s="36">
        <f>SUMIFS(СВЦЭМ!$D$39:$D$782,СВЦЭМ!$A$39:$A$782,$A141,СВЦЭМ!$B$39:$B$782,O$119)+'СЕТ СН'!$I$14+СВЦЭМ!$D$10+'СЕТ СН'!$I$5-'СЕТ СН'!$I$24</f>
        <v>4614.1114134199997</v>
      </c>
      <c r="P141" s="36">
        <f>SUMIFS(СВЦЭМ!$D$39:$D$782,СВЦЭМ!$A$39:$A$782,$A141,СВЦЭМ!$B$39:$B$782,P$119)+'СЕТ СН'!$I$14+СВЦЭМ!$D$10+'СЕТ СН'!$I$5-'СЕТ СН'!$I$24</f>
        <v>4632.54896422</v>
      </c>
      <c r="Q141" s="36">
        <f>SUMIFS(СВЦЭМ!$D$39:$D$782,СВЦЭМ!$A$39:$A$782,$A141,СВЦЭМ!$B$39:$B$782,Q$119)+'СЕТ СН'!$I$14+СВЦЭМ!$D$10+'СЕТ СН'!$I$5-'СЕТ СН'!$I$24</f>
        <v>4645.00587301</v>
      </c>
      <c r="R141" s="36">
        <f>SUMIFS(СВЦЭМ!$D$39:$D$782,СВЦЭМ!$A$39:$A$782,$A141,СВЦЭМ!$B$39:$B$782,R$119)+'СЕТ СН'!$I$14+СВЦЭМ!$D$10+'СЕТ СН'!$I$5-'СЕТ СН'!$I$24</f>
        <v>4646.7935903399994</v>
      </c>
      <c r="S141" s="36">
        <f>SUMIFS(СВЦЭМ!$D$39:$D$782,СВЦЭМ!$A$39:$A$782,$A141,СВЦЭМ!$B$39:$B$782,S$119)+'СЕТ СН'!$I$14+СВЦЭМ!$D$10+'СЕТ СН'!$I$5-'СЕТ СН'!$I$24</f>
        <v>4626.4083102799996</v>
      </c>
      <c r="T141" s="36">
        <f>SUMIFS(СВЦЭМ!$D$39:$D$782,СВЦЭМ!$A$39:$A$782,$A141,СВЦЭМ!$B$39:$B$782,T$119)+'СЕТ СН'!$I$14+СВЦЭМ!$D$10+'СЕТ СН'!$I$5-'СЕТ СН'!$I$24</f>
        <v>4573.0074868299998</v>
      </c>
      <c r="U141" s="36">
        <f>SUMIFS(СВЦЭМ!$D$39:$D$782,СВЦЭМ!$A$39:$A$782,$A141,СВЦЭМ!$B$39:$B$782,U$119)+'СЕТ СН'!$I$14+СВЦЭМ!$D$10+'СЕТ СН'!$I$5-'СЕТ СН'!$I$24</f>
        <v>4563.6571283100002</v>
      </c>
      <c r="V141" s="36">
        <f>SUMIFS(СВЦЭМ!$D$39:$D$782,СВЦЭМ!$A$39:$A$782,$A141,СВЦЭМ!$B$39:$B$782,V$119)+'СЕТ СН'!$I$14+СВЦЭМ!$D$10+'СЕТ СН'!$I$5-'СЕТ СН'!$I$24</f>
        <v>4586.2711555699998</v>
      </c>
      <c r="W141" s="36">
        <f>SUMIFS(СВЦЭМ!$D$39:$D$782,СВЦЭМ!$A$39:$A$782,$A141,СВЦЭМ!$B$39:$B$782,W$119)+'СЕТ СН'!$I$14+СВЦЭМ!$D$10+'СЕТ СН'!$I$5-'СЕТ СН'!$I$24</f>
        <v>4600.0920950199998</v>
      </c>
      <c r="X141" s="36">
        <f>SUMIFS(СВЦЭМ!$D$39:$D$782,СВЦЭМ!$A$39:$A$782,$A141,СВЦЭМ!$B$39:$B$782,X$119)+'СЕТ СН'!$I$14+СВЦЭМ!$D$10+'СЕТ СН'!$I$5-'СЕТ СН'!$I$24</f>
        <v>4614.5821797600001</v>
      </c>
      <c r="Y141" s="36">
        <f>SUMIFS(СВЦЭМ!$D$39:$D$782,СВЦЭМ!$A$39:$A$782,$A141,СВЦЭМ!$B$39:$B$782,Y$119)+'СЕТ СН'!$I$14+СВЦЭМ!$D$10+'СЕТ СН'!$I$5-'СЕТ СН'!$I$24</f>
        <v>4629.8941895999997</v>
      </c>
    </row>
    <row r="142" spans="1:25" ht="15.75" x14ac:dyDescent="0.2">
      <c r="A142" s="35">
        <f t="shared" si="3"/>
        <v>45345</v>
      </c>
      <c r="B142" s="36">
        <f>SUMIFS(СВЦЭМ!$D$39:$D$782,СВЦЭМ!$A$39:$A$782,$A142,СВЦЭМ!$B$39:$B$782,B$119)+'СЕТ СН'!$I$14+СВЦЭМ!$D$10+'СЕТ СН'!$I$5-'СЕТ СН'!$I$24</f>
        <v>4693.5773012400005</v>
      </c>
      <c r="C142" s="36">
        <f>SUMIFS(СВЦЭМ!$D$39:$D$782,СВЦЭМ!$A$39:$A$782,$A142,СВЦЭМ!$B$39:$B$782,C$119)+'СЕТ СН'!$I$14+СВЦЭМ!$D$10+'СЕТ СН'!$I$5-'СЕТ СН'!$I$24</f>
        <v>4715.1070925099993</v>
      </c>
      <c r="D142" s="36">
        <f>SUMIFS(СВЦЭМ!$D$39:$D$782,СВЦЭМ!$A$39:$A$782,$A142,СВЦЭМ!$B$39:$B$782,D$119)+'СЕТ СН'!$I$14+СВЦЭМ!$D$10+'СЕТ СН'!$I$5-'СЕТ СН'!$I$24</f>
        <v>4721.6663263499995</v>
      </c>
      <c r="E142" s="36">
        <f>SUMIFS(СВЦЭМ!$D$39:$D$782,СВЦЭМ!$A$39:$A$782,$A142,СВЦЭМ!$B$39:$B$782,E$119)+'СЕТ СН'!$I$14+СВЦЭМ!$D$10+'СЕТ СН'!$I$5-'СЕТ СН'!$I$24</f>
        <v>4739.2807456600003</v>
      </c>
      <c r="F142" s="36">
        <f>SUMIFS(СВЦЭМ!$D$39:$D$782,СВЦЭМ!$A$39:$A$782,$A142,СВЦЭМ!$B$39:$B$782,F$119)+'СЕТ СН'!$I$14+СВЦЭМ!$D$10+'СЕТ СН'!$I$5-'СЕТ СН'!$I$24</f>
        <v>4744.41919091</v>
      </c>
      <c r="G142" s="36">
        <f>SUMIFS(СВЦЭМ!$D$39:$D$782,СВЦЭМ!$A$39:$A$782,$A142,СВЦЭМ!$B$39:$B$782,G$119)+'СЕТ СН'!$I$14+СВЦЭМ!$D$10+'СЕТ СН'!$I$5-'СЕТ СН'!$I$24</f>
        <v>4704.4905739799997</v>
      </c>
      <c r="H142" s="36">
        <f>SUMIFS(СВЦЭМ!$D$39:$D$782,СВЦЭМ!$A$39:$A$782,$A142,СВЦЭМ!$B$39:$B$782,H$119)+'СЕТ СН'!$I$14+СВЦЭМ!$D$10+'СЕТ СН'!$I$5-'СЕТ СН'!$I$24</f>
        <v>4712.8640919099998</v>
      </c>
      <c r="I142" s="36">
        <f>SUMIFS(СВЦЭМ!$D$39:$D$782,СВЦЭМ!$A$39:$A$782,$A142,СВЦЭМ!$B$39:$B$782,I$119)+'СЕТ СН'!$I$14+СВЦЭМ!$D$10+'СЕТ СН'!$I$5-'СЕТ СН'!$I$24</f>
        <v>4694.4371110499997</v>
      </c>
      <c r="J142" s="36">
        <f>SUMIFS(СВЦЭМ!$D$39:$D$782,СВЦЭМ!$A$39:$A$782,$A142,СВЦЭМ!$B$39:$B$782,J$119)+'СЕТ СН'!$I$14+СВЦЭМ!$D$10+'СЕТ СН'!$I$5-'СЕТ СН'!$I$24</f>
        <v>4627.19343407</v>
      </c>
      <c r="K142" s="36">
        <f>SUMIFS(СВЦЭМ!$D$39:$D$782,СВЦЭМ!$A$39:$A$782,$A142,СВЦЭМ!$B$39:$B$782,K$119)+'СЕТ СН'!$I$14+СВЦЭМ!$D$10+'СЕТ СН'!$I$5-'СЕТ СН'!$I$24</f>
        <v>4566.7466803400002</v>
      </c>
      <c r="L142" s="36">
        <f>SUMIFS(СВЦЭМ!$D$39:$D$782,СВЦЭМ!$A$39:$A$782,$A142,СВЦЭМ!$B$39:$B$782,L$119)+'СЕТ СН'!$I$14+СВЦЭМ!$D$10+'СЕТ СН'!$I$5-'СЕТ СН'!$I$24</f>
        <v>4538.5889145499996</v>
      </c>
      <c r="M142" s="36">
        <f>SUMIFS(СВЦЭМ!$D$39:$D$782,СВЦЭМ!$A$39:$A$782,$A142,СВЦЭМ!$B$39:$B$782,M$119)+'СЕТ СН'!$I$14+СВЦЭМ!$D$10+'СЕТ СН'!$I$5-'СЕТ СН'!$I$24</f>
        <v>4560.2038901300002</v>
      </c>
      <c r="N142" s="36">
        <f>SUMIFS(СВЦЭМ!$D$39:$D$782,СВЦЭМ!$A$39:$A$782,$A142,СВЦЭМ!$B$39:$B$782,N$119)+'СЕТ СН'!$I$14+СВЦЭМ!$D$10+'СЕТ СН'!$I$5-'СЕТ СН'!$I$24</f>
        <v>4552.5532782399996</v>
      </c>
      <c r="O142" s="36">
        <f>SUMIFS(СВЦЭМ!$D$39:$D$782,СВЦЭМ!$A$39:$A$782,$A142,СВЦЭМ!$B$39:$B$782,O$119)+'СЕТ СН'!$I$14+СВЦЭМ!$D$10+'СЕТ СН'!$I$5-'СЕТ СН'!$I$24</f>
        <v>4581.4177636599998</v>
      </c>
      <c r="P142" s="36">
        <f>SUMIFS(СВЦЭМ!$D$39:$D$782,СВЦЭМ!$A$39:$A$782,$A142,СВЦЭМ!$B$39:$B$782,P$119)+'СЕТ СН'!$I$14+СВЦЭМ!$D$10+'СЕТ СН'!$I$5-'СЕТ СН'!$I$24</f>
        <v>4610.4713438799999</v>
      </c>
      <c r="Q142" s="36">
        <f>SUMIFS(СВЦЭМ!$D$39:$D$782,СВЦЭМ!$A$39:$A$782,$A142,СВЦЭМ!$B$39:$B$782,Q$119)+'СЕТ СН'!$I$14+СВЦЭМ!$D$10+'СЕТ СН'!$I$5-'СЕТ СН'!$I$24</f>
        <v>4625.8093392399996</v>
      </c>
      <c r="R142" s="36">
        <f>SUMIFS(СВЦЭМ!$D$39:$D$782,СВЦЭМ!$A$39:$A$782,$A142,СВЦЭМ!$B$39:$B$782,R$119)+'СЕТ СН'!$I$14+СВЦЭМ!$D$10+'СЕТ СН'!$I$5-'СЕТ СН'!$I$24</f>
        <v>4631.7323943800002</v>
      </c>
      <c r="S142" s="36">
        <f>SUMIFS(СВЦЭМ!$D$39:$D$782,СВЦЭМ!$A$39:$A$782,$A142,СВЦЭМ!$B$39:$B$782,S$119)+'СЕТ СН'!$I$14+СВЦЭМ!$D$10+'СЕТ СН'!$I$5-'СЕТ СН'!$I$24</f>
        <v>4606.5882282599996</v>
      </c>
      <c r="T142" s="36">
        <f>SUMIFS(СВЦЭМ!$D$39:$D$782,СВЦЭМ!$A$39:$A$782,$A142,СВЦЭМ!$B$39:$B$782,T$119)+'СЕТ СН'!$I$14+СВЦЭМ!$D$10+'СЕТ СН'!$I$5-'СЕТ СН'!$I$24</f>
        <v>4557.56840818</v>
      </c>
      <c r="U142" s="36">
        <f>SUMIFS(СВЦЭМ!$D$39:$D$782,СВЦЭМ!$A$39:$A$782,$A142,СВЦЭМ!$B$39:$B$782,U$119)+'СЕТ СН'!$I$14+СВЦЭМ!$D$10+'СЕТ СН'!$I$5-'СЕТ СН'!$I$24</f>
        <v>4525.2526228099996</v>
      </c>
      <c r="V142" s="36">
        <f>SUMIFS(СВЦЭМ!$D$39:$D$782,СВЦЭМ!$A$39:$A$782,$A142,СВЦЭМ!$B$39:$B$782,V$119)+'СЕТ СН'!$I$14+СВЦЭМ!$D$10+'СЕТ СН'!$I$5-'СЕТ СН'!$I$24</f>
        <v>4540.1505973000003</v>
      </c>
      <c r="W142" s="36">
        <f>SUMIFS(СВЦЭМ!$D$39:$D$782,СВЦЭМ!$A$39:$A$782,$A142,СВЦЭМ!$B$39:$B$782,W$119)+'СЕТ СН'!$I$14+СВЦЭМ!$D$10+'СЕТ СН'!$I$5-'СЕТ СН'!$I$24</f>
        <v>4567.3073991700003</v>
      </c>
      <c r="X142" s="36">
        <f>SUMIFS(СВЦЭМ!$D$39:$D$782,СВЦЭМ!$A$39:$A$782,$A142,СВЦЭМ!$B$39:$B$782,X$119)+'СЕТ СН'!$I$14+СВЦЭМ!$D$10+'СЕТ СН'!$I$5-'СЕТ СН'!$I$24</f>
        <v>4582.7453443200002</v>
      </c>
      <c r="Y142" s="36">
        <f>SUMIFS(СВЦЭМ!$D$39:$D$782,СВЦЭМ!$A$39:$A$782,$A142,СВЦЭМ!$B$39:$B$782,Y$119)+'СЕТ СН'!$I$14+СВЦЭМ!$D$10+'СЕТ СН'!$I$5-'СЕТ СН'!$I$24</f>
        <v>4626.2888723899996</v>
      </c>
    </row>
    <row r="143" spans="1:25" ht="15.75" x14ac:dyDescent="0.2">
      <c r="A143" s="35">
        <f t="shared" si="3"/>
        <v>45346</v>
      </c>
      <c r="B143" s="36">
        <f>SUMIFS(СВЦЭМ!$D$39:$D$782,СВЦЭМ!$A$39:$A$782,$A143,СВЦЭМ!$B$39:$B$782,B$119)+'СЕТ СН'!$I$14+СВЦЭМ!$D$10+'СЕТ СН'!$I$5-'СЕТ СН'!$I$24</f>
        <v>4636.5825850800002</v>
      </c>
      <c r="C143" s="36">
        <f>SUMIFS(СВЦЭМ!$D$39:$D$782,СВЦЭМ!$A$39:$A$782,$A143,СВЦЭМ!$B$39:$B$782,C$119)+'СЕТ СН'!$I$14+СВЦЭМ!$D$10+'СЕТ СН'!$I$5-'СЕТ СН'!$I$24</f>
        <v>4677.7923447199992</v>
      </c>
      <c r="D143" s="36">
        <f>SUMIFS(СВЦЭМ!$D$39:$D$782,СВЦЭМ!$A$39:$A$782,$A143,СВЦЭМ!$B$39:$B$782,D$119)+'СЕТ СН'!$I$14+СВЦЭМ!$D$10+'СЕТ СН'!$I$5-'СЕТ СН'!$I$24</f>
        <v>4701.9367692100004</v>
      </c>
      <c r="E143" s="36">
        <f>SUMIFS(СВЦЭМ!$D$39:$D$782,СВЦЭМ!$A$39:$A$782,$A143,СВЦЭМ!$B$39:$B$782,E$119)+'СЕТ СН'!$I$14+СВЦЭМ!$D$10+'СЕТ СН'!$I$5-'СЕТ СН'!$I$24</f>
        <v>4709.4325474300003</v>
      </c>
      <c r="F143" s="36">
        <f>SUMIFS(СВЦЭМ!$D$39:$D$782,СВЦЭМ!$A$39:$A$782,$A143,СВЦЭМ!$B$39:$B$782,F$119)+'СЕТ СН'!$I$14+СВЦЭМ!$D$10+'СЕТ СН'!$I$5-'СЕТ СН'!$I$24</f>
        <v>4721.6857399099999</v>
      </c>
      <c r="G143" s="36">
        <f>SUMIFS(СВЦЭМ!$D$39:$D$782,СВЦЭМ!$A$39:$A$782,$A143,СВЦЭМ!$B$39:$B$782,G$119)+'СЕТ СН'!$I$14+СВЦЭМ!$D$10+'СЕТ СН'!$I$5-'СЕТ СН'!$I$24</f>
        <v>4699.2664508799999</v>
      </c>
      <c r="H143" s="36">
        <f>SUMIFS(СВЦЭМ!$D$39:$D$782,СВЦЭМ!$A$39:$A$782,$A143,СВЦЭМ!$B$39:$B$782,H$119)+'СЕТ СН'!$I$14+СВЦЭМ!$D$10+'СЕТ СН'!$I$5-'СЕТ СН'!$I$24</f>
        <v>4661.8051129100004</v>
      </c>
      <c r="I143" s="36">
        <f>SUMIFS(СВЦЭМ!$D$39:$D$782,СВЦЭМ!$A$39:$A$782,$A143,СВЦЭМ!$B$39:$B$782,I$119)+'СЕТ СН'!$I$14+СВЦЭМ!$D$10+'СЕТ СН'!$I$5-'СЕТ СН'!$I$24</f>
        <v>4560.1163587499996</v>
      </c>
      <c r="J143" s="36">
        <f>SUMIFS(СВЦЭМ!$D$39:$D$782,СВЦЭМ!$A$39:$A$782,$A143,СВЦЭМ!$B$39:$B$782,J$119)+'СЕТ СН'!$I$14+СВЦЭМ!$D$10+'СЕТ СН'!$I$5-'СЕТ СН'!$I$24</f>
        <v>4533.1825771499998</v>
      </c>
      <c r="K143" s="36">
        <f>SUMIFS(СВЦЭМ!$D$39:$D$782,СВЦЭМ!$A$39:$A$782,$A143,СВЦЭМ!$B$39:$B$782,K$119)+'СЕТ СН'!$I$14+СВЦЭМ!$D$10+'СЕТ СН'!$I$5-'СЕТ СН'!$I$24</f>
        <v>4472.9524814300003</v>
      </c>
      <c r="L143" s="36">
        <f>SUMIFS(СВЦЭМ!$D$39:$D$782,СВЦЭМ!$A$39:$A$782,$A143,СВЦЭМ!$B$39:$B$782,L$119)+'СЕТ СН'!$I$14+СВЦЭМ!$D$10+'СЕТ СН'!$I$5-'СЕТ СН'!$I$24</f>
        <v>4436.7750318999997</v>
      </c>
      <c r="M143" s="36">
        <f>SUMIFS(СВЦЭМ!$D$39:$D$782,СВЦЭМ!$A$39:$A$782,$A143,СВЦЭМ!$B$39:$B$782,M$119)+'СЕТ СН'!$I$14+СВЦЭМ!$D$10+'СЕТ СН'!$I$5-'СЕТ СН'!$I$24</f>
        <v>4427.8248964200002</v>
      </c>
      <c r="N143" s="36">
        <f>SUMIFS(СВЦЭМ!$D$39:$D$782,СВЦЭМ!$A$39:$A$782,$A143,СВЦЭМ!$B$39:$B$782,N$119)+'СЕТ СН'!$I$14+СВЦЭМ!$D$10+'СЕТ СН'!$I$5-'СЕТ СН'!$I$24</f>
        <v>4441.4799992500002</v>
      </c>
      <c r="O143" s="36">
        <f>SUMIFS(СВЦЭМ!$D$39:$D$782,СВЦЭМ!$A$39:$A$782,$A143,СВЦЭМ!$B$39:$B$782,O$119)+'СЕТ СН'!$I$14+СВЦЭМ!$D$10+'СЕТ СН'!$I$5-'СЕТ СН'!$I$24</f>
        <v>4469.2378672300001</v>
      </c>
      <c r="P143" s="36">
        <f>SUMIFS(СВЦЭМ!$D$39:$D$782,СВЦЭМ!$A$39:$A$782,$A143,СВЦЭМ!$B$39:$B$782,P$119)+'СЕТ СН'!$I$14+СВЦЭМ!$D$10+'СЕТ СН'!$I$5-'СЕТ СН'!$I$24</f>
        <v>4495.5172317699999</v>
      </c>
      <c r="Q143" s="36">
        <f>SUMIFS(СВЦЭМ!$D$39:$D$782,СВЦЭМ!$A$39:$A$782,$A143,СВЦЭМ!$B$39:$B$782,Q$119)+'СЕТ СН'!$I$14+СВЦЭМ!$D$10+'СЕТ СН'!$I$5-'СЕТ СН'!$I$24</f>
        <v>4510.7473248799997</v>
      </c>
      <c r="R143" s="36">
        <f>SUMIFS(СВЦЭМ!$D$39:$D$782,СВЦЭМ!$A$39:$A$782,$A143,СВЦЭМ!$B$39:$B$782,R$119)+'СЕТ СН'!$I$14+СВЦЭМ!$D$10+'СЕТ СН'!$I$5-'СЕТ СН'!$I$24</f>
        <v>4512.0612567899998</v>
      </c>
      <c r="S143" s="36">
        <f>SUMIFS(СВЦЭМ!$D$39:$D$782,СВЦЭМ!$A$39:$A$782,$A143,СВЦЭМ!$B$39:$B$782,S$119)+'СЕТ СН'!$I$14+СВЦЭМ!$D$10+'СЕТ СН'!$I$5-'СЕТ СН'!$I$24</f>
        <v>4503.9985791399995</v>
      </c>
      <c r="T143" s="36">
        <f>SUMIFS(СВЦЭМ!$D$39:$D$782,СВЦЭМ!$A$39:$A$782,$A143,СВЦЭМ!$B$39:$B$782,T$119)+'СЕТ СН'!$I$14+СВЦЭМ!$D$10+'СЕТ СН'!$I$5-'СЕТ СН'!$I$24</f>
        <v>4469.6877245100004</v>
      </c>
      <c r="U143" s="36">
        <f>SUMIFS(СВЦЭМ!$D$39:$D$782,СВЦЭМ!$A$39:$A$782,$A143,СВЦЭМ!$B$39:$B$782,U$119)+'СЕТ СН'!$I$14+СВЦЭМ!$D$10+'СЕТ СН'!$I$5-'СЕТ СН'!$I$24</f>
        <v>4443.0780888299996</v>
      </c>
      <c r="V143" s="36">
        <f>SUMIFS(СВЦЭМ!$D$39:$D$782,СВЦЭМ!$A$39:$A$782,$A143,СВЦЭМ!$B$39:$B$782,V$119)+'СЕТ СН'!$I$14+СВЦЭМ!$D$10+'СЕТ СН'!$I$5-'СЕТ СН'!$I$24</f>
        <v>4449.3551448999997</v>
      </c>
      <c r="W143" s="36">
        <f>SUMIFS(СВЦЭМ!$D$39:$D$782,СВЦЭМ!$A$39:$A$782,$A143,СВЦЭМ!$B$39:$B$782,W$119)+'СЕТ СН'!$I$14+СВЦЭМ!$D$10+'СЕТ СН'!$I$5-'СЕТ СН'!$I$24</f>
        <v>4445.4507309099999</v>
      </c>
      <c r="X143" s="36">
        <f>SUMIFS(СВЦЭМ!$D$39:$D$782,СВЦЭМ!$A$39:$A$782,$A143,СВЦЭМ!$B$39:$B$782,X$119)+'СЕТ СН'!$I$14+СВЦЭМ!$D$10+'СЕТ СН'!$I$5-'СЕТ СН'!$I$24</f>
        <v>4489.8947044099996</v>
      </c>
      <c r="Y143" s="36">
        <f>SUMIFS(СВЦЭМ!$D$39:$D$782,СВЦЭМ!$A$39:$A$782,$A143,СВЦЭМ!$B$39:$B$782,Y$119)+'СЕТ СН'!$I$14+СВЦЭМ!$D$10+'СЕТ СН'!$I$5-'СЕТ СН'!$I$24</f>
        <v>4518.8287686799995</v>
      </c>
    </row>
    <row r="144" spans="1:25" ht="15.75" x14ac:dyDescent="0.2">
      <c r="A144" s="35">
        <f t="shared" si="3"/>
        <v>45347</v>
      </c>
      <c r="B144" s="36">
        <f>SUMIFS(СВЦЭМ!$D$39:$D$782,СВЦЭМ!$A$39:$A$782,$A144,СВЦЭМ!$B$39:$B$782,B$119)+'СЕТ СН'!$I$14+СВЦЭМ!$D$10+'СЕТ СН'!$I$5-'СЕТ СН'!$I$24</f>
        <v>4606.0037812700002</v>
      </c>
      <c r="C144" s="36">
        <f>SUMIFS(СВЦЭМ!$D$39:$D$782,СВЦЭМ!$A$39:$A$782,$A144,СВЦЭМ!$B$39:$B$782,C$119)+'СЕТ СН'!$I$14+СВЦЭМ!$D$10+'СЕТ СН'!$I$5-'СЕТ СН'!$I$24</f>
        <v>4578.1525002099997</v>
      </c>
      <c r="D144" s="36">
        <f>SUMIFS(СВЦЭМ!$D$39:$D$782,СВЦЭМ!$A$39:$A$782,$A144,СВЦЭМ!$B$39:$B$782,D$119)+'СЕТ СН'!$I$14+СВЦЭМ!$D$10+'СЕТ СН'!$I$5-'СЕТ СН'!$I$24</f>
        <v>4593.1104094399998</v>
      </c>
      <c r="E144" s="36">
        <f>SUMIFS(СВЦЭМ!$D$39:$D$782,СВЦЭМ!$A$39:$A$782,$A144,СВЦЭМ!$B$39:$B$782,E$119)+'СЕТ СН'!$I$14+СВЦЭМ!$D$10+'СЕТ СН'!$I$5-'СЕТ СН'!$I$24</f>
        <v>4619.5453810500003</v>
      </c>
      <c r="F144" s="36">
        <f>SUMIFS(СВЦЭМ!$D$39:$D$782,СВЦЭМ!$A$39:$A$782,$A144,СВЦЭМ!$B$39:$B$782,F$119)+'СЕТ СН'!$I$14+СВЦЭМ!$D$10+'СЕТ СН'!$I$5-'СЕТ СН'!$I$24</f>
        <v>4614.7307379800004</v>
      </c>
      <c r="G144" s="36">
        <f>SUMIFS(СВЦЭМ!$D$39:$D$782,СВЦЭМ!$A$39:$A$782,$A144,СВЦЭМ!$B$39:$B$782,G$119)+'СЕТ СН'!$I$14+СВЦЭМ!$D$10+'СЕТ СН'!$I$5-'СЕТ СН'!$I$24</f>
        <v>4601.1413263599998</v>
      </c>
      <c r="H144" s="36">
        <f>SUMIFS(СВЦЭМ!$D$39:$D$782,СВЦЭМ!$A$39:$A$782,$A144,СВЦЭМ!$B$39:$B$782,H$119)+'СЕТ СН'!$I$14+СВЦЭМ!$D$10+'СЕТ СН'!$I$5-'СЕТ СН'!$I$24</f>
        <v>4574.86492868</v>
      </c>
      <c r="I144" s="36">
        <f>SUMIFS(СВЦЭМ!$D$39:$D$782,СВЦЭМ!$A$39:$A$782,$A144,СВЦЭМ!$B$39:$B$782,I$119)+'СЕТ СН'!$I$14+СВЦЭМ!$D$10+'СЕТ СН'!$I$5-'СЕТ СН'!$I$24</f>
        <v>4576.8759991799998</v>
      </c>
      <c r="J144" s="36">
        <f>SUMIFS(СВЦЭМ!$D$39:$D$782,СВЦЭМ!$A$39:$A$782,$A144,СВЦЭМ!$B$39:$B$782,J$119)+'СЕТ СН'!$I$14+СВЦЭМ!$D$10+'СЕТ СН'!$I$5-'СЕТ СН'!$I$24</f>
        <v>4412.2457529900003</v>
      </c>
      <c r="K144" s="36">
        <f>SUMIFS(СВЦЭМ!$D$39:$D$782,СВЦЭМ!$A$39:$A$782,$A144,СВЦЭМ!$B$39:$B$782,K$119)+'СЕТ СН'!$I$14+СВЦЭМ!$D$10+'СЕТ СН'!$I$5-'СЕТ СН'!$I$24</f>
        <v>4364.9668419</v>
      </c>
      <c r="L144" s="36">
        <f>SUMIFS(СВЦЭМ!$D$39:$D$782,СВЦЭМ!$A$39:$A$782,$A144,СВЦЭМ!$B$39:$B$782,L$119)+'СЕТ СН'!$I$14+СВЦЭМ!$D$10+'СЕТ СН'!$I$5-'СЕТ СН'!$I$24</f>
        <v>4325.8502297799996</v>
      </c>
      <c r="M144" s="36">
        <f>SUMIFS(СВЦЭМ!$D$39:$D$782,СВЦЭМ!$A$39:$A$782,$A144,СВЦЭМ!$B$39:$B$782,M$119)+'СЕТ СН'!$I$14+СВЦЭМ!$D$10+'СЕТ СН'!$I$5-'СЕТ СН'!$I$24</f>
        <v>4326.9741287400002</v>
      </c>
      <c r="N144" s="36">
        <f>SUMIFS(СВЦЭМ!$D$39:$D$782,СВЦЭМ!$A$39:$A$782,$A144,СВЦЭМ!$B$39:$B$782,N$119)+'СЕТ СН'!$I$14+СВЦЭМ!$D$10+'СЕТ СН'!$I$5-'СЕТ СН'!$I$24</f>
        <v>4342.7171480099996</v>
      </c>
      <c r="O144" s="36">
        <f>SUMIFS(СВЦЭМ!$D$39:$D$782,СВЦЭМ!$A$39:$A$782,$A144,СВЦЭМ!$B$39:$B$782,O$119)+'СЕТ СН'!$I$14+СВЦЭМ!$D$10+'СЕТ СН'!$I$5-'СЕТ СН'!$I$24</f>
        <v>4370.3605045300001</v>
      </c>
      <c r="P144" s="36">
        <f>SUMIFS(СВЦЭМ!$D$39:$D$782,СВЦЭМ!$A$39:$A$782,$A144,СВЦЭМ!$B$39:$B$782,P$119)+'СЕТ СН'!$I$14+СВЦЭМ!$D$10+'СЕТ СН'!$I$5-'СЕТ СН'!$I$24</f>
        <v>4388.5235451400004</v>
      </c>
      <c r="Q144" s="36">
        <f>SUMIFS(СВЦЭМ!$D$39:$D$782,СВЦЭМ!$A$39:$A$782,$A144,СВЦЭМ!$B$39:$B$782,Q$119)+'СЕТ СН'!$I$14+СВЦЭМ!$D$10+'СЕТ СН'!$I$5-'СЕТ СН'!$I$24</f>
        <v>4418.2490654499998</v>
      </c>
      <c r="R144" s="36">
        <f>SUMIFS(СВЦЭМ!$D$39:$D$782,СВЦЭМ!$A$39:$A$782,$A144,СВЦЭМ!$B$39:$B$782,R$119)+'СЕТ СН'!$I$14+СВЦЭМ!$D$10+'СЕТ СН'!$I$5-'СЕТ СН'!$I$24</f>
        <v>4424.1172176099999</v>
      </c>
      <c r="S144" s="36">
        <f>SUMIFS(СВЦЭМ!$D$39:$D$782,СВЦЭМ!$A$39:$A$782,$A144,СВЦЭМ!$B$39:$B$782,S$119)+'СЕТ СН'!$I$14+СВЦЭМ!$D$10+'СЕТ СН'!$I$5-'СЕТ СН'!$I$24</f>
        <v>4416.4535543700003</v>
      </c>
      <c r="T144" s="36">
        <f>SUMIFS(СВЦЭМ!$D$39:$D$782,СВЦЭМ!$A$39:$A$782,$A144,СВЦЭМ!$B$39:$B$782,T$119)+'СЕТ СН'!$I$14+СВЦЭМ!$D$10+'СЕТ СН'!$I$5-'СЕТ СН'!$I$24</f>
        <v>4361.5449126599997</v>
      </c>
      <c r="U144" s="36">
        <f>SUMIFS(СВЦЭМ!$D$39:$D$782,СВЦЭМ!$A$39:$A$782,$A144,СВЦЭМ!$B$39:$B$782,U$119)+'СЕТ СН'!$I$14+СВЦЭМ!$D$10+'СЕТ СН'!$I$5-'СЕТ СН'!$I$24</f>
        <v>4326.1945714899994</v>
      </c>
      <c r="V144" s="36">
        <f>SUMIFS(СВЦЭМ!$D$39:$D$782,СВЦЭМ!$A$39:$A$782,$A144,СВЦЭМ!$B$39:$B$782,V$119)+'СЕТ СН'!$I$14+СВЦЭМ!$D$10+'СЕТ СН'!$I$5-'СЕТ СН'!$I$24</f>
        <v>4461.9331707900001</v>
      </c>
      <c r="W144" s="36">
        <f>SUMIFS(СВЦЭМ!$D$39:$D$782,СВЦЭМ!$A$39:$A$782,$A144,СВЦЭМ!$B$39:$B$782,W$119)+'СЕТ СН'!$I$14+СВЦЭМ!$D$10+'СЕТ СН'!$I$5-'СЕТ СН'!$I$24</f>
        <v>4453.1846340399998</v>
      </c>
      <c r="X144" s="36">
        <f>SUMIFS(СВЦЭМ!$D$39:$D$782,СВЦЭМ!$A$39:$A$782,$A144,СВЦЭМ!$B$39:$B$782,X$119)+'СЕТ СН'!$I$14+СВЦЭМ!$D$10+'СЕТ СН'!$I$5-'СЕТ СН'!$I$24</f>
        <v>4493.9789616500002</v>
      </c>
      <c r="Y144" s="36">
        <f>SUMIFS(СВЦЭМ!$D$39:$D$782,СВЦЭМ!$A$39:$A$782,$A144,СВЦЭМ!$B$39:$B$782,Y$119)+'СЕТ СН'!$I$14+СВЦЭМ!$D$10+'СЕТ СН'!$I$5-'СЕТ СН'!$I$24</f>
        <v>4525.1846208400002</v>
      </c>
    </row>
    <row r="145" spans="1:27" ht="15.75" x14ac:dyDescent="0.2">
      <c r="A145" s="35">
        <f t="shared" si="3"/>
        <v>45348</v>
      </c>
      <c r="B145" s="36">
        <f>SUMIFS(СВЦЭМ!$D$39:$D$782,СВЦЭМ!$A$39:$A$782,$A145,СВЦЭМ!$B$39:$B$782,B$119)+'СЕТ СН'!$I$14+СВЦЭМ!$D$10+'СЕТ СН'!$I$5-'СЕТ СН'!$I$24</f>
        <v>4526.4847068399995</v>
      </c>
      <c r="C145" s="36">
        <f>SUMIFS(СВЦЭМ!$D$39:$D$782,СВЦЭМ!$A$39:$A$782,$A145,СВЦЭМ!$B$39:$B$782,C$119)+'СЕТ СН'!$I$14+СВЦЭМ!$D$10+'СЕТ СН'!$I$5-'СЕТ СН'!$I$24</f>
        <v>4560.9303080600002</v>
      </c>
      <c r="D145" s="36">
        <f>SUMIFS(СВЦЭМ!$D$39:$D$782,СВЦЭМ!$A$39:$A$782,$A145,СВЦЭМ!$B$39:$B$782,D$119)+'СЕТ СН'!$I$14+СВЦЭМ!$D$10+'СЕТ СН'!$I$5-'СЕТ СН'!$I$24</f>
        <v>4583.0070259499998</v>
      </c>
      <c r="E145" s="36">
        <f>SUMIFS(СВЦЭМ!$D$39:$D$782,СВЦЭМ!$A$39:$A$782,$A145,СВЦЭМ!$B$39:$B$782,E$119)+'СЕТ СН'!$I$14+СВЦЭМ!$D$10+'СЕТ СН'!$I$5-'СЕТ СН'!$I$24</f>
        <v>4570.2101754899995</v>
      </c>
      <c r="F145" s="36">
        <f>SUMIFS(СВЦЭМ!$D$39:$D$782,СВЦЭМ!$A$39:$A$782,$A145,СВЦЭМ!$B$39:$B$782,F$119)+'СЕТ СН'!$I$14+СВЦЭМ!$D$10+'СЕТ СН'!$I$5-'СЕТ СН'!$I$24</f>
        <v>4575.94920284</v>
      </c>
      <c r="G145" s="36">
        <f>SUMIFS(СВЦЭМ!$D$39:$D$782,СВЦЭМ!$A$39:$A$782,$A145,СВЦЭМ!$B$39:$B$782,G$119)+'СЕТ СН'!$I$14+СВЦЭМ!$D$10+'СЕТ СН'!$I$5-'СЕТ СН'!$I$24</f>
        <v>4633.78762327</v>
      </c>
      <c r="H145" s="36">
        <f>SUMIFS(СВЦЭМ!$D$39:$D$782,СВЦЭМ!$A$39:$A$782,$A145,СВЦЭМ!$B$39:$B$782,H$119)+'СЕТ СН'!$I$14+СВЦЭМ!$D$10+'СЕТ СН'!$I$5-'СЕТ СН'!$I$24</f>
        <v>4563.8797486499998</v>
      </c>
      <c r="I145" s="36">
        <f>SUMIFS(СВЦЭМ!$D$39:$D$782,СВЦЭМ!$A$39:$A$782,$A145,СВЦЭМ!$B$39:$B$782,I$119)+'СЕТ СН'!$I$14+СВЦЭМ!$D$10+'СЕТ СН'!$I$5-'СЕТ СН'!$I$24</f>
        <v>4502.4159077499999</v>
      </c>
      <c r="J145" s="36">
        <f>SUMIFS(СВЦЭМ!$D$39:$D$782,СВЦЭМ!$A$39:$A$782,$A145,СВЦЭМ!$B$39:$B$782,J$119)+'СЕТ СН'!$I$14+СВЦЭМ!$D$10+'СЕТ СН'!$I$5-'СЕТ СН'!$I$24</f>
        <v>4465.4068394699998</v>
      </c>
      <c r="K145" s="36">
        <f>SUMIFS(СВЦЭМ!$D$39:$D$782,СВЦЭМ!$A$39:$A$782,$A145,СВЦЭМ!$B$39:$B$782,K$119)+'СЕТ СН'!$I$14+СВЦЭМ!$D$10+'СЕТ СН'!$I$5-'СЕТ СН'!$I$24</f>
        <v>4477.6832537099999</v>
      </c>
      <c r="L145" s="36">
        <f>SUMIFS(СВЦЭМ!$D$39:$D$782,СВЦЭМ!$A$39:$A$782,$A145,СВЦЭМ!$B$39:$B$782,L$119)+'СЕТ СН'!$I$14+СВЦЭМ!$D$10+'СЕТ СН'!$I$5-'СЕТ СН'!$I$24</f>
        <v>4475.7586374799994</v>
      </c>
      <c r="M145" s="36">
        <f>SUMIFS(СВЦЭМ!$D$39:$D$782,СВЦЭМ!$A$39:$A$782,$A145,СВЦЭМ!$B$39:$B$782,M$119)+'СЕТ СН'!$I$14+СВЦЭМ!$D$10+'СЕТ СН'!$I$5-'СЕТ СН'!$I$24</f>
        <v>4484.1568099300002</v>
      </c>
      <c r="N145" s="36">
        <f>SUMIFS(СВЦЭМ!$D$39:$D$782,СВЦЭМ!$A$39:$A$782,$A145,СВЦЭМ!$B$39:$B$782,N$119)+'СЕТ СН'!$I$14+СВЦЭМ!$D$10+'СЕТ СН'!$I$5-'СЕТ СН'!$I$24</f>
        <v>4486.0246632099997</v>
      </c>
      <c r="O145" s="36">
        <f>SUMIFS(СВЦЭМ!$D$39:$D$782,СВЦЭМ!$A$39:$A$782,$A145,СВЦЭМ!$B$39:$B$782,O$119)+'СЕТ СН'!$I$14+СВЦЭМ!$D$10+'СЕТ СН'!$I$5-'СЕТ СН'!$I$24</f>
        <v>4503.8162463299996</v>
      </c>
      <c r="P145" s="36">
        <f>SUMIFS(СВЦЭМ!$D$39:$D$782,СВЦЭМ!$A$39:$A$782,$A145,СВЦЭМ!$B$39:$B$782,P$119)+'СЕТ СН'!$I$14+СВЦЭМ!$D$10+'СЕТ СН'!$I$5-'СЕТ СН'!$I$24</f>
        <v>4516.1001506800003</v>
      </c>
      <c r="Q145" s="36">
        <f>SUMIFS(СВЦЭМ!$D$39:$D$782,СВЦЭМ!$A$39:$A$782,$A145,СВЦЭМ!$B$39:$B$782,Q$119)+'СЕТ СН'!$I$14+СВЦЭМ!$D$10+'СЕТ СН'!$I$5-'СЕТ СН'!$I$24</f>
        <v>4548.9806663500003</v>
      </c>
      <c r="R145" s="36">
        <f>SUMIFS(СВЦЭМ!$D$39:$D$782,СВЦЭМ!$A$39:$A$782,$A145,СВЦЭМ!$B$39:$B$782,R$119)+'СЕТ СН'!$I$14+СВЦЭМ!$D$10+'СЕТ СН'!$I$5-'СЕТ СН'!$I$24</f>
        <v>4552.8991396299998</v>
      </c>
      <c r="S145" s="36">
        <f>SUMIFS(СВЦЭМ!$D$39:$D$782,СВЦЭМ!$A$39:$A$782,$A145,СВЦЭМ!$B$39:$B$782,S$119)+'СЕТ СН'!$I$14+СВЦЭМ!$D$10+'СЕТ СН'!$I$5-'СЕТ СН'!$I$24</f>
        <v>4549.4388888899994</v>
      </c>
      <c r="T145" s="36">
        <f>SUMIFS(СВЦЭМ!$D$39:$D$782,СВЦЭМ!$A$39:$A$782,$A145,СВЦЭМ!$B$39:$B$782,T$119)+'СЕТ СН'!$I$14+СВЦЭМ!$D$10+'СЕТ СН'!$I$5-'СЕТ СН'!$I$24</f>
        <v>4503.0931153000001</v>
      </c>
      <c r="U145" s="36">
        <f>SUMIFS(СВЦЭМ!$D$39:$D$782,СВЦЭМ!$A$39:$A$782,$A145,СВЦЭМ!$B$39:$B$782,U$119)+'СЕТ СН'!$I$14+СВЦЭМ!$D$10+'СЕТ СН'!$I$5-'СЕТ СН'!$I$24</f>
        <v>4471.2540958899999</v>
      </c>
      <c r="V145" s="36">
        <f>SUMIFS(СВЦЭМ!$D$39:$D$782,СВЦЭМ!$A$39:$A$782,$A145,СВЦЭМ!$B$39:$B$782,V$119)+'СЕТ СН'!$I$14+СВЦЭМ!$D$10+'СЕТ СН'!$I$5-'СЕТ СН'!$I$24</f>
        <v>4492.1265982799996</v>
      </c>
      <c r="W145" s="36">
        <f>SUMIFS(СВЦЭМ!$D$39:$D$782,СВЦЭМ!$A$39:$A$782,$A145,СВЦЭМ!$B$39:$B$782,W$119)+'СЕТ СН'!$I$14+СВЦЭМ!$D$10+'СЕТ СН'!$I$5-'СЕТ СН'!$I$24</f>
        <v>4508.4040854300001</v>
      </c>
      <c r="X145" s="36">
        <f>SUMIFS(СВЦЭМ!$D$39:$D$782,СВЦЭМ!$A$39:$A$782,$A145,СВЦЭМ!$B$39:$B$782,X$119)+'СЕТ СН'!$I$14+СВЦЭМ!$D$10+'СЕТ СН'!$I$5-'СЕТ СН'!$I$24</f>
        <v>4522.6805950600001</v>
      </c>
      <c r="Y145" s="36">
        <f>SUMIFS(СВЦЭМ!$D$39:$D$782,СВЦЭМ!$A$39:$A$782,$A145,СВЦЭМ!$B$39:$B$782,Y$119)+'СЕТ СН'!$I$14+СВЦЭМ!$D$10+'СЕТ СН'!$I$5-'СЕТ СН'!$I$24</f>
        <v>4548.1005711799999</v>
      </c>
    </row>
    <row r="146" spans="1:27" ht="15.75" x14ac:dyDescent="0.2">
      <c r="A146" s="35">
        <f t="shared" si="3"/>
        <v>45349</v>
      </c>
      <c r="B146" s="36">
        <f>SUMIFS(СВЦЭМ!$D$39:$D$782,СВЦЭМ!$A$39:$A$782,$A146,СВЦЭМ!$B$39:$B$782,B$119)+'СЕТ СН'!$I$14+СВЦЭМ!$D$10+'СЕТ СН'!$I$5-'СЕТ СН'!$I$24</f>
        <v>4694.6859418999993</v>
      </c>
      <c r="C146" s="36">
        <f>SUMIFS(СВЦЭМ!$D$39:$D$782,СВЦЭМ!$A$39:$A$782,$A146,СВЦЭМ!$B$39:$B$782,C$119)+'СЕТ СН'!$I$14+СВЦЭМ!$D$10+'СЕТ СН'!$I$5-'СЕТ СН'!$I$24</f>
        <v>4726.8277601099999</v>
      </c>
      <c r="D146" s="36">
        <f>SUMIFS(СВЦЭМ!$D$39:$D$782,СВЦЭМ!$A$39:$A$782,$A146,СВЦЭМ!$B$39:$B$782,D$119)+'СЕТ СН'!$I$14+СВЦЭМ!$D$10+'СЕТ СН'!$I$5-'СЕТ СН'!$I$24</f>
        <v>4742.33198017</v>
      </c>
      <c r="E146" s="36">
        <f>SUMIFS(СВЦЭМ!$D$39:$D$782,СВЦЭМ!$A$39:$A$782,$A146,СВЦЭМ!$B$39:$B$782,E$119)+'СЕТ СН'!$I$14+СВЦЭМ!$D$10+'СЕТ СН'!$I$5-'СЕТ СН'!$I$24</f>
        <v>4759.3864427999997</v>
      </c>
      <c r="F146" s="36">
        <f>SUMIFS(СВЦЭМ!$D$39:$D$782,СВЦЭМ!$A$39:$A$782,$A146,СВЦЭМ!$B$39:$B$782,F$119)+'СЕТ СН'!$I$14+СВЦЭМ!$D$10+'СЕТ СН'!$I$5-'СЕТ СН'!$I$24</f>
        <v>4754.8777293799994</v>
      </c>
      <c r="G146" s="36">
        <f>SUMIFS(СВЦЭМ!$D$39:$D$782,СВЦЭМ!$A$39:$A$782,$A146,СВЦЭМ!$B$39:$B$782,G$119)+'СЕТ СН'!$I$14+СВЦЭМ!$D$10+'СЕТ СН'!$I$5-'СЕТ СН'!$I$24</f>
        <v>4725.4391993899999</v>
      </c>
      <c r="H146" s="36">
        <f>SUMIFS(СВЦЭМ!$D$39:$D$782,СВЦЭМ!$A$39:$A$782,$A146,СВЦЭМ!$B$39:$B$782,H$119)+'СЕТ СН'!$I$14+СВЦЭМ!$D$10+'СЕТ СН'!$I$5-'СЕТ СН'!$I$24</f>
        <v>4674.1900145399995</v>
      </c>
      <c r="I146" s="36">
        <f>SUMIFS(СВЦЭМ!$D$39:$D$782,СВЦЭМ!$A$39:$A$782,$A146,СВЦЭМ!$B$39:$B$782,I$119)+'СЕТ СН'!$I$14+СВЦЭМ!$D$10+'СЕТ СН'!$I$5-'СЕТ СН'!$I$24</f>
        <v>4624.6294192099995</v>
      </c>
      <c r="J146" s="36">
        <f>SUMIFS(СВЦЭМ!$D$39:$D$782,СВЦЭМ!$A$39:$A$782,$A146,СВЦЭМ!$B$39:$B$782,J$119)+'СЕТ СН'!$I$14+СВЦЭМ!$D$10+'СЕТ СН'!$I$5-'СЕТ СН'!$I$24</f>
        <v>4581.7332979399998</v>
      </c>
      <c r="K146" s="36">
        <f>SUMIFS(СВЦЭМ!$D$39:$D$782,СВЦЭМ!$A$39:$A$782,$A146,СВЦЭМ!$B$39:$B$782,K$119)+'СЕТ СН'!$I$14+СВЦЭМ!$D$10+'СЕТ СН'!$I$5-'СЕТ СН'!$I$24</f>
        <v>4593.6300904</v>
      </c>
      <c r="L146" s="36">
        <f>SUMIFS(СВЦЭМ!$D$39:$D$782,СВЦЭМ!$A$39:$A$782,$A146,СВЦЭМ!$B$39:$B$782,L$119)+'СЕТ СН'!$I$14+СВЦЭМ!$D$10+'СЕТ СН'!$I$5-'СЕТ СН'!$I$24</f>
        <v>4578.7308013800002</v>
      </c>
      <c r="M146" s="36">
        <f>SUMIFS(СВЦЭМ!$D$39:$D$782,СВЦЭМ!$A$39:$A$782,$A146,СВЦЭМ!$B$39:$B$782,M$119)+'СЕТ СН'!$I$14+СВЦЭМ!$D$10+'СЕТ СН'!$I$5-'СЕТ СН'!$I$24</f>
        <v>4604.6363843399995</v>
      </c>
      <c r="N146" s="36">
        <f>SUMIFS(СВЦЭМ!$D$39:$D$782,СВЦЭМ!$A$39:$A$782,$A146,СВЦЭМ!$B$39:$B$782,N$119)+'СЕТ СН'!$I$14+СВЦЭМ!$D$10+'СЕТ СН'!$I$5-'СЕТ СН'!$I$24</f>
        <v>4593.5775626799996</v>
      </c>
      <c r="O146" s="36">
        <f>SUMIFS(СВЦЭМ!$D$39:$D$782,СВЦЭМ!$A$39:$A$782,$A146,СВЦЭМ!$B$39:$B$782,O$119)+'СЕТ СН'!$I$14+СВЦЭМ!$D$10+'СЕТ СН'!$I$5-'СЕТ СН'!$I$24</f>
        <v>4610.42647227</v>
      </c>
      <c r="P146" s="36">
        <f>SUMIFS(СВЦЭМ!$D$39:$D$782,СВЦЭМ!$A$39:$A$782,$A146,СВЦЭМ!$B$39:$B$782,P$119)+'СЕТ СН'!$I$14+СВЦЭМ!$D$10+'СЕТ СН'!$I$5-'СЕТ СН'!$I$24</f>
        <v>4625.7466215099994</v>
      </c>
      <c r="Q146" s="36">
        <f>SUMIFS(СВЦЭМ!$D$39:$D$782,СВЦЭМ!$A$39:$A$782,$A146,СВЦЭМ!$B$39:$B$782,Q$119)+'СЕТ СН'!$I$14+СВЦЭМ!$D$10+'СЕТ СН'!$I$5-'СЕТ СН'!$I$24</f>
        <v>4650.40774418</v>
      </c>
      <c r="R146" s="36">
        <f>SUMIFS(СВЦЭМ!$D$39:$D$782,СВЦЭМ!$A$39:$A$782,$A146,СВЦЭМ!$B$39:$B$782,R$119)+'СЕТ СН'!$I$14+СВЦЭМ!$D$10+'СЕТ СН'!$I$5-'СЕТ СН'!$I$24</f>
        <v>4648.8025496199998</v>
      </c>
      <c r="S146" s="36">
        <f>SUMIFS(СВЦЭМ!$D$39:$D$782,СВЦЭМ!$A$39:$A$782,$A146,СВЦЭМ!$B$39:$B$782,S$119)+'СЕТ СН'!$I$14+СВЦЭМ!$D$10+'СЕТ СН'!$I$5-'СЕТ СН'!$I$24</f>
        <v>4636.6669043599995</v>
      </c>
      <c r="T146" s="36">
        <f>SUMIFS(СВЦЭМ!$D$39:$D$782,СВЦЭМ!$A$39:$A$782,$A146,СВЦЭМ!$B$39:$B$782,T$119)+'СЕТ СН'!$I$14+СВЦЭМ!$D$10+'СЕТ СН'!$I$5-'СЕТ СН'!$I$24</f>
        <v>4596.1013224799999</v>
      </c>
      <c r="U146" s="36">
        <f>SUMIFS(СВЦЭМ!$D$39:$D$782,СВЦЭМ!$A$39:$A$782,$A146,СВЦЭМ!$B$39:$B$782,U$119)+'СЕТ СН'!$I$14+СВЦЭМ!$D$10+'СЕТ СН'!$I$5-'СЕТ СН'!$I$24</f>
        <v>4580.5640665399997</v>
      </c>
      <c r="V146" s="36">
        <f>SUMIFS(СВЦЭМ!$D$39:$D$782,СВЦЭМ!$A$39:$A$782,$A146,СВЦЭМ!$B$39:$B$782,V$119)+'СЕТ СН'!$I$14+СВЦЭМ!$D$10+'СЕТ СН'!$I$5-'СЕТ СН'!$I$24</f>
        <v>4598.8015232300004</v>
      </c>
      <c r="W146" s="36">
        <f>SUMIFS(СВЦЭМ!$D$39:$D$782,СВЦЭМ!$A$39:$A$782,$A146,СВЦЭМ!$B$39:$B$782,W$119)+'СЕТ СН'!$I$14+СВЦЭМ!$D$10+'СЕТ СН'!$I$5-'СЕТ СН'!$I$24</f>
        <v>4611.4461295800002</v>
      </c>
      <c r="X146" s="36">
        <f>SUMIFS(СВЦЭМ!$D$39:$D$782,СВЦЭМ!$A$39:$A$782,$A146,СВЦЭМ!$B$39:$B$782,X$119)+'СЕТ СН'!$I$14+СВЦЭМ!$D$10+'СЕТ СН'!$I$5-'СЕТ СН'!$I$24</f>
        <v>4640.0470709399997</v>
      </c>
      <c r="Y146" s="36">
        <f>SUMIFS(СВЦЭМ!$D$39:$D$782,СВЦЭМ!$A$39:$A$782,$A146,СВЦЭМ!$B$39:$B$782,Y$119)+'СЕТ СН'!$I$14+СВЦЭМ!$D$10+'СЕТ СН'!$I$5-'СЕТ СН'!$I$24</f>
        <v>4644.6454826499994</v>
      </c>
    </row>
    <row r="147" spans="1:27" ht="15.75" x14ac:dyDescent="0.2">
      <c r="A147" s="35">
        <f t="shared" si="3"/>
        <v>45350</v>
      </c>
      <c r="B147" s="36">
        <f>SUMIFS(СВЦЭМ!$D$39:$D$782,СВЦЭМ!$A$39:$A$782,$A147,СВЦЭМ!$B$39:$B$782,B$119)+'СЕТ СН'!$I$14+СВЦЭМ!$D$10+'СЕТ СН'!$I$5-'СЕТ СН'!$I$24</f>
        <v>4725.8307933300002</v>
      </c>
      <c r="C147" s="36">
        <f>SUMIFS(СВЦЭМ!$D$39:$D$782,СВЦЭМ!$A$39:$A$782,$A147,СВЦЭМ!$B$39:$B$782,C$119)+'СЕТ СН'!$I$14+СВЦЭМ!$D$10+'СЕТ СН'!$I$5-'СЕТ СН'!$I$24</f>
        <v>4764.1205841600004</v>
      </c>
      <c r="D147" s="36">
        <f>SUMIFS(СВЦЭМ!$D$39:$D$782,СВЦЭМ!$A$39:$A$782,$A147,СВЦЭМ!$B$39:$B$782,D$119)+'СЕТ СН'!$I$14+СВЦЭМ!$D$10+'СЕТ СН'!$I$5-'СЕТ СН'!$I$24</f>
        <v>4795.4073696699998</v>
      </c>
      <c r="E147" s="36">
        <f>SUMIFS(СВЦЭМ!$D$39:$D$782,СВЦЭМ!$A$39:$A$782,$A147,СВЦЭМ!$B$39:$B$782,E$119)+'СЕТ СН'!$I$14+СВЦЭМ!$D$10+'СЕТ СН'!$I$5-'СЕТ СН'!$I$24</f>
        <v>4816.6461703200002</v>
      </c>
      <c r="F147" s="36">
        <f>SUMIFS(СВЦЭМ!$D$39:$D$782,СВЦЭМ!$A$39:$A$782,$A147,СВЦЭМ!$B$39:$B$782,F$119)+'СЕТ СН'!$I$14+СВЦЭМ!$D$10+'СЕТ СН'!$I$5-'СЕТ СН'!$I$24</f>
        <v>4812.0336364199993</v>
      </c>
      <c r="G147" s="36">
        <f>SUMIFS(СВЦЭМ!$D$39:$D$782,СВЦЭМ!$A$39:$A$782,$A147,СВЦЭМ!$B$39:$B$782,G$119)+'СЕТ СН'!$I$14+СВЦЭМ!$D$10+'СЕТ СН'!$I$5-'СЕТ СН'!$I$24</f>
        <v>4789.5966989999997</v>
      </c>
      <c r="H147" s="36">
        <f>SUMIFS(СВЦЭМ!$D$39:$D$782,СВЦЭМ!$A$39:$A$782,$A147,СВЦЭМ!$B$39:$B$782,H$119)+'СЕТ СН'!$I$14+СВЦЭМ!$D$10+'СЕТ СН'!$I$5-'СЕТ СН'!$I$24</f>
        <v>4725.7333312800001</v>
      </c>
      <c r="I147" s="36">
        <f>SUMIFS(СВЦЭМ!$D$39:$D$782,СВЦЭМ!$A$39:$A$782,$A147,СВЦЭМ!$B$39:$B$782,I$119)+'СЕТ СН'!$I$14+СВЦЭМ!$D$10+'СЕТ СН'!$I$5-'СЕТ СН'!$I$24</f>
        <v>4662.6572686999998</v>
      </c>
      <c r="J147" s="36">
        <f>SUMIFS(СВЦЭМ!$D$39:$D$782,СВЦЭМ!$A$39:$A$782,$A147,СВЦЭМ!$B$39:$B$782,J$119)+'СЕТ СН'!$I$14+СВЦЭМ!$D$10+'СЕТ СН'!$I$5-'СЕТ СН'!$I$24</f>
        <v>4625.1561651699994</v>
      </c>
      <c r="K147" s="36">
        <f>SUMIFS(СВЦЭМ!$D$39:$D$782,СВЦЭМ!$A$39:$A$782,$A147,СВЦЭМ!$B$39:$B$782,K$119)+'СЕТ СН'!$I$14+СВЦЭМ!$D$10+'СЕТ СН'!$I$5-'СЕТ СН'!$I$24</f>
        <v>4633.1099597299999</v>
      </c>
      <c r="L147" s="36">
        <f>SUMIFS(СВЦЭМ!$D$39:$D$782,СВЦЭМ!$A$39:$A$782,$A147,СВЦЭМ!$B$39:$B$782,L$119)+'СЕТ СН'!$I$14+СВЦЭМ!$D$10+'СЕТ СН'!$I$5-'СЕТ СН'!$I$24</f>
        <v>4608.2929182600001</v>
      </c>
      <c r="M147" s="36">
        <f>SUMIFS(СВЦЭМ!$D$39:$D$782,СВЦЭМ!$A$39:$A$782,$A147,СВЦЭМ!$B$39:$B$782,M$119)+'СЕТ СН'!$I$14+СВЦЭМ!$D$10+'СЕТ СН'!$I$5-'СЕТ СН'!$I$24</f>
        <v>4620.3917624699998</v>
      </c>
      <c r="N147" s="36">
        <f>SUMIFS(СВЦЭМ!$D$39:$D$782,СВЦЭМ!$A$39:$A$782,$A147,СВЦЭМ!$B$39:$B$782,N$119)+'СЕТ СН'!$I$14+СВЦЭМ!$D$10+'СЕТ СН'!$I$5-'СЕТ СН'!$I$24</f>
        <v>4639.7267511199998</v>
      </c>
      <c r="O147" s="36">
        <f>SUMIFS(СВЦЭМ!$D$39:$D$782,СВЦЭМ!$A$39:$A$782,$A147,СВЦЭМ!$B$39:$B$782,O$119)+'СЕТ СН'!$I$14+СВЦЭМ!$D$10+'СЕТ СН'!$I$5-'СЕТ СН'!$I$24</f>
        <v>4659.5173379999997</v>
      </c>
      <c r="P147" s="36">
        <f>SUMIFS(СВЦЭМ!$D$39:$D$782,СВЦЭМ!$A$39:$A$782,$A147,СВЦЭМ!$B$39:$B$782,P$119)+'СЕТ СН'!$I$14+СВЦЭМ!$D$10+'СЕТ СН'!$I$5-'СЕТ СН'!$I$24</f>
        <v>4675.0082376999999</v>
      </c>
      <c r="Q147" s="36">
        <f>SUMIFS(СВЦЭМ!$D$39:$D$782,СВЦЭМ!$A$39:$A$782,$A147,СВЦЭМ!$B$39:$B$782,Q$119)+'СЕТ СН'!$I$14+СВЦЭМ!$D$10+'СЕТ СН'!$I$5-'СЕТ СН'!$I$24</f>
        <v>4704.0677796500004</v>
      </c>
      <c r="R147" s="36">
        <f>SUMIFS(СВЦЭМ!$D$39:$D$782,СВЦЭМ!$A$39:$A$782,$A147,СВЦЭМ!$B$39:$B$782,R$119)+'СЕТ СН'!$I$14+СВЦЭМ!$D$10+'СЕТ СН'!$I$5-'СЕТ СН'!$I$24</f>
        <v>4700.2691375100003</v>
      </c>
      <c r="S147" s="36">
        <f>SUMIFS(СВЦЭМ!$D$39:$D$782,СВЦЭМ!$A$39:$A$782,$A147,СВЦЭМ!$B$39:$B$782,S$119)+'СЕТ СН'!$I$14+СВЦЭМ!$D$10+'СЕТ СН'!$I$5-'СЕТ СН'!$I$24</f>
        <v>4688.8572801499995</v>
      </c>
      <c r="T147" s="36">
        <f>SUMIFS(СВЦЭМ!$D$39:$D$782,СВЦЭМ!$A$39:$A$782,$A147,СВЦЭМ!$B$39:$B$782,T$119)+'СЕТ СН'!$I$14+СВЦЭМ!$D$10+'СЕТ СН'!$I$5-'СЕТ СН'!$I$24</f>
        <v>4649.5082968200004</v>
      </c>
      <c r="U147" s="36">
        <f>SUMIFS(СВЦЭМ!$D$39:$D$782,СВЦЭМ!$A$39:$A$782,$A147,СВЦЭМ!$B$39:$B$782,U$119)+'СЕТ СН'!$I$14+СВЦЭМ!$D$10+'СЕТ СН'!$I$5-'СЕТ СН'!$I$24</f>
        <v>4609.7115030499999</v>
      </c>
      <c r="V147" s="36">
        <f>SUMIFS(СВЦЭМ!$D$39:$D$782,СВЦЭМ!$A$39:$A$782,$A147,СВЦЭМ!$B$39:$B$782,V$119)+'СЕТ СН'!$I$14+СВЦЭМ!$D$10+'СЕТ СН'!$I$5-'СЕТ СН'!$I$24</f>
        <v>4627.6534649499999</v>
      </c>
      <c r="W147" s="36">
        <f>SUMIFS(СВЦЭМ!$D$39:$D$782,СВЦЭМ!$A$39:$A$782,$A147,СВЦЭМ!$B$39:$B$782,W$119)+'СЕТ СН'!$I$14+СВЦЭМ!$D$10+'СЕТ СН'!$I$5-'СЕТ СН'!$I$24</f>
        <v>4630.91216755</v>
      </c>
      <c r="X147" s="36">
        <f>SUMIFS(СВЦЭМ!$D$39:$D$782,СВЦЭМ!$A$39:$A$782,$A147,СВЦЭМ!$B$39:$B$782,X$119)+'СЕТ СН'!$I$14+СВЦЭМ!$D$10+'СЕТ СН'!$I$5-'СЕТ СН'!$I$24</f>
        <v>4664.1292576699998</v>
      </c>
      <c r="Y147" s="36">
        <f>SUMIFS(СВЦЭМ!$D$39:$D$782,СВЦЭМ!$A$39:$A$782,$A147,СВЦЭМ!$B$39:$B$782,Y$119)+'СЕТ СН'!$I$14+СВЦЭМ!$D$10+'СЕТ СН'!$I$5-'СЕТ СН'!$I$24</f>
        <v>4665.6378231199997</v>
      </c>
    </row>
    <row r="148" spans="1:27" ht="15.75" x14ac:dyDescent="0.2">
      <c r="A148" s="35">
        <f t="shared" si="3"/>
        <v>45351</v>
      </c>
      <c r="B148" s="36">
        <f>SUMIFS(СВЦЭМ!$D$39:$D$782,СВЦЭМ!$A$39:$A$782,$A148,СВЦЭМ!$B$39:$B$782,B$119)+'СЕТ СН'!$I$14+СВЦЭМ!$D$10+'СЕТ СН'!$I$5-'СЕТ СН'!$I$24</f>
        <v>4716.7804902799999</v>
      </c>
      <c r="C148" s="36">
        <f>SUMIFS(СВЦЭМ!$D$39:$D$782,СВЦЭМ!$A$39:$A$782,$A148,СВЦЭМ!$B$39:$B$782,C$119)+'СЕТ СН'!$I$14+СВЦЭМ!$D$10+'СЕТ СН'!$I$5-'СЕТ СН'!$I$24</f>
        <v>4748.5393861499997</v>
      </c>
      <c r="D148" s="36">
        <f>SUMIFS(СВЦЭМ!$D$39:$D$782,СВЦЭМ!$A$39:$A$782,$A148,СВЦЭМ!$B$39:$B$782,D$119)+'СЕТ СН'!$I$14+СВЦЭМ!$D$10+'СЕТ СН'!$I$5-'СЕТ СН'!$I$24</f>
        <v>4792.4406125799997</v>
      </c>
      <c r="E148" s="36">
        <f>SUMIFS(СВЦЭМ!$D$39:$D$782,СВЦЭМ!$A$39:$A$782,$A148,СВЦЭМ!$B$39:$B$782,E$119)+'СЕТ СН'!$I$14+СВЦЭМ!$D$10+'СЕТ СН'!$I$5-'СЕТ СН'!$I$24</f>
        <v>4813.8200801200001</v>
      </c>
      <c r="F148" s="36">
        <f>SUMIFS(СВЦЭМ!$D$39:$D$782,СВЦЭМ!$A$39:$A$782,$A148,СВЦЭМ!$B$39:$B$782,F$119)+'СЕТ СН'!$I$14+СВЦЭМ!$D$10+'СЕТ СН'!$I$5-'СЕТ СН'!$I$24</f>
        <v>4814.2869031199998</v>
      </c>
      <c r="G148" s="36">
        <f>SUMIFS(СВЦЭМ!$D$39:$D$782,СВЦЭМ!$A$39:$A$782,$A148,СВЦЭМ!$B$39:$B$782,G$119)+'СЕТ СН'!$I$14+СВЦЭМ!$D$10+'СЕТ СН'!$I$5-'СЕТ СН'!$I$24</f>
        <v>4789.2356135499995</v>
      </c>
      <c r="H148" s="36">
        <f>SUMIFS(СВЦЭМ!$D$39:$D$782,СВЦЭМ!$A$39:$A$782,$A148,СВЦЭМ!$B$39:$B$782,H$119)+'СЕТ СН'!$I$14+СВЦЭМ!$D$10+'СЕТ СН'!$I$5-'СЕТ СН'!$I$24</f>
        <v>4735.9543045600003</v>
      </c>
      <c r="I148" s="36">
        <f>SUMIFS(СВЦЭМ!$D$39:$D$782,СВЦЭМ!$A$39:$A$782,$A148,СВЦЭМ!$B$39:$B$782,I$119)+'СЕТ СН'!$I$14+СВЦЭМ!$D$10+'СЕТ СН'!$I$5-'СЕТ СН'!$I$24</f>
        <v>4679.9951275399999</v>
      </c>
      <c r="J148" s="36">
        <f>SUMIFS(СВЦЭМ!$D$39:$D$782,СВЦЭМ!$A$39:$A$782,$A148,СВЦЭМ!$B$39:$B$782,J$119)+'СЕТ СН'!$I$14+СВЦЭМ!$D$10+'СЕТ СН'!$I$5-'СЕТ СН'!$I$24</f>
        <v>4657.9322974899997</v>
      </c>
      <c r="K148" s="36">
        <f>SUMIFS(СВЦЭМ!$D$39:$D$782,СВЦЭМ!$A$39:$A$782,$A148,СВЦЭМ!$B$39:$B$782,K$119)+'СЕТ СН'!$I$14+СВЦЭМ!$D$10+'СЕТ СН'!$I$5-'СЕТ СН'!$I$24</f>
        <v>4642.9460082899996</v>
      </c>
      <c r="L148" s="36">
        <f>SUMIFS(СВЦЭМ!$D$39:$D$782,СВЦЭМ!$A$39:$A$782,$A148,СВЦЭМ!$B$39:$B$782,L$119)+'СЕТ СН'!$I$14+СВЦЭМ!$D$10+'СЕТ СН'!$I$5-'СЕТ СН'!$I$24</f>
        <v>4645.2994852800002</v>
      </c>
      <c r="M148" s="36">
        <f>SUMIFS(СВЦЭМ!$D$39:$D$782,СВЦЭМ!$A$39:$A$782,$A148,СВЦЭМ!$B$39:$B$782,M$119)+'СЕТ СН'!$I$14+СВЦЭМ!$D$10+'СЕТ СН'!$I$5-'СЕТ СН'!$I$24</f>
        <v>4668.8641739699997</v>
      </c>
      <c r="N148" s="36">
        <f>SUMIFS(СВЦЭМ!$D$39:$D$782,СВЦЭМ!$A$39:$A$782,$A148,СВЦЭМ!$B$39:$B$782,N$119)+'СЕТ СН'!$I$14+СВЦЭМ!$D$10+'СЕТ СН'!$I$5-'СЕТ СН'!$I$24</f>
        <v>4685.5321371400005</v>
      </c>
      <c r="O148" s="36">
        <f>SUMIFS(СВЦЭМ!$D$39:$D$782,СВЦЭМ!$A$39:$A$782,$A148,СВЦЭМ!$B$39:$B$782,O$119)+'СЕТ СН'!$I$14+СВЦЭМ!$D$10+'СЕТ СН'!$I$5-'СЕТ СН'!$I$24</f>
        <v>4724.0133462499998</v>
      </c>
      <c r="P148" s="36">
        <f>SUMIFS(СВЦЭМ!$D$39:$D$782,СВЦЭМ!$A$39:$A$782,$A148,СВЦЭМ!$B$39:$B$782,P$119)+'СЕТ СН'!$I$14+СВЦЭМ!$D$10+'СЕТ СН'!$I$5-'СЕТ СН'!$I$24</f>
        <v>4759.9355331200004</v>
      </c>
      <c r="Q148" s="36">
        <f>SUMIFS(СВЦЭМ!$D$39:$D$782,СВЦЭМ!$A$39:$A$782,$A148,СВЦЭМ!$B$39:$B$782,Q$119)+'СЕТ СН'!$I$14+СВЦЭМ!$D$10+'СЕТ СН'!$I$5-'СЕТ СН'!$I$24</f>
        <v>4775.1362712499995</v>
      </c>
      <c r="R148" s="36">
        <f>SUMIFS(СВЦЭМ!$D$39:$D$782,СВЦЭМ!$A$39:$A$782,$A148,СВЦЭМ!$B$39:$B$782,R$119)+'СЕТ СН'!$I$14+СВЦЭМ!$D$10+'СЕТ СН'!$I$5-'СЕТ СН'!$I$24</f>
        <v>4796.3703057099992</v>
      </c>
      <c r="S148" s="36">
        <f>SUMIFS(СВЦЭМ!$D$39:$D$782,СВЦЭМ!$A$39:$A$782,$A148,СВЦЭМ!$B$39:$B$782,S$119)+'СЕТ СН'!$I$14+СВЦЭМ!$D$10+'СЕТ СН'!$I$5-'СЕТ СН'!$I$24</f>
        <v>4757.8076958000001</v>
      </c>
      <c r="T148" s="36">
        <f>SUMIFS(СВЦЭМ!$D$39:$D$782,СВЦЭМ!$A$39:$A$782,$A148,СВЦЭМ!$B$39:$B$782,T$119)+'СЕТ СН'!$I$14+СВЦЭМ!$D$10+'СЕТ СН'!$I$5-'СЕТ СН'!$I$24</f>
        <v>4703.8625367299992</v>
      </c>
      <c r="U148" s="36">
        <f>SUMIFS(СВЦЭМ!$D$39:$D$782,СВЦЭМ!$A$39:$A$782,$A148,СВЦЭМ!$B$39:$B$782,U$119)+'СЕТ СН'!$I$14+СВЦЭМ!$D$10+'СЕТ СН'!$I$5-'СЕТ СН'!$I$24</f>
        <v>4651.7563037999998</v>
      </c>
      <c r="V148" s="36">
        <f>SUMIFS(СВЦЭМ!$D$39:$D$782,СВЦЭМ!$A$39:$A$782,$A148,СВЦЭМ!$B$39:$B$782,V$119)+'СЕТ СН'!$I$14+СВЦЭМ!$D$10+'СЕТ СН'!$I$5-'СЕТ СН'!$I$24</f>
        <v>4644.6978177499996</v>
      </c>
      <c r="W148" s="36">
        <f>SUMIFS(СВЦЭМ!$D$39:$D$782,СВЦЭМ!$A$39:$A$782,$A148,СВЦЭМ!$B$39:$B$782,W$119)+'СЕТ СН'!$I$14+СВЦЭМ!$D$10+'СЕТ СН'!$I$5-'СЕТ СН'!$I$24</f>
        <v>4664.4279043400002</v>
      </c>
      <c r="X148" s="36">
        <f>SUMIFS(СВЦЭМ!$D$39:$D$782,СВЦЭМ!$A$39:$A$782,$A148,СВЦЭМ!$B$39:$B$782,X$119)+'СЕТ СН'!$I$14+СВЦЭМ!$D$10+'СЕТ СН'!$I$5-'СЕТ СН'!$I$24</f>
        <v>4701.0443443200002</v>
      </c>
      <c r="Y148" s="36">
        <f>SUMIFS(СВЦЭМ!$D$39:$D$782,СВЦЭМ!$A$39:$A$782,$A148,СВЦЭМ!$B$39:$B$782,Y$119)+'СЕТ СН'!$I$14+СВЦЭМ!$D$10+'СЕТ СН'!$I$5-'СЕТ СН'!$I$24</f>
        <v>4688.6190310599995</v>
      </c>
    </row>
    <row r="149" spans="1:27" ht="15.75" x14ac:dyDescent="0.2">
      <c r="A149" s="35"/>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01.02.2024</v>
      </c>
      <c r="B156" s="36">
        <f>SUMIFS(СВЦЭМ!$E$39:$E$782,СВЦЭМ!$A$39:$A$782,$A156,СВЦЭМ!$B$39:$B$782,B$155)+'СЕТ СН'!$F$15</f>
        <v>143.00851442999999</v>
      </c>
      <c r="C156" s="36">
        <f>SUMIFS(СВЦЭМ!$E$39:$E$782,СВЦЭМ!$A$39:$A$782,$A156,СВЦЭМ!$B$39:$B$782,C$155)+'СЕТ СН'!$F$15</f>
        <v>145.60054613</v>
      </c>
      <c r="D156" s="36">
        <f>SUMIFS(СВЦЭМ!$E$39:$E$782,СВЦЭМ!$A$39:$A$782,$A156,СВЦЭМ!$B$39:$B$782,D$155)+'СЕТ СН'!$F$15</f>
        <v>146.34512796000001</v>
      </c>
      <c r="E156" s="36">
        <f>SUMIFS(СВЦЭМ!$E$39:$E$782,СВЦЭМ!$A$39:$A$782,$A156,СВЦЭМ!$B$39:$B$782,E$155)+'СЕТ СН'!$F$15</f>
        <v>147.35014559000001</v>
      </c>
      <c r="F156" s="36">
        <f>SUMIFS(СВЦЭМ!$E$39:$E$782,СВЦЭМ!$A$39:$A$782,$A156,СВЦЭМ!$B$39:$B$782,F$155)+'СЕТ СН'!$F$15</f>
        <v>146.60395500000001</v>
      </c>
      <c r="G156" s="36">
        <f>SUMIFS(СВЦЭМ!$E$39:$E$782,СВЦЭМ!$A$39:$A$782,$A156,СВЦЭМ!$B$39:$B$782,G$155)+'СЕТ СН'!$F$15</f>
        <v>144.66476943999999</v>
      </c>
      <c r="H156" s="36">
        <f>SUMIFS(СВЦЭМ!$E$39:$E$782,СВЦЭМ!$A$39:$A$782,$A156,СВЦЭМ!$B$39:$B$782,H$155)+'СЕТ СН'!$F$15</f>
        <v>139.28178965999999</v>
      </c>
      <c r="I156" s="36">
        <f>SUMIFS(СВЦЭМ!$E$39:$E$782,СВЦЭМ!$A$39:$A$782,$A156,СВЦЭМ!$B$39:$B$782,I$155)+'СЕТ СН'!$F$15</f>
        <v>137.07592113999999</v>
      </c>
      <c r="J156" s="36">
        <f>SUMIFS(СВЦЭМ!$E$39:$E$782,СВЦЭМ!$A$39:$A$782,$A156,СВЦЭМ!$B$39:$B$782,J$155)+'СЕТ СН'!$F$15</f>
        <v>130.52561202000001</v>
      </c>
      <c r="K156" s="36">
        <f>SUMIFS(СВЦЭМ!$E$39:$E$782,СВЦЭМ!$A$39:$A$782,$A156,СВЦЭМ!$B$39:$B$782,K$155)+'СЕТ СН'!$F$15</f>
        <v>127.47591027999999</v>
      </c>
      <c r="L156" s="36">
        <f>SUMIFS(СВЦЭМ!$E$39:$E$782,СВЦЭМ!$A$39:$A$782,$A156,СВЦЭМ!$B$39:$B$782,L$155)+'СЕТ СН'!$F$15</f>
        <v>128.01606576</v>
      </c>
      <c r="M156" s="36">
        <f>SUMIFS(СВЦЭМ!$E$39:$E$782,СВЦЭМ!$A$39:$A$782,$A156,СВЦЭМ!$B$39:$B$782,M$155)+'СЕТ СН'!$F$15</f>
        <v>129.82064495</v>
      </c>
      <c r="N156" s="36">
        <f>SUMIFS(СВЦЭМ!$E$39:$E$782,СВЦЭМ!$A$39:$A$782,$A156,СВЦЭМ!$B$39:$B$782,N$155)+'СЕТ СН'!$F$15</f>
        <v>131.35312766000001</v>
      </c>
      <c r="O156" s="36">
        <f>SUMIFS(СВЦЭМ!$E$39:$E$782,СВЦЭМ!$A$39:$A$782,$A156,СВЦЭМ!$B$39:$B$782,O$155)+'СЕТ СН'!$F$15</f>
        <v>132.71094830999999</v>
      </c>
      <c r="P156" s="36">
        <f>SUMIFS(СВЦЭМ!$E$39:$E$782,СВЦЭМ!$A$39:$A$782,$A156,СВЦЭМ!$B$39:$B$782,P$155)+'СЕТ СН'!$F$15</f>
        <v>134.14849013</v>
      </c>
      <c r="Q156" s="36">
        <f>SUMIFS(СВЦЭМ!$E$39:$E$782,СВЦЭМ!$A$39:$A$782,$A156,СВЦЭМ!$B$39:$B$782,Q$155)+'СЕТ СН'!$F$15</f>
        <v>135.58708389</v>
      </c>
      <c r="R156" s="36">
        <f>SUMIFS(СВЦЭМ!$E$39:$E$782,СВЦЭМ!$A$39:$A$782,$A156,СВЦЭМ!$B$39:$B$782,R$155)+'СЕТ СН'!$F$15</f>
        <v>135.45224958</v>
      </c>
      <c r="S156" s="36">
        <f>SUMIFS(СВЦЭМ!$E$39:$E$782,СВЦЭМ!$A$39:$A$782,$A156,СВЦЭМ!$B$39:$B$782,S$155)+'СЕТ СН'!$F$15</f>
        <v>133.32522642999999</v>
      </c>
      <c r="T156" s="36">
        <f>SUMIFS(СВЦЭМ!$E$39:$E$782,СВЦЭМ!$A$39:$A$782,$A156,СВЦЭМ!$B$39:$B$782,T$155)+'СЕТ СН'!$F$15</f>
        <v>130.17713513999999</v>
      </c>
      <c r="U156" s="36">
        <f>SUMIFS(СВЦЭМ!$E$39:$E$782,СВЦЭМ!$A$39:$A$782,$A156,СВЦЭМ!$B$39:$B$782,U$155)+'СЕТ СН'!$F$15</f>
        <v>130.21881278999999</v>
      </c>
      <c r="V156" s="36">
        <f>SUMIFS(СВЦЭМ!$E$39:$E$782,СВЦЭМ!$A$39:$A$782,$A156,СВЦЭМ!$B$39:$B$782,V$155)+'СЕТ СН'!$F$15</f>
        <v>131.56342207</v>
      </c>
      <c r="W156" s="36">
        <f>SUMIFS(СВЦЭМ!$E$39:$E$782,СВЦЭМ!$A$39:$A$782,$A156,СВЦЭМ!$B$39:$B$782,W$155)+'СЕТ СН'!$F$15</f>
        <v>132.99139650999999</v>
      </c>
      <c r="X156" s="36">
        <f>SUMIFS(СВЦЭМ!$E$39:$E$782,СВЦЭМ!$A$39:$A$782,$A156,СВЦЭМ!$B$39:$B$782,X$155)+'СЕТ СН'!$F$15</f>
        <v>135.67376139000001</v>
      </c>
      <c r="Y156" s="36">
        <f>SUMIFS(СВЦЭМ!$E$39:$E$782,СВЦЭМ!$A$39:$A$782,$A156,СВЦЭМ!$B$39:$B$782,Y$155)+'СЕТ СН'!$F$15</f>
        <v>137.98642801</v>
      </c>
      <c r="AA156" s="45"/>
    </row>
    <row r="157" spans="1:27" ht="15.75" x14ac:dyDescent="0.2">
      <c r="A157" s="35">
        <f>A156+1</f>
        <v>45324</v>
      </c>
      <c r="B157" s="36">
        <f>SUMIFS(СВЦЭМ!$E$39:$E$782,СВЦЭМ!$A$39:$A$782,$A157,СВЦЭМ!$B$39:$B$782,B$155)+'СЕТ СН'!$F$15</f>
        <v>138.12879236000001</v>
      </c>
      <c r="C157" s="36">
        <f>SUMIFS(СВЦЭМ!$E$39:$E$782,СВЦЭМ!$A$39:$A$782,$A157,СВЦЭМ!$B$39:$B$782,C$155)+'СЕТ СН'!$F$15</f>
        <v>139.73022635000001</v>
      </c>
      <c r="D157" s="36">
        <f>SUMIFS(СВЦЭМ!$E$39:$E$782,СВЦЭМ!$A$39:$A$782,$A157,СВЦЭМ!$B$39:$B$782,D$155)+'СЕТ СН'!$F$15</f>
        <v>142.83516646999999</v>
      </c>
      <c r="E157" s="36">
        <f>SUMIFS(СВЦЭМ!$E$39:$E$782,СВЦЭМ!$A$39:$A$782,$A157,СВЦЭМ!$B$39:$B$782,E$155)+'СЕТ СН'!$F$15</f>
        <v>141.50258704000001</v>
      </c>
      <c r="F157" s="36">
        <f>SUMIFS(СВЦЭМ!$E$39:$E$782,СВЦЭМ!$A$39:$A$782,$A157,СВЦЭМ!$B$39:$B$782,F$155)+'СЕТ СН'!$F$15</f>
        <v>141.05030779000001</v>
      </c>
      <c r="G157" s="36">
        <f>SUMIFS(СВЦЭМ!$E$39:$E$782,СВЦЭМ!$A$39:$A$782,$A157,СВЦЭМ!$B$39:$B$782,G$155)+'СЕТ СН'!$F$15</f>
        <v>140.85350904000001</v>
      </c>
      <c r="H157" s="36">
        <f>SUMIFS(СВЦЭМ!$E$39:$E$782,СВЦЭМ!$A$39:$A$782,$A157,СВЦЭМ!$B$39:$B$782,H$155)+'СЕТ СН'!$F$15</f>
        <v>136.81618760000001</v>
      </c>
      <c r="I157" s="36">
        <f>SUMIFS(СВЦЭМ!$E$39:$E$782,СВЦЭМ!$A$39:$A$782,$A157,СВЦЭМ!$B$39:$B$782,I$155)+'СЕТ СН'!$F$15</f>
        <v>133.81076365999999</v>
      </c>
      <c r="J157" s="36">
        <f>SUMIFS(СВЦЭМ!$E$39:$E$782,СВЦЭМ!$A$39:$A$782,$A157,СВЦЭМ!$B$39:$B$782,J$155)+'СЕТ СН'!$F$15</f>
        <v>129.09277578000001</v>
      </c>
      <c r="K157" s="36">
        <f>SUMIFS(СВЦЭМ!$E$39:$E$782,СВЦЭМ!$A$39:$A$782,$A157,СВЦЭМ!$B$39:$B$782,K$155)+'СЕТ СН'!$F$15</f>
        <v>127.00681697</v>
      </c>
      <c r="L157" s="36">
        <f>SUMIFS(СВЦЭМ!$E$39:$E$782,СВЦЭМ!$A$39:$A$782,$A157,СВЦЭМ!$B$39:$B$782,L$155)+'СЕТ СН'!$F$15</f>
        <v>126.47725912</v>
      </c>
      <c r="M157" s="36">
        <f>SUMIFS(СВЦЭМ!$E$39:$E$782,СВЦЭМ!$A$39:$A$782,$A157,СВЦЭМ!$B$39:$B$782,M$155)+'СЕТ СН'!$F$15</f>
        <v>126.80481438</v>
      </c>
      <c r="N157" s="36">
        <f>SUMIFS(СВЦЭМ!$E$39:$E$782,СВЦЭМ!$A$39:$A$782,$A157,СВЦЭМ!$B$39:$B$782,N$155)+'СЕТ СН'!$F$15</f>
        <v>128.57354667999999</v>
      </c>
      <c r="O157" s="36">
        <f>SUMIFS(СВЦЭМ!$E$39:$E$782,СВЦЭМ!$A$39:$A$782,$A157,СВЦЭМ!$B$39:$B$782,O$155)+'СЕТ СН'!$F$15</f>
        <v>129.44103827999999</v>
      </c>
      <c r="P157" s="36">
        <f>SUMIFS(СВЦЭМ!$E$39:$E$782,СВЦЭМ!$A$39:$A$782,$A157,СВЦЭМ!$B$39:$B$782,P$155)+'СЕТ СН'!$F$15</f>
        <v>130.49193765999999</v>
      </c>
      <c r="Q157" s="36">
        <f>SUMIFS(СВЦЭМ!$E$39:$E$782,СВЦЭМ!$A$39:$A$782,$A157,СВЦЭМ!$B$39:$B$782,Q$155)+'СЕТ СН'!$F$15</f>
        <v>132.19490381</v>
      </c>
      <c r="R157" s="36">
        <f>SUMIFS(СВЦЭМ!$E$39:$E$782,СВЦЭМ!$A$39:$A$782,$A157,СВЦЭМ!$B$39:$B$782,R$155)+'СЕТ СН'!$F$15</f>
        <v>132.41317194000001</v>
      </c>
      <c r="S157" s="36">
        <f>SUMIFS(СВЦЭМ!$E$39:$E$782,СВЦЭМ!$A$39:$A$782,$A157,СВЦЭМ!$B$39:$B$782,S$155)+'СЕТ СН'!$F$15</f>
        <v>133.92190174000001</v>
      </c>
      <c r="T157" s="36">
        <f>SUMIFS(СВЦЭМ!$E$39:$E$782,СВЦЭМ!$A$39:$A$782,$A157,СВЦЭМ!$B$39:$B$782,T$155)+'СЕТ СН'!$F$15</f>
        <v>129.20575360999999</v>
      </c>
      <c r="U157" s="36">
        <f>SUMIFS(СВЦЭМ!$E$39:$E$782,СВЦЭМ!$A$39:$A$782,$A157,СВЦЭМ!$B$39:$B$782,U$155)+'СЕТ СН'!$F$15</f>
        <v>129.5973735</v>
      </c>
      <c r="V157" s="36">
        <f>SUMIFS(СВЦЭМ!$E$39:$E$782,СВЦЭМ!$A$39:$A$782,$A157,СВЦЭМ!$B$39:$B$782,V$155)+'СЕТ СН'!$F$15</f>
        <v>129.5163096</v>
      </c>
      <c r="W157" s="36">
        <f>SUMIFS(СВЦЭМ!$E$39:$E$782,СВЦЭМ!$A$39:$A$782,$A157,СВЦЭМ!$B$39:$B$782,W$155)+'СЕТ СН'!$F$15</f>
        <v>130.15945631</v>
      </c>
      <c r="X157" s="36">
        <f>SUMIFS(СВЦЭМ!$E$39:$E$782,СВЦЭМ!$A$39:$A$782,$A157,СВЦЭМ!$B$39:$B$782,X$155)+'СЕТ СН'!$F$15</f>
        <v>133.12807380000001</v>
      </c>
      <c r="Y157" s="36">
        <f>SUMIFS(СВЦЭМ!$E$39:$E$782,СВЦЭМ!$A$39:$A$782,$A157,СВЦЭМ!$B$39:$B$782,Y$155)+'СЕТ СН'!$F$15</f>
        <v>142.83326556</v>
      </c>
    </row>
    <row r="158" spans="1:27" ht="15.75" x14ac:dyDescent="0.2">
      <c r="A158" s="35">
        <f t="shared" ref="A158:A186" si="4">A157+1</f>
        <v>45325</v>
      </c>
      <c r="B158" s="36">
        <f>SUMIFS(СВЦЭМ!$E$39:$E$782,СВЦЭМ!$A$39:$A$782,$A158,СВЦЭМ!$B$39:$B$782,B$155)+'СЕТ СН'!$F$15</f>
        <v>134.05038103000001</v>
      </c>
      <c r="C158" s="36">
        <f>SUMIFS(СВЦЭМ!$E$39:$E$782,СВЦЭМ!$A$39:$A$782,$A158,СВЦЭМ!$B$39:$B$782,C$155)+'СЕТ СН'!$F$15</f>
        <v>134.34494273999999</v>
      </c>
      <c r="D158" s="36">
        <f>SUMIFS(СВЦЭМ!$E$39:$E$782,СВЦЭМ!$A$39:$A$782,$A158,СВЦЭМ!$B$39:$B$782,D$155)+'СЕТ СН'!$F$15</f>
        <v>135.69082723</v>
      </c>
      <c r="E158" s="36">
        <f>SUMIFS(СВЦЭМ!$E$39:$E$782,СВЦЭМ!$A$39:$A$782,$A158,СВЦЭМ!$B$39:$B$782,E$155)+'СЕТ СН'!$F$15</f>
        <v>136.26618725</v>
      </c>
      <c r="F158" s="36">
        <f>SUMIFS(СВЦЭМ!$E$39:$E$782,СВЦЭМ!$A$39:$A$782,$A158,СВЦЭМ!$B$39:$B$782,F$155)+'СЕТ СН'!$F$15</f>
        <v>136.34416476000001</v>
      </c>
      <c r="G158" s="36">
        <f>SUMIFS(СВЦЭМ!$E$39:$E$782,СВЦЭМ!$A$39:$A$782,$A158,СВЦЭМ!$B$39:$B$782,G$155)+'СЕТ СН'!$F$15</f>
        <v>135.43623235000001</v>
      </c>
      <c r="H158" s="36">
        <f>SUMIFS(СВЦЭМ!$E$39:$E$782,СВЦЭМ!$A$39:$A$782,$A158,СВЦЭМ!$B$39:$B$782,H$155)+'СЕТ СН'!$F$15</f>
        <v>134.99598893000001</v>
      </c>
      <c r="I158" s="36">
        <f>SUMIFS(СВЦЭМ!$E$39:$E$782,СВЦЭМ!$A$39:$A$782,$A158,СВЦЭМ!$B$39:$B$782,I$155)+'СЕТ СН'!$F$15</f>
        <v>133.55704464999999</v>
      </c>
      <c r="J158" s="36">
        <f>SUMIFS(СВЦЭМ!$E$39:$E$782,СВЦЭМ!$A$39:$A$782,$A158,СВЦЭМ!$B$39:$B$782,J$155)+'СЕТ СН'!$F$15</f>
        <v>131.27652974</v>
      </c>
      <c r="K158" s="36">
        <f>SUMIFS(СВЦЭМ!$E$39:$E$782,СВЦЭМ!$A$39:$A$782,$A158,СВЦЭМ!$B$39:$B$782,K$155)+'СЕТ СН'!$F$15</f>
        <v>126.49713065</v>
      </c>
      <c r="L158" s="36">
        <f>SUMIFS(СВЦЭМ!$E$39:$E$782,СВЦЭМ!$A$39:$A$782,$A158,СВЦЭМ!$B$39:$B$782,L$155)+'СЕТ СН'!$F$15</f>
        <v>124.04898183</v>
      </c>
      <c r="M158" s="36">
        <f>SUMIFS(СВЦЭМ!$E$39:$E$782,СВЦЭМ!$A$39:$A$782,$A158,СВЦЭМ!$B$39:$B$782,M$155)+'СЕТ СН'!$F$15</f>
        <v>124.38595337</v>
      </c>
      <c r="N158" s="36">
        <f>SUMIFS(СВЦЭМ!$E$39:$E$782,СВЦЭМ!$A$39:$A$782,$A158,СВЦЭМ!$B$39:$B$782,N$155)+'СЕТ СН'!$F$15</f>
        <v>126.4109375</v>
      </c>
      <c r="O158" s="36">
        <f>SUMIFS(СВЦЭМ!$E$39:$E$782,СВЦЭМ!$A$39:$A$782,$A158,СВЦЭМ!$B$39:$B$782,O$155)+'СЕТ СН'!$F$15</f>
        <v>127.26540468</v>
      </c>
      <c r="P158" s="36">
        <f>SUMIFS(СВЦЭМ!$E$39:$E$782,СВЦЭМ!$A$39:$A$782,$A158,СВЦЭМ!$B$39:$B$782,P$155)+'СЕТ СН'!$F$15</f>
        <v>128.80508485999999</v>
      </c>
      <c r="Q158" s="36">
        <f>SUMIFS(СВЦЭМ!$E$39:$E$782,СВЦЭМ!$A$39:$A$782,$A158,СВЦЭМ!$B$39:$B$782,Q$155)+'СЕТ СН'!$F$15</f>
        <v>129.67406285000001</v>
      </c>
      <c r="R158" s="36">
        <f>SUMIFS(СВЦЭМ!$E$39:$E$782,СВЦЭМ!$A$39:$A$782,$A158,СВЦЭМ!$B$39:$B$782,R$155)+'СЕТ СН'!$F$15</f>
        <v>130.47440835</v>
      </c>
      <c r="S158" s="36">
        <f>SUMIFS(СВЦЭМ!$E$39:$E$782,СВЦЭМ!$A$39:$A$782,$A158,СВЦЭМ!$B$39:$B$782,S$155)+'СЕТ СН'!$F$15</f>
        <v>128.74151295999999</v>
      </c>
      <c r="T158" s="36">
        <f>SUMIFS(СВЦЭМ!$E$39:$E$782,СВЦЭМ!$A$39:$A$782,$A158,СВЦЭМ!$B$39:$B$782,T$155)+'СЕТ СН'!$F$15</f>
        <v>124.98073771999999</v>
      </c>
      <c r="U158" s="36">
        <f>SUMIFS(СВЦЭМ!$E$39:$E$782,СВЦЭМ!$A$39:$A$782,$A158,СВЦЭМ!$B$39:$B$782,U$155)+'СЕТ СН'!$F$15</f>
        <v>124.92090317</v>
      </c>
      <c r="V158" s="36">
        <f>SUMIFS(СВЦЭМ!$E$39:$E$782,СВЦЭМ!$A$39:$A$782,$A158,СВЦЭМ!$B$39:$B$782,V$155)+'СЕТ СН'!$F$15</f>
        <v>126.2312565</v>
      </c>
      <c r="W158" s="36">
        <f>SUMIFS(СВЦЭМ!$E$39:$E$782,СВЦЭМ!$A$39:$A$782,$A158,СВЦЭМ!$B$39:$B$782,W$155)+'СЕТ СН'!$F$15</f>
        <v>127.63001416</v>
      </c>
      <c r="X158" s="36">
        <f>SUMIFS(СВЦЭМ!$E$39:$E$782,СВЦЭМ!$A$39:$A$782,$A158,СВЦЭМ!$B$39:$B$782,X$155)+'СЕТ СН'!$F$15</f>
        <v>129.54642583</v>
      </c>
      <c r="Y158" s="36">
        <f>SUMIFS(СВЦЭМ!$E$39:$E$782,СВЦЭМ!$A$39:$A$782,$A158,СВЦЭМ!$B$39:$B$782,Y$155)+'СЕТ СН'!$F$15</f>
        <v>131.76932092000001</v>
      </c>
    </row>
    <row r="159" spans="1:27" ht="15.75" x14ac:dyDescent="0.2">
      <c r="A159" s="35">
        <f t="shared" si="4"/>
        <v>45326</v>
      </c>
      <c r="B159" s="36">
        <f>SUMIFS(СВЦЭМ!$E$39:$E$782,СВЦЭМ!$A$39:$A$782,$A159,СВЦЭМ!$B$39:$B$782,B$155)+'СЕТ СН'!$F$15</f>
        <v>128.26882529</v>
      </c>
      <c r="C159" s="36">
        <f>SUMIFS(СВЦЭМ!$E$39:$E$782,СВЦЭМ!$A$39:$A$782,$A159,СВЦЭМ!$B$39:$B$782,C$155)+'СЕТ СН'!$F$15</f>
        <v>129.58095551</v>
      </c>
      <c r="D159" s="36">
        <f>SUMIFS(СВЦЭМ!$E$39:$E$782,СВЦЭМ!$A$39:$A$782,$A159,СВЦЭМ!$B$39:$B$782,D$155)+'СЕТ СН'!$F$15</f>
        <v>130.84833631000001</v>
      </c>
      <c r="E159" s="36">
        <f>SUMIFS(СВЦЭМ!$E$39:$E$782,СВЦЭМ!$A$39:$A$782,$A159,СВЦЭМ!$B$39:$B$782,E$155)+'СЕТ СН'!$F$15</f>
        <v>132.03122599</v>
      </c>
      <c r="F159" s="36">
        <f>SUMIFS(СВЦЭМ!$E$39:$E$782,СВЦЭМ!$A$39:$A$782,$A159,СВЦЭМ!$B$39:$B$782,F$155)+'СЕТ СН'!$F$15</f>
        <v>131.27830897999999</v>
      </c>
      <c r="G159" s="36">
        <f>SUMIFS(СВЦЭМ!$E$39:$E$782,СВЦЭМ!$A$39:$A$782,$A159,СВЦЭМ!$B$39:$B$782,G$155)+'СЕТ СН'!$F$15</f>
        <v>130.55426365</v>
      </c>
      <c r="H159" s="36">
        <f>SUMIFS(СВЦЭМ!$E$39:$E$782,СВЦЭМ!$A$39:$A$782,$A159,СВЦЭМ!$B$39:$B$782,H$155)+'СЕТ СН'!$F$15</f>
        <v>128.73961512</v>
      </c>
      <c r="I159" s="36">
        <f>SUMIFS(СВЦЭМ!$E$39:$E$782,СВЦЭМ!$A$39:$A$782,$A159,СВЦЭМ!$B$39:$B$782,I$155)+'СЕТ СН'!$F$15</f>
        <v>128.21383908999999</v>
      </c>
      <c r="J159" s="36">
        <f>SUMIFS(СВЦЭМ!$E$39:$E$782,СВЦЭМ!$A$39:$A$782,$A159,СВЦЭМ!$B$39:$B$782,J$155)+'СЕТ СН'!$F$15</f>
        <v>127.41540138000001</v>
      </c>
      <c r="K159" s="36">
        <f>SUMIFS(СВЦЭМ!$E$39:$E$782,СВЦЭМ!$A$39:$A$782,$A159,СВЦЭМ!$B$39:$B$782,K$155)+'СЕТ СН'!$F$15</f>
        <v>123.11895312</v>
      </c>
      <c r="L159" s="36">
        <f>SUMIFS(СВЦЭМ!$E$39:$E$782,СВЦЭМ!$A$39:$A$782,$A159,СВЦЭМ!$B$39:$B$782,L$155)+'СЕТ СН'!$F$15</f>
        <v>120.51312612</v>
      </c>
      <c r="M159" s="36">
        <f>SUMIFS(СВЦЭМ!$E$39:$E$782,СВЦЭМ!$A$39:$A$782,$A159,СВЦЭМ!$B$39:$B$782,M$155)+'СЕТ СН'!$F$15</f>
        <v>121.18563709999999</v>
      </c>
      <c r="N159" s="36">
        <f>SUMIFS(СВЦЭМ!$E$39:$E$782,СВЦЭМ!$A$39:$A$782,$A159,СВЦЭМ!$B$39:$B$782,N$155)+'СЕТ СН'!$F$15</f>
        <v>121.91054275</v>
      </c>
      <c r="O159" s="36">
        <f>SUMIFS(СВЦЭМ!$E$39:$E$782,СВЦЭМ!$A$39:$A$782,$A159,СВЦЭМ!$B$39:$B$782,O$155)+'СЕТ СН'!$F$15</f>
        <v>123.08123464000001</v>
      </c>
      <c r="P159" s="36">
        <f>SUMIFS(СВЦЭМ!$E$39:$E$782,СВЦЭМ!$A$39:$A$782,$A159,СВЦЭМ!$B$39:$B$782,P$155)+'СЕТ СН'!$F$15</f>
        <v>124.26585342</v>
      </c>
      <c r="Q159" s="36">
        <f>SUMIFS(СВЦЭМ!$E$39:$E$782,СВЦЭМ!$A$39:$A$782,$A159,СВЦЭМ!$B$39:$B$782,Q$155)+'СЕТ СН'!$F$15</f>
        <v>125.96299396000001</v>
      </c>
      <c r="R159" s="36">
        <f>SUMIFS(СВЦЭМ!$E$39:$E$782,СВЦЭМ!$A$39:$A$782,$A159,СВЦЭМ!$B$39:$B$782,R$155)+'СЕТ СН'!$F$15</f>
        <v>125.76700901</v>
      </c>
      <c r="S159" s="36">
        <f>SUMIFS(СВЦЭМ!$E$39:$E$782,СВЦЭМ!$A$39:$A$782,$A159,СВЦЭМ!$B$39:$B$782,S$155)+'СЕТ СН'!$F$15</f>
        <v>123.65437651000001</v>
      </c>
      <c r="T159" s="36">
        <f>SUMIFS(СВЦЭМ!$E$39:$E$782,СВЦЭМ!$A$39:$A$782,$A159,СВЦЭМ!$B$39:$B$782,T$155)+'СЕТ СН'!$F$15</f>
        <v>119.76667517999999</v>
      </c>
      <c r="U159" s="36">
        <f>SUMIFS(СВЦЭМ!$E$39:$E$782,СВЦЭМ!$A$39:$A$782,$A159,СВЦЭМ!$B$39:$B$782,U$155)+'СЕТ СН'!$F$15</f>
        <v>118.77097048</v>
      </c>
      <c r="V159" s="36">
        <f>SUMIFS(СВЦЭМ!$E$39:$E$782,СВЦЭМ!$A$39:$A$782,$A159,СВЦЭМ!$B$39:$B$782,V$155)+'СЕТ СН'!$F$15</f>
        <v>120.30722145</v>
      </c>
      <c r="W159" s="36">
        <f>SUMIFS(СВЦЭМ!$E$39:$E$782,СВЦЭМ!$A$39:$A$782,$A159,СВЦЭМ!$B$39:$B$782,W$155)+'СЕТ СН'!$F$15</f>
        <v>121.33008977999999</v>
      </c>
      <c r="X159" s="36">
        <f>SUMIFS(СВЦЭМ!$E$39:$E$782,СВЦЭМ!$A$39:$A$782,$A159,СВЦЭМ!$B$39:$B$782,X$155)+'СЕТ СН'!$F$15</f>
        <v>123.21647638</v>
      </c>
      <c r="Y159" s="36">
        <f>SUMIFS(СВЦЭМ!$E$39:$E$782,СВЦЭМ!$A$39:$A$782,$A159,СВЦЭМ!$B$39:$B$782,Y$155)+'СЕТ СН'!$F$15</f>
        <v>125.21647857000001</v>
      </c>
    </row>
    <row r="160" spans="1:27" ht="15.75" x14ac:dyDescent="0.2">
      <c r="A160" s="35">
        <f t="shared" si="4"/>
        <v>45327</v>
      </c>
      <c r="B160" s="36">
        <f>SUMIFS(СВЦЭМ!$E$39:$E$782,СВЦЭМ!$A$39:$A$782,$A160,СВЦЭМ!$B$39:$B$782,B$155)+'СЕТ СН'!$F$15</f>
        <v>132.86685172</v>
      </c>
      <c r="C160" s="36">
        <f>SUMIFS(СВЦЭМ!$E$39:$E$782,СВЦЭМ!$A$39:$A$782,$A160,СВЦЭМ!$B$39:$B$782,C$155)+'СЕТ СН'!$F$15</f>
        <v>138.66058090000001</v>
      </c>
      <c r="D160" s="36">
        <f>SUMIFS(СВЦЭМ!$E$39:$E$782,СВЦЭМ!$A$39:$A$782,$A160,СВЦЭМ!$B$39:$B$782,D$155)+'СЕТ СН'!$F$15</f>
        <v>142.11724713000001</v>
      </c>
      <c r="E160" s="36">
        <f>SUMIFS(СВЦЭМ!$E$39:$E$782,СВЦЭМ!$A$39:$A$782,$A160,СВЦЭМ!$B$39:$B$782,E$155)+'СЕТ СН'!$F$15</f>
        <v>142.96323859</v>
      </c>
      <c r="F160" s="36">
        <f>SUMIFS(СВЦЭМ!$E$39:$E$782,СВЦЭМ!$A$39:$A$782,$A160,СВЦЭМ!$B$39:$B$782,F$155)+'СЕТ СН'!$F$15</f>
        <v>141.99351301999999</v>
      </c>
      <c r="G160" s="36">
        <f>SUMIFS(СВЦЭМ!$E$39:$E$782,СВЦЭМ!$A$39:$A$782,$A160,СВЦЭМ!$B$39:$B$782,G$155)+'СЕТ СН'!$F$15</f>
        <v>141.67902569</v>
      </c>
      <c r="H160" s="36">
        <f>SUMIFS(СВЦЭМ!$E$39:$E$782,СВЦЭМ!$A$39:$A$782,$A160,СВЦЭМ!$B$39:$B$782,H$155)+'СЕТ СН'!$F$15</f>
        <v>136.63712949999999</v>
      </c>
      <c r="I160" s="36">
        <f>SUMIFS(СВЦЭМ!$E$39:$E$782,СВЦЭМ!$A$39:$A$782,$A160,СВЦЭМ!$B$39:$B$782,I$155)+'СЕТ СН'!$F$15</f>
        <v>132.10629632999999</v>
      </c>
      <c r="J160" s="36">
        <f>SUMIFS(СВЦЭМ!$E$39:$E$782,СВЦЭМ!$A$39:$A$782,$A160,СВЦЭМ!$B$39:$B$782,J$155)+'СЕТ СН'!$F$15</f>
        <v>128.83251042000001</v>
      </c>
      <c r="K160" s="36">
        <f>SUMIFS(СВЦЭМ!$E$39:$E$782,СВЦЭМ!$A$39:$A$782,$A160,СВЦЭМ!$B$39:$B$782,K$155)+'СЕТ СН'!$F$15</f>
        <v>126.84167004</v>
      </c>
      <c r="L160" s="36">
        <f>SUMIFS(СВЦЭМ!$E$39:$E$782,СВЦЭМ!$A$39:$A$782,$A160,СВЦЭМ!$B$39:$B$782,L$155)+'СЕТ СН'!$F$15</f>
        <v>126.2879937</v>
      </c>
      <c r="M160" s="36">
        <f>SUMIFS(СВЦЭМ!$E$39:$E$782,СВЦЭМ!$A$39:$A$782,$A160,СВЦЭМ!$B$39:$B$782,M$155)+'СЕТ СН'!$F$15</f>
        <v>128.20609999999999</v>
      </c>
      <c r="N160" s="36">
        <f>SUMIFS(СВЦЭМ!$E$39:$E$782,СВЦЭМ!$A$39:$A$782,$A160,СВЦЭМ!$B$39:$B$782,N$155)+'СЕТ СН'!$F$15</f>
        <v>129.34057203</v>
      </c>
      <c r="O160" s="36">
        <f>SUMIFS(СВЦЭМ!$E$39:$E$782,СВЦЭМ!$A$39:$A$782,$A160,СВЦЭМ!$B$39:$B$782,O$155)+'СЕТ СН'!$F$15</f>
        <v>130.20235299000001</v>
      </c>
      <c r="P160" s="36">
        <f>SUMIFS(СВЦЭМ!$E$39:$E$782,СВЦЭМ!$A$39:$A$782,$A160,СВЦЭМ!$B$39:$B$782,P$155)+'СЕТ СН'!$F$15</f>
        <v>131.34484273000001</v>
      </c>
      <c r="Q160" s="36">
        <f>SUMIFS(СВЦЭМ!$E$39:$E$782,СВЦЭМ!$A$39:$A$782,$A160,СВЦЭМ!$B$39:$B$782,Q$155)+'СЕТ СН'!$F$15</f>
        <v>132.48995234</v>
      </c>
      <c r="R160" s="36">
        <f>SUMIFS(СВЦЭМ!$E$39:$E$782,СВЦЭМ!$A$39:$A$782,$A160,СВЦЭМ!$B$39:$B$782,R$155)+'СЕТ СН'!$F$15</f>
        <v>132.83687878999999</v>
      </c>
      <c r="S160" s="36">
        <f>SUMIFS(СВЦЭМ!$E$39:$E$782,СВЦЭМ!$A$39:$A$782,$A160,СВЦЭМ!$B$39:$B$782,S$155)+'СЕТ СН'!$F$15</f>
        <v>131.66646168</v>
      </c>
      <c r="T160" s="36">
        <f>SUMIFS(СВЦЭМ!$E$39:$E$782,СВЦЭМ!$A$39:$A$782,$A160,СВЦЭМ!$B$39:$B$782,T$155)+'СЕТ СН'!$F$15</f>
        <v>127.77551919</v>
      </c>
      <c r="U160" s="36">
        <f>SUMIFS(СВЦЭМ!$E$39:$E$782,СВЦЭМ!$A$39:$A$782,$A160,СВЦЭМ!$B$39:$B$782,U$155)+'СЕТ СН'!$F$15</f>
        <v>126.61748731</v>
      </c>
      <c r="V160" s="36">
        <f>SUMIFS(СВЦЭМ!$E$39:$E$782,СВЦЭМ!$A$39:$A$782,$A160,СВЦЭМ!$B$39:$B$782,V$155)+'СЕТ СН'!$F$15</f>
        <v>128.25740074000001</v>
      </c>
      <c r="W160" s="36">
        <f>SUMIFS(СВЦЭМ!$E$39:$E$782,СВЦЭМ!$A$39:$A$782,$A160,СВЦЭМ!$B$39:$B$782,W$155)+'СЕТ СН'!$F$15</f>
        <v>130.24725522</v>
      </c>
      <c r="X160" s="36">
        <f>SUMIFS(СВЦЭМ!$E$39:$E$782,СВЦЭМ!$A$39:$A$782,$A160,СВЦЭМ!$B$39:$B$782,X$155)+'СЕТ СН'!$F$15</f>
        <v>132.81339817</v>
      </c>
      <c r="Y160" s="36">
        <f>SUMIFS(СВЦЭМ!$E$39:$E$782,СВЦЭМ!$A$39:$A$782,$A160,СВЦЭМ!$B$39:$B$782,Y$155)+'СЕТ СН'!$F$15</f>
        <v>134.97632662000001</v>
      </c>
    </row>
    <row r="161" spans="1:25" ht="15.75" x14ac:dyDescent="0.2">
      <c r="A161" s="35">
        <f t="shared" si="4"/>
        <v>45328</v>
      </c>
      <c r="B161" s="36">
        <f>SUMIFS(СВЦЭМ!$E$39:$E$782,СВЦЭМ!$A$39:$A$782,$A161,СВЦЭМ!$B$39:$B$782,B$155)+'СЕТ СН'!$F$15</f>
        <v>140.8930848</v>
      </c>
      <c r="C161" s="36">
        <f>SUMIFS(СВЦЭМ!$E$39:$E$782,СВЦЭМ!$A$39:$A$782,$A161,СВЦЭМ!$B$39:$B$782,C$155)+'СЕТ СН'!$F$15</f>
        <v>144.93092630000001</v>
      </c>
      <c r="D161" s="36">
        <f>SUMIFS(СВЦЭМ!$E$39:$E$782,СВЦЭМ!$A$39:$A$782,$A161,СВЦЭМ!$B$39:$B$782,D$155)+'СЕТ СН'!$F$15</f>
        <v>150.42561778000001</v>
      </c>
      <c r="E161" s="36">
        <f>SUMIFS(СВЦЭМ!$E$39:$E$782,СВЦЭМ!$A$39:$A$782,$A161,СВЦЭМ!$B$39:$B$782,E$155)+'СЕТ СН'!$F$15</f>
        <v>154.65478224</v>
      </c>
      <c r="F161" s="36">
        <f>SUMIFS(СВЦЭМ!$E$39:$E$782,СВЦЭМ!$A$39:$A$782,$A161,СВЦЭМ!$B$39:$B$782,F$155)+'СЕТ СН'!$F$15</f>
        <v>155.09445099999999</v>
      </c>
      <c r="G161" s="36">
        <f>SUMIFS(СВЦЭМ!$E$39:$E$782,СВЦЭМ!$A$39:$A$782,$A161,СВЦЭМ!$B$39:$B$782,G$155)+'СЕТ СН'!$F$15</f>
        <v>154.71424618</v>
      </c>
      <c r="H161" s="36">
        <f>SUMIFS(СВЦЭМ!$E$39:$E$782,СВЦЭМ!$A$39:$A$782,$A161,СВЦЭМ!$B$39:$B$782,H$155)+'СЕТ СН'!$F$15</f>
        <v>149.36850426999999</v>
      </c>
      <c r="I161" s="36">
        <f>SUMIFS(СВЦЭМ!$E$39:$E$782,СВЦЭМ!$A$39:$A$782,$A161,СВЦЭМ!$B$39:$B$782,I$155)+'СЕТ СН'!$F$15</f>
        <v>145.36874118</v>
      </c>
      <c r="J161" s="36">
        <f>SUMIFS(СВЦЭМ!$E$39:$E$782,СВЦЭМ!$A$39:$A$782,$A161,СВЦЭМ!$B$39:$B$782,J$155)+'СЕТ СН'!$F$15</f>
        <v>143.57735622999999</v>
      </c>
      <c r="K161" s="36">
        <f>SUMIFS(СВЦЭМ!$E$39:$E$782,СВЦЭМ!$A$39:$A$782,$A161,СВЦЭМ!$B$39:$B$782,K$155)+'СЕТ СН'!$F$15</f>
        <v>141.50214514000001</v>
      </c>
      <c r="L161" s="36">
        <f>SUMIFS(СВЦЭМ!$E$39:$E$782,СВЦЭМ!$A$39:$A$782,$A161,СВЦЭМ!$B$39:$B$782,L$155)+'СЕТ СН'!$F$15</f>
        <v>141.15467140999999</v>
      </c>
      <c r="M161" s="36">
        <f>SUMIFS(СВЦЭМ!$E$39:$E$782,СВЦЭМ!$A$39:$A$782,$A161,СВЦЭМ!$B$39:$B$782,M$155)+'СЕТ СН'!$F$15</f>
        <v>142.94779229</v>
      </c>
      <c r="N161" s="36">
        <f>SUMIFS(СВЦЭМ!$E$39:$E$782,СВЦЭМ!$A$39:$A$782,$A161,СВЦЭМ!$B$39:$B$782,N$155)+'СЕТ СН'!$F$15</f>
        <v>143.75278317999999</v>
      </c>
      <c r="O161" s="36">
        <f>SUMIFS(СВЦЭМ!$E$39:$E$782,СВЦЭМ!$A$39:$A$782,$A161,СВЦЭМ!$B$39:$B$782,O$155)+'СЕТ СН'!$F$15</f>
        <v>143.87151313000001</v>
      </c>
      <c r="P161" s="36">
        <f>SUMIFS(СВЦЭМ!$E$39:$E$782,СВЦЭМ!$A$39:$A$782,$A161,СВЦЭМ!$B$39:$B$782,P$155)+'СЕТ СН'!$F$15</f>
        <v>145.10601609</v>
      </c>
      <c r="Q161" s="36">
        <f>SUMIFS(СВЦЭМ!$E$39:$E$782,СВЦЭМ!$A$39:$A$782,$A161,СВЦЭМ!$B$39:$B$782,Q$155)+'СЕТ СН'!$F$15</f>
        <v>146.47451670000001</v>
      </c>
      <c r="R161" s="36">
        <f>SUMIFS(СВЦЭМ!$E$39:$E$782,СВЦЭМ!$A$39:$A$782,$A161,СВЦЭМ!$B$39:$B$782,R$155)+'СЕТ СН'!$F$15</f>
        <v>146.73556543000001</v>
      </c>
      <c r="S161" s="36">
        <f>SUMIFS(СВЦЭМ!$E$39:$E$782,СВЦЭМ!$A$39:$A$782,$A161,СВЦЭМ!$B$39:$B$782,S$155)+'СЕТ СН'!$F$15</f>
        <v>145.57037113000001</v>
      </c>
      <c r="T161" s="36">
        <f>SUMIFS(СВЦЭМ!$E$39:$E$782,СВЦЭМ!$A$39:$A$782,$A161,СВЦЭМ!$B$39:$B$782,T$155)+'СЕТ СН'!$F$15</f>
        <v>141.52470979</v>
      </c>
      <c r="U161" s="36">
        <f>SUMIFS(СВЦЭМ!$E$39:$E$782,СВЦЭМ!$A$39:$A$782,$A161,СВЦЭМ!$B$39:$B$782,U$155)+'СЕТ СН'!$F$15</f>
        <v>142.08082196000001</v>
      </c>
      <c r="V161" s="36">
        <f>SUMIFS(СВЦЭМ!$E$39:$E$782,СВЦЭМ!$A$39:$A$782,$A161,СВЦЭМ!$B$39:$B$782,V$155)+'СЕТ СН'!$F$15</f>
        <v>143.16449297</v>
      </c>
      <c r="W161" s="36">
        <f>SUMIFS(СВЦЭМ!$E$39:$E$782,СВЦЭМ!$A$39:$A$782,$A161,СВЦЭМ!$B$39:$B$782,W$155)+'СЕТ СН'!$F$15</f>
        <v>144.71059086</v>
      </c>
      <c r="X161" s="36">
        <f>SUMIFS(СВЦЭМ!$E$39:$E$782,СВЦЭМ!$A$39:$A$782,$A161,СВЦЭМ!$B$39:$B$782,X$155)+'СЕТ СН'!$F$15</f>
        <v>147.75268428000001</v>
      </c>
      <c r="Y161" s="36">
        <f>SUMIFS(СВЦЭМ!$E$39:$E$782,СВЦЭМ!$A$39:$A$782,$A161,СВЦЭМ!$B$39:$B$782,Y$155)+'СЕТ СН'!$F$15</f>
        <v>149.49139339000001</v>
      </c>
    </row>
    <row r="162" spans="1:25" ht="15.75" x14ac:dyDescent="0.2">
      <c r="A162" s="35">
        <f t="shared" si="4"/>
        <v>45329</v>
      </c>
      <c r="B162" s="36">
        <f>SUMIFS(СВЦЭМ!$E$39:$E$782,СВЦЭМ!$A$39:$A$782,$A162,СВЦЭМ!$B$39:$B$782,B$155)+'СЕТ СН'!$F$15</f>
        <v>151.43700722</v>
      </c>
      <c r="C162" s="36">
        <f>SUMIFS(СВЦЭМ!$E$39:$E$782,СВЦЭМ!$A$39:$A$782,$A162,СВЦЭМ!$B$39:$B$782,C$155)+'СЕТ СН'!$F$15</f>
        <v>156.01387579999999</v>
      </c>
      <c r="D162" s="36">
        <f>SUMIFS(СВЦЭМ!$E$39:$E$782,СВЦЭМ!$A$39:$A$782,$A162,СВЦЭМ!$B$39:$B$782,D$155)+'СЕТ СН'!$F$15</f>
        <v>159.64553964000001</v>
      </c>
      <c r="E162" s="36">
        <f>SUMIFS(СВЦЭМ!$E$39:$E$782,СВЦЭМ!$A$39:$A$782,$A162,СВЦЭМ!$B$39:$B$782,E$155)+'СЕТ СН'!$F$15</f>
        <v>162.64776824</v>
      </c>
      <c r="F162" s="36">
        <f>SUMIFS(СВЦЭМ!$E$39:$E$782,СВЦЭМ!$A$39:$A$782,$A162,СВЦЭМ!$B$39:$B$782,F$155)+'СЕТ СН'!$F$15</f>
        <v>161.24282020000001</v>
      </c>
      <c r="G162" s="36">
        <f>SUMIFS(СВЦЭМ!$E$39:$E$782,СВЦЭМ!$A$39:$A$782,$A162,СВЦЭМ!$B$39:$B$782,G$155)+'СЕТ СН'!$F$15</f>
        <v>159.45194504</v>
      </c>
      <c r="H162" s="36">
        <f>SUMIFS(СВЦЭМ!$E$39:$E$782,СВЦЭМ!$A$39:$A$782,$A162,СВЦЭМ!$B$39:$B$782,H$155)+'СЕТ СН'!$F$15</f>
        <v>155.54053085999999</v>
      </c>
      <c r="I162" s="36">
        <f>SUMIFS(СВЦЭМ!$E$39:$E$782,СВЦЭМ!$A$39:$A$782,$A162,СВЦЭМ!$B$39:$B$782,I$155)+'СЕТ СН'!$F$15</f>
        <v>151.56124561999999</v>
      </c>
      <c r="J162" s="36">
        <f>SUMIFS(СВЦЭМ!$E$39:$E$782,СВЦЭМ!$A$39:$A$782,$A162,СВЦЭМ!$B$39:$B$782,J$155)+'СЕТ СН'!$F$15</f>
        <v>147.88481640000001</v>
      </c>
      <c r="K162" s="36">
        <f>SUMIFS(СВЦЭМ!$E$39:$E$782,СВЦЭМ!$A$39:$A$782,$A162,СВЦЭМ!$B$39:$B$782,K$155)+'СЕТ СН'!$F$15</f>
        <v>145.13309914999999</v>
      </c>
      <c r="L162" s="36">
        <f>SUMIFS(СВЦЭМ!$E$39:$E$782,СВЦЭМ!$A$39:$A$782,$A162,СВЦЭМ!$B$39:$B$782,L$155)+'СЕТ СН'!$F$15</f>
        <v>144.2546385</v>
      </c>
      <c r="M162" s="36">
        <f>SUMIFS(СВЦЭМ!$E$39:$E$782,СВЦЭМ!$A$39:$A$782,$A162,СВЦЭМ!$B$39:$B$782,M$155)+'СЕТ СН'!$F$15</f>
        <v>147.30584223</v>
      </c>
      <c r="N162" s="36">
        <f>SUMIFS(СВЦЭМ!$E$39:$E$782,СВЦЭМ!$A$39:$A$782,$A162,СВЦЭМ!$B$39:$B$782,N$155)+'СЕТ СН'!$F$15</f>
        <v>148.93899576000001</v>
      </c>
      <c r="O162" s="36">
        <f>SUMIFS(СВЦЭМ!$E$39:$E$782,СВЦЭМ!$A$39:$A$782,$A162,СВЦЭМ!$B$39:$B$782,O$155)+'СЕТ СН'!$F$15</f>
        <v>150.19997827</v>
      </c>
      <c r="P162" s="36">
        <f>SUMIFS(СВЦЭМ!$E$39:$E$782,СВЦЭМ!$A$39:$A$782,$A162,СВЦЭМ!$B$39:$B$782,P$155)+'СЕТ СН'!$F$15</f>
        <v>152.08539171999999</v>
      </c>
      <c r="Q162" s="36">
        <f>SUMIFS(СВЦЭМ!$E$39:$E$782,СВЦЭМ!$A$39:$A$782,$A162,СВЦЭМ!$B$39:$B$782,Q$155)+'СЕТ СН'!$F$15</f>
        <v>153.4976954</v>
      </c>
      <c r="R162" s="36">
        <f>SUMIFS(СВЦЭМ!$E$39:$E$782,СВЦЭМ!$A$39:$A$782,$A162,СВЦЭМ!$B$39:$B$782,R$155)+'СЕТ СН'!$F$15</f>
        <v>154.70426789999999</v>
      </c>
      <c r="S162" s="36">
        <f>SUMIFS(СВЦЭМ!$E$39:$E$782,СВЦЭМ!$A$39:$A$782,$A162,СВЦЭМ!$B$39:$B$782,S$155)+'СЕТ СН'!$F$15</f>
        <v>153.48090916000001</v>
      </c>
      <c r="T162" s="36">
        <f>SUMIFS(СВЦЭМ!$E$39:$E$782,СВЦЭМ!$A$39:$A$782,$A162,СВЦЭМ!$B$39:$B$782,T$155)+'СЕТ СН'!$F$15</f>
        <v>149.74284198000001</v>
      </c>
      <c r="U162" s="36">
        <f>SUMIFS(СВЦЭМ!$E$39:$E$782,СВЦЭМ!$A$39:$A$782,$A162,СВЦЭМ!$B$39:$B$782,U$155)+'СЕТ СН'!$F$15</f>
        <v>148.73361349999999</v>
      </c>
      <c r="V162" s="36">
        <f>SUMIFS(СВЦЭМ!$E$39:$E$782,СВЦЭМ!$A$39:$A$782,$A162,СВЦЭМ!$B$39:$B$782,V$155)+'СЕТ СН'!$F$15</f>
        <v>149.39349515999999</v>
      </c>
      <c r="W162" s="36">
        <f>SUMIFS(СВЦЭМ!$E$39:$E$782,СВЦЭМ!$A$39:$A$782,$A162,СВЦЭМ!$B$39:$B$782,W$155)+'СЕТ СН'!$F$15</f>
        <v>150.79642566000001</v>
      </c>
      <c r="X162" s="36">
        <f>SUMIFS(СВЦЭМ!$E$39:$E$782,СВЦЭМ!$A$39:$A$782,$A162,СВЦЭМ!$B$39:$B$782,X$155)+'СЕТ СН'!$F$15</f>
        <v>153.28033417</v>
      </c>
      <c r="Y162" s="36">
        <f>SUMIFS(СВЦЭМ!$E$39:$E$782,СВЦЭМ!$A$39:$A$782,$A162,СВЦЭМ!$B$39:$B$782,Y$155)+'СЕТ СН'!$F$15</f>
        <v>154.69084337000001</v>
      </c>
    </row>
    <row r="163" spans="1:25" ht="15.75" x14ac:dyDescent="0.2">
      <c r="A163" s="35">
        <f t="shared" si="4"/>
        <v>45330</v>
      </c>
      <c r="B163" s="36">
        <f>SUMIFS(СВЦЭМ!$E$39:$E$782,СВЦЭМ!$A$39:$A$782,$A163,СВЦЭМ!$B$39:$B$782,B$155)+'СЕТ СН'!$F$15</f>
        <v>159.78555416</v>
      </c>
      <c r="C163" s="36">
        <f>SUMIFS(СВЦЭМ!$E$39:$E$782,СВЦЭМ!$A$39:$A$782,$A163,СВЦЭМ!$B$39:$B$782,C$155)+'СЕТ СН'!$F$15</f>
        <v>162.74852136999999</v>
      </c>
      <c r="D163" s="36">
        <f>SUMIFS(СВЦЭМ!$E$39:$E$782,СВЦЭМ!$A$39:$A$782,$A163,СВЦЭМ!$B$39:$B$782,D$155)+'СЕТ СН'!$F$15</f>
        <v>159.69386660000001</v>
      </c>
      <c r="E163" s="36">
        <f>SUMIFS(СВЦЭМ!$E$39:$E$782,СВЦЭМ!$A$39:$A$782,$A163,СВЦЭМ!$B$39:$B$782,E$155)+'СЕТ СН'!$F$15</f>
        <v>160.24486411000001</v>
      </c>
      <c r="F163" s="36">
        <f>SUMIFS(СВЦЭМ!$E$39:$E$782,СВЦЭМ!$A$39:$A$782,$A163,СВЦЭМ!$B$39:$B$782,F$155)+'СЕТ СН'!$F$15</f>
        <v>157.89395525</v>
      </c>
      <c r="G163" s="36">
        <f>SUMIFS(СВЦЭМ!$E$39:$E$782,СВЦЭМ!$A$39:$A$782,$A163,СВЦЭМ!$B$39:$B$782,G$155)+'СЕТ СН'!$F$15</f>
        <v>156.71936933999999</v>
      </c>
      <c r="H163" s="36">
        <f>SUMIFS(СВЦЭМ!$E$39:$E$782,СВЦЭМ!$A$39:$A$782,$A163,СВЦЭМ!$B$39:$B$782,H$155)+'СЕТ СН'!$F$15</f>
        <v>154.09451268000001</v>
      </c>
      <c r="I163" s="36">
        <f>SUMIFS(СВЦЭМ!$E$39:$E$782,СВЦЭМ!$A$39:$A$782,$A163,СВЦЭМ!$B$39:$B$782,I$155)+'СЕТ СН'!$F$15</f>
        <v>147.9433927</v>
      </c>
      <c r="J163" s="36">
        <f>SUMIFS(СВЦЭМ!$E$39:$E$782,СВЦЭМ!$A$39:$A$782,$A163,СВЦЭМ!$B$39:$B$782,J$155)+'СЕТ СН'!$F$15</f>
        <v>147.19119578999999</v>
      </c>
      <c r="K163" s="36">
        <f>SUMIFS(СВЦЭМ!$E$39:$E$782,СВЦЭМ!$A$39:$A$782,$A163,СВЦЭМ!$B$39:$B$782,K$155)+'СЕТ СН'!$F$15</f>
        <v>144.73438712999999</v>
      </c>
      <c r="L163" s="36">
        <f>SUMIFS(СВЦЭМ!$E$39:$E$782,СВЦЭМ!$A$39:$A$782,$A163,СВЦЭМ!$B$39:$B$782,L$155)+'СЕТ СН'!$F$15</f>
        <v>145.32935405000001</v>
      </c>
      <c r="M163" s="36">
        <f>SUMIFS(СВЦЭМ!$E$39:$E$782,СВЦЭМ!$A$39:$A$782,$A163,СВЦЭМ!$B$39:$B$782,M$155)+'СЕТ СН'!$F$15</f>
        <v>146.95590644000001</v>
      </c>
      <c r="N163" s="36">
        <f>SUMIFS(СВЦЭМ!$E$39:$E$782,СВЦЭМ!$A$39:$A$782,$A163,СВЦЭМ!$B$39:$B$782,N$155)+'СЕТ СН'!$F$15</f>
        <v>146.66539621999999</v>
      </c>
      <c r="O163" s="36">
        <f>SUMIFS(СВЦЭМ!$E$39:$E$782,СВЦЭМ!$A$39:$A$782,$A163,СВЦЭМ!$B$39:$B$782,O$155)+'СЕТ СН'!$F$15</f>
        <v>148.90016188000001</v>
      </c>
      <c r="P163" s="36">
        <f>SUMIFS(СВЦЭМ!$E$39:$E$782,СВЦЭМ!$A$39:$A$782,$A163,СВЦЭМ!$B$39:$B$782,P$155)+'СЕТ СН'!$F$15</f>
        <v>150.74060474999999</v>
      </c>
      <c r="Q163" s="36">
        <f>SUMIFS(СВЦЭМ!$E$39:$E$782,СВЦЭМ!$A$39:$A$782,$A163,СВЦЭМ!$B$39:$B$782,Q$155)+'СЕТ СН'!$F$15</f>
        <v>151.44382633999999</v>
      </c>
      <c r="R163" s="36">
        <f>SUMIFS(СВЦЭМ!$E$39:$E$782,СВЦЭМ!$A$39:$A$782,$A163,СВЦЭМ!$B$39:$B$782,R$155)+'СЕТ СН'!$F$15</f>
        <v>151.64144897</v>
      </c>
      <c r="S163" s="36">
        <f>SUMIFS(СВЦЭМ!$E$39:$E$782,СВЦЭМ!$A$39:$A$782,$A163,СВЦЭМ!$B$39:$B$782,S$155)+'СЕТ СН'!$F$15</f>
        <v>150.13631289</v>
      </c>
      <c r="T163" s="36">
        <f>SUMIFS(СВЦЭМ!$E$39:$E$782,СВЦЭМ!$A$39:$A$782,$A163,СВЦЭМ!$B$39:$B$782,T$155)+'СЕТ СН'!$F$15</f>
        <v>147.13693240000001</v>
      </c>
      <c r="U163" s="36">
        <f>SUMIFS(СВЦЭМ!$E$39:$E$782,СВЦЭМ!$A$39:$A$782,$A163,СВЦЭМ!$B$39:$B$782,U$155)+'СЕТ СН'!$F$15</f>
        <v>147.31990397999999</v>
      </c>
      <c r="V163" s="36">
        <f>SUMIFS(СВЦЭМ!$E$39:$E$782,СВЦЭМ!$A$39:$A$782,$A163,СВЦЭМ!$B$39:$B$782,V$155)+'СЕТ СН'!$F$15</f>
        <v>147.00847554000001</v>
      </c>
      <c r="W163" s="36">
        <f>SUMIFS(СВЦЭМ!$E$39:$E$782,СВЦЭМ!$A$39:$A$782,$A163,СВЦЭМ!$B$39:$B$782,W$155)+'СЕТ СН'!$F$15</f>
        <v>148.50586376999999</v>
      </c>
      <c r="X163" s="36">
        <f>SUMIFS(СВЦЭМ!$E$39:$E$782,СВЦЭМ!$A$39:$A$782,$A163,СВЦЭМ!$B$39:$B$782,X$155)+'СЕТ СН'!$F$15</f>
        <v>151.10655156999999</v>
      </c>
      <c r="Y163" s="36">
        <f>SUMIFS(СВЦЭМ!$E$39:$E$782,СВЦЭМ!$A$39:$A$782,$A163,СВЦЭМ!$B$39:$B$782,Y$155)+'СЕТ СН'!$F$15</f>
        <v>151.74452736000001</v>
      </c>
    </row>
    <row r="164" spans="1:25" ht="15.75" x14ac:dyDescent="0.2">
      <c r="A164" s="35">
        <f t="shared" si="4"/>
        <v>45331</v>
      </c>
      <c r="B164" s="36">
        <f>SUMIFS(СВЦЭМ!$E$39:$E$782,СВЦЭМ!$A$39:$A$782,$A164,СВЦЭМ!$B$39:$B$782,B$155)+'СЕТ СН'!$F$15</f>
        <v>156.68780795000001</v>
      </c>
      <c r="C164" s="36">
        <f>SUMIFS(СВЦЭМ!$E$39:$E$782,СВЦЭМ!$A$39:$A$782,$A164,СВЦЭМ!$B$39:$B$782,C$155)+'СЕТ СН'!$F$15</f>
        <v>160.79931091</v>
      </c>
      <c r="D164" s="36">
        <f>SUMIFS(СВЦЭМ!$E$39:$E$782,СВЦЭМ!$A$39:$A$782,$A164,СВЦЭМ!$B$39:$B$782,D$155)+'СЕТ СН'!$F$15</f>
        <v>162.32961003</v>
      </c>
      <c r="E164" s="36">
        <f>SUMIFS(СВЦЭМ!$E$39:$E$782,СВЦЭМ!$A$39:$A$782,$A164,СВЦЭМ!$B$39:$B$782,E$155)+'СЕТ СН'!$F$15</f>
        <v>163.15138553</v>
      </c>
      <c r="F164" s="36">
        <f>SUMIFS(СВЦЭМ!$E$39:$E$782,СВЦЭМ!$A$39:$A$782,$A164,СВЦЭМ!$B$39:$B$782,F$155)+'СЕТ СН'!$F$15</f>
        <v>163.36864093</v>
      </c>
      <c r="G164" s="36">
        <f>SUMIFS(СВЦЭМ!$E$39:$E$782,СВЦЭМ!$A$39:$A$782,$A164,СВЦЭМ!$B$39:$B$782,G$155)+'СЕТ СН'!$F$15</f>
        <v>160.62824692000001</v>
      </c>
      <c r="H164" s="36">
        <f>SUMIFS(СВЦЭМ!$E$39:$E$782,СВЦЭМ!$A$39:$A$782,$A164,СВЦЭМ!$B$39:$B$782,H$155)+'СЕТ СН'!$F$15</f>
        <v>155.56226416000001</v>
      </c>
      <c r="I164" s="36">
        <f>SUMIFS(СВЦЭМ!$E$39:$E$782,СВЦЭМ!$A$39:$A$782,$A164,СВЦЭМ!$B$39:$B$782,I$155)+'СЕТ СН'!$F$15</f>
        <v>150.82477875000001</v>
      </c>
      <c r="J164" s="36">
        <f>SUMIFS(СВЦЭМ!$E$39:$E$782,СВЦЭМ!$A$39:$A$782,$A164,СВЦЭМ!$B$39:$B$782,J$155)+'СЕТ СН'!$F$15</f>
        <v>147.93318391</v>
      </c>
      <c r="K164" s="36">
        <f>SUMIFS(СВЦЭМ!$E$39:$E$782,СВЦЭМ!$A$39:$A$782,$A164,СВЦЭМ!$B$39:$B$782,K$155)+'СЕТ СН'!$F$15</f>
        <v>147.32647297</v>
      </c>
      <c r="L164" s="36">
        <f>SUMIFS(СВЦЭМ!$E$39:$E$782,СВЦЭМ!$A$39:$A$782,$A164,СВЦЭМ!$B$39:$B$782,L$155)+'СЕТ СН'!$F$15</f>
        <v>146.59004923000001</v>
      </c>
      <c r="M164" s="36">
        <f>SUMIFS(СВЦЭМ!$E$39:$E$782,СВЦЭМ!$A$39:$A$782,$A164,СВЦЭМ!$B$39:$B$782,M$155)+'СЕТ СН'!$F$15</f>
        <v>147.95108153999999</v>
      </c>
      <c r="N164" s="36">
        <f>SUMIFS(СВЦЭМ!$E$39:$E$782,СВЦЭМ!$A$39:$A$782,$A164,СВЦЭМ!$B$39:$B$782,N$155)+'СЕТ СН'!$F$15</f>
        <v>149.12766353999999</v>
      </c>
      <c r="O164" s="36">
        <f>SUMIFS(СВЦЭМ!$E$39:$E$782,СВЦЭМ!$A$39:$A$782,$A164,СВЦЭМ!$B$39:$B$782,O$155)+'СЕТ СН'!$F$15</f>
        <v>149.68866638</v>
      </c>
      <c r="P164" s="36">
        <f>SUMIFS(СВЦЭМ!$E$39:$E$782,СВЦЭМ!$A$39:$A$782,$A164,СВЦЭМ!$B$39:$B$782,P$155)+'СЕТ СН'!$F$15</f>
        <v>151.66277439999999</v>
      </c>
      <c r="Q164" s="36">
        <f>SUMIFS(СВЦЭМ!$E$39:$E$782,СВЦЭМ!$A$39:$A$782,$A164,СВЦЭМ!$B$39:$B$782,Q$155)+'СЕТ СН'!$F$15</f>
        <v>152.9006316</v>
      </c>
      <c r="R164" s="36">
        <f>SUMIFS(СВЦЭМ!$E$39:$E$782,СВЦЭМ!$A$39:$A$782,$A164,СВЦЭМ!$B$39:$B$782,R$155)+'СЕТ СН'!$F$15</f>
        <v>152.69949998000001</v>
      </c>
      <c r="S164" s="36">
        <f>SUMIFS(СВЦЭМ!$E$39:$E$782,СВЦЭМ!$A$39:$A$782,$A164,СВЦЭМ!$B$39:$B$782,S$155)+'СЕТ СН'!$F$15</f>
        <v>152.54189919000001</v>
      </c>
      <c r="T164" s="36">
        <f>SUMIFS(СВЦЭМ!$E$39:$E$782,СВЦЭМ!$A$39:$A$782,$A164,СВЦЭМ!$B$39:$B$782,T$155)+'СЕТ СН'!$F$15</f>
        <v>148.58011359</v>
      </c>
      <c r="U164" s="36">
        <f>SUMIFS(СВЦЭМ!$E$39:$E$782,СВЦЭМ!$A$39:$A$782,$A164,СВЦЭМ!$B$39:$B$782,U$155)+'СЕТ СН'!$F$15</f>
        <v>148.73716017999999</v>
      </c>
      <c r="V164" s="36">
        <f>SUMIFS(СВЦЭМ!$E$39:$E$782,СВЦЭМ!$A$39:$A$782,$A164,СВЦЭМ!$B$39:$B$782,V$155)+'СЕТ СН'!$F$15</f>
        <v>148.81741536000001</v>
      </c>
      <c r="W164" s="36">
        <f>SUMIFS(СВЦЭМ!$E$39:$E$782,СВЦЭМ!$A$39:$A$782,$A164,СВЦЭМ!$B$39:$B$782,W$155)+'СЕТ СН'!$F$15</f>
        <v>148.85276941000001</v>
      </c>
      <c r="X164" s="36">
        <f>SUMIFS(СВЦЭМ!$E$39:$E$782,СВЦЭМ!$A$39:$A$782,$A164,СВЦЭМ!$B$39:$B$782,X$155)+'СЕТ СН'!$F$15</f>
        <v>151.48848181</v>
      </c>
      <c r="Y164" s="36">
        <f>SUMIFS(СВЦЭМ!$E$39:$E$782,СВЦЭМ!$A$39:$A$782,$A164,СВЦЭМ!$B$39:$B$782,Y$155)+'СЕТ СН'!$F$15</f>
        <v>159.31898742999999</v>
      </c>
    </row>
    <row r="165" spans="1:25" ht="15.75" x14ac:dyDescent="0.2">
      <c r="A165" s="35">
        <f t="shared" si="4"/>
        <v>45332</v>
      </c>
      <c r="B165" s="36">
        <f>SUMIFS(СВЦЭМ!$E$39:$E$782,СВЦЭМ!$A$39:$A$782,$A165,СВЦЭМ!$B$39:$B$782,B$155)+'СЕТ СН'!$F$15</f>
        <v>157.25469661</v>
      </c>
      <c r="C165" s="36">
        <f>SUMIFS(СВЦЭМ!$E$39:$E$782,СВЦЭМ!$A$39:$A$782,$A165,СВЦЭМ!$B$39:$B$782,C$155)+'СЕТ СН'!$F$15</f>
        <v>157.70562846999999</v>
      </c>
      <c r="D165" s="36">
        <f>SUMIFS(СВЦЭМ!$E$39:$E$782,СВЦЭМ!$A$39:$A$782,$A165,СВЦЭМ!$B$39:$B$782,D$155)+'СЕТ СН'!$F$15</f>
        <v>162.34888752000001</v>
      </c>
      <c r="E165" s="36">
        <f>SUMIFS(СВЦЭМ!$E$39:$E$782,СВЦЭМ!$A$39:$A$782,$A165,СВЦЭМ!$B$39:$B$782,E$155)+'СЕТ СН'!$F$15</f>
        <v>161.66024268000001</v>
      </c>
      <c r="F165" s="36">
        <f>SUMIFS(СВЦЭМ!$E$39:$E$782,СВЦЭМ!$A$39:$A$782,$A165,СВЦЭМ!$B$39:$B$782,F$155)+'СЕТ СН'!$F$15</f>
        <v>161.50796197</v>
      </c>
      <c r="G165" s="36">
        <f>SUMIFS(СВЦЭМ!$E$39:$E$782,СВЦЭМ!$A$39:$A$782,$A165,СВЦЭМ!$B$39:$B$782,G$155)+'СЕТ СН'!$F$15</f>
        <v>159.77315089999999</v>
      </c>
      <c r="H165" s="36">
        <f>SUMIFS(СВЦЭМ!$E$39:$E$782,СВЦЭМ!$A$39:$A$782,$A165,СВЦЭМ!$B$39:$B$782,H$155)+'СЕТ СН'!$F$15</f>
        <v>157.63666852</v>
      </c>
      <c r="I165" s="36">
        <f>SUMIFS(СВЦЭМ!$E$39:$E$782,СВЦЭМ!$A$39:$A$782,$A165,СВЦЭМ!$B$39:$B$782,I$155)+'СЕТ СН'!$F$15</f>
        <v>155.80225182000001</v>
      </c>
      <c r="J165" s="36">
        <f>SUMIFS(СВЦЭМ!$E$39:$E$782,СВЦЭМ!$A$39:$A$782,$A165,СВЦЭМ!$B$39:$B$782,J$155)+'СЕТ СН'!$F$15</f>
        <v>152.35362526</v>
      </c>
      <c r="K165" s="36">
        <f>SUMIFS(СВЦЭМ!$E$39:$E$782,СВЦЭМ!$A$39:$A$782,$A165,СВЦЭМ!$B$39:$B$782,K$155)+'СЕТ СН'!$F$15</f>
        <v>148.54934938</v>
      </c>
      <c r="L165" s="36">
        <f>SUMIFS(СВЦЭМ!$E$39:$E$782,СВЦЭМ!$A$39:$A$782,$A165,СВЦЭМ!$B$39:$B$782,L$155)+'СЕТ СН'!$F$15</f>
        <v>146.96127458000001</v>
      </c>
      <c r="M165" s="36">
        <f>SUMIFS(СВЦЭМ!$E$39:$E$782,СВЦЭМ!$A$39:$A$782,$A165,СВЦЭМ!$B$39:$B$782,M$155)+'СЕТ СН'!$F$15</f>
        <v>147.64880858000001</v>
      </c>
      <c r="N165" s="36">
        <f>SUMIFS(СВЦЭМ!$E$39:$E$782,СВЦЭМ!$A$39:$A$782,$A165,СВЦЭМ!$B$39:$B$782,N$155)+'СЕТ СН'!$F$15</f>
        <v>149.49446731</v>
      </c>
      <c r="O165" s="36">
        <f>SUMIFS(СВЦЭМ!$E$39:$E$782,СВЦЭМ!$A$39:$A$782,$A165,СВЦЭМ!$B$39:$B$782,O$155)+'СЕТ СН'!$F$15</f>
        <v>150.47956574</v>
      </c>
      <c r="P165" s="36">
        <f>SUMIFS(СВЦЭМ!$E$39:$E$782,СВЦЭМ!$A$39:$A$782,$A165,СВЦЭМ!$B$39:$B$782,P$155)+'СЕТ СН'!$F$15</f>
        <v>151.90048019</v>
      </c>
      <c r="Q165" s="36">
        <f>SUMIFS(СВЦЭМ!$E$39:$E$782,СВЦЭМ!$A$39:$A$782,$A165,СВЦЭМ!$B$39:$B$782,Q$155)+'СЕТ СН'!$F$15</f>
        <v>153.21905871000001</v>
      </c>
      <c r="R165" s="36">
        <f>SUMIFS(СВЦЭМ!$E$39:$E$782,СВЦЭМ!$A$39:$A$782,$A165,СВЦЭМ!$B$39:$B$782,R$155)+'СЕТ СН'!$F$15</f>
        <v>154.35307861999999</v>
      </c>
      <c r="S165" s="36">
        <f>SUMIFS(СВЦЭМ!$E$39:$E$782,СВЦЭМ!$A$39:$A$782,$A165,СВЦЭМ!$B$39:$B$782,S$155)+'СЕТ СН'!$F$15</f>
        <v>152.16982587000001</v>
      </c>
      <c r="T165" s="36">
        <f>SUMIFS(СВЦЭМ!$E$39:$E$782,СВЦЭМ!$A$39:$A$782,$A165,СВЦЭМ!$B$39:$B$782,T$155)+'СЕТ СН'!$F$15</f>
        <v>148.60140236999999</v>
      </c>
      <c r="U165" s="36">
        <f>SUMIFS(СВЦЭМ!$E$39:$E$782,СВЦЭМ!$A$39:$A$782,$A165,СВЦЭМ!$B$39:$B$782,U$155)+'СЕТ СН'!$F$15</f>
        <v>148.35795987</v>
      </c>
      <c r="V165" s="36">
        <f>SUMIFS(СВЦЭМ!$E$39:$E$782,СВЦЭМ!$A$39:$A$782,$A165,СВЦЭМ!$B$39:$B$782,V$155)+'СЕТ СН'!$F$15</f>
        <v>149.18864267999999</v>
      </c>
      <c r="W165" s="36">
        <f>SUMIFS(СВЦЭМ!$E$39:$E$782,СВЦЭМ!$A$39:$A$782,$A165,СВЦЭМ!$B$39:$B$782,W$155)+'СЕТ СН'!$F$15</f>
        <v>149.55043928000001</v>
      </c>
      <c r="X165" s="36">
        <f>SUMIFS(СВЦЭМ!$E$39:$E$782,СВЦЭМ!$A$39:$A$782,$A165,СВЦЭМ!$B$39:$B$782,X$155)+'СЕТ СН'!$F$15</f>
        <v>151.20896714</v>
      </c>
      <c r="Y165" s="36">
        <f>SUMIFS(СВЦЭМ!$E$39:$E$782,СВЦЭМ!$A$39:$A$782,$A165,СВЦЭМ!$B$39:$B$782,Y$155)+'СЕТ СН'!$F$15</f>
        <v>152.74379569000001</v>
      </c>
    </row>
    <row r="166" spans="1:25" ht="15.75" x14ac:dyDescent="0.2">
      <c r="A166" s="35">
        <f t="shared" si="4"/>
        <v>45333</v>
      </c>
      <c r="B166" s="36">
        <f>SUMIFS(СВЦЭМ!$E$39:$E$782,СВЦЭМ!$A$39:$A$782,$A166,СВЦЭМ!$B$39:$B$782,B$155)+'СЕТ СН'!$F$15</f>
        <v>151.05363184999999</v>
      </c>
      <c r="C166" s="36">
        <f>SUMIFS(СВЦЭМ!$E$39:$E$782,СВЦЭМ!$A$39:$A$782,$A166,СВЦЭМ!$B$39:$B$782,C$155)+'СЕТ СН'!$F$15</f>
        <v>154.97583895</v>
      </c>
      <c r="D166" s="36">
        <f>SUMIFS(СВЦЭМ!$E$39:$E$782,СВЦЭМ!$A$39:$A$782,$A166,СВЦЭМ!$B$39:$B$782,D$155)+'СЕТ СН'!$F$15</f>
        <v>157.51074817</v>
      </c>
      <c r="E166" s="36">
        <f>SUMIFS(СВЦЭМ!$E$39:$E$782,СВЦЭМ!$A$39:$A$782,$A166,СВЦЭМ!$B$39:$B$782,E$155)+'СЕТ СН'!$F$15</f>
        <v>158.63256562000001</v>
      </c>
      <c r="F166" s="36">
        <f>SUMIFS(СВЦЭМ!$E$39:$E$782,СВЦЭМ!$A$39:$A$782,$A166,СВЦЭМ!$B$39:$B$782,F$155)+'СЕТ СН'!$F$15</f>
        <v>157.9150698</v>
      </c>
      <c r="G166" s="36">
        <f>SUMIFS(СВЦЭМ!$E$39:$E$782,СВЦЭМ!$A$39:$A$782,$A166,СВЦЭМ!$B$39:$B$782,G$155)+'СЕТ СН'!$F$15</f>
        <v>156.76849971999999</v>
      </c>
      <c r="H166" s="36">
        <f>SUMIFS(СВЦЭМ!$E$39:$E$782,СВЦЭМ!$A$39:$A$782,$A166,СВЦЭМ!$B$39:$B$782,H$155)+'СЕТ СН'!$F$15</f>
        <v>153.70816529000001</v>
      </c>
      <c r="I166" s="36">
        <f>SUMIFS(СВЦЭМ!$E$39:$E$782,СВЦЭМ!$A$39:$A$782,$A166,СВЦЭМ!$B$39:$B$782,I$155)+'СЕТ СН'!$F$15</f>
        <v>153.33261266</v>
      </c>
      <c r="J166" s="36">
        <f>SUMIFS(СВЦЭМ!$E$39:$E$782,СВЦЭМ!$A$39:$A$782,$A166,СВЦЭМ!$B$39:$B$782,J$155)+'СЕТ СН'!$F$15</f>
        <v>150.01628749</v>
      </c>
      <c r="K166" s="36">
        <f>SUMIFS(СВЦЭМ!$E$39:$E$782,СВЦЭМ!$A$39:$A$782,$A166,СВЦЭМ!$B$39:$B$782,K$155)+'СЕТ СН'!$F$15</f>
        <v>146.30854739</v>
      </c>
      <c r="L166" s="36">
        <f>SUMIFS(СВЦЭМ!$E$39:$E$782,СВЦЭМ!$A$39:$A$782,$A166,СВЦЭМ!$B$39:$B$782,L$155)+'СЕТ СН'!$F$15</f>
        <v>146.65051725000001</v>
      </c>
      <c r="M166" s="36">
        <f>SUMIFS(СВЦЭМ!$E$39:$E$782,СВЦЭМ!$A$39:$A$782,$A166,СВЦЭМ!$B$39:$B$782,M$155)+'СЕТ СН'!$F$15</f>
        <v>147.67703585999999</v>
      </c>
      <c r="N166" s="36">
        <f>SUMIFS(СВЦЭМ!$E$39:$E$782,СВЦЭМ!$A$39:$A$782,$A166,СВЦЭМ!$B$39:$B$782,N$155)+'СЕТ СН'!$F$15</f>
        <v>149.49093181999999</v>
      </c>
      <c r="O166" s="36">
        <f>SUMIFS(СВЦЭМ!$E$39:$E$782,СВЦЭМ!$A$39:$A$782,$A166,СВЦЭМ!$B$39:$B$782,O$155)+'СЕТ СН'!$F$15</f>
        <v>150.70291915000001</v>
      </c>
      <c r="P166" s="36">
        <f>SUMIFS(СВЦЭМ!$E$39:$E$782,СВЦЭМ!$A$39:$A$782,$A166,СВЦЭМ!$B$39:$B$782,P$155)+'СЕТ СН'!$F$15</f>
        <v>152.43256120000001</v>
      </c>
      <c r="Q166" s="36">
        <f>SUMIFS(СВЦЭМ!$E$39:$E$782,СВЦЭМ!$A$39:$A$782,$A166,СВЦЭМ!$B$39:$B$782,Q$155)+'СЕТ СН'!$F$15</f>
        <v>154.32115010000001</v>
      </c>
      <c r="R166" s="36">
        <f>SUMIFS(СВЦЭМ!$E$39:$E$782,СВЦЭМ!$A$39:$A$782,$A166,СВЦЭМ!$B$39:$B$782,R$155)+'СЕТ СН'!$F$15</f>
        <v>154.00267564999999</v>
      </c>
      <c r="S166" s="36">
        <f>SUMIFS(СВЦЭМ!$E$39:$E$782,СВЦЭМ!$A$39:$A$782,$A166,СВЦЭМ!$B$39:$B$782,S$155)+'СЕТ СН'!$F$15</f>
        <v>151.35302404999999</v>
      </c>
      <c r="T166" s="36">
        <f>SUMIFS(СВЦЭМ!$E$39:$E$782,СВЦЭМ!$A$39:$A$782,$A166,СВЦЭМ!$B$39:$B$782,T$155)+'СЕТ СН'!$F$15</f>
        <v>147.33019780999999</v>
      </c>
      <c r="U166" s="36">
        <f>SUMIFS(СВЦЭМ!$E$39:$E$782,СВЦЭМ!$A$39:$A$782,$A166,СВЦЭМ!$B$39:$B$782,U$155)+'СЕТ СН'!$F$15</f>
        <v>146.37100907999999</v>
      </c>
      <c r="V166" s="36">
        <f>SUMIFS(СВЦЭМ!$E$39:$E$782,СВЦЭМ!$A$39:$A$782,$A166,СВЦЭМ!$B$39:$B$782,V$155)+'СЕТ СН'!$F$15</f>
        <v>148.30177814000001</v>
      </c>
      <c r="W166" s="36">
        <f>SUMIFS(СВЦЭМ!$E$39:$E$782,СВЦЭМ!$A$39:$A$782,$A166,СВЦЭМ!$B$39:$B$782,W$155)+'СЕТ СН'!$F$15</f>
        <v>148.96733297</v>
      </c>
      <c r="X166" s="36">
        <f>SUMIFS(СВЦЭМ!$E$39:$E$782,СВЦЭМ!$A$39:$A$782,$A166,СВЦЭМ!$B$39:$B$782,X$155)+'СЕТ СН'!$F$15</f>
        <v>152.53908706000001</v>
      </c>
      <c r="Y166" s="36">
        <f>SUMIFS(СВЦЭМ!$E$39:$E$782,СВЦЭМ!$A$39:$A$782,$A166,СВЦЭМ!$B$39:$B$782,Y$155)+'СЕТ СН'!$F$15</f>
        <v>153.43550869000001</v>
      </c>
    </row>
    <row r="167" spans="1:25" ht="15.75" x14ac:dyDescent="0.2">
      <c r="A167" s="35">
        <f t="shared" si="4"/>
        <v>45334</v>
      </c>
      <c r="B167" s="36">
        <f>SUMIFS(СВЦЭМ!$E$39:$E$782,СВЦЭМ!$A$39:$A$782,$A167,СВЦЭМ!$B$39:$B$782,B$155)+'СЕТ СН'!$F$15</f>
        <v>149.40862089000001</v>
      </c>
      <c r="C167" s="36">
        <f>SUMIFS(СВЦЭМ!$E$39:$E$782,СВЦЭМ!$A$39:$A$782,$A167,СВЦЭМ!$B$39:$B$782,C$155)+'СЕТ СН'!$F$15</f>
        <v>152.65447527000001</v>
      </c>
      <c r="D167" s="36">
        <f>SUMIFS(СВЦЭМ!$E$39:$E$782,СВЦЭМ!$A$39:$A$782,$A167,СВЦЭМ!$B$39:$B$782,D$155)+'СЕТ СН'!$F$15</f>
        <v>156.15871777000001</v>
      </c>
      <c r="E167" s="36">
        <f>SUMIFS(СВЦЭМ!$E$39:$E$782,СВЦЭМ!$A$39:$A$782,$A167,СВЦЭМ!$B$39:$B$782,E$155)+'СЕТ СН'!$F$15</f>
        <v>156.78570439999999</v>
      </c>
      <c r="F167" s="36">
        <f>SUMIFS(СВЦЭМ!$E$39:$E$782,СВЦЭМ!$A$39:$A$782,$A167,СВЦЭМ!$B$39:$B$782,F$155)+'СЕТ СН'!$F$15</f>
        <v>156.03408185999999</v>
      </c>
      <c r="G167" s="36">
        <f>SUMIFS(СВЦЭМ!$E$39:$E$782,СВЦЭМ!$A$39:$A$782,$A167,СВЦЭМ!$B$39:$B$782,G$155)+'СЕТ СН'!$F$15</f>
        <v>155.91328271</v>
      </c>
      <c r="H167" s="36">
        <f>SUMIFS(СВЦЭМ!$E$39:$E$782,СВЦЭМ!$A$39:$A$782,$A167,СВЦЭМ!$B$39:$B$782,H$155)+'СЕТ СН'!$F$15</f>
        <v>153.38282569</v>
      </c>
      <c r="I167" s="36">
        <f>SUMIFS(СВЦЭМ!$E$39:$E$782,СВЦЭМ!$A$39:$A$782,$A167,СВЦЭМ!$B$39:$B$782,I$155)+'СЕТ СН'!$F$15</f>
        <v>147.75170048000001</v>
      </c>
      <c r="J167" s="36">
        <f>SUMIFS(СВЦЭМ!$E$39:$E$782,СВЦЭМ!$A$39:$A$782,$A167,СВЦЭМ!$B$39:$B$782,J$155)+'СЕТ СН'!$F$15</f>
        <v>143.16800655</v>
      </c>
      <c r="K167" s="36">
        <f>SUMIFS(СВЦЭМ!$E$39:$E$782,СВЦЭМ!$A$39:$A$782,$A167,СВЦЭМ!$B$39:$B$782,K$155)+'СЕТ СН'!$F$15</f>
        <v>142.88640580000001</v>
      </c>
      <c r="L167" s="36">
        <f>SUMIFS(СВЦЭМ!$E$39:$E$782,СВЦЭМ!$A$39:$A$782,$A167,СВЦЭМ!$B$39:$B$782,L$155)+'СЕТ СН'!$F$15</f>
        <v>143.74678129</v>
      </c>
      <c r="M167" s="36">
        <f>SUMIFS(СВЦЭМ!$E$39:$E$782,СВЦЭМ!$A$39:$A$782,$A167,СВЦЭМ!$B$39:$B$782,M$155)+'СЕТ СН'!$F$15</f>
        <v>145.55478715999999</v>
      </c>
      <c r="N167" s="36">
        <f>SUMIFS(СВЦЭМ!$E$39:$E$782,СВЦЭМ!$A$39:$A$782,$A167,СВЦЭМ!$B$39:$B$782,N$155)+'СЕТ СН'!$F$15</f>
        <v>145.53198280999999</v>
      </c>
      <c r="O167" s="36">
        <f>SUMIFS(СВЦЭМ!$E$39:$E$782,СВЦЭМ!$A$39:$A$782,$A167,СВЦЭМ!$B$39:$B$782,O$155)+'СЕТ СН'!$F$15</f>
        <v>146.83723223999999</v>
      </c>
      <c r="P167" s="36">
        <f>SUMIFS(СВЦЭМ!$E$39:$E$782,СВЦЭМ!$A$39:$A$782,$A167,СВЦЭМ!$B$39:$B$782,P$155)+'СЕТ СН'!$F$15</f>
        <v>148.46269021000001</v>
      </c>
      <c r="Q167" s="36">
        <f>SUMIFS(СВЦЭМ!$E$39:$E$782,СВЦЭМ!$A$39:$A$782,$A167,СВЦЭМ!$B$39:$B$782,Q$155)+'СЕТ СН'!$F$15</f>
        <v>149.61811072</v>
      </c>
      <c r="R167" s="36">
        <f>SUMIFS(СВЦЭМ!$E$39:$E$782,СВЦЭМ!$A$39:$A$782,$A167,СВЦЭМ!$B$39:$B$782,R$155)+'СЕТ СН'!$F$15</f>
        <v>148.80374952</v>
      </c>
      <c r="S167" s="36">
        <f>SUMIFS(СВЦЭМ!$E$39:$E$782,СВЦЭМ!$A$39:$A$782,$A167,СВЦЭМ!$B$39:$B$782,S$155)+'СЕТ СН'!$F$15</f>
        <v>147.80284295999999</v>
      </c>
      <c r="T167" s="36">
        <f>SUMIFS(СВЦЭМ!$E$39:$E$782,СВЦЭМ!$A$39:$A$782,$A167,СВЦЭМ!$B$39:$B$782,T$155)+'СЕТ СН'!$F$15</f>
        <v>144.16793730000001</v>
      </c>
      <c r="U167" s="36">
        <f>SUMIFS(СВЦЭМ!$E$39:$E$782,СВЦЭМ!$A$39:$A$782,$A167,СВЦЭМ!$B$39:$B$782,U$155)+'СЕТ СН'!$F$15</f>
        <v>143.27147441</v>
      </c>
      <c r="V167" s="36">
        <f>SUMIFS(СВЦЭМ!$E$39:$E$782,СВЦЭМ!$A$39:$A$782,$A167,СВЦЭМ!$B$39:$B$782,V$155)+'СЕТ СН'!$F$15</f>
        <v>147.65293865999999</v>
      </c>
      <c r="W167" s="36">
        <f>SUMIFS(СВЦЭМ!$E$39:$E$782,СВЦЭМ!$A$39:$A$782,$A167,СВЦЭМ!$B$39:$B$782,W$155)+'СЕТ СН'!$F$15</f>
        <v>149.19266456</v>
      </c>
      <c r="X167" s="36">
        <f>SUMIFS(СВЦЭМ!$E$39:$E$782,СВЦЭМ!$A$39:$A$782,$A167,СВЦЭМ!$B$39:$B$782,X$155)+'СЕТ СН'!$F$15</f>
        <v>152.24727261000001</v>
      </c>
      <c r="Y167" s="36">
        <f>SUMIFS(СВЦЭМ!$E$39:$E$782,СВЦЭМ!$A$39:$A$782,$A167,СВЦЭМ!$B$39:$B$782,Y$155)+'СЕТ СН'!$F$15</f>
        <v>153.24256865999999</v>
      </c>
    </row>
    <row r="168" spans="1:25" ht="15.75" x14ac:dyDescent="0.2">
      <c r="A168" s="35">
        <f t="shared" si="4"/>
        <v>45335</v>
      </c>
      <c r="B168" s="36">
        <f>SUMIFS(СВЦЭМ!$E$39:$E$782,СВЦЭМ!$A$39:$A$782,$A168,СВЦЭМ!$B$39:$B$782,B$155)+'СЕТ СН'!$F$15</f>
        <v>156.66089923999999</v>
      </c>
      <c r="C168" s="36">
        <f>SUMIFS(СВЦЭМ!$E$39:$E$782,СВЦЭМ!$A$39:$A$782,$A168,СВЦЭМ!$B$39:$B$782,C$155)+'СЕТ СН'!$F$15</f>
        <v>158.91199460999999</v>
      </c>
      <c r="D168" s="36">
        <f>SUMIFS(СВЦЭМ!$E$39:$E$782,СВЦЭМ!$A$39:$A$782,$A168,СВЦЭМ!$B$39:$B$782,D$155)+'СЕТ СН'!$F$15</f>
        <v>160.98606469000001</v>
      </c>
      <c r="E168" s="36">
        <f>SUMIFS(СВЦЭМ!$E$39:$E$782,СВЦЭМ!$A$39:$A$782,$A168,СВЦЭМ!$B$39:$B$782,E$155)+'СЕТ СН'!$F$15</f>
        <v>161.88768508999999</v>
      </c>
      <c r="F168" s="36">
        <f>SUMIFS(СВЦЭМ!$E$39:$E$782,СВЦЭМ!$A$39:$A$782,$A168,СВЦЭМ!$B$39:$B$782,F$155)+'СЕТ СН'!$F$15</f>
        <v>161.44056854999999</v>
      </c>
      <c r="G168" s="36">
        <f>SUMIFS(СВЦЭМ!$E$39:$E$782,СВЦЭМ!$A$39:$A$782,$A168,СВЦЭМ!$B$39:$B$782,G$155)+'СЕТ СН'!$F$15</f>
        <v>159.23324607000001</v>
      </c>
      <c r="H168" s="36">
        <f>SUMIFS(СВЦЭМ!$E$39:$E$782,СВЦЭМ!$A$39:$A$782,$A168,СВЦЭМ!$B$39:$B$782,H$155)+'СЕТ СН'!$F$15</f>
        <v>152.88374565999999</v>
      </c>
      <c r="I168" s="36">
        <f>SUMIFS(СВЦЭМ!$E$39:$E$782,СВЦЭМ!$A$39:$A$782,$A168,СВЦЭМ!$B$39:$B$782,I$155)+'СЕТ СН'!$F$15</f>
        <v>148.37154587000001</v>
      </c>
      <c r="J168" s="36">
        <f>SUMIFS(СВЦЭМ!$E$39:$E$782,СВЦЭМ!$A$39:$A$782,$A168,СВЦЭМ!$B$39:$B$782,J$155)+'СЕТ СН'!$F$15</f>
        <v>144.54984334</v>
      </c>
      <c r="K168" s="36">
        <f>SUMIFS(СВЦЭМ!$E$39:$E$782,СВЦЭМ!$A$39:$A$782,$A168,СВЦЭМ!$B$39:$B$782,K$155)+'СЕТ СН'!$F$15</f>
        <v>143.29274562000001</v>
      </c>
      <c r="L168" s="36">
        <f>SUMIFS(СВЦЭМ!$E$39:$E$782,СВЦЭМ!$A$39:$A$782,$A168,СВЦЭМ!$B$39:$B$782,L$155)+'СЕТ СН'!$F$15</f>
        <v>142.56972979</v>
      </c>
      <c r="M168" s="36">
        <f>SUMIFS(СВЦЭМ!$E$39:$E$782,СВЦЭМ!$A$39:$A$782,$A168,СВЦЭМ!$B$39:$B$782,M$155)+'СЕТ СН'!$F$15</f>
        <v>144.65198004999999</v>
      </c>
      <c r="N168" s="36">
        <f>SUMIFS(СВЦЭМ!$E$39:$E$782,СВЦЭМ!$A$39:$A$782,$A168,СВЦЭМ!$B$39:$B$782,N$155)+'СЕТ СН'!$F$15</f>
        <v>144.29569472</v>
      </c>
      <c r="O168" s="36">
        <f>SUMIFS(СВЦЭМ!$E$39:$E$782,СВЦЭМ!$A$39:$A$782,$A168,СВЦЭМ!$B$39:$B$782,O$155)+'СЕТ СН'!$F$15</f>
        <v>146.92535945</v>
      </c>
      <c r="P168" s="36">
        <f>SUMIFS(СВЦЭМ!$E$39:$E$782,СВЦЭМ!$A$39:$A$782,$A168,СВЦЭМ!$B$39:$B$782,P$155)+'СЕТ СН'!$F$15</f>
        <v>148.1849661</v>
      </c>
      <c r="Q168" s="36">
        <f>SUMIFS(СВЦЭМ!$E$39:$E$782,СВЦЭМ!$A$39:$A$782,$A168,СВЦЭМ!$B$39:$B$782,Q$155)+'СЕТ СН'!$F$15</f>
        <v>149.02515740000001</v>
      </c>
      <c r="R168" s="36">
        <f>SUMIFS(СВЦЭМ!$E$39:$E$782,СВЦЭМ!$A$39:$A$782,$A168,СВЦЭМ!$B$39:$B$782,R$155)+'СЕТ СН'!$F$15</f>
        <v>149.36371604000001</v>
      </c>
      <c r="S168" s="36">
        <f>SUMIFS(СВЦЭМ!$E$39:$E$782,СВЦЭМ!$A$39:$A$782,$A168,СВЦЭМ!$B$39:$B$782,S$155)+'СЕТ СН'!$F$15</f>
        <v>147.05150223000001</v>
      </c>
      <c r="T168" s="36">
        <f>SUMIFS(СВЦЭМ!$E$39:$E$782,СВЦЭМ!$A$39:$A$782,$A168,СВЦЭМ!$B$39:$B$782,T$155)+'СЕТ СН'!$F$15</f>
        <v>143.15018857999999</v>
      </c>
      <c r="U168" s="36">
        <f>SUMIFS(СВЦЭМ!$E$39:$E$782,СВЦЭМ!$A$39:$A$782,$A168,СВЦЭМ!$B$39:$B$782,U$155)+'СЕТ СН'!$F$15</f>
        <v>144.79379061</v>
      </c>
      <c r="V168" s="36">
        <f>SUMIFS(СВЦЭМ!$E$39:$E$782,СВЦЭМ!$A$39:$A$782,$A168,СВЦЭМ!$B$39:$B$782,V$155)+'СЕТ СН'!$F$15</f>
        <v>148.13188514999999</v>
      </c>
      <c r="W168" s="36">
        <f>SUMIFS(СВЦЭМ!$E$39:$E$782,СВЦЭМ!$A$39:$A$782,$A168,СВЦЭМ!$B$39:$B$782,W$155)+'СЕТ СН'!$F$15</f>
        <v>147.64393211000001</v>
      </c>
      <c r="X168" s="36">
        <f>SUMIFS(СВЦЭМ!$E$39:$E$782,СВЦЭМ!$A$39:$A$782,$A168,СВЦЭМ!$B$39:$B$782,X$155)+'СЕТ СН'!$F$15</f>
        <v>150.27195502000001</v>
      </c>
      <c r="Y168" s="36">
        <f>SUMIFS(СВЦЭМ!$E$39:$E$782,СВЦЭМ!$A$39:$A$782,$A168,СВЦЭМ!$B$39:$B$782,Y$155)+'СЕТ СН'!$F$15</f>
        <v>150.95895522000001</v>
      </c>
    </row>
    <row r="169" spans="1:25" ht="15.75" x14ac:dyDescent="0.2">
      <c r="A169" s="35">
        <f t="shared" si="4"/>
        <v>45336</v>
      </c>
      <c r="B169" s="36">
        <f>SUMIFS(СВЦЭМ!$E$39:$E$782,СВЦЭМ!$A$39:$A$782,$A169,СВЦЭМ!$B$39:$B$782,B$155)+'СЕТ СН'!$F$15</f>
        <v>160.01992102</v>
      </c>
      <c r="C169" s="36">
        <f>SUMIFS(СВЦЭМ!$E$39:$E$782,СВЦЭМ!$A$39:$A$782,$A169,СВЦЭМ!$B$39:$B$782,C$155)+'СЕТ СН'!$F$15</f>
        <v>162.84591694</v>
      </c>
      <c r="D169" s="36">
        <f>SUMIFS(СВЦЭМ!$E$39:$E$782,СВЦЭМ!$A$39:$A$782,$A169,СВЦЭМ!$B$39:$B$782,D$155)+'СЕТ СН'!$F$15</f>
        <v>164.36536942000001</v>
      </c>
      <c r="E169" s="36">
        <f>SUMIFS(СВЦЭМ!$E$39:$E$782,СВЦЭМ!$A$39:$A$782,$A169,СВЦЭМ!$B$39:$B$782,E$155)+'СЕТ СН'!$F$15</f>
        <v>166.23133870999999</v>
      </c>
      <c r="F169" s="36">
        <f>SUMIFS(СВЦЭМ!$E$39:$E$782,СВЦЭМ!$A$39:$A$782,$A169,СВЦЭМ!$B$39:$B$782,F$155)+'СЕТ СН'!$F$15</f>
        <v>164.74526564000001</v>
      </c>
      <c r="G169" s="36">
        <f>SUMIFS(СВЦЭМ!$E$39:$E$782,СВЦЭМ!$A$39:$A$782,$A169,СВЦЭМ!$B$39:$B$782,G$155)+'СЕТ СН'!$F$15</f>
        <v>162.89967935999999</v>
      </c>
      <c r="H169" s="36">
        <f>SUMIFS(СВЦЭМ!$E$39:$E$782,СВЦЭМ!$A$39:$A$782,$A169,СВЦЭМ!$B$39:$B$782,H$155)+'СЕТ СН'!$F$15</f>
        <v>157.5328021</v>
      </c>
      <c r="I169" s="36">
        <f>SUMIFS(СВЦЭМ!$E$39:$E$782,СВЦЭМ!$A$39:$A$782,$A169,СВЦЭМ!$B$39:$B$782,I$155)+'СЕТ СН'!$F$15</f>
        <v>153.45937237999999</v>
      </c>
      <c r="J169" s="36">
        <f>SUMIFS(СВЦЭМ!$E$39:$E$782,СВЦЭМ!$A$39:$A$782,$A169,СВЦЭМ!$B$39:$B$782,J$155)+'СЕТ СН'!$F$15</f>
        <v>149.78090836000001</v>
      </c>
      <c r="K169" s="36">
        <f>SUMIFS(СВЦЭМ!$E$39:$E$782,СВЦЭМ!$A$39:$A$782,$A169,СВЦЭМ!$B$39:$B$782,K$155)+'СЕТ СН'!$F$15</f>
        <v>148.28472368999999</v>
      </c>
      <c r="L169" s="36">
        <f>SUMIFS(СВЦЭМ!$E$39:$E$782,СВЦЭМ!$A$39:$A$782,$A169,СВЦЭМ!$B$39:$B$782,L$155)+'СЕТ СН'!$F$15</f>
        <v>149.08330703999999</v>
      </c>
      <c r="M169" s="36">
        <f>SUMIFS(СВЦЭМ!$E$39:$E$782,СВЦЭМ!$A$39:$A$782,$A169,СВЦЭМ!$B$39:$B$782,M$155)+'СЕТ СН'!$F$15</f>
        <v>150.35786121000001</v>
      </c>
      <c r="N169" s="36">
        <f>SUMIFS(СВЦЭМ!$E$39:$E$782,СВЦЭМ!$A$39:$A$782,$A169,СВЦЭМ!$B$39:$B$782,N$155)+'СЕТ СН'!$F$15</f>
        <v>150.34927101</v>
      </c>
      <c r="O169" s="36">
        <f>SUMIFS(СВЦЭМ!$E$39:$E$782,СВЦЭМ!$A$39:$A$782,$A169,СВЦЭМ!$B$39:$B$782,O$155)+'СЕТ СН'!$F$15</f>
        <v>153.06210687999999</v>
      </c>
      <c r="P169" s="36">
        <f>SUMIFS(СВЦЭМ!$E$39:$E$782,СВЦЭМ!$A$39:$A$782,$A169,СВЦЭМ!$B$39:$B$782,P$155)+'СЕТ СН'!$F$15</f>
        <v>155.06530642000001</v>
      </c>
      <c r="Q169" s="36">
        <f>SUMIFS(СВЦЭМ!$E$39:$E$782,СВЦЭМ!$A$39:$A$782,$A169,СВЦЭМ!$B$39:$B$782,Q$155)+'СЕТ СН'!$F$15</f>
        <v>156.18525328999999</v>
      </c>
      <c r="R169" s="36">
        <f>SUMIFS(СВЦЭМ!$E$39:$E$782,СВЦЭМ!$A$39:$A$782,$A169,СВЦЭМ!$B$39:$B$782,R$155)+'СЕТ СН'!$F$15</f>
        <v>156.41730351000001</v>
      </c>
      <c r="S169" s="36">
        <f>SUMIFS(СВЦЭМ!$E$39:$E$782,СВЦЭМ!$A$39:$A$782,$A169,СВЦЭМ!$B$39:$B$782,S$155)+'СЕТ СН'!$F$15</f>
        <v>155.56440229</v>
      </c>
      <c r="T169" s="36">
        <f>SUMIFS(СВЦЭМ!$E$39:$E$782,СВЦЭМ!$A$39:$A$782,$A169,СВЦЭМ!$B$39:$B$782,T$155)+'СЕТ СН'!$F$15</f>
        <v>151.71271271000001</v>
      </c>
      <c r="U169" s="36">
        <f>SUMIFS(СВЦЭМ!$E$39:$E$782,СВЦЭМ!$A$39:$A$782,$A169,СВЦЭМ!$B$39:$B$782,U$155)+'СЕТ СН'!$F$15</f>
        <v>151.75295725999999</v>
      </c>
      <c r="V169" s="36">
        <f>SUMIFS(СВЦЭМ!$E$39:$E$782,СВЦЭМ!$A$39:$A$782,$A169,СВЦЭМ!$B$39:$B$782,V$155)+'СЕТ СН'!$F$15</f>
        <v>155.23160596</v>
      </c>
      <c r="W169" s="36">
        <f>SUMIFS(СВЦЭМ!$E$39:$E$782,СВЦЭМ!$A$39:$A$782,$A169,СВЦЭМ!$B$39:$B$782,W$155)+'СЕТ СН'!$F$15</f>
        <v>156.30842304000001</v>
      </c>
      <c r="X169" s="36">
        <f>SUMIFS(СВЦЭМ!$E$39:$E$782,СВЦЭМ!$A$39:$A$782,$A169,СВЦЭМ!$B$39:$B$782,X$155)+'СЕТ СН'!$F$15</f>
        <v>158.23001052000001</v>
      </c>
      <c r="Y169" s="36">
        <f>SUMIFS(СВЦЭМ!$E$39:$E$782,СВЦЭМ!$A$39:$A$782,$A169,СВЦЭМ!$B$39:$B$782,Y$155)+'СЕТ СН'!$F$15</f>
        <v>160.12774823999999</v>
      </c>
    </row>
    <row r="170" spans="1:25" ht="15.75" x14ac:dyDescent="0.2">
      <c r="A170" s="35">
        <f t="shared" si="4"/>
        <v>45337</v>
      </c>
      <c r="B170" s="36">
        <f>SUMIFS(СВЦЭМ!$E$39:$E$782,СВЦЭМ!$A$39:$A$782,$A170,СВЦЭМ!$B$39:$B$782,B$155)+'СЕТ СН'!$F$15</f>
        <v>163.29834027000001</v>
      </c>
      <c r="C170" s="36">
        <f>SUMIFS(СВЦЭМ!$E$39:$E$782,СВЦЭМ!$A$39:$A$782,$A170,СВЦЭМ!$B$39:$B$782,C$155)+'СЕТ СН'!$F$15</f>
        <v>166.78606705999999</v>
      </c>
      <c r="D170" s="36">
        <f>SUMIFS(СВЦЭМ!$E$39:$E$782,СВЦЭМ!$A$39:$A$782,$A170,СВЦЭМ!$B$39:$B$782,D$155)+'СЕТ СН'!$F$15</f>
        <v>168.22928476999999</v>
      </c>
      <c r="E170" s="36">
        <f>SUMIFS(СВЦЭМ!$E$39:$E$782,СВЦЭМ!$A$39:$A$782,$A170,СВЦЭМ!$B$39:$B$782,E$155)+'СЕТ СН'!$F$15</f>
        <v>167.96070075</v>
      </c>
      <c r="F170" s="36">
        <f>SUMIFS(СВЦЭМ!$E$39:$E$782,СВЦЭМ!$A$39:$A$782,$A170,СВЦЭМ!$B$39:$B$782,F$155)+'СЕТ СН'!$F$15</f>
        <v>166.46706257</v>
      </c>
      <c r="G170" s="36">
        <f>SUMIFS(СВЦЭМ!$E$39:$E$782,СВЦЭМ!$A$39:$A$782,$A170,СВЦЭМ!$B$39:$B$782,G$155)+'СЕТ СН'!$F$15</f>
        <v>165.15807176000001</v>
      </c>
      <c r="H170" s="36">
        <f>SUMIFS(СВЦЭМ!$E$39:$E$782,СВЦЭМ!$A$39:$A$782,$A170,СВЦЭМ!$B$39:$B$782,H$155)+'СЕТ СН'!$F$15</f>
        <v>160.94756570999999</v>
      </c>
      <c r="I170" s="36">
        <f>SUMIFS(СВЦЭМ!$E$39:$E$782,СВЦЭМ!$A$39:$A$782,$A170,СВЦЭМ!$B$39:$B$782,I$155)+'СЕТ СН'!$F$15</f>
        <v>157.60223467</v>
      </c>
      <c r="J170" s="36">
        <f>SUMIFS(СВЦЭМ!$E$39:$E$782,СВЦЭМ!$A$39:$A$782,$A170,СВЦЭМ!$B$39:$B$782,J$155)+'СЕТ СН'!$F$15</f>
        <v>153.37779219000001</v>
      </c>
      <c r="K170" s="36">
        <f>SUMIFS(СВЦЭМ!$E$39:$E$782,СВЦЭМ!$A$39:$A$782,$A170,СВЦЭМ!$B$39:$B$782,K$155)+'СЕТ СН'!$F$15</f>
        <v>151.49331884</v>
      </c>
      <c r="L170" s="36">
        <f>SUMIFS(СВЦЭМ!$E$39:$E$782,СВЦЭМ!$A$39:$A$782,$A170,СВЦЭМ!$B$39:$B$782,L$155)+'СЕТ СН'!$F$15</f>
        <v>150.86137489999999</v>
      </c>
      <c r="M170" s="36">
        <f>SUMIFS(СВЦЭМ!$E$39:$E$782,СВЦЭМ!$A$39:$A$782,$A170,СВЦЭМ!$B$39:$B$782,M$155)+'СЕТ СН'!$F$15</f>
        <v>151.29658046</v>
      </c>
      <c r="N170" s="36">
        <f>SUMIFS(СВЦЭМ!$E$39:$E$782,СВЦЭМ!$A$39:$A$782,$A170,СВЦЭМ!$B$39:$B$782,N$155)+'СЕТ СН'!$F$15</f>
        <v>151.16056474999999</v>
      </c>
      <c r="O170" s="36">
        <f>SUMIFS(СВЦЭМ!$E$39:$E$782,СВЦЭМ!$A$39:$A$782,$A170,СВЦЭМ!$B$39:$B$782,O$155)+'СЕТ СН'!$F$15</f>
        <v>152.92922114000001</v>
      </c>
      <c r="P170" s="36">
        <f>SUMIFS(СВЦЭМ!$E$39:$E$782,СВЦЭМ!$A$39:$A$782,$A170,СВЦЭМ!$B$39:$B$782,P$155)+'СЕТ СН'!$F$15</f>
        <v>154.27181820000001</v>
      </c>
      <c r="Q170" s="36">
        <f>SUMIFS(СВЦЭМ!$E$39:$E$782,СВЦЭМ!$A$39:$A$782,$A170,СВЦЭМ!$B$39:$B$782,Q$155)+'СЕТ СН'!$F$15</f>
        <v>156.39879955999999</v>
      </c>
      <c r="R170" s="36">
        <f>SUMIFS(СВЦЭМ!$E$39:$E$782,СВЦЭМ!$A$39:$A$782,$A170,СВЦЭМ!$B$39:$B$782,R$155)+'СЕТ СН'!$F$15</f>
        <v>156.83820641</v>
      </c>
      <c r="S170" s="36">
        <f>SUMIFS(СВЦЭМ!$E$39:$E$782,СВЦЭМ!$A$39:$A$782,$A170,СВЦЭМ!$B$39:$B$782,S$155)+'СЕТ СН'!$F$15</f>
        <v>154.37730243999999</v>
      </c>
      <c r="T170" s="36">
        <f>SUMIFS(СВЦЭМ!$E$39:$E$782,СВЦЭМ!$A$39:$A$782,$A170,СВЦЭМ!$B$39:$B$782,T$155)+'СЕТ СН'!$F$15</f>
        <v>150.81669346999999</v>
      </c>
      <c r="U170" s="36">
        <f>SUMIFS(СВЦЭМ!$E$39:$E$782,СВЦЭМ!$A$39:$A$782,$A170,СВЦЭМ!$B$39:$B$782,U$155)+'СЕТ СН'!$F$15</f>
        <v>149.63687428</v>
      </c>
      <c r="V170" s="36">
        <f>SUMIFS(СВЦЭМ!$E$39:$E$782,СВЦЭМ!$A$39:$A$782,$A170,СВЦЭМ!$B$39:$B$782,V$155)+'СЕТ СН'!$F$15</f>
        <v>152.98153388</v>
      </c>
      <c r="W170" s="36">
        <f>SUMIFS(СВЦЭМ!$E$39:$E$782,СВЦЭМ!$A$39:$A$782,$A170,СВЦЭМ!$B$39:$B$782,W$155)+'СЕТ СН'!$F$15</f>
        <v>154.28581792</v>
      </c>
      <c r="X170" s="36">
        <f>SUMIFS(СВЦЭМ!$E$39:$E$782,СВЦЭМ!$A$39:$A$782,$A170,СВЦЭМ!$B$39:$B$782,X$155)+'СЕТ СН'!$F$15</f>
        <v>157.05189798000001</v>
      </c>
      <c r="Y170" s="36">
        <f>SUMIFS(СВЦЭМ!$E$39:$E$782,СВЦЭМ!$A$39:$A$782,$A170,СВЦЭМ!$B$39:$B$782,Y$155)+'СЕТ СН'!$F$15</f>
        <v>158.94905725999999</v>
      </c>
    </row>
    <row r="171" spans="1:25" ht="15.75" x14ac:dyDescent="0.2">
      <c r="A171" s="35">
        <f t="shared" si="4"/>
        <v>45338</v>
      </c>
      <c r="B171" s="36">
        <f>SUMIFS(СВЦЭМ!$E$39:$E$782,СВЦЭМ!$A$39:$A$782,$A171,СВЦЭМ!$B$39:$B$782,B$155)+'СЕТ СН'!$F$15</f>
        <v>159.63220666999999</v>
      </c>
      <c r="C171" s="36">
        <f>SUMIFS(СВЦЭМ!$E$39:$E$782,СВЦЭМ!$A$39:$A$782,$A171,СВЦЭМ!$B$39:$B$782,C$155)+'СЕТ СН'!$F$15</f>
        <v>162.81804685</v>
      </c>
      <c r="D171" s="36">
        <f>SUMIFS(СВЦЭМ!$E$39:$E$782,СВЦЭМ!$A$39:$A$782,$A171,СВЦЭМ!$B$39:$B$782,D$155)+'СЕТ СН'!$F$15</f>
        <v>164.38196348</v>
      </c>
      <c r="E171" s="36">
        <f>SUMIFS(СВЦЭМ!$E$39:$E$782,СВЦЭМ!$A$39:$A$782,$A171,СВЦЭМ!$B$39:$B$782,E$155)+'СЕТ СН'!$F$15</f>
        <v>164.77519584000001</v>
      </c>
      <c r="F171" s="36">
        <f>SUMIFS(СВЦЭМ!$E$39:$E$782,СВЦЭМ!$A$39:$A$782,$A171,СВЦЭМ!$B$39:$B$782,F$155)+'СЕТ СН'!$F$15</f>
        <v>164.56030558</v>
      </c>
      <c r="G171" s="36">
        <f>SUMIFS(СВЦЭМ!$E$39:$E$782,СВЦЭМ!$A$39:$A$782,$A171,СВЦЭМ!$B$39:$B$782,G$155)+'СЕТ СН'!$F$15</f>
        <v>161.72106975</v>
      </c>
      <c r="H171" s="36">
        <f>SUMIFS(СВЦЭМ!$E$39:$E$782,СВЦЭМ!$A$39:$A$782,$A171,СВЦЭМ!$B$39:$B$782,H$155)+'СЕТ СН'!$F$15</f>
        <v>157.98750626</v>
      </c>
      <c r="I171" s="36">
        <f>SUMIFS(СВЦЭМ!$E$39:$E$782,СВЦЭМ!$A$39:$A$782,$A171,СВЦЭМ!$B$39:$B$782,I$155)+'СЕТ СН'!$F$15</f>
        <v>153.20470656000001</v>
      </c>
      <c r="J171" s="36">
        <f>SUMIFS(СВЦЭМ!$E$39:$E$782,СВЦЭМ!$A$39:$A$782,$A171,СВЦЭМ!$B$39:$B$782,J$155)+'СЕТ СН'!$F$15</f>
        <v>148.97879649999999</v>
      </c>
      <c r="K171" s="36">
        <f>SUMIFS(СВЦЭМ!$E$39:$E$782,СВЦЭМ!$A$39:$A$782,$A171,СВЦЭМ!$B$39:$B$782,K$155)+'СЕТ СН'!$F$15</f>
        <v>148.6538338</v>
      </c>
      <c r="L171" s="36">
        <f>SUMIFS(СВЦЭМ!$E$39:$E$782,СВЦЭМ!$A$39:$A$782,$A171,СВЦЭМ!$B$39:$B$782,L$155)+'СЕТ СН'!$F$15</f>
        <v>149.18249377999999</v>
      </c>
      <c r="M171" s="36">
        <f>SUMIFS(СВЦЭМ!$E$39:$E$782,СВЦЭМ!$A$39:$A$782,$A171,СВЦЭМ!$B$39:$B$782,M$155)+'СЕТ СН'!$F$15</f>
        <v>150.09040876</v>
      </c>
      <c r="N171" s="36">
        <f>SUMIFS(СВЦЭМ!$E$39:$E$782,СВЦЭМ!$A$39:$A$782,$A171,СВЦЭМ!$B$39:$B$782,N$155)+'СЕТ СН'!$F$15</f>
        <v>151.08858051000001</v>
      </c>
      <c r="O171" s="36">
        <f>SUMIFS(СВЦЭМ!$E$39:$E$782,СВЦЭМ!$A$39:$A$782,$A171,СВЦЭМ!$B$39:$B$782,O$155)+'СЕТ СН'!$F$15</f>
        <v>152.15362318000001</v>
      </c>
      <c r="P171" s="36">
        <f>SUMIFS(СВЦЭМ!$E$39:$E$782,СВЦЭМ!$A$39:$A$782,$A171,СВЦЭМ!$B$39:$B$782,P$155)+'СЕТ СН'!$F$15</f>
        <v>153.49059728</v>
      </c>
      <c r="Q171" s="36">
        <f>SUMIFS(СВЦЭМ!$E$39:$E$782,СВЦЭМ!$A$39:$A$782,$A171,СВЦЭМ!$B$39:$B$782,Q$155)+'СЕТ СН'!$F$15</f>
        <v>155.18748969000001</v>
      </c>
      <c r="R171" s="36">
        <f>SUMIFS(СВЦЭМ!$E$39:$E$782,СВЦЭМ!$A$39:$A$782,$A171,СВЦЭМ!$B$39:$B$782,R$155)+'СЕТ СН'!$F$15</f>
        <v>155.58607848</v>
      </c>
      <c r="S171" s="36">
        <f>SUMIFS(СВЦЭМ!$E$39:$E$782,СВЦЭМ!$A$39:$A$782,$A171,СВЦЭМ!$B$39:$B$782,S$155)+'СЕТ СН'!$F$15</f>
        <v>153.62980888999999</v>
      </c>
      <c r="T171" s="36">
        <f>SUMIFS(СВЦЭМ!$E$39:$E$782,СВЦЭМ!$A$39:$A$782,$A171,СВЦЭМ!$B$39:$B$782,T$155)+'СЕТ СН'!$F$15</f>
        <v>150.10398866</v>
      </c>
      <c r="U171" s="36">
        <f>SUMIFS(СВЦЭМ!$E$39:$E$782,СВЦЭМ!$A$39:$A$782,$A171,СВЦЭМ!$B$39:$B$782,U$155)+'СЕТ СН'!$F$15</f>
        <v>148.99086789</v>
      </c>
      <c r="V171" s="36">
        <f>SUMIFS(СВЦЭМ!$E$39:$E$782,СВЦЭМ!$A$39:$A$782,$A171,СВЦЭМ!$B$39:$B$782,V$155)+'СЕТ СН'!$F$15</f>
        <v>152.30141571999999</v>
      </c>
      <c r="W171" s="36">
        <f>SUMIFS(СВЦЭМ!$E$39:$E$782,СВЦЭМ!$A$39:$A$782,$A171,СВЦЭМ!$B$39:$B$782,W$155)+'СЕТ СН'!$F$15</f>
        <v>152.98689734999999</v>
      </c>
      <c r="X171" s="36">
        <f>SUMIFS(СВЦЭМ!$E$39:$E$782,СВЦЭМ!$A$39:$A$782,$A171,СВЦЭМ!$B$39:$B$782,X$155)+'СЕТ СН'!$F$15</f>
        <v>156.29354171</v>
      </c>
      <c r="Y171" s="36">
        <f>SUMIFS(СВЦЭМ!$E$39:$E$782,СВЦЭМ!$A$39:$A$782,$A171,СВЦЭМ!$B$39:$B$782,Y$155)+'СЕТ СН'!$F$15</f>
        <v>162.98989177999999</v>
      </c>
    </row>
    <row r="172" spans="1:25" ht="15.75" x14ac:dyDescent="0.2">
      <c r="A172" s="35">
        <f t="shared" si="4"/>
        <v>45339</v>
      </c>
      <c r="B172" s="36">
        <f>SUMIFS(СВЦЭМ!$E$39:$E$782,СВЦЭМ!$A$39:$A$782,$A172,СВЦЭМ!$B$39:$B$782,B$155)+'СЕТ СН'!$F$15</f>
        <v>163.81325950999999</v>
      </c>
      <c r="C172" s="36">
        <f>SUMIFS(СВЦЭМ!$E$39:$E$782,СВЦЭМ!$A$39:$A$782,$A172,СВЦЭМ!$B$39:$B$782,C$155)+'СЕТ СН'!$F$15</f>
        <v>163.62001803000001</v>
      </c>
      <c r="D172" s="36">
        <f>SUMIFS(СВЦЭМ!$E$39:$E$782,СВЦЭМ!$A$39:$A$782,$A172,СВЦЭМ!$B$39:$B$782,D$155)+'СЕТ СН'!$F$15</f>
        <v>165.02615058000001</v>
      </c>
      <c r="E172" s="36">
        <f>SUMIFS(СВЦЭМ!$E$39:$E$782,СВЦЭМ!$A$39:$A$782,$A172,СВЦЭМ!$B$39:$B$782,E$155)+'СЕТ СН'!$F$15</f>
        <v>164.43570993</v>
      </c>
      <c r="F172" s="36">
        <f>SUMIFS(СВЦЭМ!$E$39:$E$782,СВЦЭМ!$A$39:$A$782,$A172,СВЦЭМ!$B$39:$B$782,F$155)+'СЕТ СН'!$F$15</f>
        <v>166.02308124999999</v>
      </c>
      <c r="G172" s="36">
        <f>SUMIFS(СВЦЭМ!$E$39:$E$782,СВЦЭМ!$A$39:$A$782,$A172,СВЦЭМ!$B$39:$B$782,G$155)+'СЕТ СН'!$F$15</f>
        <v>164.80264566</v>
      </c>
      <c r="H172" s="36">
        <f>SUMIFS(СВЦЭМ!$E$39:$E$782,СВЦЭМ!$A$39:$A$782,$A172,СВЦЭМ!$B$39:$B$782,H$155)+'СЕТ СН'!$F$15</f>
        <v>162.52869297999999</v>
      </c>
      <c r="I172" s="36">
        <f>SUMIFS(СВЦЭМ!$E$39:$E$782,СВЦЭМ!$A$39:$A$782,$A172,СВЦЭМ!$B$39:$B$782,I$155)+'СЕТ СН'!$F$15</f>
        <v>158.84993929000001</v>
      </c>
      <c r="J172" s="36">
        <f>SUMIFS(СВЦЭМ!$E$39:$E$782,СВЦЭМ!$A$39:$A$782,$A172,СВЦЭМ!$B$39:$B$782,J$155)+'СЕТ СН'!$F$15</f>
        <v>152.61618066</v>
      </c>
      <c r="K172" s="36">
        <f>SUMIFS(СВЦЭМ!$E$39:$E$782,СВЦЭМ!$A$39:$A$782,$A172,СВЦЭМ!$B$39:$B$782,K$155)+'СЕТ СН'!$F$15</f>
        <v>148.09666622</v>
      </c>
      <c r="L172" s="36">
        <f>SUMIFS(СВЦЭМ!$E$39:$E$782,СВЦЭМ!$A$39:$A$782,$A172,СВЦЭМ!$B$39:$B$782,L$155)+'СЕТ СН'!$F$15</f>
        <v>145.44258059000001</v>
      </c>
      <c r="M172" s="36">
        <f>SUMIFS(СВЦЭМ!$E$39:$E$782,СВЦЭМ!$A$39:$A$782,$A172,СВЦЭМ!$B$39:$B$782,M$155)+'СЕТ СН'!$F$15</f>
        <v>146.1872176</v>
      </c>
      <c r="N172" s="36">
        <f>SUMIFS(СВЦЭМ!$E$39:$E$782,СВЦЭМ!$A$39:$A$782,$A172,СВЦЭМ!$B$39:$B$782,N$155)+'СЕТ СН'!$F$15</f>
        <v>147.63733549</v>
      </c>
      <c r="O172" s="36">
        <f>SUMIFS(СВЦЭМ!$E$39:$E$782,СВЦЭМ!$A$39:$A$782,$A172,СВЦЭМ!$B$39:$B$782,O$155)+'СЕТ СН'!$F$15</f>
        <v>150.18820681</v>
      </c>
      <c r="P172" s="36">
        <f>SUMIFS(СВЦЭМ!$E$39:$E$782,СВЦЭМ!$A$39:$A$782,$A172,СВЦЭМ!$B$39:$B$782,P$155)+'СЕТ СН'!$F$15</f>
        <v>151.78518507999999</v>
      </c>
      <c r="Q172" s="36">
        <f>SUMIFS(СВЦЭМ!$E$39:$E$782,СВЦЭМ!$A$39:$A$782,$A172,СВЦЭМ!$B$39:$B$782,Q$155)+'СЕТ СН'!$F$15</f>
        <v>152.95694222</v>
      </c>
      <c r="R172" s="36">
        <f>SUMIFS(СВЦЭМ!$E$39:$E$782,СВЦЭМ!$A$39:$A$782,$A172,СВЦЭМ!$B$39:$B$782,R$155)+'СЕТ СН'!$F$15</f>
        <v>153.56403806</v>
      </c>
      <c r="S172" s="36">
        <f>SUMIFS(СВЦЭМ!$E$39:$E$782,СВЦЭМ!$A$39:$A$782,$A172,СВЦЭМ!$B$39:$B$782,S$155)+'СЕТ СН'!$F$15</f>
        <v>151.80789593</v>
      </c>
      <c r="T172" s="36">
        <f>SUMIFS(СВЦЭМ!$E$39:$E$782,СВЦЭМ!$A$39:$A$782,$A172,СВЦЭМ!$B$39:$B$782,T$155)+'СЕТ СН'!$F$15</f>
        <v>146.95378908000001</v>
      </c>
      <c r="U172" s="36">
        <f>SUMIFS(СВЦЭМ!$E$39:$E$782,СВЦЭМ!$A$39:$A$782,$A172,СВЦЭМ!$B$39:$B$782,U$155)+'СЕТ СН'!$F$15</f>
        <v>145.42729205000001</v>
      </c>
      <c r="V172" s="36">
        <f>SUMIFS(СВЦЭМ!$E$39:$E$782,СВЦЭМ!$A$39:$A$782,$A172,СВЦЭМ!$B$39:$B$782,V$155)+'СЕТ СН'!$F$15</f>
        <v>150.77028565000001</v>
      </c>
      <c r="W172" s="36">
        <f>SUMIFS(СВЦЭМ!$E$39:$E$782,СВЦЭМ!$A$39:$A$782,$A172,СВЦЭМ!$B$39:$B$782,W$155)+'СЕТ СН'!$F$15</f>
        <v>152.80335076</v>
      </c>
      <c r="X172" s="36">
        <f>SUMIFS(СВЦЭМ!$E$39:$E$782,СВЦЭМ!$A$39:$A$782,$A172,СВЦЭМ!$B$39:$B$782,X$155)+'СЕТ СН'!$F$15</f>
        <v>155.86501595999999</v>
      </c>
      <c r="Y172" s="36">
        <f>SUMIFS(СВЦЭМ!$E$39:$E$782,СВЦЭМ!$A$39:$A$782,$A172,СВЦЭМ!$B$39:$B$782,Y$155)+'СЕТ СН'!$F$15</f>
        <v>158.11323917000001</v>
      </c>
    </row>
    <row r="173" spans="1:25" ht="15.75" x14ac:dyDescent="0.2">
      <c r="A173" s="35">
        <f t="shared" si="4"/>
        <v>45340</v>
      </c>
      <c r="B173" s="36">
        <f>SUMIFS(СВЦЭМ!$E$39:$E$782,СВЦЭМ!$A$39:$A$782,$A173,СВЦЭМ!$B$39:$B$782,B$155)+'СЕТ СН'!$F$15</f>
        <v>159.64496201</v>
      </c>
      <c r="C173" s="36">
        <f>SUMIFS(СВЦЭМ!$E$39:$E$782,СВЦЭМ!$A$39:$A$782,$A173,СВЦЭМ!$B$39:$B$782,C$155)+'СЕТ СН'!$F$15</f>
        <v>163.39840724000001</v>
      </c>
      <c r="D173" s="36">
        <f>SUMIFS(СВЦЭМ!$E$39:$E$782,СВЦЭМ!$A$39:$A$782,$A173,СВЦЭМ!$B$39:$B$782,D$155)+'СЕТ СН'!$F$15</f>
        <v>162.27273224999999</v>
      </c>
      <c r="E173" s="36">
        <f>SUMIFS(СВЦЭМ!$E$39:$E$782,СВЦЭМ!$A$39:$A$782,$A173,СВЦЭМ!$B$39:$B$782,E$155)+'СЕТ СН'!$F$15</f>
        <v>163.87618925000001</v>
      </c>
      <c r="F173" s="36">
        <f>SUMIFS(СВЦЭМ!$E$39:$E$782,СВЦЭМ!$A$39:$A$782,$A173,СВЦЭМ!$B$39:$B$782,F$155)+'СЕТ СН'!$F$15</f>
        <v>163.10825865999999</v>
      </c>
      <c r="G173" s="36">
        <f>SUMIFS(СВЦЭМ!$E$39:$E$782,СВЦЭМ!$A$39:$A$782,$A173,СВЦЭМ!$B$39:$B$782,G$155)+'СЕТ СН'!$F$15</f>
        <v>161.99264325999999</v>
      </c>
      <c r="H173" s="36">
        <f>SUMIFS(СВЦЭМ!$E$39:$E$782,СВЦЭМ!$A$39:$A$782,$A173,СВЦЭМ!$B$39:$B$782,H$155)+'СЕТ СН'!$F$15</f>
        <v>159.59936077</v>
      </c>
      <c r="I173" s="36">
        <f>SUMIFS(СВЦЭМ!$E$39:$E$782,СВЦЭМ!$A$39:$A$782,$A173,СВЦЭМ!$B$39:$B$782,I$155)+'СЕТ СН'!$F$15</f>
        <v>159.8818857</v>
      </c>
      <c r="J173" s="36">
        <f>SUMIFS(СВЦЭМ!$E$39:$E$782,СВЦЭМ!$A$39:$A$782,$A173,СВЦЭМ!$B$39:$B$782,J$155)+'СЕТ СН'!$F$15</f>
        <v>151.09550023</v>
      </c>
      <c r="K173" s="36">
        <f>SUMIFS(СВЦЭМ!$E$39:$E$782,СВЦЭМ!$A$39:$A$782,$A173,СВЦЭМ!$B$39:$B$782,K$155)+'СЕТ СН'!$F$15</f>
        <v>147.40151655</v>
      </c>
      <c r="L173" s="36">
        <f>SUMIFS(СВЦЭМ!$E$39:$E$782,СВЦЭМ!$A$39:$A$782,$A173,СВЦЭМ!$B$39:$B$782,L$155)+'СЕТ СН'!$F$15</f>
        <v>144.57393295</v>
      </c>
      <c r="M173" s="36">
        <f>SUMIFS(СВЦЭМ!$E$39:$E$782,СВЦЭМ!$A$39:$A$782,$A173,СВЦЭМ!$B$39:$B$782,M$155)+'СЕТ СН'!$F$15</f>
        <v>144.14313093000001</v>
      </c>
      <c r="N173" s="36">
        <f>SUMIFS(СВЦЭМ!$E$39:$E$782,СВЦЭМ!$A$39:$A$782,$A173,СВЦЭМ!$B$39:$B$782,N$155)+'СЕТ СН'!$F$15</f>
        <v>145.72521347</v>
      </c>
      <c r="O173" s="36">
        <f>SUMIFS(СВЦЭМ!$E$39:$E$782,СВЦЭМ!$A$39:$A$782,$A173,СВЦЭМ!$B$39:$B$782,O$155)+'СЕТ СН'!$F$15</f>
        <v>147.72286163000001</v>
      </c>
      <c r="P173" s="36">
        <f>SUMIFS(СВЦЭМ!$E$39:$E$782,СВЦЭМ!$A$39:$A$782,$A173,СВЦЭМ!$B$39:$B$782,P$155)+'СЕТ СН'!$F$15</f>
        <v>149.40143603000001</v>
      </c>
      <c r="Q173" s="36">
        <f>SUMIFS(СВЦЭМ!$E$39:$E$782,СВЦЭМ!$A$39:$A$782,$A173,СВЦЭМ!$B$39:$B$782,Q$155)+'СЕТ СН'!$F$15</f>
        <v>150.98164474000001</v>
      </c>
      <c r="R173" s="36">
        <f>SUMIFS(СВЦЭМ!$E$39:$E$782,СВЦЭМ!$A$39:$A$782,$A173,СВЦЭМ!$B$39:$B$782,R$155)+'СЕТ СН'!$F$15</f>
        <v>150.96435154</v>
      </c>
      <c r="S173" s="36">
        <f>SUMIFS(СВЦЭМ!$E$39:$E$782,СВЦЭМ!$A$39:$A$782,$A173,СВЦЭМ!$B$39:$B$782,S$155)+'СЕТ СН'!$F$15</f>
        <v>148.36356264</v>
      </c>
      <c r="T173" s="36">
        <f>SUMIFS(СВЦЭМ!$E$39:$E$782,СВЦЭМ!$A$39:$A$782,$A173,СВЦЭМ!$B$39:$B$782,T$155)+'СЕТ СН'!$F$15</f>
        <v>144.24175998000001</v>
      </c>
      <c r="U173" s="36">
        <f>SUMIFS(СВЦЭМ!$E$39:$E$782,СВЦЭМ!$A$39:$A$782,$A173,СВЦЭМ!$B$39:$B$782,U$155)+'СЕТ СН'!$F$15</f>
        <v>141.84441716000001</v>
      </c>
      <c r="V173" s="36">
        <f>SUMIFS(СВЦЭМ!$E$39:$E$782,СВЦЭМ!$A$39:$A$782,$A173,СВЦЭМ!$B$39:$B$782,V$155)+'СЕТ СН'!$F$15</f>
        <v>147.01942432999999</v>
      </c>
      <c r="W173" s="36">
        <f>SUMIFS(СВЦЭМ!$E$39:$E$782,СВЦЭМ!$A$39:$A$782,$A173,СВЦЭМ!$B$39:$B$782,W$155)+'СЕТ СН'!$F$15</f>
        <v>148.71556129000001</v>
      </c>
      <c r="X173" s="36">
        <f>SUMIFS(СВЦЭМ!$E$39:$E$782,СВЦЭМ!$A$39:$A$782,$A173,СВЦЭМ!$B$39:$B$782,X$155)+'СЕТ СН'!$F$15</f>
        <v>151.14408448</v>
      </c>
      <c r="Y173" s="36">
        <f>SUMIFS(СВЦЭМ!$E$39:$E$782,СВЦЭМ!$A$39:$A$782,$A173,СВЦЭМ!$B$39:$B$782,Y$155)+'СЕТ СН'!$F$15</f>
        <v>153.92949469999999</v>
      </c>
    </row>
    <row r="174" spans="1:25" ht="15.75" x14ac:dyDescent="0.2">
      <c r="A174" s="35">
        <f t="shared" si="4"/>
        <v>45341</v>
      </c>
      <c r="B174" s="36">
        <f>SUMIFS(СВЦЭМ!$E$39:$E$782,СВЦЭМ!$A$39:$A$782,$A174,СВЦЭМ!$B$39:$B$782,B$155)+'СЕТ СН'!$F$15</f>
        <v>157.38192466999999</v>
      </c>
      <c r="C174" s="36">
        <f>SUMIFS(СВЦЭМ!$E$39:$E$782,СВЦЭМ!$A$39:$A$782,$A174,СВЦЭМ!$B$39:$B$782,C$155)+'СЕТ СН'!$F$15</f>
        <v>160.82954697</v>
      </c>
      <c r="D174" s="36">
        <f>SUMIFS(СВЦЭМ!$E$39:$E$782,СВЦЭМ!$A$39:$A$782,$A174,СВЦЭМ!$B$39:$B$782,D$155)+'СЕТ СН'!$F$15</f>
        <v>161.97438102999999</v>
      </c>
      <c r="E174" s="36">
        <f>SUMIFS(СВЦЭМ!$E$39:$E$782,СВЦЭМ!$A$39:$A$782,$A174,СВЦЭМ!$B$39:$B$782,E$155)+'СЕТ СН'!$F$15</f>
        <v>162.88013570999999</v>
      </c>
      <c r="F174" s="36">
        <f>SUMIFS(СВЦЭМ!$E$39:$E$782,СВЦЭМ!$A$39:$A$782,$A174,СВЦЭМ!$B$39:$B$782,F$155)+'СЕТ СН'!$F$15</f>
        <v>162.41584811000001</v>
      </c>
      <c r="G174" s="36">
        <f>SUMIFS(СВЦЭМ!$E$39:$E$782,СВЦЭМ!$A$39:$A$782,$A174,СВЦЭМ!$B$39:$B$782,G$155)+'СЕТ СН'!$F$15</f>
        <v>162.97200036999999</v>
      </c>
      <c r="H174" s="36">
        <f>SUMIFS(СВЦЭМ!$E$39:$E$782,СВЦЭМ!$A$39:$A$782,$A174,СВЦЭМ!$B$39:$B$782,H$155)+'СЕТ СН'!$F$15</f>
        <v>158.11911721999999</v>
      </c>
      <c r="I174" s="36">
        <f>SUMIFS(СВЦЭМ!$E$39:$E$782,СВЦЭМ!$A$39:$A$782,$A174,СВЦЭМ!$B$39:$B$782,I$155)+'СЕТ СН'!$F$15</f>
        <v>154.36128052000001</v>
      </c>
      <c r="J174" s="36">
        <f>SUMIFS(СВЦЭМ!$E$39:$E$782,СВЦЭМ!$A$39:$A$782,$A174,СВЦЭМ!$B$39:$B$782,J$155)+'СЕТ СН'!$F$15</f>
        <v>152.20522192000001</v>
      </c>
      <c r="K174" s="36">
        <f>SUMIFS(СВЦЭМ!$E$39:$E$782,СВЦЭМ!$A$39:$A$782,$A174,СВЦЭМ!$B$39:$B$782,K$155)+'СЕТ СН'!$F$15</f>
        <v>152.4154527</v>
      </c>
      <c r="L174" s="36">
        <f>SUMIFS(СВЦЭМ!$E$39:$E$782,СВЦЭМ!$A$39:$A$782,$A174,СВЦЭМ!$B$39:$B$782,L$155)+'СЕТ СН'!$F$15</f>
        <v>151.82724406</v>
      </c>
      <c r="M174" s="36">
        <f>SUMIFS(СВЦЭМ!$E$39:$E$782,СВЦЭМ!$A$39:$A$782,$A174,СВЦЭМ!$B$39:$B$782,M$155)+'СЕТ СН'!$F$15</f>
        <v>153.82986718999999</v>
      </c>
      <c r="N174" s="36">
        <f>SUMIFS(СВЦЭМ!$E$39:$E$782,СВЦЭМ!$A$39:$A$782,$A174,СВЦЭМ!$B$39:$B$782,N$155)+'СЕТ СН'!$F$15</f>
        <v>152.92863545</v>
      </c>
      <c r="O174" s="36">
        <f>SUMIFS(СВЦЭМ!$E$39:$E$782,СВЦЭМ!$A$39:$A$782,$A174,СВЦЭМ!$B$39:$B$782,O$155)+'СЕТ СН'!$F$15</f>
        <v>153.74049823999999</v>
      </c>
      <c r="P174" s="36">
        <f>SUMIFS(СВЦЭМ!$E$39:$E$782,СВЦЭМ!$A$39:$A$782,$A174,СВЦЭМ!$B$39:$B$782,P$155)+'СЕТ СН'!$F$15</f>
        <v>155.53511528000001</v>
      </c>
      <c r="Q174" s="36">
        <f>SUMIFS(СВЦЭМ!$E$39:$E$782,СВЦЭМ!$A$39:$A$782,$A174,СВЦЭМ!$B$39:$B$782,Q$155)+'СЕТ СН'!$F$15</f>
        <v>156.94529030000001</v>
      </c>
      <c r="R174" s="36">
        <f>SUMIFS(СВЦЭМ!$E$39:$E$782,СВЦЭМ!$A$39:$A$782,$A174,СВЦЭМ!$B$39:$B$782,R$155)+'СЕТ СН'!$F$15</f>
        <v>156.55524424999999</v>
      </c>
      <c r="S174" s="36">
        <f>SUMIFS(СВЦЭМ!$E$39:$E$782,СВЦЭМ!$A$39:$A$782,$A174,СВЦЭМ!$B$39:$B$782,S$155)+'СЕТ СН'!$F$15</f>
        <v>154.77959927000001</v>
      </c>
      <c r="T174" s="36">
        <f>SUMIFS(СВЦЭМ!$E$39:$E$782,СВЦЭМ!$A$39:$A$782,$A174,СВЦЭМ!$B$39:$B$782,T$155)+'СЕТ СН'!$F$15</f>
        <v>151.19761452</v>
      </c>
      <c r="U174" s="36">
        <f>SUMIFS(СВЦЭМ!$E$39:$E$782,СВЦЭМ!$A$39:$A$782,$A174,СВЦЭМ!$B$39:$B$782,U$155)+'СЕТ СН'!$F$15</f>
        <v>148.55872803</v>
      </c>
      <c r="V174" s="36">
        <f>SUMIFS(СВЦЭМ!$E$39:$E$782,СВЦЭМ!$A$39:$A$782,$A174,СВЦЭМ!$B$39:$B$782,V$155)+'СЕТ СН'!$F$15</f>
        <v>151.82484034000001</v>
      </c>
      <c r="W174" s="36">
        <f>SUMIFS(СВЦЭМ!$E$39:$E$782,СВЦЭМ!$A$39:$A$782,$A174,СВЦЭМ!$B$39:$B$782,W$155)+'СЕТ СН'!$F$15</f>
        <v>152.89708121000001</v>
      </c>
      <c r="X174" s="36">
        <f>SUMIFS(СВЦЭМ!$E$39:$E$782,СВЦЭМ!$A$39:$A$782,$A174,СВЦЭМ!$B$39:$B$782,X$155)+'СЕТ СН'!$F$15</f>
        <v>154.45271446000001</v>
      </c>
      <c r="Y174" s="36">
        <f>SUMIFS(СВЦЭМ!$E$39:$E$782,СВЦЭМ!$A$39:$A$782,$A174,СВЦЭМ!$B$39:$B$782,Y$155)+'СЕТ СН'!$F$15</f>
        <v>157.31339506</v>
      </c>
    </row>
    <row r="175" spans="1:25" ht="15.75" x14ac:dyDescent="0.2">
      <c r="A175" s="35">
        <f t="shared" si="4"/>
        <v>45342</v>
      </c>
      <c r="B175" s="36">
        <f>SUMIFS(СВЦЭМ!$E$39:$E$782,СВЦЭМ!$A$39:$A$782,$A175,СВЦЭМ!$B$39:$B$782,B$155)+'СЕТ СН'!$F$15</f>
        <v>155.2107647</v>
      </c>
      <c r="C175" s="36">
        <f>SUMIFS(СВЦЭМ!$E$39:$E$782,СВЦЭМ!$A$39:$A$782,$A175,СВЦЭМ!$B$39:$B$782,C$155)+'СЕТ СН'!$F$15</f>
        <v>156.58905709999999</v>
      </c>
      <c r="D175" s="36">
        <f>SUMIFS(СВЦЭМ!$E$39:$E$782,СВЦЭМ!$A$39:$A$782,$A175,СВЦЭМ!$B$39:$B$782,D$155)+'СЕТ СН'!$F$15</f>
        <v>157.97425268000001</v>
      </c>
      <c r="E175" s="36">
        <f>SUMIFS(СВЦЭМ!$E$39:$E$782,СВЦЭМ!$A$39:$A$782,$A175,СВЦЭМ!$B$39:$B$782,E$155)+'СЕТ СН'!$F$15</f>
        <v>159.65299770999999</v>
      </c>
      <c r="F175" s="36">
        <f>SUMIFS(СВЦЭМ!$E$39:$E$782,СВЦЭМ!$A$39:$A$782,$A175,СВЦЭМ!$B$39:$B$782,F$155)+'СЕТ СН'!$F$15</f>
        <v>158.67882766</v>
      </c>
      <c r="G175" s="36">
        <f>SUMIFS(СВЦЭМ!$E$39:$E$782,СВЦЭМ!$A$39:$A$782,$A175,СВЦЭМ!$B$39:$B$782,G$155)+'СЕТ СН'!$F$15</f>
        <v>156.80771652000001</v>
      </c>
      <c r="H175" s="36">
        <f>SUMIFS(СВЦЭМ!$E$39:$E$782,СВЦЭМ!$A$39:$A$782,$A175,СВЦЭМ!$B$39:$B$782,H$155)+'СЕТ СН'!$F$15</f>
        <v>153.09703984999999</v>
      </c>
      <c r="I175" s="36">
        <f>SUMIFS(СВЦЭМ!$E$39:$E$782,СВЦЭМ!$A$39:$A$782,$A175,СВЦЭМ!$B$39:$B$782,I$155)+'СЕТ СН'!$F$15</f>
        <v>149.79859432999999</v>
      </c>
      <c r="J175" s="36">
        <f>SUMIFS(СВЦЭМ!$E$39:$E$782,СВЦЭМ!$A$39:$A$782,$A175,СВЦЭМ!$B$39:$B$782,J$155)+'СЕТ СН'!$F$15</f>
        <v>142.86026452999999</v>
      </c>
      <c r="K175" s="36">
        <f>SUMIFS(СВЦЭМ!$E$39:$E$782,СВЦЭМ!$A$39:$A$782,$A175,СВЦЭМ!$B$39:$B$782,K$155)+'СЕТ СН'!$F$15</f>
        <v>142.69348937000001</v>
      </c>
      <c r="L175" s="36">
        <f>SUMIFS(СВЦЭМ!$E$39:$E$782,СВЦЭМ!$A$39:$A$782,$A175,СВЦЭМ!$B$39:$B$782,L$155)+'СЕТ СН'!$F$15</f>
        <v>142.17084395000001</v>
      </c>
      <c r="M175" s="36">
        <f>SUMIFS(СВЦЭМ!$E$39:$E$782,СВЦЭМ!$A$39:$A$782,$A175,СВЦЭМ!$B$39:$B$782,M$155)+'СЕТ СН'!$F$15</f>
        <v>144.15808706999999</v>
      </c>
      <c r="N175" s="36">
        <f>SUMIFS(СВЦЭМ!$E$39:$E$782,СВЦЭМ!$A$39:$A$782,$A175,СВЦЭМ!$B$39:$B$782,N$155)+'СЕТ СН'!$F$15</f>
        <v>142.99374663</v>
      </c>
      <c r="O175" s="36">
        <f>SUMIFS(СВЦЭМ!$E$39:$E$782,СВЦЭМ!$A$39:$A$782,$A175,СВЦЭМ!$B$39:$B$782,O$155)+'СЕТ СН'!$F$15</f>
        <v>144.55113707000001</v>
      </c>
      <c r="P175" s="36">
        <f>SUMIFS(СВЦЭМ!$E$39:$E$782,СВЦЭМ!$A$39:$A$782,$A175,СВЦЭМ!$B$39:$B$782,P$155)+'СЕТ СН'!$F$15</f>
        <v>146.37018329</v>
      </c>
      <c r="Q175" s="36">
        <f>SUMIFS(СВЦЭМ!$E$39:$E$782,СВЦЭМ!$A$39:$A$782,$A175,СВЦЭМ!$B$39:$B$782,Q$155)+'СЕТ СН'!$F$15</f>
        <v>147.19613215000001</v>
      </c>
      <c r="R175" s="36">
        <f>SUMIFS(СВЦЭМ!$E$39:$E$782,СВЦЭМ!$A$39:$A$782,$A175,СВЦЭМ!$B$39:$B$782,R$155)+'СЕТ СН'!$F$15</f>
        <v>147.09748005</v>
      </c>
      <c r="S175" s="36">
        <f>SUMIFS(СВЦЭМ!$E$39:$E$782,СВЦЭМ!$A$39:$A$782,$A175,СВЦЭМ!$B$39:$B$782,S$155)+'СЕТ СН'!$F$15</f>
        <v>144.54332468999999</v>
      </c>
      <c r="T175" s="36">
        <f>SUMIFS(СВЦЭМ!$E$39:$E$782,СВЦЭМ!$A$39:$A$782,$A175,СВЦЭМ!$B$39:$B$782,T$155)+'СЕТ СН'!$F$15</f>
        <v>140.3326193</v>
      </c>
      <c r="U175" s="36">
        <f>SUMIFS(СВЦЭМ!$E$39:$E$782,СВЦЭМ!$A$39:$A$782,$A175,СВЦЭМ!$B$39:$B$782,U$155)+'СЕТ СН'!$F$15</f>
        <v>140.11269920000001</v>
      </c>
      <c r="V175" s="36">
        <f>SUMIFS(СВЦЭМ!$E$39:$E$782,СВЦЭМ!$A$39:$A$782,$A175,СВЦЭМ!$B$39:$B$782,V$155)+'СЕТ СН'!$F$15</f>
        <v>146.27919978</v>
      </c>
      <c r="W175" s="36">
        <f>SUMIFS(СВЦЭМ!$E$39:$E$782,СВЦЭМ!$A$39:$A$782,$A175,СВЦЭМ!$B$39:$B$782,W$155)+'СЕТ СН'!$F$15</f>
        <v>147.82015007999999</v>
      </c>
      <c r="X175" s="36">
        <f>SUMIFS(СВЦЭМ!$E$39:$E$782,СВЦЭМ!$A$39:$A$782,$A175,СВЦЭМ!$B$39:$B$782,X$155)+'СЕТ СН'!$F$15</f>
        <v>148.83623333</v>
      </c>
      <c r="Y175" s="36">
        <f>SUMIFS(СВЦЭМ!$E$39:$E$782,СВЦЭМ!$A$39:$A$782,$A175,СВЦЭМ!$B$39:$B$782,Y$155)+'СЕТ СН'!$F$15</f>
        <v>151.57443566000001</v>
      </c>
    </row>
    <row r="176" spans="1:25" ht="15.75" x14ac:dyDescent="0.2">
      <c r="A176" s="35">
        <f t="shared" si="4"/>
        <v>45343</v>
      </c>
      <c r="B176" s="36">
        <f>SUMIFS(СВЦЭМ!$E$39:$E$782,СВЦЭМ!$A$39:$A$782,$A176,СВЦЭМ!$B$39:$B$782,B$155)+'СЕТ СН'!$F$15</f>
        <v>152.52420798</v>
      </c>
      <c r="C176" s="36">
        <f>SUMIFS(СВЦЭМ!$E$39:$E$782,СВЦЭМ!$A$39:$A$782,$A176,СВЦЭМ!$B$39:$B$782,C$155)+'СЕТ СН'!$F$15</f>
        <v>155.65831854000001</v>
      </c>
      <c r="D176" s="36">
        <f>SUMIFS(СВЦЭМ!$E$39:$E$782,СВЦЭМ!$A$39:$A$782,$A176,СВЦЭМ!$B$39:$B$782,D$155)+'СЕТ СН'!$F$15</f>
        <v>156.93095769000001</v>
      </c>
      <c r="E176" s="36">
        <f>SUMIFS(СВЦЭМ!$E$39:$E$782,СВЦЭМ!$A$39:$A$782,$A176,СВЦЭМ!$B$39:$B$782,E$155)+'СЕТ СН'!$F$15</f>
        <v>158.24461839</v>
      </c>
      <c r="F176" s="36">
        <f>SUMIFS(СВЦЭМ!$E$39:$E$782,СВЦЭМ!$A$39:$A$782,$A176,СВЦЭМ!$B$39:$B$782,F$155)+'СЕТ СН'!$F$15</f>
        <v>157.24637615</v>
      </c>
      <c r="G176" s="36">
        <f>SUMIFS(СВЦЭМ!$E$39:$E$782,СВЦЭМ!$A$39:$A$782,$A176,СВЦЭМ!$B$39:$B$782,G$155)+'СЕТ СН'!$F$15</f>
        <v>155.4543098</v>
      </c>
      <c r="H176" s="36">
        <f>SUMIFS(СВЦЭМ!$E$39:$E$782,СВЦЭМ!$A$39:$A$782,$A176,СВЦЭМ!$B$39:$B$782,H$155)+'СЕТ СН'!$F$15</f>
        <v>150.48271487</v>
      </c>
      <c r="I176" s="36">
        <f>SUMIFS(СВЦЭМ!$E$39:$E$782,СВЦЭМ!$A$39:$A$782,$A176,СВЦЭМ!$B$39:$B$782,I$155)+'СЕТ СН'!$F$15</f>
        <v>145.84254909000001</v>
      </c>
      <c r="J176" s="36">
        <f>SUMIFS(СВЦЭМ!$E$39:$E$782,СВЦЭМ!$A$39:$A$782,$A176,СВЦЭМ!$B$39:$B$782,J$155)+'СЕТ СН'!$F$15</f>
        <v>145.19925089</v>
      </c>
      <c r="K176" s="36">
        <f>SUMIFS(СВЦЭМ!$E$39:$E$782,СВЦЭМ!$A$39:$A$782,$A176,СВЦЭМ!$B$39:$B$782,K$155)+'СЕТ СН'!$F$15</f>
        <v>145.32947261999999</v>
      </c>
      <c r="L176" s="36">
        <f>SUMIFS(СВЦЭМ!$E$39:$E$782,СВЦЭМ!$A$39:$A$782,$A176,СВЦЭМ!$B$39:$B$782,L$155)+'СЕТ СН'!$F$15</f>
        <v>144.98570196</v>
      </c>
      <c r="M176" s="36">
        <f>SUMIFS(СВЦЭМ!$E$39:$E$782,СВЦЭМ!$A$39:$A$782,$A176,СВЦЭМ!$B$39:$B$782,M$155)+'СЕТ СН'!$F$15</f>
        <v>146.6457346</v>
      </c>
      <c r="N176" s="36">
        <f>SUMIFS(СВЦЭМ!$E$39:$E$782,СВЦЭМ!$A$39:$A$782,$A176,СВЦЭМ!$B$39:$B$782,N$155)+'СЕТ СН'!$F$15</f>
        <v>146.21222560999999</v>
      </c>
      <c r="O176" s="36">
        <f>SUMIFS(СВЦЭМ!$E$39:$E$782,СВЦЭМ!$A$39:$A$782,$A176,СВЦЭМ!$B$39:$B$782,O$155)+'СЕТ СН'!$F$15</f>
        <v>148.31998132999999</v>
      </c>
      <c r="P176" s="36">
        <f>SUMIFS(СВЦЭМ!$E$39:$E$782,СВЦЭМ!$A$39:$A$782,$A176,СВЦЭМ!$B$39:$B$782,P$155)+'СЕТ СН'!$F$15</f>
        <v>149.7907921</v>
      </c>
      <c r="Q176" s="36">
        <f>SUMIFS(СВЦЭМ!$E$39:$E$782,СВЦЭМ!$A$39:$A$782,$A176,СВЦЭМ!$B$39:$B$782,Q$155)+'СЕТ СН'!$F$15</f>
        <v>150.68879264</v>
      </c>
      <c r="R176" s="36">
        <f>SUMIFS(СВЦЭМ!$E$39:$E$782,СВЦЭМ!$A$39:$A$782,$A176,СВЦЭМ!$B$39:$B$782,R$155)+'СЕТ СН'!$F$15</f>
        <v>149.82106228999999</v>
      </c>
      <c r="S176" s="36">
        <f>SUMIFS(СВЦЭМ!$E$39:$E$782,СВЦЭМ!$A$39:$A$782,$A176,СВЦЭМ!$B$39:$B$782,S$155)+'СЕТ СН'!$F$15</f>
        <v>147.26900269000001</v>
      </c>
      <c r="T176" s="36">
        <f>SUMIFS(СВЦЭМ!$E$39:$E$782,СВЦЭМ!$A$39:$A$782,$A176,СВЦЭМ!$B$39:$B$782,T$155)+'СЕТ СН'!$F$15</f>
        <v>143.89805912</v>
      </c>
      <c r="U176" s="36">
        <f>SUMIFS(СВЦЭМ!$E$39:$E$782,СВЦЭМ!$A$39:$A$782,$A176,СВЦЭМ!$B$39:$B$782,U$155)+'СЕТ СН'!$F$15</f>
        <v>142.79571132999999</v>
      </c>
      <c r="V176" s="36">
        <f>SUMIFS(СВЦЭМ!$E$39:$E$782,СВЦЭМ!$A$39:$A$782,$A176,СВЦЭМ!$B$39:$B$782,V$155)+'СЕТ СН'!$F$15</f>
        <v>144.03338792</v>
      </c>
      <c r="W176" s="36">
        <f>SUMIFS(СВЦЭМ!$E$39:$E$782,СВЦЭМ!$A$39:$A$782,$A176,СВЦЭМ!$B$39:$B$782,W$155)+'СЕТ СН'!$F$15</f>
        <v>146.18797112999999</v>
      </c>
      <c r="X176" s="36">
        <f>SUMIFS(СВЦЭМ!$E$39:$E$782,СВЦЭМ!$A$39:$A$782,$A176,СВЦЭМ!$B$39:$B$782,X$155)+'СЕТ СН'!$F$15</f>
        <v>149.30359887</v>
      </c>
      <c r="Y176" s="36">
        <f>SUMIFS(СВЦЭМ!$E$39:$E$782,СВЦЭМ!$A$39:$A$782,$A176,СВЦЭМ!$B$39:$B$782,Y$155)+'СЕТ СН'!$F$15</f>
        <v>150.75990870000001</v>
      </c>
    </row>
    <row r="177" spans="1:27" ht="15.75" x14ac:dyDescent="0.2">
      <c r="A177" s="35">
        <f t="shared" si="4"/>
        <v>45344</v>
      </c>
      <c r="B177" s="36">
        <f>SUMIFS(СВЦЭМ!$E$39:$E$782,СВЦЭМ!$A$39:$A$782,$A177,СВЦЭМ!$B$39:$B$782,B$155)+'СЕТ СН'!$F$15</f>
        <v>153.09226652000001</v>
      </c>
      <c r="C177" s="36">
        <f>SUMIFS(СВЦЭМ!$E$39:$E$782,СВЦЭМ!$A$39:$A$782,$A177,СВЦЭМ!$B$39:$B$782,C$155)+'СЕТ СН'!$F$15</f>
        <v>156.22960771000001</v>
      </c>
      <c r="D177" s="36">
        <f>SUMIFS(СВЦЭМ!$E$39:$E$782,СВЦЭМ!$A$39:$A$782,$A177,СВЦЭМ!$B$39:$B$782,D$155)+'СЕТ СН'!$F$15</f>
        <v>157.94800827</v>
      </c>
      <c r="E177" s="36">
        <f>SUMIFS(СВЦЭМ!$E$39:$E$782,СВЦЭМ!$A$39:$A$782,$A177,СВЦЭМ!$B$39:$B$782,E$155)+'СЕТ СН'!$F$15</f>
        <v>158.6905012</v>
      </c>
      <c r="F177" s="36">
        <f>SUMIFS(СВЦЭМ!$E$39:$E$782,СВЦЭМ!$A$39:$A$782,$A177,СВЦЭМ!$B$39:$B$782,F$155)+'СЕТ СН'!$F$15</f>
        <v>157.80156761999999</v>
      </c>
      <c r="G177" s="36">
        <f>SUMIFS(СВЦЭМ!$E$39:$E$782,СВЦЭМ!$A$39:$A$782,$A177,СВЦЭМ!$B$39:$B$782,G$155)+'СЕТ СН'!$F$15</f>
        <v>156.39136051</v>
      </c>
      <c r="H177" s="36">
        <f>SUMIFS(СВЦЭМ!$E$39:$E$782,СВЦЭМ!$A$39:$A$782,$A177,СВЦЭМ!$B$39:$B$782,H$155)+'СЕТ СН'!$F$15</f>
        <v>151.77796266999999</v>
      </c>
      <c r="I177" s="36">
        <f>SUMIFS(СВЦЭМ!$E$39:$E$782,СВЦЭМ!$A$39:$A$782,$A177,СВЦЭМ!$B$39:$B$782,I$155)+'СЕТ СН'!$F$15</f>
        <v>148.13787624</v>
      </c>
      <c r="J177" s="36">
        <f>SUMIFS(СВЦЭМ!$E$39:$E$782,СВЦЭМ!$A$39:$A$782,$A177,СВЦЭМ!$B$39:$B$782,J$155)+'СЕТ СН'!$F$15</f>
        <v>145.76191693000001</v>
      </c>
      <c r="K177" s="36">
        <f>SUMIFS(СВЦЭМ!$E$39:$E$782,СВЦЭМ!$A$39:$A$782,$A177,СВЦЭМ!$B$39:$B$782,K$155)+'СЕТ СН'!$F$15</f>
        <v>144.1690419</v>
      </c>
      <c r="L177" s="36">
        <f>SUMIFS(СВЦЭМ!$E$39:$E$782,СВЦЭМ!$A$39:$A$782,$A177,СВЦЭМ!$B$39:$B$782,L$155)+'СЕТ СН'!$F$15</f>
        <v>143.33212447</v>
      </c>
      <c r="M177" s="36">
        <f>SUMIFS(СВЦЭМ!$E$39:$E$782,СВЦЭМ!$A$39:$A$782,$A177,СВЦЭМ!$B$39:$B$782,M$155)+'СЕТ СН'!$F$15</f>
        <v>146.05745916000001</v>
      </c>
      <c r="N177" s="36">
        <f>SUMIFS(СВЦЭМ!$E$39:$E$782,СВЦЭМ!$A$39:$A$782,$A177,СВЦЭМ!$B$39:$B$782,N$155)+'СЕТ СН'!$F$15</f>
        <v>146.11042814000001</v>
      </c>
      <c r="O177" s="36">
        <f>SUMIFS(СВЦЭМ!$E$39:$E$782,СВЦЭМ!$A$39:$A$782,$A177,СВЦЭМ!$B$39:$B$782,O$155)+'СЕТ СН'!$F$15</f>
        <v>148.3802934</v>
      </c>
      <c r="P177" s="36">
        <f>SUMIFS(СВЦЭМ!$E$39:$E$782,СВЦЭМ!$A$39:$A$782,$A177,СВЦЭМ!$B$39:$B$782,P$155)+'СЕТ СН'!$F$15</f>
        <v>149.79390149</v>
      </c>
      <c r="Q177" s="36">
        <f>SUMIFS(СВЦЭМ!$E$39:$E$782,СВЦЭМ!$A$39:$A$782,$A177,СВЦЭМ!$B$39:$B$782,Q$155)+'СЕТ СН'!$F$15</f>
        <v>150.74897342</v>
      </c>
      <c r="R177" s="36">
        <f>SUMIFS(СВЦЭМ!$E$39:$E$782,СВЦЭМ!$A$39:$A$782,$A177,СВЦЭМ!$B$39:$B$782,R$155)+'СЕТ СН'!$F$15</f>
        <v>150.88603781</v>
      </c>
      <c r="S177" s="36">
        <f>SUMIFS(СВЦЭМ!$E$39:$E$782,СВЦЭМ!$A$39:$A$782,$A177,СВЦЭМ!$B$39:$B$782,S$155)+'СЕТ СН'!$F$15</f>
        <v>149.32309720000001</v>
      </c>
      <c r="T177" s="36">
        <f>SUMIFS(СВЦЭМ!$E$39:$E$782,СВЦЭМ!$A$39:$A$782,$A177,СВЦЭМ!$B$39:$B$782,T$155)+'СЕТ СН'!$F$15</f>
        <v>145.22885294</v>
      </c>
      <c r="U177" s="36">
        <f>SUMIFS(СВЦЭМ!$E$39:$E$782,СВЦЭМ!$A$39:$A$782,$A177,СВЦЭМ!$B$39:$B$782,U$155)+'СЕТ СН'!$F$15</f>
        <v>144.51196041</v>
      </c>
      <c r="V177" s="36">
        <f>SUMIFS(СВЦЭМ!$E$39:$E$782,СВЦЭМ!$A$39:$A$782,$A177,СВЦЭМ!$B$39:$B$782,V$155)+'СЕТ СН'!$F$15</f>
        <v>146.24577919999999</v>
      </c>
      <c r="W177" s="36">
        <f>SUMIFS(СВЦЭМ!$E$39:$E$782,СВЦЭМ!$A$39:$A$782,$A177,СВЦЭМ!$B$39:$B$782,W$155)+'СЕТ СН'!$F$15</f>
        <v>147.30543143</v>
      </c>
      <c r="X177" s="36">
        <f>SUMIFS(СВЦЭМ!$E$39:$E$782,СВЦЭМ!$A$39:$A$782,$A177,СВЦЭМ!$B$39:$B$782,X$155)+'СЕТ СН'!$F$15</f>
        <v>148.41638707999999</v>
      </c>
      <c r="Y177" s="36">
        <f>SUMIFS(СВЦЭМ!$E$39:$E$782,СВЦЭМ!$A$39:$A$782,$A177,СВЦЭМ!$B$39:$B$782,Y$155)+'СЕТ СН'!$F$15</f>
        <v>149.59035976999999</v>
      </c>
    </row>
    <row r="178" spans="1:27" ht="15.75" x14ac:dyDescent="0.2">
      <c r="A178" s="35">
        <f t="shared" si="4"/>
        <v>45345</v>
      </c>
      <c r="B178" s="36">
        <f>SUMIFS(СВЦЭМ!$E$39:$E$782,СВЦЭМ!$A$39:$A$782,$A178,СВЦЭМ!$B$39:$B$782,B$155)+'СЕТ СН'!$F$15</f>
        <v>154.47294765999999</v>
      </c>
      <c r="C178" s="36">
        <f>SUMIFS(СВЦЭМ!$E$39:$E$782,СВЦЭМ!$A$39:$A$782,$A178,СВЦЭМ!$B$39:$B$782,C$155)+'СЕТ СН'!$F$15</f>
        <v>156.12363801999999</v>
      </c>
      <c r="D178" s="36">
        <f>SUMIFS(СВЦЭМ!$E$39:$E$782,СВЦЭМ!$A$39:$A$782,$A178,СВЦЭМ!$B$39:$B$782,D$155)+'СЕТ СН'!$F$15</f>
        <v>156.62653485999999</v>
      </c>
      <c r="E178" s="36">
        <f>SUMIFS(СВЦЭМ!$E$39:$E$782,СВЦЭМ!$A$39:$A$782,$A178,СВЦЭМ!$B$39:$B$782,E$155)+'СЕТ СН'!$F$15</f>
        <v>157.97703342</v>
      </c>
      <c r="F178" s="36">
        <f>SUMIFS(СВЦЭМ!$E$39:$E$782,СВЦЭМ!$A$39:$A$782,$A178,СВЦЭМ!$B$39:$B$782,F$155)+'СЕТ СН'!$F$15</f>
        <v>158.37099831</v>
      </c>
      <c r="G178" s="36">
        <f>SUMIFS(СВЦЭМ!$E$39:$E$782,СВЦЭМ!$A$39:$A$782,$A178,СВЦЭМ!$B$39:$B$782,G$155)+'СЕТ СН'!$F$15</f>
        <v>155.30966892000001</v>
      </c>
      <c r="H178" s="36">
        <f>SUMIFS(СВЦЭМ!$E$39:$E$782,СВЦЭМ!$A$39:$A$782,$A178,СВЦЭМ!$B$39:$B$782,H$155)+'СЕТ СН'!$F$15</f>
        <v>155.95166703000001</v>
      </c>
      <c r="I178" s="36">
        <f>SUMIFS(СВЦЭМ!$E$39:$E$782,СВЦЭМ!$A$39:$A$782,$A178,СВЦЭМ!$B$39:$B$782,I$155)+'СЕТ СН'!$F$15</f>
        <v>154.53886933000001</v>
      </c>
      <c r="J178" s="36">
        <f>SUMIFS(СВЦЭМ!$E$39:$E$782,СВЦЭМ!$A$39:$A$782,$A178,СВЦЭМ!$B$39:$B$782,J$155)+'СЕТ СН'!$F$15</f>
        <v>149.38329268000001</v>
      </c>
      <c r="K178" s="36">
        <f>SUMIFS(СВЦЭМ!$E$39:$E$782,СВЦЭМ!$A$39:$A$782,$A178,СВЦЭМ!$B$39:$B$782,K$155)+'СЕТ СН'!$F$15</f>
        <v>144.74883654000001</v>
      </c>
      <c r="L178" s="36">
        <f>SUMIFS(СВЦЭМ!$E$39:$E$782,СВЦЭМ!$A$39:$A$782,$A178,СВЦЭМ!$B$39:$B$782,L$155)+'СЕТ СН'!$F$15</f>
        <v>142.58997898999999</v>
      </c>
      <c r="M178" s="36">
        <f>SUMIFS(СВЦЭМ!$E$39:$E$782,СВЦЭМ!$A$39:$A$782,$A178,СВЦЭМ!$B$39:$B$782,M$155)+'СЕТ СН'!$F$15</f>
        <v>144.24720042999999</v>
      </c>
      <c r="N178" s="36">
        <f>SUMIFS(СВЦЭМ!$E$39:$E$782,СВЦЭМ!$A$39:$A$782,$A178,СВЦЭМ!$B$39:$B$782,N$155)+'СЕТ СН'!$F$15</f>
        <v>143.66062757</v>
      </c>
      <c r="O178" s="36">
        <f>SUMIFS(СВЦЭМ!$E$39:$E$782,СВЦЭМ!$A$39:$A$782,$A178,СВЦЭМ!$B$39:$B$782,O$155)+'СЕТ СН'!$F$15</f>
        <v>145.87366936000001</v>
      </c>
      <c r="P178" s="36">
        <f>SUMIFS(СВЦЭМ!$E$39:$E$782,СВЦЭМ!$A$39:$A$782,$A178,СВЦЭМ!$B$39:$B$782,P$155)+'СЕТ СН'!$F$15</f>
        <v>148.10120904999999</v>
      </c>
      <c r="Q178" s="36">
        <f>SUMIFS(СВЦЭМ!$E$39:$E$782,СВЦЭМ!$A$39:$A$782,$A178,СВЦЭМ!$B$39:$B$782,Q$155)+'СЕТ СН'!$F$15</f>
        <v>149.27717405000001</v>
      </c>
      <c r="R178" s="36">
        <f>SUMIFS(СВЦЭМ!$E$39:$E$782,СВЦЭМ!$A$39:$A$782,$A178,СВЦЭМ!$B$39:$B$782,R$155)+'СЕТ СН'!$F$15</f>
        <v>149.73129503999999</v>
      </c>
      <c r="S178" s="36">
        <f>SUMIFS(СВЦЭМ!$E$39:$E$782,СВЦЭМ!$A$39:$A$782,$A178,СВЦЭМ!$B$39:$B$782,S$155)+'СЕТ СН'!$F$15</f>
        <v>147.80349035</v>
      </c>
      <c r="T178" s="36">
        <f>SUMIFS(СВЦЭМ!$E$39:$E$782,СВЦЭМ!$A$39:$A$782,$A178,СВЦЭМ!$B$39:$B$782,T$155)+'СЕТ СН'!$F$15</f>
        <v>144.04513788</v>
      </c>
      <c r="U178" s="36">
        <f>SUMIFS(СВЦЭМ!$E$39:$E$782,СВЦЭМ!$A$39:$A$782,$A178,СВЦЭМ!$B$39:$B$782,U$155)+'СЕТ СН'!$F$15</f>
        <v>141.56748472000001</v>
      </c>
      <c r="V178" s="36">
        <f>SUMIFS(СВЦЭМ!$E$39:$E$782,СВЦЭМ!$A$39:$A$782,$A178,СВЦЭМ!$B$39:$B$782,V$155)+'СЕТ СН'!$F$15</f>
        <v>142.7097133</v>
      </c>
      <c r="W178" s="36">
        <f>SUMIFS(СВЦЭМ!$E$39:$E$782,СВЦЭМ!$A$39:$A$782,$A178,СВЦЭМ!$B$39:$B$782,W$155)+'СЕТ СН'!$F$15</f>
        <v>144.79182689000001</v>
      </c>
      <c r="X178" s="36">
        <f>SUMIFS(СВЦЭМ!$E$39:$E$782,СВЦЭМ!$A$39:$A$782,$A178,СВЦЭМ!$B$39:$B$782,X$155)+'СЕТ СН'!$F$15</f>
        <v>145.97545504000001</v>
      </c>
      <c r="Y178" s="36">
        <f>SUMIFS(СВЦЭМ!$E$39:$E$782,СВЦЭМ!$A$39:$A$782,$A178,СВЦЭМ!$B$39:$B$782,Y$155)+'СЕТ СН'!$F$15</f>
        <v>149.31393989</v>
      </c>
    </row>
    <row r="179" spans="1:27" ht="15.75" x14ac:dyDescent="0.2">
      <c r="A179" s="35">
        <f t="shared" si="4"/>
        <v>45346</v>
      </c>
      <c r="B179" s="36">
        <f>SUMIFS(СВЦЭМ!$E$39:$E$782,СВЦЭМ!$A$39:$A$782,$A179,СВЦЭМ!$B$39:$B$782,B$155)+'СЕТ СН'!$F$15</f>
        <v>150.10315944000001</v>
      </c>
      <c r="C179" s="36">
        <f>SUMIFS(СВЦЭМ!$E$39:$E$782,СВЦЭМ!$A$39:$A$782,$A179,СВЦЭМ!$B$39:$B$782,C$155)+'СЕТ СН'!$F$15</f>
        <v>153.26271412</v>
      </c>
      <c r="D179" s="36">
        <f>SUMIFS(СВЦЭМ!$E$39:$E$782,СВЦЭМ!$A$39:$A$782,$A179,СВЦЭМ!$B$39:$B$782,D$155)+'СЕТ СН'!$F$15</f>
        <v>155.11386855999999</v>
      </c>
      <c r="E179" s="36">
        <f>SUMIFS(СВЦЭМ!$E$39:$E$782,СВЦЭМ!$A$39:$A$782,$A179,СВЦЭМ!$B$39:$B$782,E$155)+'СЕТ СН'!$F$15</f>
        <v>155.68857030999999</v>
      </c>
      <c r="F179" s="36">
        <f>SUMIFS(СВЦЭМ!$E$39:$E$782,СВЦЭМ!$A$39:$A$782,$A179,СВЦЭМ!$B$39:$B$782,F$155)+'СЕТ СН'!$F$15</f>
        <v>156.6280233</v>
      </c>
      <c r="G179" s="36">
        <f>SUMIFS(СВЦЭМ!$E$39:$E$782,СВЦЭМ!$A$39:$A$782,$A179,СВЦЭМ!$B$39:$B$782,G$155)+'СЕТ СН'!$F$15</f>
        <v>154.90913509999999</v>
      </c>
      <c r="H179" s="36">
        <f>SUMIFS(СВЦЭМ!$E$39:$E$782,СВЦЭМ!$A$39:$A$782,$A179,СВЦЭМ!$B$39:$B$782,H$155)+'СЕТ СН'!$F$15</f>
        <v>152.03697212</v>
      </c>
      <c r="I179" s="36">
        <f>SUMIFS(СВЦЭМ!$E$39:$E$782,СВЦЭМ!$A$39:$A$782,$A179,СВЦЭМ!$B$39:$B$782,I$155)+'СЕТ СН'!$F$15</f>
        <v>144.2404894</v>
      </c>
      <c r="J179" s="36">
        <f>SUMIFS(СВЦЭМ!$E$39:$E$782,СВЦЭМ!$A$39:$A$782,$A179,СВЦЭМ!$B$39:$B$782,J$155)+'СЕТ СН'!$F$15</f>
        <v>142.17547479000001</v>
      </c>
      <c r="K179" s="36">
        <f>SUMIFS(СВЦЭМ!$E$39:$E$782,СВЦЭМ!$A$39:$A$782,$A179,СВЦЭМ!$B$39:$B$782,K$155)+'СЕТ СН'!$F$15</f>
        <v>137.55762983</v>
      </c>
      <c r="L179" s="36">
        <f>SUMIFS(СВЦЭМ!$E$39:$E$782,СВЦЭМ!$A$39:$A$782,$A179,СВЦЭМ!$B$39:$B$782,L$155)+'СЕТ СН'!$F$15</f>
        <v>134.78390266</v>
      </c>
      <c r="M179" s="36">
        <f>SUMIFS(СВЦЭМ!$E$39:$E$782,СВЦЭМ!$A$39:$A$782,$A179,СВЦЭМ!$B$39:$B$782,M$155)+'СЕТ СН'!$F$15</f>
        <v>134.09769524999999</v>
      </c>
      <c r="N179" s="36">
        <f>SUMIFS(СВЦЭМ!$E$39:$E$782,СВЦЭМ!$A$39:$A$782,$A179,СВЦЭМ!$B$39:$B$782,N$155)+'СЕТ СН'!$F$15</f>
        <v>135.14463277999999</v>
      </c>
      <c r="O179" s="36">
        <f>SUMIFS(СВЦЭМ!$E$39:$E$782,СВЦЭМ!$A$39:$A$782,$A179,СВЦЭМ!$B$39:$B$782,O$155)+'СЕТ СН'!$F$15</f>
        <v>137.27283014</v>
      </c>
      <c r="P179" s="36">
        <f>SUMIFS(СВЦЭМ!$E$39:$E$782,СВЦЭМ!$A$39:$A$782,$A179,СВЦЭМ!$B$39:$B$782,P$155)+'СЕТ СН'!$F$15</f>
        <v>139.28767055</v>
      </c>
      <c r="Q179" s="36">
        <f>SUMIFS(СВЦЭМ!$E$39:$E$782,СВЦЭМ!$A$39:$A$782,$A179,СВЦЭМ!$B$39:$B$782,Q$155)+'СЕТ СН'!$F$15</f>
        <v>140.45536268000001</v>
      </c>
      <c r="R179" s="36">
        <f>SUMIFS(СВЦЭМ!$E$39:$E$782,СВЦЭМ!$A$39:$A$782,$A179,СВЦЭМ!$B$39:$B$782,R$155)+'СЕТ СН'!$F$15</f>
        <v>140.55610192</v>
      </c>
      <c r="S179" s="36">
        <f>SUMIFS(СВЦЭМ!$E$39:$E$782,СВЦЭМ!$A$39:$A$782,$A179,СВЦЭМ!$B$39:$B$782,S$155)+'СЕТ СН'!$F$15</f>
        <v>139.93793595</v>
      </c>
      <c r="T179" s="36">
        <f>SUMIFS(СВЦЭМ!$E$39:$E$782,СВЦЭМ!$A$39:$A$782,$A179,СВЦЭМ!$B$39:$B$782,T$155)+'СЕТ СН'!$F$15</f>
        <v>137.30732072000001</v>
      </c>
      <c r="U179" s="36">
        <f>SUMIFS(СВЦЭМ!$E$39:$E$782,СВЦЭМ!$A$39:$A$782,$A179,СВЦЭМ!$B$39:$B$782,U$155)+'СЕТ СН'!$F$15</f>
        <v>135.2671584</v>
      </c>
      <c r="V179" s="36">
        <f>SUMIFS(СВЦЭМ!$E$39:$E$782,СВЦЭМ!$A$39:$A$782,$A179,СВЦЭМ!$B$39:$B$782,V$155)+'СЕТ СН'!$F$15</f>
        <v>135.74842065999999</v>
      </c>
      <c r="W179" s="36">
        <f>SUMIFS(СВЦЭМ!$E$39:$E$782,СВЦЭМ!$A$39:$A$782,$A179,СВЦЭМ!$B$39:$B$782,W$155)+'СЕТ СН'!$F$15</f>
        <v>135.44906900999999</v>
      </c>
      <c r="X179" s="36">
        <f>SUMIFS(СВЦЭМ!$E$39:$E$782,СВЦЭМ!$A$39:$A$782,$A179,СВЦЭМ!$B$39:$B$782,X$155)+'СЕТ СН'!$F$15</f>
        <v>138.85659104999999</v>
      </c>
      <c r="Y179" s="36">
        <f>SUMIFS(СВЦЭМ!$E$39:$E$782,СВЦЭМ!$A$39:$A$782,$A179,СВЦЭМ!$B$39:$B$782,Y$155)+'СЕТ СН'!$F$15</f>
        <v>141.07496745</v>
      </c>
    </row>
    <row r="180" spans="1:27" ht="15.75" x14ac:dyDescent="0.2">
      <c r="A180" s="35">
        <f t="shared" si="4"/>
        <v>45347</v>
      </c>
      <c r="B180" s="36">
        <f>SUMIFS(СВЦЭМ!$E$39:$E$782,СВЦЭМ!$A$39:$A$782,$A180,СВЦЭМ!$B$39:$B$782,B$155)+'СЕТ СН'!$F$15</f>
        <v>147.75868076</v>
      </c>
      <c r="C180" s="36">
        <f>SUMIFS(СВЦЭМ!$E$39:$E$782,СВЦЭМ!$A$39:$A$782,$A180,СВЦЭМ!$B$39:$B$782,C$155)+'СЕТ СН'!$F$15</f>
        <v>145.62332142</v>
      </c>
      <c r="D180" s="36">
        <f>SUMIFS(СВЦЭМ!$E$39:$E$782,СВЦЭМ!$A$39:$A$782,$A180,СВЦЭМ!$B$39:$B$782,D$155)+'СЕТ СН'!$F$15</f>
        <v>146.77014518999999</v>
      </c>
      <c r="E180" s="36">
        <f>SUMIFS(СВЦЭМ!$E$39:$E$782,СВЦЭМ!$A$39:$A$782,$A180,СВЦЭМ!$B$39:$B$782,E$155)+'СЕТ СН'!$F$15</f>
        <v>148.79691600999999</v>
      </c>
      <c r="F180" s="36">
        <f>SUMIFS(СВЦЭМ!$E$39:$E$782,СВЦЭМ!$A$39:$A$782,$A180,СВЦЭМ!$B$39:$B$782,F$155)+'СЕТ СН'!$F$15</f>
        <v>148.42777705</v>
      </c>
      <c r="G180" s="36">
        <f>SUMIFS(СВЦЭМ!$E$39:$E$782,СВЦЭМ!$A$39:$A$782,$A180,СВЦЭМ!$B$39:$B$782,G$155)+'СЕТ СН'!$F$15</f>
        <v>147.38587605999999</v>
      </c>
      <c r="H180" s="36">
        <f>SUMIFS(СВЦЭМ!$E$39:$E$782,СВЦЭМ!$A$39:$A$782,$A180,СВЦЭМ!$B$39:$B$782,H$155)+'СЕТ СН'!$F$15</f>
        <v>145.37126312000001</v>
      </c>
      <c r="I180" s="36">
        <f>SUMIFS(СВЦЭМ!$E$39:$E$782,СВЦЭМ!$A$39:$A$782,$A180,СВЦЭМ!$B$39:$B$782,I$155)+'СЕТ СН'!$F$15</f>
        <v>145.52545201000001</v>
      </c>
      <c r="J180" s="36">
        <f>SUMIFS(СВЦЭМ!$E$39:$E$782,СВЦЭМ!$A$39:$A$782,$A180,СВЦЭМ!$B$39:$B$782,J$155)+'СЕТ СН'!$F$15</f>
        <v>132.90324140999999</v>
      </c>
      <c r="K180" s="36">
        <f>SUMIFS(СВЦЭМ!$E$39:$E$782,СВЦЭМ!$A$39:$A$782,$A180,СВЦЭМ!$B$39:$B$782,K$155)+'СЕТ СН'!$F$15</f>
        <v>129.27836453</v>
      </c>
      <c r="L180" s="36">
        <f>SUMIFS(СВЦЭМ!$E$39:$E$782,СВЦЭМ!$A$39:$A$782,$A180,СВЦЭМ!$B$39:$B$782,L$155)+'СЕТ СН'!$F$15</f>
        <v>126.27929159</v>
      </c>
      <c r="M180" s="36">
        <f>SUMIFS(СВЦЭМ!$E$39:$E$782,СВЦЭМ!$A$39:$A$782,$A180,СВЦЭМ!$B$39:$B$782,M$155)+'СЕТ СН'!$F$15</f>
        <v>126.36546099</v>
      </c>
      <c r="N180" s="36">
        <f>SUMIFS(СВЦЭМ!$E$39:$E$782,СВЦЭМ!$A$39:$A$782,$A180,СВЦЭМ!$B$39:$B$782,N$155)+'СЕТ СН'!$F$15</f>
        <v>127.5724792</v>
      </c>
      <c r="O180" s="36">
        <f>SUMIFS(СВЦЭМ!$E$39:$E$782,СВЦЭМ!$A$39:$A$782,$A180,СВЦЭМ!$B$39:$B$782,O$155)+'СЕТ СН'!$F$15</f>
        <v>129.69189696000001</v>
      </c>
      <c r="P180" s="36">
        <f>SUMIFS(СВЦЭМ!$E$39:$E$782,СВЦЭМ!$A$39:$A$782,$A180,СВЦЭМ!$B$39:$B$782,P$155)+'СЕТ СН'!$F$15</f>
        <v>131.08445835000001</v>
      </c>
      <c r="Q180" s="36">
        <f>SUMIFS(СВЦЭМ!$E$39:$E$782,СВЦЭМ!$A$39:$A$782,$A180,СВЦЭМ!$B$39:$B$782,Q$155)+'СЕТ СН'!$F$15</f>
        <v>133.36351572999999</v>
      </c>
      <c r="R180" s="36">
        <f>SUMIFS(СВЦЭМ!$E$39:$E$782,СВЦЭМ!$A$39:$A$782,$A180,СВЦЭМ!$B$39:$B$782,R$155)+'СЕТ СН'!$F$15</f>
        <v>133.8134273</v>
      </c>
      <c r="S180" s="36">
        <f>SUMIFS(СВЦЭМ!$E$39:$E$782,СВЦЭМ!$A$39:$A$782,$A180,СВЦЭМ!$B$39:$B$782,S$155)+'СЕТ СН'!$F$15</f>
        <v>133.22585379</v>
      </c>
      <c r="T180" s="36">
        <f>SUMIFS(СВЦЭМ!$E$39:$E$782,СВЦЭМ!$A$39:$A$782,$A180,СВЦЭМ!$B$39:$B$782,T$155)+'СЕТ СН'!$F$15</f>
        <v>129.01600501999999</v>
      </c>
      <c r="U180" s="36">
        <f>SUMIFS(СВЦЭМ!$E$39:$E$782,СВЦЭМ!$A$39:$A$782,$A180,СВЦЭМ!$B$39:$B$782,U$155)+'СЕТ СН'!$F$15</f>
        <v>126.30569229</v>
      </c>
      <c r="V180" s="36">
        <f>SUMIFS(СВЦЭМ!$E$39:$E$782,СВЦЭМ!$A$39:$A$782,$A180,СВЦЭМ!$B$39:$B$782,V$155)+'СЕТ СН'!$F$15</f>
        <v>136.71277864000001</v>
      </c>
      <c r="W180" s="36">
        <f>SUMIFS(СВЦЭМ!$E$39:$E$782,СВЦЭМ!$A$39:$A$782,$A180,СВЦЭМ!$B$39:$B$782,W$155)+'СЕТ СН'!$F$15</f>
        <v>136.04202781000001</v>
      </c>
      <c r="X180" s="36">
        <f>SUMIFS(СВЦЭМ!$E$39:$E$782,СВЦЭМ!$A$39:$A$782,$A180,СВЦЭМ!$B$39:$B$782,X$155)+'СЕТ СН'!$F$15</f>
        <v>139.16973128999999</v>
      </c>
      <c r="Y180" s="36">
        <f>SUMIFS(СВЦЭМ!$E$39:$E$782,СВЦЭМ!$A$39:$A$782,$A180,СВЦЭМ!$B$39:$B$782,Y$155)+'СЕТ СН'!$F$15</f>
        <v>141.56227100999999</v>
      </c>
    </row>
    <row r="181" spans="1:27" ht="15.75" x14ac:dyDescent="0.2">
      <c r="A181" s="35">
        <f t="shared" si="4"/>
        <v>45348</v>
      </c>
      <c r="B181" s="36">
        <f>SUMIFS(СВЦЭМ!$E$39:$E$782,СВЦЭМ!$A$39:$A$782,$A181,СВЦЭМ!$B$39:$B$782,B$155)+'СЕТ СН'!$F$15</f>
        <v>141.66194867999999</v>
      </c>
      <c r="C181" s="36">
        <f>SUMIFS(СВЦЭМ!$E$39:$E$782,СВЦЭМ!$A$39:$A$782,$A181,СВЦЭМ!$B$39:$B$782,C$155)+'СЕТ СН'!$F$15</f>
        <v>144.30289493999999</v>
      </c>
      <c r="D181" s="36">
        <f>SUMIFS(СВЦЭМ!$E$39:$E$782,СВЦЭМ!$A$39:$A$782,$A181,СВЦЭМ!$B$39:$B$782,D$155)+'СЕТ СН'!$F$15</f>
        <v>145.99551819000001</v>
      </c>
      <c r="E181" s="36">
        <f>SUMIFS(СВЦЭМ!$E$39:$E$782,СВЦЭМ!$A$39:$A$782,$A181,СВЦЭМ!$B$39:$B$782,E$155)+'СЕТ СН'!$F$15</f>
        <v>145.01438292</v>
      </c>
      <c r="F181" s="36">
        <f>SUMIFS(СВЦЭМ!$E$39:$E$782,СВЦЭМ!$A$39:$A$782,$A181,СВЦЭМ!$B$39:$B$782,F$155)+'СЕТ СН'!$F$15</f>
        <v>145.45439447999999</v>
      </c>
      <c r="G181" s="36">
        <f>SUMIFS(СВЦЭМ!$E$39:$E$782,СВЦЭМ!$A$39:$A$782,$A181,СВЦЭМ!$B$39:$B$782,G$155)+'СЕТ СН'!$F$15</f>
        <v>149.88886955000001</v>
      </c>
      <c r="H181" s="36">
        <f>SUMIFS(СВЦЭМ!$E$39:$E$782,СВЦЭМ!$A$39:$A$782,$A181,СВЦЭМ!$B$39:$B$782,H$155)+'СЕТ СН'!$F$15</f>
        <v>144.52902872000001</v>
      </c>
      <c r="I181" s="36">
        <f>SUMIFS(СВЦЭМ!$E$39:$E$782,СВЦЭМ!$A$39:$A$782,$A181,СВЦЭМ!$B$39:$B$782,I$155)+'СЕТ СН'!$F$15</f>
        <v>139.81659245</v>
      </c>
      <c r="J181" s="36">
        <f>SUMIFS(СВЦЭМ!$E$39:$E$782,СВЦЭМ!$A$39:$A$782,$A181,СВЦЭМ!$B$39:$B$782,J$155)+'СЕТ СН'!$F$15</f>
        <v>136.97910501999999</v>
      </c>
      <c r="K181" s="36">
        <f>SUMIFS(СВЦЭМ!$E$39:$E$782,СВЦЭМ!$A$39:$A$782,$A181,СВЦЭМ!$B$39:$B$782,K$155)+'СЕТ СН'!$F$15</f>
        <v>137.92033841</v>
      </c>
      <c r="L181" s="36">
        <f>SUMIFS(СВЦЭМ!$E$39:$E$782,СВЦЭМ!$A$39:$A$782,$A181,СВЦЭМ!$B$39:$B$782,L$155)+'СЕТ СН'!$F$15</f>
        <v>137.77277798</v>
      </c>
      <c r="M181" s="36">
        <f>SUMIFS(СВЦЭМ!$E$39:$E$782,СВЦЭМ!$A$39:$A$782,$A181,СВЦЭМ!$B$39:$B$782,M$155)+'СЕТ СН'!$F$15</f>
        <v>138.41666635000001</v>
      </c>
      <c r="N181" s="36">
        <f>SUMIFS(СВЦЭМ!$E$39:$E$782,СВЦЭМ!$A$39:$A$782,$A181,СВЦЭМ!$B$39:$B$782,N$155)+'СЕТ СН'!$F$15</f>
        <v>138.55987476999999</v>
      </c>
      <c r="O181" s="36">
        <f>SUMIFS(СВЦЭМ!$E$39:$E$782,СВЦЭМ!$A$39:$A$782,$A181,СВЦЭМ!$B$39:$B$782,O$155)+'СЕТ СН'!$F$15</f>
        <v>139.92395648999999</v>
      </c>
      <c r="P181" s="36">
        <f>SUMIFS(СВЦЭМ!$E$39:$E$782,СВЦЭМ!$A$39:$A$782,$A181,СВЦЭМ!$B$39:$B$782,P$155)+'СЕТ СН'!$F$15</f>
        <v>140.86576414999999</v>
      </c>
      <c r="Q181" s="36">
        <f>SUMIFS(СВЦЭМ!$E$39:$E$782,СВЦЭМ!$A$39:$A$782,$A181,СВЦЭМ!$B$39:$B$782,Q$155)+'СЕТ СН'!$F$15</f>
        <v>143.38671521000001</v>
      </c>
      <c r="R181" s="36">
        <f>SUMIFS(СВЦЭМ!$E$39:$E$782,СВЦЭМ!$A$39:$A$782,$A181,СВЦЭМ!$B$39:$B$782,R$155)+'СЕТ СН'!$F$15</f>
        <v>143.68714478999999</v>
      </c>
      <c r="S181" s="36">
        <f>SUMIFS(СВЦЭМ!$E$39:$E$782,СВЦЭМ!$A$39:$A$782,$A181,СВЦЭМ!$B$39:$B$782,S$155)+'СЕТ СН'!$F$15</f>
        <v>143.42184716</v>
      </c>
      <c r="T181" s="36">
        <f>SUMIFS(СВЦЭМ!$E$39:$E$782,СВЦЭМ!$A$39:$A$782,$A181,СВЦЭМ!$B$39:$B$782,T$155)+'СЕТ СН'!$F$15</f>
        <v>139.86851399</v>
      </c>
      <c r="U181" s="36">
        <f>SUMIFS(СВЦЭМ!$E$39:$E$782,СВЦЭМ!$A$39:$A$782,$A181,СВЦЭМ!$B$39:$B$782,U$155)+'СЕТ СН'!$F$15</f>
        <v>137.42741451000001</v>
      </c>
      <c r="V181" s="36">
        <f>SUMIFS(СВЦЭМ!$E$39:$E$782,СВЦЭМ!$A$39:$A$782,$A181,СВЦЭМ!$B$39:$B$782,V$155)+'СЕТ СН'!$F$15</f>
        <v>139.02771049</v>
      </c>
      <c r="W181" s="36">
        <f>SUMIFS(СВЦЭМ!$E$39:$E$782,СВЦЭМ!$A$39:$A$782,$A181,СВЦЭМ!$B$39:$B$782,W$155)+'СЕТ СН'!$F$15</f>
        <v>140.27570638</v>
      </c>
      <c r="X181" s="36">
        <f>SUMIFS(СВЦЭМ!$E$39:$E$782,СВЦЭМ!$A$39:$A$782,$A181,СВЦЭМ!$B$39:$B$782,X$155)+'СЕТ СН'!$F$15</f>
        <v>141.37028720999999</v>
      </c>
      <c r="Y181" s="36">
        <f>SUMIFS(СВЦЭМ!$E$39:$E$782,СВЦЭМ!$A$39:$A$782,$A181,СВЦЭМ!$B$39:$B$782,Y$155)+'СЕТ СН'!$F$15</f>
        <v>143.31923825999999</v>
      </c>
    </row>
    <row r="182" spans="1:27" ht="15.75" x14ac:dyDescent="0.2">
      <c r="A182" s="35">
        <f t="shared" si="4"/>
        <v>45349</v>
      </c>
      <c r="B182" s="36">
        <f>SUMIFS(СВЦЭМ!$E$39:$E$782,СВЦЭМ!$A$39:$A$782,$A182,СВЦЭМ!$B$39:$B$782,B$155)+'СЕТ СН'!$F$15</f>
        <v>154.5579472</v>
      </c>
      <c r="C182" s="36">
        <f>SUMIFS(СВЦЭМ!$E$39:$E$782,СВЦЭМ!$A$39:$A$782,$A182,СВЦЭМ!$B$39:$B$782,C$155)+'СЕТ СН'!$F$15</f>
        <v>157.02226228999999</v>
      </c>
      <c r="D182" s="36">
        <f>SUMIFS(СВЦЭМ!$E$39:$E$782,СВЦЭМ!$A$39:$A$782,$A182,СВЦЭМ!$B$39:$B$782,D$155)+'СЕТ СН'!$F$15</f>
        <v>158.21097173999999</v>
      </c>
      <c r="E182" s="36">
        <f>SUMIFS(СВЦЭМ!$E$39:$E$782,СВЦЭМ!$A$39:$A$782,$A182,СВЦЭМ!$B$39:$B$782,E$155)+'СЕТ СН'!$F$15</f>
        <v>159.51853839</v>
      </c>
      <c r="F182" s="36">
        <f>SUMIFS(СВЦЭМ!$E$39:$E$782,СВЦЭМ!$A$39:$A$782,$A182,СВЦЭМ!$B$39:$B$782,F$155)+'СЕТ СН'!$F$15</f>
        <v>159.17285507</v>
      </c>
      <c r="G182" s="36">
        <f>SUMIFS(СВЦЭМ!$E$39:$E$782,СВЦЭМ!$A$39:$A$782,$A182,СВЦЭМ!$B$39:$B$782,G$155)+'СЕТ СН'!$F$15</f>
        <v>156.91580124999999</v>
      </c>
      <c r="H182" s="36">
        <f>SUMIFS(СВЦЭМ!$E$39:$E$782,СВЦЭМ!$A$39:$A$782,$A182,СВЦЭМ!$B$39:$B$782,H$155)+'СЕТ СН'!$F$15</f>
        <v>152.98652326000001</v>
      </c>
      <c r="I182" s="36">
        <f>SUMIFS(СВЦЭМ!$E$39:$E$782,СВЦЭМ!$A$39:$A$782,$A182,СВЦЭМ!$B$39:$B$782,I$155)+'СЕТ СН'!$F$15</f>
        <v>149.18670950999999</v>
      </c>
      <c r="J182" s="36">
        <f>SUMIFS(СВЦЭМ!$E$39:$E$782,СВЦЭМ!$A$39:$A$782,$A182,СВЦЭМ!$B$39:$B$782,J$155)+'СЕТ СН'!$F$15</f>
        <v>145.89786139</v>
      </c>
      <c r="K182" s="36">
        <f>SUMIFS(СВЦЭМ!$E$39:$E$782,СВЦЭМ!$A$39:$A$782,$A182,СВЦЭМ!$B$39:$B$782,K$155)+'СЕТ СН'!$F$15</f>
        <v>146.80998915999999</v>
      </c>
      <c r="L182" s="36">
        <f>SUMIFS(СВЦЭМ!$E$39:$E$782,СВЦЭМ!$A$39:$A$782,$A182,СВЦЭМ!$B$39:$B$782,L$155)+'СЕТ СН'!$F$15</f>
        <v>145.6676598</v>
      </c>
      <c r="M182" s="36">
        <f>SUMIFS(СВЦЭМ!$E$39:$E$782,СВЦЭМ!$A$39:$A$782,$A182,СВЦЭМ!$B$39:$B$782,M$155)+'СЕТ СН'!$F$15</f>
        <v>147.65384236</v>
      </c>
      <c r="N182" s="36">
        <f>SUMIFS(СВЦЭМ!$E$39:$E$782,СВЦЭМ!$A$39:$A$782,$A182,СВЦЭМ!$B$39:$B$782,N$155)+'СЕТ СН'!$F$15</f>
        <v>146.80596186</v>
      </c>
      <c r="O182" s="36">
        <f>SUMIFS(СВЦЭМ!$E$39:$E$782,СВЦЭМ!$A$39:$A$782,$A182,СВЦЭМ!$B$39:$B$782,O$155)+'СЕТ СН'!$F$15</f>
        <v>148.09776873999999</v>
      </c>
      <c r="P182" s="36">
        <f>SUMIFS(СВЦЭМ!$E$39:$E$782,СВЦЭМ!$A$39:$A$782,$A182,СВЦЭМ!$B$39:$B$782,P$155)+'СЕТ СН'!$F$15</f>
        <v>149.27236547999999</v>
      </c>
      <c r="Q182" s="36">
        <f>SUMIFS(СВЦЭМ!$E$39:$E$782,СВЦЭМ!$A$39:$A$782,$A182,СВЦЭМ!$B$39:$B$782,Q$155)+'СЕТ СН'!$F$15</f>
        <v>151.1631352</v>
      </c>
      <c r="R182" s="36">
        <f>SUMIFS(СВЦЭМ!$E$39:$E$782,СВЦЭМ!$A$39:$A$782,$A182,СВЦЭМ!$B$39:$B$782,R$155)+'СЕТ СН'!$F$15</f>
        <v>151.04006484000001</v>
      </c>
      <c r="S182" s="36">
        <f>SUMIFS(СВЦЭМ!$E$39:$E$782,СВЦЭМ!$A$39:$A$782,$A182,СВЦЭМ!$B$39:$B$782,S$155)+'СЕТ СН'!$F$15</f>
        <v>150.10962420000001</v>
      </c>
      <c r="T182" s="36">
        <f>SUMIFS(СВЦЭМ!$E$39:$E$782,СВЦЭМ!$A$39:$A$782,$A182,СВЦЭМ!$B$39:$B$782,T$155)+'СЕТ СН'!$F$15</f>
        <v>146.99945867</v>
      </c>
      <c r="U182" s="36">
        <f>SUMIFS(СВЦЭМ!$E$39:$E$782,СВЦЭМ!$A$39:$A$782,$A182,СВЦЭМ!$B$39:$B$782,U$155)+'СЕТ СН'!$F$15</f>
        <v>145.80821635000001</v>
      </c>
      <c r="V182" s="36">
        <f>SUMIFS(СВЦЭМ!$E$39:$E$782,СВЦЭМ!$A$39:$A$782,$A182,СВЦЭМ!$B$39:$B$782,V$155)+'СЕТ СН'!$F$15</f>
        <v>147.20648322</v>
      </c>
      <c r="W182" s="36">
        <f>SUMIFS(СВЦЭМ!$E$39:$E$782,СВЦЭМ!$A$39:$A$782,$A182,СВЦЭМ!$B$39:$B$782,W$155)+'СЕТ СН'!$F$15</f>
        <v>148.17594593000001</v>
      </c>
      <c r="X182" s="36">
        <f>SUMIFS(СВЦЭМ!$E$39:$E$782,СВЦЭМ!$A$39:$A$782,$A182,СВЦЭМ!$B$39:$B$782,X$155)+'СЕТ СН'!$F$15</f>
        <v>150.36878177</v>
      </c>
      <c r="Y182" s="36">
        <f>SUMIFS(СВЦЭМ!$E$39:$E$782,СВЦЭМ!$A$39:$A$782,$A182,СВЦЭМ!$B$39:$B$782,Y$155)+'СЕТ СН'!$F$15</f>
        <v>150.72134227000001</v>
      </c>
    </row>
    <row r="183" spans="1:27" ht="15.75" x14ac:dyDescent="0.2">
      <c r="A183" s="35">
        <f t="shared" si="4"/>
        <v>45350</v>
      </c>
      <c r="B183" s="36">
        <f>SUMIFS(СВЦЭМ!$E$39:$E$782,СВЦЭМ!$A$39:$A$782,$A183,СВЦЭМ!$B$39:$B$782,B$155)+'СЕТ СН'!$F$15</f>
        <v>156.94582478000001</v>
      </c>
      <c r="C183" s="36">
        <f>SUMIFS(СВЦЭМ!$E$39:$E$782,СВЦЭМ!$A$39:$A$782,$A183,СВЦЭМ!$B$39:$B$782,C$155)+'СЕТ СН'!$F$15</f>
        <v>159.88150529000001</v>
      </c>
      <c r="D183" s="36">
        <f>SUMIFS(СВЦЭМ!$E$39:$E$782,СВЦЭМ!$A$39:$A$782,$A183,СВЦЭМ!$B$39:$B$782,D$155)+'СЕТ СН'!$F$15</f>
        <v>162.28026496000001</v>
      </c>
      <c r="E183" s="36">
        <f>SUMIFS(СВЦЭМ!$E$39:$E$782,СВЦЭМ!$A$39:$A$782,$A183,СВЦЭМ!$B$39:$B$782,E$155)+'СЕТ СН'!$F$15</f>
        <v>163.90864504999999</v>
      </c>
      <c r="F183" s="36">
        <f>SUMIFS(СВЦЭМ!$E$39:$E$782,СВЦЭМ!$A$39:$A$782,$A183,СВЦЭМ!$B$39:$B$782,F$155)+'СЕТ СН'!$F$15</f>
        <v>163.55500180000001</v>
      </c>
      <c r="G183" s="36">
        <f>SUMIFS(СВЦЭМ!$E$39:$E$782,СВЦЭМ!$A$39:$A$782,$A183,СВЦЭМ!$B$39:$B$782,G$155)+'СЕТ СН'!$F$15</f>
        <v>161.83476049999999</v>
      </c>
      <c r="H183" s="36">
        <f>SUMIFS(СВЦЭМ!$E$39:$E$782,СВЦЭМ!$A$39:$A$782,$A183,СВЦЭМ!$B$39:$B$782,H$155)+'СЕТ СН'!$F$15</f>
        <v>156.93835236000001</v>
      </c>
      <c r="I183" s="36">
        <f>SUMIFS(СВЦЭМ!$E$39:$E$782,СВЦЭМ!$A$39:$A$782,$A183,СВЦЭМ!$B$39:$B$782,I$155)+'СЕТ СН'!$F$15</f>
        <v>152.10230695999999</v>
      </c>
      <c r="J183" s="36">
        <f>SUMIFS(СВЦЭМ!$E$39:$E$782,СВЦЭМ!$A$39:$A$782,$A183,СВЦЭМ!$B$39:$B$782,J$155)+'СЕТ СН'!$F$15</f>
        <v>149.22709516</v>
      </c>
      <c r="K183" s="36">
        <f>SUMIFS(СВЦЭМ!$E$39:$E$782,СВЦЭМ!$A$39:$A$782,$A183,СВЦЭМ!$B$39:$B$782,K$155)+'СЕТ СН'!$F$15</f>
        <v>149.83691304999999</v>
      </c>
      <c r="L183" s="36">
        <f>SUMIFS(СВЦЭМ!$E$39:$E$782,СВЦЭМ!$A$39:$A$782,$A183,СВЦЭМ!$B$39:$B$782,L$155)+'СЕТ СН'!$F$15</f>
        <v>147.93418903</v>
      </c>
      <c r="M183" s="36">
        <f>SUMIFS(СВЦЭМ!$E$39:$E$782,СВЦЭМ!$A$39:$A$782,$A183,СВЦЭМ!$B$39:$B$782,M$155)+'СЕТ СН'!$F$15</f>
        <v>148.86180812000001</v>
      </c>
      <c r="N183" s="36">
        <f>SUMIFS(СВЦЭМ!$E$39:$E$782,СВЦЭМ!$A$39:$A$782,$A183,СВЦЭМ!$B$39:$B$782,N$155)+'СЕТ СН'!$F$15</f>
        <v>150.34422283000001</v>
      </c>
      <c r="O183" s="36">
        <f>SUMIFS(СВЦЭМ!$E$39:$E$782,СВЦЭМ!$A$39:$A$782,$A183,СВЦЭМ!$B$39:$B$782,O$155)+'СЕТ СН'!$F$15</f>
        <v>151.86156829000001</v>
      </c>
      <c r="P183" s="36">
        <f>SUMIFS(СВЦЭМ!$E$39:$E$782,СВЦЭМ!$A$39:$A$782,$A183,СВЦЭМ!$B$39:$B$782,P$155)+'СЕТ СН'!$F$15</f>
        <v>153.04925646999999</v>
      </c>
      <c r="Q183" s="36">
        <f>SUMIFS(СВЦЭМ!$E$39:$E$782,СВЦЭМ!$A$39:$A$782,$A183,СВЦЭМ!$B$39:$B$782,Q$155)+'СЕТ СН'!$F$15</f>
        <v>155.27725325</v>
      </c>
      <c r="R183" s="36">
        <f>SUMIFS(СВЦЭМ!$E$39:$E$782,СВЦЭМ!$A$39:$A$782,$A183,СВЦЭМ!$B$39:$B$782,R$155)+'СЕТ СН'!$F$15</f>
        <v>154.98601113999999</v>
      </c>
      <c r="S183" s="36">
        <f>SUMIFS(СВЦЭМ!$E$39:$E$782,СВЦЭМ!$A$39:$A$782,$A183,СВЦЭМ!$B$39:$B$782,S$155)+'СЕТ СН'!$F$15</f>
        <v>154.11106337000001</v>
      </c>
      <c r="T183" s="36">
        <f>SUMIFS(СВЦЭМ!$E$39:$E$782,СВЦЭМ!$A$39:$A$782,$A183,СВЦЭМ!$B$39:$B$782,T$155)+'СЕТ СН'!$F$15</f>
        <v>151.09417450999999</v>
      </c>
      <c r="U183" s="36">
        <f>SUMIFS(СВЦЭМ!$E$39:$E$782,СВЦЭМ!$A$39:$A$782,$A183,СВЦЭМ!$B$39:$B$782,U$155)+'СЕТ СН'!$F$15</f>
        <v>148.04295200999999</v>
      </c>
      <c r="V183" s="36">
        <f>SUMIFS(СВЦЭМ!$E$39:$E$782,СВЦЭМ!$A$39:$A$782,$A183,СВЦЭМ!$B$39:$B$782,V$155)+'СЕТ СН'!$F$15</f>
        <v>149.41856328</v>
      </c>
      <c r="W183" s="36">
        <f>SUMIFS(СВЦЭМ!$E$39:$E$782,СВЦЭМ!$A$39:$A$782,$A183,СВЦЭМ!$B$39:$B$782,W$155)+'СЕТ СН'!$F$15</f>
        <v>149.66840819999999</v>
      </c>
      <c r="X183" s="36">
        <f>SUMIFS(СВЦЭМ!$E$39:$E$782,СВЦЭМ!$A$39:$A$782,$A183,СВЦЭМ!$B$39:$B$782,X$155)+'СЕТ СН'!$F$15</f>
        <v>152.21516444</v>
      </c>
      <c r="Y183" s="36">
        <f>SUMIFS(СВЦЭМ!$E$39:$E$782,СВЦЭМ!$A$39:$A$782,$A183,СВЦЭМ!$B$39:$B$782,Y$155)+'СЕТ СН'!$F$15</f>
        <v>152.33082623999999</v>
      </c>
    </row>
    <row r="184" spans="1:27" ht="15.75" x14ac:dyDescent="0.2">
      <c r="A184" s="35">
        <f t="shared" si="4"/>
        <v>45351</v>
      </c>
      <c r="B184" s="36">
        <f>SUMIFS(СВЦЭМ!$E$39:$E$782,СВЦЭМ!$A$39:$A$782,$A184,СВЦЭМ!$B$39:$B$782,B$155)+'СЕТ СН'!$F$15</f>
        <v>156.25193752000001</v>
      </c>
      <c r="C184" s="36">
        <f>SUMIFS(СВЦЭМ!$E$39:$E$782,СВЦЭМ!$A$39:$A$782,$A184,СВЦЭМ!$B$39:$B$782,C$155)+'СЕТ СН'!$F$15</f>
        <v>158.68689391999999</v>
      </c>
      <c r="D184" s="36">
        <f>SUMIFS(СВЦЭМ!$E$39:$E$782,СВЦЭМ!$A$39:$A$782,$A184,СВЦЭМ!$B$39:$B$782,D$155)+'СЕТ СН'!$F$15</f>
        <v>162.05280352</v>
      </c>
      <c r="E184" s="36">
        <f>SUMIFS(СВЦЭМ!$E$39:$E$782,СВЦЭМ!$A$39:$A$782,$A184,СВЦЭМ!$B$39:$B$782,E$155)+'СЕТ СН'!$F$15</f>
        <v>163.69196855000001</v>
      </c>
      <c r="F184" s="36">
        <f>SUMIFS(СВЦЭМ!$E$39:$E$782,СВЦЭМ!$A$39:$A$782,$A184,СВЦЭМ!$B$39:$B$782,F$155)+'СЕТ СН'!$F$15</f>
        <v>163.72775988999999</v>
      </c>
      <c r="G184" s="36">
        <f>SUMIFS(СВЦЭМ!$E$39:$E$782,СВЦЭМ!$A$39:$A$782,$A184,СВЦЭМ!$B$39:$B$782,G$155)+'СЕТ СН'!$F$15</f>
        <v>161.80707606000001</v>
      </c>
      <c r="H184" s="36">
        <f>SUMIFS(СВЦЭМ!$E$39:$E$782,СВЦЭМ!$A$39:$A$782,$A184,СВЦЭМ!$B$39:$B$782,H$155)+'СЕТ СН'!$F$15</f>
        <v>157.72199498000001</v>
      </c>
      <c r="I184" s="36">
        <f>SUMIFS(СВЦЭМ!$E$39:$E$782,СВЦЭМ!$A$39:$A$782,$A184,СВЦЭМ!$B$39:$B$782,I$155)+'СЕТ СН'!$F$15</f>
        <v>153.43160161</v>
      </c>
      <c r="J184" s="36">
        <f>SUMIFS(СВЦЭМ!$E$39:$E$782,СВЦЭМ!$A$39:$A$782,$A184,СВЦЭМ!$B$39:$B$782,J$155)+'СЕТ СН'!$F$15</f>
        <v>151.74004314000001</v>
      </c>
      <c r="K184" s="36">
        <f>SUMIFS(СВЦЭМ!$E$39:$E$782,СВЦЭМ!$A$39:$A$782,$A184,СВЦЭМ!$B$39:$B$782,K$155)+'СЕТ СН'!$F$15</f>
        <v>150.59104346999999</v>
      </c>
      <c r="L184" s="36">
        <f>SUMIFS(СВЦЭМ!$E$39:$E$782,СВЦЭМ!$A$39:$A$782,$A184,СВЦЭМ!$B$39:$B$782,L$155)+'СЕТ СН'!$F$15</f>
        <v>150.77148468999999</v>
      </c>
      <c r="M184" s="36">
        <f>SUMIFS(СВЦЭМ!$E$39:$E$782,СВЦЭМ!$A$39:$A$782,$A184,СВЦЭМ!$B$39:$B$782,M$155)+'СЕТ СН'!$F$15</f>
        <v>152.57819075</v>
      </c>
      <c r="N184" s="36">
        <f>SUMIFS(СВЦЭМ!$E$39:$E$782,СВЦЭМ!$A$39:$A$782,$A184,СВЦЭМ!$B$39:$B$782,N$155)+'СЕТ СН'!$F$15</f>
        <v>153.85612445999999</v>
      </c>
      <c r="O184" s="36">
        <f>SUMIFS(СВЦЭМ!$E$39:$E$782,СВЦЭМ!$A$39:$A$782,$A184,СВЦЭМ!$B$39:$B$782,O$155)+'СЕТ СН'!$F$15</f>
        <v>156.80648101</v>
      </c>
      <c r="P184" s="36">
        <f>SUMIFS(СВЦЭМ!$E$39:$E$782,СВЦЭМ!$A$39:$A$782,$A184,СВЦЭМ!$B$39:$B$782,P$155)+'СЕТ СН'!$F$15</f>
        <v>159.56063717999999</v>
      </c>
      <c r="Q184" s="36">
        <f>SUMIFS(СВЦЭМ!$E$39:$E$782,СВЦЭМ!$A$39:$A$782,$A184,СВЦЭМ!$B$39:$B$782,Q$155)+'СЕТ СН'!$F$15</f>
        <v>160.72607866000001</v>
      </c>
      <c r="R184" s="36">
        <f>SUMIFS(СВЦЭМ!$E$39:$E$782,СВЦЭМ!$A$39:$A$782,$A184,СВЦЭМ!$B$39:$B$782,R$155)+'СЕТ СН'!$F$15</f>
        <v>162.35409332</v>
      </c>
      <c r="S184" s="36">
        <f>SUMIFS(СВЦЭМ!$E$39:$E$782,СВЦЭМ!$A$39:$A$782,$A184,СВЦЭМ!$B$39:$B$782,S$155)+'СЕТ СН'!$F$15</f>
        <v>159.39749577000001</v>
      </c>
      <c r="T184" s="36">
        <f>SUMIFS(СВЦЭМ!$E$39:$E$782,СВЦЭМ!$A$39:$A$782,$A184,СВЦЭМ!$B$39:$B$782,T$155)+'СЕТ СН'!$F$15</f>
        <v>155.26151727000001</v>
      </c>
      <c r="U184" s="36">
        <f>SUMIFS(СВЦЭМ!$E$39:$E$782,СВЦЭМ!$A$39:$A$782,$A184,СВЦЭМ!$B$39:$B$782,U$155)+'СЕТ СН'!$F$15</f>
        <v>151.26652934000001</v>
      </c>
      <c r="V184" s="36">
        <f>SUMIFS(СВЦЭМ!$E$39:$E$782,СВЦЭМ!$A$39:$A$782,$A184,СВЦЭМ!$B$39:$B$782,V$155)+'СЕТ СН'!$F$15</f>
        <v>150.72535479999999</v>
      </c>
      <c r="W184" s="36">
        <f>SUMIFS(СВЦЭМ!$E$39:$E$782,СВЦЭМ!$A$39:$A$782,$A184,СВЦЭМ!$B$39:$B$782,W$155)+'СЕТ СН'!$F$15</f>
        <v>152.2380617</v>
      </c>
      <c r="X184" s="36">
        <f>SUMIFS(СВЦЭМ!$E$39:$E$782,СВЦЭМ!$A$39:$A$782,$A184,СВЦЭМ!$B$39:$B$782,X$155)+'СЕТ СН'!$F$15</f>
        <v>155.04544629</v>
      </c>
      <c r="Y184" s="36">
        <f>SUMIFS(СВЦЭМ!$E$39:$E$782,СВЦЭМ!$A$39:$A$782,$A184,СВЦЭМ!$B$39:$B$782,Y$155)+'СЕТ СН'!$F$15</f>
        <v>154.0927968</v>
      </c>
    </row>
    <row r="185" spans="1:27" ht="15.75" x14ac:dyDescent="0.2">
      <c r="A185" s="35"/>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01.02.2024</v>
      </c>
      <c r="B191" s="36">
        <f>SUMIFS(СВЦЭМ!$F$39:$F$782,СВЦЭМ!$A$39:$A$782,$A191,СВЦЭМ!$B$39:$B$782,B$190)+'СЕТ СН'!$F$15</f>
        <v>143.00851442999999</v>
      </c>
      <c r="C191" s="36">
        <f>SUMIFS(СВЦЭМ!$F$39:$F$782,СВЦЭМ!$A$39:$A$782,$A191,СВЦЭМ!$B$39:$B$782,C$190)+'СЕТ СН'!$F$15</f>
        <v>145.60054613</v>
      </c>
      <c r="D191" s="36">
        <f>SUMIFS(СВЦЭМ!$F$39:$F$782,СВЦЭМ!$A$39:$A$782,$A191,СВЦЭМ!$B$39:$B$782,D$190)+'СЕТ СН'!$F$15</f>
        <v>146.34512796000001</v>
      </c>
      <c r="E191" s="36">
        <f>SUMIFS(СВЦЭМ!$F$39:$F$782,СВЦЭМ!$A$39:$A$782,$A191,СВЦЭМ!$B$39:$B$782,E$190)+'СЕТ СН'!$F$15</f>
        <v>147.35014559000001</v>
      </c>
      <c r="F191" s="36">
        <f>SUMIFS(СВЦЭМ!$F$39:$F$782,СВЦЭМ!$A$39:$A$782,$A191,СВЦЭМ!$B$39:$B$782,F$190)+'СЕТ СН'!$F$15</f>
        <v>146.60395500000001</v>
      </c>
      <c r="G191" s="36">
        <f>SUMIFS(СВЦЭМ!$F$39:$F$782,СВЦЭМ!$A$39:$A$782,$A191,СВЦЭМ!$B$39:$B$782,G$190)+'СЕТ СН'!$F$15</f>
        <v>144.66476943999999</v>
      </c>
      <c r="H191" s="36">
        <f>SUMIFS(СВЦЭМ!$F$39:$F$782,СВЦЭМ!$A$39:$A$782,$A191,СВЦЭМ!$B$39:$B$782,H$190)+'СЕТ СН'!$F$15</f>
        <v>139.28178965999999</v>
      </c>
      <c r="I191" s="36">
        <f>SUMIFS(СВЦЭМ!$F$39:$F$782,СВЦЭМ!$A$39:$A$782,$A191,СВЦЭМ!$B$39:$B$782,I$190)+'СЕТ СН'!$F$15</f>
        <v>137.07592113999999</v>
      </c>
      <c r="J191" s="36">
        <f>SUMIFS(СВЦЭМ!$F$39:$F$782,СВЦЭМ!$A$39:$A$782,$A191,СВЦЭМ!$B$39:$B$782,J$190)+'СЕТ СН'!$F$15</f>
        <v>130.52561202000001</v>
      </c>
      <c r="K191" s="36">
        <f>SUMIFS(СВЦЭМ!$F$39:$F$782,СВЦЭМ!$A$39:$A$782,$A191,СВЦЭМ!$B$39:$B$782,K$190)+'СЕТ СН'!$F$15</f>
        <v>127.47591027999999</v>
      </c>
      <c r="L191" s="36">
        <f>SUMIFS(СВЦЭМ!$F$39:$F$782,СВЦЭМ!$A$39:$A$782,$A191,СВЦЭМ!$B$39:$B$782,L$190)+'СЕТ СН'!$F$15</f>
        <v>128.01606576</v>
      </c>
      <c r="M191" s="36">
        <f>SUMIFS(СВЦЭМ!$F$39:$F$782,СВЦЭМ!$A$39:$A$782,$A191,СВЦЭМ!$B$39:$B$782,M$190)+'СЕТ СН'!$F$15</f>
        <v>129.82064495</v>
      </c>
      <c r="N191" s="36">
        <f>SUMIFS(СВЦЭМ!$F$39:$F$782,СВЦЭМ!$A$39:$A$782,$A191,СВЦЭМ!$B$39:$B$782,N$190)+'СЕТ СН'!$F$15</f>
        <v>131.35312766000001</v>
      </c>
      <c r="O191" s="36">
        <f>SUMIFS(СВЦЭМ!$F$39:$F$782,СВЦЭМ!$A$39:$A$782,$A191,СВЦЭМ!$B$39:$B$782,O$190)+'СЕТ СН'!$F$15</f>
        <v>132.71094830999999</v>
      </c>
      <c r="P191" s="36">
        <f>SUMIFS(СВЦЭМ!$F$39:$F$782,СВЦЭМ!$A$39:$A$782,$A191,СВЦЭМ!$B$39:$B$782,P$190)+'СЕТ СН'!$F$15</f>
        <v>134.14849013</v>
      </c>
      <c r="Q191" s="36">
        <f>SUMIFS(СВЦЭМ!$F$39:$F$782,СВЦЭМ!$A$39:$A$782,$A191,СВЦЭМ!$B$39:$B$782,Q$190)+'СЕТ СН'!$F$15</f>
        <v>135.58708389</v>
      </c>
      <c r="R191" s="36">
        <f>SUMIFS(СВЦЭМ!$F$39:$F$782,СВЦЭМ!$A$39:$A$782,$A191,СВЦЭМ!$B$39:$B$782,R$190)+'СЕТ СН'!$F$15</f>
        <v>135.45224958</v>
      </c>
      <c r="S191" s="36">
        <f>SUMIFS(СВЦЭМ!$F$39:$F$782,СВЦЭМ!$A$39:$A$782,$A191,СВЦЭМ!$B$39:$B$782,S$190)+'СЕТ СН'!$F$15</f>
        <v>133.32522642999999</v>
      </c>
      <c r="T191" s="36">
        <f>SUMIFS(СВЦЭМ!$F$39:$F$782,СВЦЭМ!$A$39:$A$782,$A191,СВЦЭМ!$B$39:$B$782,T$190)+'СЕТ СН'!$F$15</f>
        <v>130.17713513999999</v>
      </c>
      <c r="U191" s="36">
        <f>SUMIFS(СВЦЭМ!$F$39:$F$782,СВЦЭМ!$A$39:$A$782,$A191,СВЦЭМ!$B$39:$B$782,U$190)+'СЕТ СН'!$F$15</f>
        <v>130.21881278999999</v>
      </c>
      <c r="V191" s="36">
        <f>SUMIFS(СВЦЭМ!$F$39:$F$782,СВЦЭМ!$A$39:$A$782,$A191,СВЦЭМ!$B$39:$B$782,V$190)+'СЕТ СН'!$F$15</f>
        <v>131.56342207</v>
      </c>
      <c r="W191" s="36">
        <f>SUMIFS(СВЦЭМ!$F$39:$F$782,СВЦЭМ!$A$39:$A$782,$A191,СВЦЭМ!$B$39:$B$782,W$190)+'СЕТ СН'!$F$15</f>
        <v>132.99139650999999</v>
      </c>
      <c r="X191" s="36">
        <f>SUMIFS(СВЦЭМ!$F$39:$F$782,СВЦЭМ!$A$39:$A$782,$A191,СВЦЭМ!$B$39:$B$782,X$190)+'СЕТ СН'!$F$15</f>
        <v>135.67376139000001</v>
      </c>
      <c r="Y191" s="36">
        <f>SUMIFS(СВЦЭМ!$F$39:$F$782,СВЦЭМ!$A$39:$A$782,$A191,СВЦЭМ!$B$39:$B$782,Y$190)+'СЕТ СН'!$F$15</f>
        <v>137.98642801</v>
      </c>
      <c r="AA191" s="45"/>
    </row>
    <row r="192" spans="1:27" ht="15.75" x14ac:dyDescent="0.2">
      <c r="A192" s="35">
        <f>A191+1</f>
        <v>45324</v>
      </c>
      <c r="B192" s="36">
        <f>SUMIFS(СВЦЭМ!$F$39:$F$782,СВЦЭМ!$A$39:$A$782,$A192,СВЦЭМ!$B$39:$B$782,B$190)+'СЕТ СН'!$F$15</f>
        <v>138.12879236000001</v>
      </c>
      <c r="C192" s="36">
        <f>SUMIFS(СВЦЭМ!$F$39:$F$782,СВЦЭМ!$A$39:$A$782,$A192,СВЦЭМ!$B$39:$B$782,C$190)+'СЕТ СН'!$F$15</f>
        <v>139.73022635000001</v>
      </c>
      <c r="D192" s="36">
        <f>SUMIFS(СВЦЭМ!$F$39:$F$782,СВЦЭМ!$A$39:$A$782,$A192,СВЦЭМ!$B$39:$B$782,D$190)+'СЕТ СН'!$F$15</f>
        <v>142.83516646999999</v>
      </c>
      <c r="E192" s="36">
        <f>SUMIFS(СВЦЭМ!$F$39:$F$782,СВЦЭМ!$A$39:$A$782,$A192,СВЦЭМ!$B$39:$B$782,E$190)+'СЕТ СН'!$F$15</f>
        <v>141.50258704000001</v>
      </c>
      <c r="F192" s="36">
        <f>SUMIFS(СВЦЭМ!$F$39:$F$782,СВЦЭМ!$A$39:$A$782,$A192,СВЦЭМ!$B$39:$B$782,F$190)+'СЕТ СН'!$F$15</f>
        <v>141.05030779000001</v>
      </c>
      <c r="G192" s="36">
        <f>SUMIFS(СВЦЭМ!$F$39:$F$782,СВЦЭМ!$A$39:$A$782,$A192,СВЦЭМ!$B$39:$B$782,G$190)+'СЕТ СН'!$F$15</f>
        <v>140.85350904000001</v>
      </c>
      <c r="H192" s="36">
        <f>SUMIFS(СВЦЭМ!$F$39:$F$782,СВЦЭМ!$A$39:$A$782,$A192,СВЦЭМ!$B$39:$B$782,H$190)+'СЕТ СН'!$F$15</f>
        <v>136.81618760000001</v>
      </c>
      <c r="I192" s="36">
        <f>SUMIFS(СВЦЭМ!$F$39:$F$782,СВЦЭМ!$A$39:$A$782,$A192,СВЦЭМ!$B$39:$B$782,I$190)+'СЕТ СН'!$F$15</f>
        <v>133.81076365999999</v>
      </c>
      <c r="J192" s="36">
        <f>SUMIFS(СВЦЭМ!$F$39:$F$782,СВЦЭМ!$A$39:$A$782,$A192,СВЦЭМ!$B$39:$B$782,J$190)+'СЕТ СН'!$F$15</f>
        <v>129.09277578000001</v>
      </c>
      <c r="K192" s="36">
        <f>SUMIFS(СВЦЭМ!$F$39:$F$782,СВЦЭМ!$A$39:$A$782,$A192,СВЦЭМ!$B$39:$B$782,K$190)+'СЕТ СН'!$F$15</f>
        <v>127.00681697</v>
      </c>
      <c r="L192" s="36">
        <f>SUMIFS(СВЦЭМ!$F$39:$F$782,СВЦЭМ!$A$39:$A$782,$A192,СВЦЭМ!$B$39:$B$782,L$190)+'СЕТ СН'!$F$15</f>
        <v>126.47725912</v>
      </c>
      <c r="M192" s="36">
        <f>SUMIFS(СВЦЭМ!$F$39:$F$782,СВЦЭМ!$A$39:$A$782,$A192,СВЦЭМ!$B$39:$B$782,M$190)+'СЕТ СН'!$F$15</f>
        <v>126.80481438</v>
      </c>
      <c r="N192" s="36">
        <f>SUMIFS(СВЦЭМ!$F$39:$F$782,СВЦЭМ!$A$39:$A$782,$A192,СВЦЭМ!$B$39:$B$782,N$190)+'СЕТ СН'!$F$15</f>
        <v>128.57354667999999</v>
      </c>
      <c r="O192" s="36">
        <f>SUMIFS(СВЦЭМ!$F$39:$F$782,СВЦЭМ!$A$39:$A$782,$A192,СВЦЭМ!$B$39:$B$782,O$190)+'СЕТ СН'!$F$15</f>
        <v>129.44103827999999</v>
      </c>
      <c r="P192" s="36">
        <f>SUMIFS(СВЦЭМ!$F$39:$F$782,СВЦЭМ!$A$39:$A$782,$A192,СВЦЭМ!$B$39:$B$782,P$190)+'СЕТ СН'!$F$15</f>
        <v>130.49193765999999</v>
      </c>
      <c r="Q192" s="36">
        <f>SUMIFS(СВЦЭМ!$F$39:$F$782,СВЦЭМ!$A$39:$A$782,$A192,СВЦЭМ!$B$39:$B$782,Q$190)+'СЕТ СН'!$F$15</f>
        <v>132.19490381</v>
      </c>
      <c r="R192" s="36">
        <f>SUMIFS(СВЦЭМ!$F$39:$F$782,СВЦЭМ!$A$39:$A$782,$A192,СВЦЭМ!$B$39:$B$782,R$190)+'СЕТ СН'!$F$15</f>
        <v>132.41317194000001</v>
      </c>
      <c r="S192" s="36">
        <f>SUMIFS(СВЦЭМ!$F$39:$F$782,СВЦЭМ!$A$39:$A$782,$A192,СВЦЭМ!$B$39:$B$782,S$190)+'СЕТ СН'!$F$15</f>
        <v>133.92190174000001</v>
      </c>
      <c r="T192" s="36">
        <f>SUMIFS(СВЦЭМ!$F$39:$F$782,СВЦЭМ!$A$39:$A$782,$A192,СВЦЭМ!$B$39:$B$782,T$190)+'СЕТ СН'!$F$15</f>
        <v>129.20575360999999</v>
      </c>
      <c r="U192" s="36">
        <f>SUMIFS(СВЦЭМ!$F$39:$F$782,СВЦЭМ!$A$39:$A$782,$A192,СВЦЭМ!$B$39:$B$782,U$190)+'СЕТ СН'!$F$15</f>
        <v>129.5973735</v>
      </c>
      <c r="V192" s="36">
        <f>SUMIFS(СВЦЭМ!$F$39:$F$782,СВЦЭМ!$A$39:$A$782,$A192,СВЦЭМ!$B$39:$B$782,V$190)+'СЕТ СН'!$F$15</f>
        <v>129.5163096</v>
      </c>
      <c r="W192" s="36">
        <f>SUMIFS(СВЦЭМ!$F$39:$F$782,СВЦЭМ!$A$39:$A$782,$A192,СВЦЭМ!$B$39:$B$782,W$190)+'СЕТ СН'!$F$15</f>
        <v>130.15945631</v>
      </c>
      <c r="X192" s="36">
        <f>SUMIFS(СВЦЭМ!$F$39:$F$782,СВЦЭМ!$A$39:$A$782,$A192,СВЦЭМ!$B$39:$B$782,X$190)+'СЕТ СН'!$F$15</f>
        <v>133.12807380000001</v>
      </c>
      <c r="Y192" s="36">
        <f>SUMIFS(СВЦЭМ!$F$39:$F$782,СВЦЭМ!$A$39:$A$782,$A192,СВЦЭМ!$B$39:$B$782,Y$190)+'СЕТ СН'!$F$15</f>
        <v>142.83326556</v>
      </c>
    </row>
    <row r="193" spans="1:25" ht="15.75" x14ac:dyDescent="0.2">
      <c r="A193" s="35">
        <f t="shared" ref="A193:A221" si="5">A192+1</f>
        <v>45325</v>
      </c>
      <c r="B193" s="36">
        <f>SUMIFS(СВЦЭМ!$F$39:$F$782,СВЦЭМ!$A$39:$A$782,$A193,СВЦЭМ!$B$39:$B$782,B$190)+'СЕТ СН'!$F$15</f>
        <v>134.05038103000001</v>
      </c>
      <c r="C193" s="36">
        <f>SUMIFS(СВЦЭМ!$F$39:$F$782,СВЦЭМ!$A$39:$A$782,$A193,СВЦЭМ!$B$39:$B$782,C$190)+'СЕТ СН'!$F$15</f>
        <v>134.34494273999999</v>
      </c>
      <c r="D193" s="36">
        <f>SUMIFS(СВЦЭМ!$F$39:$F$782,СВЦЭМ!$A$39:$A$782,$A193,СВЦЭМ!$B$39:$B$782,D$190)+'СЕТ СН'!$F$15</f>
        <v>135.69082723</v>
      </c>
      <c r="E193" s="36">
        <f>SUMIFS(СВЦЭМ!$F$39:$F$782,СВЦЭМ!$A$39:$A$782,$A193,СВЦЭМ!$B$39:$B$782,E$190)+'СЕТ СН'!$F$15</f>
        <v>136.26618725</v>
      </c>
      <c r="F193" s="36">
        <f>SUMIFS(СВЦЭМ!$F$39:$F$782,СВЦЭМ!$A$39:$A$782,$A193,СВЦЭМ!$B$39:$B$782,F$190)+'СЕТ СН'!$F$15</f>
        <v>136.34416476000001</v>
      </c>
      <c r="G193" s="36">
        <f>SUMIFS(СВЦЭМ!$F$39:$F$782,СВЦЭМ!$A$39:$A$782,$A193,СВЦЭМ!$B$39:$B$782,G$190)+'СЕТ СН'!$F$15</f>
        <v>135.43623235000001</v>
      </c>
      <c r="H193" s="36">
        <f>SUMIFS(СВЦЭМ!$F$39:$F$782,СВЦЭМ!$A$39:$A$782,$A193,СВЦЭМ!$B$39:$B$782,H$190)+'СЕТ СН'!$F$15</f>
        <v>134.99598893000001</v>
      </c>
      <c r="I193" s="36">
        <f>SUMIFS(СВЦЭМ!$F$39:$F$782,СВЦЭМ!$A$39:$A$782,$A193,СВЦЭМ!$B$39:$B$782,I$190)+'СЕТ СН'!$F$15</f>
        <v>133.55704464999999</v>
      </c>
      <c r="J193" s="36">
        <f>SUMIFS(СВЦЭМ!$F$39:$F$782,СВЦЭМ!$A$39:$A$782,$A193,СВЦЭМ!$B$39:$B$782,J$190)+'СЕТ СН'!$F$15</f>
        <v>131.27652974</v>
      </c>
      <c r="K193" s="36">
        <f>SUMIFS(СВЦЭМ!$F$39:$F$782,СВЦЭМ!$A$39:$A$782,$A193,СВЦЭМ!$B$39:$B$782,K$190)+'СЕТ СН'!$F$15</f>
        <v>126.49713065</v>
      </c>
      <c r="L193" s="36">
        <f>SUMIFS(СВЦЭМ!$F$39:$F$782,СВЦЭМ!$A$39:$A$782,$A193,СВЦЭМ!$B$39:$B$782,L$190)+'СЕТ СН'!$F$15</f>
        <v>124.04898183</v>
      </c>
      <c r="M193" s="36">
        <f>SUMIFS(СВЦЭМ!$F$39:$F$782,СВЦЭМ!$A$39:$A$782,$A193,СВЦЭМ!$B$39:$B$782,M$190)+'СЕТ СН'!$F$15</f>
        <v>124.38595337</v>
      </c>
      <c r="N193" s="36">
        <f>SUMIFS(СВЦЭМ!$F$39:$F$782,СВЦЭМ!$A$39:$A$782,$A193,СВЦЭМ!$B$39:$B$782,N$190)+'СЕТ СН'!$F$15</f>
        <v>126.4109375</v>
      </c>
      <c r="O193" s="36">
        <f>SUMIFS(СВЦЭМ!$F$39:$F$782,СВЦЭМ!$A$39:$A$782,$A193,СВЦЭМ!$B$39:$B$782,O$190)+'СЕТ СН'!$F$15</f>
        <v>127.26540468</v>
      </c>
      <c r="P193" s="36">
        <f>SUMIFS(СВЦЭМ!$F$39:$F$782,СВЦЭМ!$A$39:$A$782,$A193,СВЦЭМ!$B$39:$B$782,P$190)+'СЕТ СН'!$F$15</f>
        <v>128.80508485999999</v>
      </c>
      <c r="Q193" s="36">
        <f>SUMIFS(СВЦЭМ!$F$39:$F$782,СВЦЭМ!$A$39:$A$782,$A193,СВЦЭМ!$B$39:$B$782,Q$190)+'СЕТ СН'!$F$15</f>
        <v>129.67406285000001</v>
      </c>
      <c r="R193" s="36">
        <f>SUMIFS(СВЦЭМ!$F$39:$F$782,СВЦЭМ!$A$39:$A$782,$A193,СВЦЭМ!$B$39:$B$782,R$190)+'СЕТ СН'!$F$15</f>
        <v>130.47440835</v>
      </c>
      <c r="S193" s="36">
        <f>SUMIFS(СВЦЭМ!$F$39:$F$782,СВЦЭМ!$A$39:$A$782,$A193,СВЦЭМ!$B$39:$B$782,S$190)+'СЕТ СН'!$F$15</f>
        <v>128.74151295999999</v>
      </c>
      <c r="T193" s="36">
        <f>SUMIFS(СВЦЭМ!$F$39:$F$782,СВЦЭМ!$A$39:$A$782,$A193,СВЦЭМ!$B$39:$B$782,T$190)+'СЕТ СН'!$F$15</f>
        <v>124.98073771999999</v>
      </c>
      <c r="U193" s="36">
        <f>SUMIFS(СВЦЭМ!$F$39:$F$782,СВЦЭМ!$A$39:$A$782,$A193,СВЦЭМ!$B$39:$B$782,U$190)+'СЕТ СН'!$F$15</f>
        <v>124.92090317</v>
      </c>
      <c r="V193" s="36">
        <f>SUMIFS(СВЦЭМ!$F$39:$F$782,СВЦЭМ!$A$39:$A$782,$A193,СВЦЭМ!$B$39:$B$782,V$190)+'СЕТ СН'!$F$15</f>
        <v>126.2312565</v>
      </c>
      <c r="W193" s="36">
        <f>SUMIFS(СВЦЭМ!$F$39:$F$782,СВЦЭМ!$A$39:$A$782,$A193,СВЦЭМ!$B$39:$B$782,W$190)+'СЕТ СН'!$F$15</f>
        <v>127.63001416</v>
      </c>
      <c r="X193" s="36">
        <f>SUMIFS(СВЦЭМ!$F$39:$F$782,СВЦЭМ!$A$39:$A$782,$A193,СВЦЭМ!$B$39:$B$782,X$190)+'СЕТ СН'!$F$15</f>
        <v>129.54642583</v>
      </c>
      <c r="Y193" s="36">
        <f>SUMIFS(СВЦЭМ!$F$39:$F$782,СВЦЭМ!$A$39:$A$782,$A193,СВЦЭМ!$B$39:$B$782,Y$190)+'СЕТ СН'!$F$15</f>
        <v>131.76932092000001</v>
      </c>
    </row>
    <row r="194" spans="1:25" ht="15.75" x14ac:dyDescent="0.2">
      <c r="A194" s="35">
        <f t="shared" si="5"/>
        <v>45326</v>
      </c>
      <c r="B194" s="36">
        <f>SUMIFS(СВЦЭМ!$F$39:$F$782,СВЦЭМ!$A$39:$A$782,$A194,СВЦЭМ!$B$39:$B$782,B$190)+'СЕТ СН'!$F$15</f>
        <v>128.26882529</v>
      </c>
      <c r="C194" s="36">
        <f>SUMIFS(СВЦЭМ!$F$39:$F$782,СВЦЭМ!$A$39:$A$782,$A194,СВЦЭМ!$B$39:$B$782,C$190)+'СЕТ СН'!$F$15</f>
        <v>129.58095551</v>
      </c>
      <c r="D194" s="36">
        <f>SUMIFS(СВЦЭМ!$F$39:$F$782,СВЦЭМ!$A$39:$A$782,$A194,СВЦЭМ!$B$39:$B$782,D$190)+'СЕТ СН'!$F$15</f>
        <v>130.84833631000001</v>
      </c>
      <c r="E194" s="36">
        <f>SUMIFS(СВЦЭМ!$F$39:$F$782,СВЦЭМ!$A$39:$A$782,$A194,СВЦЭМ!$B$39:$B$782,E$190)+'СЕТ СН'!$F$15</f>
        <v>132.03122599</v>
      </c>
      <c r="F194" s="36">
        <f>SUMIFS(СВЦЭМ!$F$39:$F$782,СВЦЭМ!$A$39:$A$782,$A194,СВЦЭМ!$B$39:$B$782,F$190)+'СЕТ СН'!$F$15</f>
        <v>131.27830897999999</v>
      </c>
      <c r="G194" s="36">
        <f>SUMIFS(СВЦЭМ!$F$39:$F$782,СВЦЭМ!$A$39:$A$782,$A194,СВЦЭМ!$B$39:$B$782,G$190)+'СЕТ СН'!$F$15</f>
        <v>130.55426365</v>
      </c>
      <c r="H194" s="36">
        <f>SUMIFS(СВЦЭМ!$F$39:$F$782,СВЦЭМ!$A$39:$A$782,$A194,СВЦЭМ!$B$39:$B$782,H$190)+'СЕТ СН'!$F$15</f>
        <v>128.73961512</v>
      </c>
      <c r="I194" s="36">
        <f>SUMIFS(СВЦЭМ!$F$39:$F$782,СВЦЭМ!$A$39:$A$782,$A194,СВЦЭМ!$B$39:$B$782,I$190)+'СЕТ СН'!$F$15</f>
        <v>128.21383908999999</v>
      </c>
      <c r="J194" s="36">
        <f>SUMIFS(СВЦЭМ!$F$39:$F$782,СВЦЭМ!$A$39:$A$782,$A194,СВЦЭМ!$B$39:$B$782,J$190)+'СЕТ СН'!$F$15</f>
        <v>127.41540138000001</v>
      </c>
      <c r="K194" s="36">
        <f>SUMIFS(СВЦЭМ!$F$39:$F$782,СВЦЭМ!$A$39:$A$782,$A194,СВЦЭМ!$B$39:$B$782,K$190)+'СЕТ СН'!$F$15</f>
        <v>123.11895312</v>
      </c>
      <c r="L194" s="36">
        <f>SUMIFS(СВЦЭМ!$F$39:$F$782,СВЦЭМ!$A$39:$A$782,$A194,СВЦЭМ!$B$39:$B$782,L$190)+'СЕТ СН'!$F$15</f>
        <v>120.51312612</v>
      </c>
      <c r="M194" s="36">
        <f>SUMIFS(СВЦЭМ!$F$39:$F$782,СВЦЭМ!$A$39:$A$782,$A194,СВЦЭМ!$B$39:$B$782,M$190)+'СЕТ СН'!$F$15</f>
        <v>121.18563709999999</v>
      </c>
      <c r="N194" s="36">
        <f>SUMIFS(СВЦЭМ!$F$39:$F$782,СВЦЭМ!$A$39:$A$782,$A194,СВЦЭМ!$B$39:$B$782,N$190)+'СЕТ СН'!$F$15</f>
        <v>121.91054275</v>
      </c>
      <c r="O194" s="36">
        <f>SUMIFS(СВЦЭМ!$F$39:$F$782,СВЦЭМ!$A$39:$A$782,$A194,СВЦЭМ!$B$39:$B$782,O$190)+'СЕТ СН'!$F$15</f>
        <v>123.08123464000001</v>
      </c>
      <c r="P194" s="36">
        <f>SUMIFS(СВЦЭМ!$F$39:$F$782,СВЦЭМ!$A$39:$A$782,$A194,СВЦЭМ!$B$39:$B$782,P$190)+'СЕТ СН'!$F$15</f>
        <v>124.26585342</v>
      </c>
      <c r="Q194" s="36">
        <f>SUMIFS(СВЦЭМ!$F$39:$F$782,СВЦЭМ!$A$39:$A$782,$A194,СВЦЭМ!$B$39:$B$782,Q$190)+'СЕТ СН'!$F$15</f>
        <v>125.96299396000001</v>
      </c>
      <c r="R194" s="36">
        <f>SUMIFS(СВЦЭМ!$F$39:$F$782,СВЦЭМ!$A$39:$A$782,$A194,СВЦЭМ!$B$39:$B$782,R$190)+'СЕТ СН'!$F$15</f>
        <v>125.76700901</v>
      </c>
      <c r="S194" s="36">
        <f>SUMIFS(СВЦЭМ!$F$39:$F$782,СВЦЭМ!$A$39:$A$782,$A194,СВЦЭМ!$B$39:$B$782,S$190)+'СЕТ СН'!$F$15</f>
        <v>123.65437651000001</v>
      </c>
      <c r="T194" s="36">
        <f>SUMIFS(СВЦЭМ!$F$39:$F$782,СВЦЭМ!$A$39:$A$782,$A194,СВЦЭМ!$B$39:$B$782,T$190)+'СЕТ СН'!$F$15</f>
        <v>119.76667517999999</v>
      </c>
      <c r="U194" s="36">
        <f>SUMIFS(СВЦЭМ!$F$39:$F$782,СВЦЭМ!$A$39:$A$782,$A194,СВЦЭМ!$B$39:$B$782,U$190)+'СЕТ СН'!$F$15</f>
        <v>118.77097048</v>
      </c>
      <c r="V194" s="36">
        <f>SUMIFS(СВЦЭМ!$F$39:$F$782,СВЦЭМ!$A$39:$A$782,$A194,СВЦЭМ!$B$39:$B$782,V$190)+'СЕТ СН'!$F$15</f>
        <v>120.30722145</v>
      </c>
      <c r="W194" s="36">
        <f>SUMIFS(СВЦЭМ!$F$39:$F$782,СВЦЭМ!$A$39:$A$782,$A194,СВЦЭМ!$B$39:$B$782,W$190)+'СЕТ СН'!$F$15</f>
        <v>121.33008977999999</v>
      </c>
      <c r="X194" s="36">
        <f>SUMIFS(СВЦЭМ!$F$39:$F$782,СВЦЭМ!$A$39:$A$782,$A194,СВЦЭМ!$B$39:$B$782,X$190)+'СЕТ СН'!$F$15</f>
        <v>123.21647638</v>
      </c>
      <c r="Y194" s="36">
        <f>SUMIFS(СВЦЭМ!$F$39:$F$782,СВЦЭМ!$A$39:$A$782,$A194,СВЦЭМ!$B$39:$B$782,Y$190)+'СЕТ СН'!$F$15</f>
        <v>125.21647857000001</v>
      </c>
    </row>
    <row r="195" spans="1:25" ht="15.75" x14ac:dyDescent="0.2">
      <c r="A195" s="35">
        <f t="shared" si="5"/>
        <v>45327</v>
      </c>
      <c r="B195" s="36">
        <f>SUMIFS(СВЦЭМ!$F$39:$F$782,СВЦЭМ!$A$39:$A$782,$A195,СВЦЭМ!$B$39:$B$782,B$190)+'СЕТ СН'!$F$15</f>
        <v>132.86685172</v>
      </c>
      <c r="C195" s="36">
        <f>SUMIFS(СВЦЭМ!$F$39:$F$782,СВЦЭМ!$A$39:$A$782,$A195,СВЦЭМ!$B$39:$B$782,C$190)+'СЕТ СН'!$F$15</f>
        <v>138.66058090000001</v>
      </c>
      <c r="D195" s="36">
        <f>SUMIFS(СВЦЭМ!$F$39:$F$782,СВЦЭМ!$A$39:$A$782,$A195,СВЦЭМ!$B$39:$B$782,D$190)+'СЕТ СН'!$F$15</f>
        <v>142.11724713000001</v>
      </c>
      <c r="E195" s="36">
        <f>SUMIFS(СВЦЭМ!$F$39:$F$782,СВЦЭМ!$A$39:$A$782,$A195,СВЦЭМ!$B$39:$B$782,E$190)+'СЕТ СН'!$F$15</f>
        <v>142.96323859</v>
      </c>
      <c r="F195" s="36">
        <f>SUMIFS(СВЦЭМ!$F$39:$F$782,СВЦЭМ!$A$39:$A$782,$A195,СВЦЭМ!$B$39:$B$782,F$190)+'СЕТ СН'!$F$15</f>
        <v>141.99351301999999</v>
      </c>
      <c r="G195" s="36">
        <f>SUMIFS(СВЦЭМ!$F$39:$F$782,СВЦЭМ!$A$39:$A$782,$A195,СВЦЭМ!$B$39:$B$782,G$190)+'СЕТ СН'!$F$15</f>
        <v>141.67902569</v>
      </c>
      <c r="H195" s="36">
        <f>SUMIFS(СВЦЭМ!$F$39:$F$782,СВЦЭМ!$A$39:$A$782,$A195,СВЦЭМ!$B$39:$B$782,H$190)+'СЕТ СН'!$F$15</f>
        <v>136.63712949999999</v>
      </c>
      <c r="I195" s="36">
        <f>SUMIFS(СВЦЭМ!$F$39:$F$782,СВЦЭМ!$A$39:$A$782,$A195,СВЦЭМ!$B$39:$B$782,I$190)+'СЕТ СН'!$F$15</f>
        <v>132.10629632999999</v>
      </c>
      <c r="J195" s="36">
        <f>SUMIFS(СВЦЭМ!$F$39:$F$782,СВЦЭМ!$A$39:$A$782,$A195,СВЦЭМ!$B$39:$B$782,J$190)+'СЕТ СН'!$F$15</f>
        <v>128.83251042000001</v>
      </c>
      <c r="K195" s="36">
        <f>SUMIFS(СВЦЭМ!$F$39:$F$782,СВЦЭМ!$A$39:$A$782,$A195,СВЦЭМ!$B$39:$B$782,K$190)+'СЕТ СН'!$F$15</f>
        <v>126.84167004</v>
      </c>
      <c r="L195" s="36">
        <f>SUMIFS(СВЦЭМ!$F$39:$F$782,СВЦЭМ!$A$39:$A$782,$A195,СВЦЭМ!$B$39:$B$782,L$190)+'СЕТ СН'!$F$15</f>
        <v>126.2879937</v>
      </c>
      <c r="M195" s="36">
        <f>SUMIFS(СВЦЭМ!$F$39:$F$782,СВЦЭМ!$A$39:$A$782,$A195,СВЦЭМ!$B$39:$B$782,M$190)+'СЕТ СН'!$F$15</f>
        <v>128.20609999999999</v>
      </c>
      <c r="N195" s="36">
        <f>SUMIFS(СВЦЭМ!$F$39:$F$782,СВЦЭМ!$A$39:$A$782,$A195,СВЦЭМ!$B$39:$B$782,N$190)+'СЕТ СН'!$F$15</f>
        <v>129.34057203</v>
      </c>
      <c r="O195" s="36">
        <f>SUMIFS(СВЦЭМ!$F$39:$F$782,СВЦЭМ!$A$39:$A$782,$A195,СВЦЭМ!$B$39:$B$782,O$190)+'СЕТ СН'!$F$15</f>
        <v>130.20235299000001</v>
      </c>
      <c r="P195" s="36">
        <f>SUMIFS(СВЦЭМ!$F$39:$F$782,СВЦЭМ!$A$39:$A$782,$A195,СВЦЭМ!$B$39:$B$782,P$190)+'СЕТ СН'!$F$15</f>
        <v>131.34484273000001</v>
      </c>
      <c r="Q195" s="36">
        <f>SUMIFS(СВЦЭМ!$F$39:$F$782,СВЦЭМ!$A$39:$A$782,$A195,СВЦЭМ!$B$39:$B$782,Q$190)+'СЕТ СН'!$F$15</f>
        <v>132.48995234</v>
      </c>
      <c r="R195" s="36">
        <f>SUMIFS(СВЦЭМ!$F$39:$F$782,СВЦЭМ!$A$39:$A$782,$A195,СВЦЭМ!$B$39:$B$782,R$190)+'СЕТ СН'!$F$15</f>
        <v>132.83687878999999</v>
      </c>
      <c r="S195" s="36">
        <f>SUMIFS(СВЦЭМ!$F$39:$F$782,СВЦЭМ!$A$39:$A$782,$A195,СВЦЭМ!$B$39:$B$782,S$190)+'СЕТ СН'!$F$15</f>
        <v>131.66646168</v>
      </c>
      <c r="T195" s="36">
        <f>SUMIFS(СВЦЭМ!$F$39:$F$782,СВЦЭМ!$A$39:$A$782,$A195,СВЦЭМ!$B$39:$B$782,T$190)+'СЕТ СН'!$F$15</f>
        <v>127.77551919</v>
      </c>
      <c r="U195" s="36">
        <f>SUMIFS(СВЦЭМ!$F$39:$F$782,СВЦЭМ!$A$39:$A$782,$A195,СВЦЭМ!$B$39:$B$782,U$190)+'СЕТ СН'!$F$15</f>
        <v>126.61748731</v>
      </c>
      <c r="V195" s="36">
        <f>SUMIFS(СВЦЭМ!$F$39:$F$782,СВЦЭМ!$A$39:$A$782,$A195,СВЦЭМ!$B$39:$B$782,V$190)+'СЕТ СН'!$F$15</f>
        <v>128.25740074000001</v>
      </c>
      <c r="W195" s="36">
        <f>SUMIFS(СВЦЭМ!$F$39:$F$782,СВЦЭМ!$A$39:$A$782,$A195,СВЦЭМ!$B$39:$B$782,W$190)+'СЕТ СН'!$F$15</f>
        <v>130.24725522</v>
      </c>
      <c r="X195" s="36">
        <f>SUMIFS(СВЦЭМ!$F$39:$F$782,СВЦЭМ!$A$39:$A$782,$A195,СВЦЭМ!$B$39:$B$782,X$190)+'СЕТ СН'!$F$15</f>
        <v>132.81339817</v>
      </c>
      <c r="Y195" s="36">
        <f>SUMIFS(СВЦЭМ!$F$39:$F$782,СВЦЭМ!$A$39:$A$782,$A195,СВЦЭМ!$B$39:$B$782,Y$190)+'СЕТ СН'!$F$15</f>
        <v>134.97632662000001</v>
      </c>
    </row>
    <row r="196" spans="1:25" ht="15.75" x14ac:dyDescent="0.2">
      <c r="A196" s="35">
        <f t="shared" si="5"/>
        <v>45328</v>
      </c>
      <c r="B196" s="36">
        <f>SUMIFS(СВЦЭМ!$F$39:$F$782,СВЦЭМ!$A$39:$A$782,$A196,СВЦЭМ!$B$39:$B$782,B$190)+'СЕТ СН'!$F$15</f>
        <v>140.8930848</v>
      </c>
      <c r="C196" s="36">
        <f>SUMIFS(СВЦЭМ!$F$39:$F$782,СВЦЭМ!$A$39:$A$782,$A196,СВЦЭМ!$B$39:$B$782,C$190)+'СЕТ СН'!$F$15</f>
        <v>144.93092630000001</v>
      </c>
      <c r="D196" s="36">
        <f>SUMIFS(СВЦЭМ!$F$39:$F$782,СВЦЭМ!$A$39:$A$782,$A196,СВЦЭМ!$B$39:$B$782,D$190)+'СЕТ СН'!$F$15</f>
        <v>150.42561778000001</v>
      </c>
      <c r="E196" s="36">
        <f>SUMIFS(СВЦЭМ!$F$39:$F$782,СВЦЭМ!$A$39:$A$782,$A196,СВЦЭМ!$B$39:$B$782,E$190)+'СЕТ СН'!$F$15</f>
        <v>154.65478224</v>
      </c>
      <c r="F196" s="36">
        <f>SUMIFS(СВЦЭМ!$F$39:$F$782,СВЦЭМ!$A$39:$A$782,$A196,СВЦЭМ!$B$39:$B$782,F$190)+'СЕТ СН'!$F$15</f>
        <v>155.09445099999999</v>
      </c>
      <c r="G196" s="36">
        <f>SUMIFS(СВЦЭМ!$F$39:$F$782,СВЦЭМ!$A$39:$A$782,$A196,СВЦЭМ!$B$39:$B$782,G$190)+'СЕТ СН'!$F$15</f>
        <v>154.71424618</v>
      </c>
      <c r="H196" s="36">
        <f>SUMIFS(СВЦЭМ!$F$39:$F$782,СВЦЭМ!$A$39:$A$782,$A196,СВЦЭМ!$B$39:$B$782,H$190)+'СЕТ СН'!$F$15</f>
        <v>149.36850426999999</v>
      </c>
      <c r="I196" s="36">
        <f>SUMIFS(СВЦЭМ!$F$39:$F$782,СВЦЭМ!$A$39:$A$782,$A196,СВЦЭМ!$B$39:$B$782,I$190)+'СЕТ СН'!$F$15</f>
        <v>145.36874118</v>
      </c>
      <c r="J196" s="36">
        <f>SUMIFS(СВЦЭМ!$F$39:$F$782,СВЦЭМ!$A$39:$A$782,$A196,СВЦЭМ!$B$39:$B$782,J$190)+'СЕТ СН'!$F$15</f>
        <v>143.57735622999999</v>
      </c>
      <c r="K196" s="36">
        <f>SUMIFS(СВЦЭМ!$F$39:$F$782,СВЦЭМ!$A$39:$A$782,$A196,СВЦЭМ!$B$39:$B$782,K$190)+'СЕТ СН'!$F$15</f>
        <v>141.50214514000001</v>
      </c>
      <c r="L196" s="36">
        <f>SUMIFS(СВЦЭМ!$F$39:$F$782,СВЦЭМ!$A$39:$A$782,$A196,СВЦЭМ!$B$39:$B$782,L$190)+'СЕТ СН'!$F$15</f>
        <v>141.15467140999999</v>
      </c>
      <c r="M196" s="36">
        <f>SUMIFS(СВЦЭМ!$F$39:$F$782,СВЦЭМ!$A$39:$A$782,$A196,СВЦЭМ!$B$39:$B$782,M$190)+'СЕТ СН'!$F$15</f>
        <v>142.94779229</v>
      </c>
      <c r="N196" s="36">
        <f>SUMIFS(СВЦЭМ!$F$39:$F$782,СВЦЭМ!$A$39:$A$782,$A196,СВЦЭМ!$B$39:$B$782,N$190)+'СЕТ СН'!$F$15</f>
        <v>143.75278317999999</v>
      </c>
      <c r="O196" s="36">
        <f>SUMIFS(СВЦЭМ!$F$39:$F$782,СВЦЭМ!$A$39:$A$782,$A196,СВЦЭМ!$B$39:$B$782,O$190)+'СЕТ СН'!$F$15</f>
        <v>143.87151313000001</v>
      </c>
      <c r="P196" s="36">
        <f>SUMIFS(СВЦЭМ!$F$39:$F$782,СВЦЭМ!$A$39:$A$782,$A196,СВЦЭМ!$B$39:$B$782,P$190)+'СЕТ СН'!$F$15</f>
        <v>145.10601609</v>
      </c>
      <c r="Q196" s="36">
        <f>SUMIFS(СВЦЭМ!$F$39:$F$782,СВЦЭМ!$A$39:$A$782,$A196,СВЦЭМ!$B$39:$B$782,Q$190)+'СЕТ СН'!$F$15</f>
        <v>146.47451670000001</v>
      </c>
      <c r="R196" s="36">
        <f>SUMIFS(СВЦЭМ!$F$39:$F$782,СВЦЭМ!$A$39:$A$782,$A196,СВЦЭМ!$B$39:$B$782,R$190)+'СЕТ СН'!$F$15</f>
        <v>146.73556543000001</v>
      </c>
      <c r="S196" s="36">
        <f>SUMIFS(СВЦЭМ!$F$39:$F$782,СВЦЭМ!$A$39:$A$782,$A196,СВЦЭМ!$B$39:$B$782,S$190)+'СЕТ СН'!$F$15</f>
        <v>145.57037113000001</v>
      </c>
      <c r="T196" s="36">
        <f>SUMIFS(СВЦЭМ!$F$39:$F$782,СВЦЭМ!$A$39:$A$782,$A196,СВЦЭМ!$B$39:$B$782,T$190)+'СЕТ СН'!$F$15</f>
        <v>141.52470979</v>
      </c>
      <c r="U196" s="36">
        <f>SUMIFS(СВЦЭМ!$F$39:$F$782,СВЦЭМ!$A$39:$A$782,$A196,СВЦЭМ!$B$39:$B$782,U$190)+'СЕТ СН'!$F$15</f>
        <v>142.08082196000001</v>
      </c>
      <c r="V196" s="36">
        <f>SUMIFS(СВЦЭМ!$F$39:$F$782,СВЦЭМ!$A$39:$A$782,$A196,СВЦЭМ!$B$39:$B$782,V$190)+'СЕТ СН'!$F$15</f>
        <v>143.16449297</v>
      </c>
      <c r="W196" s="36">
        <f>SUMIFS(СВЦЭМ!$F$39:$F$782,СВЦЭМ!$A$39:$A$782,$A196,СВЦЭМ!$B$39:$B$782,W$190)+'СЕТ СН'!$F$15</f>
        <v>144.71059086</v>
      </c>
      <c r="X196" s="36">
        <f>SUMIFS(СВЦЭМ!$F$39:$F$782,СВЦЭМ!$A$39:$A$782,$A196,СВЦЭМ!$B$39:$B$782,X$190)+'СЕТ СН'!$F$15</f>
        <v>147.75268428000001</v>
      </c>
      <c r="Y196" s="36">
        <f>SUMIFS(СВЦЭМ!$F$39:$F$782,СВЦЭМ!$A$39:$A$782,$A196,СВЦЭМ!$B$39:$B$782,Y$190)+'СЕТ СН'!$F$15</f>
        <v>149.49139339000001</v>
      </c>
    </row>
    <row r="197" spans="1:25" ht="15.75" x14ac:dyDescent="0.2">
      <c r="A197" s="35">
        <f t="shared" si="5"/>
        <v>45329</v>
      </c>
      <c r="B197" s="36">
        <f>SUMIFS(СВЦЭМ!$F$39:$F$782,СВЦЭМ!$A$39:$A$782,$A197,СВЦЭМ!$B$39:$B$782,B$190)+'СЕТ СН'!$F$15</f>
        <v>151.43700722</v>
      </c>
      <c r="C197" s="36">
        <f>SUMIFS(СВЦЭМ!$F$39:$F$782,СВЦЭМ!$A$39:$A$782,$A197,СВЦЭМ!$B$39:$B$782,C$190)+'СЕТ СН'!$F$15</f>
        <v>156.01387579999999</v>
      </c>
      <c r="D197" s="36">
        <f>SUMIFS(СВЦЭМ!$F$39:$F$782,СВЦЭМ!$A$39:$A$782,$A197,СВЦЭМ!$B$39:$B$782,D$190)+'СЕТ СН'!$F$15</f>
        <v>159.64553964000001</v>
      </c>
      <c r="E197" s="36">
        <f>SUMIFS(СВЦЭМ!$F$39:$F$782,СВЦЭМ!$A$39:$A$782,$A197,СВЦЭМ!$B$39:$B$782,E$190)+'СЕТ СН'!$F$15</f>
        <v>162.64776824</v>
      </c>
      <c r="F197" s="36">
        <f>SUMIFS(СВЦЭМ!$F$39:$F$782,СВЦЭМ!$A$39:$A$782,$A197,СВЦЭМ!$B$39:$B$782,F$190)+'СЕТ СН'!$F$15</f>
        <v>161.24282020000001</v>
      </c>
      <c r="G197" s="36">
        <f>SUMIFS(СВЦЭМ!$F$39:$F$782,СВЦЭМ!$A$39:$A$782,$A197,СВЦЭМ!$B$39:$B$782,G$190)+'СЕТ СН'!$F$15</f>
        <v>159.45194504</v>
      </c>
      <c r="H197" s="36">
        <f>SUMIFS(СВЦЭМ!$F$39:$F$782,СВЦЭМ!$A$39:$A$782,$A197,СВЦЭМ!$B$39:$B$782,H$190)+'СЕТ СН'!$F$15</f>
        <v>155.54053085999999</v>
      </c>
      <c r="I197" s="36">
        <f>SUMIFS(СВЦЭМ!$F$39:$F$782,СВЦЭМ!$A$39:$A$782,$A197,СВЦЭМ!$B$39:$B$782,I$190)+'СЕТ СН'!$F$15</f>
        <v>151.56124561999999</v>
      </c>
      <c r="J197" s="36">
        <f>SUMIFS(СВЦЭМ!$F$39:$F$782,СВЦЭМ!$A$39:$A$782,$A197,СВЦЭМ!$B$39:$B$782,J$190)+'СЕТ СН'!$F$15</f>
        <v>147.88481640000001</v>
      </c>
      <c r="K197" s="36">
        <f>SUMIFS(СВЦЭМ!$F$39:$F$782,СВЦЭМ!$A$39:$A$782,$A197,СВЦЭМ!$B$39:$B$782,K$190)+'СЕТ СН'!$F$15</f>
        <v>145.13309914999999</v>
      </c>
      <c r="L197" s="36">
        <f>SUMIFS(СВЦЭМ!$F$39:$F$782,СВЦЭМ!$A$39:$A$782,$A197,СВЦЭМ!$B$39:$B$782,L$190)+'СЕТ СН'!$F$15</f>
        <v>144.2546385</v>
      </c>
      <c r="M197" s="36">
        <f>SUMIFS(СВЦЭМ!$F$39:$F$782,СВЦЭМ!$A$39:$A$782,$A197,СВЦЭМ!$B$39:$B$782,M$190)+'СЕТ СН'!$F$15</f>
        <v>147.30584223</v>
      </c>
      <c r="N197" s="36">
        <f>SUMIFS(СВЦЭМ!$F$39:$F$782,СВЦЭМ!$A$39:$A$782,$A197,СВЦЭМ!$B$39:$B$782,N$190)+'СЕТ СН'!$F$15</f>
        <v>148.93899576000001</v>
      </c>
      <c r="O197" s="36">
        <f>SUMIFS(СВЦЭМ!$F$39:$F$782,СВЦЭМ!$A$39:$A$782,$A197,СВЦЭМ!$B$39:$B$782,O$190)+'СЕТ СН'!$F$15</f>
        <v>150.19997827</v>
      </c>
      <c r="P197" s="36">
        <f>SUMIFS(СВЦЭМ!$F$39:$F$782,СВЦЭМ!$A$39:$A$782,$A197,СВЦЭМ!$B$39:$B$782,P$190)+'СЕТ СН'!$F$15</f>
        <v>152.08539171999999</v>
      </c>
      <c r="Q197" s="36">
        <f>SUMIFS(СВЦЭМ!$F$39:$F$782,СВЦЭМ!$A$39:$A$782,$A197,СВЦЭМ!$B$39:$B$782,Q$190)+'СЕТ СН'!$F$15</f>
        <v>153.4976954</v>
      </c>
      <c r="R197" s="36">
        <f>SUMIFS(СВЦЭМ!$F$39:$F$782,СВЦЭМ!$A$39:$A$782,$A197,СВЦЭМ!$B$39:$B$782,R$190)+'СЕТ СН'!$F$15</f>
        <v>154.70426789999999</v>
      </c>
      <c r="S197" s="36">
        <f>SUMIFS(СВЦЭМ!$F$39:$F$782,СВЦЭМ!$A$39:$A$782,$A197,СВЦЭМ!$B$39:$B$782,S$190)+'СЕТ СН'!$F$15</f>
        <v>153.48090916000001</v>
      </c>
      <c r="T197" s="36">
        <f>SUMIFS(СВЦЭМ!$F$39:$F$782,СВЦЭМ!$A$39:$A$782,$A197,СВЦЭМ!$B$39:$B$782,T$190)+'СЕТ СН'!$F$15</f>
        <v>149.74284198000001</v>
      </c>
      <c r="U197" s="36">
        <f>SUMIFS(СВЦЭМ!$F$39:$F$782,СВЦЭМ!$A$39:$A$782,$A197,СВЦЭМ!$B$39:$B$782,U$190)+'СЕТ СН'!$F$15</f>
        <v>148.73361349999999</v>
      </c>
      <c r="V197" s="36">
        <f>SUMIFS(СВЦЭМ!$F$39:$F$782,СВЦЭМ!$A$39:$A$782,$A197,СВЦЭМ!$B$39:$B$782,V$190)+'СЕТ СН'!$F$15</f>
        <v>149.39349515999999</v>
      </c>
      <c r="W197" s="36">
        <f>SUMIFS(СВЦЭМ!$F$39:$F$782,СВЦЭМ!$A$39:$A$782,$A197,СВЦЭМ!$B$39:$B$782,W$190)+'СЕТ СН'!$F$15</f>
        <v>150.79642566000001</v>
      </c>
      <c r="X197" s="36">
        <f>SUMIFS(СВЦЭМ!$F$39:$F$782,СВЦЭМ!$A$39:$A$782,$A197,СВЦЭМ!$B$39:$B$782,X$190)+'СЕТ СН'!$F$15</f>
        <v>153.28033417</v>
      </c>
      <c r="Y197" s="36">
        <f>SUMIFS(СВЦЭМ!$F$39:$F$782,СВЦЭМ!$A$39:$A$782,$A197,СВЦЭМ!$B$39:$B$782,Y$190)+'СЕТ СН'!$F$15</f>
        <v>154.69084337000001</v>
      </c>
    </row>
    <row r="198" spans="1:25" ht="15.75" x14ac:dyDescent="0.2">
      <c r="A198" s="35">
        <f t="shared" si="5"/>
        <v>45330</v>
      </c>
      <c r="B198" s="36">
        <f>SUMIFS(СВЦЭМ!$F$39:$F$782,СВЦЭМ!$A$39:$A$782,$A198,СВЦЭМ!$B$39:$B$782,B$190)+'СЕТ СН'!$F$15</f>
        <v>159.78555416</v>
      </c>
      <c r="C198" s="36">
        <f>SUMIFS(СВЦЭМ!$F$39:$F$782,СВЦЭМ!$A$39:$A$782,$A198,СВЦЭМ!$B$39:$B$782,C$190)+'СЕТ СН'!$F$15</f>
        <v>162.74852136999999</v>
      </c>
      <c r="D198" s="36">
        <f>SUMIFS(СВЦЭМ!$F$39:$F$782,СВЦЭМ!$A$39:$A$782,$A198,СВЦЭМ!$B$39:$B$782,D$190)+'СЕТ СН'!$F$15</f>
        <v>159.69386660000001</v>
      </c>
      <c r="E198" s="36">
        <f>SUMIFS(СВЦЭМ!$F$39:$F$782,СВЦЭМ!$A$39:$A$782,$A198,СВЦЭМ!$B$39:$B$782,E$190)+'СЕТ СН'!$F$15</f>
        <v>160.24486411000001</v>
      </c>
      <c r="F198" s="36">
        <f>SUMIFS(СВЦЭМ!$F$39:$F$782,СВЦЭМ!$A$39:$A$782,$A198,СВЦЭМ!$B$39:$B$782,F$190)+'СЕТ СН'!$F$15</f>
        <v>157.89395525</v>
      </c>
      <c r="G198" s="36">
        <f>SUMIFS(СВЦЭМ!$F$39:$F$782,СВЦЭМ!$A$39:$A$782,$A198,СВЦЭМ!$B$39:$B$782,G$190)+'СЕТ СН'!$F$15</f>
        <v>156.71936933999999</v>
      </c>
      <c r="H198" s="36">
        <f>SUMIFS(СВЦЭМ!$F$39:$F$782,СВЦЭМ!$A$39:$A$782,$A198,СВЦЭМ!$B$39:$B$782,H$190)+'СЕТ СН'!$F$15</f>
        <v>154.09451268000001</v>
      </c>
      <c r="I198" s="36">
        <f>SUMIFS(СВЦЭМ!$F$39:$F$782,СВЦЭМ!$A$39:$A$782,$A198,СВЦЭМ!$B$39:$B$782,I$190)+'СЕТ СН'!$F$15</f>
        <v>147.9433927</v>
      </c>
      <c r="J198" s="36">
        <f>SUMIFS(СВЦЭМ!$F$39:$F$782,СВЦЭМ!$A$39:$A$782,$A198,СВЦЭМ!$B$39:$B$782,J$190)+'СЕТ СН'!$F$15</f>
        <v>147.19119578999999</v>
      </c>
      <c r="K198" s="36">
        <f>SUMIFS(СВЦЭМ!$F$39:$F$782,СВЦЭМ!$A$39:$A$782,$A198,СВЦЭМ!$B$39:$B$782,K$190)+'СЕТ СН'!$F$15</f>
        <v>144.73438712999999</v>
      </c>
      <c r="L198" s="36">
        <f>SUMIFS(СВЦЭМ!$F$39:$F$782,СВЦЭМ!$A$39:$A$782,$A198,СВЦЭМ!$B$39:$B$782,L$190)+'СЕТ СН'!$F$15</f>
        <v>145.32935405000001</v>
      </c>
      <c r="M198" s="36">
        <f>SUMIFS(СВЦЭМ!$F$39:$F$782,СВЦЭМ!$A$39:$A$782,$A198,СВЦЭМ!$B$39:$B$782,M$190)+'СЕТ СН'!$F$15</f>
        <v>146.95590644000001</v>
      </c>
      <c r="N198" s="36">
        <f>SUMIFS(СВЦЭМ!$F$39:$F$782,СВЦЭМ!$A$39:$A$782,$A198,СВЦЭМ!$B$39:$B$782,N$190)+'СЕТ СН'!$F$15</f>
        <v>146.66539621999999</v>
      </c>
      <c r="O198" s="36">
        <f>SUMIFS(СВЦЭМ!$F$39:$F$782,СВЦЭМ!$A$39:$A$782,$A198,СВЦЭМ!$B$39:$B$782,O$190)+'СЕТ СН'!$F$15</f>
        <v>148.90016188000001</v>
      </c>
      <c r="P198" s="36">
        <f>SUMIFS(СВЦЭМ!$F$39:$F$782,СВЦЭМ!$A$39:$A$782,$A198,СВЦЭМ!$B$39:$B$782,P$190)+'СЕТ СН'!$F$15</f>
        <v>150.74060474999999</v>
      </c>
      <c r="Q198" s="36">
        <f>SUMIFS(СВЦЭМ!$F$39:$F$782,СВЦЭМ!$A$39:$A$782,$A198,СВЦЭМ!$B$39:$B$782,Q$190)+'СЕТ СН'!$F$15</f>
        <v>151.44382633999999</v>
      </c>
      <c r="R198" s="36">
        <f>SUMIFS(СВЦЭМ!$F$39:$F$782,СВЦЭМ!$A$39:$A$782,$A198,СВЦЭМ!$B$39:$B$782,R$190)+'СЕТ СН'!$F$15</f>
        <v>151.64144897</v>
      </c>
      <c r="S198" s="36">
        <f>SUMIFS(СВЦЭМ!$F$39:$F$782,СВЦЭМ!$A$39:$A$782,$A198,СВЦЭМ!$B$39:$B$782,S$190)+'СЕТ СН'!$F$15</f>
        <v>150.13631289</v>
      </c>
      <c r="T198" s="36">
        <f>SUMIFS(СВЦЭМ!$F$39:$F$782,СВЦЭМ!$A$39:$A$782,$A198,СВЦЭМ!$B$39:$B$782,T$190)+'СЕТ СН'!$F$15</f>
        <v>147.13693240000001</v>
      </c>
      <c r="U198" s="36">
        <f>SUMIFS(СВЦЭМ!$F$39:$F$782,СВЦЭМ!$A$39:$A$782,$A198,СВЦЭМ!$B$39:$B$782,U$190)+'СЕТ СН'!$F$15</f>
        <v>147.31990397999999</v>
      </c>
      <c r="V198" s="36">
        <f>SUMIFS(СВЦЭМ!$F$39:$F$782,СВЦЭМ!$A$39:$A$782,$A198,СВЦЭМ!$B$39:$B$782,V$190)+'СЕТ СН'!$F$15</f>
        <v>147.00847554000001</v>
      </c>
      <c r="W198" s="36">
        <f>SUMIFS(СВЦЭМ!$F$39:$F$782,СВЦЭМ!$A$39:$A$782,$A198,СВЦЭМ!$B$39:$B$782,W$190)+'СЕТ СН'!$F$15</f>
        <v>148.50586376999999</v>
      </c>
      <c r="X198" s="36">
        <f>SUMIFS(СВЦЭМ!$F$39:$F$782,СВЦЭМ!$A$39:$A$782,$A198,СВЦЭМ!$B$39:$B$782,X$190)+'СЕТ СН'!$F$15</f>
        <v>151.10655156999999</v>
      </c>
      <c r="Y198" s="36">
        <f>SUMIFS(СВЦЭМ!$F$39:$F$782,СВЦЭМ!$A$39:$A$782,$A198,СВЦЭМ!$B$39:$B$782,Y$190)+'СЕТ СН'!$F$15</f>
        <v>151.74452736000001</v>
      </c>
    </row>
    <row r="199" spans="1:25" ht="15.75" x14ac:dyDescent="0.2">
      <c r="A199" s="35">
        <f t="shared" si="5"/>
        <v>45331</v>
      </c>
      <c r="B199" s="36">
        <f>SUMIFS(СВЦЭМ!$F$39:$F$782,СВЦЭМ!$A$39:$A$782,$A199,СВЦЭМ!$B$39:$B$782,B$190)+'СЕТ СН'!$F$15</f>
        <v>156.68780795000001</v>
      </c>
      <c r="C199" s="36">
        <f>SUMIFS(СВЦЭМ!$F$39:$F$782,СВЦЭМ!$A$39:$A$782,$A199,СВЦЭМ!$B$39:$B$782,C$190)+'СЕТ СН'!$F$15</f>
        <v>160.79931091</v>
      </c>
      <c r="D199" s="36">
        <f>SUMIFS(СВЦЭМ!$F$39:$F$782,СВЦЭМ!$A$39:$A$782,$A199,СВЦЭМ!$B$39:$B$782,D$190)+'СЕТ СН'!$F$15</f>
        <v>162.32961003</v>
      </c>
      <c r="E199" s="36">
        <f>SUMIFS(СВЦЭМ!$F$39:$F$782,СВЦЭМ!$A$39:$A$782,$A199,СВЦЭМ!$B$39:$B$782,E$190)+'СЕТ СН'!$F$15</f>
        <v>163.15138553</v>
      </c>
      <c r="F199" s="36">
        <f>SUMIFS(СВЦЭМ!$F$39:$F$782,СВЦЭМ!$A$39:$A$782,$A199,СВЦЭМ!$B$39:$B$782,F$190)+'СЕТ СН'!$F$15</f>
        <v>163.36864093</v>
      </c>
      <c r="G199" s="36">
        <f>SUMIFS(СВЦЭМ!$F$39:$F$782,СВЦЭМ!$A$39:$A$782,$A199,СВЦЭМ!$B$39:$B$782,G$190)+'СЕТ СН'!$F$15</f>
        <v>160.62824692000001</v>
      </c>
      <c r="H199" s="36">
        <f>SUMIFS(СВЦЭМ!$F$39:$F$782,СВЦЭМ!$A$39:$A$782,$A199,СВЦЭМ!$B$39:$B$782,H$190)+'СЕТ СН'!$F$15</f>
        <v>155.56226416000001</v>
      </c>
      <c r="I199" s="36">
        <f>SUMIFS(СВЦЭМ!$F$39:$F$782,СВЦЭМ!$A$39:$A$782,$A199,СВЦЭМ!$B$39:$B$782,I$190)+'СЕТ СН'!$F$15</f>
        <v>150.82477875000001</v>
      </c>
      <c r="J199" s="36">
        <f>SUMIFS(СВЦЭМ!$F$39:$F$782,СВЦЭМ!$A$39:$A$782,$A199,СВЦЭМ!$B$39:$B$782,J$190)+'СЕТ СН'!$F$15</f>
        <v>147.93318391</v>
      </c>
      <c r="K199" s="36">
        <f>SUMIFS(СВЦЭМ!$F$39:$F$782,СВЦЭМ!$A$39:$A$782,$A199,СВЦЭМ!$B$39:$B$782,K$190)+'СЕТ СН'!$F$15</f>
        <v>147.32647297</v>
      </c>
      <c r="L199" s="36">
        <f>SUMIFS(СВЦЭМ!$F$39:$F$782,СВЦЭМ!$A$39:$A$782,$A199,СВЦЭМ!$B$39:$B$782,L$190)+'СЕТ СН'!$F$15</f>
        <v>146.59004923000001</v>
      </c>
      <c r="M199" s="36">
        <f>SUMIFS(СВЦЭМ!$F$39:$F$782,СВЦЭМ!$A$39:$A$782,$A199,СВЦЭМ!$B$39:$B$782,M$190)+'СЕТ СН'!$F$15</f>
        <v>147.95108153999999</v>
      </c>
      <c r="N199" s="36">
        <f>SUMIFS(СВЦЭМ!$F$39:$F$782,СВЦЭМ!$A$39:$A$782,$A199,СВЦЭМ!$B$39:$B$782,N$190)+'СЕТ СН'!$F$15</f>
        <v>149.12766353999999</v>
      </c>
      <c r="O199" s="36">
        <f>SUMIFS(СВЦЭМ!$F$39:$F$782,СВЦЭМ!$A$39:$A$782,$A199,СВЦЭМ!$B$39:$B$782,O$190)+'СЕТ СН'!$F$15</f>
        <v>149.68866638</v>
      </c>
      <c r="P199" s="36">
        <f>SUMIFS(СВЦЭМ!$F$39:$F$782,СВЦЭМ!$A$39:$A$782,$A199,СВЦЭМ!$B$39:$B$782,P$190)+'СЕТ СН'!$F$15</f>
        <v>151.66277439999999</v>
      </c>
      <c r="Q199" s="36">
        <f>SUMIFS(СВЦЭМ!$F$39:$F$782,СВЦЭМ!$A$39:$A$782,$A199,СВЦЭМ!$B$39:$B$782,Q$190)+'СЕТ СН'!$F$15</f>
        <v>152.9006316</v>
      </c>
      <c r="R199" s="36">
        <f>SUMIFS(СВЦЭМ!$F$39:$F$782,СВЦЭМ!$A$39:$A$782,$A199,СВЦЭМ!$B$39:$B$782,R$190)+'СЕТ СН'!$F$15</f>
        <v>152.69949998000001</v>
      </c>
      <c r="S199" s="36">
        <f>SUMIFS(СВЦЭМ!$F$39:$F$782,СВЦЭМ!$A$39:$A$782,$A199,СВЦЭМ!$B$39:$B$782,S$190)+'СЕТ СН'!$F$15</f>
        <v>152.54189919000001</v>
      </c>
      <c r="T199" s="36">
        <f>SUMIFS(СВЦЭМ!$F$39:$F$782,СВЦЭМ!$A$39:$A$782,$A199,СВЦЭМ!$B$39:$B$782,T$190)+'СЕТ СН'!$F$15</f>
        <v>148.58011359</v>
      </c>
      <c r="U199" s="36">
        <f>SUMIFS(СВЦЭМ!$F$39:$F$782,СВЦЭМ!$A$39:$A$782,$A199,СВЦЭМ!$B$39:$B$782,U$190)+'СЕТ СН'!$F$15</f>
        <v>148.73716017999999</v>
      </c>
      <c r="V199" s="36">
        <f>SUMIFS(СВЦЭМ!$F$39:$F$782,СВЦЭМ!$A$39:$A$782,$A199,СВЦЭМ!$B$39:$B$782,V$190)+'СЕТ СН'!$F$15</f>
        <v>148.81741536000001</v>
      </c>
      <c r="W199" s="36">
        <f>SUMIFS(СВЦЭМ!$F$39:$F$782,СВЦЭМ!$A$39:$A$782,$A199,СВЦЭМ!$B$39:$B$782,W$190)+'СЕТ СН'!$F$15</f>
        <v>148.85276941000001</v>
      </c>
      <c r="X199" s="36">
        <f>SUMIFS(СВЦЭМ!$F$39:$F$782,СВЦЭМ!$A$39:$A$782,$A199,СВЦЭМ!$B$39:$B$782,X$190)+'СЕТ СН'!$F$15</f>
        <v>151.48848181</v>
      </c>
      <c r="Y199" s="36">
        <f>SUMIFS(СВЦЭМ!$F$39:$F$782,СВЦЭМ!$A$39:$A$782,$A199,СВЦЭМ!$B$39:$B$782,Y$190)+'СЕТ СН'!$F$15</f>
        <v>159.31898742999999</v>
      </c>
    </row>
    <row r="200" spans="1:25" ht="15.75" x14ac:dyDescent="0.2">
      <c r="A200" s="35">
        <f t="shared" si="5"/>
        <v>45332</v>
      </c>
      <c r="B200" s="36">
        <f>SUMIFS(СВЦЭМ!$F$39:$F$782,СВЦЭМ!$A$39:$A$782,$A200,СВЦЭМ!$B$39:$B$782,B$190)+'СЕТ СН'!$F$15</f>
        <v>157.25469661</v>
      </c>
      <c r="C200" s="36">
        <f>SUMIFS(СВЦЭМ!$F$39:$F$782,СВЦЭМ!$A$39:$A$782,$A200,СВЦЭМ!$B$39:$B$782,C$190)+'СЕТ СН'!$F$15</f>
        <v>157.70562846999999</v>
      </c>
      <c r="D200" s="36">
        <f>SUMIFS(СВЦЭМ!$F$39:$F$782,СВЦЭМ!$A$39:$A$782,$A200,СВЦЭМ!$B$39:$B$782,D$190)+'СЕТ СН'!$F$15</f>
        <v>162.34888752000001</v>
      </c>
      <c r="E200" s="36">
        <f>SUMIFS(СВЦЭМ!$F$39:$F$782,СВЦЭМ!$A$39:$A$782,$A200,СВЦЭМ!$B$39:$B$782,E$190)+'СЕТ СН'!$F$15</f>
        <v>161.66024268000001</v>
      </c>
      <c r="F200" s="36">
        <f>SUMIFS(СВЦЭМ!$F$39:$F$782,СВЦЭМ!$A$39:$A$782,$A200,СВЦЭМ!$B$39:$B$782,F$190)+'СЕТ СН'!$F$15</f>
        <v>161.50796197</v>
      </c>
      <c r="G200" s="36">
        <f>SUMIFS(СВЦЭМ!$F$39:$F$782,СВЦЭМ!$A$39:$A$782,$A200,СВЦЭМ!$B$39:$B$782,G$190)+'СЕТ СН'!$F$15</f>
        <v>159.77315089999999</v>
      </c>
      <c r="H200" s="36">
        <f>SUMIFS(СВЦЭМ!$F$39:$F$782,СВЦЭМ!$A$39:$A$782,$A200,СВЦЭМ!$B$39:$B$782,H$190)+'СЕТ СН'!$F$15</f>
        <v>157.63666852</v>
      </c>
      <c r="I200" s="36">
        <f>SUMIFS(СВЦЭМ!$F$39:$F$782,СВЦЭМ!$A$39:$A$782,$A200,СВЦЭМ!$B$39:$B$782,I$190)+'СЕТ СН'!$F$15</f>
        <v>155.80225182000001</v>
      </c>
      <c r="J200" s="36">
        <f>SUMIFS(СВЦЭМ!$F$39:$F$782,СВЦЭМ!$A$39:$A$782,$A200,СВЦЭМ!$B$39:$B$782,J$190)+'СЕТ СН'!$F$15</f>
        <v>152.35362526</v>
      </c>
      <c r="K200" s="36">
        <f>SUMIFS(СВЦЭМ!$F$39:$F$782,СВЦЭМ!$A$39:$A$782,$A200,СВЦЭМ!$B$39:$B$782,K$190)+'СЕТ СН'!$F$15</f>
        <v>148.54934938</v>
      </c>
      <c r="L200" s="36">
        <f>SUMIFS(СВЦЭМ!$F$39:$F$782,СВЦЭМ!$A$39:$A$782,$A200,СВЦЭМ!$B$39:$B$782,L$190)+'СЕТ СН'!$F$15</f>
        <v>146.96127458000001</v>
      </c>
      <c r="M200" s="36">
        <f>SUMIFS(СВЦЭМ!$F$39:$F$782,СВЦЭМ!$A$39:$A$782,$A200,СВЦЭМ!$B$39:$B$782,M$190)+'СЕТ СН'!$F$15</f>
        <v>147.64880858000001</v>
      </c>
      <c r="N200" s="36">
        <f>SUMIFS(СВЦЭМ!$F$39:$F$782,СВЦЭМ!$A$39:$A$782,$A200,СВЦЭМ!$B$39:$B$782,N$190)+'СЕТ СН'!$F$15</f>
        <v>149.49446731</v>
      </c>
      <c r="O200" s="36">
        <f>SUMIFS(СВЦЭМ!$F$39:$F$782,СВЦЭМ!$A$39:$A$782,$A200,СВЦЭМ!$B$39:$B$782,O$190)+'СЕТ СН'!$F$15</f>
        <v>150.47956574</v>
      </c>
      <c r="P200" s="36">
        <f>SUMIFS(СВЦЭМ!$F$39:$F$782,СВЦЭМ!$A$39:$A$782,$A200,СВЦЭМ!$B$39:$B$782,P$190)+'СЕТ СН'!$F$15</f>
        <v>151.90048019</v>
      </c>
      <c r="Q200" s="36">
        <f>SUMIFS(СВЦЭМ!$F$39:$F$782,СВЦЭМ!$A$39:$A$782,$A200,СВЦЭМ!$B$39:$B$782,Q$190)+'СЕТ СН'!$F$15</f>
        <v>153.21905871000001</v>
      </c>
      <c r="R200" s="36">
        <f>SUMIFS(СВЦЭМ!$F$39:$F$782,СВЦЭМ!$A$39:$A$782,$A200,СВЦЭМ!$B$39:$B$782,R$190)+'СЕТ СН'!$F$15</f>
        <v>154.35307861999999</v>
      </c>
      <c r="S200" s="36">
        <f>SUMIFS(СВЦЭМ!$F$39:$F$782,СВЦЭМ!$A$39:$A$782,$A200,СВЦЭМ!$B$39:$B$782,S$190)+'СЕТ СН'!$F$15</f>
        <v>152.16982587000001</v>
      </c>
      <c r="T200" s="36">
        <f>SUMIFS(СВЦЭМ!$F$39:$F$782,СВЦЭМ!$A$39:$A$782,$A200,СВЦЭМ!$B$39:$B$782,T$190)+'СЕТ СН'!$F$15</f>
        <v>148.60140236999999</v>
      </c>
      <c r="U200" s="36">
        <f>SUMIFS(СВЦЭМ!$F$39:$F$782,СВЦЭМ!$A$39:$A$782,$A200,СВЦЭМ!$B$39:$B$782,U$190)+'СЕТ СН'!$F$15</f>
        <v>148.35795987</v>
      </c>
      <c r="V200" s="36">
        <f>SUMIFS(СВЦЭМ!$F$39:$F$782,СВЦЭМ!$A$39:$A$782,$A200,СВЦЭМ!$B$39:$B$782,V$190)+'СЕТ СН'!$F$15</f>
        <v>149.18864267999999</v>
      </c>
      <c r="W200" s="36">
        <f>SUMIFS(СВЦЭМ!$F$39:$F$782,СВЦЭМ!$A$39:$A$782,$A200,СВЦЭМ!$B$39:$B$782,W$190)+'СЕТ СН'!$F$15</f>
        <v>149.55043928000001</v>
      </c>
      <c r="X200" s="36">
        <f>SUMIFS(СВЦЭМ!$F$39:$F$782,СВЦЭМ!$A$39:$A$782,$A200,СВЦЭМ!$B$39:$B$782,X$190)+'СЕТ СН'!$F$15</f>
        <v>151.20896714</v>
      </c>
      <c r="Y200" s="36">
        <f>SUMIFS(СВЦЭМ!$F$39:$F$782,СВЦЭМ!$A$39:$A$782,$A200,СВЦЭМ!$B$39:$B$782,Y$190)+'СЕТ СН'!$F$15</f>
        <v>152.74379569000001</v>
      </c>
    </row>
    <row r="201" spans="1:25" ht="15.75" x14ac:dyDescent="0.2">
      <c r="A201" s="35">
        <f t="shared" si="5"/>
        <v>45333</v>
      </c>
      <c r="B201" s="36">
        <f>SUMIFS(СВЦЭМ!$F$39:$F$782,СВЦЭМ!$A$39:$A$782,$A201,СВЦЭМ!$B$39:$B$782,B$190)+'СЕТ СН'!$F$15</f>
        <v>151.05363184999999</v>
      </c>
      <c r="C201" s="36">
        <f>SUMIFS(СВЦЭМ!$F$39:$F$782,СВЦЭМ!$A$39:$A$782,$A201,СВЦЭМ!$B$39:$B$782,C$190)+'СЕТ СН'!$F$15</f>
        <v>154.97583895</v>
      </c>
      <c r="D201" s="36">
        <f>SUMIFS(СВЦЭМ!$F$39:$F$782,СВЦЭМ!$A$39:$A$782,$A201,СВЦЭМ!$B$39:$B$782,D$190)+'СЕТ СН'!$F$15</f>
        <v>157.51074817</v>
      </c>
      <c r="E201" s="36">
        <f>SUMIFS(СВЦЭМ!$F$39:$F$782,СВЦЭМ!$A$39:$A$782,$A201,СВЦЭМ!$B$39:$B$782,E$190)+'СЕТ СН'!$F$15</f>
        <v>158.63256562000001</v>
      </c>
      <c r="F201" s="36">
        <f>SUMIFS(СВЦЭМ!$F$39:$F$782,СВЦЭМ!$A$39:$A$782,$A201,СВЦЭМ!$B$39:$B$782,F$190)+'СЕТ СН'!$F$15</f>
        <v>157.9150698</v>
      </c>
      <c r="G201" s="36">
        <f>SUMIFS(СВЦЭМ!$F$39:$F$782,СВЦЭМ!$A$39:$A$782,$A201,СВЦЭМ!$B$39:$B$782,G$190)+'СЕТ СН'!$F$15</f>
        <v>156.76849971999999</v>
      </c>
      <c r="H201" s="36">
        <f>SUMIFS(СВЦЭМ!$F$39:$F$782,СВЦЭМ!$A$39:$A$782,$A201,СВЦЭМ!$B$39:$B$782,H$190)+'СЕТ СН'!$F$15</f>
        <v>153.70816529000001</v>
      </c>
      <c r="I201" s="36">
        <f>SUMIFS(СВЦЭМ!$F$39:$F$782,СВЦЭМ!$A$39:$A$782,$A201,СВЦЭМ!$B$39:$B$782,I$190)+'СЕТ СН'!$F$15</f>
        <v>153.33261266</v>
      </c>
      <c r="J201" s="36">
        <f>SUMIFS(СВЦЭМ!$F$39:$F$782,СВЦЭМ!$A$39:$A$782,$A201,СВЦЭМ!$B$39:$B$782,J$190)+'СЕТ СН'!$F$15</f>
        <v>150.01628749</v>
      </c>
      <c r="K201" s="36">
        <f>SUMIFS(СВЦЭМ!$F$39:$F$782,СВЦЭМ!$A$39:$A$782,$A201,СВЦЭМ!$B$39:$B$782,K$190)+'СЕТ СН'!$F$15</f>
        <v>146.30854739</v>
      </c>
      <c r="L201" s="36">
        <f>SUMIFS(СВЦЭМ!$F$39:$F$782,СВЦЭМ!$A$39:$A$782,$A201,СВЦЭМ!$B$39:$B$782,L$190)+'СЕТ СН'!$F$15</f>
        <v>146.65051725000001</v>
      </c>
      <c r="M201" s="36">
        <f>SUMIFS(СВЦЭМ!$F$39:$F$782,СВЦЭМ!$A$39:$A$782,$A201,СВЦЭМ!$B$39:$B$782,M$190)+'СЕТ СН'!$F$15</f>
        <v>147.67703585999999</v>
      </c>
      <c r="N201" s="36">
        <f>SUMIFS(СВЦЭМ!$F$39:$F$782,СВЦЭМ!$A$39:$A$782,$A201,СВЦЭМ!$B$39:$B$782,N$190)+'СЕТ СН'!$F$15</f>
        <v>149.49093181999999</v>
      </c>
      <c r="O201" s="36">
        <f>SUMIFS(СВЦЭМ!$F$39:$F$782,СВЦЭМ!$A$39:$A$782,$A201,СВЦЭМ!$B$39:$B$782,O$190)+'СЕТ СН'!$F$15</f>
        <v>150.70291915000001</v>
      </c>
      <c r="P201" s="36">
        <f>SUMIFS(СВЦЭМ!$F$39:$F$782,СВЦЭМ!$A$39:$A$782,$A201,СВЦЭМ!$B$39:$B$782,P$190)+'СЕТ СН'!$F$15</f>
        <v>152.43256120000001</v>
      </c>
      <c r="Q201" s="36">
        <f>SUMIFS(СВЦЭМ!$F$39:$F$782,СВЦЭМ!$A$39:$A$782,$A201,СВЦЭМ!$B$39:$B$782,Q$190)+'СЕТ СН'!$F$15</f>
        <v>154.32115010000001</v>
      </c>
      <c r="R201" s="36">
        <f>SUMIFS(СВЦЭМ!$F$39:$F$782,СВЦЭМ!$A$39:$A$782,$A201,СВЦЭМ!$B$39:$B$782,R$190)+'СЕТ СН'!$F$15</f>
        <v>154.00267564999999</v>
      </c>
      <c r="S201" s="36">
        <f>SUMIFS(СВЦЭМ!$F$39:$F$782,СВЦЭМ!$A$39:$A$782,$A201,СВЦЭМ!$B$39:$B$782,S$190)+'СЕТ СН'!$F$15</f>
        <v>151.35302404999999</v>
      </c>
      <c r="T201" s="36">
        <f>SUMIFS(СВЦЭМ!$F$39:$F$782,СВЦЭМ!$A$39:$A$782,$A201,СВЦЭМ!$B$39:$B$782,T$190)+'СЕТ СН'!$F$15</f>
        <v>147.33019780999999</v>
      </c>
      <c r="U201" s="36">
        <f>SUMIFS(СВЦЭМ!$F$39:$F$782,СВЦЭМ!$A$39:$A$782,$A201,СВЦЭМ!$B$39:$B$782,U$190)+'СЕТ СН'!$F$15</f>
        <v>146.37100907999999</v>
      </c>
      <c r="V201" s="36">
        <f>SUMIFS(СВЦЭМ!$F$39:$F$782,СВЦЭМ!$A$39:$A$782,$A201,СВЦЭМ!$B$39:$B$782,V$190)+'СЕТ СН'!$F$15</f>
        <v>148.30177814000001</v>
      </c>
      <c r="W201" s="36">
        <f>SUMIFS(СВЦЭМ!$F$39:$F$782,СВЦЭМ!$A$39:$A$782,$A201,СВЦЭМ!$B$39:$B$782,W$190)+'СЕТ СН'!$F$15</f>
        <v>148.96733297</v>
      </c>
      <c r="X201" s="36">
        <f>SUMIFS(СВЦЭМ!$F$39:$F$782,СВЦЭМ!$A$39:$A$782,$A201,СВЦЭМ!$B$39:$B$782,X$190)+'СЕТ СН'!$F$15</f>
        <v>152.53908706000001</v>
      </c>
      <c r="Y201" s="36">
        <f>SUMIFS(СВЦЭМ!$F$39:$F$782,СВЦЭМ!$A$39:$A$782,$A201,СВЦЭМ!$B$39:$B$782,Y$190)+'СЕТ СН'!$F$15</f>
        <v>153.43550869000001</v>
      </c>
    </row>
    <row r="202" spans="1:25" ht="15.75" x14ac:dyDescent="0.2">
      <c r="A202" s="35">
        <f t="shared" si="5"/>
        <v>45334</v>
      </c>
      <c r="B202" s="36">
        <f>SUMIFS(СВЦЭМ!$F$39:$F$782,СВЦЭМ!$A$39:$A$782,$A202,СВЦЭМ!$B$39:$B$782,B$190)+'СЕТ СН'!$F$15</f>
        <v>149.40862089000001</v>
      </c>
      <c r="C202" s="36">
        <f>SUMIFS(СВЦЭМ!$F$39:$F$782,СВЦЭМ!$A$39:$A$782,$A202,СВЦЭМ!$B$39:$B$782,C$190)+'СЕТ СН'!$F$15</f>
        <v>152.65447527000001</v>
      </c>
      <c r="D202" s="36">
        <f>SUMIFS(СВЦЭМ!$F$39:$F$782,СВЦЭМ!$A$39:$A$782,$A202,СВЦЭМ!$B$39:$B$782,D$190)+'СЕТ СН'!$F$15</f>
        <v>156.15871777000001</v>
      </c>
      <c r="E202" s="36">
        <f>SUMIFS(СВЦЭМ!$F$39:$F$782,СВЦЭМ!$A$39:$A$782,$A202,СВЦЭМ!$B$39:$B$782,E$190)+'СЕТ СН'!$F$15</f>
        <v>156.78570439999999</v>
      </c>
      <c r="F202" s="36">
        <f>SUMIFS(СВЦЭМ!$F$39:$F$782,СВЦЭМ!$A$39:$A$782,$A202,СВЦЭМ!$B$39:$B$782,F$190)+'СЕТ СН'!$F$15</f>
        <v>156.03408185999999</v>
      </c>
      <c r="G202" s="36">
        <f>SUMIFS(СВЦЭМ!$F$39:$F$782,СВЦЭМ!$A$39:$A$782,$A202,СВЦЭМ!$B$39:$B$782,G$190)+'СЕТ СН'!$F$15</f>
        <v>155.91328271</v>
      </c>
      <c r="H202" s="36">
        <f>SUMIFS(СВЦЭМ!$F$39:$F$782,СВЦЭМ!$A$39:$A$782,$A202,СВЦЭМ!$B$39:$B$782,H$190)+'СЕТ СН'!$F$15</f>
        <v>153.38282569</v>
      </c>
      <c r="I202" s="36">
        <f>SUMIFS(СВЦЭМ!$F$39:$F$782,СВЦЭМ!$A$39:$A$782,$A202,СВЦЭМ!$B$39:$B$782,I$190)+'СЕТ СН'!$F$15</f>
        <v>147.75170048000001</v>
      </c>
      <c r="J202" s="36">
        <f>SUMIFS(СВЦЭМ!$F$39:$F$782,СВЦЭМ!$A$39:$A$782,$A202,СВЦЭМ!$B$39:$B$782,J$190)+'СЕТ СН'!$F$15</f>
        <v>143.16800655</v>
      </c>
      <c r="K202" s="36">
        <f>SUMIFS(СВЦЭМ!$F$39:$F$782,СВЦЭМ!$A$39:$A$782,$A202,СВЦЭМ!$B$39:$B$782,K$190)+'СЕТ СН'!$F$15</f>
        <v>142.88640580000001</v>
      </c>
      <c r="L202" s="36">
        <f>SUMIFS(СВЦЭМ!$F$39:$F$782,СВЦЭМ!$A$39:$A$782,$A202,СВЦЭМ!$B$39:$B$782,L$190)+'СЕТ СН'!$F$15</f>
        <v>143.74678129</v>
      </c>
      <c r="M202" s="36">
        <f>SUMIFS(СВЦЭМ!$F$39:$F$782,СВЦЭМ!$A$39:$A$782,$A202,СВЦЭМ!$B$39:$B$782,M$190)+'СЕТ СН'!$F$15</f>
        <v>145.55478715999999</v>
      </c>
      <c r="N202" s="36">
        <f>SUMIFS(СВЦЭМ!$F$39:$F$782,СВЦЭМ!$A$39:$A$782,$A202,СВЦЭМ!$B$39:$B$782,N$190)+'СЕТ СН'!$F$15</f>
        <v>145.53198280999999</v>
      </c>
      <c r="O202" s="36">
        <f>SUMIFS(СВЦЭМ!$F$39:$F$782,СВЦЭМ!$A$39:$A$782,$A202,СВЦЭМ!$B$39:$B$782,O$190)+'СЕТ СН'!$F$15</f>
        <v>146.83723223999999</v>
      </c>
      <c r="P202" s="36">
        <f>SUMIFS(СВЦЭМ!$F$39:$F$782,СВЦЭМ!$A$39:$A$782,$A202,СВЦЭМ!$B$39:$B$782,P$190)+'СЕТ СН'!$F$15</f>
        <v>148.46269021000001</v>
      </c>
      <c r="Q202" s="36">
        <f>SUMIFS(СВЦЭМ!$F$39:$F$782,СВЦЭМ!$A$39:$A$782,$A202,СВЦЭМ!$B$39:$B$782,Q$190)+'СЕТ СН'!$F$15</f>
        <v>149.61811072</v>
      </c>
      <c r="R202" s="36">
        <f>SUMIFS(СВЦЭМ!$F$39:$F$782,СВЦЭМ!$A$39:$A$782,$A202,СВЦЭМ!$B$39:$B$782,R$190)+'СЕТ СН'!$F$15</f>
        <v>148.80374952</v>
      </c>
      <c r="S202" s="36">
        <f>SUMIFS(СВЦЭМ!$F$39:$F$782,СВЦЭМ!$A$39:$A$782,$A202,СВЦЭМ!$B$39:$B$782,S$190)+'СЕТ СН'!$F$15</f>
        <v>147.80284295999999</v>
      </c>
      <c r="T202" s="36">
        <f>SUMIFS(СВЦЭМ!$F$39:$F$782,СВЦЭМ!$A$39:$A$782,$A202,СВЦЭМ!$B$39:$B$782,T$190)+'СЕТ СН'!$F$15</f>
        <v>144.16793730000001</v>
      </c>
      <c r="U202" s="36">
        <f>SUMIFS(СВЦЭМ!$F$39:$F$782,СВЦЭМ!$A$39:$A$782,$A202,СВЦЭМ!$B$39:$B$782,U$190)+'СЕТ СН'!$F$15</f>
        <v>143.27147441</v>
      </c>
      <c r="V202" s="36">
        <f>SUMIFS(СВЦЭМ!$F$39:$F$782,СВЦЭМ!$A$39:$A$782,$A202,СВЦЭМ!$B$39:$B$782,V$190)+'СЕТ СН'!$F$15</f>
        <v>147.65293865999999</v>
      </c>
      <c r="W202" s="36">
        <f>SUMIFS(СВЦЭМ!$F$39:$F$782,СВЦЭМ!$A$39:$A$782,$A202,СВЦЭМ!$B$39:$B$782,W$190)+'СЕТ СН'!$F$15</f>
        <v>149.19266456</v>
      </c>
      <c r="X202" s="36">
        <f>SUMIFS(СВЦЭМ!$F$39:$F$782,СВЦЭМ!$A$39:$A$782,$A202,СВЦЭМ!$B$39:$B$782,X$190)+'СЕТ СН'!$F$15</f>
        <v>152.24727261000001</v>
      </c>
      <c r="Y202" s="36">
        <f>SUMIFS(СВЦЭМ!$F$39:$F$782,СВЦЭМ!$A$39:$A$782,$A202,СВЦЭМ!$B$39:$B$782,Y$190)+'СЕТ СН'!$F$15</f>
        <v>153.24256865999999</v>
      </c>
    </row>
    <row r="203" spans="1:25" ht="15.75" x14ac:dyDescent="0.2">
      <c r="A203" s="35">
        <f t="shared" si="5"/>
        <v>45335</v>
      </c>
      <c r="B203" s="36">
        <f>SUMIFS(СВЦЭМ!$F$39:$F$782,СВЦЭМ!$A$39:$A$782,$A203,СВЦЭМ!$B$39:$B$782,B$190)+'СЕТ СН'!$F$15</f>
        <v>156.66089923999999</v>
      </c>
      <c r="C203" s="36">
        <f>SUMIFS(СВЦЭМ!$F$39:$F$782,СВЦЭМ!$A$39:$A$782,$A203,СВЦЭМ!$B$39:$B$782,C$190)+'СЕТ СН'!$F$15</f>
        <v>158.91199460999999</v>
      </c>
      <c r="D203" s="36">
        <f>SUMIFS(СВЦЭМ!$F$39:$F$782,СВЦЭМ!$A$39:$A$782,$A203,СВЦЭМ!$B$39:$B$782,D$190)+'СЕТ СН'!$F$15</f>
        <v>160.98606469000001</v>
      </c>
      <c r="E203" s="36">
        <f>SUMIFS(СВЦЭМ!$F$39:$F$782,СВЦЭМ!$A$39:$A$782,$A203,СВЦЭМ!$B$39:$B$782,E$190)+'СЕТ СН'!$F$15</f>
        <v>161.88768508999999</v>
      </c>
      <c r="F203" s="36">
        <f>SUMIFS(СВЦЭМ!$F$39:$F$782,СВЦЭМ!$A$39:$A$782,$A203,СВЦЭМ!$B$39:$B$782,F$190)+'СЕТ СН'!$F$15</f>
        <v>161.44056854999999</v>
      </c>
      <c r="G203" s="36">
        <f>SUMIFS(СВЦЭМ!$F$39:$F$782,СВЦЭМ!$A$39:$A$782,$A203,СВЦЭМ!$B$39:$B$782,G$190)+'СЕТ СН'!$F$15</f>
        <v>159.23324607000001</v>
      </c>
      <c r="H203" s="36">
        <f>SUMIFS(СВЦЭМ!$F$39:$F$782,СВЦЭМ!$A$39:$A$782,$A203,СВЦЭМ!$B$39:$B$782,H$190)+'СЕТ СН'!$F$15</f>
        <v>152.88374565999999</v>
      </c>
      <c r="I203" s="36">
        <f>SUMIFS(СВЦЭМ!$F$39:$F$782,СВЦЭМ!$A$39:$A$782,$A203,СВЦЭМ!$B$39:$B$782,I$190)+'СЕТ СН'!$F$15</f>
        <v>148.37154587000001</v>
      </c>
      <c r="J203" s="36">
        <f>SUMIFS(СВЦЭМ!$F$39:$F$782,СВЦЭМ!$A$39:$A$782,$A203,СВЦЭМ!$B$39:$B$782,J$190)+'СЕТ СН'!$F$15</f>
        <v>144.54984334</v>
      </c>
      <c r="K203" s="36">
        <f>SUMIFS(СВЦЭМ!$F$39:$F$782,СВЦЭМ!$A$39:$A$782,$A203,СВЦЭМ!$B$39:$B$782,K$190)+'СЕТ СН'!$F$15</f>
        <v>143.29274562000001</v>
      </c>
      <c r="L203" s="36">
        <f>SUMIFS(СВЦЭМ!$F$39:$F$782,СВЦЭМ!$A$39:$A$782,$A203,СВЦЭМ!$B$39:$B$782,L$190)+'СЕТ СН'!$F$15</f>
        <v>142.56972979</v>
      </c>
      <c r="M203" s="36">
        <f>SUMIFS(СВЦЭМ!$F$39:$F$782,СВЦЭМ!$A$39:$A$782,$A203,СВЦЭМ!$B$39:$B$782,M$190)+'СЕТ СН'!$F$15</f>
        <v>144.65198004999999</v>
      </c>
      <c r="N203" s="36">
        <f>SUMIFS(СВЦЭМ!$F$39:$F$782,СВЦЭМ!$A$39:$A$782,$A203,СВЦЭМ!$B$39:$B$782,N$190)+'СЕТ СН'!$F$15</f>
        <v>144.29569472</v>
      </c>
      <c r="O203" s="36">
        <f>SUMIFS(СВЦЭМ!$F$39:$F$782,СВЦЭМ!$A$39:$A$782,$A203,СВЦЭМ!$B$39:$B$782,O$190)+'СЕТ СН'!$F$15</f>
        <v>146.92535945</v>
      </c>
      <c r="P203" s="36">
        <f>SUMIFS(СВЦЭМ!$F$39:$F$782,СВЦЭМ!$A$39:$A$782,$A203,СВЦЭМ!$B$39:$B$782,P$190)+'СЕТ СН'!$F$15</f>
        <v>148.1849661</v>
      </c>
      <c r="Q203" s="36">
        <f>SUMIFS(СВЦЭМ!$F$39:$F$782,СВЦЭМ!$A$39:$A$782,$A203,СВЦЭМ!$B$39:$B$782,Q$190)+'СЕТ СН'!$F$15</f>
        <v>149.02515740000001</v>
      </c>
      <c r="R203" s="36">
        <f>SUMIFS(СВЦЭМ!$F$39:$F$782,СВЦЭМ!$A$39:$A$782,$A203,СВЦЭМ!$B$39:$B$782,R$190)+'СЕТ СН'!$F$15</f>
        <v>149.36371604000001</v>
      </c>
      <c r="S203" s="36">
        <f>SUMIFS(СВЦЭМ!$F$39:$F$782,СВЦЭМ!$A$39:$A$782,$A203,СВЦЭМ!$B$39:$B$782,S$190)+'СЕТ СН'!$F$15</f>
        <v>147.05150223000001</v>
      </c>
      <c r="T203" s="36">
        <f>SUMIFS(СВЦЭМ!$F$39:$F$782,СВЦЭМ!$A$39:$A$782,$A203,СВЦЭМ!$B$39:$B$782,T$190)+'СЕТ СН'!$F$15</f>
        <v>143.15018857999999</v>
      </c>
      <c r="U203" s="36">
        <f>SUMIFS(СВЦЭМ!$F$39:$F$782,СВЦЭМ!$A$39:$A$782,$A203,СВЦЭМ!$B$39:$B$782,U$190)+'СЕТ СН'!$F$15</f>
        <v>144.79379061</v>
      </c>
      <c r="V203" s="36">
        <f>SUMIFS(СВЦЭМ!$F$39:$F$782,СВЦЭМ!$A$39:$A$782,$A203,СВЦЭМ!$B$39:$B$782,V$190)+'СЕТ СН'!$F$15</f>
        <v>148.13188514999999</v>
      </c>
      <c r="W203" s="36">
        <f>SUMIFS(СВЦЭМ!$F$39:$F$782,СВЦЭМ!$A$39:$A$782,$A203,СВЦЭМ!$B$39:$B$782,W$190)+'СЕТ СН'!$F$15</f>
        <v>147.64393211000001</v>
      </c>
      <c r="X203" s="36">
        <f>SUMIFS(СВЦЭМ!$F$39:$F$782,СВЦЭМ!$A$39:$A$782,$A203,СВЦЭМ!$B$39:$B$782,X$190)+'СЕТ СН'!$F$15</f>
        <v>150.27195502000001</v>
      </c>
      <c r="Y203" s="36">
        <f>SUMIFS(СВЦЭМ!$F$39:$F$782,СВЦЭМ!$A$39:$A$782,$A203,СВЦЭМ!$B$39:$B$782,Y$190)+'СЕТ СН'!$F$15</f>
        <v>150.95895522000001</v>
      </c>
    </row>
    <row r="204" spans="1:25" ht="15.75" x14ac:dyDescent="0.2">
      <c r="A204" s="35">
        <f t="shared" si="5"/>
        <v>45336</v>
      </c>
      <c r="B204" s="36">
        <f>SUMIFS(СВЦЭМ!$F$39:$F$782,СВЦЭМ!$A$39:$A$782,$A204,СВЦЭМ!$B$39:$B$782,B$190)+'СЕТ СН'!$F$15</f>
        <v>160.01992102</v>
      </c>
      <c r="C204" s="36">
        <f>SUMIFS(СВЦЭМ!$F$39:$F$782,СВЦЭМ!$A$39:$A$782,$A204,СВЦЭМ!$B$39:$B$782,C$190)+'СЕТ СН'!$F$15</f>
        <v>162.84591694</v>
      </c>
      <c r="D204" s="36">
        <f>SUMIFS(СВЦЭМ!$F$39:$F$782,СВЦЭМ!$A$39:$A$782,$A204,СВЦЭМ!$B$39:$B$782,D$190)+'СЕТ СН'!$F$15</f>
        <v>164.36536942000001</v>
      </c>
      <c r="E204" s="36">
        <f>SUMIFS(СВЦЭМ!$F$39:$F$782,СВЦЭМ!$A$39:$A$782,$A204,СВЦЭМ!$B$39:$B$782,E$190)+'СЕТ СН'!$F$15</f>
        <v>166.23133870999999</v>
      </c>
      <c r="F204" s="36">
        <f>SUMIFS(СВЦЭМ!$F$39:$F$782,СВЦЭМ!$A$39:$A$782,$A204,СВЦЭМ!$B$39:$B$782,F$190)+'СЕТ СН'!$F$15</f>
        <v>164.74526564000001</v>
      </c>
      <c r="G204" s="36">
        <f>SUMIFS(СВЦЭМ!$F$39:$F$782,СВЦЭМ!$A$39:$A$782,$A204,СВЦЭМ!$B$39:$B$782,G$190)+'СЕТ СН'!$F$15</f>
        <v>162.89967935999999</v>
      </c>
      <c r="H204" s="36">
        <f>SUMIFS(СВЦЭМ!$F$39:$F$782,СВЦЭМ!$A$39:$A$782,$A204,СВЦЭМ!$B$39:$B$782,H$190)+'СЕТ СН'!$F$15</f>
        <v>157.5328021</v>
      </c>
      <c r="I204" s="36">
        <f>SUMIFS(СВЦЭМ!$F$39:$F$782,СВЦЭМ!$A$39:$A$782,$A204,СВЦЭМ!$B$39:$B$782,I$190)+'СЕТ СН'!$F$15</f>
        <v>153.45937237999999</v>
      </c>
      <c r="J204" s="36">
        <f>SUMIFS(СВЦЭМ!$F$39:$F$782,СВЦЭМ!$A$39:$A$782,$A204,СВЦЭМ!$B$39:$B$782,J$190)+'СЕТ СН'!$F$15</f>
        <v>149.78090836000001</v>
      </c>
      <c r="K204" s="36">
        <f>SUMIFS(СВЦЭМ!$F$39:$F$782,СВЦЭМ!$A$39:$A$782,$A204,СВЦЭМ!$B$39:$B$782,K$190)+'СЕТ СН'!$F$15</f>
        <v>148.28472368999999</v>
      </c>
      <c r="L204" s="36">
        <f>SUMIFS(СВЦЭМ!$F$39:$F$782,СВЦЭМ!$A$39:$A$782,$A204,СВЦЭМ!$B$39:$B$782,L$190)+'СЕТ СН'!$F$15</f>
        <v>149.08330703999999</v>
      </c>
      <c r="M204" s="36">
        <f>SUMIFS(СВЦЭМ!$F$39:$F$782,СВЦЭМ!$A$39:$A$782,$A204,СВЦЭМ!$B$39:$B$782,M$190)+'СЕТ СН'!$F$15</f>
        <v>150.35786121000001</v>
      </c>
      <c r="N204" s="36">
        <f>SUMIFS(СВЦЭМ!$F$39:$F$782,СВЦЭМ!$A$39:$A$782,$A204,СВЦЭМ!$B$39:$B$782,N$190)+'СЕТ СН'!$F$15</f>
        <v>150.34927101</v>
      </c>
      <c r="O204" s="36">
        <f>SUMIFS(СВЦЭМ!$F$39:$F$782,СВЦЭМ!$A$39:$A$782,$A204,СВЦЭМ!$B$39:$B$782,O$190)+'СЕТ СН'!$F$15</f>
        <v>153.06210687999999</v>
      </c>
      <c r="P204" s="36">
        <f>SUMIFS(СВЦЭМ!$F$39:$F$782,СВЦЭМ!$A$39:$A$782,$A204,СВЦЭМ!$B$39:$B$782,P$190)+'СЕТ СН'!$F$15</f>
        <v>155.06530642000001</v>
      </c>
      <c r="Q204" s="36">
        <f>SUMIFS(СВЦЭМ!$F$39:$F$782,СВЦЭМ!$A$39:$A$782,$A204,СВЦЭМ!$B$39:$B$782,Q$190)+'СЕТ СН'!$F$15</f>
        <v>156.18525328999999</v>
      </c>
      <c r="R204" s="36">
        <f>SUMIFS(СВЦЭМ!$F$39:$F$782,СВЦЭМ!$A$39:$A$782,$A204,СВЦЭМ!$B$39:$B$782,R$190)+'СЕТ СН'!$F$15</f>
        <v>156.41730351000001</v>
      </c>
      <c r="S204" s="36">
        <f>SUMIFS(СВЦЭМ!$F$39:$F$782,СВЦЭМ!$A$39:$A$782,$A204,СВЦЭМ!$B$39:$B$782,S$190)+'СЕТ СН'!$F$15</f>
        <v>155.56440229</v>
      </c>
      <c r="T204" s="36">
        <f>SUMIFS(СВЦЭМ!$F$39:$F$782,СВЦЭМ!$A$39:$A$782,$A204,СВЦЭМ!$B$39:$B$782,T$190)+'СЕТ СН'!$F$15</f>
        <v>151.71271271000001</v>
      </c>
      <c r="U204" s="36">
        <f>SUMIFS(СВЦЭМ!$F$39:$F$782,СВЦЭМ!$A$39:$A$782,$A204,СВЦЭМ!$B$39:$B$782,U$190)+'СЕТ СН'!$F$15</f>
        <v>151.75295725999999</v>
      </c>
      <c r="V204" s="36">
        <f>SUMIFS(СВЦЭМ!$F$39:$F$782,СВЦЭМ!$A$39:$A$782,$A204,СВЦЭМ!$B$39:$B$782,V$190)+'СЕТ СН'!$F$15</f>
        <v>155.23160596</v>
      </c>
      <c r="W204" s="36">
        <f>SUMIFS(СВЦЭМ!$F$39:$F$782,СВЦЭМ!$A$39:$A$782,$A204,СВЦЭМ!$B$39:$B$782,W$190)+'СЕТ СН'!$F$15</f>
        <v>156.30842304000001</v>
      </c>
      <c r="X204" s="36">
        <f>SUMIFS(СВЦЭМ!$F$39:$F$782,СВЦЭМ!$A$39:$A$782,$A204,СВЦЭМ!$B$39:$B$782,X$190)+'СЕТ СН'!$F$15</f>
        <v>158.23001052000001</v>
      </c>
      <c r="Y204" s="36">
        <f>SUMIFS(СВЦЭМ!$F$39:$F$782,СВЦЭМ!$A$39:$A$782,$A204,СВЦЭМ!$B$39:$B$782,Y$190)+'СЕТ СН'!$F$15</f>
        <v>160.12774823999999</v>
      </c>
    </row>
    <row r="205" spans="1:25" ht="15.75" x14ac:dyDescent="0.2">
      <c r="A205" s="35">
        <f t="shared" si="5"/>
        <v>45337</v>
      </c>
      <c r="B205" s="36">
        <f>SUMIFS(СВЦЭМ!$F$39:$F$782,СВЦЭМ!$A$39:$A$782,$A205,СВЦЭМ!$B$39:$B$782,B$190)+'СЕТ СН'!$F$15</f>
        <v>163.29834027000001</v>
      </c>
      <c r="C205" s="36">
        <f>SUMIFS(СВЦЭМ!$F$39:$F$782,СВЦЭМ!$A$39:$A$782,$A205,СВЦЭМ!$B$39:$B$782,C$190)+'СЕТ СН'!$F$15</f>
        <v>166.78606705999999</v>
      </c>
      <c r="D205" s="36">
        <f>SUMIFS(СВЦЭМ!$F$39:$F$782,СВЦЭМ!$A$39:$A$782,$A205,СВЦЭМ!$B$39:$B$782,D$190)+'СЕТ СН'!$F$15</f>
        <v>168.22928476999999</v>
      </c>
      <c r="E205" s="36">
        <f>SUMIFS(СВЦЭМ!$F$39:$F$782,СВЦЭМ!$A$39:$A$782,$A205,СВЦЭМ!$B$39:$B$782,E$190)+'СЕТ СН'!$F$15</f>
        <v>167.96070075</v>
      </c>
      <c r="F205" s="36">
        <f>SUMIFS(СВЦЭМ!$F$39:$F$782,СВЦЭМ!$A$39:$A$782,$A205,СВЦЭМ!$B$39:$B$782,F$190)+'СЕТ СН'!$F$15</f>
        <v>166.46706257</v>
      </c>
      <c r="G205" s="36">
        <f>SUMIFS(СВЦЭМ!$F$39:$F$782,СВЦЭМ!$A$39:$A$782,$A205,СВЦЭМ!$B$39:$B$782,G$190)+'СЕТ СН'!$F$15</f>
        <v>165.15807176000001</v>
      </c>
      <c r="H205" s="36">
        <f>SUMIFS(СВЦЭМ!$F$39:$F$782,СВЦЭМ!$A$39:$A$782,$A205,СВЦЭМ!$B$39:$B$782,H$190)+'СЕТ СН'!$F$15</f>
        <v>160.94756570999999</v>
      </c>
      <c r="I205" s="36">
        <f>SUMIFS(СВЦЭМ!$F$39:$F$782,СВЦЭМ!$A$39:$A$782,$A205,СВЦЭМ!$B$39:$B$782,I$190)+'СЕТ СН'!$F$15</f>
        <v>157.60223467</v>
      </c>
      <c r="J205" s="36">
        <f>SUMIFS(СВЦЭМ!$F$39:$F$782,СВЦЭМ!$A$39:$A$782,$A205,СВЦЭМ!$B$39:$B$782,J$190)+'СЕТ СН'!$F$15</f>
        <v>153.37779219000001</v>
      </c>
      <c r="K205" s="36">
        <f>SUMIFS(СВЦЭМ!$F$39:$F$782,СВЦЭМ!$A$39:$A$782,$A205,СВЦЭМ!$B$39:$B$782,K$190)+'СЕТ СН'!$F$15</f>
        <v>151.49331884</v>
      </c>
      <c r="L205" s="36">
        <f>SUMIFS(СВЦЭМ!$F$39:$F$782,СВЦЭМ!$A$39:$A$782,$A205,СВЦЭМ!$B$39:$B$782,L$190)+'СЕТ СН'!$F$15</f>
        <v>150.86137489999999</v>
      </c>
      <c r="M205" s="36">
        <f>SUMIFS(СВЦЭМ!$F$39:$F$782,СВЦЭМ!$A$39:$A$782,$A205,СВЦЭМ!$B$39:$B$782,M$190)+'СЕТ СН'!$F$15</f>
        <v>151.29658046</v>
      </c>
      <c r="N205" s="36">
        <f>SUMIFS(СВЦЭМ!$F$39:$F$782,СВЦЭМ!$A$39:$A$782,$A205,СВЦЭМ!$B$39:$B$782,N$190)+'СЕТ СН'!$F$15</f>
        <v>151.16056474999999</v>
      </c>
      <c r="O205" s="36">
        <f>SUMIFS(СВЦЭМ!$F$39:$F$782,СВЦЭМ!$A$39:$A$782,$A205,СВЦЭМ!$B$39:$B$782,O$190)+'СЕТ СН'!$F$15</f>
        <v>152.92922114000001</v>
      </c>
      <c r="P205" s="36">
        <f>SUMIFS(СВЦЭМ!$F$39:$F$782,СВЦЭМ!$A$39:$A$782,$A205,СВЦЭМ!$B$39:$B$782,P$190)+'СЕТ СН'!$F$15</f>
        <v>154.27181820000001</v>
      </c>
      <c r="Q205" s="36">
        <f>SUMIFS(СВЦЭМ!$F$39:$F$782,СВЦЭМ!$A$39:$A$782,$A205,СВЦЭМ!$B$39:$B$782,Q$190)+'СЕТ СН'!$F$15</f>
        <v>156.39879955999999</v>
      </c>
      <c r="R205" s="36">
        <f>SUMIFS(СВЦЭМ!$F$39:$F$782,СВЦЭМ!$A$39:$A$782,$A205,СВЦЭМ!$B$39:$B$782,R$190)+'СЕТ СН'!$F$15</f>
        <v>156.83820641</v>
      </c>
      <c r="S205" s="36">
        <f>SUMIFS(СВЦЭМ!$F$39:$F$782,СВЦЭМ!$A$39:$A$782,$A205,СВЦЭМ!$B$39:$B$782,S$190)+'СЕТ СН'!$F$15</f>
        <v>154.37730243999999</v>
      </c>
      <c r="T205" s="36">
        <f>SUMIFS(СВЦЭМ!$F$39:$F$782,СВЦЭМ!$A$39:$A$782,$A205,СВЦЭМ!$B$39:$B$782,T$190)+'СЕТ СН'!$F$15</f>
        <v>150.81669346999999</v>
      </c>
      <c r="U205" s="36">
        <f>SUMIFS(СВЦЭМ!$F$39:$F$782,СВЦЭМ!$A$39:$A$782,$A205,СВЦЭМ!$B$39:$B$782,U$190)+'СЕТ СН'!$F$15</f>
        <v>149.63687428</v>
      </c>
      <c r="V205" s="36">
        <f>SUMIFS(СВЦЭМ!$F$39:$F$782,СВЦЭМ!$A$39:$A$782,$A205,СВЦЭМ!$B$39:$B$782,V$190)+'СЕТ СН'!$F$15</f>
        <v>152.98153388</v>
      </c>
      <c r="W205" s="36">
        <f>SUMIFS(СВЦЭМ!$F$39:$F$782,СВЦЭМ!$A$39:$A$782,$A205,СВЦЭМ!$B$39:$B$782,W$190)+'СЕТ СН'!$F$15</f>
        <v>154.28581792</v>
      </c>
      <c r="X205" s="36">
        <f>SUMIFS(СВЦЭМ!$F$39:$F$782,СВЦЭМ!$A$39:$A$782,$A205,СВЦЭМ!$B$39:$B$782,X$190)+'СЕТ СН'!$F$15</f>
        <v>157.05189798000001</v>
      </c>
      <c r="Y205" s="36">
        <f>SUMIFS(СВЦЭМ!$F$39:$F$782,СВЦЭМ!$A$39:$A$782,$A205,СВЦЭМ!$B$39:$B$782,Y$190)+'СЕТ СН'!$F$15</f>
        <v>158.94905725999999</v>
      </c>
    </row>
    <row r="206" spans="1:25" ht="15.75" x14ac:dyDescent="0.2">
      <c r="A206" s="35">
        <f t="shared" si="5"/>
        <v>45338</v>
      </c>
      <c r="B206" s="36">
        <f>SUMIFS(СВЦЭМ!$F$39:$F$782,СВЦЭМ!$A$39:$A$782,$A206,СВЦЭМ!$B$39:$B$782,B$190)+'СЕТ СН'!$F$15</f>
        <v>159.63220666999999</v>
      </c>
      <c r="C206" s="36">
        <f>SUMIFS(СВЦЭМ!$F$39:$F$782,СВЦЭМ!$A$39:$A$782,$A206,СВЦЭМ!$B$39:$B$782,C$190)+'СЕТ СН'!$F$15</f>
        <v>162.81804685</v>
      </c>
      <c r="D206" s="36">
        <f>SUMIFS(СВЦЭМ!$F$39:$F$782,СВЦЭМ!$A$39:$A$782,$A206,СВЦЭМ!$B$39:$B$782,D$190)+'СЕТ СН'!$F$15</f>
        <v>164.38196348</v>
      </c>
      <c r="E206" s="36">
        <f>SUMIFS(СВЦЭМ!$F$39:$F$782,СВЦЭМ!$A$39:$A$782,$A206,СВЦЭМ!$B$39:$B$782,E$190)+'СЕТ СН'!$F$15</f>
        <v>164.77519584000001</v>
      </c>
      <c r="F206" s="36">
        <f>SUMIFS(СВЦЭМ!$F$39:$F$782,СВЦЭМ!$A$39:$A$782,$A206,СВЦЭМ!$B$39:$B$782,F$190)+'СЕТ СН'!$F$15</f>
        <v>164.56030558</v>
      </c>
      <c r="G206" s="36">
        <f>SUMIFS(СВЦЭМ!$F$39:$F$782,СВЦЭМ!$A$39:$A$782,$A206,СВЦЭМ!$B$39:$B$782,G$190)+'СЕТ СН'!$F$15</f>
        <v>161.72106975</v>
      </c>
      <c r="H206" s="36">
        <f>SUMIFS(СВЦЭМ!$F$39:$F$782,СВЦЭМ!$A$39:$A$782,$A206,СВЦЭМ!$B$39:$B$782,H$190)+'СЕТ СН'!$F$15</f>
        <v>157.98750626</v>
      </c>
      <c r="I206" s="36">
        <f>SUMIFS(СВЦЭМ!$F$39:$F$782,СВЦЭМ!$A$39:$A$782,$A206,СВЦЭМ!$B$39:$B$782,I$190)+'СЕТ СН'!$F$15</f>
        <v>153.20470656000001</v>
      </c>
      <c r="J206" s="36">
        <f>SUMIFS(СВЦЭМ!$F$39:$F$782,СВЦЭМ!$A$39:$A$782,$A206,СВЦЭМ!$B$39:$B$782,J$190)+'СЕТ СН'!$F$15</f>
        <v>148.97879649999999</v>
      </c>
      <c r="K206" s="36">
        <f>SUMIFS(СВЦЭМ!$F$39:$F$782,СВЦЭМ!$A$39:$A$782,$A206,СВЦЭМ!$B$39:$B$782,K$190)+'СЕТ СН'!$F$15</f>
        <v>148.6538338</v>
      </c>
      <c r="L206" s="36">
        <f>SUMIFS(СВЦЭМ!$F$39:$F$782,СВЦЭМ!$A$39:$A$782,$A206,СВЦЭМ!$B$39:$B$782,L$190)+'СЕТ СН'!$F$15</f>
        <v>149.18249377999999</v>
      </c>
      <c r="M206" s="36">
        <f>SUMIFS(СВЦЭМ!$F$39:$F$782,СВЦЭМ!$A$39:$A$782,$A206,СВЦЭМ!$B$39:$B$782,M$190)+'СЕТ СН'!$F$15</f>
        <v>150.09040876</v>
      </c>
      <c r="N206" s="36">
        <f>SUMIFS(СВЦЭМ!$F$39:$F$782,СВЦЭМ!$A$39:$A$782,$A206,СВЦЭМ!$B$39:$B$782,N$190)+'СЕТ СН'!$F$15</f>
        <v>151.08858051000001</v>
      </c>
      <c r="O206" s="36">
        <f>SUMIFS(СВЦЭМ!$F$39:$F$782,СВЦЭМ!$A$39:$A$782,$A206,СВЦЭМ!$B$39:$B$782,O$190)+'СЕТ СН'!$F$15</f>
        <v>152.15362318000001</v>
      </c>
      <c r="P206" s="36">
        <f>SUMIFS(СВЦЭМ!$F$39:$F$782,СВЦЭМ!$A$39:$A$782,$A206,СВЦЭМ!$B$39:$B$782,P$190)+'СЕТ СН'!$F$15</f>
        <v>153.49059728</v>
      </c>
      <c r="Q206" s="36">
        <f>SUMIFS(СВЦЭМ!$F$39:$F$782,СВЦЭМ!$A$39:$A$782,$A206,СВЦЭМ!$B$39:$B$782,Q$190)+'СЕТ СН'!$F$15</f>
        <v>155.18748969000001</v>
      </c>
      <c r="R206" s="36">
        <f>SUMIFS(СВЦЭМ!$F$39:$F$782,СВЦЭМ!$A$39:$A$782,$A206,СВЦЭМ!$B$39:$B$782,R$190)+'СЕТ СН'!$F$15</f>
        <v>155.58607848</v>
      </c>
      <c r="S206" s="36">
        <f>SUMIFS(СВЦЭМ!$F$39:$F$782,СВЦЭМ!$A$39:$A$782,$A206,СВЦЭМ!$B$39:$B$782,S$190)+'СЕТ СН'!$F$15</f>
        <v>153.62980888999999</v>
      </c>
      <c r="T206" s="36">
        <f>SUMIFS(СВЦЭМ!$F$39:$F$782,СВЦЭМ!$A$39:$A$782,$A206,СВЦЭМ!$B$39:$B$782,T$190)+'СЕТ СН'!$F$15</f>
        <v>150.10398866</v>
      </c>
      <c r="U206" s="36">
        <f>SUMIFS(СВЦЭМ!$F$39:$F$782,СВЦЭМ!$A$39:$A$782,$A206,СВЦЭМ!$B$39:$B$782,U$190)+'СЕТ СН'!$F$15</f>
        <v>148.99086789</v>
      </c>
      <c r="V206" s="36">
        <f>SUMIFS(СВЦЭМ!$F$39:$F$782,СВЦЭМ!$A$39:$A$782,$A206,СВЦЭМ!$B$39:$B$782,V$190)+'СЕТ СН'!$F$15</f>
        <v>152.30141571999999</v>
      </c>
      <c r="W206" s="36">
        <f>SUMIFS(СВЦЭМ!$F$39:$F$782,СВЦЭМ!$A$39:$A$782,$A206,СВЦЭМ!$B$39:$B$782,W$190)+'СЕТ СН'!$F$15</f>
        <v>152.98689734999999</v>
      </c>
      <c r="X206" s="36">
        <f>SUMIFS(СВЦЭМ!$F$39:$F$782,СВЦЭМ!$A$39:$A$782,$A206,СВЦЭМ!$B$39:$B$782,X$190)+'СЕТ СН'!$F$15</f>
        <v>156.29354171</v>
      </c>
      <c r="Y206" s="36">
        <f>SUMIFS(СВЦЭМ!$F$39:$F$782,СВЦЭМ!$A$39:$A$782,$A206,СВЦЭМ!$B$39:$B$782,Y$190)+'СЕТ СН'!$F$15</f>
        <v>162.98989177999999</v>
      </c>
    </row>
    <row r="207" spans="1:25" ht="15.75" x14ac:dyDescent="0.2">
      <c r="A207" s="35">
        <f t="shared" si="5"/>
        <v>45339</v>
      </c>
      <c r="B207" s="36">
        <f>SUMIFS(СВЦЭМ!$F$39:$F$782,СВЦЭМ!$A$39:$A$782,$A207,СВЦЭМ!$B$39:$B$782,B$190)+'СЕТ СН'!$F$15</f>
        <v>163.81325950999999</v>
      </c>
      <c r="C207" s="36">
        <f>SUMIFS(СВЦЭМ!$F$39:$F$782,СВЦЭМ!$A$39:$A$782,$A207,СВЦЭМ!$B$39:$B$782,C$190)+'СЕТ СН'!$F$15</f>
        <v>163.62001803000001</v>
      </c>
      <c r="D207" s="36">
        <f>SUMIFS(СВЦЭМ!$F$39:$F$782,СВЦЭМ!$A$39:$A$782,$A207,СВЦЭМ!$B$39:$B$782,D$190)+'СЕТ СН'!$F$15</f>
        <v>165.02615058000001</v>
      </c>
      <c r="E207" s="36">
        <f>SUMIFS(СВЦЭМ!$F$39:$F$782,СВЦЭМ!$A$39:$A$782,$A207,СВЦЭМ!$B$39:$B$782,E$190)+'СЕТ СН'!$F$15</f>
        <v>164.43570993</v>
      </c>
      <c r="F207" s="36">
        <f>SUMIFS(СВЦЭМ!$F$39:$F$782,СВЦЭМ!$A$39:$A$782,$A207,СВЦЭМ!$B$39:$B$782,F$190)+'СЕТ СН'!$F$15</f>
        <v>166.02308124999999</v>
      </c>
      <c r="G207" s="36">
        <f>SUMIFS(СВЦЭМ!$F$39:$F$782,СВЦЭМ!$A$39:$A$782,$A207,СВЦЭМ!$B$39:$B$782,G$190)+'СЕТ СН'!$F$15</f>
        <v>164.80264566</v>
      </c>
      <c r="H207" s="36">
        <f>SUMIFS(СВЦЭМ!$F$39:$F$782,СВЦЭМ!$A$39:$A$782,$A207,СВЦЭМ!$B$39:$B$782,H$190)+'СЕТ СН'!$F$15</f>
        <v>162.52869297999999</v>
      </c>
      <c r="I207" s="36">
        <f>SUMIFS(СВЦЭМ!$F$39:$F$782,СВЦЭМ!$A$39:$A$782,$A207,СВЦЭМ!$B$39:$B$782,I$190)+'СЕТ СН'!$F$15</f>
        <v>158.84993929000001</v>
      </c>
      <c r="J207" s="36">
        <f>SUMIFS(СВЦЭМ!$F$39:$F$782,СВЦЭМ!$A$39:$A$782,$A207,СВЦЭМ!$B$39:$B$782,J$190)+'СЕТ СН'!$F$15</f>
        <v>152.61618066</v>
      </c>
      <c r="K207" s="36">
        <f>SUMIFS(СВЦЭМ!$F$39:$F$782,СВЦЭМ!$A$39:$A$782,$A207,СВЦЭМ!$B$39:$B$782,K$190)+'СЕТ СН'!$F$15</f>
        <v>148.09666622</v>
      </c>
      <c r="L207" s="36">
        <f>SUMIFS(СВЦЭМ!$F$39:$F$782,СВЦЭМ!$A$39:$A$782,$A207,СВЦЭМ!$B$39:$B$782,L$190)+'СЕТ СН'!$F$15</f>
        <v>145.44258059000001</v>
      </c>
      <c r="M207" s="36">
        <f>SUMIFS(СВЦЭМ!$F$39:$F$782,СВЦЭМ!$A$39:$A$782,$A207,СВЦЭМ!$B$39:$B$782,M$190)+'СЕТ СН'!$F$15</f>
        <v>146.1872176</v>
      </c>
      <c r="N207" s="36">
        <f>SUMIFS(СВЦЭМ!$F$39:$F$782,СВЦЭМ!$A$39:$A$782,$A207,СВЦЭМ!$B$39:$B$782,N$190)+'СЕТ СН'!$F$15</f>
        <v>147.63733549</v>
      </c>
      <c r="O207" s="36">
        <f>SUMIFS(СВЦЭМ!$F$39:$F$782,СВЦЭМ!$A$39:$A$782,$A207,СВЦЭМ!$B$39:$B$782,O$190)+'СЕТ СН'!$F$15</f>
        <v>150.18820681</v>
      </c>
      <c r="P207" s="36">
        <f>SUMIFS(СВЦЭМ!$F$39:$F$782,СВЦЭМ!$A$39:$A$782,$A207,СВЦЭМ!$B$39:$B$782,P$190)+'СЕТ СН'!$F$15</f>
        <v>151.78518507999999</v>
      </c>
      <c r="Q207" s="36">
        <f>SUMIFS(СВЦЭМ!$F$39:$F$782,СВЦЭМ!$A$39:$A$782,$A207,СВЦЭМ!$B$39:$B$782,Q$190)+'СЕТ СН'!$F$15</f>
        <v>152.95694222</v>
      </c>
      <c r="R207" s="36">
        <f>SUMIFS(СВЦЭМ!$F$39:$F$782,СВЦЭМ!$A$39:$A$782,$A207,СВЦЭМ!$B$39:$B$782,R$190)+'СЕТ СН'!$F$15</f>
        <v>153.56403806</v>
      </c>
      <c r="S207" s="36">
        <f>SUMIFS(СВЦЭМ!$F$39:$F$782,СВЦЭМ!$A$39:$A$782,$A207,СВЦЭМ!$B$39:$B$782,S$190)+'СЕТ СН'!$F$15</f>
        <v>151.80789593</v>
      </c>
      <c r="T207" s="36">
        <f>SUMIFS(СВЦЭМ!$F$39:$F$782,СВЦЭМ!$A$39:$A$782,$A207,СВЦЭМ!$B$39:$B$782,T$190)+'СЕТ СН'!$F$15</f>
        <v>146.95378908000001</v>
      </c>
      <c r="U207" s="36">
        <f>SUMIFS(СВЦЭМ!$F$39:$F$782,СВЦЭМ!$A$39:$A$782,$A207,СВЦЭМ!$B$39:$B$782,U$190)+'СЕТ СН'!$F$15</f>
        <v>145.42729205000001</v>
      </c>
      <c r="V207" s="36">
        <f>SUMIFS(СВЦЭМ!$F$39:$F$782,СВЦЭМ!$A$39:$A$782,$A207,СВЦЭМ!$B$39:$B$782,V$190)+'СЕТ СН'!$F$15</f>
        <v>150.77028565000001</v>
      </c>
      <c r="W207" s="36">
        <f>SUMIFS(СВЦЭМ!$F$39:$F$782,СВЦЭМ!$A$39:$A$782,$A207,СВЦЭМ!$B$39:$B$782,W$190)+'СЕТ СН'!$F$15</f>
        <v>152.80335076</v>
      </c>
      <c r="X207" s="36">
        <f>SUMIFS(СВЦЭМ!$F$39:$F$782,СВЦЭМ!$A$39:$A$782,$A207,СВЦЭМ!$B$39:$B$782,X$190)+'СЕТ СН'!$F$15</f>
        <v>155.86501595999999</v>
      </c>
      <c r="Y207" s="36">
        <f>SUMIFS(СВЦЭМ!$F$39:$F$782,СВЦЭМ!$A$39:$A$782,$A207,СВЦЭМ!$B$39:$B$782,Y$190)+'СЕТ СН'!$F$15</f>
        <v>158.11323917000001</v>
      </c>
    </row>
    <row r="208" spans="1:25" ht="15.75" x14ac:dyDescent="0.2">
      <c r="A208" s="35">
        <f t="shared" si="5"/>
        <v>45340</v>
      </c>
      <c r="B208" s="36">
        <f>SUMIFS(СВЦЭМ!$F$39:$F$782,СВЦЭМ!$A$39:$A$782,$A208,СВЦЭМ!$B$39:$B$782,B$190)+'СЕТ СН'!$F$15</f>
        <v>159.64496201</v>
      </c>
      <c r="C208" s="36">
        <f>SUMIFS(СВЦЭМ!$F$39:$F$782,СВЦЭМ!$A$39:$A$782,$A208,СВЦЭМ!$B$39:$B$782,C$190)+'СЕТ СН'!$F$15</f>
        <v>163.39840724000001</v>
      </c>
      <c r="D208" s="36">
        <f>SUMIFS(СВЦЭМ!$F$39:$F$782,СВЦЭМ!$A$39:$A$782,$A208,СВЦЭМ!$B$39:$B$782,D$190)+'СЕТ СН'!$F$15</f>
        <v>162.27273224999999</v>
      </c>
      <c r="E208" s="36">
        <f>SUMIFS(СВЦЭМ!$F$39:$F$782,СВЦЭМ!$A$39:$A$782,$A208,СВЦЭМ!$B$39:$B$782,E$190)+'СЕТ СН'!$F$15</f>
        <v>163.87618925000001</v>
      </c>
      <c r="F208" s="36">
        <f>SUMIFS(СВЦЭМ!$F$39:$F$782,СВЦЭМ!$A$39:$A$782,$A208,СВЦЭМ!$B$39:$B$782,F$190)+'СЕТ СН'!$F$15</f>
        <v>163.10825865999999</v>
      </c>
      <c r="G208" s="36">
        <f>SUMIFS(СВЦЭМ!$F$39:$F$782,СВЦЭМ!$A$39:$A$782,$A208,СВЦЭМ!$B$39:$B$782,G$190)+'СЕТ СН'!$F$15</f>
        <v>161.99264325999999</v>
      </c>
      <c r="H208" s="36">
        <f>SUMIFS(СВЦЭМ!$F$39:$F$782,СВЦЭМ!$A$39:$A$782,$A208,СВЦЭМ!$B$39:$B$782,H$190)+'СЕТ СН'!$F$15</f>
        <v>159.59936077</v>
      </c>
      <c r="I208" s="36">
        <f>SUMIFS(СВЦЭМ!$F$39:$F$782,СВЦЭМ!$A$39:$A$782,$A208,СВЦЭМ!$B$39:$B$782,I$190)+'СЕТ СН'!$F$15</f>
        <v>159.8818857</v>
      </c>
      <c r="J208" s="36">
        <f>SUMIFS(СВЦЭМ!$F$39:$F$782,СВЦЭМ!$A$39:$A$782,$A208,СВЦЭМ!$B$39:$B$782,J$190)+'СЕТ СН'!$F$15</f>
        <v>151.09550023</v>
      </c>
      <c r="K208" s="36">
        <f>SUMIFS(СВЦЭМ!$F$39:$F$782,СВЦЭМ!$A$39:$A$782,$A208,СВЦЭМ!$B$39:$B$782,K$190)+'СЕТ СН'!$F$15</f>
        <v>147.40151655</v>
      </c>
      <c r="L208" s="36">
        <f>SUMIFS(СВЦЭМ!$F$39:$F$782,СВЦЭМ!$A$39:$A$782,$A208,СВЦЭМ!$B$39:$B$782,L$190)+'СЕТ СН'!$F$15</f>
        <v>144.57393295</v>
      </c>
      <c r="M208" s="36">
        <f>SUMIFS(СВЦЭМ!$F$39:$F$782,СВЦЭМ!$A$39:$A$782,$A208,СВЦЭМ!$B$39:$B$782,M$190)+'СЕТ СН'!$F$15</f>
        <v>144.14313093000001</v>
      </c>
      <c r="N208" s="36">
        <f>SUMIFS(СВЦЭМ!$F$39:$F$782,СВЦЭМ!$A$39:$A$782,$A208,СВЦЭМ!$B$39:$B$782,N$190)+'СЕТ СН'!$F$15</f>
        <v>145.72521347</v>
      </c>
      <c r="O208" s="36">
        <f>SUMIFS(СВЦЭМ!$F$39:$F$782,СВЦЭМ!$A$39:$A$782,$A208,СВЦЭМ!$B$39:$B$782,O$190)+'СЕТ СН'!$F$15</f>
        <v>147.72286163000001</v>
      </c>
      <c r="P208" s="36">
        <f>SUMIFS(СВЦЭМ!$F$39:$F$782,СВЦЭМ!$A$39:$A$782,$A208,СВЦЭМ!$B$39:$B$782,P$190)+'СЕТ СН'!$F$15</f>
        <v>149.40143603000001</v>
      </c>
      <c r="Q208" s="36">
        <f>SUMIFS(СВЦЭМ!$F$39:$F$782,СВЦЭМ!$A$39:$A$782,$A208,СВЦЭМ!$B$39:$B$782,Q$190)+'СЕТ СН'!$F$15</f>
        <v>150.98164474000001</v>
      </c>
      <c r="R208" s="36">
        <f>SUMIFS(СВЦЭМ!$F$39:$F$782,СВЦЭМ!$A$39:$A$782,$A208,СВЦЭМ!$B$39:$B$782,R$190)+'СЕТ СН'!$F$15</f>
        <v>150.96435154</v>
      </c>
      <c r="S208" s="36">
        <f>SUMIFS(СВЦЭМ!$F$39:$F$782,СВЦЭМ!$A$39:$A$782,$A208,СВЦЭМ!$B$39:$B$782,S$190)+'СЕТ СН'!$F$15</f>
        <v>148.36356264</v>
      </c>
      <c r="T208" s="36">
        <f>SUMIFS(СВЦЭМ!$F$39:$F$782,СВЦЭМ!$A$39:$A$782,$A208,СВЦЭМ!$B$39:$B$782,T$190)+'СЕТ СН'!$F$15</f>
        <v>144.24175998000001</v>
      </c>
      <c r="U208" s="36">
        <f>SUMIFS(СВЦЭМ!$F$39:$F$782,СВЦЭМ!$A$39:$A$782,$A208,СВЦЭМ!$B$39:$B$782,U$190)+'СЕТ СН'!$F$15</f>
        <v>141.84441716000001</v>
      </c>
      <c r="V208" s="36">
        <f>SUMIFS(СВЦЭМ!$F$39:$F$782,СВЦЭМ!$A$39:$A$782,$A208,СВЦЭМ!$B$39:$B$782,V$190)+'СЕТ СН'!$F$15</f>
        <v>147.01942432999999</v>
      </c>
      <c r="W208" s="36">
        <f>SUMIFS(СВЦЭМ!$F$39:$F$782,СВЦЭМ!$A$39:$A$782,$A208,СВЦЭМ!$B$39:$B$782,W$190)+'СЕТ СН'!$F$15</f>
        <v>148.71556129000001</v>
      </c>
      <c r="X208" s="36">
        <f>SUMIFS(СВЦЭМ!$F$39:$F$782,СВЦЭМ!$A$39:$A$782,$A208,СВЦЭМ!$B$39:$B$782,X$190)+'СЕТ СН'!$F$15</f>
        <v>151.14408448</v>
      </c>
      <c r="Y208" s="36">
        <f>SUMIFS(СВЦЭМ!$F$39:$F$782,СВЦЭМ!$A$39:$A$782,$A208,СВЦЭМ!$B$39:$B$782,Y$190)+'СЕТ СН'!$F$15</f>
        <v>153.92949469999999</v>
      </c>
    </row>
    <row r="209" spans="1:25" ht="15.75" x14ac:dyDescent="0.2">
      <c r="A209" s="35">
        <f t="shared" si="5"/>
        <v>45341</v>
      </c>
      <c r="B209" s="36">
        <f>SUMIFS(СВЦЭМ!$F$39:$F$782,СВЦЭМ!$A$39:$A$782,$A209,СВЦЭМ!$B$39:$B$782,B$190)+'СЕТ СН'!$F$15</f>
        <v>157.38192466999999</v>
      </c>
      <c r="C209" s="36">
        <f>SUMIFS(СВЦЭМ!$F$39:$F$782,СВЦЭМ!$A$39:$A$782,$A209,СВЦЭМ!$B$39:$B$782,C$190)+'СЕТ СН'!$F$15</f>
        <v>160.82954697</v>
      </c>
      <c r="D209" s="36">
        <f>SUMIFS(СВЦЭМ!$F$39:$F$782,СВЦЭМ!$A$39:$A$782,$A209,СВЦЭМ!$B$39:$B$782,D$190)+'СЕТ СН'!$F$15</f>
        <v>161.97438102999999</v>
      </c>
      <c r="E209" s="36">
        <f>SUMIFS(СВЦЭМ!$F$39:$F$782,СВЦЭМ!$A$39:$A$782,$A209,СВЦЭМ!$B$39:$B$782,E$190)+'СЕТ СН'!$F$15</f>
        <v>162.88013570999999</v>
      </c>
      <c r="F209" s="36">
        <f>SUMIFS(СВЦЭМ!$F$39:$F$782,СВЦЭМ!$A$39:$A$782,$A209,СВЦЭМ!$B$39:$B$782,F$190)+'СЕТ СН'!$F$15</f>
        <v>162.41584811000001</v>
      </c>
      <c r="G209" s="36">
        <f>SUMIFS(СВЦЭМ!$F$39:$F$782,СВЦЭМ!$A$39:$A$782,$A209,СВЦЭМ!$B$39:$B$782,G$190)+'СЕТ СН'!$F$15</f>
        <v>162.97200036999999</v>
      </c>
      <c r="H209" s="36">
        <f>SUMIFS(СВЦЭМ!$F$39:$F$782,СВЦЭМ!$A$39:$A$782,$A209,СВЦЭМ!$B$39:$B$782,H$190)+'СЕТ СН'!$F$15</f>
        <v>158.11911721999999</v>
      </c>
      <c r="I209" s="36">
        <f>SUMIFS(СВЦЭМ!$F$39:$F$782,СВЦЭМ!$A$39:$A$782,$A209,СВЦЭМ!$B$39:$B$782,I$190)+'СЕТ СН'!$F$15</f>
        <v>154.36128052000001</v>
      </c>
      <c r="J209" s="36">
        <f>SUMIFS(СВЦЭМ!$F$39:$F$782,СВЦЭМ!$A$39:$A$782,$A209,СВЦЭМ!$B$39:$B$782,J$190)+'СЕТ СН'!$F$15</f>
        <v>152.20522192000001</v>
      </c>
      <c r="K209" s="36">
        <f>SUMIFS(СВЦЭМ!$F$39:$F$782,СВЦЭМ!$A$39:$A$782,$A209,СВЦЭМ!$B$39:$B$782,K$190)+'СЕТ СН'!$F$15</f>
        <v>152.4154527</v>
      </c>
      <c r="L209" s="36">
        <f>SUMIFS(СВЦЭМ!$F$39:$F$782,СВЦЭМ!$A$39:$A$782,$A209,СВЦЭМ!$B$39:$B$782,L$190)+'СЕТ СН'!$F$15</f>
        <v>151.82724406</v>
      </c>
      <c r="M209" s="36">
        <f>SUMIFS(СВЦЭМ!$F$39:$F$782,СВЦЭМ!$A$39:$A$782,$A209,СВЦЭМ!$B$39:$B$782,M$190)+'СЕТ СН'!$F$15</f>
        <v>153.82986718999999</v>
      </c>
      <c r="N209" s="36">
        <f>SUMIFS(СВЦЭМ!$F$39:$F$782,СВЦЭМ!$A$39:$A$782,$A209,СВЦЭМ!$B$39:$B$782,N$190)+'СЕТ СН'!$F$15</f>
        <v>152.92863545</v>
      </c>
      <c r="O209" s="36">
        <f>SUMIFS(СВЦЭМ!$F$39:$F$782,СВЦЭМ!$A$39:$A$782,$A209,СВЦЭМ!$B$39:$B$782,O$190)+'СЕТ СН'!$F$15</f>
        <v>153.74049823999999</v>
      </c>
      <c r="P209" s="36">
        <f>SUMIFS(СВЦЭМ!$F$39:$F$782,СВЦЭМ!$A$39:$A$782,$A209,СВЦЭМ!$B$39:$B$782,P$190)+'СЕТ СН'!$F$15</f>
        <v>155.53511528000001</v>
      </c>
      <c r="Q209" s="36">
        <f>SUMIFS(СВЦЭМ!$F$39:$F$782,СВЦЭМ!$A$39:$A$782,$A209,СВЦЭМ!$B$39:$B$782,Q$190)+'СЕТ СН'!$F$15</f>
        <v>156.94529030000001</v>
      </c>
      <c r="R209" s="36">
        <f>SUMIFS(СВЦЭМ!$F$39:$F$782,СВЦЭМ!$A$39:$A$782,$A209,СВЦЭМ!$B$39:$B$782,R$190)+'СЕТ СН'!$F$15</f>
        <v>156.55524424999999</v>
      </c>
      <c r="S209" s="36">
        <f>SUMIFS(СВЦЭМ!$F$39:$F$782,СВЦЭМ!$A$39:$A$782,$A209,СВЦЭМ!$B$39:$B$782,S$190)+'СЕТ СН'!$F$15</f>
        <v>154.77959927000001</v>
      </c>
      <c r="T209" s="36">
        <f>SUMIFS(СВЦЭМ!$F$39:$F$782,СВЦЭМ!$A$39:$A$782,$A209,СВЦЭМ!$B$39:$B$782,T$190)+'СЕТ СН'!$F$15</f>
        <v>151.19761452</v>
      </c>
      <c r="U209" s="36">
        <f>SUMIFS(СВЦЭМ!$F$39:$F$782,СВЦЭМ!$A$39:$A$782,$A209,СВЦЭМ!$B$39:$B$782,U$190)+'СЕТ СН'!$F$15</f>
        <v>148.55872803</v>
      </c>
      <c r="V209" s="36">
        <f>SUMIFS(СВЦЭМ!$F$39:$F$782,СВЦЭМ!$A$39:$A$782,$A209,СВЦЭМ!$B$39:$B$782,V$190)+'СЕТ СН'!$F$15</f>
        <v>151.82484034000001</v>
      </c>
      <c r="W209" s="36">
        <f>SUMIFS(СВЦЭМ!$F$39:$F$782,СВЦЭМ!$A$39:$A$782,$A209,СВЦЭМ!$B$39:$B$782,W$190)+'СЕТ СН'!$F$15</f>
        <v>152.89708121000001</v>
      </c>
      <c r="X209" s="36">
        <f>SUMIFS(СВЦЭМ!$F$39:$F$782,СВЦЭМ!$A$39:$A$782,$A209,СВЦЭМ!$B$39:$B$782,X$190)+'СЕТ СН'!$F$15</f>
        <v>154.45271446000001</v>
      </c>
      <c r="Y209" s="36">
        <f>SUMIFS(СВЦЭМ!$F$39:$F$782,СВЦЭМ!$A$39:$A$782,$A209,СВЦЭМ!$B$39:$B$782,Y$190)+'СЕТ СН'!$F$15</f>
        <v>157.31339506</v>
      </c>
    </row>
    <row r="210" spans="1:25" ht="15.75" x14ac:dyDescent="0.2">
      <c r="A210" s="35">
        <f t="shared" si="5"/>
        <v>45342</v>
      </c>
      <c r="B210" s="36">
        <f>SUMIFS(СВЦЭМ!$F$39:$F$782,СВЦЭМ!$A$39:$A$782,$A210,СВЦЭМ!$B$39:$B$782,B$190)+'СЕТ СН'!$F$15</f>
        <v>155.2107647</v>
      </c>
      <c r="C210" s="36">
        <f>SUMIFS(СВЦЭМ!$F$39:$F$782,СВЦЭМ!$A$39:$A$782,$A210,СВЦЭМ!$B$39:$B$782,C$190)+'СЕТ СН'!$F$15</f>
        <v>156.58905709999999</v>
      </c>
      <c r="D210" s="36">
        <f>SUMIFS(СВЦЭМ!$F$39:$F$782,СВЦЭМ!$A$39:$A$782,$A210,СВЦЭМ!$B$39:$B$782,D$190)+'СЕТ СН'!$F$15</f>
        <v>157.97425268000001</v>
      </c>
      <c r="E210" s="36">
        <f>SUMIFS(СВЦЭМ!$F$39:$F$782,СВЦЭМ!$A$39:$A$782,$A210,СВЦЭМ!$B$39:$B$782,E$190)+'СЕТ СН'!$F$15</f>
        <v>159.65299770999999</v>
      </c>
      <c r="F210" s="36">
        <f>SUMIFS(СВЦЭМ!$F$39:$F$782,СВЦЭМ!$A$39:$A$782,$A210,СВЦЭМ!$B$39:$B$782,F$190)+'СЕТ СН'!$F$15</f>
        <v>158.67882766</v>
      </c>
      <c r="G210" s="36">
        <f>SUMIFS(СВЦЭМ!$F$39:$F$782,СВЦЭМ!$A$39:$A$782,$A210,СВЦЭМ!$B$39:$B$782,G$190)+'СЕТ СН'!$F$15</f>
        <v>156.80771652000001</v>
      </c>
      <c r="H210" s="36">
        <f>SUMIFS(СВЦЭМ!$F$39:$F$782,СВЦЭМ!$A$39:$A$782,$A210,СВЦЭМ!$B$39:$B$782,H$190)+'СЕТ СН'!$F$15</f>
        <v>153.09703984999999</v>
      </c>
      <c r="I210" s="36">
        <f>SUMIFS(СВЦЭМ!$F$39:$F$782,СВЦЭМ!$A$39:$A$782,$A210,СВЦЭМ!$B$39:$B$782,I$190)+'СЕТ СН'!$F$15</f>
        <v>149.79859432999999</v>
      </c>
      <c r="J210" s="36">
        <f>SUMIFS(СВЦЭМ!$F$39:$F$782,СВЦЭМ!$A$39:$A$782,$A210,СВЦЭМ!$B$39:$B$782,J$190)+'СЕТ СН'!$F$15</f>
        <v>142.86026452999999</v>
      </c>
      <c r="K210" s="36">
        <f>SUMIFS(СВЦЭМ!$F$39:$F$782,СВЦЭМ!$A$39:$A$782,$A210,СВЦЭМ!$B$39:$B$782,K$190)+'СЕТ СН'!$F$15</f>
        <v>142.69348937000001</v>
      </c>
      <c r="L210" s="36">
        <f>SUMIFS(СВЦЭМ!$F$39:$F$782,СВЦЭМ!$A$39:$A$782,$A210,СВЦЭМ!$B$39:$B$782,L$190)+'СЕТ СН'!$F$15</f>
        <v>142.17084395000001</v>
      </c>
      <c r="M210" s="36">
        <f>SUMIFS(СВЦЭМ!$F$39:$F$782,СВЦЭМ!$A$39:$A$782,$A210,СВЦЭМ!$B$39:$B$782,M$190)+'СЕТ СН'!$F$15</f>
        <v>144.15808706999999</v>
      </c>
      <c r="N210" s="36">
        <f>SUMIFS(СВЦЭМ!$F$39:$F$782,СВЦЭМ!$A$39:$A$782,$A210,СВЦЭМ!$B$39:$B$782,N$190)+'СЕТ СН'!$F$15</f>
        <v>142.99374663</v>
      </c>
      <c r="O210" s="36">
        <f>SUMIFS(СВЦЭМ!$F$39:$F$782,СВЦЭМ!$A$39:$A$782,$A210,СВЦЭМ!$B$39:$B$782,O$190)+'СЕТ СН'!$F$15</f>
        <v>144.55113707000001</v>
      </c>
      <c r="P210" s="36">
        <f>SUMIFS(СВЦЭМ!$F$39:$F$782,СВЦЭМ!$A$39:$A$782,$A210,СВЦЭМ!$B$39:$B$782,P$190)+'СЕТ СН'!$F$15</f>
        <v>146.37018329</v>
      </c>
      <c r="Q210" s="36">
        <f>SUMIFS(СВЦЭМ!$F$39:$F$782,СВЦЭМ!$A$39:$A$782,$A210,СВЦЭМ!$B$39:$B$782,Q$190)+'СЕТ СН'!$F$15</f>
        <v>147.19613215000001</v>
      </c>
      <c r="R210" s="36">
        <f>SUMIFS(СВЦЭМ!$F$39:$F$782,СВЦЭМ!$A$39:$A$782,$A210,СВЦЭМ!$B$39:$B$782,R$190)+'СЕТ СН'!$F$15</f>
        <v>147.09748005</v>
      </c>
      <c r="S210" s="36">
        <f>SUMIFS(СВЦЭМ!$F$39:$F$782,СВЦЭМ!$A$39:$A$782,$A210,СВЦЭМ!$B$39:$B$782,S$190)+'СЕТ СН'!$F$15</f>
        <v>144.54332468999999</v>
      </c>
      <c r="T210" s="36">
        <f>SUMIFS(СВЦЭМ!$F$39:$F$782,СВЦЭМ!$A$39:$A$782,$A210,СВЦЭМ!$B$39:$B$782,T$190)+'СЕТ СН'!$F$15</f>
        <v>140.3326193</v>
      </c>
      <c r="U210" s="36">
        <f>SUMIFS(СВЦЭМ!$F$39:$F$782,СВЦЭМ!$A$39:$A$782,$A210,СВЦЭМ!$B$39:$B$782,U$190)+'СЕТ СН'!$F$15</f>
        <v>140.11269920000001</v>
      </c>
      <c r="V210" s="36">
        <f>SUMIFS(СВЦЭМ!$F$39:$F$782,СВЦЭМ!$A$39:$A$782,$A210,СВЦЭМ!$B$39:$B$782,V$190)+'СЕТ СН'!$F$15</f>
        <v>146.27919978</v>
      </c>
      <c r="W210" s="36">
        <f>SUMIFS(СВЦЭМ!$F$39:$F$782,СВЦЭМ!$A$39:$A$782,$A210,СВЦЭМ!$B$39:$B$782,W$190)+'СЕТ СН'!$F$15</f>
        <v>147.82015007999999</v>
      </c>
      <c r="X210" s="36">
        <f>SUMIFS(СВЦЭМ!$F$39:$F$782,СВЦЭМ!$A$39:$A$782,$A210,СВЦЭМ!$B$39:$B$782,X$190)+'СЕТ СН'!$F$15</f>
        <v>148.83623333</v>
      </c>
      <c r="Y210" s="36">
        <f>SUMIFS(СВЦЭМ!$F$39:$F$782,СВЦЭМ!$A$39:$A$782,$A210,СВЦЭМ!$B$39:$B$782,Y$190)+'СЕТ СН'!$F$15</f>
        <v>151.57443566000001</v>
      </c>
    </row>
    <row r="211" spans="1:25" ht="15.75" x14ac:dyDescent="0.2">
      <c r="A211" s="35">
        <f t="shared" si="5"/>
        <v>45343</v>
      </c>
      <c r="B211" s="36">
        <f>SUMIFS(СВЦЭМ!$F$39:$F$782,СВЦЭМ!$A$39:$A$782,$A211,СВЦЭМ!$B$39:$B$782,B$190)+'СЕТ СН'!$F$15</f>
        <v>152.52420798</v>
      </c>
      <c r="C211" s="36">
        <f>SUMIFS(СВЦЭМ!$F$39:$F$782,СВЦЭМ!$A$39:$A$782,$A211,СВЦЭМ!$B$39:$B$782,C$190)+'СЕТ СН'!$F$15</f>
        <v>155.65831854000001</v>
      </c>
      <c r="D211" s="36">
        <f>SUMIFS(СВЦЭМ!$F$39:$F$782,СВЦЭМ!$A$39:$A$782,$A211,СВЦЭМ!$B$39:$B$782,D$190)+'СЕТ СН'!$F$15</f>
        <v>156.93095769000001</v>
      </c>
      <c r="E211" s="36">
        <f>SUMIFS(СВЦЭМ!$F$39:$F$782,СВЦЭМ!$A$39:$A$782,$A211,СВЦЭМ!$B$39:$B$782,E$190)+'СЕТ СН'!$F$15</f>
        <v>158.24461839</v>
      </c>
      <c r="F211" s="36">
        <f>SUMIFS(СВЦЭМ!$F$39:$F$782,СВЦЭМ!$A$39:$A$782,$A211,СВЦЭМ!$B$39:$B$782,F$190)+'СЕТ СН'!$F$15</f>
        <v>157.24637615</v>
      </c>
      <c r="G211" s="36">
        <f>SUMIFS(СВЦЭМ!$F$39:$F$782,СВЦЭМ!$A$39:$A$782,$A211,СВЦЭМ!$B$39:$B$782,G$190)+'СЕТ СН'!$F$15</f>
        <v>155.4543098</v>
      </c>
      <c r="H211" s="36">
        <f>SUMIFS(СВЦЭМ!$F$39:$F$782,СВЦЭМ!$A$39:$A$782,$A211,СВЦЭМ!$B$39:$B$782,H$190)+'СЕТ СН'!$F$15</f>
        <v>150.48271487</v>
      </c>
      <c r="I211" s="36">
        <f>SUMIFS(СВЦЭМ!$F$39:$F$782,СВЦЭМ!$A$39:$A$782,$A211,СВЦЭМ!$B$39:$B$782,I$190)+'СЕТ СН'!$F$15</f>
        <v>145.84254909000001</v>
      </c>
      <c r="J211" s="36">
        <f>SUMIFS(СВЦЭМ!$F$39:$F$782,СВЦЭМ!$A$39:$A$782,$A211,СВЦЭМ!$B$39:$B$782,J$190)+'СЕТ СН'!$F$15</f>
        <v>145.19925089</v>
      </c>
      <c r="K211" s="36">
        <f>SUMIFS(СВЦЭМ!$F$39:$F$782,СВЦЭМ!$A$39:$A$782,$A211,СВЦЭМ!$B$39:$B$782,K$190)+'СЕТ СН'!$F$15</f>
        <v>145.32947261999999</v>
      </c>
      <c r="L211" s="36">
        <f>SUMIFS(СВЦЭМ!$F$39:$F$782,СВЦЭМ!$A$39:$A$782,$A211,СВЦЭМ!$B$39:$B$782,L$190)+'СЕТ СН'!$F$15</f>
        <v>144.98570196</v>
      </c>
      <c r="M211" s="36">
        <f>SUMIFS(СВЦЭМ!$F$39:$F$782,СВЦЭМ!$A$39:$A$782,$A211,СВЦЭМ!$B$39:$B$782,M$190)+'СЕТ СН'!$F$15</f>
        <v>146.6457346</v>
      </c>
      <c r="N211" s="36">
        <f>SUMIFS(СВЦЭМ!$F$39:$F$782,СВЦЭМ!$A$39:$A$782,$A211,СВЦЭМ!$B$39:$B$782,N$190)+'СЕТ СН'!$F$15</f>
        <v>146.21222560999999</v>
      </c>
      <c r="O211" s="36">
        <f>SUMIFS(СВЦЭМ!$F$39:$F$782,СВЦЭМ!$A$39:$A$782,$A211,СВЦЭМ!$B$39:$B$782,O$190)+'СЕТ СН'!$F$15</f>
        <v>148.31998132999999</v>
      </c>
      <c r="P211" s="36">
        <f>SUMIFS(СВЦЭМ!$F$39:$F$782,СВЦЭМ!$A$39:$A$782,$A211,СВЦЭМ!$B$39:$B$782,P$190)+'СЕТ СН'!$F$15</f>
        <v>149.7907921</v>
      </c>
      <c r="Q211" s="36">
        <f>SUMIFS(СВЦЭМ!$F$39:$F$782,СВЦЭМ!$A$39:$A$782,$A211,СВЦЭМ!$B$39:$B$782,Q$190)+'СЕТ СН'!$F$15</f>
        <v>150.68879264</v>
      </c>
      <c r="R211" s="36">
        <f>SUMIFS(СВЦЭМ!$F$39:$F$782,СВЦЭМ!$A$39:$A$782,$A211,СВЦЭМ!$B$39:$B$782,R$190)+'СЕТ СН'!$F$15</f>
        <v>149.82106228999999</v>
      </c>
      <c r="S211" s="36">
        <f>SUMIFS(СВЦЭМ!$F$39:$F$782,СВЦЭМ!$A$39:$A$782,$A211,СВЦЭМ!$B$39:$B$782,S$190)+'СЕТ СН'!$F$15</f>
        <v>147.26900269000001</v>
      </c>
      <c r="T211" s="36">
        <f>SUMIFS(СВЦЭМ!$F$39:$F$782,СВЦЭМ!$A$39:$A$782,$A211,СВЦЭМ!$B$39:$B$782,T$190)+'СЕТ СН'!$F$15</f>
        <v>143.89805912</v>
      </c>
      <c r="U211" s="36">
        <f>SUMIFS(СВЦЭМ!$F$39:$F$782,СВЦЭМ!$A$39:$A$782,$A211,СВЦЭМ!$B$39:$B$782,U$190)+'СЕТ СН'!$F$15</f>
        <v>142.79571132999999</v>
      </c>
      <c r="V211" s="36">
        <f>SUMIFS(СВЦЭМ!$F$39:$F$782,СВЦЭМ!$A$39:$A$782,$A211,СВЦЭМ!$B$39:$B$782,V$190)+'СЕТ СН'!$F$15</f>
        <v>144.03338792</v>
      </c>
      <c r="W211" s="36">
        <f>SUMIFS(СВЦЭМ!$F$39:$F$782,СВЦЭМ!$A$39:$A$782,$A211,СВЦЭМ!$B$39:$B$782,W$190)+'СЕТ СН'!$F$15</f>
        <v>146.18797112999999</v>
      </c>
      <c r="X211" s="36">
        <f>SUMIFS(СВЦЭМ!$F$39:$F$782,СВЦЭМ!$A$39:$A$782,$A211,СВЦЭМ!$B$39:$B$782,X$190)+'СЕТ СН'!$F$15</f>
        <v>149.30359887</v>
      </c>
      <c r="Y211" s="36">
        <f>SUMIFS(СВЦЭМ!$F$39:$F$782,СВЦЭМ!$A$39:$A$782,$A211,СВЦЭМ!$B$39:$B$782,Y$190)+'СЕТ СН'!$F$15</f>
        <v>150.75990870000001</v>
      </c>
    </row>
    <row r="212" spans="1:25" ht="15.75" x14ac:dyDescent="0.2">
      <c r="A212" s="35">
        <f t="shared" si="5"/>
        <v>45344</v>
      </c>
      <c r="B212" s="36">
        <f>SUMIFS(СВЦЭМ!$F$39:$F$782,СВЦЭМ!$A$39:$A$782,$A212,СВЦЭМ!$B$39:$B$782,B$190)+'СЕТ СН'!$F$15</f>
        <v>153.09226652000001</v>
      </c>
      <c r="C212" s="36">
        <f>SUMIFS(СВЦЭМ!$F$39:$F$782,СВЦЭМ!$A$39:$A$782,$A212,СВЦЭМ!$B$39:$B$782,C$190)+'СЕТ СН'!$F$15</f>
        <v>156.22960771000001</v>
      </c>
      <c r="D212" s="36">
        <f>SUMIFS(СВЦЭМ!$F$39:$F$782,СВЦЭМ!$A$39:$A$782,$A212,СВЦЭМ!$B$39:$B$782,D$190)+'СЕТ СН'!$F$15</f>
        <v>157.94800827</v>
      </c>
      <c r="E212" s="36">
        <f>SUMIFS(СВЦЭМ!$F$39:$F$782,СВЦЭМ!$A$39:$A$782,$A212,СВЦЭМ!$B$39:$B$782,E$190)+'СЕТ СН'!$F$15</f>
        <v>158.6905012</v>
      </c>
      <c r="F212" s="36">
        <f>SUMIFS(СВЦЭМ!$F$39:$F$782,СВЦЭМ!$A$39:$A$782,$A212,СВЦЭМ!$B$39:$B$782,F$190)+'СЕТ СН'!$F$15</f>
        <v>157.80156761999999</v>
      </c>
      <c r="G212" s="36">
        <f>SUMIFS(СВЦЭМ!$F$39:$F$782,СВЦЭМ!$A$39:$A$782,$A212,СВЦЭМ!$B$39:$B$782,G$190)+'СЕТ СН'!$F$15</f>
        <v>156.39136051</v>
      </c>
      <c r="H212" s="36">
        <f>SUMIFS(СВЦЭМ!$F$39:$F$782,СВЦЭМ!$A$39:$A$782,$A212,СВЦЭМ!$B$39:$B$782,H$190)+'СЕТ СН'!$F$15</f>
        <v>151.77796266999999</v>
      </c>
      <c r="I212" s="36">
        <f>SUMIFS(СВЦЭМ!$F$39:$F$782,СВЦЭМ!$A$39:$A$782,$A212,СВЦЭМ!$B$39:$B$782,I$190)+'СЕТ СН'!$F$15</f>
        <v>148.13787624</v>
      </c>
      <c r="J212" s="36">
        <f>SUMIFS(СВЦЭМ!$F$39:$F$782,СВЦЭМ!$A$39:$A$782,$A212,СВЦЭМ!$B$39:$B$782,J$190)+'СЕТ СН'!$F$15</f>
        <v>145.76191693000001</v>
      </c>
      <c r="K212" s="36">
        <f>SUMIFS(СВЦЭМ!$F$39:$F$782,СВЦЭМ!$A$39:$A$782,$A212,СВЦЭМ!$B$39:$B$782,K$190)+'СЕТ СН'!$F$15</f>
        <v>144.1690419</v>
      </c>
      <c r="L212" s="36">
        <f>SUMIFS(СВЦЭМ!$F$39:$F$782,СВЦЭМ!$A$39:$A$782,$A212,СВЦЭМ!$B$39:$B$782,L$190)+'СЕТ СН'!$F$15</f>
        <v>143.33212447</v>
      </c>
      <c r="M212" s="36">
        <f>SUMIFS(СВЦЭМ!$F$39:$F$782,СВЦЭМ!$A$39:$A$782,$A212,СВЦЭМ!$B$39:$B$782,M$190)+'СЕТ СН'!$F$15</f>
        <v>146.05745916000001</v>
      </c>
      <c r="N212" s="36">
        <f>SUMIFS(СВЦЭМ!$F$39:$F$782,СВЦЭМ!$A$39:$A$782,$A212,СВЦЭМ!$B$39:$B$782,N$190)+'СЕТ СН'!$F$15</f>
        <v>146.11042814000001</v>
      </c>
      <c r="O212" s="36">
        <f>SUMIFS(СВЦЭМ!$F$39:$F$782,СВЦЭМ!$A$39:$A$782,$A212,СВЦЭМ!$B$39:$B$782,O$190)+'СЕТ СН'!$F$15</f>
        <v>148.3802934</v>
      </c>
      <c r="P212" s="36">
        <f>SUMIFS(СВЦЭМ!$F$39:$F$782,СВЦЭМ!$A$39:$A$782,$A212,СВЦЭМ!$B$39:$B$782,P$190)+'СЕТ СН'!$F$15</f>
        <v>149.79390149</v>
      </c>
      <c r="Q212" s="36">
        <f>SUMIFS(СВЦЭМ!$F$39:$F$782,СВЦЭМ!$A$39:$A$782,$A212,СВЦЭМ!$B$39:$B$782,Q$190)+'СЕТ СН'!$F$15</f>
        <v>150.74897342</v>
      </c>
      <c r="R212" s="36">
        <f>SUMIFS(СВЦЭМ!$F$39:$F$782,СВЦЭМ!$A$39:$A$782,$A212,СВЦЭМ!$B$39:$B$782,R$190)+'СЕТ СН'!$F$15</f>
        <v>150.88603781</v>
      </c>
      <c r="S212" s="36">
        <f>SUMIFS(СВЦЭМ!$F$39:$F$782,СВЦЭМ!$A$39:$A$782,$A212,СВЦЭМ!$B$39:$B$782,S$190)+'СЕТ СН'!$F$15</f>
        <v>149.32309720000001</v>
      </c>
      <c r="T212" s="36">
        <f>SUMIFS(СВЦЭМ!$F$39:$F$782,СВЦЭМ!$A$39:$A$782,$A212,СВЦЭМ!$B$39:$B$782,T$190)+'СЕТ СН'!$F$15</f>
        <v>145.22885294</v>
      </c>
      <c r="U212" s="36">
        <f>SUMIFS(СВЦЭМ!$F$39:$F$782,СВЦЭМ!$A$39:$A$782,$A212,СВЦЭМ!$B$39:$B$782,U$190)+'СЕТ СН'!$F$15</f>
        <v>144.51196041</v>
      </c>
      <c r="V212" s="36">
        <f>SUMIFS(СВЦЭМ!$F$39:$F$782,СВЦЭМ!$A$39:$A$782,$A212,СВЦЭМ!$B$39:$B$782,V$190)+'СЕТ СН'!$F$15</f>
        <v>146.24577919999999</v>
      </c>
      <c r="W212" s="36">
        <f>SUMIFS(СВЦЭМ!$F$39:$F$782,СВЦЭМ!$A$39:$A$782,$A212,СВЦЭМ!$B$39:$B$782,W$190)+'СЕТ СН'!$F$15</f>
        <v>147.30543143</v>
      </c>
      <c r="X212" s="36">
        <f>SUMIFS(СВЦЭМ!$F$39:$F$782,СВЦЭМ!$A$39:$A$782,$A212,СВЦЭМ!$B$39:$B$782,X$190)+'СЕТ СН'!$F$15</f>
        <v>148.41638707999999</v>
      </c>
      <c r="Y212" s="36">
        <f>SUMIFS(СВЦЭМ!$F$39:$F$782,СВЦЭМ!$A$39:$A$782,$A212,СВЦЭМ!$B$39:$B$782,Y$190)+'СЕТ СН'!$F$15</f>
        <v>149.59035976999999</v>
      </c>
    </row>
    <row r="213" spans="1:25" ht="15.75" x14ac:dyDescent="0.2">
      <c r="A213" s="35">
        <f t="shared" si="5"/>
        <v>45345</v>
      </c>
      <c r="B213" s="36">
        <f>SUMIFS(СВЦЭМ!$F$39:$F$782,СВЦЭМ!$A$39:$A$782,$A213,СВЦЭМ!$B$39:$B$782,B$190)+'СЕТ СН'!$F$15</f>
        <v>154.47294765999999</v>
      </c>
      <c r="C213" s="36">
        <f>SUMIFS(СВЦЭМ!$F$39:$F$782,СВЦЭМ!$A$39:$A$782,$A213,СВЦЭМ!$B$39:$B$782,C$190)+'СЕТ СН'!$F$15</f>
        <v>156.12363801999999</v>
      </c>
      <c r="D213" s="36">
        <f>SUMIFS(СВЦЭМ!$F$39:$F$782,СВЦЭМ!$A$39:$A$782,$A213,СВЦЭМ!$B$39:$B$782,D$190)+'СЕТ СН'!$F$15</f>
        <v>156.62653485999999</v>
      </c>
      <c r="E213" s="36">
        <f>SUMIFS(СВЦЭМ!$F$39:$F$782,СВЦЭМ!$A$39:$A$782,$A213,СВЦЭМ!$B$39:$B$782,E$190)+'СЕТ СН'!$F$15</f>
        <v>157.97703342</v>
      </c>
      <c r="F213" s="36">
        <f>SUMIFS(СВЦЭМ!$F$39:$F$782,СВЦЭМ!$A$39:$A$782,$A213,СВЦЭМ!$B$39:$B$782,F$190)+'СЕТ СН'!$F$15</f>
        <v>158.37099831</v>
      </c>
      <c r="G213" s="36">
        <f>SUMIFS(СВЦЭМ!$F$39:$F$782,СВЦЭМ!$A$39:$A$782,$A213,СВЦЭМ!$B$39:$B$782,G$190)+'СЕТ СН'!$F$15</f>
        <v>155.30966892000001</v>
      </c>
      <c r="H213" s="36">
        <f>SUMIFS(СВЦЭМ!$F$39:$F$782,СВЦЭМ!$A$39:$A$782,$A213,СВЦЭМ!$B$39:$B$782,H$190)+'СЕТ СН'!$F$15</f>
        <v>155.95166703000001</v>
      </c>
      <c r="I213" s="36">
        <f>SUMIFS(СВЦЭМ!$F$39:$F$782,СВЦЭМ!$A$39:$A$782,$A213,СВЦЭМ!$B$39:$B$782,I$190)+'СЕТ СН'!$F$15</f>
        <v>154.53886933000001</v>
      </c>
      <c r="J213" s="36">
        <f>SUMIFS(СВЦЭМ!$F$39:$F$782,СВЦЭМ!$A$39:$A$782,$A213,СВЦЭМ!$B$39:$B$782,J$190)+'СЕТ СН'!$F$15</f>
        <v>149.38329268000001</v>
      </c>
      <c r="K213" s="36">
        <f>SUMIFS(СВЦЭМ!$F$39:$F$782,СВЦЭМ!$A$39:$A$782,$A213,СВЦЭМ!$B$39:$B$782,K$190)+'СЕТ СН'!$F$15</f>
        <v>144.74883654000001</v>
      </c>
      <c r="L213" s="36">
        <f>SUMIFS(СВЦЭМ!$F$39:$F$782,СВЦЭМ!$A$39:$A$782,$A213,СВЦЭМ!$B$39:$B$782,L$190)+'СЕТ СН'!$F$15</f>
        <v>142.58997898999999</v>
      </c>
      <c r="M213" s="36">
        <f>SUMIFS(СВЦЭМ!$F$39:$F$782,СВЦЭМ!$A$39:$A$782,$A213,СВЦЭМ!$B$39:$B$782,M$190)+'СЕТ СН'!$F$15</f>
        <v>144.24720042999999</v>
      </c>
      <c r="N213" s="36">
        <f>SUMIFS(СВЦЭМ!$F$39:$F$782,СВЦЭМ!$A$39:$A$782,$A213,СВЦЭМ!$B$39:$B$782,N$190)+'СЕТ СН'!$F$15</f>
        <v>143.66062757</v>
      </c>
      <c r="O213" s="36">
        <f>SUMIFS(СВЦЭМ!$F$39:$F$782,СВЦЭМ!$A$39:$A$782,$A213,СВЦЭМ!$B$39:$B$782,O$190)+'СЕТ СН'!$F$15</f>
        <v>145.87366936000001</v>
      </c>
      <c r="P213" s="36">
        <f>SUMIFS(СВЦЭМ!$F$39:$F$782,СВЦЭМ!$A$39:$A$782,$A213,СВЦЭМ!$B$39:$B$782,P$190)+'СЕТ СН'!$F$15</f>
        <v>148.10120904999999</v>
      </c>
      <c r="Q213" s="36">
        <f>SUMIFS(СВЦЭМ!$F$39:$F$782,СВЦЭМ!$A$39:$A$782,$A213,СВЦЭМ!$B$39:$B$782,Q$190)+'СЕТ СН'!$F$15</f>
        <v>149.27717405000001</v>
      </c>
      <c r="R213" s="36">
        <f>SUMIFS(СВЦЭМ!$F$39:$F$782,СВЦЭМ!$A$39:$A$782,$A213,СВЦЭМ!$B$39:$B$782,R$190)+'СЕТ СН'!$F$15</f>
        <v>149.73129503999999</v>
      </c>
      <c r="S213" s="36">
        <f>SUMIFS(СВЦЭМ!$F$39:$F$782,СВЦЭМ!$A$39:$A$782,$A213,СВЦЭМ!$B$39:$B$782,S$190)+'СЕТ СН'!$F$15</f>
        <v>147.80349035</v>
      </c>
      <c r="T213" s="36">
        <f>SUMIFS(СВЦЭМ!$F$39:$F$782,СВЦЭМ!$A$39:$A$782,$A213,СВЦЭМ!$B$39:$B$782,T$190)+'СЕТ СН'!$F$15</f>
        <v>144.04513788</v>
      </c>
      <c r="U213" s="36">
        <f>SUMIFS(СВЦЭМ!$F$39:$F$782,СВЦЭМ!$A$39:$A$782,$A213,СВЦЭМ!$B$39:$B$782,U$190)+'СЕТ СН'!$F$15</f>
        <v>141.56748472000001</v>
      </c>
      <c r="V213" s="36">
        <f>SUMIFS(СВЦЭМ!$F$39:$F$782,СВЦЭМ!$A$39:$A$782,$A213,СВЦЭМ!$B$39:$B$782,V$190)+'СЕТ СН'!$F$15</f>
        <v>142.7097133</v>
      </c>
      <c r="W213" s="36">
        <f>SUMIFS(СВЦЭМ!$F$39:$F$782,СВЦЭМ!$A$39:$A$782,$A213,СВЦЭМ!$B$39:$B$782,W$190)+'СЕТ СН'!$F$15</f>
        <v>144.79182689000001</v>
      </c>
      <c r="X213" s="36">
        <f>SUMIFS(СВЦЭМ!$F$39:$F$782,СВЦЭМ!$A$39:$A$782,$A213,СВЦЭМ!$B$39:$B$782,X$190)+'СЕТ СН'!$F$15</f>
        <v>145.97545504000001</v>
      </c>
      <c r="Y213" s="36">
        <f>SUMIFS(СВЦЭМ!$F$39:$F$782,СВЦЭМ!$A$39:$A$782,$A213,СВЦЭМ!$B$39:$B$782,Y$190)+'СЕТ СН'!$F$15</f>
        <v>149.31393989</v>
      </c>
    </row>
    <row r="214" spans="1:25" ht="15.75" x14ac:dyDescent="0.2">
      <c r="A214" s="35">
        <f t="shared" si="5"/>
        <v>45346</v>
      </c>
      <c r="B214" s="36">
        <f>SUMIFS(СВЦЭМ!$F$39:$F$782,СВЦЭМ!$A$39:$A$782,$A214,СВЦЭМ!$B$39:$B$782,B$190)+'СЕТ СН'!$F$15</f>
        <v>150.10315944000001</v>
      </c>
      <c r="C214" s="36">
        <f>SUMIFS(СВЦЭМ!$F$39:$F$782,СВЦЭМ!$A$39:$A$782,$A214,СВЦЭМ!$B$39:$B$782,C$190)+'СЕТ СН'!$F$15</f>
        <v>153.26271412</v>
      </c>
      <c r="D214" s="36">
        <f>SUMIFS(СВЦЭМ!$F$39:$F$782,СВЦЭМ!$A$39:$A$782,$A214,СВЦЭМ!$B$39:$B$782,D$190)+'СЕТ СН'!$F$15</f>
        <v>155.11386855999999</v>
      </c>
      <c r="E214" s="36">
        <f>SUMIFS(СВЦЭМ!$F$39:$F$782,СВЦЭМ!$A$39:$A$782,$A214,СВЦЭМ!$B$39:$B$782,E$190)+'СЕТ СН'!$F$15</f>
        <v>155.68857030999999</v>
      </c>
      <c r="F214" s="36">
        <f>SUMIFS(СВЦЭМ!$F$39:$F$782,СВЦЭМ!$A$39:$A$782,$A214,СВЦЭМ!$B$39:$B$782,F$190)+'СЕТ СН'!$F$15</f>
        <v>156.6280233</v>
      </c>
      <c r="G214" s="36">
        <f>SUMIFS(СВЦЭМ!$F$39:$F$782,СВЦЭМ!$A$39:$A$782,$A214,СВЦЭМ!$B$39:$B$782,G$190)+'СЕТ СН'!$F$15</f>
        <v>154.90913509999999</v>
      </c>
      <c r="H214" s="36">
        <f>SUMIFS(СВЦЭМ!$F$39:$F$782,СВЦЭМ!$A$39:$A$782,$A214,СВЦЭМ!$B$39:$B$782,H$190)+'СЕТ СН'!$F$15</f>
        <v>152.03697212</v>
      </c>
      <c r="I214" s="36">
        <f>SUMIFS(СВЦЭМ!$F$39:$F$782,СВЦЭМ!$A$39:$A$782,$A214,СВЦЭМ!$B$39:$B$782,I$190)+'СЕТ СН'!$F$15</f>
        <v>144.2404894</v>
      </c>
      <c r="J214" s="36">
        <f>SUMIFS(СВЦЭМ!$F$39:$F$782,СВЦЭМ!$A$39:$A$782,$A214,СВЦЭМ!$B$39:$B$782,J$190)+'СЕТ СН'!$F$15</f>
        <v>142.17547479000001</v>
      </c>
      <c r="K214" s="36">
        <f>SUMIFS(СВЦЭМ!$F$39:$F$782,СВЦЭМ!$A$39:$A$782,$A214,СВЦЭМ!$B$39:$B$782,K$190)+'СЕТ СН'!$F$15</f>
        <v>137.55762983</v>
      </c>
      <c r="L214" s="36">
        <f>SUMIFS(СВЦЭМ!$F$39:$F$782,СВЦЭМ!$A$39:$A$782,$A214,СВЦЭМ!$B$39:$B$782,L$190)+'СЕТ СН'!$F$15</f>
        <v>134.78390266</v>
      </c>
      <c r="M214" s="36">
        <f>SUMIFS(СВЦЭМ!$F$39:$F$782,СВЦЭМ!$A$39:$A$782,$A214,СВЦЭМ!$B$39:$B$782,M$190)+'СЕТ СН'!$F$15</f>
        <v>134.09769524999999</v>
      </c>
      <c r="N214" s="36">
        <f>SUMIFS(СВЦЭМ!$F$39:$F$782,СВЦЭМ!$A$39:$A$782,$A214,СВЦЭМ!$B$39:$B$782,N$190)+'СЕТ СН'!$F$15</f>
        <v>135.14463277999999</v>
      </c>
      <c r="O214" s="36">
        <f>SUMIFS(СВЦЭМ!$F$39:$F$782,СВЦЭМ!$A$39:$A$782,$A214,СВЦЭМ!$B$39:$B$782,O$190)+'СЕТ СН'!$F$15</f>
        <v>137.27283014</v>
      </c>
      <c r="P214" s="36">
        <f>SUMIFS(СВЦЭМ!$F$39:$F$782,СВЦЭМ!$A$39:$A$782,$A214,СВЦЭМ!$B$39:$B$782,P$190)+'СЕТ СН'!$F$15</f>
        <v>139.28767055</v>
      </c>
      <c r="Q214" s="36">
        <f>SUMIFS(СВЦЭМ!$F$39:$F$782,СВЦЭМ!$A$39:$A$782,$A214,СВЦЭМ!$B$39:$B$782,Q$190)+'СЕТ СН'!$F$15</f>
        <v>140.45536268000001</v>
      </c>
      <c r="R214" s="36">
        <f>SUMIFS(СВЦЭМ!$F$39:$F$782,СВЦЭМ!$A$39:$A$782,$A214,СВЦЭМ!$B$39:$B$782,R$190)+'СЕТ СН'!$F$15</f>
        <v>140.55610192</v>
      </c>
      <c r="S214" s="36">
        <f>SUMIFS(СВЦЭМ!$F$39:$F$782,СВЦЭМ!$A$39:$A$782,$A214,СВЦЭМ!$B$39:$B$782,S$190)+'СЕТ СН'!$F$15</f>
        <v>139.93793595</v>
      </c>
      <c r="T214" s="36">
        <f>SUMIFS(СВЦЭМ!$F$39:$F$782,СВЦЭМ!$A$39:$A$782,$A214,СВЦЭМ!$B$39:$B$782,T$190)+'СЕТ СН'!$F$15</f>
        <v>137.30732072000001</v>
      </c>
      <c r="U214" s="36">
        <f>SUMIFS(СВЦЭМ!$F$39:$F$782,СВЦЭМ!$A$39:$A$782,$A214,СВЦЭМ!$B$39:$B$782,U$190)+'СЕТ СН'!$F$15</f>
        <v>135.2671584</v>
      </c>
      <c r="V214" s="36">
        <f>SUMIFS(СВЦЭМ!$F$39:$F$782,СВЦЭМ!$A$39:$A$782,$A214,СВЦЭМ!$B$39:$B$782,V$190)+'СЕТ СН'!$F$15</f>
        <v>135.74842065999999</v>
      </c>
      <c r="W214" s="36">
        <f>SUMIFS(СВЦЭМ!$F$39:$F$782,СВЦЭМ!$A$39:$A$782,$A214,СВЦЭМ!$B$39:$B$782,W$190)+'СЕТ СН'!$F$15</f>
        <v>135.44906900999999</v>
      </c>
      <c r="X214" s="36">
        <f>SUMIFS(СВЦЭМ!$F$39:$F$782,СВЦЭМ!$A$39:$A$782,$A214,СВЦЭМ!$B$39:$B$782,X$190)+'СЕТ СН'!$F$15</f>
        <v>138.85659104999999</v>
      </c>
      <c r="Y214" s="36">
        <f>SUMIFS(СВЦЭМ!$F$39:$F$782,СВЦЭМ!$A$39:$A$782,$A214,СВЦЭМ!$B$39:$B$782,Y$190)+'СЕТ СН'!$F$15</f>
        <v>141.07496745</v>
      </c>
    </row>
    <row r="215" spans="1:25" ht="15.75" x14ac:dyDescent="0.2">
      <c r="A215" s="35">
        <f t="shared" si="5"/>
        <v>45347</v>
      </c>
      <c r="B215" s="36">
        <f>SUMIFS(СВЦЭМ!$F$39:$F$782,СВЦЭМ!$A$39:$A$782,$A215,СВЦЭМ!$B$39:$B$782,B$190)+'СЕТ СН'!$F$15</f>
        <v>147.75868076</v>
      </c>
      <c r="C215" s="36">
        <f>SUMIFS(СВЦЭМ!$F$39:$F$782,СВЦЭМ!$A$39:$A$782,$A215,СВЦЭМ!$B$39:$B$782,C$190)+'СЕТ СН'!$F$15</f>
        <v>145.62332142</v>
      </c>
      <c r="D215" s="36">
        <f>SUMIFS(СВЦЭМ!$F$39:$F$782,СВЦЭМ!$A$39:$A$782,$A215,СВЦЭМ!$B$39:$B$782,D$190)+'СЕТ СН'!$F$15</f>
        <v>146.77014518999999</v>
      </c>
      <c r="E215" s="36">
        <f>SUMIFS(СВЦЭМ!$F$39:$F$782,СВЦЭМ!$A$39:$A$782,$A215,СВЦЭМ!$B$39:$B$782,E$190)+'СЕТ СН'!$F$15</f>
        <v>148.79691600999999</v>
      </c>
      <c r="F215" s="36">
        <f>SUMIFS(СВЦЭМ!$F$39:$F$782,СВЦЭМ!$A$39:$A$782,$A215,СВЦЭМ!$B$39:$B$782,F$190)+'СЕТ СН'!$F$15</f>
        <v>148.42777705</v>
      </c>
      <c r="G215" s="36">
        <f>SUMIFS(СВЦЭМ!$F$39:$F$782,СВЦЭМ!$A$39:$A$782,$A215,СВЦЭМ!$B$39:$B$782,G$190)+'СЕТ СН'!$F$15</f>
        <v>147.38587605999999</v>
      </c>
      <c r="H215" s="36">
        <f>SUMIFS(СВЦЭМ!$F$39:$F$782,СВЦЭМ!$A$39:$A$782,$A215,СВЦЭМ!$B$39:$B$782,H$190)+'СЕТ СН'!$F$15</f>
        <v>145.37126312000001</v>
      </c>
      <c r="I215" s="36">
        <f>SUMIFS(СВЦЭМ!$F$39:$F$782,СВЦЭМ!$A$39:$A$782,$A215,СВЦЭМ!$B$39:$B$782,I$190)+'СЕТ СН'!$F$15</f>
        <v>145.52545201000001</v>
      </c>
      <c r="J215" s="36">
        <f>SUMIFS(СВЦЭМ!$F$39:$F$782,СВЦЭМ!$A$39:$A$782,$A215,СВЦЭМ!$B$39:$B$782,J$190)+'СЕТ СН'!$F$15</f>
        <v>132.90324140999999</v>
      </c>
      <c r="K215" s="36">
        <f>SUMIFS(СВЦЭМ!$F$39:$F$782,СВЦЭМ!$A$39:$A$782,$A215,СВЦЭМ!$B$39:$B$782,K$190)+'СЕТ СН'!$F$15</f>
        <v>129.27836453</v>
      </c>
      <c r="L215" s="36">
        <f>SUMIFS(СВЦЭМ!$F$39:$F$782,СВЦЭМ!$A$39:$A$782,$A215,СВЦЭМ!$B$39:$B$782,L$190)+'СЕТ СН'!$F$15</f>
        <v>126.27929159</v>
      </c>
      <c r="M215" s="36">
        <f>SUMIFS(СВЦЭМ!$F$39:$F$782,СВЦЭМ!$A$39:$A$782,$A215,СВЦЭМ!$B$39:$B$782,M$190)+'СЕТ СН'!$F$15</f>
        <v>126.36546099</v>
      </c>
      <c r="N215" s="36">
        <f>SUMIFS(СВЦЭМ!$F$39:$F$782,СВЦЭМ!$A$39:$A$782,$A215,СВЦЭМ!$B$39:$B$782,N$190)+'СЕТ СН'!$F$15</f>
        <v>127.5724792</v>
      </c>
      <c r="O215" s="36">
        <f>SUMIFS(СВЦЭМ!$F$39:$F$782,СВЦЭМ!$A$39:$A$782,$A215,СВЦЭМ!$B$39:$B$782,O$190)+'СЕТ СН'!$F$15</f>
        <v>129.69189696000001</v>
      </c>
      <c r="P215" s="36">
        <f>SUMIFS(СВЦЭМ!$F$39:$F$782,СВЦЭМ!$A$39:$A$782,$A215,СВЦЭМ!$B$39:$B$782,P$190)+'СЕТ СН'!$F$15</f>
        <v>131.08445835000001</v>
      </c>
      <c r="Q215" s="36">
        <f>SUMIFS(СВЦЭМ!$F$39:$F$782,СВЦЭМ!$A$39:$A$782,$A215,СВЦЭМ!$B$39:$B$782,Q$190)+'СЕТ СН'!$F$15</f>
        <v>133.36351572999999</v>
      </c>
      <c r="R215" s="36">
        <f>SUMIFS(СВЦЭМ!$F$39:$F$782,СВЦЭМ!$A$39:$A$782,$A215,СВЦЭМ!$B$39:$B$782,R$190)+'СЕТ СН'!$F$15</f>
        <v>133.8134273</v>
      </c>
      <c r="S215" s="36">
        <f>SUMIFS(СВЦЭМ!$F$39:$F$782,СВЦЭМ!$A$39:$A$782,$A215,СВЦЭМ!$B$39:$B$782,S$190)+'СЕТ СН'!$F$15</f>
        <v>133.22585379</v>
      </c>
      <c r="T215" s="36">
        <f>SUMIFS(СВЦЭМ!$F$39:$F$782,СВЦЭМ!$A$39:$A$782,$A215,СВЦЭМ!$B$39:$B$782,T$190)+'СЕТ СН'!$F$15</f>
        <v>129.01600501999999</v>
      </c>
      <c r="U215" s="36">
        <f>SUMIFS(СВЦЭМ!$F$39:$F$782,СВЦЭМ!$A$39:$A$782,$A215,СВЦЭМ!$B$39:$B$782,U$190)+'СЕТ СН'!$F$15</f>
        <v>126.30569229</v>
      </c>
      <c r="V215" s="36">
        <f>SUMIFS(СВЦЭМ!$F$39:$F$782,СВЦЭМ!$A$39:$A$782,$A215,СВЦЭМ!$B$39:$B$782,V$190)+'СЕТ СН'!$F$15</f>
        <v>136.71277864000001</v>
      </c>
      <c r="W215" s="36">
        <f>SUMIFS(СВЦЭМ!$F$39:$F$782,СВЦЭМ!$A$39:$A$782,$A215,СВЦЭМ!$B$39:$B$782,W$190)+'СЕТ СН'!$F$15</f>
        <v>136.04202781000001</v>
      </c>
      <c r="X215" s="36">
        <f>SUMIFS(СВЦЭМ!$F$39:$F$782,СВЦЭМ!$A$39:$A$782,$A215,СВЦЭМ!$B$39:$B$782,X$190)+'СЕТ СН'!$F$15</f>
        <v>139.16973128999999</v>
      </c>
      <c r="Y215" s="36">
        <f>SUMIFS(СВЦЭМ!$F$39:$F$782,СВЦЭМ!$A$39:$A$782,$A215,СВЦЭМ!$B$39:$B$782,Y$190)+'СЕТ СН'!$F$15</f>
        <v>141.56227100999999</v>
      </c>
    </row>
    <row r="216" spans="1:25" ht="15.75" x14ac:dyDescent="0.2">
      <c r="A216" s="35">
        <f t="shared" si="5"/>
        <v>45348</v>
      </c>
      <c r="B216" s="36">
        <f>SUMIFS(СВЦЭМ!$F$39:$F$782,СВЦЭМ!$A$39:$A$782,$A216,СВЦЭМ!$B$39:$B$782,B$190)+'СЕТ СН'!$F$15</f>
        <v>141.66194867999999</v>
      </c>
      <c r="C216" s="36">
        <f>SUMIFS(СВЦЭМ!$F$39:$F$782,СВЦЭМ!$A$39:$A$782,$A216,СВЦЭМ!$B$39:$B$782,C$190)+'СЕТ СН'!$F$15</f>
        <v>144.30289493999999</v>
      </c>
      <c r="D216" s="36">
        <f>SUMIFS(СВЦЭМ!$F$39:$F$782,СВЦЭМ!$A$39:$A$782,$A216,СВЦЭМ!$B$39:$B$782,D$190)+'СЕТ СН'!$F$15</f>
        <v>145.99551819000001</v>
      </c>
      <c r="E216" s="36">
        <f>SUMIFS(СВЦЭМ!$F$39:$F$782,СВЦЭМ!$A$39:$A$782,$A216,СВЦЭМ!$B$39:$B$782,E$190)+'СЕТ СН'!$F$15</f>
        <v>145.01438292</v>
      </c>
      <c r="F216" s="36">
        <f>SUMIFS(СВЦЭМ!$F$39:$F$782,СВЦЭМ!$A$39:$A$782,$A216,СВЦЭМ!$B$39:$B$782,F$190)+'СЕТ СН'!$F$15</f>
        <v>145.45439447999999</v>
      </c>
      <c r="G216" s="36">
        <f>SUMIFS(СВЦЭМ!$F$39:$F$782,СВЦЭМ!$A$39:$A$782,$A216,СВЦЭМ!$B$39:$B$782,G$190)+'СЕТ СН'!$F$15</f>
        <v>149.88886955000001</v>
      </c>
      <c r="H216" s="36">
        <f>SUMIFS(СВЦЭМ!$F$39:$F$782,СВЦЭМ!$A$39:$A$782,$A216,СВЦЭМ!$B$39:$B$782,H$190)+'СЕТ СН'!$F$15</f>
        <v>144.52902872000001</v>
      </c>
      <c r="I216" s="36">
        <f>SUMIFS(СВЦЭМ!$F$39:$F$782,СВЦЭМ!$A$39:$A$782,$A216,СВЦЭМ!$B$39:$B$782,I$190)+'СЕТ СН'!$F$15</f>
        <v>139.81659245</v>
      </c>
      <c r="J216" s="36">
        <f>SUMIFS(СВЦЭМ!$F$39:$F$782,СВЦЭМ!$A$39:$A$782,$A216,СВЦЭМ!$B$39:$B$782,J$190)+'СЕТ СН'!$F$15</f>
        <v>136.97910501999999</v>
      </c>
      <c r="K216" s="36">
        <f>SUMIFS(СВЦЭМ!$F$39:$F$782,СВЦЭМ!$A$39:$A$782,$A216,СВЦЭМ!$B$39:$B$782,K$190)+'СЕТ СН'!$F$15</f>
        <v>137.92033841</v>
      </c>
      <c r="L216" s="36">
        <f>SUMIFS(СВЦЭМ!$F$39:$F$782,СВЦЭМ!$A$39:$A$782,$A216,СВЦЭМ!$B$39:$B$782,L$190)+'СЕТ СН'!$F$15</f>
        <v>137.77277798</v>
      </c>
      <c r="M216" s="36">
        <f>SUMIFS(СВЦЭМ!$F$39:$F$782,СВЦЭМ!$A$39:$A$782,$A216,СВЦЭМ!$B$39:$B$782,M$190)+'СЕТ СН'!$F$15</f>
        <v>138.41666635000001</v>
      </c>
      <c r="N216" s="36">
        <f>SUMIFS(СВЦЭМ!$F$39:$F$782,СВЦЭМ!$A$39:$A$782,$A216,СВЦЭМ!$B$39:$B$782,N$190)+'СЕТ СН'!$F$15</f>
        <v>138.55987476999999</v>
      </c>
      <c r="O216" s="36">
        <f>SUMIFS(СВЦЭМ!$F$39:$F$782,СВЦЭМ!$A$39:$A$782,$A216,СВЦЭМ!$B$39:$B$782,O$190)+'СЕТ СН'!$F$15</f>
        <v>139.92395648999999</v>
      </c>
      <c r="P216" s="36">
        <f>SUMIFS(СВЦЭМ!$F$39:$F$782,СВЦЭМ!$A$39:$A$782,$A216,СВЦЭМ!$B$39:$B$782,P$190)+'СЕТ СН'!$F$15</f>
        <v>140.86576414999999</v>
      </c>
      <c r="Q216" s="36">
        <f>SUMIFS(СВЦЭМ!$F$39:$F$782,СВЦЭМ!$A$39:$A$782,$A216,СВЦЭМ!$B$39:$B$782,Q$190)+'СЕТ СН'!$F$15</f>
        <v>143.38671521000001</v>
      </c>
      <c r="R216" s="36">
        <f>SUMIFS(СВЦЭМ!$F$39:$F$782,СВЦЭМ!$A$39:$A$782,$A216,СВЦЭМ!$B$39:$B$782,R$190)+'СЕТ СН'!$F$15</f>
        <v>143.68714478999999</v>
      </c>
      <c r="S216" s="36">
        <f>SUMIFS(СВЦЭМ!$F$39:$F$782,СВЦЭМ!$A$39:$A$782,$A216,СВЦЭМ!$B$39:$B$782,S$190)+'СЕТ СН'!$F$15</f>
        <v>143.42184716</v>
      </c>
      <c r="T216" s="36">
        <f>SUMIFS(СВЦЭМ!$F$39:$F$782,СВЦЭМ!$A$39:$A$782,$A216,СВЦЭМ!$B$39:$B$782,T$190)+'СЕТ СН'!$F$15</f>
        <v>139.86851399</v>
      </c>
      <c r="U216" s="36">
        <f>SUMIFS(СВЦЭМ!$F$39:$F$782,СВЦЭМ!$A$39:$A$782,$A216,СВЦЭМ!$B$39:$B$782,U$190)+'СЕТ СН'!$F$15</f>
        <v>137.42741451000001</v>
      </c>
      <c r="V216" s="36">
        <f>SUMIFS(СВЦЭМ!$F$39:$F$782,СВЦЭМ!$A$39:$A$782,$A216,СВЦЭМ!$B$39:$B$782,V$190)+'СЕТ СН'!$F$15</f>
        <v>139.02771049</v>
      </c>
      <c r="W216" s="36">
        <f>SUMIFS(СВЦЭМ!$F$39:$F$782,СВЦЭМ!$A$39:$A$782,$A216,СВЦЭМ!$B$39:$B$782,W$190)+'СЕТ СН'!$F$15</f>
        <v>140.27570638</v>
      </c>
      <c r="X216" s="36">
        <f>SUMIFS(СВЦЭМ!$F$39:$F$782,СВЦЭМ!$A$39:$A$782,$A216,СВЦЭМ!$B$39:$B$782,X$190)+'СЕТ СН'!$F$15</f>
        <v>141.37028720999999</v>
      </c>
      <c r="Y216" s="36">
        <f>SUMIFS(СВЦЭМ!$F$39:$F$782,СВЦЭМ!$A$39:$A$782,$A216,СВЦЭМ!$B$39:$B$782,Y$190)+'СЕТ СН'!$F$15</f>
        <v>143.31923825999999</v>
      </c>
    </row>
    <row r="217" spans="1:25" ht="15.75" x14ac:dyDescent="0.2">
      <c r="A217" s="35">
        <f t="shared" si="5"/>
        <v>45349</v>
      </c>
      <c r="B217" s="36">
        <f>SUMIFS(СВЦЭМ!$F$39:$F$782,СВЦЭМ!$A$39:$A$782,$A217,СВЦЭМ!$B$39:$B$782,B$190)+'СЕТ СН'!$F$15</f>
        <v>154.5579472</v>
      </c>
      <c r="C217" s="36">
        <f>SUMIFS(СВЦЭМ!$F$39:$F$782,СВЦЭМ!$A$39:$A$782,$A217,СВЦЭМ!$B$39:$B$782,C$190)+'СЕТ СН'!$F$15</f>
        <v>157.02226228999999</v>
      </c>
      <c r="D217" s="36">
        <f>SUMIFS(СВЦЭМ!$F$39:$F$782,СВЦЭМ!$A$39:$A$782,$A217,СВЦЭМ!$B$39:$B$782,D$190)+'СЕТ СН'!$F$15</f>
        <v>158.21097173999999</v>
      </c>
      <c r="E217" s="36">
        <f>SUMIFS(СВЦЭМ!$F$39:$F$782,СВЦЭМ!$A$39:$A$782,$A217,СВЦЭМ!$B$39:$B$782,E$190)+'СЕТ СН'!$F$15</f>
        <v>159.51853839</v>
      </c>
      <c r="F217" s="36">
        <f>SUMIFS(СВЦЭМ!$F$39:$F$782,СВЦЭМ!$A$39:$A$782,$A217,СВЦЭМ!$B$39:$B$782,F$190)+'СЕТ СН'!$F$15</f>
        <v>159.17285507</v>
      </c>
      <c r="G217" s="36">
        <f>SUMIFS(СВЦЭМ!$F$39:$F$782,СВЦЭМ!$A$39:$A$782,$A217,СВЦЭМ!$B$39:$B$782,G$190)+'СЕТ СН'!$F$15</f>
        <v>156.91580124999999</v>
      </c>
      <c r="H217" s="36">
        <f>SUMIFS(СВЦЭМ!$F$39:$F$782,СВЦЭМ!$A$39:$A$782,$A217,СВЦЭМ!$B$39:$B$782,H$190)+'СЕТ СН'!$F$15</f>
        <v>152.98652326000001</v>
      </c>
      <c r="I217" s="36">
        <f>SUMIFS(СВЦЭМ!$F$39:$F$782,СВЦЭМ!$A$39:$A$782,$A217,СВЦЭМ!$B$39:$B$782,I$190)+'СЕТ СН'!$F$15</f>
        <v>149.18670950999999</v>
      </c>
      <c r="J217" s="36">
        <f>SUMIFS(СВЦЭМ!$F$39:$F$782,СВЦЭМ!$A$39:$A$782,$A217,СВЦЭМ!$B$39:$B$782,J$190)+'СЕТ СН'!$F$15</f>
        <v>145.89786139</v>
      </c>
      <c r="K217" s="36">
        <f>SUMIFS(СВЦЭМ!$F$39:$F$782,СВЦЭМ!$A$39:$A$782,$A217,СВЦЭМ!$B$39:$B$782,K$190)+'СЕТ СН'!$F$15</f>
        <v>146.80998915999999</v>
      </c>
      <c r="L217" s="36">
        <f>SUMIFS(СВЦЭМ!$F$39:$F$782,СВЦЭМ!$A$39:$A$782,$A217,СВЦЭМ!$B$39:$B$782,L$190)+'СЕТ СН'!$F$15</f>
        <v>145.6676598</v>
      </c>
      <c r="M217" s="36">
        <f>SUMIFS(СВЦЭМ!$F$39:$F$782,СВЦЭМ!$A$39:$A$782,$A217,СВЦЭМ!$B$39:$B$782,M$190)+'СЕТ СН'!$F$15</f>
        <v>147.65384236</v>
      </c>
      <c r="N217" s="36">
        <f>SUMIFS(СВЦЭМ!$F$39:$F$782,СВЦЭМ!$A$39:$A$782,$A217,СВЦЭМ!$B$39:$B$782,N$190)+'СЕТ СН'!$F$15</f>
        <v>146.80596186</v>
      </c>
      <c r="O217" s="36">
        <f>SUMIFS(СВЦЭМ!$F$39:$F$782,СВЦЭМ!$A$39:$A$782,$A217,СВЦЭМ!$B$39:$B$782,O$190)+'СЕТ СН'!$F$15</f>
        <v>148.09776873999999</v>
      </c>
      <c r="P217" s="36">
        <f>SUMIFS(СВЦЭМ!$F$39:$F$782,СВЦЭМ!$A$39:$A$782,$A217,СВЦЭМ!$B$39:$B$782,P$190)+'СЕТ СН'!$F$15</f>
        <v>149.27236547999999</v>
      </c>
      <c r="Q217" s="36">
        <f>SUMIFS(СВЦЭМ!$F$39:$F$782,СВЦЭМ!$A$39:$A$782,$A217,СВЦЭМ!$B$39:$B$782,Q$190)+'СЕТ СН'!$F$15</f>
        <v>151.1631352</v>
      </c>
      <c r="R217" s="36">
        <f>SUMIFS(СВЦЭМ!$F$39:$F$782,СВЦЭМ!$A$39:$A$782,$A217,СВЦЭМ!$B$39:$B$782,R$190)+'СЕТ СН'!$F$15</f>
        <v>151.04006484000001</v>
      </c>
      <c r="S217" s="36">
        <f>SUMIFS(СВЦЭМ!$F$39:$F$782,СВЦЭМ!$A$39:$A$782,$A217,СВЦЭМ!$B$39:$B$782,S$190)+'СЕТ СН'!$F$15</f>
        <v>150.10962420000001</v>
      </c>
      <c r="T217" s="36">
        <f>SUMIFS(СВЦЭМ!$F$39:$F$782,СВЦЭМ!$A$39:$A$782,$A217,СВЦЭМ!$B$39:$B$782,T$190)+'СЕТ СН'!$F$15</f>
        <v>146.99945867</v>
      </c>
      <c r="U217" s="36">
        <f>SUMIFS(СВЦЭМ!$F$39:$F$782,СВЦЭМ!$A$39:$A$782,$A217,СВЦЭМ!$B$39:$B$782,U$190)+'СЕТ СН'!$F$15</f>
        <v>145.80821635000001</v>
      </c>
      <c r="V217" s="36">
        <f>SUMIFS(СВЦЭМ!$F$39:$F$782,СВЦЭМ!$A$39:$A$782,$A217,СВЦЭМ!$B$39:$B$782,V$190)+'СЕТ СН'!$F$15</f>
        <v>147.20648322</v>
      </c>
      <c r="W217" s="36">
        <f>SUMIFS(СВЦЭМ!$F$39:$F$782,СВЦЭМ!$A$39:$A$782,$A217,СВЦЭМ!$B$39:$B$782,W$190)+'СЕТ СН'!$F$15</f>
        <v>148.17594593000001</v>
      </c>
      <c r="X217" s="36">
        <f>SUMIFS(СВЦЭМ!$F$39:$F$782,СВЦЭМ!$A$39:$A$782,$A217,СВЦЭМ!$B$39:$B$782,X$190)+'СЕТ СН'!$F$15</f>
        <v>150.36878177</v>
      </c>
      <c r="Y217" s="36">
        <f>SUMIFS(СВЦЭМ!$F$39:$F$782,СВЦЭМ!$A$39:$A$782,$A217,СВЦЭМ!$B$39:$B$782,Y$190)+'СЕТ СН'!$F$15</f>
        <v>150.72134227000001</v>
      </c>
    </row>
    <row r="218" spans="1:25" ht="15.75" x14ac:dyDescent="0.2">
      <c r="A218" s="35">
        <f t="shared" si="5"/>
        <v>45350</v>
      </c>
      <c r="B218" s="36">
        <f>SUMIFS(СВЦЭМ!$F$39:$F$782,СВЦЭМ!$A$39:$A$782,$A218,СВЦЭМ!$B$39:$B$782,B$190)+'СЕТ СН'!$F$15</f>
        <v>156.94582478000001</v>
      </c>
      <c r="C218" s="36">
        <f>SUMIFS(СВЦЭМ!$F$39:$F$782,СВЦЭМ!$A$39:$A$782,$A218,СВЦЭМ!$B$39:$B$782,C$190)+'СЕТ СН'!$F$15</f>
        <v>159.88150529000001</v>
      </c>
      <c r="D218" s="36">
        <f>SUMIFS(СВЦЭМ!$F$39:$F$782,СВЦЭМ!$A$39:$A$782,$A218,СВЦЭМ!$B$39:$B$782,D$190)+'СЕТ СН'!$F$15</f>
        <v>162.28026496000001</v>
      </c>
      <c r="E218" s="36">
        <f>SUMIFS(СВЦЭМ!$F$39:$F$782,СВЦЭМ!$A$39:$A$782,$A218,СВЦЭМ!$B$39:$B$782,E$190)+'СЕТ СН'!$F$15</f>
        <v>163.90864504999999</v>
      </c>
      <c r="F218" s="36">
        <f>SUMIFS(СВЦЭМ!$F$39:$F$782,СВЦЭМ!$A$39:$A$782,$A218,СВЦЭМ!$B$39:$B$782,F$190)+'СЕТ СН'!$F$15</f>
        <v>163.55500180000001</v>
      </c>
      <c r="G218" s="36">
        <f>SUMIFS(СВЦЭМ!$F$39:$F$782,СВЦЭМ!$A$39:$A$782,$A218,СВЦЭМ!$B$39:$B$782,G$190)+'СЕТ СН'!$F$15</f>
        <v>161.83476049999999</v>
      </c>
      <c r="H218" s="36">
        <f>SUMIFS(СВЦЭМ!$F$39:$F$782,СВЦЭМ!$A$39:$A$782,$A218,СВЦЭМ!$B$39:$B$782,H$190)+'СЕТ СН'!$F$15</f>
        <v>156.93835236000001</v>
      </c>
      <c r="I218" s="36">
        <f>SUMIFS(СВЦЭМ!$F$39:$F$782,СВЦЭМ!$A$39:$A$782,$A218,СВЦЭМ!$B$39:$B$782,I$190)+'СЕТ СН'!$F$15</f>
        <v>152.10230695999999</v>
      </c>
      <c r="J218" s="36">
        <f>SUMIFS(СВЦЭМ!$F$39:$F$782,СВЦЭМ!$A$39:$A$782,$A218,СВЦЭМ!$B$39:$B$782,J$190)+'СЕТ СН'!$F$15</f>
        <v>149.22709516</v>
      </c>
      <c r="K218" s="36">
        <f>SUMIFS(СВЦЭМ!$F$39:$F$782,СВЦЭМ!$A$39:$A$782,$A218,СВЦЭМ!$B$39:$B$782,K$190)+'СЕТ СН'!$F$15</f>
        <v>149.83691304999999</v>
      </c>
      <c r="L218" s="36">
        <f>SUMIFS(СВЦЭМ!$F$39:$F$782,СВЦЭМ!$A$39:$A$782,$A218,СВЦЭМ!$B$39:$B$782,L$190)+'СЕТ СН'!$F$15</f>
        <v>147.93418903</v>
      </c>
      <c r="M218" s="36">
        <f>SUMIFS(СВЦЭМ!$F$39:$F$782,СВЦЭМ!$A$39:$A$782,$A218,СВЦЭМ!$B$39:$B$782,M$190)+'СЕТ СН'!$F$15</f>
        <v>148.86180812000001</v>
      </c>
      <c r="N218" s="36">
        <f>SUMIFS(СВЦЭМ!$F$39:$F$782,СВЦЭМ!$A$39:$A$782,$A218,СВЦЭМ!$B$39:$B$782,N$190)+'СЕТ СН'!$F$15</f>
        <v>150.34422283000001</v>
      </c>
      <c r="O218" s="36">
        <f>SUMIFS(СВЦЭМ!$F$39:$F$782,СВЦЭМ!$A$39:$A$782,$A218,СВЦЭМ!$B$39:$B$782,O$190)+'СЕТ СН'!$F$15</f>
        <v>151.86156829000001</v>
      </c>
      <c r="P218" s="36">
        <f>SUMIFS(СВЦЭМ!$F$39:$F$782,СВЦЭМ!$A$39:$A$782,$A218,СВЦЭМ!$B$39:$B$782,P$190)+'СЕТ СН'!$F$15</f>
        <v>153.04925646999999</v>
      </c>
      <c r="Q218" s="36">
        <f>SUMIFS(СВЦЭМ!$F$39:$F$782,СВЦЭМ!$A$39:$A$782,$A218,СВЦЭМ!$B$39:$B$782,Q$190)+'СЕТ СН'!$F$15</f>
        <v>155.27725325</v>
      </c>
      <c r="R218" s="36">
        <f>SUMIFS(СВЦЭМ!$F$39:$F$782,СВЦЭМ!$A$39:$A$782,$A218,СВЦЭМ!$B$39:$B$782,R$190)+'СЕТ СН'!$F$15</f>
        <v>154.98601113999999</v>
      </c>
      <c r="S218" s="36">
        <f>SUMIFS(СВЦЭМ!$F$39:$F$782,СВЦЭМ!$A$39:$A$782,$A218,СВЦЭМ!$B$39:$B$782,S$190)+'СЕТ СН'!$F$15</f>
        <v>154.11106337000001</v>
      </c>
      <c r="T218" s="36">
        <f>SUMIFS(СВЦЭМ!$F$39:$F$782,СВЦЭМ!$A$39:$A$782,$A218,СВЦЭМ!$B$39:$B$782,T$190)+'СЕТ СН'!$F$15</f>
        <v>151.09417450999999</v>
      </c>
      <c r="U218" s="36">
        <f>SUMIFS(СВЦЭМ!$F$39:$F$782,СВЦЭМ!$A$39:$A$782,$A218,СВЦЭМ!$B$39:$B$782,U$190)+'СЕТ СН'!$F$15</f>
        <v>148.04295200999999</v>
      </c>
      <c r="V218" s="36">
        <f>SUMIFS(СВЦЭМ!$F$39:$F$782,СВЦЭМ!$A$39:$A$782,$A218,СВЦЭМ!$B$39:$B$782,V$190)+'СЕТ СН'!$F$15</f>
        <v>149.41856328</v>
      </c>
      <c r="W218" s="36">
        <f>SUMIFS(СВЦЭМ!$F$39:$F$782,СВЦЭМ!$A$39:$A$782,$A218,СВЦЭМ!$B$39:$B$782,W$190)+'СЕТ СН'!$F$15</f>
        <v>149.66840819999999</v>
      </c>
      <c r="X218" s="36">
        <f>SUMIFS(СВЦЭМ!$F$39:$F$782,СВЦЭМ!$A$39:$A$782,$A218,СВЦЭМ!$B$39:$B$782,X$190)+'СЕТ СН'!$F$15</f>
        <v>152.21516444</v>
      </c>
      <c r="Y218" s="36">
        <f>SUMIFS(СВЦЭМ!$F$39:$F$782,СВЦЭМ!$A$39:$A$782,$A218,СВЦЭМ!$B$39:$B$782,Y$190)+'СЕТ СН'!$F$15</f>
        <v>152.33082623999999</v>
      </c>
    </row>
    <row r="219" spans="1:25" ht="15.75" x14ac:dyDescent="0.2">
      <c r="A219" s="35">
        <f t="shared" si="5"/>
        <v>45351</v>
      </c>
      <c r="B219" s="36">
        <f>SUMIFS(СВЦЭМ!$F$39:$F$782,СВЦЭМ!$A$39:$A$782,$A219,СВЦЭМ!$B$39:$B$782,B$190)+'СЕТ СН'!$F$15</f>
        <v>156.25193752000001</v>
      </c>
      <c r="C219" s="36">
        <f>SUMIFS(СВЦЭМ!$F$39:$F$782,СВЦЭМ!$A$39:$A$782,$A219,СВЦЭМ!$B$39:$B$782,C$190)+'СЕТ СН'!$F$15</f>
        <v>158.68689391999999</v>
      </c>
      <c r="D219" s="36">
        <f>SUMIFS(СВЦЭМ!$F$39:$F$782,СВЦЭМ!$A$39:$A$782,$A219,СВЦЭМ!$B$39:$B$782,D$190)+'СЕТ СН'!$F$15</f>
        <v>162.05280352</v>
      </c>
      <c r="E219" s="36">
        <f>SUMIFS(СВЦЭМ!$F$39:$F$782,СВЦЭМ!$A$39:$A$782,$A219,СВЦЭМ!$B$39:$B$782,E$190)+'СЕТ СН'!$F$15</f>
        <v>163.69196855000001</v>
      </c>
      <c r="F219" s="36">
        <f>SUMIFS(СВЦЭМ!$F$39:$F$782,СВЦЭМ!$A$39:$A$782,$A219,СВЦЭМ!$B$39:$B$782,F$190)+'СЕТ СН'!$F$15</f>
        <v>163.72775988999999</v>
      </c>
      <c r="G219" s="36">
        <f>SUMIFS(СВЦЭМ!$F$39:$F$782,СВЦЭМ!$A$39:$A$782,$A219,СВЦЭМ!$B$39:$B$782,G$190)+'СЕТ СН'!$F$15</f>
        <v>161.80707606000001</v>
      </c>
      <c r="H219" s="36">
        <f>SUMIFS(СВЦЭМ!$F$39:$F$782,СВЦЭМ!$A$39:$A$782,$A219,СВЦЭМ!$B$39:$B$782,H$190)+'СЕТ СН'!$F$15</f>
        <v>157.72199498000001</v>
      </c>
      <c r="I219" s="36">
        <f>SUMIFS(СВЦЭМ!$F$39:$F$782,СВЦЭМ!$A$39:$A$782,$A219,СВЦЭМ!$B$39:$B$782,I$190)+'СЕТ СН'!$F$15</f>
        <v>153.43160161</v>
      </c>
      <c r="J219" s="36">
        <f>SUMIFS(СВЦЭМ!$F$39:$F$782,СВЦЭМ!$A$39:$A$782,$A219,СВЦЭМ!$B$39:$B$782,J$190)+'СЕТ СН'!$F$15</f>
        <v>151.74004314000001</v>
      </c>
      <c r="K219" s="36">
        <f>SUMIFS(СВЦЭМ!$F$39:$F$782,СВЦЭМ!$A$39:$A$782,$A219,СВЦЭМ!$B$39:$B$782,K$190)+'СЕТ СН'!$F$15</f>
        <v>150.59104346999999</v>
      </c>
      <c r="L219" s="36">
        <f>SUMIFS(СВЦЭМ!$F$39:$F$782,СВЦЭМ!$A$39:$A$782,$A219,СВЦЭМ!$B$39:$B$782,L$190)+'СЕТ СН'!$F$15</f>
        <v>150.77148468999999</v>
      </c>
      <c r="M219" s="36">
        <f>SUMIFS(СВЦЭМ!$F$39:$F$782,СВЦЭМ!$A$39:$A$782,$A219,СВЦЭМ!$B$39:$B$782,M$190)+'СЕТ СН'!$F$15</f>
        <v>152.57819075</v>
      </c>
      <c r="N219" s="36">
        <f>SUMIFS(СВЦЭМ!$F$39:$F$782,СВЦЭМ!$A$39:$A$782,$A219,СВЦЭМ!$B$39:$B$782,N$190)+'СЕТ СН'!$F$15</f>
        <v>153.85612445999999</v>
      </c>
      <c r="O219" s="36">
        <f>SUMIFS(СВЦЭМ!$F$39:$F$782,СВЦЭМ!$A$39:$A$782,$A219,СВЦЭМ!$B$39:$B$782,O$190)+'СЕТ СН'!$F$15</f>
        <v>156.80648101</v>
      </c>
      <c r="P219" s="36">
        <f>SUMIFS(СВЦЭМ!$F$39:$F$782,СВЦЭМ!$A$39:$A$782,$A219,СВЦЭМ!$B$39:$B$782,P$190)+'СЕТ СН'!$F$15</f>
        <v>159.56063717999999</v>
      </c>
      <c r="Q219" s="36">
        <f>SUMIFS(СВЦЭМ!$F$39:$F$782,СВЦЭМ!$A$39:$A$782,$A219,СВЦЭМ!$B$39:$B$782,Q$190)+'СЕТ СН'!$F$15</f>
        <v>160.72607866000001</v>
      </c>
      <c r="R219" s="36">
        <f>SUMIFS(СВЦЭМ!$F$39:$F$782,СВЦЭМ!$A$39:$A$782,$A219,СВЦЭМ!$B$39:$B$782,R$190)+'СЕТ СН'!$F$15</f>
        <v>162.35409332</v>
      </c>
      <c r="S219" s="36">
        <f>SUMIFS(СВЦЭМ!$F$39:$F$782,СВЦЭМ!$A$39:$A$782,$A219,СВЦЭМ!$B$39:$B$782,S$190)+'СЕТ СН'!$F$15</f>
        <v>159.39749577000001</v>
      </c>
      <c r="T219" s="36">
        <f>SUMIFS(СВЦЭМ!$F$39:$F$782,СВЦЭМ!$A$39:$A$782,$A219,СВЦЭМ!$B$39:$B$782,T$190)+'СЕТ СН'!$F$15</f>
        <v>155.26151727000001</v>
      </c>
      <c r="U219" s="36">
        <f>SUMIFS(СВЦЭМ!$F$39:$F$782,СВЦЭМ!$A$39:$A$782,$A219,СВЦЭМ!$B$39:$B$782,U$190)+'СЕТ СН'!$F$15</f>
        <v>151.26652934000001</v>
      </c>
      <c r="V219" s="36">
        <f>SUMIFS(СВЦЭМ!$F$39:$F$782,СВЦЭМ!$A$39:$A$782,$A219,СВЦЭМ!$B$39:$B$782,V$190)+'СЕТ СН'!$F$15</f>
        <v>150.72535479999999</v>
      </c>
      <c r="W219" s="36">
        <f>SUMIFS(СВЦЭМ!$F$39:$F$782,СВЦЭМ!$A$39:$A$782,$A219,СВЦЭМ!$B$39:$B$782,W$190)+'СЕТ СН'!$F$15</f>
        <v>152.2380617</v>
      </c>
      <c r="X219" s="36">
        <f>SUMIFS(СВЦЭМ!$F$39:$F$782,СВЦЭМ!$A$39:$A$782,$A219,СВЦЭМ!$B$39:$B$782,X$190)+'СЕТ СН'!$F$15</f>
        <v>155.04544629</v>
      </c>
      <c r="Y219" s="36">
        <f>SUMIFS(СВЦЭМ!$F$39:$F$782,СВЦЭМ!$A$39:$A$782,$A219,СВЦЭМ!$B$39:$B$782,Y$190)+'СЕТ СН'!$F$15</f>
        <v>154.0927968</v>
      </c>
    </row>
    <row r="220" spans="1:25" ht="15.75" x14ac:dyDescent="0.2">
      <c r="A220" s="35"/>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01.02.2024</v>
      </c>
      <c r="B226" s="36">
        <f>SUMIFS(СВЦЭМ!$G$40:$G$783,СВЦЭМ!$A$40:$A$783,$A226,СВЦЭМ!$B$39:$B$782,B$225)+'СЕТ СН'!$F$15</f>
        <v>0</v>
      </c>
      <c r="C226" s="36">
        <f>SUMIFS(СВЦЭМ!$G$40:$G$783,СВЦЭМ!$A$40:$A$783,$A226,СВЦЭМ!$B$39:$B$782,C$225)+'СЕТ СН'!$F$15</f>
        <v>0</v>
      </c>
      <c r="D226" s="36">
        <f>SUMIFS(СВЦЭМ!$G$40:$G$783,СВЦЭМ!$A$40:$A$783,$A226,СВЦЭМ!$B$39:$B$782,D$225)+'СЕТ СН'!$F$15</f>
        <v>0</v>
      </c>
      <c r="E226" s="36">
        <f>SUMIFS(СВЦЭМ!$G$40:$G$783,СВЦЭМ!$A$40:$A$783,$A226,СВЦЭМ!$B$39:$B$782,E$225)+'СЕТ СН'!$F$15</f>
        <v>0</v>
      </c>
      <c r="F226" s="36">
        <f>SUMIFS(СВЦЭМ!$G$40:$G$783,СВЦЭМ!$A$40:$A$783,$A226,СВЦЭМ!$B$39:$B$782,F$225)+'СЕТ СН'!$F$15</f>
        <v>0</v>
      </c>
      <c r="G226" s="36">
        <f>SUMIFS(СВЦЭМ!$G$40:$G$783,СВЦЭМ!$A$40:$A$783,$A226,СВЦЭМ!$B$39:$B$782,G$225)+'СЕТ СН'!$F$15</f>
        <v>0</v>
      </c>
      <c r="H226" s="36">
        <f>SUMIFS(СВЦЭМ!$G$40:$G$783,СВЦЭМ!$A$40:$A$783,$A226,СВЦЭМ!$B$39:$B$782,H$225)+'СЕТ СН'!$F$15</f>
        <v>0</v>
      </c>
      <c r="I226" s="36">
        <f>SUMIFS(СВЦЭМ!$G$40:$G$783,СВЦЭМ!$A$40:$A$783,$A226,СВЦЭМ!$B$39:$B$782,I$225)+'СЕТ СН'!$F$15</f>
        <v>0</v>
      </c>
      <c r="J226" s="36">
        <f>SUMIFS(СВЦЭМ!$G$40:$G$783,СВЦЭМ!$A$40:$A$783,$A226,СВЦЭМ!$B$39:$B$782,J$225)+'СЕТ СН'!$F$15</f>
        <v>0</v>
      </c>
      <c r="K226" s="36">
        <f>SUMIFS(СВЦЭМ!$G$40:$G$783,СВЦЭМ!$A$40:$A$783,$A226,СВЦЭМ!$B$39:$B$782,K$225)+'СЕТ СН'!$F$15</f>
        <v>0</v>
      </c>
      <c r="L226" s="36">
        <f>SUMIFS(СВЦЭМ!$G$40:$G$783,СВЦЭМ!$A$40:$A$783,$A226,СВЦЭМ!$B$39:$B$782,L$225)+'СЕТ СН'!$F$15</f>
        <v>0</v>
      </c>
      <c r="M226" s="36">
        <f>SUMIFS(СВЦЭМ!$G$40:$G$783,СВЦЭМ!$A$40:$A$783,$A226,СВЦЭМ!$B$39:$B$782,M$225)+'СЕТ СН'!$F$15</f>
        <v>0</v>
      </c>
      <c r="N226" s="36">
        <f>SUMIFS(СВЦЭМ!$G$40:$G$783,СВЦЭМ!$A$40:$A$783,$A226,СВЦЭМ!$B$39:$B$782,N$225)+'СЕТ СН'!$F$15</f>
        <v>0</v>
      </c>
      <c r="O226" s="36">
        <f>SUMIFS(СВЦЭМ!$G$40:$G$783,СВЦЭМ!$A$40:$A$783,$A226,СВЦЭМ!$B$39:$B$782,O$225)+'СЕТ СН'!$F$15</f>
        <v>0</v>
      </c>
      <c r="P226" s="36">
        <f>SUMIFS(СВЦЭМ!$G$40:$G$783,СВЦЭМ!$A$40:$A$783,$A226,СВЦЭМ!$B$39:$B$782,P$225)+'СЕТ СН'!$F$15</f>
        <v>0</v>
      </c>
      <c r="Q226" s="36">
        <f>SUMIFS(СВЦЭМ!$G$40:$G$783,СВЦЭМ!$A$40:$A$783,$A226,СВЦЭМ!$B$39:$B$782,Q$225)+'СЕТ СН'!$F$15</f>
        <v>0</v>
      </c>
      <c r="R226" s="36">
        <f>SUMIFS(СВЦЭМ!$G$40:$G$783,СВЦЭМ!$A$40:$A$783,$A226,СВЦЭМ!$B$39:$B$782,R$225)+'СЕТ СН'!$F$15</f>
        <v>0</v>
      </c>
      <c r="S226" s="36">
        <f>SUMIFS(СВЦЭМ!$G$40:$G$783,СВЦЭМ!$A$40:$A$783,$A226,СВЦЭМ!$B$39:$B$782,S$225)+'СЕТ СН'!$F$15</f>
        <v>0</v>
      </c>
      <c r="T226" s="36">
        <f>SUMIFS(СВЦЭМ!$G$40:$G$783,СВЦЭМ!$A$40:$A$783,$A226,СВЦЭМ!$B$39:$B$782,T$225)+'СЕТ СН'!$F$15</f>
        <v>0</v>
      </c>
      <c r="U226" s="36">
        <f>SUMIFS(СВЦЭМ!$G$40:$G$783,СВЦЭМ!$A$40:$A$783,$A226,СВЦЭМ!$B$39:$B$782,U$225)+'СЕТ СН'!$F$15</f>
        <v>0</v>
      </c>
      <c r="V226" s="36">
        <f>SUMIFS(СВЦЭМ!$G$40:$G$783,СВЦЭМ!$A$40:$A$783,$A226,СВЦЭМ!$B$39:$B$782,V$225)+'СЕТ СН'!$F$15</f>
        <v>0</v>
      </c>
      <c r="W226" s="36">
        <f>SUMIFS(СВЦЭМ!$G$40:$G$783,СВЦЭМ!$A$40:$A$783,$A226,СВЦЭМ!$B$39:$B$782,W$225)+'СЕТ СН'!$F$15</f>
        <v>0</v>
      </c>
      <c r="X226" s="36">
        <f>SUMIFS(СВЦЭМ!$G$40:$G$783,СВЦЭМ!$A$40:$A$783,$A226,СВЦЭМ!$B$39:$B$782,X$225)+'СЕТ СН'!$F$15</f>
        <v>0</v>
      </c>
      <c r="Y226" s="36">
        <f>SUMIFS(СВЦЭМ!$G$40:$G$783,СВЦЭМ!$A$40:$A$783,$A226,СВЦЭМ!$B$39:$B$782,Y$225)+'СЕТ СН'!$F$15</f>
        <v>0</v>
      </c>
      <c r="AA226" s="45"/>
    </row>
    <row r="227" spans="1:27" ht="15.75" hidden="1" x14ac:dyDescent="0.2">
      <c r="A227" s="35">
        <f>A226+1</f>
        <v>45324</v>
      </c>
      <c r="B227" s="36">
        <f>SUMIFS(СВЦЭМ!$G$40:$G$783,СВЦЭМ!$A$40:$A$783,$A227,СВЦЭМ!$B$39:$B$782,B$225)+'СЕТ СН'!$F$15</f>
        <v>0</v>
      </c>
      <c r="C227" s="36">
        <f>SUMIFS(СВЦЭМ!$G$40:$G$783,СВЦЭМ!$A$40:$A$783,$A227,СВЦЭМ!$B$39:$B$782,C$225)+'СЕТ СН'!$F$15</f>
        <v>0</v>
      </c>
      <c r="D227" s="36">
        <f>SUMIFS(СВЦЭМ!$G$40:$G$783,СВЦЭМ!$A$40:$A$783,$A227,СВЦЭМ!$B$39:$B$782,D$225)+'СЕТ СН'!$F$15</f>
        <v>0</v>
      </c>
      <c r="E227" s="36">
        <f>SUMIFS(СВЦЭМ!$G$40:$G$783,СВЦЭМ!$A$40:$A$783,$A227,СВЦЭМ!$B$39:$B$782,E$225)+'СЕТ СН'!$F$15</f>
        <v>0</v>
      </c>
      <c r="F227" s="36">
        <f>SUMIFS(СВЦЭМ!$G$40:$G$783,СВЦЭМ!$A$40:$A$783,$A227,СВЦЭМ!$B$39:$B$782,F$225)+'СЕТ СН'!$F$15</f>
        <v>0</v>
      </c>
      <c r="G227" s="36">
        <f>SUMIFS(СВЦЭМ!$G$40:$G$783,СВЦЭМ!$A$40:$A$783,$A227,СВЦЭМ!$B$39:$B$782,G$225)+'СЕТ СН'!$F$15</f>
        <v>0</v>
      </c>
      <c r="H227" s="36">
        <f>SUMIFS(СВЦЭМ!$G$40:$G$783,СВЦЭМ!$A$40:$A$783,$A227,СВЦЭМ!$B$39:$B$782,H$225)+'СЕТ СН'!$F$15</f>
        <v>0</v>
      </c>
      <c r="I227" s="36">
        <f>SUMIFS(СВЦЭМ!$G$40:$G$783,СВЦЭМ!$A$40:$A$783,$A227,СВЦЭМ!$B$39:$B$782,I$225)+'СЕТ СН'!$F$15</f>
        <v>0</v>
      </c>
      <c r="J227" s="36">
        <f>SUMIFS(СВЦЭМ!$G$40:$G$783,СВЦЭМ!$A$40:$A$783,$A227,СВЦЭМ!$B$39:$B$782,J$225)+'СЕТ СН'!$F$15</f>
        <v>0</v>
      </c>
      <c r="K227" s="36">
        <f>SUMIFS(СВЦЭМ!$G$40:$G$783,СВЦЭМ!$A$40:$A$783,$A227,СВЦЭМ!$B$39:$B$782,K$225)+'СЕТ СН'!$F$15</f>
        <v>0</v>
      </c>
      <c r="L227" s="36">
        <f>SUMIFS(СВЦЭМ!$G$40:$G$783,СВЦЭМ!$A$40:$A$783,$A227,СВЦЭМ!$B$39:$B$782,L$225)+'СЕТ СН'!$F$15</f>
        <v>0</v>
      </c>
      <c r="M227" s="36">
        <f>SUMIFS(СВЦЭМ!$G$40:$G$783,СВЦЭМ!$A$40:$A$783,$A227,СВЦЭМ!$B$39:$B$782,M$225)+'СЕТ СН'!$F$15</f>
        <v>0</v>
      </c>
      <c r="N227" s="36">
        <f>SUMIFS(СВЦЭМ!$G$40:$G$783,СВЦЭМ!$A$40:$A$783,$A227,СВЦЭМ!$B$39:$B$782,N$225)+'СЕТ СН'!$F$15</f>
        <v>0</v>
      </c>
      <c r="O227" s="36">
        <f>SUMIFS(СВЦЭМ!$G$40:$G$783,СВЦЭМ!$A$40:$A$783,$A227,СВЦЭМ!$B$39:$B$782,O$225)+'СЕТ СН'!$F$15</f>
        <v>0</v>
      </c>
      <c r="P227" s="36">
        <f>SUMIFS(СВЦЭМ!$G$40:$G$783,СВЦЭМ!$A$40:$A$783,$A227,СВЦЭМ!$B$39:$B$782,P$225)+'СЕТ СН'!$F$15</f>
        <v>0</v>
      </c>
      <c r="Q227" s="36">
        <f>SUMIFS(СВЦЭМ!$G$40:$G$783,СВЦЭМ!$A$40:$A$783,$A227,СВЦЭМ!$B$39:$B$782,Q$225)+'СЕТ СН'!$F$15</f>
        <v>0</v>
      </c>
      <c r="R227" s="36">
        <f>SUMIFS(СВЦЭМ!$G$40:$G$783,СВЦЭМ!$A$40:$A$783,$A227,СВЦЭМ!$B$39:$B$782,R$225)+'СЕТ СН'!$F$15</f>
        <v>0</v>
      </c>
      <c r="S227" s="36">
        <f>SUMIFS(СВЦЭМ!$G$40:$G$783,СВЦЭМ!$A$40:$A$783,$A227,СВЦЭМ!$B$39:$B$782,S$225)+'СЕТ СН'!$F$15</f>
        <v>0</v>
      </c>
      <c r="T227" s="36">
        <f>SUMIFS(СВЦЭМ!$G$40:$G$783,СВЦЭМ!$A$40:$A$783,$A227,СВЦЭМ!$B$39:$B$782,T$225)+'СЕТ СН'!$F$15</f>
        <v>0</v>
      </c>
      <c r="U227" s="36">
        <f>SUMIFS(СВЦЭМ!$G$40:$G$783,СВЦЭМ!$A$40:$A$783,$A227,СВЦЭМ!$B$39:$B$782,U$225)+'СЕТ СН'!$F$15</f>
        <v>0</v>
      </c>
      <c r="V227" s="36">
        <f>SUMIFS(СВЦЭМ!$G$40:$G$783,СВЦЭМ!$A$40:$A$783,$A227,СВЦЭМ!$B$39:$B$782,V$225)+'СЕТ СН'!$F$15</f>
        <v>0</v>
      </c>
      <c r="W227" s="36">
        <f>SUMIFS(СВЦЭМ!$G$40:$G$783,СВЦЭМ!$A$40:$A$783,$A227,СВЦЭМ!$B$39:$B$782,W$225)+'СЕТ СН'!$F$15</f>
        <v>0</v>
      </c>
      <c r="X227" s="36">
        <f>SUMIFS(СВЦЭМ!$G$40:$G$783,СВЦЭМ!$A$40:$A$783,$A227,СВЦЭМ!$B$39:$B$782,X$225)+'СЕТ СН'!$F$15</f>
        <v>0</v>
      </c>
      <c r="Y227" s="36">
        <f>SUMIFS(СВЦЭМ!$G$40:$G$783,СВЦЭМ!$A$40:$A$783,$A227,СВЦЭМ!$B$39:$B$782,Y$225)+'СЕТ СН'!$F$15</f>
        <v>0</v>
      </c>
    </row>
    <row r="228" spans="1:27" ht="15.75" hidden="1" x14ac:dyDescent="0.2">
      <c r="A228" s="35">
        <f t="shared" ref="A228:A256" si="6">A227+1</f>
        <v>45325</v>
      </c>
      <c r="B228" s="36">
        <f>SUMIFS(СВЦЭМ!$G$40:$G$783,СВЦЭМ!$A$40:$A$783,$A228,СВЦЭМ!$B$39:$B$782,B$225)+'СЕТ СН'!$F$15</f>
        <v>0</v>
      </c>
      <c r="C228" s="36">
        <f>SUMIFS(СВЦЭМ!$G$40:$G$783,СВЦЭМ!$A$40:$A$783,$A228,СВЦЭМ!$B$39:$B$782,C$225)+'СЕТ СН'!$F$15</f>
        <v>0</v>
      </c>
      <c r="D228" s="36">
        <f>SUMIFS(СВЦЭМ!$G$40:$G$783,СВЦЭМ!$A$40:$A$783,$A228,СВЦЭМ!$B$39:$B$782,D$225)+'СЕТ СН'!$F$15</f>
        <v>0</v>
      </c>
      <c r="E228" s="36">
        <f>SUMIFS(СВЦЭМ!$G$40:$G$783,СВЦЭМ!$A$40:$A$783,$A228,СВЦЭМ!$B$39:$B$782,E$225)+'СЕТ СН'!$F$15</f>
        <v>0</v>
      </c>
      <c r="F228" s="36">
        <f>SUMIFS(СВЦЭМ!$G$40:$G$783,СВЦЭМ!$A$40:$A$783,$A228,СВЦЭМ!$B$39:$B$782,F$225)+'СЕТ СН'!$F$15</f>
        <v>0</v>
      </c>
      <c r="G228" s="36">
        <f>SUMIFS(СВЦЭМ!$G$40:$G$783,СВЦЭМ!$A$40:$A$783,$A228,СВЦЭМ!$B$39:$B$782,G$225)+'СЕТ СН'!$F$15</f>
        <v>0</v>
      </c>
      <c r="H228" s="36">
        <f>SUMIFS(СВЦЭМ!$G$40:$G$783,СВЦЭМ!$A$40:$A$783,$A228,СВЦЭМ!$B$39:$B$782,H$225)+'СЕТ СН'!$F$15</f>
        <v>0</v>
      </c>
      <c r="I228" s="36">
        <f>SUMIFS(СВЦЭМ!$G$40:$G$783,СВЦЭМ!$A$40:$A$783,$A228,СВЦЭМ!$B$39:$B$782,I$225)+'СЕТ СН'!$F$15</f>
        <v>0</v>
      </c>
      <c r="J228" s="36">
        <f>SUMIFS(СВЦЭМ!$G$40:$G$783,СВЦЭМ!$A$40:$A$783,$A228,СВЦЭМ!$B$39:$B$782,J$225)+'СЕТ СН'!$F$15</f>
        <v>0</v>
      </c>
      <c r="K228" s="36">
        <f>SUMIFS(СВЦЭМ!$G$40:$G$783,СВЦЭМ!$A$40:$A$783,$A228,СВЦЭМ!$B$39:$B$782,K$225)+'СЕТ СН'!$F$15</f>
        <v>0</v>
      </c>
      <c r="L228" s="36">
        <f>SUMIFS(СВЦЭМ!$G$40:$G$783,СВЦЭМ!$A$40:$A$783,$A228,СВЦЭМ!$B$39:$B$782,L$225)+'СЕТ СН'!$F$15</f>
        <v>0</v>
      </c>
      <c r="M228" s="36">
        <f>SUMIFS(СВЦЭМ!$G$40:$G$783,СВЦЭМ!$A$40:$A$783,$A228,СВЦЭМ!$B$39:$B$782,M$225)+'СЕТ СН'!$F$15</f>
        <v>0</v>
      </c>
      <c r="N228" s="36">
        <f>SUMIFS(СВЦЭМ!$G$40:$G$783,СВЦЭМ!$A$40:$A$783,$A228,СВЦЭМ!$B$39:$B$782,N$225)+'СЕТ СН'!$F$15</f>
        <v>0</v>
      </c>
      <c r="O228" s="36">
        <f>SUMIFS(СВЦЭМ!$G$40:$G$783,СВЦЭМ!$A$40:$A$783,$A228,СВЦЭМ!$B$39:$B$782,O$225)+'СЕТ СН'!$F$15</f>
        <v>0</v>
      </c>
      <c r="P228" s="36">
        <f>SUMIFS(СВЦЭМ!$G$40:$G$783,СВЦЭМ!$A$40:$A$783,$A228,СВЦЭМ!$B$39:$B$782,P$225)+'СЕТ СН'!$F$15</f>
        <v>0</v>
      </c>
      <c r="Q228" s="36">
        <f>SUMIFS(СВЦЭМ!$G$40:$G$783,СВЦЭМ!$A$40:$A$783,$A228,СВЦЭМ!$B$39:$B$782,Q$225)+'СЕТ СН'!$F$15</f>
        <v>0</v>
      </c>
      <c r="R228" s="36">
        <f>SUMIFS(СВЦЭМ!$G$40:$G$783,СВЦЭМ!$A$40:$A$783,$A228,СВЦЭМ!$B$39:$B$782,R$225)+'СЕТ СН'!$F$15</f>
        <v>0</v>
      </c>
      <c r="S228" s="36">
        <f>SUMIFS(СВЦЭМ!$G$40:$G$783,СВЦЭМ!$A$40:$A$783,$A228,СВЦЭМ!$B$39:$B$782,S$225)+'СЕТ СН'!$F$15</f>
        <v>0</v>
      </c>
      <c r="T228" s="36">
        <f>SUMIFS(СВЦЭМ!$G$40:$G$783,СВЦЭМ!$A$40:$A$783,$A228,СВЦЭМ!$B$39:$B$782,T$225)+'СЕТ СН'!$F$15</f>
        <v>0</v>
      </c>
      <c r="U228" s="36">
        <f>SUMIFS(СВЦЭМ!$G$40:$G$783,СВЦЭМ!$A$40:$A$783,$A228,СВЦЭМ!$B$39:$B$782,U$225)+'СЕТ СН'!$F$15</f>
        <v>0</v>
      </c>
      <c r="V228" s="36">
        <f>SUMIFS(СВЦЭМ!$G$40:$G$783,СВЦЭМ!$A$40:$A$783,$A228,СВЦЭМ!$B$39:$B$782,V$225)+'СЕТ СН'!$F$15</f>
        <v>0</v>
      </c>
      <c r="W228" s="36">
        <f>SUMIFS(СВЦЭМ!$G$40:$G$783,СВЦЭМ!$A$40:$A$783,$A228,СВЦЭМ!$B$39:$B$782,W$225)+'СЕТ СН'!$F$15</f>
        <v>0</v>
      </c>
      <c r="X228" s="36">
        <f>SUMIFS(СВЦЭМ!$G$40:$G$783,СВЦЭМ!$A$40:$A$783,$A228,СВЦЭМ!$B$39:$B$782,X$225)+'СЕТ СН'!$F$15</f>
        <v>0</v>
      </c>
      <c r="Y228" s="36">
        <f>SUMIFS(СВЦЭМ!$G$40:$G$783,СВЦЭМ!$A$40:$A$783,$A228,СВЦЭМ!$B$39:$B$782,Y$225)+'СЕТ СН'!$F$15</f>
        <v>0</v>
      </c>
    </row>
    <row r="229" spans="1:27" ht="15.75" hidden="1" x14ac:dyDescent="0.2">
      <c r="A229" s="35">
        <f t="shared" si="6"/>
        <v>45326</v>
      </c>
      <c r="B229" s="36">
        <f>SUMIFS(СВЦЭМ!$G$40:$G$783,СВЦЭМ!$A$40:$A$783,$A229,СВЦЭМ!$B$39:$B$782,B$225)+'СЕТ СН'!$F$15</f>
        <v>0</v>
      </c>
      <c r="C229" s="36">
        <f>SUMIFS(СВЦЭМ!$G$40:$G$783,СВЦЭМ!$A$40:$A$783,$A229,СВЦЭМ!$B$39:$B$782,C$225)+'СЕТ СН'!$F$15</f>
        <v>0</v>
      </c>
      <c r="D229" s="36">
        <f>SUMIFS(СВЦЭМ!$G$40:$G$783,СВЦЭМ!$A$40:$A$783,$A229,СВЦЭМ!$B$39:$B$782,D$225)+'СЕТ СН'!$F$15</f>
        <v>0</v>
      </c>
      <c r="E229" s="36">
        <f>SUMIFS(СВЦЭМ!$G$40:$G$783,СВЦЭМ!$A$40:$A$783,$A229,СВЦЭМ!$B$39:$B$782,E$225)+'СЕТ СН'!$F$15</f>
        <v>0</v>
      </c>
      <c r="F229" s="36">
        <f>SUMIFS(СВЦЭМ!$G$40:$G$783,СВЦЭМ!$A$40:$A$783,$A229,СВЦЭМ!$B$39:$B$782,F$225)+'СЕТ СН'!$F$15</f>
        <v>0</v>
      </c>
      <c r="G229" s="36">
        <f>SUMIFS(СВЦЭМ!$G$40:$G$783,СВЦЭМ!$A$40:$A$783,$A229,СВЦЭМ!$B$39:$B$782,G$225)+'СЕТ СН'!$F$15</f>
        <v>0</v>
      </c>
      <c r="H229" s="36">
        <f>SUMIFS(СВЦЭМ!$G$40:$G$783,СВЦЭМ!$A$40:$A$783,$A229,СВЦЭМ!$B$39:$B$782,H$225)+'СЕТ СН'!$F$15</f>
        <v>0</v>
      </c>
      <c r="I229" s="36">
        <f>SUMIFS(СВЦЭМ!$G$40:$G$783,СВЦЭМ!$A$40:$A$783,$A229,СВЦЭМ!$B$39:$B$782,I$225)+'СЕТ СН'!$F$15</f>
        <v>0</v>
      </c>
      <c r="J229" s="36">
        <f>SUMIFS(СВЦЭМ!$G$40:$G$783,СВЦЭМ!$A$40:$A$783,$A229,СВЦЭМ!$B$39:$B$782,J$225)+'СЕТ СН'!$F$15</f>
        <v>0</v>
      </c>
      <c r="K229" s="36">
        <f>SUMIFS(СВЦЭМ!$G$40:$G$783,СВЦЭМ!$A$40:$A$783,$A229,СВЦЭМ!$B$39:$B$782,K$225)+'СЕТ СН'!$F$15</f>
        <v>0</v>
      </c>
      <c r="L229" s="36">
        <f>SUMIFS(СВЦЭМ!$G$40:$G$783,СВЦЭМ!$A$40:$A$783,$A229,СВЦЭМ!$B$39:$B$782,L$225)+'СЕТ СН'!$F$15</f>
        <v>0</v>
      </c>
      <c r="M229" s="36">
        <f>SUMIFS(СВЦЭМ!$G$40:$G$783,СВЦЭМ!$A$40:$A$783,$A229,СВЦЭМ!$B$39:$B$782,M$225)+'СЕТ СН'!$F$15</f>
        <v>0</v>
      </c>
      <c r="N229" s="36">
        <f>SUMIFS(СВЦЭМ!$G$40:$G$783,СВЦЭМ!$A$40:$A$783,$A229,СВЦЭМ!$B$39:$B$782,N$225)+'СЕТ СН'!$F$15</f>
        <v>0</v>
      </c>
      <c r="O229" s="36">
        <f>SUMIFS(СВЦЭМ!$G$40:$G$783,СВЦЭМ!$A$40:$A$783,$A229,СВЦЭМ!$B$39:$B$782,O$225)+'СЕТ СН'!$F$15</f>
        <v>0</v>
      </c>
      <c r="P229" s="36">
        <f>SUMIFS(СВЦЭМ!$G$40:$G$783,СВЦЭМ!$A$40:$A$783,$A229,СВЦЭМ!$B$39:$B$782,P$225)+'СЕТ СН'!$F$15</f>
        <v>0</v>
      </c>
      <c r="Q229" s="36">
        <f>SUMIFS(СВЦЭМ!$G$40:$G$783,СВЦЭМ!$A$40:$A$783,$A229,СВЦЭМ!$B$39:$B$782,Q$225)+'СЕТ СН'!$F$15</f>
        <v>0</v>
      </c>
      <c r="R229" s="36">
        <f>SUMIFS(СВЦЭМ!$G$40:$G$783,СВЦЭМ!$A$40:$A$783,$A229,СВЦЭМ!$B$39:$B$782,R$225)+'СЕТ СН'!$F$15</f>
        <v>0</v>
      </c>
      <c r="S229" s="36">
        <f>SUMIFS(СВЦЭМ!$G$40:$G$783,СВЦЭМ!$A$40:$A$783,$A229,СВЦЭМ!$B$39:$B$782,S$225)+'СЕТ СН'!$F$15</f>
        <v>0</v>
      </c>
      <c r="T229" s="36">
        <f>SUMIFS(СВЦЭМ!$G$40:$G$783,СВЦЭМ!$A$40:$A$783,$A229,СВЦЭМ!$B$39:$B$782,T$225)+'СЕТ СН'!$F$15</f>
        <v>0</v>
      </c>
      <c r="U229" s="36">
        <f>SUMIFS(СВЦЭМ!$G$40:$G$783,СВЦЭМ!$A$40:$A$783,$A229,СВЦЭМ!$B$39:$B$782,U$225)+'СЕТ СН'!$F$15</f>
        <v>0</v>
      </c>
      <c r="V229" s="36">
        <f>SUMIFS(СВЦЭМ!$G$40:$G$783,СВЦЭМ!$A$40:$A$783,$A229,СВЦЭМ!$B$39:$B$782,V$225)+'СЕТ СН'!$F$15</f>
        <v>0</v>
      </c>
      <c r="W229" s="36">
        <f>SUMIFS(СВЦЭМ!$G$40:$G$783,СВЦЭМ!$A$40:$A$783,$A229,СВЦЭМ!$B$39:$B$782,W$225)+'СЕТ СН'!$F$15</f>
        <v>0</v>
      </c>
      <c r="X229" s="36">
        <f>SUMIFS(СВЦЭМ!$G$40:$G$783,СВЦЭМ!$A$40:$A$783,$A229,СВЦЭМ!$B$39:$B$782,X$225)+'СЕТ СН'!$F$15</f>
        <v>0</v>
      </c>
      <c r="Y229" s="36">
        <f>SUMIFS(СВЦЭМ!$G$40:$G$783,СВЦЭМ!$A$40:$A$783,$A229,СВЦЭМ!$B$39:$B$782,Y$225)+'СЕТ СН'!$F$15</f>
        <v>0</v>
      </c>
    </row>
    <row r="230" spans="1:27" ht="15.75" hidden="1" x14ac:dyDescent="0.2">
      <c r="A230" s="35">
        <f t="shared" si="6"/>
        <v>45327</v>
      </c>
      <c r="B230" s="36">
        <f>SUMIFS(СВЦЭМ!$G$40:$G$783,СВЦЭМ!$A$40:$A$783,$A230,СВЦЭМ!$B$39:$B$782,B$225)+'СЕТ СН'!$F$15</f>
        <v>0</v>
      </c>
      <c r="C230" s="36">
        <f>SUMIFS(СВЦЭМ!$G$40:$G$783,СВЦЭМ!$A$40:$A$783,$A230,СВЦЭМ!$B$39:$B$782,C$225)+'СЕТ СН'!$F$15</f>
        <v>0</v>
      </c>
      <c r="D230" s="36">
        <f>SUMIFS(СВЦЭМ!$G$40:$G$783,СВЦЭМ!$A$40:$A$783,$A230,СВЦЭМ!$B$39:$B$782,D$225)+'СЕТ СН'!$F$15</f>
        <v>0</v>
      </c>
      <c r="E230" s="36">
        <f>SUMIFS(СВЦЭМ!$G$40:$G$783,СВЦЭМ!$A$40:$A$783,$A230,СВЦЭМ!$B$39:$B$782,E$225)+'СЕТ СН'!$F$15</f>
        <v>0</v>
      </c>
      <c r="F230" s="36">
        <f>SUMIFS(СВЦЭМ!$G$40:$G$783,СВЦЭМ!$A$40:$A$783,$A230,СВЦЭМ!$B$39:$B$782,F$225)+'СЕТ СН'!$F$15</f>
        <v>0</v>
      </c>
      <c r="G230" s="36">
        <f>SUMIFS(СВЦЭМ!$G$40:$G$783,СВЦЭМ!$A$40:$A$783,$A230,СВЦЭМ!$B$39:$B$782,G$225)+'СЕТ СН'!$F$15</f>
        <v>0</v>
      </c>
      <c r="H230" s="36">
        <f>SUMIFS(СВЦЭМ!$G$40:$G$783,СВЦЭМ!$A$40:$A$783,$A230,СВЦЭМ!$B$39:$B$782,H$225)+'СЕТ СН'!$F$15</f>
        <v>0</v>
      </c>
      <c r="I230" s="36">
        <f>SUMIFS(СВЦЭМ!$G$40:$G$783,СВЦЭМ!$A$40:$A$783,$A230,СВЦЭМ!$B$39:$B$782,I$225)+'СЕТ СН'!$F$15</f>
        <v>0</v>
      </c>
      <c r="J230" s="36">
        <f>SUMIFS(СВЦЭМ!$G$40:$G$783,СВЦЭМ!$A$40:$A$783,$A230,СВЦЭМ!$B$39:$B$782,J$225)+'СЕТ СН'!$F$15</f>
        <v>0</v>
      </c>
      <c r="K230" s="36">
        <f>SUMIFS(СВЦЭМ!$G$40:$G$783,СВЦЭМ!$A$40:$A$783,$A230,СВЦЭМ!$B$39:$B$782,K$225)+'СЕТ СН'!$F$15</f>
        <v>0</v>
      </c>
      <c r="L230" s="36">
        <f>SUMIFS(СВЦЭМ!$G$40:$G$783,СВЦЭМ!$A$40:$A$783,$A230,СВЦЭМ!$B$39:$B$782,L$225)+'СЕТ СН'!$F$15</f>
        <v>0</v>
      </c>
      <c r="M230" s="36">
        <f>SUMIFS(СВЦЭМ!$G$40:$G$783,СВЦЭМ!$A$40:$A$783,$A230,СВЦЭМ!$B$39:$B$782,M$225)+'СЕТ СН'!$F$15</f>
        <v>0</v>
      </c>
      <c r="N230" s="36">
        <f>SUMIFS(СВЦЭМ!$G$40:$G$783,СВЦЭМ!$A$40:$A$783,$A230,СВЦЭМ!$B$39:$B$782,N$225)+'СЕТ СН'!$F$15</f>
        <v>0</v>
      </c>
      <c r="O230" s="36">
        <f>SUMIFS(СВЦЭМ!$G$40:$G$783,СВЦЭМ!$A$40:$A$783,$A230,СВЦЭМ!$B$39:$B$782,O$225)+'СЕТ СН'!$F$15</f>
        <v>0</v>
      </c>
      <c r="P230" s="36">
        <f>SUMIFS(СВЦЭМ!$G$40:$G$783,СВЦЭМ!$A$40:$A$783,$A230,СВЦЭМ!$B$39:$B$782,P$225)+'СЕТ СН'!$F$15</f>
        <v>0</v>
      </c>
      <c r="Q230" s="36">
        <f>SUMIFS(СВЦЭМ!$G$40:$G$783,СВЦЭМ!$A$40:$A$783,$A230,СВЦЭМ!$B$39:$B$782,Q$225)+'СЕТ СН'!$F$15</f>
        <v>0</v>
      </c>
      <c r="R230" s="36">
        <f>SUMIFS(СВЦЭМ!$G$40:$G$783,СВЦЭМ!$A$40:$A$783,$A230,СВЦЭМ!$B$39:$B$782,R$225)+'СЕТ СН'!$F$15</f>
        <v>0</v>
      </c>
      <c r="S230" s="36">
        <f>SUMIFS(СВЦЭМ!$G$40:$G$783,СВЦЭМ!$A$40:$A$783,$A230,СВЦЭМ!$B$39:$B$782,S$225)+'СЕТ СН'!$F$15</f>
        <v>0</v>
      </c>
      <c r="T230" s="36">
        <f>SUMIFS(СВЦЭМ!$G$40:$G$783,СВЦЭМ!$A$40:$A$783,$A230,СВЦЭМ!$B$39:$B$782,T$225)+'СЕТ СН'!$F$15</f>
        <v>0</v>
      </c>
      <c r="U230" s="36">
        <f>SUMIFS(СВЦЭМ!$G$40:$G$783,СВЦЭМ!$A$40:$A$783,$A230,СВЦЭМ!$B$39:$B$782,U$225)+'СЕТ СН'!$F$15</f>
        <v>0</v>
      </c>
      <c r="V230" s="36">
        <f>SUMIFS(СВЦЭМ!$G$40:$G$783,СВЦЭМ!$A$40:$A$783,$A230,СВЦЭМ!$B$39:$B$782,V$225)+'СЕТ СН'!$F$15</f>
        <v>0</v>
      </c>
      <c r="W230" s="36">
        <f>SUMIFS(СВЦЭМ!$G$40:$G$783,СВЦЭМ!$A$40:$A$783,$A230,СВЦЭМ!$B$39:$B$782,W$225)+'СЕТ СН'!$F$15</f>
        <v>0</v>
      </c>
      <c r="X230" s="36">
        <f>SUMIFS(СВЦЭМ!$G$40:$G$783,СВЦЭМ!$A$40:$A$783,$A230,СВЦЭМ!$B$39:$B$782,X$225)+'СЕТ СН'!$F$15</f>
        <v>0</v>
      </c>
      <c r="Y230" s="36">
        <f>SUMIFS(СВЦЭМ!$G$40:$G$783,СВЦЭМ!$A$40:$A$783,$A230,СВЦЭМ!$B$39:$B$782,Y$225)+'СЕТ СН'!$F$15</f>
        <v>0</v>
      </c>
    </row>
    <row r="231" spans="1:27" ht="15.75" hidden="1" x14ac:dyDescent="0.2">
      <c r="A231" s="35">
        <f t="shared" si="6"/>
        <v>45328</v>
      </c>
      <c r="B231" s="36">
        <f>SUMIFS(СВЦЭМ!$G$40:$G$783,СВЦЭМ!$A$40:$A$783,$A231,СВЦЭМ!$B$39:$B$782,B$225)+'СЕТ СН'!$F$15</f>
        <v>0</v>
      </c>
      <c r="C231" s="36">
        <f>SUMIFS(СВЦЭМ!$G$40:$G$783,СВЦЭМ!$A$40:$A$783,$A231,СВЦЭМ!$B$39:$B$782,C$225)+'СЕТ СН'!$F$15</f>
        <v>0</v>
      </c>
      <c r="D231" s="36">
        <f>SUMIFS(СВЦЭМ!$G$40:$G$783,СВЦЭМ!$A$40:$A$783,$A231,СВЦЭМ!$B$39:$B$782,D$225)+'СЕТ СН'!$F$15</f>
        <v>0</v>
      </c>
      <c r="E231" s="36">
        <f>SUMIFS(СВЦЭМ!$G$40:$G$783,СВЦЭМ!$A$40:$A$783,$A231,СВЦЭМ!$B$39:$B$782,E$225)+'СЕТ СН'!$F$15</f>
        <v>0</v>
      </c>
      <c r="F231" s="36">
        <f>SUMIFS(СВЦЭМ!$G$40:$G$783,СВЦЭМ!$A$40:$A$783,$A231,СВЦЭМ!$B$39:$B$782,F$225)+'СЕТ СН'!$F$15</f>
        <v>0</v>
      </c>
      <c r="G231" s="36">
        <f>SUMIFS(СВЦЭМ!$G$40:$G$783,СВЦЭМ!$A$40:$A$783,$A231,СВЦЭМ!$B$39:$B$782,G$225)+'СЕТ СН'!$F$15</f>
        <v>0</v>
      </c>
      <c r="H231" s="36">
        <f>SUMIFS(СВЦЭМ!$G$40:$G$783,СВЦЭМ!$A$40:$A$783,$A231,СВЦЭМ!$B$39:$B$782,H$225)+'СЕТ СН'!$F$15</f>
        <v>0</v>
      </c>
      <c r="I231" s="36">
        <f>SUMIFS(СВЦЭМ!$G$40:$G$783,СВЦЭМ!$A$40:$A$783,$A231,СВЦЭМ!$B$39:$B$782,I$225)+'СЕТ СН'!$F$15</f>
        <v>0</v>
      </c>
      <c r="J231" s="36">
        <f>SUMIFS(СВЦЭМ!$G$40:$G$783,СВЦЭМ!$A$40:$A$783,$A231,СВЦЭМ!$B$39:$B$782,J$225)+'СЕТ СН'!$F$15</f>
        <v>0</v>
      </c>
      <c r="K231" s="36">
        <f>SUMIFS(СВЦЭМ!$G$40:$G$783,СВЦЭМ!$A$40:$A$783,$A231,СВЦЭМ!$B$39:$B$782,K$225)+'СЕТ СН'!$F$15</f>
        <v>0</v>
      </c>
      <c r="L231" s="36">
        <f>SUMIFS(СВЦЭМ!$G$40:$G$783,СВЦЭМ!$A$40:$A$783,$A231,СВЦЭМ!$B$39:$B$782,L$225)+'СЕТ СН'!$F$15</f>
        <v>0</v>
      </c>
      <c r="M231" s="36">
        <f>SUMIFS(СВЦЭМ!$G$40:$G$783,СВЦЭМ!$A$40:$A$783,$A231,СВЦЭМ!$B$39:$B$782,M$225)+'СЕТ СН'!$F$15</f>
        <v>0</v>
      </c>
      <c r="N231" s="36">
        <f>SUMIFS(СВЦЭМ!$G$40:$G$783,СВЦЭМ!$A$40:$A$783,$A231,СВЦЭМ!$B$39:$B$782,N$225)+'СЕТ СН'!$F$15</f>
        <v>0</v>
      </c>
      <c r="O231" s="36">
        <f>SUMIFS(СВЦЭМ!$G$40:$G$783,СВЦЭМ!$A$40:$A$783,$A231,СВЦЭМ!$B$39:$B$782,O$225)+'СЕТ СН'!$F$15</f>
        <v>0</v>
      </c>
      <c r="P231" s="36">
        <f>SUMIFS(СВЦЭМ!$G$40:$G$783,СВЦЭМ!$A$40:$A$783,$A231,СВЦЭМ!$B$39:$B$782,P$225)+'СЕТ СН'!$F$15</f>
        <v>0</v>
      </c>
      <c r="Q231" s="36">
        <f>SUMIFS(СВЦЭМ!$G$40:$G$783,СВЦЭМ!$A$40:$A$783,$A231,СВЦЭМ!$B$39:$B$782,Q$225)+'СЕТ СН'!$F$15</f>
        <v>0</v>
      </c>
      <c r="R231" s="36">
        <f>SUMIFS(СВЦЭМ!$G$40:$G$783,СВЦЭМ!$A$40:$A$783,$A231,СВЦЭМ!$B$39:$B$782,R$225)+'СЕТ СН'!$F$15</f>
        <v>0</v>
      </c>
      <c r="S231" s="36">
        <f>SUMIFS(СВЦЭМ!$G$40:$G$783,СВЦЭМ!$A$40:$A$783,$A231,СВЦЭМ!$B$39:$B$782,S$225)+'СЕТ СН'!$F$15</f>
        <v>0</v>
      </c>
      <c r="T231" s="36">
        <f>SUMIFS(СВЦЭМ!$G$40:$G$783,СВЦЭМ!$A$40:$A$783,$A231,СВЦЭМ!$B$39:$B$782,T$225)+'СЕТ СН'!$F$15</f>
        <v>0</v>
      </c>
      <c r="U231" s="36">
        <f>SUMIFS(СВЦЭМ!$G$40:$G$783,СВЦЭМ!$A$40:$A$783,$A231,СВЦЭМ!$B$39:$B$782,U$225)+'СЕТ СН'!$F$15</f>
        <v>0</v>
      </c>
      <c r="V231" s="36">
        <f>SUMIFS(СВЦЭМ!$G$40:$G$783,СВЦЭМ!$A$40:$A$783,$A231,СВЦЭМ!$B$39:$B$782,V$225)+'СЕТ СН'!$F$15</f>
        <v>0</v>
      </c>
      <c r="W231" s="36">
        <f>SUMIFS(СВЦЭМ!$G$40:$G$783,СВЦЭМ!$A$40:$A$783,$A231,СВЦЭМ!$B$39:$B$782,W$225)+'СЕТ СН'!$F$15</f>
        <v>0</v>
      </c>
      <c r="X231" s="36">
        <f>SUMIFS(СВЦЭМ!$G$40:$G$783,СВЦЭМ!$A$40:$A$783,$A231,СВЦЭМ!$B$39:$B$782,X$225)+'СЕТ СН'!$F$15</f>
        <v>0</v>
      </c>
      <c r="Y231" s="36">
        <f>SUMIFS(СВЦЭМ!$G$40:$G$783,СВЦЭМ!$A$40:$A$783,$A231,СВЦЭМ!$B$39:$B$782,Y$225)+'СЕТ СН'!$F$15</f>
        <v>0</v>
      </c>
    </row>
    <row r="232" spans="1:27" ht="15.75" hidden="1" x14ac:dyDescent="0.2">
      <c r="A232" s="35">
        <f t="shared" si="6"/>
        <v>45329</v>
      </c>
      <c r="B232" s="36">
        <f>SUMIFS(СВЦЭМ!$G$40:$G$783,СВЦЭМ!$A$40:$A$783,$A232,СВЦЭМ!$B$39:$B$782,B$225)+'СЕТ СН'!$F$15</f>
        <v>0</v>
      </c>
      <c r="C232" s="36">
        <f>SUMIFS(СВЦЭМ!$G$40:$G$783,СВЦЭМ!$A$40:$A$783,$A232,СВЦЭМ!$B$39:$B$782,C$225)+'СЕТ СН'!$F$15</f>
        <v>0</v>
      </c>
      <c r="D232" s="36">
        <f>SUMIFS(СВЦЭМ!$G$40:$G$783,СВЦЭМ!$A$40:$A$783,$A232,СВЦЭМ!$B$39:$B$782,D$225)+'СЕТ СН'!$F$15</f>
        <v>0</v>
      </c>
      <c r="E232" s="36">
        <f>SUMIFS(СВЦЭМ!$G$40:$G$783,СВЦЭМ!$A$40:$A$783,$A232,СВЦЭМ!$B$39:$B$782,E$225)+'СЕТ СН'!$F$15</f>
        <v>0</v>
      </c>
      <c r="F232" s="36">
        <f>SUMIFS(СВЦЭМ!$G$40:$G$783,СВЦЭМ!$A$40:$A$783,$A232,СВЦЭМ!$B$39:$B$782,F$225)+'СЕТ СН'!$F$15</f>
        <v>0</v>
      </c>
      <c r="G232" s="36">
        <f>SUMIFS(СВЦЭМ!$G$40:$G$783,СВЦЭМ!$A$40:$A$783,$A232,СВЦЭМ!$B$39:$B$782,G$225)+'СЕТ СН'!$F$15</f>
        <v>0</v>
      </c>
      <c r="H232" s="36">
        <f>SUMIFS(СВЦЭМ!$G$40:$G$783,СВЦЭМ!$A$40:$A$783,$A232,СВЦЭМ!$B$39:$B$782,H$225)+'СЕТ СН'!$F$15</f>
        <v>0</v>
      </c>
      <c r="I232" s="36">
        <f>SUMIFS(СВЦЭМ!$G$40:$G$783,СВЦЭМ!$A$40:$A$783,$A232,СВЦЭМ!$B$39:$B$782,I$225)+'СЕТ СН'!$F$15</f>
        <v>0</v>
      </c>
      <c r="J232" s="36">
        <f>SUMIFS(СВЦЭМ!$G$40:$G$783,СВЦЭМ!$A$40:$A$783,$A232,СВЦЭМ!$B$39:$B$782,J$225)+'СЕТ СН'!$F$15</f>
        <v>0</v>
      </c>
      <c r="K232" s="36">
        <f>SUMIFS(СВЦЭМ!$G$40:$G$783,СВЦЭМ!$A$40:$A$783,$A232,СВЦЭМ!$B$39:$B$782,K$225)+'СЕТ СН'!$F$15</f>
        <v>0</v>
      </c>
      <c r="L232" s="36">
        <f>SUMIFS(СВЦЭМ!$G$40:$G$783,СВЦЭМ!$A$40:$A$783,$A232,СВЦЭМ!$B$39:$B$782,L$225)+'СЕТ СН'!$F$15</f>
        <v>0</v>
      </c>
      <c r="M232" s="36">
        <f>SUMIFS(СВЦЭМ!$G$40:$G$783,СВЦЭМ!$A$40:$A$783,$A232,СВЦЭМ!$B$39:$B$782,M$225)+'СЕТ СН'!$F$15</f>
        <v>0</v>
      </c>
      <c r="N232" s="36">
        <f>SUMIFS(СВЦЭМ!$G$40:$G$783,СВЦЭМ!$A$40:$A$783,$A232,СВЦЭМ!$B$39:$B$782,N$225)+'СЕТ СН'!$F$15</f>
        <v>0</v>
      </c>
      <c r="O232" s="36">
        <f>SUMIFS(СВЦЭМ!$G$40:$G$783,СВЦЭМ!$A$40:$A$783,$A232,СВЦЭМ!$B$39:$B$782,O$225)+'СЕТ СН'!$F$15</f>
        <v>0</v>
      </c>
      <c r="P232" s="36">
        <f>SUMIFS(СВЦЭМ!$G$40:$G$783,СВЦЭМ!$A$40:$A$783,$A232,СВЦЭМ!$B$39:$B$782,P$225)+'СЕТ СН'!$F$15</f>
        <v>0</v>
      </c>
      <c r="Q232" s="36">
        <f>SUMIFS(СВЦЭМ!$G$40:$G$783,СВЦЭМ!$A$40:$A$783,$A232,СВЦЭМ!$B$39:$B$782,Q$225)+'СЕТ СН'!$F$15</f>
        <v>0</v>
      </c>
      <c r="R232" s="36">
        <f>SUMIFS(СВЦЭМ!$G$40:$G$783,СВЦЭМ!$A$40:$A$783,$A232,СВЦЭМ!$B$39:$B$782,R$225)+'СЕТ СН'!$F$15</f>
        <v>0</v>
      </c>
      <c r="S232" s="36">
        <f>SUMIFS(СВЦЭМ!$G$40:$G$783,СВЦЭМ!$A$40:$A$783,$A232,СВЦЭМ!$B$39:$B$782,S$225)+'СЕТ СН'!$F$15</f>
        <v>0</v>
      </c>
      <c r="T232" s="36">
        <f>SUMIFS(СВЦЭМ!$G$40:$G$783,СВЦЭМ!$A$40:$A$783,$A232,СВЦЭМ!$B$39:$B$782,T$225)+'СЕТ СН'!$F$15</f>
        <v>0</v>
      </c>
      <c r="U232" s="36">
        <f>SUMIFS(СВЦЭМ!$G$40:$G$783,СВЦЭМ!$A$40:$A$783,$A232,СВЦЭМ!$B$39:$B$782,U$225)+'СЕТ СН'!$F$15</f>
        <v>0</v>
      </c>
      <c r="V232" s="36">
        <f>SUMIFS(СВЦЭМ!$G$40:$G$783,СВЦЭМ!$A$40:$A$783,$A232,СВЦЭМ!$B$39:$B$782,V$225)+'СЕТ СН'!$F$15</f>
        <v>0</v>
      </c>
      <c r="W232" s="36">
        <f>SUMIFS(СВЦЭМ!$G$40:$G$783,СВЦЭМ!$A$40:$A$783,$A232,СВЦЭМ!$B$39:$B$782,W$225)+'СЕТ СН'!$F$15</f>
        <v>0</v>
      </c>
      <c r="X232" s="36">
        <f>SUMIFS(СВЦЭМ!$G$40:$G$783,СВЦЭМ!$A$40:$A$783,$A232,СВЦЭМ!$B$39:$B$782,X$225)+'СЕТ СН'!$F$15</f>
        <v>0</v>
      </c>
      <c r="Y232" s="36">
        <f>SUMIFS(СВЦЭМ!$G$40:$G$783,СВЦЭМ!$A$40:$A$783,$A232,СВЦЭМ!$B$39:$B$782,Y$225)+'СЕТ СН'!$F$15</f>
        <v>0</v>
      </c>
    </row>
    <row r="233" spans="1:27" ht="15.75" hidden="1" x14ac:dyDescent="0.2">
      <c r="A233" s="35">
        <f t="shared" si="6"/>
        <v>45330</v>
      </c>
      <c r="B233" s="36">
        <f>SUMIFS(СВЦЭМ!$G$40:$G$783,СВЦЭМ!$A$40:$A$783,$A233,СВЦЭМ!$B$39:$B$782,B$225)+'СЕТ СН'!$F$15</f>
        <v>0</v>
      </c>
      <c r="C233" s="36">
        <f>SUMIFS(СВЦЭМ!$G$40:$G$783,СВЦЭМ!$A$40:$A$783,$A233,СВЦЭМ!$B$39:$B$782,C$225)+'СЕТ СН'!$F$15</f>
        <v>0</v>
      </c>
      <c r="D233" s="36">
        <f>SUMIFS(СВЦЭМ!$G$40:$G$783,СВЦЭМ!$A$40:$A$783,$A233,СВЦЭМ!$B$39:$B$782,D$225)+'СЕТ СН'!$F$15</f>
        <v>0</v>
      </c>
      <c r="E233" s="36">
        <f>SUMIFS(СВЦЭМ!$G$40:$G$783,СВЦЭМ!$A$40:$A$783,$A233,СВЦЭМ!$B$39:$B$782,E$225)+'СЕТ СН'!$F$15</f>
        <v>0</v>
      </c>
      <c r="F233" s="36">
        <f>SUMIFS(СВЦЭМ!$G$40:$G$783,СВЦЭМ!$A$40:$A$783,$A233,СВЦЭМ!$B$39:$B$782,F$225)+'СЕТ СН'!$F$15</f>
        <v>0</v>
      </c>
      <c r="G233" s="36">
        <f>SUMIFS(СВЦЭМ!$G$40:$G$783,СВЦЭМ!$A$40:$A$783,$A233,СВЦЭМ!$B$39:$B$782,G$225)+'СЕТ СН'!$F$15</f>
        <v>0</v>
      </c>
      <c r="H233" s="36">
        <f>SUMIFS(СВЦЭМ!$G$40:$G$783,СВЦЭМ!$A$40:$A$783,$A233,СВЦЭМ!$B$39:$B$782,H$225)+'СЕТ СН'!$F$15</f>
        <v>0</v>
      </c>
      <c r="I233" s="36">
        <f>SUMIFS(СВЦЭМ!$G$40:$G$783,СВЦЭМ!$A$40:$A$783,$A233,СВЦЭМ!$B$39:$B$782,I$225)+'СЕТ СН'!$F$15</f>
        <v>0</v>
      </c>
      <c r="J233" s="36">
        <f>SUMIFS(СВЦЭМ!$G$40:$G$783,СВЦЭМ!$A$40:$A$783,$A233,СВЦЭМ!$B$39:$B$782,J$225)+'СЕТ СН'!$F$15</f>
        <v>0</v>
      </c>
      <c r="K233" s="36">
        <f>SUMIFS(СВЦЭМ!$G$40:$G$783,СВЦЭМ!$A$40:$A$783,$A233,СВЦЭМ!$B$39:$B$782,K$225)+'СЕТ СН'!$F$15</f>
        <v>0</v>
      </c>
      <c r="L233" s="36">
        <f>SUMIFS(СВЦЭМ!$G$40:$G$783,СВЦЭМ!$A$40:$A$783,$A233,СВЦЭМ!$B$39:$B$782,L$225)+'СЕТ СН'!$F$15</f>
        <v>0</v>
      </c>
      <c r="M233" s="36">
        <f>SUMIFS(СВЦЭМ!$G$40:$G$783,СВЦЭМ!$A$40:$A$783,$A233,СВЦЭМ!$B$39:$B$782,M$225)+'СЕТ СН'!$F$15</f>
        <v>0</v>
      </c>
      <c r="N233" s="36">
        <f>SUMIFS(СВЦЭМ!$G$40:$G$783,СВЦЭМ!$A$40:$A$783,$A233,СВЦЭМ!$B$39:$B$782,N$225)+'СЕТ СН'!$F$15</f>
        <v>0</v>
      </c>
      <c r="O233" s="36">
        <f>SUMIFS(СВЦЭМ!$G$40:$G$783,СВЦЭМ!$A$40:$A$783,$A233,СВЦЭМ!$B$39:$B$782,O$225)+'СЕТ СН'!$F$15</f>
        <v>0</v>
      </c>
      <c r="P233" s="36">
        <f>SUMIFS(СВЦЭМ!$G$40:$G$783,СВЦЭМ!$A$40:$A$783,$A233,СВЦЭМ!$B$39:$B$782,P$225)+'СЕТ СН'!$F$15</f>
        <v>0</v>
      </c>
      <c r="Q233" s="36">
        <f>SUMIFS(СВЦЭМ!$G$40:$G$783,СВЦЭМ!$A$40:$A$783,$A233,СВЦЭМ!$B$39:$B$782,Q$225)+'СЕТ СН'!$F$15</f>
        <v>0</v>
      </c>
      <c r="R233" s="36">
        <f>SUMIFS(СВЦЭМ!$G$40:$G$783,СВЦЭМ!$A$40:$A$783,$A233,СВЦЭМ!$B$39:$B$782,R$225)+'СЕТ СН'!$F$15</f>
        <v>0</v>
      </c>
      <c r="S233" s="36">
        <f>SUMIFS(СВЦЭМ!$G$40:$G$783,СВЦЭМ!$A$40:$A$783,$A233,СВЦЭМ!$B$39:$B$782,S$225)+'СЕТ СН'!$F$15</f>
        <v>0</v>
      </c>
      <c r="T233" s="36">
        <f>SUMIFS(СВЦЭМ!$G$40:$G$783,СВЦЭМ!$A$40:$A$783,$A233,СВЦЭМ!$B$39:$B$782,T$225)+'СЕТ СН'!$F$15</f>
        <v>0</v>
      </c>
      <c r="U233" s="36">
        <f>SUMIFS(СВЦЭМ!$G$40:$G$783,СВЦЭМ!$A$40:$A$783,$A233,СВЦЭМ!$B$39:$B$782,U$225)+'СЕТ СН'!$F$15</f>
        <v>0</v>
      </c>
      <c r="V233" s="36">
        <f>SUMIFS(СВЦЭМ!$G$40:$G$783,СВЦЭМ!$A$40:$A$783,$A233,СВЦЭМ!$B$39:$B$782,V$225)+'СЕТ СН'!$F$15</f>
        <v>0</v>
      </c>
      <c r="W233" s="36">
        <f>SUMIFS(СВЦЭМ!$G$40:$G$783,СВЦЭМ!$A$40:$A$783,$A233,СВЦЭМ!$B$39:$B$782,W$225)+'СЕТ СН'!$F$15</f>
        <v>0</v>
      </c>
      <c r="X233" s="36">
        <f>SUMIFS(СВЦЭМ!$G$40:$G$783,СВЦЭМ!$A$40:$A$783,$A233,СВЦЭМ!$B$39:$B$782,X$225)+'СЕТ СН'!$F$15</f>
        <v>0</v>
      </c>
      <c r="Y233" s="36">
        <f>SUMIFS(СВЦЭМ!$G$40:$G$783,СВЦЭМ!$A$40:$A$783,$A233,СВЦЭМ!$B$39:$B$782,Y$225)+'СЕТ СН'!$F$15</f>
        <v>0</v>
      </c>
    </row>
    <row r="234" spans="1:27" ht="15.75" hidden="1" x14ac:dyDescent="0.2">
      <c r="A234" s="35">
        <f t="shared" si="6"/>
        <v>45331</v>
      </c>
      <c r="B234" s="36">
        <f>SUMIFS(СВЦЭМ!$G$40:$G$783,СВЦЭМ!$A$40:$A$783,$A234,СВЦЭМ!$B$39:$B$782,B$225)+'СЕТ СН'!$F$15</f>
        <v>0</v>
      </c>
      <c r="C234" s="36">
        <f>SUMIFS(СВЦЭМ!$G$40:$G$783,СВЦЭМ!$A$40:$A$783,$A234,СВЦЭМ!$B$39:$B$782,C$225)+'СЕТ СН'!$F$15</f>
        <v>0</v>
      </c>
      <c r="D234" s="36">
        <f>SUMIFS(СВЦЭМ!$G$40:$G$783,СВЦЭМ!$A$40:$A$783,$A234,СВЦЭМ!$B$39:$B$782,D$225)+'СЕТ СН'!$F$15</f>
        <v>0</v>
      </c>
      <c r="E234" s="36">
        <f>SUMIFS(СВЦЭМ!$G$40:$G$783,СВЦЭМ!$A$40:$A$783,$A234,СВЦЭМ!$B$39:$B$782,E$225)+'СЕТ СН'!$F$15</f>
        <v>0</v>
      </c>
      <c r="F234" s="36">
        <f>SUMIFS(СВЦЭМ!$G$40:$G$783,СВЦЭМ!$A$40:$A$783,$A234,СВЦЭМ!$B$39:$B$782,F$225)+'СЕТ СН'!$F$15</f>
        <v>0</v>
      </c>
      <c r="G234" s="36">
        <f>SUMIFS(СВЦЭМ!$G$40:$G$783,СВЦЭМ!$A$40:$A$783,$A234,СВЦЭМ!$B$39:$B$782,G$225)+'СЕТ СН'!$F$15</f>
        <v>0</v>
      </c>
      <c r="H234" s="36">
        <f>SUMIFS(СВЦЭМ!$G$40:$G$783,СВЦЭМ!$A$40:$A$783,$A234,СВЦЭМ!$B$39:$B$782,H$225)+'СЕТ СН'!$F$15</f>
        <v>0</v>
      </c>
      <c r="I234" s="36">
        <f>SUMIFS(СВЦЭМ!$G$40:$G$783,СВЦЭМ!$A$40:$A$783,$A234,СВЦЭМ!$B$39:$B$782,I$225)+'СЕТ СН'!$F$15</f>
        <v>0</v>
      </c>
      <c r="J234" s="36">
        <f>SUMIFS(СВЦЭМ!$G$40:$G$783,СВЦЭМ!$A$40:$A$783,$A234,СВЦЭМ!$B$39:$B$782,J$225)+'СЕТ СН'!$F$15</f>
        <v>0</v>
      </c>
      <c r="K234" s="36">
        <f>SUMIFS(СВЦЭМ!$G$40:$G$783,СВЦЭМ!$A$40:$A$783,$A234,СВЦЭМ!$B$39:$B$782,K$225)+'СЕТ СН'!$F$15</f>
        <v>0</v>
      </c>
      <c r="L234" s="36">
        <f>SUMIFS(СВЦЭМ!$G$40:$G$783,СВЦЭМ!$A$40:$A$783,$A234,СВЦЭМ!$B$39:$B$782,L$225)+'СЕТ СН'!$F$15</f>
        <v>0</v>
      </c>
      <c r="M234" s="36">
        <f>SUMIFS(СВЦЭМ!$G$40:$G$783,СВЦЭМ!$A$40:$A$783,$A234,СВЦЭМ!$B$39:$B$782,M$225)+'СЕТ СН'!$F$15</f>
        <v>0</v>
      </c>
      <c r="N234" s="36">
        <f>SUMIFS(СВЦЭМ!$G$40:$G$783,СВЦЭМ!$A$40:$A$783,$A234,СВЦЭМ!$B$39:$B$782,N$225)+'СЕТ СН'!$F$15</f>
        <v>0</v>
      </c>
      <c r="O234" s="36">
        <f>SUMIFS(СВЦЭМ!$G$40:$G$783,СВЦЭМ!$A$40:$A$783,$A234,СВЦЭМ!$B$39:$B$782,O$225)+'СЕТ СН'!$F$15</f>
        <v>0</v>
      </c>
      <c r="P234" s="36">
        <f>SUMIFS(СВЦЭМ!$G$40:$G$783,СВЦЭМ!$A$40:$A$783,$A234,СВЦЭМ!$B$39:$B$782,P$225)+'СЕТ СН'!$F$15</f>
        <v>0</v>
      </c>
      <c r="Q234" s="36">
        <f>SUMIFS(СВЦЭМ!$G$40:$G$783,СВЦЭМ!$A$40:$A$783,$A234,СВЦЭМ!$B$39:$B$782,Q$225)+'СЕТ СН'!$F$15</f>
        <v>0</v>
      </c>
      <c r="R234" s="36">
        <f>SUMIFS(СВЦЭМ!$G$40:$G$783,СВЦЭМ!$A$40:$A$783,$A234,СВЦЭМ!$B$39:$B$782,R$225)+'СЕТ СН'!$F$15</f>
        <v>0</v>
      </c>
      <c r="S234" s="36">
        <f>SUMIFS(СВЦЭМ!$G$40:$G$783,СВЦЭМ!$A$40:$A$783,$A234,СВЦЭМ!$B$39:$B$782,S$225)+'СЕТ СН'!$F$15</f>
        <v>0</v>
      </c>
      <c r="T234" s="36">
        <f>SUMIFS(СВЦЭМ!$G$40:$G$783,СВЦЭМ!$A$40:$A$783,$A234,СВЦЭМ!$B$39:$B$782,T$225)+'СЕТ СН'!$F$15</f>
        <v>0</v>
      </c>
      <c r="U234" s="36">
        <f>SUMIFS(СВЦЭМ!$G$40:$G$783,СВЦЭМ!$A$40:$A$783,$A234,СВЦЭМ!$B$39:$B$782,U$225)+'СЕТ СН'!$F$15</f>
        <v>0</v>
      </c>
      <c r="V234" s="36">
        <f>SUMIFS(СВЦЭМ!$G$40:$G$783,СВЦЭМ!$A$40:$A$783,$A234,СВЦЭМ!$B$39:$B$782,V$225)+'СЕТ СН'!$F$15</f>
        <v>0</v>
      </c>
      <c r="W234" s="36">
        <f>SUMIFS(СВЦЭМ!$G$40:$G$783,СВЦЭМ!$A$40:$A$783,$A234,СВЦЭМ!$B$39:$B$782,W$225)+'СЕТ СН'!$F$15</f>
        <v>0</v>
      </c>
      <c r="X234" s="36">
        <f>SUMIFS(СВЦЭМ!$G$40:$G$783,СВЦЭМ!$A$40:$A$783,$A234,СВЦЭМ!$B$39:$B$782,X$225)+'СЕТ СН'!$F$15</f>
        <v>0</v>
      </c>
      <c r="Y234" s="36">
        <f>SUMIFS(СВЦЭМ!$G$40:$G$783,СВЦЭМ!$A$40:$A$783,$A234,СВЦЭМ!$B$39:$B$782,Y$225)+'СЕТ СН'!$F$15</f>
        <v>0</v>
      </c>
    </row>
    <row r="235" spans="1:27" ht="15.75" hidden="1" x14ac:dyDescent="0.2">
      <c r="A235" s="35">
        <f t="shared" si="6"/>
        <v>45332</v>
      </c>
      <c r="B235" s="36">
        <f>SUMIFS(СВЦЭМ!$G$40:$G$783,СВЦЭМ!$A$40:$A$783,$A235,СВЦЭМ!$B$39:$B$782,B$225)+'СЕТ СН'!$F$15</f>
        <v>0</v>
      </c>
      <c r="C235" s="36">
        <f>SUMIFS(СВЦЭМ!$G$40:$G$783,СВЦЭМ!$A$40:$A$783,$A235,СВЦЭМ!$B$39:$B$782,C$225)+'СЕТ СН'!$F$15</f>
        <v>0</v>
      </c>
      <c r="D235" s="36">
        <f>SUMIFS(СВЦЭМ!$G$40:$G$783,СВЦЭМ!$A$40:$A$783,$A235,СВЦЭМ!$B$39:$B$782,D$225)+'СЕТ СН'!$F$15</f>
        <v>0</v>
      </c>
      <c r="E235" s="36">
        <f>SUMIFS(СВЦЭМ!$G$40:$G$783,СВЦЭМ!$A$40:$A$783,$A235,СВЦЭМ!$B$39:$B$782,E$225)+'СЕТ СН'!$F$15</f>
        <v>0</v>
      </c>
      <c r="F235" s="36">
        <f>SUMIFS(СВЦЭМ!$G$40:$G$783,СВЦЭМ!$A$40:$A$783,$A235,СВЦЭМ!$B$39:$B$782,F$225)+'СЕТ СН'!$F$15</f>
        <v>0</v>
      </c>
      <c r="G235" s="36">
        <f>SUMIFS(СВЦЭМ!$G$40:$G$783,СВЦЭМ!$A$40:$A$783,$A235,СВЦЭМ!$B$39:$B$782,G$225)+'СЕТ СН'!$F$15</f>
        <v>0</v>
      </c>
      <c r="H235" s="36">
        <f>SUMIFS(СВЦЭМ!$G$40:$G$783,СВЦЭМ!$A$40:$A$783,$A235,СВЦЭМ!$B$39:$B$782,H$225)+'СЕТ СН'!$F$15</f>
        <v>0</v>
      </c>
      <c r="I235" s="36">
        <f>SUMIFS(СВЦЭМ!$G$40:$G$783,СВЦЭМ!$A$40:$A$783,$A235,СВЦЭМ!$B$39:$B$782,I$225)+'СЕТ СН'!$F$15</f>
        <v>0</v>
      </c>
      <c r="J235" s="36">
        <f>SUMIFS(СВЦЭМ!$G$40:$G$783,СВЦЭМ!$A$40:$A$783,$A235,СВЦЭМ!$B$39:$B$782,J$225)+'СЕТ СН'!$F$15</f>
        <v>0</v>
      </c>
      <c r="K235" s="36">
        <f>SUMIFS(СВЦЭМ!$G$40:$G$783,СВЦЭМ!$A$40:$A$783,$A235,СВЦЭМ!$B$39:$B$782,K$225)+'СЕТ СН'!$F$15</f>
        <v>0</v>
      </c>
      <c r="L235" s="36">
        <f>SUMIFS(СВЦЭМ!$G$40:$G$783,СВЦЭМ!$A$40:$A$783,$A235,СВЦЭМ!$B$39:$B$782,L$225)+'СЕТ СН'!$F$15</f>
        <v>0</v>
      </c>
      <c r="M235" s="36">
        <f>SUMIFS(СВЦЭМ!$G$40:$G$783,СВЦЭМ!$A$40:$A$783,$A235,СВЦЭМ!$B$39:$B$782,M$225)+'СЕТ СН'!$F$15</f>
        <v>0</v>
      </c>
      <c r="N235" s="36">
        <f>SUMIFS(СВЦЭМ!$G$40:$G$783,СВЦЭМ!$A$40:$A$783,$A235,СВЦЭМ!$B$39:$B$782,N$225)+'СЕТ СН'!$F$15</f>
        <v>0</v>
      </c>
      <c r="O235" s="36">
        <f>SUMIFS(СВЦЭМ!$G$40:$G$783,СВЦЭМ!$A$40:$A$783,$A235,СВЦЭМ!$B$39:$B$782,O$225)+'СЕТ СН'!$F$15</f>
        <v>0</v>
      </c>
      <c r="P235" s="36">
        <f>SUMIFS(СВЦЭМ!$G$40:$G$783,СВЦЭМ!$A$40:$A$783,$A235,СВЦЭМ!$B$39:$B$782,P$225)+'СЕТ СН'!$F$15</f>
        <v>0</v>
      </c>
      <c r="Q235" s="36">
        <f>SUMIFS(СВЦЭМ!$G$40:$G$783,СВЦЭМ!$A$40:$A$783,$A235,СВЦЭМ!$B$39:$B$782,Q$225)+'СЕТ СН'!$F$15</f>
        <v>0</v>
      </c>
      <c r="R235" s="36">
        <f>SUMIFS(СВЦЭМ!$G$40:$G$783,СВЦЭМ!$A$40:$A$783,$A235,СВЦЭМ!$B$39:$B$782,R$225)+'СЕТ СН'!$F$15</f>
        <v>0</v>
      </c>
      <c r="S235" s="36">
        <f>SUMIFS(СВЦЭМ!$G$40:$G$783,СВЦЭМ!$A$40:$A$783,$A235,СВЦЭМ!$B$39:$B$782,S$225)+'СЕТ СН'!$F$15</f>
        <v>0</v>
      </c>
      <c r="T235" s="36">
        <f>SUMIFS(СВЦЭМ!$G$40:$G$783,СВЦЭМ!$A$40:$A$783,$A235,СВЦЭМ!$B$39:$B$782,T$225)+'СЕТ СН'!$F$15</f>
        <v>0</v>
      </c>
      <c r="U235" s="36">
        <f>SUMIFS(СВЦЭМ!$G$40:$G$783,СВЦЭМ!$A$40:$A$783,$A235,СВЦЭМ!$B$39:$B$782,U$225)+'СЕТ СН'!$F$15</f>
        <v>0</v>
      </c>
      <c r="V235" s="36">
        <f>SUMIFS(СВЦЭМ!$G$40:$G$783,СВЦЭМ!$A$40:$A$783,$A235,СВЦЭМ!$B$39:$B$782,V$225)+'СЕТ СН'!$F$15</f>
        <v>0</v>
      </c>
      <c r="W235" s="36">
        <f>SUMIFS(СВЦЭМ!$G$40:$G$783,СВЦЭМ!$A$40:$A$783,$A235,СВЦЭМ!$B$39:$B$782,W$225)+'СЕТ СН'!$F$15</f>
        <v>0</v>
      </c>
      <c r="X235" s="36">
        <f>SUMIFS(СВЦЭМ!$G$40:$G$783,СВЦЭМ!$A$40:$A$783,$A235,СВЦЭМ!$B$39:$B$782,X$225)+'СЕТ СН'!$F$15</f>
        <v>0</v>
      </c>
      <c r="Y235" s="36">
        <f>SUMIFS(СВЦЭМ!$G$40:$G$783,СВЦЭМ!$A$40:$A$783,$A235,СВЦЭМ!$B$39:$B$782,Y$225)+'СЕТ СН'!$F$15</f>
        <v>0</v>
      </c>
    </row>
    <row r="236" spans="1:27" ht="15.75" hidden="1" x14ac:dyDescent="0.2">
      <c r="A236" s="35">
        <f t="shared" si="6"/>
        <v>45333</v>
      </c>
      <c r="B236" s="36">
        <f>SUMIFS(СВЦЭМ!$G$40:$G$783,СВЦЭМ!$A$40:$A$783,$A236,СВЦЭМ!$B$39:$B$782,B$225)+'СЕТ СН'!$F$15</f>
        <v>0</v>
      </c>
      <c r="C236" s="36">
        <f>SUMIFS(СВЦЭМ!$G$40:$G$783,СВЦЭМ!$A$40:$A$783,$A236,СВЦЭМ!$B$39:$B$782,C$225)+'СЕТ СН'!$F$15</f>
        <v>0</v>
      </c>
      <c r="D236" s="36">
        <f>SUMIFS(СВЦЭМ!$G$40:$G$783,СВЦЭМ!$A$40:$A$783,$A236,СВЦЭМ!$B$39:$B$782,D$225)+'СЕТ СН'!$F$15</f>
        <v>0</v>
      </c>
      <c r="E236" s="36">
        <f>SUMIFS(СВЦЭМ!$G$40:$G$783,СВЦЭМ!$A$40:$A$783,$A236,СВЦЭМ!$B$39:$B$782,E$225)+'СЕТ СН'!$F$15</f>
        <v>0</v>
      </c>
      <c r="F236" s="36">
        <f>SUMIFS(СВЦЭМ!$G$40:$G$783,СВЦЭМ!$A$40:$A$783,$A236,СВЦЭМ!$B$39:$B$782,F$225)+'СЕТ СН'!$F$15</f>
        <v>0</v>
      </c>
      <c r="G236" s="36">
        <f>SUMIFS(СВЦЭМ!$G$40:$G$783,СВЦЭМ!$A$40:$A$783,$A236,СВЦЭМ!$B$39:$B$782,G$225)+'СЕТ СН'!$F$15</f>
        <v>0</v>
      </c>
      <c r="H236" s="36">
        <f>SUMIFS(СВЦЭМ!$G$40:$G$783,СВЦЭМ!$A$40:$A$783,$A236,СВЦЭМ!$B$39:$B$782,H$225)+'СЕТ СН'!$F$15</f>
        <v>0</v>
      </c>
      <c r="I236" s="36">
        <f>SUMIFS(СВЦЭМ!$G$40:$G$783,СВЦЭМ!$A$40:$A$783,$A236,СВЦЭМ!$B$39:$B$782,I$225)+'СЕТ СН'!$F$15</f>
        <v>0</v>
      </c>
      <c r="J236" s="36">
        <f>SUMIFS(СВЦЭМ!$G$40:$G$783,СВЦЭМ!$A$40:$A$783,$A236,СВЦЭМ!$B$39:$B$782,J$225)+'СЕТ СН'!$F$15</f>
        <v>0</v>
      </c>
      <c r="K236" s="36">
        <f>SUMIFS(СВЦЭМ!$G$40:$G$783,СВЦЭМ!$A$40:$A$783,$A236,СВЦЭМ!$B$39:$B$782,K$225)+'СЕТ СН'!$F$15</f>
        <v>0</v>
      </c>
      <c r="L236" s="36">
        <f>SUMIFS(СВЦЭМ!$G$40:$G$783,СВЦЭМ!$A$40:$A$783,$A236,СВЦЭМ!$B$39:$B$782,L$225)+'СЕТ СН'!$F$15</f>
        <v>0</v>
      </c>
      <c r="M236" s="36">
        <f>SUMIFS(СВЦЭМ!$G$40:$G$783,СВЦЭМ!$A$40:$A$783,$A236,СВЦЭМ!$B$39:$B$782,M$225)+'СЕТ СН'!$F$15</f>
        <v>0</v>
      </c>
      <c r="N236" s="36">
        <f>SUMIFS(СВЦЭМ!$G$40:$G$783,СВЦЭМ!$A$40:$A$783,$A236,СВЦЭМ!$B$39:$B$782,N$225)+'СЕТ СН'!$F$15</f>
        <v>0</v>
      </c>
      <c r="O236" s="36">
        <f>SUMIFS(СВЦЭМ!$G$40:$G$783,СВЦЭМ!$A$40:$A$783,$A236,СВЦЭМ!$B$39:$B$782,O$225)+'СЕТ СН'!$F$15</f>
        <v>0</v>
      </c>
      <c r="P236" s="36">
        <f>SUMIFS(СВЦЭМ!$G$40:$G$783,СВЦЭМ!$A$40:$A$783,$A236,СВЦЭМ!$B$39:$B$782,P$225)+'СЕТ СН'!$F$15</f>
        <v>0</v>
      </c>
      <c r="Q236" s="36">
        <f>SUMIFS(СВЦЭМ!$G$40:$G$783,СВЦЭМ!$A$40:$A$783,$A236,СВЦЭМ!$B$39:$B$782,Q$225)+'СЕТ СН'!$F$15</f>
        <v>0</v>
      </c>
      <c r="R236" s="36">
        <f>SUMIFS(СВЦЭМ!$G$40:$G$783,СВЦЭМ!$A$40:$A$783,$A236,СВЦЭМ!$B$39:$B$782,R$225)+'СЕТ СН'!$F$15</f>
        <v>0</v>
      </c>
      <c r="S236" s="36">
        <f>SUMIFS(СВЦЭМ!$G$40:$G$783,СВЦЭМ!$A$40:$A$783,$A236,СВЦЭМ!$B$39:$B$782,S$225)+'СЕТ СН'!$F$15</f>
        <v>0</v>
      </c>
      <c r="T236" s="36">
        <f>SUMIFS(СВЦЭМ!$G$40:$G$783,СВЦЭМ!$A$40:$A$783,$A236,СВЦЭМ!$B$39:$B$782,T$225)+'СЕТ СН'!$F$15</f>
        <v>0</v>
      </c>
      <c r="U236" s="36">
        <f>SUMIFS(СВЦЭМ!$G$40:$G$783,СВЦЭМ!$A$40:$A$783,$A236,СВЦЭМ!$B$39:$B$782,U$225)+'СЕТ СН'!$F$15</f>
        <v>0</v>
      </c>
      <c r="V236" s="36">
        <f>SUMIFS(СВЦЭМ!$G$40:$G$783,СВЦЭМ!$A$40:$A$783,$A236,СВЦЭМ!$B$39:$B$782,V$225)+'СЕТ СН'!$F$15</f>
        <v>0</v>
      </c>
      <c r="W236" s="36">
        <f>SUMIFS(СВЦЭМ!$G$40:$G$783,СВЦЭМ!$A$40:$A$783,$A236,СВЦЭМ!$B$39:$B$782,W$225)+'СЕТ СН'!$F$15</f>
        <v>0</v>
      </c>
      <c r="X236" s="36">
        <f>SUMIFS(СВЦЭМ!$G$40:$G$783,СВЦЭМ!$A$40:$A$783,$A236,СВЦЭМ!$B$39:$B$782,X$225)+'СЕТ СН'!$F$15</f>
        <v>0</v>
      </c>
      <c r="Y236" s="36">
        <f>SUMIFS(СВЦЭМ!$G$40:$G$783,СВЦЭМ!$A$40:$A$783,$A236,СВЦЭМ!$B$39:$B$782,Y$225)+'СЕТ СН'!$F$15</f>
        <v>0</v>
      </c>
    </row>
    <row r="237" spans="1:27" ht="15.75" hidden="1" x14ac:dyDescent="0.2">
      <c r="A237" s="35">
        <f t="shared" si="6"/>
        <v>45334</v>
      </c>
      <c r="B237" s="36">
        <f>SUMIFS(СВЦЭМ!$G$40:$G$783,СВЦЭМ!$A$40:$A$783,$A237,СВЦЭМ!$B$39:$B$782,B$225)+'СЕТ СН'!$F$15</f>
        <v>0</v>
      </c>
      <c r="C237" s="36">
        <f>SUMIFS(СВЦЭМ!$G$40:$G$783,СВЦЭМ!$A$40:$A$783,$A237,СВЦЭМ!$B$39:$B$782,C$225)+'СЕТ СН'!$F$15</f>
        <v>0</v>
      </c>
      <c r="D237" s="36">
        <f>SUMIFS(СВЦЭМ!$G$40:$G$783,СВЦЭМ!$A$40:$A$783,$A237,СВЦЭМ!$B$39:$B$782,D$225)+'СЕТ СН'!$F$15</f>
        <v>0</v>
      </c>
      <c r="E237" s="36">
        <f>SUMIFS(СВЦЭМ!$G$40:$G$783,СВЦЭМ!$A$40:$A$783,$A237,СВЦЭМ!$B$39:$B$782,E$225)+'СЕТ СН'!$F$15</f>
        <v>0</v>
      </c>
      <c r="F237" s="36">
        <f>SUMIFS(СВЦЭМ!$G$40:$G$783,СВЦЭМ!$A$40:$A$783,$A237,СВЦЭМ!$B$39:$B$782,F$225)+'СЕТ СН'!$F$15</f>
        <v>0</v>
      </c>
      <c r="G237" s="36">
        <f>SUMIFS(СВЦЭМ!$G$40:$G$783,СВЦЭМ!$A$40:$A$783,$A237,СВЦЭМ!$B$39:$B$782,G$225)+'СЕТ СН'!$F$15</f>
        <v>0</v>
      </c>
      <c r="H237" s="36">
        <f>SUMIFS(СВЦЭМ!$G$40:$G$783,СВЦЭМ!$A$40:$A$783,$A237,СВЦЭМ!$B$39:$B$782,H$225)+'СЕТ СН'!$F$15</f>
        <v>0</v>
      </c>
      <c r="I237" s="36">
        <f>SUMIFS(СВЦЭМ!$G$40:$G$783,СВЦЭМ!$A$40:$A$783,$A237,СВЦЭМ!$B$39:$B$782,I$225)+'СЕТ СН'!$F$15</f>
        <v>0</v>
      </c>
      <c r="J237" s="36">
        <f>SUMIFS(СВЦЭМ!$G$40:$G$783,СВЦЭМ!$A$40:$A$783,$A237,СВЦЭМ!$B$39:$B$782,J$225)+'СЕТ СН'!$F$15</f>
        <v>0</v>
      </c>
      <c r="K237" s="36">
        <f>SUMIFS(СВЦЭМ!$G$40:$G$783,СВЦЭМ!$A$40:$A$783,$A237,СВЦЭМ!$B$39:$B$782,K$225)+'СЕТ СН'!$F$15</f>
        <v>0</v>
      </c>
      <c r="L237" s="36">
        <f>SUMIFS(СВЦЭМ!$G$40:$G$783,СВЦЭМ!$A$40:$A$783,$A237,СВЦЭМ!$B$39:$B$782,L$225)+'СЕТ СН'!$F$15</f>
        <v>0</v>
      </c>
      <c r="M237" s="36">
        <f>SUMIFS(СВЦЭМ!$G$40:$G$783,СВЦЭМ!$A$40:$A$783,$A237,СВЦЭМ!$B$39:$B$782,M$225)+'СЕТ СН'!$F$15</f>
        <v>0</v>
      </c>
      <c r="N237" s="36">
        <f>SUMIFS(СВЦЭМ!$G$40:$G$783,СВЦЭМ!$A$40:$A$783,$A237,СВЦЭМ!$B$39:$B$782,N$225)+'СЕТ СН'!$F$15</f>
        <v>0</v>
      </c>
      <c r="O237" s="36">
        <f>SUMIFS(СВЦЭМ!$G$40:$G$783,СВЦЭМ!$A$40:$A$783,$A237,СВЦЭМ!$B$39:$B$782,O$225)+'СЕТ СН'!$F$15</f>
        <v>0</v>
      </c>
      <c r="P237" s="36">
        <f>SUMIFS(СВЦЭМ!$G$40:$G$783,СВЦЭМ!$A$40:$A$783,$A237,СВЦЭМ!$B$39:$B$782,P$225)+'СЕТ СН'!$F$15</f>
        <v>0</v>
      </c>
      <c r="Q237" s="36">
        <f>SUMIFS(СВЦЭМ!$G$40:$G$783,СВЦЭМ!$A$40:$A$783,$A237,СВЦЭМ!$B$39:$B$782,Q$225)+'СЕТ СН'!$F$15</f>
        <v>0</v>
      </c>
      <c r="R237" s="36">
        <f>SUMIFS(СВЦЭМ!$G$40:$G$783,СВЦЭМ!$A$40:$A$783,$A237,СВЦЭМ!$B$39:$B$782,R$225)+'СЕТ СН'!$F$15</f>
        <v>0</v>
      </c>
      <c r="S237" s="36">
        <f>SUMIFS(СВЦЭМ!$G$40:$G$783,СВЦЭМ!$A$40:$A$783,$A237,СВЦЭМ!$B$39:$B$782,S$225)+'СЕТ СН'!$F$15</f>
        <v>0</v>
      </c>
      <c r="T237" s="36">
        <f>SUMIFS(СВЦЭМ!$G$40:$G$783,СВЦЭМ!$A$40:$A$783,$A237,СВЦЭМ!$B$39:$B$782,T$225)+'СЕТ СН'!$F$15</f>
        <v>0</v>
      </c>
      <c r="U237" s="36">
        <f>SUMIFS(СВЦЭМ!$G$40:$G$783,СВЦЭМ!$A$40:$A$783,$A237,СВЦЭМ!$B$39:$B$782,U$225)+'СЕТ СН'!$F$15</f>
        <v>0</v>
      </c>
      <c r="V237" s="36">
        <f>SUMIFS(СВЦЭМ!$G$40:$G$783,СВЦЭМ!$A$40:$A$783,$A237,СВЦЭМ!$B$39:$B$782,V$225)+'СЕТ СН'!$F$15</f>
        <v>0</v>
      </c>
      <c r="W237" s="36">
        <f>SUMIFS(СВЦЭМ!$G$40:$G$783,СВЦЭМ!$A$40:$A$783,$A237,СВЦЭМ!$B$39:$B$782,W$225)+'СЕТ СН'!$F$15</f>
        <v>0</v>
      </c>
      <c r="X237" s="36">
        <f>SUMIFS(СВЦЭМ!$G$40:$G$783,СВЦЭМ!$A$40:$A$783,$A237,СВЦЭМ!$B$39:$B$782,X$225)+'СЕТ СН'!$F$15</f>
        <v>0</v>
      </c>
      <c r="Y237" s="36">
        <f>SUMIFS(СВЦЭМ!$G$40:$G$783,СВЦЭМ!$A$40:$A$783,$A237,СВЦЭМ!$B$39:$B$782,Y$225)+'СЕТ СН'!$F$15</f>
        <v>0</v>
      </c>
    </row>
    <row r="238" spans="1:27" ht="15.75" hidden="1" x14ac:dyDescent="0.2">
      <c r="A238" s="35">
        <f t="shared" si="6"/>
        <v>45335</v>
      </c>
      <c r="B238" s="36">
        <f>SUMIFS(СВЦЭМ!$G$40:$G$783,СВЦЭМ!$A$40:$A$783,$A238,СВЦЭМ!$B$39:$B$782,B$225)+'СЕТ СН'!$F$15</f>
        <v>0</v>
      </c>
      <c r="C238" s="36">
        <f>SUMIFS(СВЦЭМ!$G$40:$G$783,СВЦЭМ!$A$40:$A$783,$A238,СВЦЭМ!$B$39:$B$782,C$225)+'СЕТ СН'!$F$15</f>
        <v>0</v>
      </c>
      <c r="D238" s="36">
        <f>SUMIFS(СВЦЭМ!$G$40:$G$783,СВЦЭМ!$A$40:$A$783,$A238,СВЦЭМ!$B$39:$B$782,D$225)+'СЕТ СН'!$F$15</f>
        <v>0</v>
      </c>
      <c r="E238" s="36">
        <f>SUMIFS(СВЦЭМ!$G$40:$G$783,СВЦЭМ!$A$40:$A$783,$A238,СВЦЭМ!$B$39:$B$782,E$225)+'СЕТ СН'!$F$15</f>
        <v>0</v>
      </c>
      <c r="F238" s="36">
        <f>SUMIFS(СВЦЭМ!$G$40:$G$783,СВЦЭМ!$A$40:$A$783,$A238,СВЦЭМ!$B$39:$B$782,F$225)+'СЕТ СН'!$F$15</f>
        <v>0</v>
      </c>
      <c r="G238" s="36">
        <f>SUMIFS(СВЦЭМ!$G$40:$G$783,СВЦЭМ!$A$40:$A$783,$A238,СВЦЭМ!$B$39:$B$782,G$225)+'СЕТ СН'!$F$15</f>
        <v>0</v>
      </c>
      <c r="H238" s="36">
        <f>SUMIFS(СВЦЭМ!$G$40:$G$783,СВЦЭМ!$A$40:$A$783,$A238,СВЦЭМ!$B$39:$B$782,H$225)+'СЕТ СН'!$F$15</f>
        <v>0</v>
      </c>
      <c r="I238" s="36">
        <f>SUMIFS(СВЦЭМ!$G$40:$G$783,СВЦЭМ!$A$40:$A$783,$A238,СВЦЭМ!$B$39:$B$782,I$225)+'СЕТ СН'!$F$15</f>
        <v>0</v>
      </c>
      <c r="J238" s="36">
        <f>SUMIFS(СВЦЭМ!$G$40:$G$783,СВЦЭМ!$A$40:$A$783,$A238,СВЦЭМ!$B$39:$B$782,J$225)+'СЕТ СН'!$F$15</f>
        <v>0</v>
      </c>
      <c r="K238" s="36">
        <f>SUMIFS(СВЦЭМ!$G$40:$G$783,СВЦЭМ!$A$40:$A$783,$A238,СВЦЭМ!$B$39:$B$782,K$225)+'СЕТ СН'!$F$15</f>
        <v>0</v>
      </c>
      <c r="L238" s="36">
        <f>SUMIFS(СВЦЭМ!$G$40:$G$783,СВЦЭМ!$A$40:$A$783,$A238,СВЦЭМ!$B$39:$B$782,L$225)+'СЕТ СН'!$F$15</f>
        <v>0</v>
      </c>
      <c r="M238" s="36">
        <f>SUMIFS(СВЦЭМ!$G$40:$G$783,СВЦЭМ!$A$40:$A$783,$A238,СВЦЭМ!$B$39:$B$782,M$225)+'СЕТ СН'!$F$15</f>
        <v>0</v>
      </c>
      <c r="N238" s="36">
        <f>SUMIFS(СВЦЭМ!$G$40:$G$783,СВЦЭМ!$A$40:$A$783,$A238,СВЦЭМ!$B$39:$B$782,N$225)+'СЕТ СН'!$F$15</f>
        <v>0</v>
      </c>
      <c r="O238" s="36">
        <f>SUMIFS(СВЦЭМ!$G$40:$G$783,СВЦЭМ!$A$40:$A$783,$A238,СВЦЭМ!$B$39:$B$782,O$225)+'СЕТ СН'!$F$15</f>
        <v>0</v>
      </c>
      <c r="P238" s="36">
        <f>SUMIFS(СВЦЭМ!$G$40:$G$783,СВЦЭМ!$A$40:$A$783,$A238,СВЦЭМ!$B$39:$B$782,P$225)+'СЕТ СН'!$F$15</f>
        <v>0</v>
      </c>
      <c r="Q238" s="36">
        <f>SUMIFS(СВЦЭМ!$G$40:$G$783,СВЦЭМ!$A$40:$A$783,$A238,СВЦЭМ!$B$39:$B$782,Q$225)+'СЕТ СН'!$F$15</f>
        <v>0</v>
      </c>
      <c r="R238" s="36">
        <f>SUMIFS(СВЦЭМ!$G$40:$G$783,СВЦЭМ!$A$40:$A$783,$A238,СВЦЭМ!$B$39:$B$782,R$225)+'СЕТ СН'!$F$15</f>
        <v>0</v>
      </c>
      <c r="S238" s="36">
        <f>SUMIFS(СВЦЭМ!$G$40:$G$783,СВЦЭМ!$A$40:$A$783,$A238,СВЦЭМ!$B$39:$B$782,S$225)+'СЕТ СН'!$F$15</f>
        <v>0</v>
      </c>
      <c r="T238" s="36">
        <f>SUMIFS(СВЦЭМ!$G$40:$G$783,СВЦЭМ!$A$40:$A$783,$A238,СВЦЭМ!$B$39:$B$782,T$225)+'СЕТ СН'!$F$15</f>
        <v>0</v>
      </c>
      <c r="U238" s="36">
        <f>SUMIFS(СВЦЭМ!$G$40:$G$783,СВЦЭМ!$A$40:$A$783,$A238,СВЦЭМ!$B$39:$B$782,U$225)+'СЕТ СН'!$F$15</f>
        <v>0</v>
      </c>
      <c r="V238" s="36">
        <f>SUMIFS(СВЦЭМ!$G$40:$G$783,СВЦЭМ!$A$40:$A$783,$A238,СВЦЭМ!$B$39:$B$782,V$225)+'СЕТ СН'!$F$15</f>
        <v>0</v>
      </c>
      <c r="W238" s="36">
        <f>SUMIFS(СВЦЭМ!$G$40:$G$783,СВЦЭМ!$A$40:$A$783,$A238,СВЦЭМ!$B$39:$B$782,W$225)+'СЕТ СН'!$F$15</f>
        <v>0</v>
      </c>
      <c r="X238" s="36">
        <f>SUMIFS(СВЦЭМ!$G$40:$G$783,СВЦЭМ!$A$40:$A$783,$A238,СВЦЭМ!$B$39:$B$782,X$225)+'СЕТ СН'!$F$15</f>
        <v>0</v>
      </c>
      <c r="Y238" s="36">
        <f>SUMIFS(СВЦЭМ!$G$40:$G$783,СВЦЭМ!$A$40:$A$783,$A238,СВЦЭМ!$B$39:$B$782,Y$225)+'СЕТ СН'!$F$15</f>
        <v>0</v>
      </c>
    </row>
    <row r="239" spans="1:27" ht="15.75" hidden="1" x14ac:dyDescent="0.2">
      <c r="A239" s="35">
        <f t="shared" si="6"/>
        <v>45336</v>
      </c>
      <c r="B239" s="36">
        <f>SUMIFS(СВЦЭМ!$G$40:$G$783,СВЦЭМ!$A$40:$A$783,$A239,СВЦЭМ!$B$39:$B$782,B$225)+'СЕТ СН'!$F$15</f>
        <v>0</v>
      </c>
      <c r="C239" s="36">
        <f>SUMIFS(СВЦЭМ!$G$40:$G$783,СВЦЭМ!$A$40:$A$783,$A239,СВЦЭМ!$B$39:$B$782,C$225)+'СЕТ СН'!$F$15</f>
        <v>0</v>
      </c>
      <c r="D239" s="36">
        <f>SUMIFS(СВЦЭМ!$G$40:$G$783,СВЦЭМ!$A$40:$A$783,$A239,СВЦЭМ!$B$39:$B$782,D$225)+'СЕТ СН'!$F$15</f>
        <v>0</v>
      </c>
      <c r="E239" s="36">
        <f>SUMIFS(СВЦЭМ!$G$40:$G$783,СВЦЭМ!$A$40:$A$783,$A239,СВЦЭМ!$B$39:$B$782,E$225)+'СЕТ СН'!$F$15</f>
        <v>0</v>
      </c>
      <c r="F239" s="36">
        <f>SUMIFS(СВЦЭМ!$G$40:$G$783,СВЦЭМ!$A$40:$A$783,$A239,СВЦЭМ!$B$39:$B$782,F$225)+'СЕТ СН'!$F$15</f>
        <v>0</v>
      </c>
      <c r="G239" s="36">
        <f>SUMIFS(СВЦЭМ!$G$40:$G$783,СВЦЭМ!$A$40:$A$783,$A239,СВЦЭМ!$B$39:$B$782,G$225)+'СЕТ СН'!$F$15</f>
        <v>0</v>
      </c>
      <c r="H239" s="36">
        <f>SUMIFS(СВЦЭМ!$G$40:$G$783,СВЦЭМ!$A$40:$A$783,$A239,СВЦЭМ!$B$39:$B$782,H$225)+'СЕТ СН'!$F$15</f>
        <v>0</v>
      </c>
      <c r="I239" s="36">
        <f>SUMIFS(СВЦЭМ!$G$40:$G$783,СВЦЭМ!$A$40:$A$783,$A239,СВЦЭМ!$B$39:$B$782,I$225)+'СЕТ СН'!$F$15</f>
        <v>0</v>
      </c>
      <c r="J239" s="36">
        <f>SUMIFS(СВЦЭМ!$G$40:$G$783,СВЦЭМ!$A$40:$A$783,$A239,СВЦЭМ!$B$39:$B$782,J$225)+'СЕТ СН'!$F$15</f>
        <v>0</v>
      </c>
      <c r="K239" s="36">
        <f>SUMIFS(СВЦЭМ!$G$40:$G$783,СВЦЭМ!$A$40:$A$783,$A239,СВЦЭМ!$B$39:$B$782,K$225)+'СЕТ СН'!$F$15</f>
        <v>0</v>
      </c>
      <c r="L239" s="36">
        <f>SUMIFS(СВЦЭМ!$G$40:$G$783,СВЦЭМ!$A$40:$A$783,$A239,СВЦЭМ!$B$39:$B$782,L$225)+'СЕТ СН'!$F$15</f>
        <v>0</v>
      </c>
      <c r="M239" s="36">
        <f>SUMIFS(СВЦЭМ!$G$40:$G$783,СВЦЭМ!$A$40:$A$783,$A239,СВЦЭМ!$B$39:$B$782,M$225)+'СЕТ СН'!$F$15</f>
        <v>0</v>
      </c>
      <c r="N239" s="36">
        <f>SUMIFS(СВЦЭМ!$G$40:$G$783,СВЦЭМ!$A$40:$A$783,$A239,СВЦЭМ!$B$39:$B$782,N$225)+'СЕТ СН'!$F$15</f>
        <v>0</v>
      </c>
      <c r="O239" s="36">
        <f>SUMIFS(СВЦЭМ!$G$40:$G$783,СВЦЭМ!$A$40:$A$783,$A239,СВЦЭМ!$B$39:$B$782,O$225)+'СЕТ СН'!$F$15</f>
        <v>0</v>
      </c>
      <c r="P239" s="36">
        <f>SUMIFS(СВЦЭМ!$G$40:$G$783,СВЦЭМ!$A$40:$A$783,$A239,СВЦЭМ!$B$39:$B$782,P$225)+'СЕТ СН'!$F$15</f>
        <v>0</v>
      </c>
      <c r="Q239" s="36">
        <f>SUMIFS(СВЦЭМ!$G$40:$G$783,СВЦЭМ!$A$40:$A$783,$A239,СВЦЭМ!$B$39:$B$782,Q$225)+'СЕТ СН'!$F$15</f>
        <v>0</v>
      </c>
      <c r="R239" s="36">
        <f>SUMIFS(СВЦЭМ!$G$40:$G$783,СВЦЭМ!$A$40:$A$783,$A239,СВЦЭМ!$B$39:$B$782,R$225)+'СЕТ СН'!$F$15</f>
        <v>0</v>
      </c>
      <c r="S239" s="36">
        <f>SUMIFS(СВЦЭМ!$G$40:$G$783,СВЦЭМ!$A$40:$A$783,$A239,СВЦЭМ!$B$39:$B$782,S$225)+'СЕТ СН'!$F$15</f>
        <v>0</v>
      </c>
      <c r="T239" s="36">
        <f>SUMIFS(СВЦЭМ!$G$40:$G$783,СВЦЭМ!$A$40:$A$783,$A239,СВЦЭМ!$B$39:$B$782,T$225)+'СЕТ СН'!$F$15</f>
        <v>0</v>
      </c>
      <c r="U239" s="36">
        <f>SUMIFS(СВЦЭМ!$G$40:$G$783,СВЦЭМ!$A$40:$A$783,$A239,СВЦЭМ!$B$39:$B$782,U$225)+'СЕТ СН'!$F$15</f>
        <v>0</v>
      </c>
      <c r="V239" s="36">
        <f>SUMIFS(СВЦЭМ!$G$40:$G$783,СВЦЭМ!$A$40:$A$783,$A239,СВЦЭМ!$B$39:$B$782,V$225)+'СЕТ СН'!$F$15</f>
        <v>0</v>
      </c>
      <c r="W239" s="36">
        <f>SUMIFS(СВЦЭМ!$G$40:$G$783,СВЦЭМ!$A$40:$A$783,$A239,СВЦЭМ!$B$39:$B$782,W$225)+'СЕТ СН'!$F$15</f>
        <v>0</v>
      </c>
      <c r="X239" s="36">
        <f>SUMIFS(СВЦЭМ!$G$40:$G$783,СВЦЭМ!$A$40:$A$783,$A239,СВЦЭМ!$B$39:$B$782,X$225)+'СЕТ СН'!$F$15</f>
        <v>0</v>
      </c>
      <c r="Y239" s="36">
        <f>SUMIFS(СВЦЭМ!$G$40:$G$783,СВЦЭМ!$A$40:$A$783,$A239,СВЦЭМ!$B$39:$B$782,Y$225)+'СЕТ СН'!$F$15</f>
        <v>0</v>
      </c>
    </row>
    <row r="240" spans="1:27" ht="15.75" hidden="1" x14ac:dyDescent="0.2">
      <c r="A240" s="35">
        <f t="shared" si="6"/>
        <v>45337</v>
      </c>
      <c r="B240" s="36">
        <f>SUMIFS(СВЦЭМ!$G$40:$G$783,СВЦЭМ!$A$40:$A$783,$A240,СВЦЭМ!$B$39:$B$782,B$225)+'СЕТ СН'!$F$15</f>
        <v>0</v>
      </c>
      <c r="C240" s="36">
        <f>SUMIFS(СВЦЭМ!$G$40:$G$783,СВЦЭМ!$A$40:$A$783,$A240,СВЦЭМ!$B$39:$B$782,C$225)+'СЕТ СН'!$F$15</f>
        <v>0</v>
      </c>
      <c r="D240" s="36">
        <f>SUMIFS(СВЦЭМ!$G$40:$G$783,СВЦЭМ!$A$40:$A$783,$A240,СВЦЭМ!$B$39:$B$782,D$225)+'СЕТ СН'!$F$15</f>
        <v>0</v>
      </c>
      <c r="E240" s="36">
        <f>SUMIFS(СВЦЭМ!$G$40:$G$783,СВЦЭМ!$A$40:$A$783,$A240,СВЦЭМ!$B$39:$B$782,E$225)+'СЕТ СН'!$F$15</f>
        <v>0</v>
      </c>
      <c r="F240" s="36">
        <f>SUMIFS(СВЦЭМ!$G$40:$G$783,СВЦЭМ!$A$40:$A$783,$A240,СВЦЭМ!$B$39:$B$782,F$225)+'СЕТ СН'!$F$15</f>
        <v>0</v>
      </c>
      <c r="G240" s="36">
        <f>SUMIFS(СВЦЭМ!$G$40:$G$783,СВЦЭМ!$A$40:$A$783,$A240,СВЦЭМ!$B$39:$B$782,G$225)+'СЕТ СН'!$F$15</f>
        <v>0</v>
      </c>
      <c r="H240" s="36">
        <f>SUMIFS(СВЦЭМ!$G$40:$G$783,СВЦЭМ!$A$40:$A$783,$A240,СВЦЭМ!$B$39:$B$782,H$225)+'СЕТ СН'!$F$15</f>
        <v>0</v>
      </c>
      <c r="I240" s="36">
        <f>SUMIFS(СВЦЭМ!$G$40:$G$783,СВЦЭМ!$A$40:$A$783,$A240,СВЦЭМ!$B$39:$B$782,I$225)+'СЕТ СН'!$F$15</f>
        <v>0</v>
      </c>
      <c r="J240" s="36">
        <f>SUMIFS(СВЦЭМ!$G$40:$G$783,СВЦЭМ!$A$40:$A$783,$A240,СВЦЭМ!$B$39:$B$782,J$225)+'СЕТ СН'!$F$15</f>
        <v>0</v>
      </c>
      <c r="K240" s="36">
        <f>SUMIFS(СВЦЭМ!$G$40:$G$783,СВЦЭМ!$A$40:$A$783,$A240,СВЦЭМ!$B$39:$B$782,K$225)+'СЕТ СН'!$F$15</f>
        <v>0</v>
      </c>
      <c r="L240" s="36">
        <f>SUMIFS(СВЦЭМ!$G$40:$G$783,СВЦЭМ!$A$40:$A$783,$A240,СВЦЭМ!$B$39:$B$782,L$225)+'СЕТ СН'!$F$15</f>
        <v>0</v>
      </c>
      <c r="M240" s="36">
        <f>SUMIFS(СВЦЭМ!$G$40:$G$783,СВЦЭМ!$A$40:$A$783,$A240,СВЦЭМ!$B$39:$B$782,M$225)+'СЕТ СН'!$F$15</f>
        <v>0</v>
      </c>
      <c r="N240" s="36">
        <f>SUMIFS(СВЦЭМ!$G$40:$G$783,СВЦЭМ!$A$40:$A$783,$A240,СВЦЭМ!$B$39:$B$782,N$225)+'СЕТ СН'!$F$15</f>
        <v>0</v>
      </c>
      <c r="O240" s="36">
        <f>SUMIFS(СВЦЭМ!$G$40:$G$783,СВЦЭМ!$A$40:$A$783,$A240,СВЦЭМ!$B$39:$B$782,O$225)+'СЕТ СН'!$F$15</f>
        <v>0</v>
      </c>
      <c r="P240" s="36">
        <f>SUMIFS(СВЦЭМ!$G$40:$G$783,СВЦЭМ!$A$40:$A$783,$A240,СВЦЭМ!$B$39:$B$782,P$225)+'СЕТ СН'!$F$15</f>
        <v>0</v>
      </c>
      <c r="Q240" s="36">
        <f>SUMIFS(СВЦЭМ!$G$40:$G$783,СВЦЭМ!$A$40:$A$783,$A240,СВЦЭМ!$B$39:$B$782,Q$225)+'СЕТ СН'!$F$15</f>
        <v>0</v>
      </c>
      <c r="R240" s="36">
        <f>SUMIFS(СВЦЭМ!$G$40:$G$783,СВЦЭМ!$A$40:$A$783,$A240,СВЦЭМ!$B$39:$B$782,R$225)+'СЕТ СН'!$F$15</f>
        <v>0</v>
      </c>
      <c r="S240" s="36">
        <f>SUMIFS(СВЦЭМ!$G$40:$G$783,СВЦЭМ!$A$40:$A$783,$A240,СВЦЭМ!$B$39:$B$782,S$225)+'СЕТ СН'!$F$15</f>
        <v>0</v>
      </c>
      <c r="T240" s="36">
        <f>SUMIFS(СВЦЭМ!$G$40:$G$783,СВЦЭМ!$A$40:$A$783,$A240,СВЦЭМ!$B$39:$B$782,T$225)+'СЕТ СН'!$F$15</f>
        <v>0</v>
      </c>
      <c r="U240" s="36">
        <f>SUMIFS(СВЦЭМ!$G$40:$G$783,СВЦЭМ!$A$40:$A$783,$A240,СВЦЭМ!$B$39:$B$782,U$225)+'СЕТ СН'!$F$15</f>
        <v>0</v>
      </c>
      <c r="V240" s="36">
        <f>SUMIFS(СВЦЭМ!$G$40:$G$783,СВЦЭМ!$A$40:$A$783,$A240,СВЦЭМ!$B$39:$B$782,V$225)+'СЕТ СН'!$F$15</f>
        <v>0</v>
      </c>
      <c r="W240" s="36">
        <f>SUMIFS(СВЦЭМ!$G$40:$G$783,СВЦЭМ!$A$40:$A$783,$A240,СВЦЭМ!$B$39:$B$782,W$225)+'СЕТ СН'!$F$15</f>
        <v>0</v>
      </c>
      <c r="X240" s="36">
        <f>SUMIFS(СВЦЭМ!$G$40:$G$783,СВЦЭМ!$A$40:$A$783,$A240,СВЦЭМ!$B$39:$B$782,X$225)+'СЕТ СН'!$F$15</f>
        <v>0</v>
      </c>
      <c r="Y240" s="36">
        <f>SUMIFS(СВЦЭМ!$G$40:$G$783,СВЦЭМ!$A$40:$A$783,$A240,СВЦЭМ!$B$39:$B$782,Y$225)+'СЕТ СН'!$F$15</f>
        <v>0</v>
      </c>
    </row>
    <row r="241" spans="1:25" ht="15.75" hidden="1" x14ac:dyDescent="0.2">
      <c r="A241" s="35">
        <f t="shared" si="6"/>
        <v>45338</v>
      </c>
      <c r="B241" s="36">
        <f>SUMIFS(СВЦЭМ!$G$40:$G$783,СВЦЭМ!$A$40:$A$783,$A241,СВЦЭМ!$B$39:$B$782,B$225)+'СЕТ СН'!$F$15</f>
        <v>0</v>
      </c>
      <c r="C241" s="36">
        <f>SUMIFS(СВЦЭМ!$G$40:$G$783,СВЦЭМ!$A$40:$A$783,$A241,СВЦЭМ!$B$39:$B$782,C$225)+'СЕТ СН'!$F$15</f>
        <v>0</v>
      </c>
      <c r="D241" s="36">
        <f>SUMIFS(СВЦЭМ!$G$40:$G$783,СВЦЭМ!$A$40:$A$783,$A241,СВЦЭМ!$B$39:$B$782,D$225)+'СЕТ СН'!$F$15</f>
        <v>0</v>
      </c>
      <c r="E241" s="36">
        <f>SUMIFS(СВЦЭМ!$G$40:$G$783,СВЦЭМ!$A$40:$A$783,$A241,СВЦЭМ!$B$39:$B$782,E$225)+'СЕТ СН'!$F$15</f>
        <v>0</v>
      </c>
      <c r="F241" s="36">
        <f>SUMIFS(СВЦЭМ!$G$40:$G$783,СВЦЭМ!$A$40:$A$783,$A241,СВЦЭМ!$B$39:$B$782,F$225)+'СЕТ СН'!$F$15</f>
        <v>0</v>
      </c>
      <c r="G241" s="36">
        <f>SUMIFS(СВЦЭМ!$G$40:$G$783,СВЦЭМ!$A$40:$A$783,$A241,СВЦЭМ!$B$39:$B$782,G$225)+'СЕТ СН'!$F$15</f>
        <v>0</v>
      </c>
      <c r="H241" s="36">
        <f>SUMIFS(СВЦЭМ!$G$40:$G$783,СВЦЭМ!$A$40:$A$783,$A241,СВЦЭМ!$B$39:$B$782,H$225)+'СЕТ СН'!$F$15</f>
        <v>0</v>
      </c>
      <c r="I241" s="36">
        <f>SUMIFS(СВЦЭМ!$G$40:$G$783,СВЦЭМ!$A$40:$A$783,$A241,СВЦЭМ!$B$39:$B$782,I$225)+'СЕТ СН'!$F$15</f>
        <v>0</v>
      </c>
      <c r="J241" s="36">
        <f>SUMIFS(СВЦЭМ!$G$40:$G$783,СВЦЭМ!$A$40:$A$783,$A241,СВЦЭМ!$B$39:$B$782,J$225)+'СЕТ СН'!$F$15</f>
        <v>0</v>
      </c>
      <c r="K241" s="36">
        <f>SUMIFS(СВЦЭМ!$G$40:$G$783,СВЦЭМ!$A$40:$A$783,$A241,СВЦЭМ!$B$39:$B$782,K$225)+'СЕТ СН'!$F$15</f>
        <v>0</v>
      </c>
      <c r="L241" s="36">
        <f>SUMIFS(СВЦЭМ!$G$40:$G$783,СВЦЭМ!$A$40:$A$783,$A241,СВЦЭМ!$B$39:$B$782,L$225)+'СЕТ СН'!$F$15</f>
        <v>0</v>
      </c>
      <c r="M241" s="36">
        <f>SUMIFS(СВЦЭМ!$G$40:$G$783,СВЦЭМ!$A$40:$A$783,$A241,СВЦЭМ!$B$39:$B$782,M$225)+'СЕТ СН'!$F$15</f>
        <v>0</v>
      </c>
      <c r="N241" s="36">
        <f>SUMIFS(СВЦЭМ!$G$40:$G$783,СВЦЭМ!$A$40:$A$783,$A241,СВЦЭМ!$B$39:$B$782,N$225)+'СЕТ СН'!$F$15</f>
        <v>0</v>
      </c>
      <c r="O241" s="36">
        <f>SUMIFS(СВЦЭМ!$G$40:$G$783,СВЦЭМ!$A$40:$A$783,$A241,СВЦЭМ!$B$39:$B$782,O$225)+'СЕТ СН'!$F$15</f>
        <v>0</v>
      </c>
      <c r="P241" s="36">
        <f>SUMIFS(СВЦЭМ!$G$40:$G$783,СВЦЭМ!$A$40:$A$783,$A241,СВЦЭМ!$B$39:$B$782,P$225)+'СЕТ СН'!$F$15</f>
        <v>0</v>
      </c>
      <c r="Q241" s="36">
        <f>SUMIFS(СВЦЭМ!$G$40:$G$783,СВЦЭМ!$A$40:$A$783,$A241,СВЦЭМ!$B$39:$B$782,Q$225)+'СЕТ СН'!$F$15</f>
        <v>0</v>
      </c>
      <c r="R241" s="36">
        <f>SUMIFS(СВЦЭМ!$G$40:$G$783,СВЦЭМ!$A$40:$A$783,$A241,СВЦЭМ!$B$39:$B$782,R$225)+'СЕТ СН'!$F$15</f>
        <v>0</v>
      </c>
      <c r="S241" s="36">
        <f>SUMIFS(СВЦЭМ!$G$40:$G$783,СВЦЭМ!$A$40:$A$783,$A241,СВЦЭМ!$B$39:$B$782,S$225)+'СЕТ СН'!$F$15</f>
        <v>0</v>
      </c>
      <c r="T241" s="36">
        <f>SUMIFS(СВЦЭМ!$G$40:$G$783,СВЦЭМ!$A$40:$A$783,$A241,СВЦЭМ!$B$39:$B$782,T$225)+'СЕТ СН'!$F$15</f>
        <v>0</v>
      </c>
      <c r="U241" s="36">
        <f>SUMIFS(СВЦЭМ!$G$40:$G$783,СВЦЭМ!$A$40:$A$783,$A241,СВЦЭМ!$B$39:$B$782,U$225)+'СЕТ СН'!$F$15</f>
        <v>0</v>
      </c>
      <c r="V241" s="36">
        <f>SUMIFS(СВЦЭМ!$G$40:$G$783,СВЦЭМ!$A$40:$A$783,$A241,СВЦЭМ!$B$39:$B$782,V$225)+'СЕТ СН'!$F$15</f>
        <v>0</v>
      </c>
      <c r="W241" s="36">
        <f>SUMIFS(СВЦЭМ!$G$40:$G$783,СВЦЭМ!$A$40:$A$783,$A241,СВЦЭМ!$B$39:$B$782,W$225)+'СЕТ СН'!$F$15</f>
        <v>0</v>
      </c>
      <c r="X241" s="36">
        <f>SUMIFS(СВЦЭМ!$G$40:$G$783,СВЦЭМ!$A$40:$A$783,$A241,СВЦЭМ!$B$39:$B$782,X$225)+'СЕТ СН'!$F$15</f>
        <v>0</v>
      </c>
      <c r="Y241" s="36">
        <f>SUMIFS(СВЦЭМ!$G$40:$G$783,СВЦЭМ!$A$40:$A$783,$A241,СВЦЭМ!$B$39:$B$782,Y$225)+'СЕТ СН'!$F$15</f>
        <v>0</v>
      </c>
    </row>
    <row r="242" spans="1:25" ht="15.75" hidden="1" x14ac:dyDescent="0.2">
      <c r="A242" s="35">
        <f t="shared" si="6"/>
        <v>45339</v>
      </c>
      <c r="B242" s="36">
        <f>SUMIFS(СВЦЭМ!$G$40:$G$783,СВЦЭМ!$A$40:$A$783,$A242,СВЦЭМ!$B$39:$B$782,B$225)+'СЕТ СН'!$F$15</f>
        <v>0</v>
      </c>
      <c r="C242" s="36">
        <f>SUMIFS(СВЦЭМ!$G$40:$G$783,СВЦЭМ!$A$40:$A$783,$A242,СВЦЭМ!$B$39:$B$782,C$225)+'СЕТ СН'!$F$15</f>
        <v>0</v>
      </c>
      <c r="D242" s="36">
        <f>SUMIFS(СВЦЭМ!$G$40:$G$783,СВЦЭМ!$A$40:$A$783,$A242,СВЦЭМ!$B$39:$B$782,D$225)+'СЕТ СН'!$F$15</f>
        <v>0</v>
      </c>
      <c r="E242" s="36">
        <f>SUMIFS(СВЦЭМ!$G$40:$G$783,СВЦЭМ!$A$40:$A$783,$A242,СВЦЭМ!$B$39:$B$782,E$225)+'СЕТ СН'!$F$15</f>
        <v>0</v>
      </c>
      <c r="F242" s="36">
        <f>SUMIFS(СВЦЭМ!$G$40:$G$783,СВЦЭМ!$A$40:$A$783,$A242,СВЦЭМ!$B$39:$B$782,F$225)+'СЕТ СН'!$F$15</f>
        <v>0</v>
      </c>
      <c r="G242" s="36">
        <f>SUMIFS(СВЦЭМ!$G$40:$G$783,СВЦЭМ!$A$40:$A$783,$A242,СВЦЭМ!$B$39:$B$782,G$225)+'СЕТ СН'!$F$15</f>
        <v>0</v>
      </c>
      <c r="H242" s="36">
        <f>SUMIFS(СВЦЭМ!$G$40:$G$783,СВЦЭМ!$A$40:$A$783,$A242,СВЦЭМ!$B$39:$B$782,H$225)+'СЕТ СН'!$F$15</f>
        <v>0</v>
      </c>
      <c r="I242" s="36">
        <f>SUMIFS(СВЦЭМ!$G$40:$G$783,СВЦЭМ!$A$40:$A$783,$A242,СВЦЭМ!$B$39:$B$782,I$225)+'СЕТ СН'!$F$15</f>
        <v>0</v>
      </c>
      <c r="J242" s="36">
        <f>SUMIFS(СВЦЭМ!$G$40:$G$783,СВЦЭМ!$A$40:$A$783,$A242,СВЦЭМ!$B$39:$B$782,J$225)+'СЕТ СН'!$F$15</f>
        <v>0</v>
      </c>
      <c r="K242" s="36">
        <f>SUMIFS(СВЦЭМ!$G$40:$G$783,СВЦЭМ!$A$40:$A$783,$A242,СВЦЭМ!$B$39:$B$782,K$225)+'СЕТ СН'!$F$15</f>
        <v>0</v>
      </c>
      <c r="L242" s="36">
        <f>SUMIFS(СВЦЭМ!$G$40:$G$783,СВЦЭМ!$A$40:$A$783,$A242,СВЦЭМ!$B$39:$B$782,L$225)+'СЕТ СН'!$F$15</f>
        <v>0</v>
      </c>
      <c r="M242" s="36">
        <f>SUMIFS(СВЦЭМ!$G$40:$G$783,СВЦЭМ!$A$40:$A$783,$A242,СВЦЭМ!$B$39:$B$782,M$225)+'СЕТ СН'!$F$15</f>
        <v>0</v>
      </c>
      <c r="N242" s="36">
        <f>SUMIFS(СВЦЭМ!$G$40:$G$783,СВЦЭМ!$A$40:$A$783,$A242,СВЦЭМ!$B$39:$B$782,N$225)+'СЕТ СН'!$F$15</f>
        <v>0</v>
      </c>
      <c r="O242" s="36">
        <f>SUMIFS(СВЦЭМ!$G$40:$G$783,СВЦЭМ!$A$40:$A$783,$A242,СВЦЭМ!$B$39:$B$782,O$225)+'СЕТ СН'!$F$15</f>
        <v>0</v>
      </c>
      <c r="P242" s="36">
        <f>SUMIFS(СВЦЭМ!$G$40:$G$783,СВЦЭМ!$A$40:$A$783,$A242,СВЦЭМ!$B$39:$B$782,P$225)+'СЕТ СН'!$F$15</f>
        <v>0</v>
      </c>
      <c r="Q242" s="36">
        <f>SUMIFS(СВЦЭМ!$G$40:$G$783,СВЦЭМ!$A$40:$A$783,$A242,СВЦЭМ!$B$39:$B$782,Q$225)+'СЕТ СН'!$F$15</f>
        <v>0</v>
      </c>
      <c r="R242" s="36">
        <f>SUMIFS(СВЦЭМ!$G$40:$G$783,СВЦЭМ!$A$40:$A$783,$A242,СВЦЭМ!$B$39:$B$782,R$225)+'СЕТ СН'!$F$15</f>
        <v>0</v>
      </c>
      <c r="S242" s="36">
        <f>SUMIFS(СВЦЭМ!$G$40:$G$783,СВЦЭМ!$A$40:$A$783,$A242,СВЦЭМ!$B$39:$B$782,S$225)+'СЕТ СН'!$F$15</f>
        <v>0</v>
      </c>
      <c r="T242" s="36">
        <f>SUMIFS(СВЦЭМ!$G$40:$G$783,СВЦЭМ!$A$40:$A$783,$A242,СВЦЭМ!$B$39:$B$782,T$225)+'СЕТ СН'!$F$15</f>
        <v>0</v>
      </c>
      <c r="U242" s="36">
        <f>SUMIFS(СВЦЭМ!$G$40:$G$783,СВЦЭМ!$A$40:$A$783,$A242,СВЦЭМ!$B$39:$B$782,U$225)+'СЕТ СН'!$F$15</f>
        <v>0</v>
      </c>
      <c r="V242" s="36">
        <f>SUMIFS(СВЦЭМ!$G$40:$G$783,СВЦЭМ!$A$40:$A$783,$A242,СВЦЭМ!$B$39:$B$782,V$225)+'СЕТ СН'!$F$15</f>
        <v>0</v>
      </c>
      <c r="W242" s="36">
        <f>SUMIFS(СВЦЭМ!$G$40:$G$783,СВЦЭМ!$A$40:$A$783,$A242,СВЦЭМ!$B$39:$B$782,W$225)+'СЕТ СН'!$F$15</f>
        <v>0</v>
      </c>
      <c r="X242" s="36">
        <f>SUMIFS(СВЦЭМ!$G$40:$G$783,СВЦЭМ!$A$40:$A$783,$A242,СВЦЭМ!$B$39:$B$782,X$225)+'СЕТ СН'!$F$15</f>
        <v>0</v>
      </c>
      <c r="Y242" s="36">
        <f>SUMIFS(СВЦЭМ!$G$40:$G$783,СВЦЭМ!$A$40:$A$783,$A242,СВЦЭМ!$B$39:$B$782,Y$225)+'СЕТ СН'!$F$15</f>
        <v>0</v>
      </c>
    </row>
    <row r="243" spans="1:25" ht="15.75" hidden="1" x14ac:dyDescent="0.2">
      <c r="A243" s="35">
        <f t="shared" si="6"/>
        <v>45340</v>
      </c>
      <c r="B243" s="36">
        <f>SUMIFS(СВЦЭМ!$G$40:$G$783,СВЦЭМ!$A$40:$A$783,$A243,СВЦЭМ!$B$39:$B$782,B$225)+'СЕТ СН'!$F$15</f>
        <v>0</v>
      </c>
      <c r="C243" s="36">
        <f>SUMIFS(СВЦЭМ!$G$40:$G$783,СВЦЭМ!$A$40:$A$783,$A243,СВЦЭМ!$B$39:$B$782,C$225)+'СЕТ СН'!$F$15</f>
        <v>0</v>
      </c>
      <c r="D243" s="36">
        <f>SUMIFS(СВЦЭМ!$G$40:$G$783,СВЦЭМ!$A$40:$A$783,$A243,СВЦЭМ!$B$39:$B$782,D$225)+'СЕТ СН'!$F$15</f>
        <v>0</v>
      </c>
      <c r="E243" s="36">
        <f>SUMIFS(СВЦЭМ!$G$40:$G$783,СВЦЭМ!$A$40:$A$783,$A243,СВЦЭМ!$B$39:$B$782,E$225)+'СЕТ СН'!$F$15</f>
        <v>0</v>
      </c>
      <c r="F243" s="36">
        <f>SUMIFS(СВЦЭМ!$G$40:$G$783,СВЦЭМ!$A$40:$A$783,$A243,СВЦЭМ!$B$39:$B$782,F$225)+'СЕТ СН'!$F$15</f>
        <v>0</v>
      </c>
      <c r="G243" s="36">
        <f>SUMIFS(СВЦЭМ!$G$40:$G$783,СВЦЭМ!$A$40:$A$783,$A243,СВЦЭМ!$B$39:$B$782,G$225)+'СЕТ СН'!$F$15</f>
        <v>0</v>
      </c>
      <c r="H243" s="36">
        <f>SUMIFS(СВЦЭМ!$G$40:$G$783,СВЦЭМ!$A$40:$A$783,$A243,СВЦЭМ!$B$39:$B$782,H$225)+'СЕТ СН'!$F$15</f>
        <v>0</v>
      </c>
      <c r="I243" s="36">
        <f>SUMIFS(СВЦЭМ!$G$40:$G$783,СВЦЭМ!$A$40:$A$783,$A243,СВЦЭМ!$B$39:$B$782,I$225)+'СЕТ СН'!$F$15</f>
        <v>0</v>
      </c>
      <c r="J243" s="36">
        <f>SUMIFS(СВЦЭМ!$G$40:$G$783,СВЦЭМ!$A$40:$A$783,$A243,СВЦЭМ!$B$39:$B$782,J$225)+'СЕТ СН'!$F$15</f>
        <v>0</v>
      </c>
      <c r="K243" s="36">
        <f>SUMIFS(СВЦЭМ!$G$40:$G$783,СВЦЭМ!$A$40:$A$783,$A243,СВЦЭМ!$B$39:$B$782,K$225)+'СЕТ СН'!$F$15</f>
        <v>0</v>
      </c>
      <c r="L243" s="36">
        <f>SUMIFS(СВЦЭМ!$G$40:$G$783,СВЦЭМ!$A$40:$A$783,$A243,СВЦЭМ!$B$39:$B$782,L$225)+'СЕТ СН'!$F$15</f>
        <v>0</v>
      </c>
      <c r="M243" s="36">
        <f>SUMIFS(СВЦЭМ!$G$40:$G$783,СВЦЭМ!$A$40:$A$783,$A243,СВЦЭМ!$B$39:$B$782,M$225)+'СЕТ СН'!$F$15</f>
        <v>0</v>
      </c>
      <c r="N243" s="36">
        <f>SUMIFS(СВЦЭМ!$G$40:$G$783,СВЦЭМ!$A$40:$A$783,$A243,СВЦЭМ!$B$39:$B$782,N$225)+'СЕТ СН'!$F$15</f>
        <v>0</v>
      </c>
      <c r="O243" s="36">
        <f>SUMIFS(СВЦЭМ!$G$40:$G$783,СВЦЭМ!$A$40:$A$783,$A243,СВЦЭМ!$B$39:$B$782,O$225)+'СЕТ СН'!$F$15</f>
        <v>0</v>
      </c>
      <c r="P243" s="36">
        <f>SUMIFS(СВЦЭМ!$G$40:$G$783,СВЦЭМ!$A$40:$A$783,$A243,СВЦЭМ!$B$39:$B$782,P$225)+'СЕТ СН'!$F$15</f>
        <v>0</v>
      </c>
      <c r="Q243" s="36">
        <f>SUMIFS(СВЦЭМ!$G$40:$G$783,СВЦЭМ!$A$40:$A$783,$A243,СВЦЭМ!$B$39:$B$782,Q$225)+'СЕТ СН'!$F$15</f>
        <v>0</v>
      </c>
      <c r="R243" s="36">
        <f>SUMIFS(СВЦЭМ!$G$40:$G$783,СВЦЭМ!$A$40:$A$783,$A243,СВЦЭМ!$B$39:$B$782,R$225)+'СЕТ СН'!$F$15</f>
        <v>0</v>
      </c>
      <c r="S243" s="36">
        <f>SUMIFS(СВЦЭМ!$G$40:$G$783,СВЦЭМ!$A$40:$A$783,$A243,СВЦЭМ!$B$39:$B$782,S$225)+'СЕТ СН'!$F$15</f>
        <v>0</v>
      </c>
      <c r="T243" s="36">
        <f>SUMIFS(СВЦЭМ!$G$40:$G$783,СВЦЭМ!$A$40:$A$783,$A243,СВЦЭМ!$B$39:$B$782,T$225)+'СЕТ СН'!$F$15</f>
        <v>0</v>
      </c>
      <c r="U243" s="36">
        <f>SUMIFS(СВЦЭМ!$G$40:$G$783,СВЦЭМ!$A$40:$A$783,$A243,СВЦЭМ!$B$39:$B$782,U$225)+'СЕТ СН'!$F$15</f>
        <v>0</v>
      </c>
      <c r="V243" s="36">
        <f>SUMIFS(СВЦЭМ!$G$40:$G$783,СВЦЭМ!$A$40:$A$783,$A243,СВЦЭМ!$B$39:$B$782,V$225)+'СЕТ СН'!$F$15</f>
        <v>0</v>
      </c>
      <c r="W243" s="36">
        <f>SUMIFS(СВЦЭМ!$G$40:$G$783,СВЦЭМ!$A$40:$A$783,$A243,СВЦЭМ!$B$39:$B$782,W$225)+'СЕТ СН'!$F$15</f>
        <v>0</v>
      </c>
      <c r="X243" s="36">
        <f>SUMIFS(СВЦЭМ!$G$40:$G$783,СВЦЭМ!$A$40:$A$783,$A243,СВЦЭМ!$B$39:$B$782,X$225)+'СЕТ СН'!$F$15</f>
        <v>0</v>
      </c>
      <c r="Y243" s="36">
        <f>SUMIFS(СВЦЭМ!$G$40:$G$783,СВЦЭМ!$A$40:$A$783,$A243,СВЦЭМ!$B$39:$B$782,Y$225)+'СЕТ СН'!$F$15</f>
        <v>0</v>
      </c>
    </row>
    <row r="244" spans="1:25" ht="15.75" hidden="1" x14ac:dyDescent="0.2">
      <c r="A244" s="35">
        <f t="shared" si="6"/>
        <v>45341</v>
      </c>
      <c r="B244" s="36">
        <f>SUMIFS(СВЦЭМ!$G$40:$G$783,СВЦЭМ!$A$40:$A$783,$A244,СВЦЭМ!$B$39:$B$782,B$225)+'СЕТ СН'!$F$15</f>
        <v>0</v>
      </c>
      <c r="C244" s="36">
        <f>SUMIFS(СВЦЭМ!$G$40:$G$783,СВЦЭМ!$A$40:$A$783,$A244,СВЦЭМ!$B$39:$B$782,C$225)+'СЕТ СН'!$F$15</f>
        <v>0</v>
      </c>
      <c r="D244" s="36">
        <f>SUMIFS(СВЦЭМ!$G$40:$G$783,СВЦЭМ!$A$40:$A$783,$A244,СВЦЭМ!$B$39:$B$782,D$225)+'СЕТ СН'!$F$15</f>
        <v>0</v>
      </c>
      <c r="E244" s="36">
        <f>SUMIFS(СВЦЭМ!$G$40:$G$783,СВЦЭМ!$A$40:$A$783,$A244,СВЦЭМ!$B$39:$B$782,E$225)+'СЕТ СН'!$F$15</f>
        <v>0</v>
      </c>
      <c r="F244" s="36">
        <f>SUMIFS(СВЦЭМ!$G$40:$G$783,СВЦЭМ!$A$40:$A$783,$A244,СВЦЭМ!$B$39:$B$782,F$225)+'СЕТ СН'!$F$15</f>
        <v>0</v>
      </c>
      <c r="G244" s="36">
        <f>SUMIFS(СВЦЭМ!$G$40:$G$783,СВЦЭМ!$A$40:$A$783,$A244,СВЦЭМ!$B$39:$B$782,G$225)+'СЕТ СН'!$F$15</f>
        <v>0</v>
      </c>
      <c r="H244" s="36">
        <f>SUMIFS(СВЦЭМ!$G$40:$G$783,СВЦЭМ!$A$40:$A$783,$A244,СВЦЭМ!$B$39:$B$782,H$225)+'СЕТ СН'!$F$15</f>
        <v>0</v>
      </c>
      <c r="I244" s="36">
        <f>SUMIFS(СВЦЭМ!$G$40:$G$783,СВЦЭМ!$A$40:$A$783,$A244,СВЦЭМ!$B$39:$B$782,I$225)+'СЕТ СН'!$F$15</f>
        <v>0</v>
      </c>
      <c r="J244" s="36">
        <f>SUMIFS(СВЦЭМ!$G$40:$G$783,СВЦЭМ!$A$40:$A$783,$A244,СВЦЭМ!$B$39:$B$782,J$225)+'СЕТ СН'!$F$15</f>
        <v>0</v>
      </c>
      <c r="K244" s="36">
        <f>SUMIFS(СВЦЭМ!$G$40:$G$783,СВЦЭМ!$A$40:$A$783,$A244,СВЦЭМ!$B$39:$B$782,K$225)+'СЕТ СН'!$F$15</f>
        <v>0</v>
      </c>
      <c r="L244" s="36">
        <f>SUMIFS(СВЦЭМ!$G$40:$G$783,СВЦЭМ!$A$40:$A$783,$A244,СВЦЭМ!$B$39:$B$782,L$225)+'СЕТ СН'!$F$15</f>
        <v>0</v>
      </c>
      <c r="M244" s="36">
        <f>SUMIFS(СВЦЭМ!$G$40:$G$783,СВЦЭМ!$A$40:$A$783,$A244,СВЦЭМ!$B$39:$B$782,M$225)+'СЕТ СН'!$F$15</f>
        <v>0</v>
      </c>
      <c r="N244" s="36">
        <f>SUMIFS(СВЦЭМ!$G$40:$G$783,СВЦЭМ!$A$40:$A$783,$A244,СВЦЭМ!$B$39:$B$782,N$225)+'СЕТ СН'!$F$15</f>
        <v>0</v>
      </c>
      <c r="O244" s="36">
        <f>SUMIFS(СВЦЭМ!$G$40:$G$783,СВЦЭМ!$A$40:$A$783,$A244,СВЦЭМ!$B$39:$B$782,O$225)+'СЕТ СН'!$F$15</f>
        <v>0</v>
      </c>
      <c r="P244" s="36">
        <f>SUMIFS(СВЦЭМ!$G$40:$G$783,СВЦЭМ!$A$40:$A$783,$A244,СВЦЭМ!$B$39:$B$782,P$225)+'СЕТ СН'!$F$15</f>
        <v>0</v>
      </c>
      <c r="Q244" s="36">
        <f>SUMIFS(СВЦЭМ!$G$40:$G$783,СВЦЭМ!$A$40:$A$783,$A244,СВЦЭМ!$B$39:$B$782,Q$225)+'СЕТ СН'!$F$15</f>
        <v>0</v>
      </c>
      <c r="R244" s="36">
        <f>SUMIFS(СВЦЭМ!$G$40:$G$783,СВЦЭМ!$A$40:$A$783,$A244,СВЦЭМ!$B$39:$B$782,R$225)+'СЕТ СН'!$F$15</f>
        <v>0</v>
      </c>
      <c r="S244" s="36">
        <f>SUMIFS(СВЦЭМ!$G$40:$G$783,СВЦЭМ!$A$40:$A$783,$A244,СВЦЭМ!$B$39:$B$782,S$225)+'СЕТ СН'!$F$15</f>
        <v>0</v>
      </c>
      <c r="T244" s="36">
        <f>SUMIFS(СВЦЭМ!$G$40:$G$783,СВЦЭМ!$A$40:$A$783,$A244,СВЦЭМ!$B$39:$B$782,T$225)+'СЕТ СН'!$F$15</f>
        <v>0</v>
      </c>
      <c r="U244" s="36">
        <f>SUMIFS(СВЦЭМ!$G$40:$G$783,СВЦЭМ!$A$40:$A$783,$A244,СВЦЭМ!$B$39:$B$782,U$225)+'СЕТ СН'!$F$15</f>
        <v>0</v>
      </c>
      <c r="V244" s="36">
        <f>SUMIFS(СВЦЭМ!$G$40:$G$783,СВЦЭМ!$A$40:$A$783,$A244,СВЦЭМ!$B$39:$B$782,V$225)+'СЕТ СН'!$F$15</f>
        <v>0</v>
      </c>
      <c r="W244" s="36">
        <f>SUMIFS(СВЦЭМ!$G$40:$G$783,СВЦЭМ!$A$40:$A$783,$A244,СВЦЭМ!$B$39:$B$782,W$225)+'СЕТ СН'!$F$15</f>
        <v>0</v>
      </c>
      <c r="X244" s="36">
        <f>SUMIFS(СВЦЭМ!$G$40:$G$783,СВЦЭМ!$A$40:$A$783,$A244,СВЦЭМ!$B$39:$B$782,X$225)+'СЕТ СН'!$F$15</f>
        <v>0</v>
      </c>
      <c r="Y244" s="36">
        <f>SUMIFS(СВЦЭМ!$G$40:$G$783,СВЦЭМ!$A$40:$A$783,$A244,СВЦЭМ!$B$39:$B$782,Y$225)+'СЕТ СН'!$F$15</f>
        <v>0</v>
      </c>
    </row>
    <row r="245" spans="1:25" ht="15.75" hidden="1" x14ac:dyDescent="0.2">
      <c r="A245" s="35">
        <f t="shared" si="6"/>
        <v>45342</v>
      </c>
      <c r="B245" s="36">
        <f>SUMIFS(СВЦЭМ!$G$40:$G$783,СВЦЭМ!$A$40:$A$783,$A245,СВЦЭМ!$B$39:$B$782,B$225)+'СЕТ СН'!$F$15</f>
        <v>0</v>
      </c>
      <c r="C245" s="36">
        <f>SUMIFS(СВЦЭМ!$G$40:$G$783,СВЦЭМ!$A$40:$A$783,$A245,СВЦЭМ!$B$39:$B$782,C$225)+'СЕТ СН'!$F$15</f>
        <v>0</v>
      </c>
      <c r="D245" s="36">
        <f>SUMIFS(СВЦЭМ!$G$40:$G$783,СВЦЭМ!$A$40:$A$783,$A245,СВЦЭМ!$B$39:$B$782,D$225)+'СЕТ СН'!$F$15</f>
        <v>0</v>
      </c>
      <c r="E245" s="36">
        <f>SUMIFS(СВЦЭМ!$G$40:$G$783,СВЦЭМ!$A$40:$A$783,$A245,СВЦЭМ!$B$39:$B$782,E$225)+'СЕТ СН'!$F$15</f>
        <v>0</v>
      </c>
      <c r="F245" s="36">
        <f>SUMIFS(СВЦЭМ!$G$40:$G$783,СВЦЭМ!$A$40:$A$783,$A245,СВЦЭМ!$B$39:$B$782,F$225)+'СЕТ СН'!$F$15</f>
        <v>0</v>
      </c>
      <c r="G245" s="36">
        <f>SUMIFS(СВЦЭМ!$G$40:$G$783,СВЦЭМ!$A$40:$A$783,$A245,СВЦЭМ!$B$39:$B$782,G$225)+'СЕТ СН'!$F$15</f>
        <v>0</v>
      </c>
      <c r="H245" s="36">
        <f>SUMIFS(СВЦЭМ!$G$40:$G$783,СВЦЭМ!$A$40:$A$783,$A245,СВЦЭМ!$B$39:$B$782,H$225)+'СЕТ СН'!$F$15</f>
        <v>0</v>
      </c>
      <c r="I245" s="36">
        <f>SUMIFS(СВЦЭМ!$G$40:$G$783,СВЦЭМ!$A$40:$A$783,$A245,СВЦЭМ!$B$39:$B$782,I$225)+'СЕТ СН'!$F$15</f>
        <v>0</v>
      </c>
      <c r="J245" s="36">
        <f>SUMIFS(СВЦЭМ!$G$40:$G$783,СВЦЭМ!$A$40:$A$783,$A245,СВЦЭМ!$B$39:$B$782,J$225)+'СЕТ СН'!$F$15</f>
        <v>0</v>
      </c>
      <c r="K245" s="36">
        <f>SUMIFS(СВЦЭМ!$G$40:$G$783,СВЦЭМ!$A$40:$A$783,$A245,СВЦЭМ!$B$39:$B$782,K$225)+'СЕТ СН'!$F$15</f>
        <v>0</v>
      </c>
      <c r="L245" s="36">
        <f>SUMIFS(СВЦЭМ!$G$40:$G$783,СВЦЭМ!$A$40:$A$783,$A245,СВЦЭМ!$B$39:$B$782,L$225)+'СЕТ СН'!$F$15</f>
        <v>0</v>
      </c>
      <c r="M245" s="36">
        <f>SUMIFS(СВЦЭМ!$G$40:$G$783,СВЦЭМ!$A$40:$A$783,$A245,СВЦЭМ!$B$39:$B$782,M$225)+'СЕТ СН'!$F$15</f>
        <v>0</v>
      </c>
      <c r="N245" s="36">
        <f>SUMIFS(СВЦЭМ!$G$40:$G$783,СВЦЭМ!$A$40:$A$783,$A245,СВЦЭМ!$B$39:$B$782,N$225)+'СЕТ СН'!$F$15</f>
        <v>0</v>
      </c>
      <c r="O245" s="36">
        <f>SUMIFS(СВЦЭМ!$G$40:$G$783,СВЦЭМ!$A$40:$A$783,$A245,СВЦЭМ!$B$39:$B$782,O$225)+'СЕТ СН'!$F$15</f>
        <v>0</v>
      </c>
      <c r="P245" s="36">
        <f>SUMIFS(СВЦЭМ!$G$40:$G$783,СВЦЭМ!$A$40:$A$783,$A245,СВЦЭМ!$B$39:$B$782,P$225)+'СЕТ СН'!$F$15</f>
        <v>0</v>
      </c>
      <c r="Q245" s="36">
        <f>SUMIFS(СВЦЭМ!$G$40:$G$783,СВЦЭМ!$A$40:$A$783,$A245,СВЦЭМ!$B$39:$B$782,Q$225)+'СЕТ СН'!$F$15</f>
        <v>0</v>
      </c>
      <c r="R245" s="36">
        <f>SUMIFS(СВЦЭМ!$G$40:$G$783,СВЦЭМ!$A$40:$A$783,$A245,СВЦЭМ!$B$39:$B$782,R$225)+'СЕТ СН'!$F$15</f>
        <v>0</v>
      </c>
      <c r="S245" s="36">
        <f>SUMIFS(СВЦЭМ!$G$40:$G$783,СВЦЭМ!$A$40:$A$783,$A245,СВЦЭМ!$B$39:$B$782,S$225)+'СЕТ СН'!$F$15</f>
        <v>0</v>
      </c>
      <c r="T245" s="36">
        <f>SUMIFS(СВЦЭМ!$G$40:$G$783,СВЦЭМ!$A$40:$A$783,$A245,СВЦЭМ!$B$39:$B$782,T$225)+'СЕТ СН'!$F$15</f>
        <v>0</v>
      </c>
      <c r="U245" s="36">
        <f>SUMIFS(СВЦЭМ!$G$40:$G$783,СВЦЭМ!$A$40:$A$783,$A245,СВЦЭМ!$B$39:$B$782,U$225)+'СЕТ СН'!$F$15</f>
        <v>0</v>
      </c>
      <c r="V245" s="36">
        <f>SUMIFS(СВЦЭМ!$G$40:$G$783,СВЦЭМ!$A$40:$A$783,$A245,СВЦЭМ!$B$39:$B$782,V$225)+'СЕТ СН'!$F$15</f>
        <v>0</v>
      </c>
      <c r="W245" s="36">
        <f>SUMIFS(СВЦЭМ!$G$40:$G$783,СВЦЭМ!$A$40:$A$783,$A245,СВЦЭМ!$B$39:$B$782,W$225)+'СЕТ СН'!$F$15</f>
        <v>0</v>
      </c>
      <c r="X245" s="36">
        <f>SUMIFS(СВЦЭМ!$G$40:$G$783,СВЦЭМ!$A$40:$A$783,$A245,СВЦЭМ!$B$39:$B$782,X$225)+'СЕТ СН'!$F$15</f>
        <v>0</v>
      </c>
      <c r="Y245" s="36">
        <f>SUMIFS(СВЦЭМ!$G$40:$G$783,СВЦЭМ!$A$40:$A$783,$A245,СВЦЭМ!$B$39:$B$782,Y$225)+'СЕТ СН'!$F$15</f>
        <v>0</v>
      </c>
    </row>
    <row r="246" spans="1:25" ht="15.75" hidden="1" x14ac:dyDescent="0.2">
      <c r="A246" s="35">
        <f t="shared" si="6"/>
        <v>45343</v>
      </c>
      <c r="B246" s="36">
        <f>SUMIFS(СВЦЭМ!$G$40:$G$783,СВЦЭМ!$A$40:$A$783,$A246,СВЦЭМ!$B$39:$B$782,B$225)+'СЕТ СН'!$F$15</f>
        <v>0</v>
      </c>
      <c r="C246" s="36">
        <f>SUMIFS(СВЦЭМ!$G$40:$G$783,СВЦЭМ!$A$40:$A$783,$A246,СВЦЭМ!$B$39:$B$782,C$225)+'СЕТ СН'!$F$15</f>
        <v>0</v>
      </c>
      <c r="D246" s="36">
        <f>SUMIFS(СВЦЭМ!$G$40:$G$783,СВЦЭМ!$A$40:$A$783,$A246,СВЦЭМ!$B$39:$B$782,D$225)+'СЕТ СН'!$F$15</f>
        <v>0</v>
      </c>
      <c r="E246" s="36">
        <f>SUMIFS(СВЦЭМ!$G$40:$G$783,СВЦЭМ!$A$40:$A$783,$A246,СВЦЭМ!$B$39:$B$782,E$225)+'СЕТ СН'!$F$15</f>
        <v>0</v>
      </c>
      <c r="F246" s="36">
        <f>SUMIFS(СВЦЭМ!$G$40:$G$783,СВЦЭМ!$A$40:$A$783,$A246,СВЦЭМ!$B$39:$B$782,F$225)+'СЕТ СН'!$F$15</f>
        <v>0</v>
      </c>
      <c r="G246" s="36">
        <f>SUMIFS(СВЦЭМ!$G$40:$G$783,СВЦЭМ!$A$40:$A$783,$A246,СВЦЭМ!$B$39:$B$782,G$225)+'СЕТ СН'!$F$15</f>
        <v>0</v>
      </c>
      <c r="H246" s="36">
        <f>SUMIFS(СВЦЭМ!$G$40:$G$783,СВЦЭМ!$A$40:$A$783,$A246,СВЦЭМ!$B$39:$B$782,H$225)+'СЕТ СН'!$F$15</f>
        <v>0</v>
      </c>
      <c r="I246" s="36">
        <f>SUMIFS(СВЦЭМ!$G$40:$G$783,СВЦЭМ!$A$40:$A$783,$A246,СВЦЭМ!$B$39:$B$782,I$225)+'СЕТ СН'!$F$15</f>
        <v>0</v>
      </c>
      <c r="J246" s="36">
        <f>SUMIFS(СВЦЭМ!$G$40:$G$783,СВЦЭМ!$A$40:$A$783,$A246,СВЦЭМ!$B$39:$B$782,J$225)+'СЕТ СН'!$F$15</f>
        <v>0</v>
      </c>
      <c r="K246" s="36">
        <f>SUMIFS(СВЦЭМ!$G$40:$G$783,СВЦЭМ!$A$40:$A$783,$A246,СВЦЭМ!$B$39:$B$782,K$225)+'СЕТ СН'!$F$15</f>
        <v>0</v>
      </c>
      <c r="L246" s="36">
        <f>SUMIFS(СВЦЭМ!$G$40:$G$783,СВЦЭМ!$A$40:$A$783,$A246,СВЦЭМ!$B$39:$B$782,L$225)+'СЕТ СН'!$F$15</f>
        <v>0</v>
      </c>
      <c r="M246" s="36">
        <f>SUMIFS(СВЦЭМ!$G$40:$G$783,СВЦЭМ!$A$40:$A$783,$A246,СВЦЭМ!$B$39:$B$782,M$225)+'СЕТ СН'!$F$15</f>
        <v>0</v>
      </c>
      <c r="N246" s="36">
        <f>SUMIFS(СВЦЭМ!$G$40:$G$783,СВЦЭМ!$A$40:$A$783,$A246,СВЦЭМ!$B$39:$B$782,N$225)+'СЕТ СН'!$F$15</f>
        <v>0</v>
      </c>
      <c r="O246" s="36">
        <f>SUMIFS(СВЦЭМ!$G$40:$G$783,СВЦЭМ!$A$40:$A$783,$A246,СВЦЭМ!$B$39:$B$782,O$225)+'СЕТ СН'!$F$15</f>
        <v>0</v>
      </c>
      <c r="P246" s="36">
        <f>SUMIFS(СВЦЭМ!$G$40:$G$783,СВЦЭМ!$A$40:$A$783,$A246,СВЦЭМ!$B$39:$B$782,P$225)+'СЕТ СН'!$F$15</f>
        <v>0</v>
      </c>
      <c r="Q246" s="36">
        <f>SUMIFS(СВЦЭМ!$G$40:$G$783,СВЦЭМ!$A$40:$A$783,$A246,СВЦЭМ!$B$39:$B$782,Q$225)+'СЕТ СН'!$F$15</f>
        <v>0</v>
      </c>
      <c r="R246" s="36">
        <f>SUMIFS(СВЦЭМ!$G$40:$G$783,СВЦЭМ!$A$40:$A$783,$A246,СВЦЭМ!$B$39:$B$782,R$225)+'СЕТ СН'!$F$15</f>
        <v>0</v>
      </c>
      <c r="S246" s="36">
        <f>SUMIFS(СВЦЭМ!$G$40:$G$783,СВЦЭМ!$A$40:$A$783,$A246,СВЦЭМ!$B$39:$B$782,S$225)+'СЕТ СН'!$F$15</f>
        <v>0</v>
      </c>
      <c r="T246" s="36">
        <f>SUMIFS(СВЦЭМ!$G$40:$G$783,СВЦЭМ!$A$40:$A$783,$A246,СВЦЭМ!$B$39:$B$782,T$225)+'СЕТ СН'!$F$15</f>
        <v>0</v>
      </c>
      <c r="U246" s="36">
        <f>SUMIFS(СВЦЭМ!$G$40:$G$783,СВЦЭМ!$A$40:$A$783,$A246,СВЦЭМ!$B$39:$B$782,U$225)+'СЕТ СН'!$F$15</f>
        <v>0</v>
      </c>
      <c r="V246" s="36">
        <f>SUMIFS(СВЦЭМ!$G$40:$G$783,СВЦЭМ!$A$40:$A$783,$A246,СВЦЭМ!$B$39:$B$782,V$225)+'СЕТ СН'!$F$15</f>
        <v>0</v>
      </c>
      <c r="W246" s="36">
        <f>SUMIFS(СВЦЭМ!$G$40:$G$783,СВЦЭМ!$A$40:$A$783,$A246,СВЦЭМ!$B$39:$B$782,W$225)+'СЕТ СН'!$F$15</f>
        <v>0</v>
      </c>
      <c r="X246" s="36">
        <f>SUMIFS(СВЦЭМ!$G$40:$G$783,СВЦЭМ!$A$40:$A$783,$A246,СВЦЭМ!$B$39:$B$782,X$225)+'СЕТ СН'!$F$15</f>
        <v>0</v>
      </c>
      <c r="Y246" s="36">
        <f>SUMIFS(СВЦЭМ!$G$40:$G$783,СВЦЭМ!$A$40:$A$783,$A246,СВЦЭМ!$B$39:$B$782,Y$225)+'СЕТ СН'!$F$15</f>
        <v>0</v>
      </c>
    </row>
    <row r="247" spans="1:25" ht="15.75" hidden="1" x14ac:dyDescent="0.2">
      <c r="A247" s="35">
        <f t="shared" si="6"/>
        <v>45344</v>
      </c>
      <c r="B247" s="36">
        <f>SUMIFS(СВЦЭМ!$G$40:$G$783,СВЦЭМ!$A$40:$A$783,$A247,СВЦЭМ!$B$39:$B$782,B$225)+'СЕТ СН'!$F$15</f>
        <v>0</v>
      </c>
      <c r="C247" s="36">
        <f>SUMIFS(СВЦЭМ!$G$40:$G$783,СВЦЭМ!$A$40:$A$783,$A247,СВЦЭМ!$B$39:$B$782,C$225)+'СЕТ СН'!$F$15</f>
        <v>0</v>
      </c>
      <c r="D247" s="36">
        <f>SUMIFS(СВЦЭМ!$G$40:$G$783,СВЦЭМ!$A$40:$A$783,$A247,СВЦЭМ!$B$39:$B$782,D$225)+'СЕТ СН'!$F$15</f>
        <v>0</v>
      </c>
      <c r="E247" s="36">
        <f>SUMIFS(СВЦЭМ!$G$40:$G$783,СВЦЭМ!$A$40:$A$783,$A247,СВЦЭМ!$B$39:$B$782,E$225)+'СЕТ СН'!$F$15</f>
        <v>0</v>
      </c>
      <c r="F247" s="36">
        <f>SUMIFS(СВЦЭМ!$G$40:$G$783,СВЦЭМ!$A$40:$A$783,$A247,СВЦЭМ!$B$39:$B$782,F$225)+'СЕТ СН'!$F$15</f>
        <v>0</v>
      </c>
      <c r="G247" s="36">
        <f>SUMIFS(СВЦЭМ!$G$40:$G$783,СВЦЭМ!$A$40:$A$783,$A247,СВЦЭМ!$B$39:$B$782,G$225)+'СЕТ СН'!$F$15</f>
        <v>0</v>
      </c>
      <c r="H247" s="36">
        <f>SUMIFS(СВЦЭМ!$G$40:$G$783,СВЦЭМ!$A$40:$A$783,$A247,СВЦЭМ!$B$39:$B$782,H$225)+'СЕТ СН'!$F$15</f>
        <v>0</v>
      </c>
      <c r="I247" s="36">
        <f>SUMIFS(СВЦЭМ!$G$40:$G$783,СВЦЭМ!$A$40:$A$783,$A247,СВЦЭМ!$B$39:$B$782,I$225)+'СЕТ СН'!$F$15</f>
        <v>0</v>
      </c>
      <c r="J247" s="36">
        <f>SUMIFS(СВЦЭМ!$G$40:$G$783,СВЦЭМ!$A$40:$A$783,$A247,СВЦЭМ!$B$39:$B$782,J$225)+'СЕТ СН'!$F$15</f>
        <v>0</v>
      </c>
      <c r="K247" s="36">
        <f>SUMIFS(СВЦЭМ!$G$40:$G$783,СВЦЭМ!$A$40:$A$783,$A247,СВЦЭМ!$B$39:$B$782,K$225)+'СЕТ СН'!$F$15</f>
        <v>0</v>
      </c>
      <c r="L247" s="36">
        <f>SUMIFS(СВЦЭМ!$G$40:$G$783,СВЦЭМ!$A$40:$A$783,$A247,СВЦЭМ!$B$39:$B$782,L$225)+'СЕТ СН'!$F$15</f>
        <v>0</v>
      </c>
      <c r="M247" s="36">
        <f>SUMIFS(СВЦЭМ!$G$40:$G$783,СВЦЭМ!$A$40:$A$783,$A247,СВЦЭМ!$B$39:$B$782,M$225)+'СЕТ СН'!$F$15</f>
        <v>0</v>
      </c>
      <c r="N247" s="36">
        <f>SUMIFS(СВЦЭМ!$G$40:$G$783,СВЦЭМ!$A$40:$A$783,$A247,СВЦЭМ!$B$39:$B$782,N$225)+'СЕТ СН'!$F$15</f>
        <v>0</v>
      </c>
      <c r="O247" s="36">
        <f>SUMIFS(СВЦЭМ!$G$40:$G$783,СВЦЭМ!$A$40:$A$783,$A247,СВЦЭМ!$B$39:$B$782,O$225)+'СЕТ СН'!$F$15</f>
        <v>0</v>
      </c>
      <c r="P247" s="36">
        <f>SUMIFS(СВЦЭМ!$G$40:$G$783,СВЦЭМ!$A$40:$A$783,$A247,СВЦЭМ!$B$39:$B$782,P$225)+'СЕТ СН'!$F$15</f>
        <v>0</v>
      </c>
      <c r="Q247" s="36">
        <f>SUMIFS(СВЦЭМ!$G$40:$G$783,СВЦЭМ!$A$40:$A$783,$A247,СВЦЭМ!$B$39:$B$782,Q$225)+'СЕТ СН'!$F$15</f>
        <v>0</v>
      </c>
      <c r="R247" s="36">
        <f>SUMIFS(СВЦЭМ!$G$40:$G$783,СВЦЭМ!$A$40:$A$783,$A247,СВЦЭМ!$B$39:$B$782,R$225)+'СЕТ СН'!$F$15</f>
        <v>0</v>
      </c>
      <c r="S247" s="36">
        <f>SUMIFS(СВЦЭМ!$G$40:$G$783,СВЦЭМ!$A$40:$A$783,$A247,СВЦЭМ!$B$39:$B$782,S$225)+'СЕТ СН'!$F$15</f>
        <v>0</v>
      </c>
      <c r="T247" s="36">
        <f>SUMIFS(СВЦЭМ!$G$40:$G$783,СВЦЭМ!$A$40:$A$783,$A247,СВЦЭМ!$B$39:$B$782,T$225)+'СЕТ СН'!$F$15</f>
        <v>0</v>
      </c>
      <c r="U247" s="36">
        <f>SUMIFS(СВЦЭМ!$G$40:$G$783,СВЦЭМ!$A$40:$A$783,$A247,СВЦЭМ!$B$39:$B$782,U$225)+'СЕТ СН'!$F$15</f>
        <v>0</v>
      </c>
      <c r="V247" s="36">
        <f>SUMIFS(СВЦЭМ!$G$40:$G$783,СВЦЭМ!$A$40:$A$783,$A247,СВЦЭМ!$B$39:$B$782,V$225)+'СЕТ СН'!$F$15</f>
        <v>0</v>
      </c>
      <c r="W247" s="36">
        <f>SUMIFS(СВЦЭМ!$G$40:$G$783,СВЦЭМ!$A$40:$A$783,$A247,СВЦЭМ!$B$39:$B$782,W$225)+'СЕТ СН'!$F$15</f>
        <v>0</v>
      </c>
      <c r="X247" s="36">
        <f>SUMIFS(СВЦЭМ!$G$40:$G$783,СВЦЭМ!$A$40:$A$783,$A247,СВЦЭМ!$B$39:$B$782,X$225)+'СЕТ СН'!$F$15</f>
        <v>0</v>
      </c>
      <c r="Y247" s="36">
        <f>SUMIFS(СВЦЭМ!$G$40:$G$783,СВЦЭМ!$A$40:$A$783,$A247,СВЦЭМ!$B$39:$B$782,Y$225)+'СЕТ СН'!$F$15</f>
        <v>0</v>
      </c>
    </row>
    <row r="248" spans="1:25" ht="15.75" hidden="1" x14ac:dyDescent="0.2">
      <c r="A248" s="35">
        <f t="shared" si="6"/>
        <v>45345</v>
      </c>
      <c r="B248" s="36">
        <f>SUMIFS(СВЦЭМ!$G$40:$G$783,СВЦЭМ!$A$40:$A$783,$A248,СВЦЭМ!$B$39:$B$782,B$225)+'СЕТ СН'!$F$15</f>
        <v>0</v>
      </c>
      <c r="C248" s="36">
        <f>SUMIFS(СВЦЭМ!$G$40:$G$783,СВЦЭМ!$A$40:$A$783,$A248,СВЦЭМ!$B$39:$B$782,C$225)+'СЕТ СН'!$F$15</f>
        <v>0</v>
      </c>
      <c r="D248" s="36">
        <f>SUMIFS(СВЦЭМ!$G$40:$G$783,СВЦЭМ!$A$40:$A$783,$A248,СВЦЭМ!$B$39:$B$782,D$225)+'СЕТ СН'!$F$15</f>
        <v>0</v>
      </c>
      <c r="E248" s="36">
        <f>SUMIFS(СВЦЭМ!$G$40:$G$783,СВЦЭМ!$A$40:$A$783,$A248,СВЦЭМ!$B$39:$B$782,E$225)+'СЕТ СН'!$F$15</f>
        <v>0</v>
      </c>
      <c r="F248" s="36">
        <f>SUMIFS(СВЦЭМ!$G$40:$G$783,СВЦЭМ!$A$40:$A$783,$A248,СВЦЭМ!$B$39:$B$782,F$225)+'СЕТ СН'!$F$15</f>
        <v>0</v>
      </c>
      <c r="G248" s="36">
        <f>SUMIFS(СВЦЭМ!$G$40:$G$783,СВЦЭМ!$A$40:$A$783,$A248,СВЦЭМ!$B$39:$B$782,G$225)+'СЕТ СН'!$F$15</f>
        <v>0</v>
      </c>
      <c r="H248" s="36">
        <f>SUMIFS(СВЦЭМ!$G$40:$G$783,СВЦЭМ!$A$40:$A$783,$A248,СВЦЭМ!$B$39:$B$782,H$225)+'СЕТ СН'!$F$15</f>
        <v>0</v>
      </c>
      <c r="I248" s="36">
        <f>SUMIFS(СВЦЭМ!$G$40:$G$783,СВЦЭМ!$A$40:$A$783,$A248,СВЦЭМ!$B$39:$B$782,I$225)+'СЕТ СН'!$F$15</f>
        <v>0</v>
      </c>
      <c r="J248" s="36">
        <f>SUMIFS(СВЦЭМ!$G$40:$G$783,СВЦЭМ!$A$40:$A$783,$A248,СВЦЭМ!$B$39:$B$782,J$225)+'СЕТ СН'!$F$15</f>
        <v>0</v>
      </c>
      <c r="K248" s="36">
        <f>SUMIFS(СВЦЭМ!$G$40:$G$783,СВЦЭМ!$A$40:$A$783,$A248,СВЦЭМ!$B$39:$B$782,K$225)+'СЕТ СН'!$F$15</f>
        <v>0</v>
      </c>
      <c r="L248" s="36">
        <f>SUMIFS(СВЦЭМ!$G$40:$G$783,СВЦЭМ!$A$40:$A$783,$A248,СВЦЭМ!$B$39:$B$782,L$225)+'СЕТ СН'!$F$15</f>
        <v>0</v>
      </c>
      <c r="M248" s="36">
        <f>SUMIFS(СВЦЭМ!$G$40:$G$783,СВЦЭМ!$A$40:$A$783,$A248,СВЦЭМ!$B$39:$B$782,M$225)+'СЕТ СН'!$F$15</f>
        <v>0</v>
      </c>
      <c r="N248" s="36">
        <f>SUMIFS(СВЦЭМ!$G$40:$G$783,СВЦЭМ!$A$40:$A$783,$A248,СВЦЭМ!$B$39:$B$782,N$225)+'СЕТ СН'!$F$15</f>
        <v>0</v>
      </c>
      <c r="O248" s="36">
        <f>SUMIFS(СВЦЭМ!$G$40:$G$783,СВЦЭМ!$A$40:$A$783,$A248,СВЦЭМ!$B$39:$B$782,O$225)+'СЕТ СН'!$F$15</f>
        <v>0</v>
      </c>
      <c r="P248" s="36">
        <f>SUMIFS(СВЦЭМ!$G$40:$G$783,СВЦЭМ!$A$40:$A$783,$A248,СВЦЭМ!$B$39:$B$782,P$225)+'СЕТ СН'!$F$15</f>
        <v>0</v>
      </c>
      <c r="Q248" s="36">
        <f>SUMIFS(СВЦЭМ!$G$40:$G$783,СВЦЭМ!$A$40:$A$783,$A248,СВЦЭМ!$B$39:$B$782,Q$225)+'СЕТ СН'!$F$15</f>
        <v>0</v>
      </c>
      <c r="R248" s="36">
        <f>SUMIFS(СВЦЭМ!$G$40:$G$783,СВЦЭМ!$A$40:$A$783,$A248,СВЦЭМ!$B$39:$B$782,R$225)+'СЕТ СН'!$F$15</f>
        <v>0</v>
      </c>
      <c r="S248" s="36">
        <f>SUMIFS(СВЦЭМ!$G$40:$G$783,СВЦЭМ!$A$40:$A$783,$A248,СВЦЭМ!$B$39:$B$782,S$225)+'СЕТ СН'!$F$15</f>
        <v>0</v>
      </c>
      <c r="T248" s="36">
        <f>SUMIFS(СВЦЭМ!$G$40:$G$783,СВЦЭМ!$A$40:$A$783,$A248,СВЦЭМ!$B$39:$B$782,T$225)+'СЕТ СН'!$F$15</f>
        <v>0</v>
      </c>
      <c r="U248" s="36">
        <f>SUMIFS(СВЦЭМ!$G$40:$G$783,СВЦЭМ!$A$40:$A$783,$A248,СВЦЭМ!$B$39:$B$782,U$225)+'СЕТ СН'!$F$15</f>
        <v>0</v>
      </c>
      <c r="V248" s="36">
        <f>SUMIFS(СВЦЭМ!$G$40:$G$783,СВЦЭМ!$A$40:$A$783,$A248,СВЦЭМ!$B$39:$B$782,V$225)+'СЕТ СН'!$F$15</f>
        <v>0</v>
      </c>
      <c r="W248" s="36">
        <f>SUMIFS(СВЦЭМ!$G$40:$G$783,СВЦЭМ!$A$40:$A$783,$A248,СВЦЭМ!$B$39:$B$782,W$225)+'СЕТ СН'!$F$15</f>
        <v>0</v>
      </c>
      <c r="X248" s="36">
        <f>SUMIFS(СВЦЭМ!$G$40:$G$783,СВЦЭМ!$A$40:$A$783,$A248,СВЦЭМ!$B$39:$B$782,X$225)+'СЕТ СН'!$F$15</f>
        <v>0</v>
      </c>
      <c r="Y248" s="36">
        <f>SUMIFS(СВЦЭМ!$G$40:$G$783,СВЦЭМ!$A$40:$A$783,$A248,СВЦЭМ!$B$39:$B$782,Y$225)+'СЕТ СН'!$F$15</f>
        <v>0</v>
      </c>
    </row>
    <row r="249" spans="1:25" ht="15.75" hidden="1" x14ac:dyDescent="0.2">
      <c r="A249" s="35">
        <f t="shared" si="6"/>
        <v>45346</v>
      </c>
      <c r="B249" s="36">
        <f>SUMIFS(СВЦЭМ!$G$40:$G$783,СВЦЭМ!$A$40:$A$783,$A249,СВЦЭМ!$B$39:$B$782,B$225)+'СЕТ СН'!$F$15</f>
        <v>0</v>
      </c>
      <c r="C249" s="36">
        <f>SUMIFS(СВЦЭМ!$G$40:$G$783,СВЦЭМ!$A$40:$A$783,$A249,СВЦЭМ!$B$39:$B$782,C$225)+'СЕТ СН'!$F$15</f>
        <v>0</v>
      </c>
      <c r="D249" s="36">
        <f>SUMIFS(СВЦЭМ!$G$40:$G$783,СВЦЭМ!$A$40:$A$783,$A249,СВЦЭМ!$B$39:$B$782,D$225)+'СЕТ СН'!$F$15</f>
        <v>0</v>
      </c>
      <c r="E249" s="36">
        <f>SUMIFS(СВЦЭМ!$G$40:$G$783,СВЦЭМ!$A$40:$A$783,$A249,СВЦЭМ!$B$39:$B$782,E$225)+'СЕТ СН'!$F$15</f>
        <v>0</v>
      </c>
      <c r="F249" s="36">
        <f>SUMIFS(СВЦЭМ!$G$40:$G$783,СВЦЭМ!$A$40:$A$783,$A249,СВЦЭМ!$B$39:$B$782,F$225)+'СЕТ СН'!$F$15</f>
        <v>0</v>
      </c>
      <c r="G249" s="36">
        <f>SUMIFS(СВЦЭМ!$G$40:$G$783,СВЦЭМ!$A$40:$A$783,$A249,СВЦЭМ!$B$39:$B$782,G$225)+'СЕТ СН'!$F$15</f>
        <v>0</v>
      </c>
      <c r="H249" s="36">
        <f>SUMIFS(СВЦЭМ!$G$40:$G$783,СВЦЭМ!$A$40:$A$783,$A249,СВЦЭМ!$B$39:$B$782,H$225)+'СЕТ СН'!$F$15</f>
        <v>0</v>
      </c>
      <c r="I249" s="36">
        <f>SUMIFS(СВЦЭМ!$G$40:$G$783,СВЦЭМ!$A$40:$A$783,$A249,СВЦЭМ!$B$39:$B$782,I$225)+'СЕТ СН'!$F$15</f>
        <v>0</v>
      </c>
      <c r="J249" s="36">
        <f>SUMIFS(СВЦЭМ!$G$40:$G$783,СВЦЭМ!$A$40:$A$783,$A249,СВЦЭМ!$B$39:$B$782,J$225)+'СЕТ СН'!$F$15</f>
        <v>0</v>
      </c>
      <c r="K249" s="36">
        <f>SUMIFS(СВЦЭМ!$G$40:$G$783,СВЦЭМ!$A$40:$A$783,$A249,СВЦЭМ!$B$39:$B$782,K$225)+'СЕТ СН'!$F$15</f>
        <v>0</v>
      </c>
      <c r="L249" s="36">
        <f>SUMIFS(СВЦЭМ!$G$40:$G$783,СВЦЭМ!$A$40:$A$783,$A249,СВЦЭМ!$B$39:$B$782,L$225)+'СЕТ СН'!$F$15</f>
        <v>0</v>
      </c>
      <c r="M249" s="36">
        <f>SUMIFS(СВЦЭМ!$G$40:$G$783,СВЦЭМ!$A$40:$A$783,$A249,СВЦЭМ!$B$39:$B$782,M$225)+'СЕТ СН'!$F$15</f>
        <v>0</v>
      </c>
      <c r="N249" s="36">
        <f>SUMIFS(СВЦЭМ!$G$40:$G$783,СВЦЭМ!$A$40:$A$783,$A249,СВЦЭМ!$B$39:$B$782,N$225)+'СЕТ СН'!$F$15</f>
        <v>0</v>
      </c>
      <c r="O249" s="36">
        <f>SUMIFS(СВЦЭМ!$G$40:$G$783,СВЦЭМ!$A$40:$A$783,$A249,СВЦЭМ!$B$39:$B$782,O$225)+'СЕТ СН'!$F$15</f>
        <v>0</v>
      </c>
      <c r="P249" s="36">
        <f>SUMIFS(СВЦЭМ!$G$40:$G$783,СВЦЭМ!$A$40:$A$783,$A249,СВЦЭМ!$B$39:$B$782,P$225)+'СЕТ СН'!$F$15</f>
        <v>0</v>
      </c>
      <c r="Q249" s="36">
        <f>SUMIFS(СВЦЭМ!$G$40:$G$783,СВЦЭМ!$A$40:$A$783,$A249,СВЦЭМ!$B$39:$B$782,Q$225)+'СЕТ СН'!$F$15</f>
        <v>0</v>
      </c>
      <c r="R249" s="36">
        <f>SUMIFS(СВЦЭМ!$G$40:$G$783,СВЦЭМ!$A$40:$A$783,$A249,СВЦЭМ!$B$39:$B$782,R$225)+'СЕТ СН'!$F$15</f>
        <v>0</v>
      </c>
      <c r="S249" s="36">
        <f>SUMIFS(СВЦЭМ!$G$40:$G$783,СВЦЭМ!$A$40:$A$783,$A249,СВЦЭМ!$B$39:$B$782,S$225)+'СЕТ СН'!$F$15</f>
        <v>0</v>
      </c>
      <c r="T249" s="36">
        <f>SUMIFS(СВЦЭМ!$G$40:$G$783,СВЦЭМ!$A$40:$A$783,$A249,СВЦЭМ!$B$39:$B$782,T$225)+'СЕТ СН'!$F$15</f>
        <v>0</v>
      </c>
      <c r="U249" s="36">
        <f>SUMIFS(СВЦЭМ!$G$40:$G$783,СВЦЭМ!$A$40:$A$783,$A249,СВЦЭМ!$B$39:$B$782,U$225)+'СЕТ СН'!$F$15</f>
        <v>0</v>
      </c>
      <c r="V249" s="36">
        <f>SUMIFS(СВЦЭМ!$G$40:$G$783,СВЦЭМ!$A$40:$A$783,$A249,СВЦЭМ!$B$39:$B$782,V$225)+'СЕТ СН'!$F$15</f>
        <v>0</v>
      </c>
      <c r="W249" s="36">
        <f>SUMIFS(СВЦЭМ!$G$40:$G$783,СВЦЭМ!$A$40:$A$783,$A249,СВЦЭМ!$B$39:$B$782,W$225)+'СЕТ СН'!$F$15</f>
        <v>0</v>
      </c>
      <c r="X249" s="36">
        <f>SUMIFS(СВЦЭМ!$G$40:$G$783,СВЦЭМ!$A$40:$A$783,$A249,СВЦЭМ!$B$39:$B$782,X$225)+'СЕТ СН'!$F$15</f>
        <v>0</v>
      </c>
      <c r="Y249" s="36">
        <f>SUMIFS(СВЦЭМ!$G$40:$G$783,СВЦЭМ!$A$40:$A$783,$A249,СВЦЭМ!$B$39:$B$782,Y$225)+'СЕТ СН'!$F$15</f>
        <v>0</v>
      </c>
    </row>
    <row r="250" spans="1:25" ht="15.75" hidden="1" x14ac:dyDescent="0.2">
      <c r="A250" s="35">
        <f t="shared" si="6"/>
        <v>45347</v>
      </c>
      <c r="B250" s="36">
        <f>SUMIFS(СВЦЭМ!$G$40:$G$783,СВЦЭМ!$A$40:$A$783,$A250,СВЦЭМ!$B$39:$B$782,B$225)+'СЕТ СН'!$F$15</f>
        <v>0</v>
      </c>
      <c r="C250" s="36">
        <f>SUMIFS(СВЦЭМ!$G$40:$G$783,СВЦЭМ!$A$40:$A$783,$A250,СВЦЭМ!$B$39:$B$782,C$225)+'СЕТ СН'!$F$15</f>
        <v>0</v>
      </c>
      <c r="D250" s="36">
        <f>SUMIFS(СВЦЭМ!$G$40:$G$783,СВЦЭМ!$A$40:$A$783,$A250,СВЦЭМ!$B$39:$B$782,D$225)+'СЕТ СН'!$F$15</f>
        <v>0</v>
      </c>
      <c r="E250" s="36">
        <f>SUMIFS(СВЦЭМ!$G$40:$G$783,СВЦЭМ!$A$40:$A$783,$A250,СВЦЭМ!$B$39:$B$782,E$225)+'СЕТ СН'!$F$15</f>
        <v>0</v>
      </c>
      <c r="F250" s="36">
        <f>SUMIFS(СВЦЭМ!$G$40:$G$783,СВЦЭМ!$A$40:$A$783,$A250,СВЦЭМ!$B$39:$B$782,F$225)+'СЕТ СН'!$F$15</f>
        <v>0</v>
      </c>
      <c r="G250" s="36">
        <f>SUMIFS(СВЦЭМ!$G$40:$G$783,СВЦЭМ!$A$40:$A$783,$A250,СВЦЭМ!$B$39:$B$782,G$225)+'СЕТ СН'!$F$15</f>
        <v>0</v>
      </c>
      <c r="H250" s="36">
        <f>SUMIFS(СВЦЭМ!$G$40:$G$783,СВЦЭМ!$A$40:$A$783,$A250,СВЦЭМ!$B$39:$B$782,H$225)+'СЕТ СН'!$F$15</f>
        <v>0</v>
      </c>
      <c r="I250" s="36">
        <f>SUMIFS(СВЦЭМ!$G$40:$G$783,СВЦЭМ!$A$40:$A$783,$A250,СВЦЭМ!$B$39:$B$782,I$225)+'СЕТ СН'!$F$15</f>
        <v>0</v>
      </c>
      <c r="J250" s="36">
        <f>SUMIFS(СВЦЭМ!$G$40:$G$783,СВЦЭМ!$A$40:$A$783,$A250,СВЦЭМ!$B$39:$B$782,J$225)+'СЕТ СН'!$F$15</f>
        <v>0</v>
      </c>
      <c r="K250" s="36">
        <f>SUMIFS(СВЦЭМ!$G$40:$G$783,СВЦЭМ!$A$40:$A$783,$A250,СВЦЭМ!$B$39:$B$782,K$225)+'СЕТ СН'!$F$15</f>
        <v>0</v>
      </c>
      <c r="L250" s="36">
        <f>SUMIFS(СВЦЭМ!$G$40:$G$783,СВЦЭМ!$A$40:$A$783,$A250,СВЦЭМ!$B$39:$B$782,L$225)+'СЕТ СН'!$F$15</f>
        <v>0</v>
      </c>
      <c r="M250" s="36">
        <f>SUMIFS(СВЦЭМ!$G$40:$G$783,СВЦЭМ!$A$40:$A$783,$A250,СВЦЭМ!$B$39:$B$782,M$225)+'СЕТ СН'!$F$15</f>
        <v>0</v>
      </c>
      <c r="N250" s="36">
        <f>SUMIFS(СВЦЭМ!$G$40:$G$783,СВЦЭМ!$A$40:$A$783,$A250,СВЦЭМ!$B$39:$B$782,N$225)+'СЕТ СН'!$F$15</f>
        <v>0</v>
      </c>
      <c r="O250" s="36">
        <f>SUMIFS(СВЦЭМ!$G$40:$G$783,СВЦЭМ!$A$40:$A$783,$A250,СВЦЭМ!$B$39:$B$782,O$225)+'СЕТ СН'!$F$15</f>
        <v>0</v>
      </c>
      <c r="P250" s="36">
        <f>SUMIFS(СВЦЭМ!$G$40:$G$783,СВЦЭМ!$A$40:$A$783,$A250,СВЦЭМ!$B$39:$B$782,P$225)+'СЕТ СН'!$F$15</f>
        <v>0</v>
      </c>
      <c r="Q250" s="36">
        <f>SUMIFS(СВЦЭМ!$G$40:$G$783,СВЦЭМ!$A$40:$A$783,$A250,СВЦЭМ!$B$39:$B$782,Q$225)+'СЕТ СН'!$F$15</f>
        <v>0</v>
      </c>
      <c r="R250" s="36">
        <f>SUMIFS(СВЦЭМ!$G$40:$G$783,СВЦЭМ!$A$40:$A$783,$A250,СВЦЭМ!$B$39:$B$782,R$225)+'СЕТ СН'!$F$15</f>
        <v>0</v>
      </c>
      <c r="S250" s="36">
        <f>SUMIFS(СВЦЭМ!$G$40:$G$783,СВЦЭМ!$A$40:$A$783,$A250,СВЦЭМ!$B$39:$B$782,S$225)+'СЕТ СН'!$F$15</f>
        <v>0</v>
      </c>
      <c r="T250" s="36">
        <f>SUMIFS(СВЦЭМ!$G$40:$G$783,СВЦЭМ!$A$40:$A$783,$A250,СВЦЭМ!$B$39:$B$782,T$225)+'СЕТ СН'!$F$15</f>
        <v>0</v>
      </c>
      <c r="U250" s="36">
        <f>SUMIFS(СВЦЭМ!$G$40:$G$783,СВЦЭМ!$A$40:$A$783,$A250,СВЦЭМ!$B$39:$B$782,U$225)+'СЕТ СН'!$F$15</f>
        <v>0</v>
      </c>
      <c r="V250" s="36">
        <f>SUMIFS(СВЦЭМ!$G$40:$G$783,СВЦЭМ!$A$40:$A$783,$A250,СВЦЭМ!$B$39:$B$782,V$225)+'СЕТ СН'!$F$15</f>
        <v>0</v>
      </c>
      <c r="W250" s="36">
        <f>SUMIFS(СВЦЭМ!$G$40:$G$783,СВЦЭМ!$A$40:$A$783,$A250,СВЦЭМ!$B$39:$B$782,W$225)+'СЕТ СН'!$F$15</f>
        <v>0</v>
      </c>
      <c r="X250" s="36">
        <f>SUMIFS(СВЦЭМ!$G$40:$G$783,СВЦЭМ!$A$40:$A$783,$A250,СВЦЭМ!$B$39:$B$782,X$225)+'СЕТ СН'!$F$15</f>
        <v>0</v>
      </c>
      <c r="Y250" s="36">
        <f>SUMIFS(СВЦЭМ!$G$40:$G$783,СВЦЭМ!$A$40:$A$783,$A250,СВЦЭМ!$B$39:$B$782,Y$225)+'СЕТ СН'!$F$15</f>
        <v>0</v>
      </c>
    </row>
    <row r="251" spans="1:25" ht="15.75" hidden="1" x14ac:dyDescent="0.2">
      <c r="A251" s="35">
        <f t="shared" si="6"/>
        <v>45348</v>
      </c>
      <c r="B251" s="36">
        <f>SUMIFS(СВЦЭМ!$G$40:$G$783,СВЦЭМ!$A$40:$A$783,$A251,СВЦЭМ!$B$39:$B$782,B$225)+'СЕТ СН'!$F$15</f>
        <v>0</v>
      </c>
      <c r="C251" s="36">
        <f>SUMIFS(СВЦЭМ!$G$40:$G$783,СВЦЭМ!$A$40:$A$783,$A251,СВЦЭМ!$B$39:$B$782,C$225)+'СЕТ СН'!$F$15</f>
        <v>0</v>
      </c>
      <c r="D251" s="36">
        <f>SUMIFS(СВЦЭМ!$G$40:$G$783,СВЦЭМ!$A$40:$A$783,$A251,СВЦЭМ!$B$39:$B$782,D$225)+'СЕТ СН'!$F$15</f>
        <v>0</v>
      </c>
      <c r="E251" s="36">
        <f>SUMIFS(СВЦЭМ!$G$40:$G$783,СВЦЭМ!$A$40:$A$783,$A251,СВЦЭМ!$B$39:$B$782,E$225)+'СЕТ СН'!$F$15</f>
        <v>0</v>
      </c>
      <c r="F251" s="36">
        <f>SUMIFS(СВЦЭМ!$G$40:$G$783,СВЦЭМ!$A$40:$A$783,$A251,СВЦЭМ!$B$39:$B$782,F$225)+'СЕТ СН'!$F$15</f>
        <v>0</v>
      </c>
      <c r="G251" s="36">
        <f>SUMIFS(СВЦЭМ!$G$40:$G$783,СВЦЭМ!$A$40:$A$783,$A251,СВЦЭМ!$B$39:$B$782,G$225)+'СЕТ СН'!$F$15</f>
        <v>0</v>
      </c>
      <c r="H251" s="36">
        <f>SUMIFS(СВЦЭМ!$G$40:$G$783,СВЦЭМ!$A$40:$A$783,$A251,СВЦЭМ!$B$39:$B$782,H$225)+'СЕТ СН'!$F$15</f>
        <v>0</v>
      </c>
      <c r="I251" s="36">
        <f>SUMIFS(СВЦЭМ!$G$40:$G$783,СВЦЭМ!$A$40:$A$783,$A251,СВЦЭМ!$B$39:$B$782,I$225)+'СЕТ СН'!$F$15</f>
        <v>0</v>
      </c>
      <c r="J251" s="36">
        <f>SUMIFS(СВЦЭМ!$G$40:$G$783,СВЦЭМ!$A$40:$A$783,$A251,СВЦЭМ!$B$39:$B$782,J$225)+'СЕТ СН'!$F$15</f>
        <v>0</v>
      </c>
      <c r="K251" s="36">
        <f>SUMIFS(СВЦЭМ!$G$40:$G$783,СВЦЭМ!$A$40:$A$783,$A251,СВЦЭМ!$B$39:$B$782,K$225)+'СЕТ СН'!$F$15</f>
        <v>0</v>
      </c>
      <c r="L251" s="36">
        <f>SUMIFS(СВЦЭМ!$G$40:$G$783,СВЦЭМ!$A$40:$A$783,$A251,СВЦЭМ!$B$39:$B$782,L$225)+'СЕТ СН'!$F$15</f>
        <v>0</v>
      </c>
      <c r="M251" s="36">
        <f>SUMIFS(СВЦЭМ!$G$40:$G$783,СВЦЭМ!$A$40:$A$783,$A251,СВЦЭМ!$B$39:$B$782,M$225)+'СЕТ СН'!$F$15</f>
        <v>0</v>
      </c>
      <c r="N251" s="36">
        <f>SUMIFS(СВЦЭМ!$G$40:$G$783,СВЦЭМ!$A$40:$A$783,$A251,СВЦЭМ!$B$39:$B$782,N$225)+'СЕТ СН'!$F$15</f>
        <v>0</v>
      </c>
      <c r="O251" s="36">
        <f>SUMIFS(СВЦЭМ!$G$40:$G$783,СВЦЭМ!$A$40:$A$783,$A251,СВЦЭМ!$B$39:$B$782,O$225)+'СЕТ СН'!$F$15</f>
        <v>0</v>
      </c>
      <c r="P251" s="36">
        <f>SUMIFS(СВЦЭМ!$G$40:$G$783,СВЦЭМ!$A$40:$A$783,$A251,СВЦЭМ!$B$39:$B$782,P$225)+'СЕТ СН'!$F$15</f>
        <v>0</v>
      </c>
      <c r="Q251" s="36">
        <f>SUMIFS(СВЦЭМ!$G$40:$G$783,СВЦЭМ!$A$40:$A$783,$A251,СВЦЭМ!$B$39:$B$782,Q$225)+'СЕТ СН'!$F$15</f>
        <v>0</v>
      </c>
      <c r="R251" s="36">
        <f>SUMIFS(СВЦЭМ!$G$40:$G$783,СВЦЭМ!$A$40:$A$783,$A251,СВЦЭМ!$B$39:$B$782,R$225)+'СЕТ СН'!$F$15</f>
        <v>0</v>
      </c>
      <c r="S251" s="36">
        <f>SUMIFS(СВЦЭМ!$G$40:$G$783,СВЦЭМ!$A$40:$A$783,$A251,СВЦЭМ!$B$39:$B$782,S$225)+'СЕТ СН'!$F$15</f>
        <v>0</v>
      </c>
      <c r="T251" s="36">
        <f>SUMIFS(СВЦЭМ!$G$40:$G$783,СВЦЭМ!$A$40:$A$783,$A251,СВЦЭМ!$B$39:$B$782,T$225)+'СЕТ СН'!$F$15</f>
        <v>0</v>
      </c>
      <c r="U251" s="36">
        <f>SUMIFS(СВЦЭМ!$G$40:$G$783,СВЦЭМ!$A$40:$A$783,$A251,СВЦЭМ!$B$39:$B$782,U$225)+'СЕТ СН'!$F$15</f>
        <v>0</v>
      </c>
      <c r="V251" s="36">
        <f>SUMIFS(СВЦЭМ!$G$40:$G$783,СВЦЭМ!$A$40:$A$783,$A251,СВЦЭМ!$B$39:$B$782,V$225)+'СЕТ СН'!$F$15</f>
        <v>0</v>
      </c>
      <c r="W251" s="36">
        <f>SUMIFS(СВЦЭМ!$G$40:$G$783,СВЦЭМ!$A$40:$A$783,$A251,СВЦЭМ!$B$39:$B$782,W$225)+'СЕТ СН'!$F$15</f>
        <v>0</v>
      </c>
      <c r="X251" s="36">
        <f>SUMIFS(СВЦЭМ!$G$40:$G$783,СВЦЭМ!$A$40:$A$783,$A251,СВЦЭМ!$B$39:$B$782,X$225)+'СЕТ СН'!$F$15</f>
        <v>0</v>
      </c>
      <c r="Y251" s="36">
        <f>SUMIFS(СВЦЭМ!$G$40:$G$783,СВЦЭМ!$A$40:$A$783,$A251,СВЦЭМ!$B$39:$B$782,Y$225)+'СЕТ СН'!$F$15</f>
        <v>0</v>
      </c>
    </row>
    <row r="252" spans="1:25" ht="15.75" hidden="1" x14ac:dyDescent="0.2">
      <c r="A252" s="35">
        <f t="shared" si="6"/>
        <v>45349</v>
      </c>
      <c r="B252" s="36">
        <f>SUMIFS(СВЦЭМ!$G$40:$G$783,СВЦЭМ!$A$40:$A$783,$A252,СВЦЭМ!$B$39:$B$782,B$225)+'СЕТ СН'!$F$15</f>
        <v>0</v>
      </c>
      <c r="C252" s="36">
        <f>SUMIFS(СВЦЭМ!$G$40:$G$783,СВЦЭМ!$A$40:$A$783,$A252,СВЦЭМ!$B$39:$B$782,C$225)+'СЕТ СН'!$F$15</f>
        <v>0</v>
      </c>
      <c r="D252" s="36">
        <f>SUMIFS(СВЦЭМ!$G$40:$G$783,СВЦЭМ!$A$40:$A$783,$A252,СВЦЭМ!$B$39:$B$782,D$225)+'СЕТ СН'!$F$15</f>
        <v>0</v>
      </c>
      <c r="E252" s="36">
        <f>SUMIFS(СВЦЭМ!$G$40:$G$783,СВЦЭМ!$A$40:$A$783,$A252,СВЦЭМ!$B$39:$B$782,E$225)+'СЕТ СН'!$F$15</f>
        <v>0</v>
      </c>
      <c r="F252" s="36">
        <f>SUMIFS(СВЦЭМ!$G$40:$G$783,СВЦЭМ!$A$40:$A$783,$A252,СВЦЭМ!$B$39:$B$782,F$225)+'СЕТ СН'!$F$15</f>
        <v>0</v>
      </c>
      <c r="G252" s="36">
        <f>SUMIFS(СВЦЭМ!$G$40:$G$783,СВЦЭМ!$A$40:$A$783,$A252,СВЦЭМ!$B$39:$B$782,G$225)+'СЕТ СН'!$F$15</f>
        <v>0</v>
      </c>
      <c r="H252" s="36">
        <f>SUMIFS(СВЦЭМ!$G$40:$G$783,СВЦЭМ!$A$40:$A$783,$A252,СВЦЭМ!$B$39:$B$782,H$225)+'СЕТ СН'!$F$15</f>
        <v>0</v>
      </c>
      <c r="I252" s="36">
        <f>SUMIFS(СВЦЭМ!$G$40:$G$783,СВЦЭМ!$A$40:$A$783,$A252,СВЦЭМ!$B$39:$B$782,I$225)+'СЕТ СН'!$F$15</f>
        <v>0</v>
      </c>
      <c r="J252" s="36">
        <f>SUMIFS(СВЦЭМ!$G$40:$G$783,СВЦЭМ!$A$40:$A$783,$A252,СВЦЭМ!$B$39:$B$782,J$225)+'СЕТ СН'!$F$15</f>
        <v>0</v>
      </c>
      <c r="K252" s="36">
        <f>SUMIFS(СВЦЭМ!$G$40:$G$783,СВЦЭМ!$A$40:$A$783,$A252,СВЦЭМ!$B$39:$B$782,K$225)+'СЕТ СН'!$F$15</f>
        <v>0</v>
      </c>
      <c r="L252" s="36">
        <f>SUMIFS(СВЦЭМ!$G$40:$G$783,СВЦЭМ!$A$40:$A$783,$A252,СВЦЭМ!$B$39:$B$782,L$225)+'СЕТ СН'!$F$15</f>
        <v>0</v>
      </c>
      <c r="M252" s="36">
        <f>SUMIFS(СВЦЭМ!$G$40:$G$783,СВЦЭМ!$A$40:$A$783,$A252,СВЦЭМ!$B$39:$B$782,M$225)+'СЕТ СН'!$F$15</f>
        <v>0</v>
      </c>
      <c r="N252" s="36">
        <f>SUMIFS(СВЦЭМ!$G$40:$G$783,СВЦЭМ!$A$40:$A$783,$A252,СВЦЭМ!$B$39:$B$782,N$225)+'СЕТ СН'!$F$15</f>
        <v>0</v>
      </c>
      <c r="O252" s="36">
        <f>SUMIFS(СВЦЭМ!$G$40:$G$783,СВЦЭМ!$A$40:$A$783,$A252,СВЦЭМ!$B$39:$B$782,O$225)+'СЕТ СН'!$F$15</f>
        <v>0</v>
      </c>
      <c r="P252" s="36">
        <f>SUMIFS(СВЦЭМ!$G$40:$G$783,СВЦЭМ!$A$40:$A$783,$A252,СВЦЭМ!$B$39:$B$782,P$225)+'СЕТ СН'!$F$15</f>
        <v>0</v>
      </c>
      <c r="Q252" s="36">
        <f>SUMIFS(СВЦЭМ!$G$40:$G$783,СВЦЭМ!$A$40:$A$783,$A252,СВЦЭМ!$B$39:$B$782,Q$225)+'СЕТ СН'!$F$15</f>
        <v>0</v>
      </c>
      <c r="R252" s="36">
        <f>SUMIFS(СВЦЭМ!$G$40:$G$783,СВЦЭМ!$A$40:$A$783,$A252,СВЦЭМ!$B$39:$B$782,R$225)+'СЕТ СН'!$F$15</f>
        <v>0</v>
      </c>
      <c r="S252" s="36">
        <f>SUMIFS(СВЦЭМ!$G$40:$G$783,СВЦЭМ!$A$40:$A$783,$A252,СВЦЭМ!$B$39:$B$782,S$225)+'СЕТ СН'!$F$15</f>
        <v>0</v>
      </c>
      <c r="T252" s="36">
        <f>SUMIFS(СВЦЭМ!$G$40:$G$783,СВЦЭМ!$A$40:$A$783,$A252,СВЦЭМ!$B$39:$B$782,T$225)+'СЕТ СН'!$F$15</f>
        <v>0</v>
      </c>
      <c r="U252" s="36">
        <f>SUMIFS(СВЦЭМ!$G$40:$G$783,СВЦЭМ!$A$40:$A$783,$A252,СВЦЭМ!$B$39:$B$782,U$225)+'СЕТ СН'!$F$15</f>
        <v>0</v>
      </c>
      <c r="V252" s="36">
        <f>SUMIFS(СВЦЭМ!$G$40:$G$783,СВЦЭМ!$A$40:$A$783,$A252,СВЦЭМ!$B$39:$B$782,V$225)+'СЕТ СН'!$F$15</f>
        <v>0</v>
      </c>
      <c r="W252" s="36">
        <f>SUMIFS(СВЦЭМ!$G$40:$G$783,СВЦЭМ!$A$40:$A$783,$A252,СВЦЭМ!$B$39:$B$782,W$225)+'СЕТ СН'!$F$15</f>
        <v>0</v>
      </c>
      <c r="X252" s="36">
        <f>SUMIFS(СВЦЭМ!$G$40:$G$783,СВЦЭМ!$A$40:$A$783,$A252,СВЦЭМ!$B$39:$B$782,X$225)+'СЕТ СН'!$F$15</f>
        <v>0</v>
      </c>
      <c r="Y252" s="36">
        <f>SUMIFS(СВЦЭМ!$G$40:$G$783,СВЦЭМ!$A$40:$A$783,$A252,СВЦЭМ!$B$39:$B$782,Y$225)+'СЕТ СН'!$F$15</f>
        <v>0</v>
      </c>
    </row>
    <row r="253" spans="1:25" ht="15.75" hidden="1" x14ac:dyDescent="0.2">
      <c r="A253" s="35">
        <f t="shared" si="6"/>
        <v>45350</v>
      </c>
      <c r="B253" s="36">
        <f>SUMIFS(СВЦЭМ!$G$40:$G$783,СВЦЭМ!$A$40:$A$783,$A253,СВЦЭМ!$B$39:$B$782,B$225)+'СЕТ СН'!$F$15</f>
        <v>0</v>
      </c>
      <c r="C253" s="36">
        <f>SUMIFS(СВЦЭМ!$G$40:$G$783,СВЦЭМ!$A$40:$A$783,$A253,СВЦЭМ!$B$39:$B$782,C$225)+'СЕТ СН'!$F$15</f>
        <v>0</v>
      </c>
      <c r="D253" s="36">
        <f>SUMIFS(СВЦЭМ!$G$40:$G$783,СВЦЭМ!$A$40:$A$783,$A253,СВЦЭМ!$B$39:$B$782,D$225)+'СЕТ СН'!$F$15</f>
        <v>0</v>
      </c>
      <c r="E253" s="36">
        <f>SUMIFS(СВЦЭМ!$G$40:$G$783,СВЦЭМ!$A$40:$A$783,$A253,СВЦЭМ!$B$39:$B$782,E$225)+'СЕТ СН'!$F$15</f>
        <v>0</v>
      </c>
      <c r="F253" s="36">
        <f>SUMIFS(СВЦЭМ!$G$40:$G$783,СВЦЭМ!$A$40:$A$783,$A253,СВЦЭМ!$B$39:$B$782,F$225)+'СЕТ СН'!$F$15</f>
        <v>0</v>
      </c>
      <c r="G253" s="36">
        <f>SUMIFS(СВЦЭМ!$G$40:$G$783,СВЦЭМ!$A$40:$A$783,$A253,СВЦЭМ!$B$39:$B$782,G$225)+'СЕТ СН'!$F$15</f>
        <v>0</v>
      </c>
      <c r="H253" s="36">
        <f>SUMIFS(СВЦЭМ!$G$40:$G$783,СВЦЭМ!$A$40:$A$783,$A253,СВЦЭМ!$B$39:$B$782,H$225)+'СЕТ СН'!$F$15</f>
        <v>0</v>
      </c>
      <c r="I253" s="36">
        <f>SUMIFS(СВЦЭМ!$G$40:$G$783,СВЦЭМ!$A$40:$A$783,$A253,СВЦЭМ!$B$39:$B$782,I$225)+'СЕТ СН'!$F$15</f>
        <v>0</v>
      </c>
      <c r="J253" s="36">
        <f>SUMIFS(СВЦЭМ!$G$40:$G$783,СВЦЭМ!$A$40:$A$783,$A253,СВЦЭМ!$B$39:$B$782,J$225)+'СЕТ СН'!$F$15</f>
        <v>0</v>
      </c>
      <c r="K253" s="36">
        <f>SUMIFS(СВЦЭМ!$G$40:$G$783,СВЦЭМ!$A$40:$A$783,$A253,СВЦЭМ!$B$39:$B$782,K$225)+'СЕТ СН'!$F$15</f>
        <v>0</v>
      </c>
      <c r="L253" s="36">
        <f>SUMIFS(СВЦЭМ!$G$40:$G$783,СВЦЭМ!$A$40:$A$783,$A253,СВЦЭМ!$B$39:$B$782,L$225)+'СЕТ СН'!$F$15</f>
        <v>0</v>
      </c>
      <c r="M253" s="36">
        <f>SUMIFS(СВЦЭМ!$G$40:$G$783,СВЦЭМ!$A$40:$A$783,$A253,СВЦЭМ!$B$39:$B$782,M$225)+'СЕТ СН'!$F$15</f>
        <v>0</v>
      </c>
      <c r="N253" s="36">
        <f>SUMIFS(СВЦЭМ!$G$40:$G$783,СВЦЭМ!$A$40:$A$783,$A253,СВЦЭМ!$B$39:$B$782,N$225)+'СЕТ СН'!$F$15</f>
        <v>0</v>
      </c>
      <c r="O253" s="36">
        <f>SUMIFS(СВЦЭМ!$G$40:$G$783,СВЦЭМ!$A$40:$A$783,$A253,СВЦЭМ!$B$39:$B$782,O$225)+'СЕТ СН'!$F$15</f>
        <v>0</v>
      </c>
      <c r="P253" s="36">
        <f>SUMIFS(СВЦЭМ!$G$40:$G$783,СВЦЭМ!$A$40:$A$783,$A253,СВЦЭМ!$B$39:$B$782,P$225)+'СЕТ СН'!$F$15</f>
        <v>0</v>
      </c>
      <c r="Q253" s="36">
        <f>SUMIFS(СВЦЭМ!$G$40:$G$783,СВЦЭМ!$A$40:$A$783,$A253,СВЦЭМ!$B$39:$B$782,Q$225)+'СЕТ СН'!$F$15</f>
        <v>0</v>
      </c>
      <c r="R253" s="36">
        <f>SUMIFS(СВЦЭМ!$G$40:$G$783,СВЦЭМ!$A$40:$A$783,$A253,СВЦЭМ!$B$39:$B$782,R$225)+'СЕТ СН'!$F$15</f>
        <v>0</v>
      </c>
      <c r="S253" s="36">
        <f>SUMIFS(СВЦЭМ!$G$40:$G$783,СВЦЭМ!$A$40:$A$783,$A253,СВЦЭМ!$B$39:$B$782,S$225)+'СЕТ СН'!$F$15</f>
        <v>0</v>
      </c>
      <c r="T253" s="36">
        <f>SUMIFS(СВЦЭМ!$G$40:$G$783,СВЦЭМ!$A$40:$A$783,$A253,СВЦЭМ!$B$39:$B$782,T$225)+'СЕТ СН'!$F$15</f>
        <v>0</v>
      </c>
      <c r="U253" s="36">
        <f>SUMIFS(СВЦЭМ!$G$40:$G$783,СВЦЭМ!$A$40:$A$783,$A253,СВЦЭМ!$B$39:$B$782,U$225)+'СЕТ СН'!$F$15</f>
        <v>0</v>
      </c>
      <c r="V253" s="36">
        <f>SUMIFS(СВЦЭМ!$G$40:$G$783,СВЦЭМ!$A$40:$A$783,$A253,СВЦЭМ!$B$39:$B$782,V$225)+'СЕТ СН'!$F$15</f>
        <v>0</v>
      </c>
      <c r="W253" s="36">
        <f>SUMIFS(СВЦЭМ!$G$40:$G$783,СВЦЭМ!$A$40:$A$783,$A253,СВЦЭМ!$B$39:$B$782,W$225)+'СЕТ СН'!$F$15</f>
        <v>0</v>
      </c>
      <c r="X253" s="36">
        <f>SUMIFS(СВЦЭМ!$G$40:$G$783,СВЦЭМ!$A$40:$A$783,$A253,СВЦЭМ!$B$39:$B$782,X$225)+'СЕТ СН'!$F$15</f>
        <v>0</v>
      </c>
      <c r="Y253" s="36">
        <f>SUMIFS(СВЦЭМ!$G$40:$G$783,СВЦЭМ!$A$40:$A$783,$A253,СВЦЭМ!$B$39:$B$782,Y$225)+'СЕТ СН'!$F$15</f>
        <v>0</v>
      </c>
    </row>
    <row r="254" spans="1:25" ht="15.75" hidden="1" x14ac:dyDescent="0.2">
      <c r="A254" s="35">
        <f t="shared" si="6"/>
        <v>45351</v>
      </c>
      <c r="B254" s="36">
        <f>SUMIFS(СВЦЭМ!$G$40:$G$783,СВЦЭМ!$A$40:$A$783,$A254,СВЦЭМ!$B$39:$B$782,B$225)+'СЕТ СН'!$F$15</f>
        <v>0</v>
      </c>
      <c r="C254" s="36">
        <f>SUMIFS(СВЦЭМ!$G$40:$G$783,СВЦЭМ!$A$40:$A$783,$A254,СВЦЭМ!$B$39:$B$782,C$225)+'СЕТ СН'!$F$15</f>
        <v>0</v>
      </c>
      <c r="D254" s="36">
        <f>SUMIFS(СВЦЭМ!$G$40:$G$783,СВЦЭМ!$A$40:$A$783,$A254,СВЦЭМ!$B$39:$B$782,D$225)+'СЕТ СН'!$F$15</f>
        <v>0</v>
      </c>
      <c r="E254" s="36">
        <f>SUMIFS(СВЦЭМ!$G$40:$G$783,СВЦЭМ!$A$40:$A$783,$A254,СВЦЭМ!$B$39:$B$782,E$225)+'СЕТ СН'!$F$15</f>
        <v>0</v>
      </c>
      <c r="F254" s="36">
        <f>SUMIFS(СВЦЭМ!$G$40:$G$783,СВЦЭМ!$A$40:$A$783,$A254,СВЦЭМ!$B$39:$B$782,F$225)+'СЕТ СН'!$F$15</f>
        <v>0</v>
      </c>
      <c r="G254" s="36">
        <f>SUMIFS(СВЦЭМ!$G$40:$G$783,СВЦЭМ!$A$40:$A$783,$A254,СВЦЭМ!$B$39:$B$782,G$225)+'СЕТ СН'!$F$15</f>
        <v>0</v>
      </c>
      <c r="H254" s="36">
        <f>SUMIFS(СВЦЭМ!$G$40:$G$783,СВЦЭМ!$A$40:$A$783,$A254,СВЦЭМ!$B$39:$B$782,H$225)+'СЕТ СН'!$F$15</f>
        <v>0</v>
      </c>
      <c r="I254" s="36">
        <f>SUMIFS(СВЦЭМ!$G$40:$G$783,СВЦЭМ!$A$40:$A$783,$A254,СВЦЭМ!$B$39:$B$782,I$225)+'СЕТ СН'!$F$15</f>
        <v>0</v>
      </c>
      <c r="J254" s="36">
        <f>SUMIFS(СВЦЭМ!$G$40:$G$783,СВЦЭМ!$A$40:$A$783,$A254,СВЦЭМ!$B$39:$B$782,J$225)+'СЕТ СН'!$F$15</f>
        <v>0</v>
      </c>
      <c r="K254" s="36">
        <f>SUMIFS(СВЦЭМ!$G$40:$G$783,СВЦЭМ!$A$40:$A$783,$A254,СВЦЭМ!$B$39:$B$782,K$225)+'СЕТ СН'!$F$15</f>
        <v>0</v>
      </c>
      <c r="L254" s="36">
        <f>SUMIFS(СВЦЭМ!$G$40:$G$783,СВЦЭМ!$A$40:$A$783,$A254,СВЦЭМ!$B$39:$B$782,L$225)+'СЕТ СН'!$F$15</f>
        <v>0</v>
      </c>
      <c r="M254" s="36">
        <f>SUMIFS(СВЦЭМ!$G$40:$G$783,СВЦЭМ!$A$40:$A$783,$A254,СВЦЭМ!$B$39:$B$782,M$225)+'СЕТ СН'!$F$15</f>
        <v>0</v>
      </c>
      <c r="N254" s="36">
        <f>SUMIFS(СВЦЭМ!$G$40:$G$783,СВЦЭМ!$A$40:$A$783,$A254,СВЦЭМ!$B$39:$B$782,N$225)+'СЕТ СН'!$F$15</f>
        <v>0</v>
      </c>
      <c r="O254" s="36">
        <f>SUMIFS(СВЦЭМ!$G$40:$G$783,СВЦЭМ!$A$40:$A$783,$A254,СВЦЭМ!$B$39:$B$782,O$225)+'СЕТ СН'!$F$15</f>
        <v>0</v>
      </c>
      <c r="P254" s="36">
        <f>SUMIFS(СВЦЭМ!$G$40:$G$783,СВЦЭМ!$A$40:$A$783,$A254,СВЦЭМ!$B$39:$B$782,P$225)+'СЕТ СН'!$F$15</f>
        <v>0</v>
      </c>
      <c r="Q254" s="36">
        <f>SUMIFS(СВЦЭМ!$G$40:$G$783,СВЦЭМ!$A$40:$A$783,$A254,СВЦЭМ!$B$39:$B$782,Q$225)+'СЕТ СН'!$F$15</f>
        <v>0</v>
      </c>
      <c r="R254" s="36">
        <f>SUMIFS(СВЦЭМ!$G$40:$G$783,СВЦЭМ!$A$40:$A$783,$A254,СВЦЭМ!$B$39:$B$782,R$225)+'СЕТ СН'!$F$15</f>
        <v>0</v>
      </c>
      <c r="S254" s="36">
        <f>SUMIFS(СВЦЭМ!$G$40:$G$783,СВЦЭМ!$A$40:$A$783,$A254,СВЦЭМ!$B$39:$B$782,S$225)+'СЕТ СН'!$F$15</f>
        <v>0</v>
      </c>
      <c r="T254" s="36">
        <f>SUMIFS(СВЦЭМ!$G$40:$G$783,СВЦЭМ!$A$40:$A$783,$A254,СВЦЭМ!$B$39:$B$782,T$225)+'СЕТ СН'!$F$15</f>
        <v>0</v>
      </c>
      <c r="U254" s="36">
        <f>SUMIFS(СВЦЭМ!$G$40:$G$783,СВЦЭМ!$A$40:$A$783,$A254,СВЦЭМ!$B$39:$B$782,U$225)+'СЕТ СН'!$F$15</f>
        <v>0</v>
      </c>
      <c r="V254" s="36">
        <f>SUMIFS(СВЦЭМ!$G$40:$G$783,СВЦЭМ!$A$40:$A$783,$A254,СВЦЭМ!$B$39:$B$782,V$225)+'СЕТ СН'!$F$15</f>
        <v>0</v>
      </c>
      <c r="W254" s="36">
        <f>SUMIFS(СВЦЭМ!$G$40:$G$783,СВЦЭМ!$A$40:$A$783,$A254,СВЦЭМ!$B$39:$B$782,W$225)+'СЕТ СН'!$F$15</f>
        <v>0</v>
      </c>
      <c r="X254" s="36">
        <f>SUMIFS(СВЦЭМ!$G$40:$G$783,СВЦЭМ!$A$40:$A$783,$A254,СВЦЭМ!$B$39:$B$782,X$225)+'СЕТ СН'!$F$15</f>
        <v>0</v>
      </c>
      <c r="Y254" s="36">
        <f>SUMIFS(СВЦЭМ!$G$40:$G$783,СВЦЭМ!$A$40:$A$783,$A254,СВЦЭМ!$B$39:$B$782,Y$225)+'СЕТ СН'!$F$15</f>
        <v>0</v>
      </c>
    </row>
    <row r="255" spans="1:25" ht="15.75" hidden="1" x14ac:dyDescent="0.2">
      <c r="A255" s="35">
        <f t="shared" si="6"/>
        <v>45352</v>
      </c>
      <c r="B255" s="36">
        <f>SUMIFS(СВЦЭМ!$G$40:$G$783,СВЦЭМ!$A$40:$A$783,$A255,СВЦЭМ!$B$39:$B$782,B$225)+'СЕТ СН'!$F$15</f>
        <v>0</v>
      </c>
      <c r="C255" s="36">
        <f>SUMIFS(СВЦЭМ!$G$40:$G$783,СВЦЭМ!$A$40:$A$783,$A255,СВЦЭМ!$B$39:$B$782,C$225)+'СЕТ СН'!$F$15</f>
        <v>0</v>
      </c>
      <c r="D255" s="36">
        <f>SUMIFS(СВЦЭМ!$G$40:$G$783,СВЦЭМ!$A$40:$A$783,$A255,СВЦЭМ!$B$39:$B$782,D$225)+'СЕТ СН'!$F$15</f>
        <v>0</v>
      </c>
      <c r="E255" s="36">
        <f>SUMIFS(СВЦЭМ!$G$40:$G$783,СВЦЭМ!$A$40:$A$783,$A255,СВЦЭМ!$B$39:$B$782,E$225)+'СЕТ СН'!$F$15</f>
        <v>0</v>
      </c>
      <c r="F255" s="36">
        <f>SUMIFS(СВЦЭМ!$G$40:$G$783,СВЦЭМ!$A$40:$A$783,$A255,СВЦЭМ!$B$39:$B$782,F$225)+'СЕТ СН'!$F$15</f>
        <v>0</v>
      </c>
      <c r="G255" s="36">
        <f>SUMIFS(СВЦЭМ!$G$40:$G$783,СВЦЭМ!$A$40:$A$783,$A255,СВЦЭМ!$B$39:$B$782,G$225)+'СЕТ СН'!$F$15</f>
        <v>0</v>
      </c>
      <c r="H255" s="36">
        <f>SUMIFS(СВЦЭМ!$G$40:$G$783,СВЦЭМ!$A$40:$A$783,$A255,СВЦЭМ!$B$39:$B$782,H$225)+'СЕТ СН'!$F$15</f>
        <v>0</v>
      </c>
      <c r="I255" s="36">
        <f>SUMIFS(СВЦЭМ!$G$40:$G$783,СВЦЭМ!$A$40:$A$783,$A255,СВЦЭМ!$B$39:$B$782,I$225)+'СЕТ СН'!$F$15</f>
        <v>0</v>
      </c>
      <c r="J255" s="36">
        <f>SUMIFS(СВЦЭМ!$G$40:$G$783,СВЦЭМ!$A$40:$A$783,$A255,СВЦЭМ!$B$39:$B$782,J$225)+'СЕТ СН'!$F$15</f>
        <v>0</v>
      </c>
      <c r="K255" s="36">
        <f>SUMIFS(СВЦЭМ!$G$40:$G$783,СВЦЭМ!$A$40:$A$783,$A255,СВЦЭМ!$B$39:$B$782,K$225)+'СЕТ СН'!$F$15</f>
        <v>0</v>
      </c>
      <c r="L255" s="36">
        <f>SUMIFS(СВЦЭМ!$G$40:$G$783,СВЦЭМ!$A$40:$A$783,$A255,СВЦЭМ!$B$39:$B$782,L$225)+'СЕТ СН'!$F$15</f>
        <v>0</v>
      </c>
      <c r="M255" s="36">
        <f>SUMIFS(СВЦЭМ!$G$40:$G$783,СВЦЭМ!$A$40:$A$783,$A255,СВЦЭМ!$B$39:$B$782,M$225)+'СЕТ СН'!$F$15</f>
        <v>0</v>
      </c>
      <c r="N255" s="36">
        <f>SUMIFS(СВЦЭМ!$G$40:$G$783,СВЦЭМ!$A$40:$A$783,$A255,СВЦЭМ!$B$39:$B$782,N$225)+'СЕТ СН'!$F$15</f>
        <v>0</v>
      </c>
      <c r="O255" s="36">
        <f>SUMIFS(СВЦЭМ!$G$40:$G$783,СВЦЭМ!$A$40:$A$783,$A255,СВЦЭМ!$B$39:$B$782,O$225)+'СЕТ СН'!$F$15</f>
        <v>0</v>
      </c>
      <c r="P255" s="36">
        <f>SUMIFS(СВЦЭМ!$G$40:$G$783,СВЦЭМ!$A$40:$A$783,$A255,СВЦЭМ!$B$39:$B$782,P$225)+'СЕТ СН'!$F$15</f>
        <v>0</v>
      </c>
      <c r="Q255" s="36">
        <f>SUMIFS(СВЦЭМ!$G$40:$G$783,СВЦЭМ!$A$40:$A$783,$A255,СВЦЭМ!$B$39:$B$782,Q$225)+'СЕТ СН'!$F$15</f>
        <v>0</v>
      </c>
      <c r="R255" s="36">
        <f>SUMIFS(СВЦЭМ!$G$40:$G$783,СВЦЭМ!$A$40:$A$783,$A255,СВЦЭМ!$B$39:$B$782,R$225)+'СЕТ СН'!$F$15</f>
        <v>0</v>
      </c>
      <c r="S255" s="36">
        <f>SUMIFS(СВЦЭМ!$G$40:$G$783,СВЦЭМ!$A$40:$A$783,$A255,СВЦЭМ!$B$39:$B$782,S$225)+'СЕТ СН'!$F$15</f>
        <v>0</v>
      </c>
      <c r="T255" s="36">
        <f>SUMIFS(СВЦЭМ!$G$40:$G$783,СВЦЭМ!$A$40:$A$783,$A255,СВЦЭМ!$B$39:$B$782,T$225)+'СЕТ СН'!$F$15</f>
        <v>0</v>
      </c>
      <c r="U255" s="36">
        <f>SUMIFS(СВЦЭМ!$G$40:$G$783,СВЦЭМ!$A$40:$A$783,$A255,СВЦЭМ!$B$39:$B$782,U$225)+'СЕТ СН'!$F$15</f>
        <v>0</v>
      </c>
      <c r="V255" s="36">
        <f>SUMIFS(СВЦЭМ!$G$40:$G$783,СВЦЭМ!$A$40:$A$783,$A255,СВЦЭМ!$B$39:$B$782,V$225)+'СЕТ СН'!$F$15</f>
        <v>0</v>
      </c>
      <c r="W255" s="36">
        <f>SUMIFS(СВЦЭМ!$G$40:$G$783,СВЦЭМ!$A$40:$A$783,$A255,СВЦЭМ!$B$39:$B$782,W$225)+'СЕТ СН'!$F$15</f>
        <v>0</v>
      </c>
      <c r="X255" s="36">
        <f>SUMIFS(СВЦЭМ!$G$40:$G$783,СВЦЭМ!$A$40:$A$783,$A255,СВЦЭМ!$B$39:$B$782,X$225)+'СЕТ СН'!$F$15</f>
        <v>0</v>
      </c>
      <c r="Y255" s="36">
        <f>SUMIFS(СВЦЭМ!$G$40:$G$783,СВЦЭМ!$A$40:$A$783,$A255,СВЦЭМ!$B$39:$B$782,Y$225)+'СЕТ СН'!$F$15</f>
        <v>0</v>
      </c>
    </row>
    <row r="256" spans="1:25" ht="15.75" hidden="1" x14ac:dyDescent="0.2">
      <c r="A256" s="35">
        <f t="shared" si="6"/>
        <v>45353</v>
      </c>
      <c r="B256" s="36">
        <f>SUMIFS(СВЦЭМ!$G$40:$G$783,СВЦЭМ!$A$40:$A$783,$A256,СВЦЭМ!$B$39:$B$782,B$225)+'СЕТ СН'!$F$15</f>
        <v>0</v>
      </c>
      <c r="C256" s="36">
        <f>SUMIFS(СВЦЭМ!$G$40:$G$783,СВЦЭМ!$A$40:$A$783,$A256,СВЦЭМ!$B$39:$B$782,C$225)+'СЕТ СН'!$F$15</f>
        <v>0</v>
      </c>
      <c r="D256" s="36">
        <f>SUMIFS(СВЦЭМ!$G$40:$G$783,СВЦЭМ!$A$40:$A$783,$A256,СВЦЭМ!$B$39:$B$782,D$225)+'СЕТ СН'!$F$15</f>
        <v>0</v>
      </c>
      <c r="E256" s="36">
        <f>SUMIFS(СВЦЭМ!$G$40:$G$783,СВЦЭМ!$A$40:$A$783,$A256,СВЦЭМ!$B$39:$B$782,E$225)+'СЕТ СН'!$F$15</f>
        <v>0</v>
      </c>
      <c r="F256" s="36">
        <f>SUMIFS(СВЦЭМ!$G$40:$G$783,СВЦЭМ!$A$40:$A$783,$A256,СВЦЭМ!$B$39:$B$782,F$225)+'СЕТ СН'!$F$15</f>
        <v>0</v>
      </c>
      <c r="G256" s="36">
        <f>SUMIFS(СВЦЭМ!$G$40:$G$783,СВЦЭМ!$A$40:$A$783,$A256,СВЦЭМ!$B$39:$B$782,G$225)+'СЕТ СН'!$F$15</f>
        <v>0</v>
      </c>
      <c r="H256" s="36">
        <f>SUMIFS(СВЦЭМ!$G$40:$G$783,СВЦЭМ!$A$40:$A$783,$A256,СВЦЭМ!$B$39:$B$782,H$225)+'СЕТ СН'!$F$15</f>
        <v>0</v>
      </c>
      <c r="I256" s="36">
        <f>SUMIFS(СВЦЭМ!$G$40:$G$783,СВЦЭМ!$A$40:$A$783,$A256,СВЦЭМ!$B$39:$B$782,I$225)+'СЕТ СН'!$F$15</f>
        <v>0</v>
      </c>
      <c r="J256" s="36">
        <f>SUMIFS(СВЦЭМ!$G$40:$G$783,СВЦЭМ!$A$40:$A$783,$A256,СВЦЭМ!$B$39:$B$782,J$225)+'СЕТ СН'!$F$15</f>
        <v>0</v>
      </c>
      <c r="K256" s="36">
        <f>SUMIFS(СВЦЭМ!$G$40:$G$783,СВЦЭМ!$A$40:$A$783,$A256,СВЦЭМ!$B$39:$B$782,K$225)+'СЕТ СН'!$F$15</f>
        <v>0</v>
      </c>
      <c r="L256" s="36">
        <f>SUMIFS(СВЦЭМ!$G$40:$G$783,СВЦЭМ!$A$40:$A$783,$A256,СВЦЭМ!$B$39:$B$782,L$225)+'СЕТ СН'!$F$15</f>
        <v>0</v>
      </c>
      <c r="M256" s="36">
        <f>SUMIFS(СВЦЭМ!$G$40:$G$783,СВЦЭМ!$A$40:$A$783,$A256,СВЦЭМ!$B$39:$B$782,M$225)+'СЕТ СН'!$F$15</f>
        <v>0</v>
      </c>
      <c r="N256" s="36">
        <f>SUMIFS(СВЦЭМ!$G$40:$G$783,СВЦЭМ!$A$40:$A$783,$A256,СВЦЭМ!$B$39:$B$782,N$225)+'СЕТ СН'!$F$15</f>
        <v>0</v>
      </c>
      <c r="O256" s="36">
        <f>SUMIFS(СВЦЭМ!$G$40:$G$783,СВЦЭМ!$A$40:$A$783,$A256,СВЦЭМ!$B$39:$B$782,O$225)+'СЕТ СН'!$F$15</f>
        <v>0</v>
      </c>
      <c r="P256" s="36">
        <f>SUMIFS(СВЦЭМ!$G$40:$G$783,СВЦЭМ!$A$40:$A$783,$A256,СВЦЭМ!$B$39:$B$782,P$225)+'СЕТ СН'!$F$15</f>
        <v>0</v>
      </c>
      <c r="Q256" s="36">
        <f>SUMIFS(СВЦЭМ!$G$40:$G$783,СВЦЭМ!$A$40:$A$783,$A256,СВЦЭМ!$B$39:$B$782,Q$225)+'СЕТ СН'!$F$15</f>
        <v>0</v>
      </c>
      <c r="R256" s="36">
        <f>SUMIFS(СВЦЭМ!$G$40:$G$783,СВЦЭМ!$A$40:$A$783,$A256,СВЦЭМ!$B$39:$B$782,R$225)+'СЕТ СН'!$F$15</f>
        <v>0</v>
      </c>
      <c r="S256" s="36">
        <f>SUMIFS(СВЦЭМ!$G$40:$G$783,СВЦЭМ!$A$40:$A$783,$A256,СВЦЭМ!$B$39:$B$782,S$225)+'СЕТ СН'!$F$15</f>
        <v>0</v>
      </c>
      <c r="T256" s="36">
        <f>SUMIFS(СВЦЭМ!$G$40:$G$783,СВЦЭМ!$A$40:$A$783,$A256,СВЦЭМ!$B$39:$B$782,T$225)+'СЕТ СН'!$F$15</f>
        <v>0</v>
      </c>
      <c r="U256" s="36">
        <f>SUMIFS(СВЦЭМ!$G$40:$G$783,СВЦЭМ!$A$40:$A$783,$A256,СВЦЭМ!$B$39:$B$782,U$225)+'СЕТ СН'!$F$15</f>
        <v>0</v>
      </c>
      <c r="V256" s="36">
        <f>SUMIFS(СВЦЭМ!$G$40:$G$783,СВЦЭМ!$A$40:$A$783,$A256,СВЦЭМ!$B$39:$B$782,V$225)+'СЕТ СН'!$F$15</f>
        <v>0</v>
      </c>
      <c r="W256" s="36">
        <f>SUMIFS(СВЦЭМ!$G$40:$G$783,СВЦЭМ!$A$40:$A$783,$A256,СВЦЭМ!$B$39:$B$782,W$225)+'СЕТ СН'!$F$15</f>
        <v>0</v>
      </c>
      <c r="X256" s="36">
        <f>SUMIFS(СВЦЭМ!$G$40:$G$783,СВЦЭМ!$A$40:$A$783,$A256,СВЦЭМ!$B$39:$B$782,X$225)+'СЕТ СН'!$F$15</f>
        <v>0</v>
      </c>
      <c r="Y256" s="36">
        <f>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01.02.2024</v>
      </c>
      <c r="B261" s="36">
        <f>SUMIFS(СВЦЭМ!$H$40:$H$783,СВЦЭМ!$A$40:$A$783,$A261,СВЦЭМ!$B$39:$B$782,B$260)+'СЕТ СН'!$F$15</f>
        <v>0</v>
      </c>
      <c r="C261" s="36">
        <f>SUMIFS(СВЦЭМ!$H$40:$H$783,СВЦЭМ!$A$40:$A$783,$A261,СВЦЭМ!$B$39:$B$782,C$260)+'СЕТ СН'!$F$15</f>
        <v>0</v>
      </c>
      <c r="D261" s="36">
        <f>SUMIFS(СВЦЭМ!$H$40:$H$783,СВЦЭМ!$A$40:$A$783,$A261,СВЦЭМ!$B$39:$B$782,D$260)+'СЕТ СН'!$F$15</f>
        <v>0</v>
      </c>
      <c r="E261" s="36">
        <f>SUMIFS(СВЦЭМ!$H$40:$H$783,СВЦЭМ!$A$40:$A$783,$A261,СВЦЭМ!$B$39:$B$782,E$260)+'СЕТ СН'!$F$15</f>
        <v>0</v>
      </c>
      <c r="F261" s="36">
        <f>SUMIFS(СВЦЭМ!$H$40:$H$783,СВЦЭМ!$A$40:$A$783,$A261,СВЦЭМ!$B$39:$B$782,F$260)+'СЕТ СН'!$F$15</f>
        <v>0</v>
      </c>
      <c r="G261" s="36">
        <f>SUMIFS(СВЦЭМ!$H$40:$H$783,СВЦЭМ!$A$40:$A$783,$A261,СВЦЭМ!$B$39:$B$782,G$260)+'СЕТ СН'!$F$15</f>
        <v>0</v>
      </c>
      <c r="H261" s="36">
        <f>SUMIFS(СВЦЭМ!$H$40:$H$783,СВЦЭМ!$A$40:$A$783,$A261,СВЦЭМ!$B$39:$B$782,H$260)+'СЕТ СН'!$F$15</f>
        <v>0</v>
      </c>
      <c r="I261" s="36">
        <f>SUMIFS(СВЦЭМ!$H$40:$H$783,СВЦЭМ!$A$40:$A$783,$A261,СВЦЭМ!$B$39:$B$782,I$260)+'СЕТ СН'!$F$15</f>
        <v>0</v>
      </c>
      <c r="J261" s="36">
        <f>SUMIFS(СВЦЭМ!$H$40:$H$783,СВЦЭМ!$A$40:$A$783,$A261,СВЦЭМ!$B$39:$B$782,J$260)+'СЕТ СН'!$F$15</f>
        <v>0</v>
      </c>
      <c r="K261" s="36">
        <f>SUMIFS(СВЦЭМ!$H$40:$H$783,СВЦЭМ!$A$40:$A$783,$A261,СВЦЭМ!$B$39:$B$782,K$260)+'СЕТ СН'!$F$15</f>
        <v>0</v>
      </c>
      <c r="L261" s="36">
        <f>SUMIFS(СВЦЭМ!$H$40:$H$783,СВЦЭМ!$A$40:$A$783,$A261,СВЦЭМ!$B$39:$B$782,L$260)+'СЕТ СН'!$F$15</f>
        <v>0</v>
      </c>
      <c r="M261" s="36">
        <f>SUMIFS(СВЦЭМ!$H$40:$H$783,СВЦЭМ!$A$40:$A$783,$A261,СВЦЭМ!$B$39:$B$782,M$260)+'СЕТ СН'!$F$15</f>
        <v>0</v>
      </c>
      <c r="N261" s="36">
        <f>SUMIFS(СВЦЭМ!$H$40:$H$783,СВЦЭМ!$A$40:$A$783,$A261,СВЦЭМ!$B$39:$B$782,N$260)+'СЕТ СН'!$F$15</f>
        <v>0</v>
      </c>
      <c r="O261" s="36">
        <f>SUMIFS(СВЦЭМ!$H$40:$H$783,СВЦЭМ!$A$40:$A$783,$A261,СВЦЭМ!$B$39:$B$782,O$260)+'СЕТ СН'!$F$15</f>
        <v>0</v>
      </c>
      <c r="P261" s="36">
        <f>SUMIFS(СВЦЭМ!$H$40:$H$783,СВЦЭМ!$A$40:$A$783,$A261,СВЦЭМ!$B$39:$B$782,P$260)+'СЕТ СН'!$F$15</f>
        <v>0</v>
      </c>
      <c r="Q261" s="36">
        <f>SUMIFS(СВЦЭМ!$H$40:$H$783,СВЦЭМ!$A$40:$A$783,$A261,СВЦЭМ!$B$39:$B$782,Q$260)+'СЕТ СН'!$F$15</f>
        <v>0</v>
      </c>
      <c r="R261" s="36">
        <f>SUMIFS(СВЦЭМ!$H$40:$H$783,СВЦЭМ!$A$40:$A$783,$A261,СВЦЭМ!$B$39:$B$782,R$260)+'СЕТ СН'!$F$15</f>
        <v>0</v>
      </c>
      <c r="S261" s="36">
        <f>SUMIFS(СВЦЭМ!$H$40:$H$783,СВЦЭМ!$A$40:$A$783,$A261,СВЦЭМ!$B$39:$B$782,S$260)+'СЕТ СН'!$F$15</f>
        <v>0</v>
      </c>
      <c r="T261" s="36">
        <f>SUMIFS(СВЦЭМ!$H$40:$H$783,СВЦЭМ!$A$40:$A$783,$A261,СВЦЭМ!$B$39:$B$782,T$260)+'СЕТ СН'!$F$15</f>
        <v>0</v>
      </c>
      <c r="U261" s="36">
        <f>SUMIFS(СВЦЭМ!$H$40:$H$783,СВЦЭМ!$A$40:$A$783,$A261,СВЦЭМ!$B$39:$B$782,U$260)+'СЕТ СН'!$F$15</f>
        <v>0</v>
      </c>
      <c r="V261" s="36">
        <f>SUMIFS(СВЦЭМ!$H$40:$H$783,СВЦЭМ!$A$40:$A$783,$A261,СВЦЭМ!$B$39:$B$782,V$260)+'СЕТ СН'!$F$15</f>
        <v>0</v>
      </c>
      <c r="W261" s="36">
        <f>SUMIFS(СВЦЭМ!$H$40:$H$783,СВЦЭМ!$A$40:$A$783,$A261,СВЦЭМ!$B$39:$B$782,W$260)+'СЕТ СН'!$F$15</f>
        <v>0</v>
      </c>
      <c r="X261" s="36">
        <f>SUMIFS(СВЦЭМ!$H$40:$H$783,СВЦЭМ!$A$40:$A$783,$A261,СВЦЭМ!$B$39:$B$782,X$260)+'СЕТ СН'!$F$15</f>
        <v>0</v>
      </c>
      <c r="Y261" s="36">
        <f>SUMIFS(СВЦЭМ!$H$40:$H$783,СВЦЭМ!$A$40:$A$783,$A261,СВЦЭМ!$B$39:$B$782,Y$260)+'СЕТ СН'!$F$15</f>
        <v>0</v>
      </c>
      <c r="AA261" s="45"/>
    </row>
    <row r="262" spans="1:27" ht="15.75" hidden="1" x14ac:dyDescent="0.2">
      <c r="A262" s="35">
        <f>A261+1</f>
        <v>45324</v>
      </c>
      <c r="B262" s="36">
        <f>SUMIFS(СВЦЭМ!$H$40:$H$783,СВЦЭМ!$A$40:$A$783,$A262,СВЦЭМ!$B$39:$B$782,B$260)+'СЕТ СН'!$F$15</f>
        <v>0</v>
      </c>
      <c r="C262" s="36">
        <f>SUMIFS(СВЦЭМ!$H$40:$H$783,СВЦЭМ!$A$40:$A$783,$A262,СВЦЭМ!$B$39:$B$782,C$260)+'СЕТ СН'!$F$15</f>
        <v>0</v>
      </c>
      <c r="D262" s="36">
        <f>SUMIFS(СВЦЭМ!$H$40:$H$783,СВЦЭМ!$A$40:$A$783,$A262,СВЦЭМ!$B$39:$B$782,D$260)+'СЕТ СН'!$F$15</f>
        <v>0</v>
      </c>
      <c r="E262" s="36">
        <f>SUMIFS(СВЦЭМ!$H$40:$H$783,СВЦЭМ!$A$40:$A$783,$A262,СВЦЭМ!$B$39:$B$782,E$260)+'СЕТ СН'!$F$15</f>
        <v>0</v>
      </c>
      <c r="F262" s="36">
        <f>SUMIFS(СВЦЭМ!$H$40:$H$783,СВЦЭМ!$A$40:$A$783,$A262,СВЦЭМ!$B$39:$B$782,F$260)+'СЕТ СН'!$F$15</f>
        <v>0</v>
      </c>
      <c r="G262" s="36">
        <f>SUMIFS(СВЦЭМ!$H$40:$H$783,СВЦЭМ!$A$40:$A$783,$A262,СВЦЭМ!$B$39:$B$782,G$260)+'СЕТ СН'!$F$15</f>
        <v>0</v>
      </c>
      <c r="H262" s="36">
        <f>SUMIFS(СВЦЭМ!$H$40:$H$783,СВЦЭМ!$A$40:$A$783,$A262,СВЦЭМ!$B$39:$B$782,H$260)+'СЕТ СН'!$F$15</f>
        <v>0</v>
      </c>
      <c r="I262" s="36">
        <f>SUMIFS(СВЦЭМ!$H$40:$H$783,СВЦЭМ!$A$40:$A$783,$A262,СВЦЭМ!$B$39:$B$782,I$260)+'СЕТ СН'!$F$15</f>
        <v>0</v>
      </c>
      <c r="J262" s="36">
        <f>SUMIFS(СВЦЭМ!$H$40:$H$783,СВЦЭМ!$A$40:$A$783,$A262,СВЦЭМ!$B$39:$B$782,J$260)+'СЕТ СН'!$F$15</f>
        <v>0</v>
      </c>
      <c r="K262" s="36">
        <f>SUMIFS(СВЦЭМ!$H$40:$H$783,СВЦЭМ!$A$40:$A$783,$A262,СВЦЭМ!$B$39:$B$782,K$260)+'СЕТ СН'!$F$15</f>
        <v>0</v>
      </c>
      <c r="L262" s="36">
        <f>SUMIFS(СВЦЭМ!$H$40:$H$783,СВЦЭМ!$A$40:$A$783,$A262,СВЦЭМ!$B$39:$B$782,L$260)+'СЕТ СН'!$F$15</f>
        <v>0</v>
      </c>
      <c r="M262" s="36">
        <f>SUMIFS(СВЦЭМ!$H$40:$H$783,СВЦЭМ!$A$40:$A$783,$A262,СВЦЭМ!$B$39:$B$782,M$260)+'СЕТ СН'!$F$15</f>
        <v>0</v>
      </c>
      <c r="N262" s="36">
        <f>SUMIFS(СВЦЭМ!$H$40:$H$783,СВЦЭМ!$A$40:$A$783,$A262,СВЦЭМ!$B$39:$B$782,N$260)+'СЕТ СН'!$F$15</f>
        <v>0</v>
      </c>
      <c r="O262" s="36">
        <f>SUMIFS(СВЦЭМ!$H$40:$H$783,СВЦЭМ!$A$40:$A$783,$A262,СВЦЭМ!$B$39:$B$782,O$260)+'СЕТ СН'!$F$15</f>
        <v>0</v>
      </c>
      <c r="P262" s="36">
        <f>SUMIFS(СВЦЭМ!$H$40:$H$783,СВЦЭМ!$A$40:$A$783,$A262,СВЦЭМ!$B$39:$B$782,P$260)+'СЕТ СН'!$F$15</f>
        <v>0</v>
      </c>
      <c r="Q262" s="36">
        <f>SUMIFS(СВЦЭМ!$H$40:$H$783,СВЦЭМ!$A$40:$A$783,$A262,СВЦЭМ!$B$39:$B$782,Q$260)+'СЕТ СН'!$F$15</f>
        <v>0</v>
      </c>
      <c r="R262" s="36">
        <f>SUMIFS(СВЦЭМ!$H$40:$H$783,СВЦЭМ!$A$40:$A$783,$A262,СВЦЭМ!$B$39:$B$782,R$260)+'СЕТ СН'!$F$15</f>
        <v>0</v>
      </c>
      <c r="S262" s="36">
        <f>SUMIFS(СВЦЭМ!$H$40:$H$783,СВЦЭМ!$A$40:$A$783,$A262,СВЦЭМ!$B$39:$B$782,S$260)+'СЕТ СН'!$F$15</f>
        <v>0</v>
      </c>
      <c r="T262" s="36">
        <f>SUMIFS(СВЦЭМ!$H$40:$H$783,СВЦЭМ!$A$40:$A$783,$A262,СВЦЭМ!$B$39:$B$782,T$260)+'СЕТ СН'!$F$15</f>
        <v>0</v>
      </c>
      <c r="U262" s="36">
        <f>SUMIFS(СВЦЭМ!$H$40:$H$783,СВЦЭМ!$A$40:$A$783,$A262,СВЦЭМ!$B$39:$B$782,U$260)+'СЕТ СН'!$F$15</f>
        <v>0</v>
      </c>
      <c r="V262" s="36">
        <f>SUMIFS(СВЦЭМ!$H$40:$H$783,СВЦЭМ!$A$40:$A$783,$A262,СВЦЭМ!$B$39:$B$782,V$260)+'СЕТ СН'!$F$15</f>
        <v>0</v>
      </c>
      <c r="W262" s="36">
        <f>SUMIFS(СВЦЭМ!$H$40:$H$783,СВЦЭМ!$A$40:$A$783,$A262,СВЦЭМ!$B$39:$B$782,W$260)+'СЕТ СН'!$F$15</f>
        <v>0</v>
      </c>
      <c r="X262" s="36">
        <f>SUMIFS(СВЦЭМ!$H$40:$H$783,СВЦЭМ!$A$40:$A$783,$A262,СВЦЭМ!$B$39:$B$782,X$260)+'СЕТ СН'!$F$15</f>
        <v>0</v>
      </c>
      <c r="Y262" s="36">
        <f>SUMIFS(СВЦЭМ!$H$40:$H$783,СВЦЭМ!$A$40:$A$783,$A262,СВЦЭМ!$B$39:$B$782,Y$260)+'СЕТ СН'!$F$15</f>
        <v>0</v>
      </c>
    </row>
    <row r="263" spans="1:27" ht="15.75" hidden="1" x14ac:dyDescent="0.2">
      <c r="A263" s="35">
        <f t="shared" ref="A263:A291" si="7">A262+1</f>
        <v>45325</v>
      </c>
      <c r="B263" s="36">
        <f>SUMIFS(СВЦЭМ!$H$40:$H$783,СВЦЭМ!$A$40:$A$783,$A263,СВЦЭМ!$B$39:$B$782,B$260)+'СЕТ СН'!$F$15</f>
        <v>0</v>
      </c>
      <c r="C263" s="36">
        <f>SUMIFS(СВЦЭМ!$H$40:$H$783,СВЦЭМ!$A$40:$A$783,$A263,СВЦЭМ!$B$39:$B$782,C$260)+'СЕТ СН'!$F$15</f>
        <v>0</v>
      </c>
      <c r="D263" s="36">
        <f>SUMIFS(СВЦЭМ!$H$40:$H$783,СВЦЭМ!$A$40:$A$783,$A263,СВЦЭМ!$B$39:$B$782,D$260)+'СЕТ СН'!$F$15</f>
        <v>0</v>
      </c>
      <c r="E263" s="36">
        <f>SUMIFS(СВЦЭМ!$H$40:$H$783,СВЦЭМ!$A$40:$A$783,$A263,СВЦЭМ!$B$39:$B$782,E$260)+'СЕТ СН'!$F$15</f>
        <v>0</v>
      </c>
      <c r="F263" s="36">
        <f>SUMIFS(СВЦЭМ!$H$40:$H$783,СВЦЭМ!$A$40:$A$783,$A263,СВЦЭМ!$B$39:$B$782,F$260)+'СЕТ СН'!$F$15</f>
        <v>0</v>
      </c>
      <c r="G263" s="36">
        <f>SUMIFS(СВЦЭМ!$H$40:$H$783,СВЦЭМ!$A$40:$A$783,$A263,СВЦЭМ!$B$39:$B$782,G$260)+'СЕТ СН'!$F$15</f>
        <v>0</v>
      </c>
      <c r="H263" s="36">
        <f>SUMIFS(СВЦЭМ!$H$40:$H$783,СВЦЭМ!$A$40:$A$783,$A263,СВЦЭМ!$B$39:$B$782,H$260)+'СЕТ СН'!$F$15</f>
        <v>0</v>
      </c>
      <c r="I263" s="36">
        <f>SUMIFS(СВЦЭМ!$H$40:$H$783,СВЦЭМ!$A$40:$A$783,$A263,СВЦЭМ!$B$39:$B$782,I$260)+'СЕТ СН'!$F$15</f>
        <v>0</v>
      </c>
      <c r="J263" s="36">
        <f>SUMIFS(СВЦЭМ!$H$40:$H$783,СВЦЭМ!$A$40:$A$783,$A263,СВЦЭМ!$B$39:$B$782,J$260)+'СЕТ СН'!$F$15</f>
        <v>0</v>
      </c>
      <c r="K263" s="36">
        <f>SUMIFS(СВЦЭМ!$H$40:$H$783,СВЦЭМ!$A$40:$A$783,$A263,СВЦЭМ!$B$39:$B$782,K$260)+'СЕТ СН'!$F$15</f>
        <v>0</v>
      </c>
      <c r="L263" s="36">
        <f>SUMIFS(СВЦЭМ!$H$40:$H$783,СВЦЭМ!$A$40:$A$783,$A263,СВЦЭМ!$B$39:$B$782,L$260)+'СЕТ СН'!$F$15</f>
        <v>0</v>
      </c>
      <c r="M263" s="36">
        <f>SUMIFS(СВЦЭМ!$H$40:$H$783,СВЦЭМ!$A$40:$A$783,$A263,СВЦЭМ!$B$39:$B$782,M$260)+'СЕТ СН'!$F$15</f>
        <v>0</v>
      </c>
      <c r="N263" s="36">
        <f>SUMIFS(СВЦЭМ!$H$40:$H$783,СВЦЭМ!$A$40:$A$783,$A263,СВЦЭМ!$B$39:$B$782,N$260)+'СЕТ СН'!$F$15</f>
        <v>0</v>
      </c>
      <c r="O263" s="36">
        <f>SUMIFS(СВЦЭМ!$H$40:$H$783,СВЦЭМ!$A$40:$A$783,$A263,СВЦЭМ!$B$39:$B$782,O$260)+'СЕТ СН'!$F$15</f>
        <v>0</v>
      </c>
      <c r="P263" s="36">
        <f>SUMIFS(СВЦЭМ!$H$40:$H$783,СВЦЭМ!$A$40:$A$783,$A263,СВЦЭМ!$B$39:$B$782,P$260)+'СЕТ СН'!$F$15</f>
        <v>0</v>
      </c>
      <c r="Q263" s="36">
        <f>SUMIFS(СВЦЭМ!$H$40:$H$783,СВЦЭМ!$A$40:$A$783,$A263,СВЦЭМ!$B$39:$B$782,Q$260)+'СЕТ СН'!$F$15</f>
        <v>0</v>
      </c>
      <c r="R263" s="36">
        <f>SUMIFS(СВЦЭМ!$H$40:$H$783,СВЦЭМ!$A$40:$A$783,$A263,СВЦЭМ!$B$39:$B$782,R$260)+'СЕТ СН'!$F$15</f>
        <v>0</v>
      </c>
      <c r="S263" s="36">
        <f>SUMIFS(СВЦЭМ!$H$40:$H$783,СВЦЭМ!$A$40:$A$783,$A263,СВЦЭМ!$B$39:$B$782,S$260)+'СЕТ СН'!$F$15</f>
        <v>0</v>
      </c>
      <c r="T263" s="36">
        <f>SUMIFS(СВЦЭМ!$H$40:$H$783,СВЦЭМ!$A$40:$A$783,$A263,СВЦЭМ!$B$39:$B$782,T$260)+'СЕТ СН'!$F$15</f>
        <v>0</v>
      </c>
      <c r="U263" s="36">
        <f>SUMIFS(СВЦЭМ!$H$40:$H$783,СВЦЭМ!$A$40:$A$783,$A263,СВЦЭМ!$B$39:$B$782,U$260)+'СЕТ СН'!$F$15</f>
        <v>0</v>
      </c>
      <c r="V263" s="36">
        <f>SUMIFS(СВЦЭМ!$H$40:$H$783,СВЦЭМ!$A$40:$A$783,$A263,СВЦЭМ!$B$39:$B$782,V$260)+'СЕТ СН'!$F$15</f>
        <v>0</v>
      </c>
      <c r="W263" s="36">
        <f>SUMIFS(СВЦЭМ!$H$40:$H$783,СВЦЭМ!$A$40:$A$783,$A263,СВЦЭМ!$B$39:$B$782,W$260)+'СЕТ СН'!$F$15</f>
        <v>0</v>
      </c>
      <c r="X263" s="36">
        <f>SUMIFS(СВЦЭМ!$H$40:$H$783,СВЦЭМ!$A$40:$A$783,$A263,СВЦЭМ!$B$39:$B$782,X$260)+'СЕТ СН'!$F$15</f>
        <v>0</v>
      </c>
      <c r="Y263" s="36">
        <f>SUMIFS(СВЦЭМ!$H$40:$H$783,СВЦЭМ!$A$40:$A$783,$A263,СВЦЭМ!$B$39:$B$782,Y$260)+'СЕТ СН'!$F$15</f>
        <v>0</v>
      </c>
    </row>
    <row r="264" spans="1:27" ht="15.75" hidden="1" x14ac:dyDescent="0.2">
      <c r="A264" s="35">
        <f t="shared" si="7"/>
        <v>45326</v>
      </c>
      <c r="B264" s="36">
        <f>SUMIFS(СВЦЭМ!$H$40:$H$783,СВЦЭМ!$A$40:$A$783,$A264,СВЦЭМ!$B$39:$B$782,B$260)+'СЕТ СН'!$F$15</f>
        <v>0</v>
      </c>
      <c r="C264" s="36">
        <f>SUMIFS(СВЦЭМ!$H$40:$H$783,СВЦЭМ!$A$40:$A$783,$A264,СВЦЭМ!$B$39:$B$782,C$260)+'СЕТ СН'!$F$15</f>
        <v>0</v>
      </c>
      <c r="D264" s="36">
        <f>SUMIFS(СВЦЭМ!$H$40:$H$783,СВЦЭМ!$A$40:$A$783,$A264,СВЦЭМ!$B$39:$B$782,D$260)+'СЕТ СН'!$F$15</f>
        <v>0</v>
      </c>
      <c r="E264" s="36">
        <f>SUMIFS(СВЦЭМ!$H$40:$H$783,СВЦЭМ!$A$40:$A$783,$A264,СВЦЭМ!$B$39:$B$782,E$260)+'СЕТ СН'!$F$15</f>
        <v>0</v>
      </c>
      <c r="F264" s="36">
        <f>SUMIFS(СВЦЭМ!$H$40:$H$783,СВЦЭМ!$A$40:$A$783,$A264,СВЦЭМ!$B$39:$B$782,F$260)+'СЕТ СН'!$F$15</f>
        <v>0</v>
      </c>
      <c r="G264" s="36">
        <f>SUMIFS(СВЦЭМ!$H$40:$H$783,СВЦЭМ!$A$40:$A$783,$A264,СВЦЭМ!$B$39:$B$782,G$260)+'СЕТ СН'!$F$15</f>
        <v>0</v>
      </c>
      <c r="H264" s="36">
        <f>SUMIFS(СВЦЭМ!$H$40:$H$783,СВЦЭМ!$A$40:$A$783,$A264,СВЦЭМ!$B$39:$B$782,H$260)+'СЕТ СН'!$F$15</f>
        <v>0</v>
      </c>
      <c r="I264" s="36">
        <f>SUMIFS(СВЦЭМ!$H$40:$H$783,СВЦЭМ!$A$40:$A$783,$A264,СВЦЭМ!$B$39:$B$782,I$260)+'СЕТ СН'!$F$15</f>
        <v>0</v>
      </c>
      <c r="J264" s="36">
        <f>SUMIFS(СВЦЭМ!$H$40:$H$783,СВЦЭМ!$A$40:$A$783,$A264,СВЦЭМ!$B$39:$B$782,J$260)+'СЕТ СН'!$F$15</f>
        <v>0</v>
      </c>
      <c r="K264" s="36">
        <f>SUMIFS(СВЦЭМ!$H$40:$H$783,СВЦЭМ!$A$40:$A$783,$A264,СВЦЭМ!$B$39:$B$782,K$260)+'СЕТ СН'!$F$15</f>
        <v>0</v>
      </c>
      <c r="L264" s="36">
        <f>SUMIFS(СВЦЭМ!$H$40:$H$783,СВЦЭМ!$A$40:$A$783,$A264,СВЦЭМ!$B$39:$B$782,L$260)+'СЕТ СН'!$F$15</f>
        <v>0</v>
      </c>
      <c r="M264" s="36">
        <f>SUMIFS(СВЦЭМ!$H$40:$H$783,СВЦЭМ!$A$40:$A$783,$A264,СВЦЭМ!$B$39:$B$782,M$260)+'СЕТ СН'!$F$15</f>
        <v>0</v>
      </c>
      <c r="N264" s="36">
        <f>SUMIFS(СВЦЭМ!$H$40:$H$783,СВЦЭМ!$A$40:$A$783,$A264,СВЦЭМ!$B$39:$B$782,N$260)+'СЕТ СН'!$F$15</f>
        <v>0</v>
      </c>
      <c r="O264" s="36">
        <f>SUMIFS(СВЦЭМ!$H$40:$H$783,СВЦЭМ!$A$40:$A$783,$A264,СВЦЭМ!$B$39:$B$782,O$260)+'СЕТ СН'!$F$15</f>
        <v>0</v>
      </c>
      <c r="P264" s="36">
        <f>SUMIFS(СВЦЭМ!$H$40:$H$783,СВЦЭМ!$A$40:$A$783,$A264,СВЦЭМ!$B$39:$B$782,P$260)+'СЕТ СН'!$F$15</f>
        <v>0</v>
      </c>
      <c r="Q264" s="36">
        <f>SUMIFS(СВЦЭМ!$H$40:$H$783,СВЦЭМ!$A$40:$A$783,$A264,СВЦЭМ!$B$39:$B$782,Q$260)+'СЕТ СН'!$F$15</f>
        <v>0</v>
      </c>
      <c r="R264" s="36">
        <f>SUMIFS(СВЦЭМ!$H$40:$H$783,СВЦЭМ!$A$40:$A$783,$A264,СВЦЭМ!$B$39:$B$782,R$260)+'СЕТ СН'!$F$15</f>
        <v>0</v>
      </c>
      <c r="S264" s="36">
        <f>SUMIFS(СВЦЭМ!$H$40:$H$783,СВЦЭМ!$A$40:$A$783,$A264,СВЦЭМ!$B$39:$B$782,S$260)+'СЕТ СН'!$F$15</f>
        <v>0</v>
      </c>
      <c r="T264" s="36">
        <f>SUMIFS(СВЦЭМ!$H$40:$H$783,СВЦЭМ!$A$40:$A$783,$A264,СВЦЭМ!$B$39:$B$782,T$260)+'СЕТ СН'!$F$15</f>
        <v>0</v>
      </c>
      <c r="U264" s="36">
        <f>SUMIFS(СВЦЭМ!$H$40:$H$783,СВЦЭМ!$A$40:$A$783,$A264,СВЦЭМ!$B$39:$B$782,U$260)+'СЕТ СН'!$F$15</f>
        <v>0</v>
      </c>
      <c r="V264" s="36">
        <f>SUMIFS(СВЦЭМ!$H$40:$H$783,СВЦЭМ!$A$40:$A$783,$A264,СВЦЭМ!$B$39:$B$782,V$260)+'СЕТ СН'!$F$15</f>
        <v>0</v>
      </c>
      <c r="W264" s="36">
        <f>SUMIFS(СВЦЭМ!$H$40:$H$783,СВЦЭМ!$A$40:$A$783,$A264,СВЦЭМ!$B$39:$B$782,W$260)+'СЕТ СН'!$F$15</f>
        <v>0</v>
      </c>
      <c r="X264" s="36">
        <f>SUMIFS(СВЦЭМ!$H$40:$H$783,СВЦЭМ!$A$40:$A$783,$A264,СВЦЭМ!$B$39:$B$782,X$260)+'СЕТ СН'!$F$15</f>
        <v>0</v>
      </c>
      <c r="Y264" s="36">
        <f>SUMIFS(СВЦЭМ!$H$40:$H$783,СВЦЭМ!$A$40:$A$783,$A264,СВЦЭМ!$B$39:$B$782,Y$260)+'СЕТ СН'!$F$15</f>
        <v>0</v>
      </c>
    </row>
    <row r="265" spans="1:27" ht="15.75" hidden="1" x14ac:dyDescent="0.2">
      <c r="A265" s="35">
        <f t="shared" si="7"/>
        <v>45327</v>
      </c>
      <c r="B265" s="36">
        <f>SUMIFS(СВЦЭМ!$H$40:$H$783,СВЦЭМ!$A$40:$A$783,$A265,СВЦЭМ!$B$39:$B$782,B$260)+'СЕТ СН'!$F$15</f>
        <v>0</v>
      </c>
      <c r="C265" s="36">
        <f>SUMIFS(СВЦЭМ!$H$40:$H$783,СВЦЭМ!$A$40:$A$783,$A265,СВЦЭМ!$B$39:$B$782,C$260)+'СЕТ СН'!$F$15</f>
        <v>0</v>
      </c>
      <c r="D265" s="36">
        <f>SUMIFS(СВЦЭМ!$H$40:$H$783,СВЦЭМ!$A$40:$A$783,$A265,СВЦЭМ!$B$39:$B$782,D$260)+'СЕТ СН'!$F$15</f>
        <v>0</v>
      </c>
      <c r="E265" s="36">
        <f>SUMIFS(СВЦЭМ!$H$40:$H$783,СВЦЭМ!$A$40:$A$783,$A265,СВЦЭМ!$B$39:$B$782,E$260)+'СЕТ СН'!$F$15</f>
        <v>0</v>
      </c>
      <c r="F265" s="36">
        <f>SUMIFS(СВЦЭМ!$H$40:$H$783,СВЦЭМ!$A$40:$A$783,$A265,СВЦЭМ!$B$39:$B$782,F$260)+'СЕТ СН'!$F$15</f>
        <v>0</v>
      </c>
      <c r="G265" s="36">
        <f>SUMIFS(СВЦЭМ!$H$40:$H$783,СВЦЭМ!$A$40:$A$783,$A265,СВЦЭМ!$B$39:$B$782,G$260)+'СЕТ СН'!$F$15</f>
        <v>0</v>
      </c>
      <c r="H265" s="36">
        <f>SUMIFS(СВЦЭМ!$H$40:$H$783,СВЦЭМ!$A$40:$A$783,$A265,СВЦЭМ!$B$39:$B$782,H$260)+'СЕТ СН'!$F$15</f>
        <v>0</v>
      </c>
      <c r="I265" s="36">
        <f>SUMIFS(СВЦЭМ!$H$40:$H$783,СВЦЭМ!$A$40:$A$783,$A265,СВЦЭМ!$B$39:$B$782,I$260)+'СЕТ СН'!$F$15</f>
        <v>0</v>
      </c>
      <c r="J265" s="36">
        <f>SUMIFS(СВЦЭМ!$H$40:$H$783,СВЦЭМ!$A$40:$A$783,$A265,СВЦЭМ!$B$39:$B$782,J$260)+'СЕТ СН'!$F$15</f>
        <v>0</v>
      </c>
      <c r="K265" s="36">
        <f>SUMIFS(СВЦЭМ!$H$40:$H$783,СВЦЭМ!$A$40:$A$783,$A265,СВЦЭМ!$B$39:$B$782,K$260)+'СЕТ СН'!$F$15</f>
        <v>0</v>
      </c>
      <c r="L265" s="36">
        <f>SUMIFS(СВЦЭМ!$H$40:$H$783,СВЦЭМ!$A$40:$A$783,$A265,СВЦЭМ!$B$39:$B$782,L$260)+'СЕТ СН'!$F$15</f>
        <v>0</v>
      </c>
      <c r="M265" s="36">
        <f>SUMIFS(СВЦЭМ!$H$40:$H$783,СВЦЭМ!$A$40:$A$783,$A265,СВЦЭМ!$B$39:$B$782,M$260)+'СЕТ СН'!$F$15</f>
        <v>0</v>
      </c>
      <c r="N265" s="36">
        <f>SUMIFS(СВЦЭМ!$H$40:$H$783,СВЦЭМ!$A$40:$A$783,$A265,СВЦЭМ!$B$39:$B$782,N$260)+'СЕТ СН'!$F$15</f>
        <v>0</v>
      </c>
      <c r="O265" s="36">
        <f>SUMIFS(СВЦЭМ!$H$40:$H$783,СВЦЭМ!$A$40:$A$783,$A265,СВЦЭМ!$B$39:$B$782,O$260)+'СЕТ СН'!$F$15</f>
        <v>0</v>
      </c>
      <c r="P265" s="36">
        <f>SUMIFS(СВЦЭМ!$H$40:$H$783,СВЦЭМ!$A$40:$A$783,$A265,СВЦЭМ!$B$39:$B$782,P$260)+'СЕТ СН'!$F$15</f>
        <v>0</v>
      </c>
      <c r="Q265" s="36">
        <f>SUMIFS(СВЦЭМ!$H$40:$H$783,СВЦЭМ!$A$40:$A$783,$A265,СВЦЭМ!$B$39:$B$782,Q$260)+'СЕТ СН'!$F$15</f>
        <v>0</v>
      </c>
      <c r="R265" s="36">
        <f>SUMIFS(СВЦЭМ!$H$40:$H$783,СВЦЭМ!$A$40:$A$783,$A265,СВЦЭМ!$B$39:$B$782,R$260)+'СЕТ СН'!$F$15</f>
        <v>0</v>
      </c>
      <c r="S265" s="36">
        <f>SUMIFS(СВЦЭМ!$H$40:$H$783,СВЦЭМ!$A$40:$A$783,$A265,СВЦЭМ!$B$39:$B$782,S$260)+'СЕТ СН'!$F$15</f>
        <v>0</v>
      </c>
      <c r="T265" s="36">
        <f>SUMIFS(СВЦЭМ!$H$40:$H$783,СВЦЭМ!$A$40:$A$783,$A265,СВЦЭМ!$B$39:$B$782,T$260)+'СЕТ СН'!$F$15</f>
        <v>0</v>
      </c>
      <c r="U265" s="36">
        <f>SUMIFS(СВЦЭМ!$H$40:$H$783,СВЦЭМ!$A$40:$A$783,$A265,СВЦЭМ!$B$39:$B$782,U$260)+'СЕТ СН'!$F$15</f>
        <v>0</v>
      </c>
      <c r="V265" s="36">
        <f>SUMIFS(СВЦЭМ!$H$40:$H$783,СВЦЭМ!$A$40:$A$783,$A265,СВЦЭМ!$B$39:$B$782,V$260)+'СЕТ СН'!$F$15</f>
        <v>0</v>
      </c>
      <c r="W265" s="36">
        <f>SUMIFS(СВЦЭМ!$H$40:$H$783,СВЦЭМ!$A$40:$A$783,$A265,СВЦЭМ!$B$39:$B$782,W$260)+'СЕТ СН'!$F$15</f>
        <v>0</v>
      </c>
      <c r="X265" s="36">
        <f>SUMIFS(СВЦЭМ!$H$40:$H$783,СВЦЭМ!$A$40:$A$783,$A265,СВЦЭМ!$B$39:$B$782,X$260)+'СЕТ СН'!$F$15</f>
        <v>0</v>
      </c>
      <c r="Y265" s="36">
        <f>SUMIFS(СВЦЭМ!$H$40:$H$783,СВЦЭМ!$A$40:$A$783,$A265,СВЦЭМ!$B$39:$B$782,Y$260)+'СЕТ СН'!$F$15</f>
        <v>0</v>
      </c>
    </row>
    <row r="266" spans="1:27" ht="15.75" hidden="1" x14ac:dyDescent="0.2">
      <c r="A266" s="35">
        <f t="shared" si="7"/>
        <v>45328</v>
      </c>
      <c r="B266" s="36">
        <f>SUMIFS(СВЦЭМ!$H$40:$H$783,СВЦЭМ!$A$40:$A$783,$A266,СВЦЭМ!$B$39:$B$782,B$260)+'СЕТ СН'!$F$15</f>
        <v>0</v>
      </c>
      <c r="C266" s="36">
        <f>SUMIFS(СВЦЭМ!$H$40:$H$783,СВЦЭМ!$A$40:$A$783,$A266,СВЦЭМ!$B$39:$B$782,C$260)+'СЕТ СН'!$F$15</f>
        <v>0</v>
      </c>
      <c r="D266" s="36">
        <f>SUMIFS(СВЦЭМ!$H$40:$H$783,СВЦЭМ!$A$40:$A$783,$A266,СВЦЭМ!$B$39:$B$782,D$260)+'СЕТ СН'!$F$15</f>
        <v>0</v>
      </c>
      <c r="E266" s="36">
        <f>SUMIFS(СВЦЭМ!$H$40:$H$783,СВЦЭМ!$A$40:$A$783,$A266,СВЦЭМ!$B$39:$B$782,E$260)+'СЕТ СН'!$F$15</f>
        <v>0</v>
      </c>
      <c r="F266" s="36">
        <f>SUMIFS(СВЦЭМ!$H$40:$H$783,СВЦЭМ!$A$40:$A$783,$A266,СВЦЭМ!$B$39:$B$782,F$260)+'СЕТ СН'!$F$15</f>
        <v>0</v>
      </c>
      <c r="G266" s="36">
        <f>SUMIFS(СВЦЭМ!$H$40:$H$783,СВЦЭМ!$A$40:$A$783,$A266,СВЦЭМ!$B$39:$B$782,G$260)+'СЕТ СН'!$F$15</f>
        <v>0</v>
      </c>
      <c r="H266" s="36">
        <f>SUMIFS(СВЦЭМ!$H$40:$H$783,СВЦЭМ!$A$40:$A$783,$A266,СВЦЭМ!$B$39:$B$782,H$260)+'СЕТ СН'!$F$15</f>
        <v>0</v>
      </c>
      <c r="I266" s="36">
        <f>SUMIFS(СВЦЭМ!$H$40:$H$783,СВЦЭМ!$A$40:$A$783,$A266,СВЦЭМ!$B$39:$B$782,I$260)+'СЕТ СН'!$F$15</f>
        <v>0</v>
      </c>
      <c r="J266" s="36">
        <f>SUMIFS(СВЦЭМ!$H$40:$H$783,СВЦЭМ!$A$40:$A$783,$A266,СВЦЭМ!$B$39:$B$782,J$260)+'СЕТ СН'!$F$15</f>
        <v>0</v>
      </c>
      <c r="K266" s="36">
        <f>SUMIFS(СВЦЭМ!$H$40:$H$783,СВЦЭМ!$A$40:$A$783,$A266,СВЦЭМ!$B$39:$B$782,K$260)+'СЕТ СН'!$F$15</f>
        <v>0</v>
      </c>
      <c r="L266" s="36">
        <f>SUMIFS(СВЦЭМ!$H$40:$H$783,СВЦЭМ!$A$40:$A$783,$A266,СВЦЭМ!$B$39:$B$782,L$260)+'СЕТ СН'!$F$15</f>
        <v>0</v>
      </c>
      <c r="M266" s="36">
        <f>SUMIFS(СВЦЭМ!$H$40:$H$783,СВЦЭМ!$A$40:$A$783,$A266,СВЦЭМ!$B$39:$B$782,M$260)+'СЕТ СН'!$F$15</f>
        <v>0</v>
      </c>
      <c r="N266" s="36">
        <f>SUMIFS(СВЦЭМ!$H$40:$H$783,СВЦЭМ!$A$40:$A$783,$A266,СВЦЭМ!$B$39:$B$782,N$260)+'СЕТ СН'!$F$15</f>
        <v>0</v>
      </c>
      <c r="O266" s="36">
        <f>SUMIFS(СВЦЭМ!$H$40:$H$783,СВЦЭМ!$A$40:$A$783,$A266,СВЦЭМ!$B$39:$B$782,O$260)+'СЕТ СН'!$F$15</f>
        <v>0</v>
      </c>
      <c r="P266" s="36">
        <f>SUMIFS(СВЦЭМ!$H$40:$H$783,СВЦЭМ!$A$40:$A$783,$A266,СВЦЭМ!$B$39:$B$782,P$260)+'СЕТ СН'!$F$15</f>
        <v>0</v>
      </c>
      <c r="Q266" s="36">
        <f>SUMIFS(СВЦЭМ!$H$40:$H$783,СВЦЭМ!$A$40:$A$783,$A266,СВЦЭМ!$B$39:$B$782,Q$260)+'СЕТ СН'!$F$15</f>
        <v>0</v>
      </c>
      <c r="R266" s="36">
        <f>SUMIFS(СВЦЭМ!$H$40:$H$783,СВЦЭМ!$A$40:$A$783,$A266,СВЦЭМ!$B$39:$B$782,R$260)+'СЕТ СН'!$F$15</f>
        <v>0</v>
      </c>
      <c r="S266" s="36">
        <f>SUMIFS(СВЦЭМ!$H$40:$H$783,СВЦЭМ!$A$40:$A$783,$A266,СВЦЭМ!$B$39:$B$782,S$260)+'СЕТ СН'!$F$15</f>
        <v>0</v>
      </c>
      <c r="T266" s="36">
        <f>SUMIFS(СВЦЭМ!$H$40:$H$783,СВЦЭМ!$A$40:$A$783,$A266,СВЦЭМ!$B$39:$B$782,T$260)+'СЕТ СН'!$F$15</f>
        <v>0</v>
      </c>
      <c r="U266" s="36">
        <f>SUMIFS(СВЦЭМ!$H$40:$H$783,СВЦЭМ!$A$40:$A$783,$A266,СВЦЭМ!$B$39:$B$782,U$260)+'СЕТ СН'!$F$15</f>
        <v>0</v>
      </c>
      <c r="V266" s="36">
        <f>SUMIFS(СВЦЭМ!$H$40:$H$783,СВЦЭМ!$A$40:$A$783,$A266,СВЦЭМ!$B$39:$B$782,V$260)+'СЕТ СН'!$F$15</f>
        <v>0</v>
      </c>
      <c r="W266" s="36">
        <f>SUMIFS(СВЦЭМ!$H$40:$H$783,СВЦЭМ!$A$40:$A$783,$A266,СВЦЭМ!$B$39:$B$782,W$260)+'СЕТ СН'!$F$15</f>
        <v>0</v>
      </c>
      <c r="X266" s="36">
        <f>SUMIFS(СВЦЭМ!$H$40:$H$783,СВЦЭМ!$A$40:$A$783,$A266,СВЦЭМ!$B$39:$B$782,X$260)+'СЕТ СН'!$F$15</f>
        <v>0</v>
      </c>
      <c r="Y266" s="36">
        <f>SUMIFS(СВЦЭМ!$H$40:$H$783,СВЦЭМ!$A$40:$A$783,$A266,СВЦЭМ!$B$39:$B$782,Y$260)+'СЕТ СН'!$F$15</f>
        <v>0</v>
      </c>
    </row>
    <row r="267" spans="1:27" ht="15.75" hidden="1" x14ac:dyDescent="0.2">
      <c r="A267" s="35">
        <f t="shared" si="7"/>
        <v>45329</v>
      </c>
      <c r="B267" s="36">
        <f>SUMIFS(СВЦЭМ!$H$40:$H$783,СВЦЭМ!$A$40:$A$783,$A267,СВЦЭМ!$B$39:$B$782,B$260)+'СЕТ СН'!$F$15</f>
        <v>0</v>
      </c>
      <c r="C267" s="36">
        <f>SUMIFS(СВЦЭМ!$H$40:$H$783,СВЦЭМ!$A$40:$A$783,$A267,СВЦЭМ!$B$39:$B$782,C$260)+'СЕТ СН'!$F$15</f>
        <v>0</v>
      </c>
      <c r="D267" s="36">
        <f>SUMIFS(СВЦЭМ!$H$40:$H$783,СВЦЭМ!$A$40:$A$783,$A267,СВЦЭМ!$B$39:$B$782,D$260)+'СЕТ СН'!$F$15</f>
        <v>0</v>
      </c>
      <c r="E267" s="36">
        <f>SUMIFS(СВЦЭМ!$H$40:$H$783,СВЦЭМ!$A$40:$A$783,$A267,СВЦЭМ!$B$39:$B$782,E$260)+'СЕТ СН'!$F$15</f>
        <v>0</v>
      </c>
      <c r="F267" s="36">
        <f>SUMIFS(СВЦЭМ!$H$40:$H$783,СВЦЭМ!$A$40:$A$783,$A267,СВЦЭМ!$B$39:$B$782,F$260)+'СЕТ СН'!$F$15</f>
        <v>0</v>
      </c>
      <c r="G267" s="36">
        <f>SUMIFS(СВЦЭМ!$H$40:$H$783,СВЦЭМ!$A$40:$A$783,$A267,СВЦЭМ!$B$39:$B$782,G$260)+'СЕТ СН'!$F$15</f>
        <v>0</v>
      </c>
      <c r="H267" s="36">
        <f>SUMIFS(СВЦЭМ!$H$40:$H$783,СВЦЭМ!$A$40:$A$783,$A267,СВЦЭМ!$B$39:$B$782,H$260)+'СЕТ СН'!$F$15</f>
        <v>0</v>
      </c>
      <c r="I267" s="36">
        <f>SUMIFS(СВЦЭМ!$H$40:$H$783,СВЦЭМ!$A$40:$A$783,$A267,СВЦЭМ!$B$39:$B$782,I$260)+'СЕТ СН'!$F$15</f>
        <v>0</v>
      </c>
      <c r="J267" s="36">
        <f>SUMIFS(СВЦЭМ!$H$40:$H$783,СВЦЭМ!$A$40:$A$783,$A267,СВЦЭМ!$B$39:$B$782,J$260)+'СЕТ СН'!$F$15</f>
        <v>0</v>
      </c>
      <c r="K267" s="36">
        <f>SUMIFS(СВЦЭМ!$H$40:$H$783,СВЦЭМ!$A$40:$A$783,$A267,СВЦЭМ!$B$39:$B$782,K$260)+'СЕТ СН'!$F$15</f>
        <v>0</v>
      </c>
      <c r="L267" s="36">
        <f>SUMIFS(СВЦЭМ!$H$40:$H$783,СВЦЭМ!$A$40:$A$783,$A267,СВЦЭМ!$B$39:$B$782,L$260)+'СЕТ СН'!$F$15</f>
        <v>0</v>
      </c>
      <c r="M267" s="36">
        <f>SUMIFS(СВЦЭМ!$H$40:$H$783,СВЦЭМ!$A$40:$A$783,$A267,СВЦЭМ!$B$39:$B$782,M$260)+'СЕТ СН'!$F$15</f>
        <v>0</v>
      </c>
      <c r="N267" s="36">
        <f>SUMIFS(СВЦЭМ!$H$40:$H$783,СВЦЭМ!$A$40:$A$783,$A267,СВЦЭМ!$B$39:$B$782,N$260)+'СЕТ СН'!$F$15</f>
        <v>0</v>
      </c>
      <c r="O267" s="36">
        <f>SUMIFS(СВЦЭМ!$H$40:$H$783,СВЦЭМ!$A$40:$A$783,$A267,СВЦЭМ!$B$39:$B$782,O$260)+'СЕТ СН'!$F$15</f>
        <v>0</v>
      </c>
      <c r="P267" s="36">
        <f>SUMIFS(СВЦЭМ!$H$40:$H$783,СВЦЭМ!$A$40:$A$783,$A267,СВЦЭМ!$B$39:$B$782,P$260)+'СЕТ СН'!$F$15</f>
        <v>0</v>
      </c>
      <c r="Q267" s="36">
        <f>SUMIFS(СВЦЭМ!$H$40:$H$783,СВЦЭМ!$A$40:$A$783,$A267,СВЦЭМ!$B$39:$B$782,Q$260)+'СЕТ СН'!$F$15</f>
        <v>0</v>
      </c>
      <c r="R267" s="36">
        <f>SUMIFS(СВЦЭМ!$H$40:$H$783,СВЦЭМ!$A$40:$A$783,$A267,СВЦЭМ!$B$39:$B$782,R$260)+'СЕТ СН'!$F$15</f>
        <v>0</v>
      </c>
      <c r="S267" s="36">
        <f>SUMIFS(СВЦЭМ!$H$40:$H$783,СВЦЭМ!$A$40:$A$783,$A267,СВЦЭМ!$B$39:$B$782,S$260)+'СЕТ СН'!$F$15</f>
        <v>0</v>
      </c>
      <c r="T267" s="36">
        <f>SUMIFS(СВЦЭМ!$H$40:$H$783,СВЦЭМ!$A$40:$A$783,$A267,СВЦЭМ!$B$39:$B$782,T$260)+'СЕТ СН'!$F$15</f>
        <v>0</v>
      </c>
      <c r="U267" s="36">
        <f>SUMIFS(СВЦЭМ!$H$40:$H$783,СВЦЭМ!$A$40:$A$783,$A267,СВЦЭМ!$B$39:$B$782,U$260)+'СЕТ СН'!$F$15</f>
        <v>0</v>
      </c>
      <c r="V267" s="36">
        <f>SUMIFS(СВЦЭМ!$H$40:$H$783,СВЦЭМ!$A$40:$A$783,$A267,СВЦЭМ!$B$39:$B$782,V$260)+'СЕТ СН'!$F$15</f>
        <v>0</v>
      </c>
      <c r="W267" s="36">
        <f>SUMIFS(СВЦЭМ!$H$40:$H$783,СВЦЭМ!$A$40:$A$783,$A267,СВЦЭМ!$B$39:$B$782,W$260)+'СЕТ СН'!$F$15</f>
        <v>0</v>
      </c>
      <c r="X267" s="36">
        <f>SUMIFS(СВЦЭМ!$H$40:$H$783,СВЦЭМ!$A$40:$A$783,$A267,СВЦЭМ!$B$39:$B$782,X$260)+'СЕТ СН'!$F$15</f>
        <v>0</v>
      </c>
      <c r="Y267" s="36">
        <f>SUMIFS(СВЦЭМ!$H$40:$H$783,СВЦЭМ!$A$40:$A$783,$A267,СВЦЭМ!$B$39:$B$782,Y$260)+'СЕТ СН'!$F$15</f>
        <v>0</v>
      </c>
    </row>
    <row r="268" spans="1:27" ht="15.75" hidden="1" x14ac:dyDescent="0.2">
      <c r="A268" s="35">
        <f t="shared" si="7"/>
        <v>45330</v>
      </c>
      <c r="B268" s="36">
        <f>SUMIFS(СВЦЭМ!$H$40:$H$783,СВЦЭМ!$A$40:$A$783,$A268,СВЦЭМ!$B$39:$B$782,B$260)+'СЕТ СН'!$F$15</f>
        <v>0</v>
      </c>
      <c r="C268" s="36">
        <f>SUMIFS(СВЦЭМ!$H$40:$H$783,СВЦЭМ!$A$40:$A$783,$A268,СВЦЭМ!$B$39:$B$782,C$260)+'СЕТ СН'!$F$15</f>
        <v>0</v>
      </c>
      <c r="D268" s="36">
        <f>SUMIFS(СВЦЭМ!$H$40:$H$783,СВЦЭМ!$A$40:$A$783,$A268,СВЦЭМ!$B$39:$B$782,D$260)+'СЕТ СН'!$F$15</f>
        <v>0</v>
      </c>
      <c r="E268" s="36">
        <f>SUMIFS(СВЦЭМ!$H$40:$H$783,СВЦЭМ!$A$40:$A$783,$A268,СВЦЭМ!$B$39:$B$782,E$260)+'СЕТ СН'!$F$15</f>
        <v>0</v>
      </c>
      <c r="F268" s="36">
        <f>SUMIFS(СВЦЭМ!$H$40:$H$783,СВЦЭМ!$A$40:$A$783,$A268,СВЦЭМ!$B$39:$B$782,F$260)+'СЕТ СН'!$F$15</f>
        <v>0</v>
      </c>
      <c r="G268" s="36">
        <f>SUMIFS(СВЦЭМ!$H$40:$H$783,СВЦЭМ!$A$40:$A$783,$A268,СВЦЭМ!$B$39:$B$782,G$260)+'СЕТ СН'!$F$15</f>
        <v>0</v>
      </c>
      <c r="H268" s="36">
        <f>SUMIFS(СВЦЭМ!$H$40:$H$783,СВЦЭМ!$A$40:$A$783,$A268,СВЦЭМ!$B$39:$B$782,H$260)+'СЕТ СН'!$F$15</f>
        <v>0</v>
      </c>
      <c r="I268" s="36">
        <f>SUMIFS(СВЦЭМ!$H$40:$H$783,СВЦЭМ!$A$40:$A$783,$A268,СВЦЭМ!$B$39:$B$782,I$260)+'СЕТ СН'!$F$15</f>
        <v>0</v>
      </c>
      <c r="J268" s="36">
        <f>SUMIFS(СВЦЭМ!$H$40:$H$783,СВЦЭМ!$A$40:$A$783,$A268,СВЦЭМ!$B$39:$B$782,J$260)+'СЕТ СН'!$F$15</f>
        <v>0</v>
      </c>
      <c r="K268" s="36">
        <f>SUMIFS(СВЦЭМ!$H$40:$H$783,СВЦЭМ!$A$40:$A$783,$A268,СВЦЭМ!$B$39:$B$782,K$260)+'СЕТ СН'!$F$15</f>
        <v>0</v>
      </c>
      <c r="L268" s="36">
        <f>SUMIFS(СВЦЭМ!$H$40:$H$783,СВЦЭМ!$A$40:$A$783,$A268,СВЦЭМ!$B$39:$B$782,L$260)+'СЕТ СН'!$F$15</f>
        <v>0</v>
      </c>
      <c r="M268" s="36">
        <f>SUMIFS(СВЦЭМ!$H$40:$H$783,СВЦЭМ!$A$40:$A$783,$A268,СВЦЭМ!$B$39:$B$782,M$260)+'СЕТ СН'!$F$15</f>
        <v>0</v>
      </c>
      <c r="N268" s="36">
        <f>SUMIFS(СВЦЭМ!$H$40:$H$783,СВЦЭМ!$A$40:$A$783,$A268,СВЦЭМ!$B$39:$B$782,N$260)+'СЕТ СН'!$F$15</f>
        <v>0</v>
      </c>
      <c r="O268" s="36">
        <f>SUMIFS(СВЦЭМ!$H$40:$H$783,СВЦЭМ!$A$40:$A$783,$A268,СВЦЭМ!$B$39:$B$782,O$260)+'СЕТ СН'!$F$15</f>
        <v>0</v>
      </c>
      <c r="P268" s="36">
        <f>SUMIFS(СВЦЭМ!$H$40:$H$783,СВЦЭМ!$A$40:$A$783,$A268,СВЦЭМ!$B$39:$B$782,P$260)+'СЕТ СН'!$F$15</f>
        <v>0</v>
      </c>
      <c r="Q268" s="36">
        <f>SUMIFS(СВЦЭМ!$H$40:$H$783,СВЦЭМ!$A$40:$A$783,$A268,СВЦЭМ!$B$39:$B$782,Q$260)+'СЕТ СН'!$F$15</f>
        <v>0</v>
      </c>
      <c r="R268" s="36">
        <f>SUMIFS(СВЦЭМ!$H$40:$H$783,СВЦЭМ!$A$40:$A$783,$A268,СВЦЭМ!$B$39:$B$782,R$260)+'СЕТ СН'!$F$15</f>
        <v>0</v>
      </c>
      <c r="S268" s="36">
        <f>SUMIFS(СВЦЭМ!$H$40:$H$783,СВЦЭМ!$A$40:$A$783,$A268,СВЦЭМ!$B$39:$B$782,S$260)+'СЕТ СН'!$F$15</f>
        <v>0</v>
      </c>
      <c r="T268" s="36">
        <f>SUMIFS(СВЦЭМ!$H$40:$H$783,СВЦЭМ!$A$40:$A$783,$A268,СВЦЭМ!$B$39:$B$782,T$260)+'СЕТ СН'!$F$15</f>
        <v>0</v>
      </c>
      <c r="U268" s="36">
        <f>SUMIFS(СВЦЭМ!$H$40:$H$783,СВЦЭМ!$A$40:$A$783,$A268,СВЦЭМ!$B$39:$B$782,U$260)+'СЕТ СН'!$F$15</f>
        <v>0</v>
      </c>
      <c r="V268" s="36">
        <f>SUMIFS(СВЦЭМ!$H$40:$H$783,СВЦЭМ!$A$40:$A$783,$A268,СВЦЭМ!$B$39:$B$782,V$260)+'СЕТ СН'!$F$15</f>
        <v>0</v>
      </c>
      <c r="W268" s="36">
        <f>SUMIFS(СВЦЭМ!$H$40:$H$783,СВЦЭМ!$A$40:$A$783,$A268,СВЦЭМ!$B$39:$B$782,W$260)+'СЕТ СН'!$F$15</f>
        <v>0</v>
      </c>
      <c r="X268" s="36">
        <f>SUMIFS(СВЦЭМ!$H$40:$H$783,СВЦЭМ!$A$40:$A$783,$A268,СВЦЭМ!$B$39:$B$782,X$260)+'СЕТ СН'!$F$15</f>
        <v>0</v>
      </c>
      <c r="Y268" s="36">
        <f>SUMIFS(СВЦЭМ!$H$40:$H$783,СВЦЭМ!$A$40:$A$783,$A268,СВЦЭМ!$B$39:$B$782,Y$260)+'СЕТ СН'!$F$15</f>
        <v>0</v>
      </c>
    </row>
    <row r="269" spans="1:27" ht="15.75" hidden="1" x14ac:dyDescent="0.2">
      <c r="A269" s="35">
        <f t="shared" si="7"/>
        <v>45331</v>
      </c>
      <c r="B269" s="36">
        <f>SUMIFS(СВЦЭМ!$H$40:$H$783,СВЦЭМ!$A$40:$A$783,$A269,СВЦЭМ!$B$39:$B$782,B$260)+'СЕТ СН'!$F$15</f>
        <v>0</v>
      </c>
      <c r="C269" s="36">
        <f>SUMIFS(СВЦЭМ!$H$40:$H$783,СВЦЭМ!$A$40:$A$783,$A269,СВЦЭМ!$B$39:$B$782,C$260)+'СЕТ СН'!$F$15</f>
        <v>0</v>
      </c>
      <c r="D269" s="36">
        <f>SUMIFS(СВЦЭМ!$H$40:$H$783,СВЦЭМ!$A$40:$A$783,$A269,СВЦЭМ!$B$39:$B$782,D$260)+'СЕТ СН'!$F$15</f>
        <v>0</v>
      </c>
      <c r="E269" s="36">
        <f>SUMIFS(СВЦЭМ!$H$40:$H$783,СВЦЭМ!$A$40:$A$783,$A269,СВЦЭМ!$B$39:$B$782,E$260)+'СЕТ СН'!$F$15</f>
        <v>0</v>
      </c>
      <c r="F269" s="36">
        <f>SUMIFS(СВЦЭМ!$H$40:$H$783,СВЦЭМ!$A$40:$A$783,$A269,СВЦЭМ!$B$39:$B$782,F$260)+'СЕТ СН'!$F$15</f>
        <v>0</v>
      </c>
      <c r="G269" s="36">
        <f>SUMIFS(СВЦЭМ!$H$40:$H$783,СВЦЭМ!$A$40:$A$783,$A269,СВЦЭМ!$B$39:$B$782,G$260)+'СЕТ СН'!$F$15</f>
        <v>0</v>
      </c>
      <c r="H269" s="36">
        <f>SUMIFS(СВЦЭМ!$H$40:$H$783,СВЦЭМ!$A$40:$A$783,$A269,СВЦЭМ!$B$39:$B$782,H$260)+'СЕТ СН'!$F$15</f>
        <v>0</v>
      </c>
      <c r="I269" s="36">
        <f>SUMIFS(СВЦЭМ!$H$40:$H$783,СВЦЭМ!$A$40:$A$783,$A269,СВЦЭМ!$B$39:$B$782,I$260)+'СЕТ СН'!$F$15</f>
        <v>0</v>
      </c>
      <c r="J269" s="36">
        <f>SUMIFS(СВЦЭМ!$H$40:$H$783,СВЦЭМ!$A$40:$A$783,$A269,СВЦЭМ!$B$39:$B$782,J$260)+'СЕТ СН'!$F$15</f>
        <v>0</v>
      </c>
      <c r="K269" s="36">
        <f>SUMIFS(СВЦЭМ!$H$40:$H$783,СВЦЭМ!$A$40:$A$783,$A269,СВЦЭМ!$B$39:$B$782,K$260)+'СЕТ СН'!$F$15</f>
        <v>0</v>
      </c>
      <c r="L269" s="36">
        <f>SUMIFS(СВЦЭМ!$H$40:$H$783,СВЦЭМ!$A$40:$A$783,$A269,СВЦЭМ!$B$39:$B$782,L$260)+'СЕТ СН'!$F$15</f>
        <v>0</v>
      </c>
      <c r="M269" s="36">
        <f>SUMIFS(СВЦЭМ!$H$40:$H$783,СВЦЭМ!$A$40:$A$783,$A269,СВЦЭМ!$B$39:$B$782,M$260)+'СЕТ СН'!$F$15</f>
        <v>0</v>
      </c>
      <c r="N269" s="36">
        <f>SUMIFS(СВЦЭМ!$H$40:$H$783,СВЦЭМ!$A$40:$A$783,$A269,СВЦЭМ!$B$39:$B$782,N$260)+'СЕТ СН'!$F$15</f>
        <v>0</v>
      </c>
      <c r="O269" s="36">
        <f>SUMIFS(СВЦЭМ!$H$40:$H$783,СВЦЭМ!$A$40:$A$783,$A269,СВЦЭМ!$B$39:$B$782,O$260)+'СЕТ СН'!$F$15</f>
        <v>0</v>
      </c>
      <c r="P269" s="36">
        <f>SUMIFS(СВЦЭМ!$H$40:$H$783,СВЦЭМ!$A$40:$A$783,$A269,СВЦЭМ!$B$39:$B$782,P$260)+'СЕТ СН'!$F$15</f>
        <v>0</v>
      </c>
      <c r="Q269" s="36">
        <f>SUMIFS(СВЦЭМ!$H$40:$H$783,СВЦЭМ!$A$40:$A$783,$A269,СВЦЭМ!$B$39:$B$782,Q$260)+'СЕТ СН'!$F$15</f>
        <v>0</v>
      </c>
      <c r="R269" s="36">
        <f>SUMIFS(СВЦЭМ!$H$40:$H$783,СВЦЭМ!$A$40:$A$783,$A269,СВЦЭМ!$B$39:$B$782,R$260)+'СЕТ СН'!$F$15</f>
        <v>0</v>
      </c>
      <c r="S269" s="36">
        <f>SUMIFS(СВЦЭМ!$H$40:$H$783,СВЦЭМ!$A$40:$A$783,$A269,СВЦЭМ!$B$39:$B$782,S$260)+'СЕТ СН'!$F$15</f>
        <v>0</v>
      </c>
      <c r="T269" s="36">
        <f>SUMIFS(СВЦЭМ!$H$40:$H$783,СВЦЭМ!$A$40:$A$783,$A269,СВЦЭМ!$B$39:$B$782,T$260)+'СЕТ СН'!$F$15</f>
        <v>0</v>
      </c>
      <c r="U269" s="36">
        <f>SUMIFS(СВЦЭМ!$H$40:$H$783,СВЦЭМ!$A$40:$A$783,$A269,СВЦЭМ!$B$39:$B$782,U$260)+'СЕТ СН'!$F$15</f>
        <v>0</v>
      </c>
      <c r="V269" s="36">
        <f>SUMIFS(СВЦЭМ!$H$40:$H$783,СВЦЭМ!$A$40:$A$783,$A269,СВЦЭМ!$B$39:$B$782,V$260)+'СЕТ СН'!$F$15</f>
        <v>0</v>
      </c>
      <c r="W269" s="36">
        <f>SUMIFS(СВЦЭМ!$H$40:$H$783,СВЦЭМ!$A$40:$A$783,$A269,СВЦЭМ!$B$39:$B$782,W$260)+'СЕТ СН'!$F$15</f>
        <v>0</v>
      </c>
      <c r="X269" s="36">
        <f>SUMIFS(СВЦЭМ!$H$40:$H$783,СВЦЭМ!$A$40:$A$783,$A269,СВЦЭМ!$B$39:$B$782,X$260)+'СЕТ СН'!$F$15</f>
        <v>0</v>
      </c>
      <c r="Y269" s="36">
        <f>SUMIFS(СВЦЭМ!$H$40:$H$783,СВЦЭМ!$A$40:$A$783,$A269,СВЦЭМ!$B$39:$B$782,Y$260)+'СЕТ СН'!$F$15</f>
        <v>0</v>
      </c>
    </row>
    <row r="270" spans="1:27" ht="15.75" hidden="1" x14ac:dyDescent="0.2">
      <c r="A270" s="35">
        <f t="shared" si="7"/>
        <v>45332</v>
      </c>
      <c r="B270" s="36">
        <f>SUMIFS(СВЦЭМ!$H$40:$H$783,СВЦЭМ!$A$40:$A$783,$A270,СВЦЭМ!$B$39:$B$782,B$260)+'СЕТ СН'!$F$15</f>
        <v>0</v>
      </c>
      <c r="C270" s="36">
        <f>SUMIFS(СВЦЭМ!$H$40:$H$783,СВЦЭМ!$A$40:$A$783,$A270,СВЦЭМ!$B$39:$B$782,C$260)+'СЕТ СН'!$F$15</f>
        <v>0</v>
      </c>
      <c r="D270" s="36">
        <f>SUMIFS(СВЦЭМ!$H$40:$H$783,СВЦЭМ!$A$40:$A$783,$A270,СВЦЭМ!$B$39:$B$782,D$260)+'СЕТ СН'!$F$15</f>
        <v>0</v>
      </c>
      <c r="E270" s="36">
        <f>SUMIFS(СВЦЭМ!$H$40:$H$783,СВЦЭМ!$A$40:$A$783,$A270,СВЦЭМ!$B$39:$B$782,E$260)+'СЕТ СН'!$F$15</f>
        <v>0</v>
      </c>
      <c r="F270" s="36">
        <f>SUMIFS(СВЦЭМ!$H$40:$H$783,СВЦЭМ!$A$40:$A$783,$A270,СВЦЭМ!$B$39:$B$782,F$260)+'СЕТ СН'!$F$15</f>
        <v>0</v>
      </c>
      <c r="G270" s="36">
        <f>SUMIFS(СВЦЭМ!$H$40:$H$783,СВЦЭМ!$A$40:$A$783,$A270,СВЦЭМ!$B$39:$B$782,G$260)+'СЕТ СН'!$F$15</f>
        <v>0</v>
      </c>
      <c r="H270" s="36">
        <f>SUMIFS(СВЦЭМ!$H$40:$H$783,СВЦЭМ!$A$40:$A$783,$A270,СВЦЭМ!$B$39:$B$782,H$260)+'СЕТ СН'!$F$15</f>
        <v>0</v>
      </c>
      <c r="I270" s="36">
        <f>SUMIFS(СВЦЭМ!$H$40:$H$783,СВЦЭМ!$A$40:$A$783,$A270,СВЦЭМ!$B$39:$B$782,I$260)+'СЕТ СН'!$F$15</f>
        <v>0</v>
      </c>
      <c r="J270" s="36">
        <f>SUMIFS(СВЦЭМ!$H$40:$H$783,СВЦЭМ!$A$40:$A$783,$A270,СВЦЭМ!$B$39:$B$782,J$260)+'СЕТ СН'!$F$15</f>
        <v>0</v>
      </c>
      <c r="K270" s="36">
        <f>SUMIFS(СВЦЭМ!$H$40:$H$783,СВЦЭМ!$A$40:$A$783,$A270,СВЦЭМ!$B$39:$B$782,K$260)+'СЕТ СН'!$F$15</f>
        <v>0</v>
      </c>
      <c r="L270" s="36">
        <f>SUMIFS(СВЦЭМ!$H$40:$H$783,СВЦЭМ!$A$40:$A$783,$A270,СВЦЭМ!$B$39:$B$782,L$260)+'СЕТ СН'!$F$15</f>
        <v>0</v>
      </c>
      <c r="M270" s="36">
        <f>SUMIFS(СВЦЭМ!$H$40:$H$783,СВЦЭМ!$A$40:$A$783,$A270,СВЦЭМ!$B$39:$B$782,M$260)+'СЕТ СН'!$F$15</f>
        <v>0</v>
      </c>
      <c r="N270" s="36">
        <f>SUMIFS(СВЦЭМ!$H$40:$H$783,СВЦЭМ!$A$40:$A$783,$A270,СВЦЭМ!$B$39:$B$782,N$260)+'СЕТ СН'!$F$15</f>
        <v>0</v>
      </c>
      <c r="O270" s="36">
        <f>SUMIFS(СВЦЭМ!$H$40:$H$783,СВЦЭМ!$A$40:$A$783,$A270,СВЦЭМ!$B$39:$B$782,O$260)+'СЕТ СН'!$F$15</f>
        <v>0</v>
      </c>
      <c r="P270" s="36">
        <f>SUMIFS(СВЦЭМ!$H$40:$H$783,СВЦЭМ!$A$40:$A$783,$A270,СВЦЭМ!$B$39:$B$782,P$260)+'СЕТ СН'!$F$15</f>
        <v>0</v>
      </c>
      <c r="Q270" s="36">
        <f>SUMIFS(СВЦЭМ!$H$40:$H$783,СВЦЭМ!$A$40:$A$783,$A270,СВЦЭМ!$B$39:$B$782,Q$260)+'СЕТ СН'!$F$15</f>
        <v>0</v>
      </c>
      <c r="R270" s="36">
        <f>SUMIFS(СВЦЭМ!$H$40:$H$783,СВЦЭМ!$A$40:$A$783,$A270,СВЦЭМ!$B$39:$B$782,R$260)+'СЕТ СН'!$F$15</f>
        <v>0</v>
      </c>
      <c r="S270" s="36">
        <f>SUMIFS(СВЦЭМ!$H$40:$H$783,СВЦЭМ!$A$40:$A$783,$A270,СВЦЭМ!$B$39:$B$782,S$260)+'СЕТ СН'!$F$15</f>
        <v>0</v>
      </c>
      <c r="T270" s="36">
        <f>SUMIFS(СВЦЭМ!$H$40:$H$783,СВЦЭМ!$A$40:$A$783,$A270,СВЦЭМ!$B$39:$B$782,T$260)+'СЕТ СН'!$F$15</f>
        <v>0</v>
      </c>
      <c r="U270" s="36">
        <f>SUMIFS(СВЦЭМ!$H$40:$H$783,СВЦЭМ!$A$40:$A$783,$A270,СВЦЭМ!$B$39:$B$782,U$260)+'СЕТ СН'!$F$15</f>
        <v>0</v>
      </c>
      <c r="V270" s="36">
        <f>SUMIFS(СВЦЭМ!$H$40:$H$783,СВЦЭМ!$A$40:$A$783,$A270,СВЦЭМ!$B$39:$B$782,V$260)+'СЕТ СН'!$F$15</f>
        <v>0</v>
      </c>
      <c r="W270" s="36">
        <f>SUMIFS(СВЦЭМ!$H$40:$H$783,СВЦЭМ!$A$40:$A$783,$A270,СВЦЭМ!$B$39:$B$782,W$260)+'СЕТ СН'!$F$15</f>
        <v>0</v>
      </c>
      <c r="X270" s="36">
        <f>SUMIFS(СВЦЭМ!$H$40:$H$783,СВЦЭМ!$A$40:$A$783,$A270,СВЦЭМ!$B$39:$B$782,X$260)+'СЕТ СН'!$F$15</f>
        <v>0</v>
      </c>
      <c r="Y270" s="36">
        <f>SUMIFS(СВЦЭМ!$H$40:$H$783,СВЦЭМ!$A$40:$A$783,$A270,СВЦЭМ!$B$39:$B$782,Y$260)+'СЕТ СН'!$F$15</f>
        <v>0</v>
      </c>
    </row>
    <row r="271" spans="1:27" ht="15.75" hidden="1" x14ac:dyDescent="0.2">
      <c r="A271" s="35">
        <f t="shared" si="7"/>
        <v>45333</v>
      </c>
      <c r="B271" s="36">
        <f>SUMIFS(СВЦЭМ!$H$40:$H$783,СВЦЭМ!$A$40:$A$783,$A271,СВЦЭМ!$B$39:$B$782,B$260)+'СЕТ СН'!$F$15</f>
        <v>0</v>
      </c>
      <c r="C271" s="36">
        <f>SUMIFS(СВЦЭМ!$H$40:$H$783,СВЦЭМ!$A$40:$A$783,$A271,СВЦЭМ!$B$39:$B$782,C$260)+'СЕТ СН'!$F$15</f>
        <v>0</v>
      </c>
      <c r="D271" s="36">
        <f>SUMIFS(СВЦЭМ!$H$40:$H$783,СВЦЭМ!$A$40:$A$783,$A271,СВЦЭМ!$B$39:$B$782,D$260)+'СЕТ СН'!$F$15</f>
        <v>0</v>
      </c>
      <c r="E271" s="36">
        <f>SUMIFS(СВЦЭМ!$H$40:$H$783,СВЦЭМ!$A$40:$A$783,$A271,СВЦЭМ!$B$39:$B$782,E$260)+'СЕТ СН'!$F$15</f>
        <v>0</v>
      </c>
      <c r="F271" s="36">
        <f>SUMIFS(СВЦЭМ!$H$40:$H$783,СВЦЭМ!$A$40:$A$783,$A271,СВЦЭМ!$B$39:$B$782,F$260)+'СЕТ СН'!$F$15</f>
        <v>0</v>
      </c>
      <c r="G271" s="36">
        <f>SUMIFS(СВЦЭМ!$H$40:$H$783,СВЦЭМ!$A$40:$A$783,$A271,СВЦЭМ!$B$39:$B$782,G$260)+'СЕТ СН'!$F$15</f>
        <v>0</v>
      </c>
      <c r="H271" s="36">
        <f>SUMIFS(СВЦЭМ!$H$40:$H$783,СВЦЭМ!$A$40:$A$783,$A271,СВЦЭМ!$B$39:$B$782,H$260)+'СЕТ СН'!$F$15</f>
        <v>0</v>
      </c>
      <c r="I271" s="36">
        <f>SUMIFS(СВЦЭМ!$H$40:$H$783,СВЦЭМ!$A$40:$A$783,$A271,СВЦЭМ!$B$39:$B$782,I$260)+'СЕТ СН'!$F$15</f>
        <v>0</v>
      </c>
      <c r="J271" s="36">
        <f>SUMIFS(СВЦЭМ!$H$40:$H$783,СВЦЭМ!$A$40:$A$783,$A271,СВЦЭМ!$B$39:$B$782,J$260)+'СЕТ СН'!$F$15</f>
        <v>0</v>
      </c>
      <c r="K271" s="36">
        <f>SUMIFS(СВЦЭМ!$H$40:$H$783,СВЦЭМ!$A$40:$A$783,$A271,СВЦЭМ!$B$39:$B$782,K$260)+'СЕТ СН'!$F$15</f>
        <v>0</v>
      </c>
      <c r="L271" s="36">
        <f>SUMIFS(СВЦЭМ!$H$40:$H$783,СВЦЭМ!$A$40:$A$783,$A271,СВЦЭМ!$B$39:$B$782,L$260)+'СЕТ СН'!$F$15</f>
        <v>0</v>
      </c>
      <c r="M271" s="36">
        <f>SUMIFS(СВЦЭМ!$H$40:$H$783,СВЦЭМ!$A$40:$A$783,$A271,СВЦЭМ!$B$39:$B$782,M$260)+'СЕТ СН'!$F$15</f>
        <v>0</v>
      </c>
      <c r="N271" s="36">
        <f>SUMIFS(СВЦЭМ!$H$40:$H$783,СВЦЭМ!$A$40:$A$783,$A271,СВЦЭМ!$B$39:$B$782,N$260)+'СЕТ СН'!$F$15</f>
        <v>0</v>
      </c>
      <c r="O271" s="36">
        <f>SUMIFS(СВЦЭМ!$H$40:$H$783,СВЦЭМ!$A$40:$A$783,$A271,СВЦЭМ!$B$39:$B$782,O$260)+'СЕТ СН'!$F$15</f>
        <v>0</v>
      </c>
      <c r="P271" s="36">
        <f>SUMIFS(СВЦЭМ!$H$40:$H$783,СВЦЭМ!$A$40:$A$783,$A271,СВЦЭМ!$B$39:$B$782,P$260)+'СЕТ СН'!$F$15</f>
        <v>0</v>
      </c>
      <c r="Q271" s="36">
        <f>SUMIFS(СВЦЭМ!$H$40:$H$783,СВЦЭМ!$A$40:$A$783,$A271,СВЦЭМ!$B$39:$B$782,Q$260)+'СЕТ СН'!$F$15</f>
        <v>0</v>
      </c>
      <c r="R271" s="36">
        <f>SUMIFS(СВЦЭМ!$H$40:$H$783,СВЦЭМ!$A$40:$A$783,$A271,СВЦЭМ!$B$39:$B$782,R$260)+'СЕТ СН'!$F$15</f>
        <v>0</v>
      </c>
      <c r="S271" s="36">
        <f>SUMIFS(СВЦЭМ!$H$40:$H$783,СВЦЭМ!$A$40:$A$783,$A271,СВЦЭМ!$B$39:$B$782,S$260)+'СЕТ СН'!$F$15</f>
        <v>0</v>
      </c>
      <c r="T271" s="36">
        <f>SUMIFS(СВЦЭМ!$H$40:$H$783,СВЦЭМ!$A$40:$A$783,$A271,СВЦЭМ!$B$39:$B$782,T$260)+'СЕТ СН'!$F$15</f>
        <v>0</v>
      </c>
      <c r="U271" s="36">
        <f>SUMIFS(СВЦЭМ!$H$40:$H$783,СВЦЭМ!$A$40:$A$783,$A271,СВЦЭМ!$B$39:$B$782,U$260)+'СЕТ СН'!$F$15</f>
        <v>0</v>
      </c>
      <c r="V271" s="36">
        <f>SUMIFS(СВЦЭМ!$H$40:$H$783,СВЦЭМ!$A$40:$A$783,$A271,СВЦЭМ!$B$39:$B$782,V$260)+'СЕТ СН'!$F$15</f>
        <v>0</v>
      </c>
      <c r="W271" s="36">
        <f>SUMIFS(СВЦЭМ!$H$40:$H$783,СВЦЭМ!$A$40:$A$783,$A271,СВЦЭМ!$B$39:$B$782,W$260)+'СЕТ СН'!$F$15</f>
        <v>0</v>
      </c>
      <c r="X271" s="36">
        <f>SUMIFS(СВЦЭМ!$H$40:$H$783,СВЦЭМ!$A$40:$A$783,$A271,СВЦЭМ!$B$39:$B$782,X$260)+'СЕТ СН'!$F$15</f>
        <v>0</v>
      </c>
      <c r="Y271" s="36">
        <f>SUMIFS(СВЦЭМ!$H$40:$H$783,СВЦЭМ!$A$40:$A$783,$A271,СВЦЭМ!$B$39:$B$782,Y$260)+'СЕТ СН'!$F$15</f>
        <v>0</v>
      </c>
    </row>
    <row r="272" spans="1:27" ht="15.75" hidden="1" x14ac:dyDescent="0.2">
      <c r="A272" s="35">
        <f t="shared" si="7"/>
        <v>45334</v>
      </c>
      <c r="B272" s="36">
        <f>SUMIFS(СВЦЭМ!$H$40:$H$783,СВЦЭМ!$A$40:$A$783,$A272,СВЦЭМ!$B$39:$B$782,B$260)+'СЕТ СН'!$F$15</f>
        <v>0</v>
      </c>
      <c r="C272" s="36">
        <f>SUMIFS(СВЦЭМ!$H$40:$H$783,СВЦЭМ!$A$40:$A$783,$A272,СВЦЭМ!$B$39:$B$782,C$260)+'СЕТ СН'!$F$15</f>
        <v>0</v>
      </c>
      <c r="D272" s="36">
        <f>SUMIFS(СВЦЭМ!$H$40:$H$783,СВЦЭМ!$A$40:$A$783,$A272,СВЦЭМ!$B$39:$B$782,D$260)+'СЕТ СН'!$F$15</f>
        <v>0</v>
      </c>
      <c r="E272" s="36">
        <f>SUMIFS(СВЦЭМ!$H$40:$H$783,СВЦЭМ!$A$40:$A$783,$A272,СВЦЭМ!$B$39:$B$782,E$260)+'СЕТ СН'!$F$15</f>
        <v>0</v>
      </c>
      <c r="F272" s="36">
        <f>SUMIFS(СВЦЭМ!$H$40:$H$783,СВЦЭМ!$A$40:$A$783,$A272,СВЦЭМ!$B$39:$B$782,F$260)+'СЕТ СН'!$F$15</f>
        <v>0</v>
      </c>
      <c r="G272" s="36">
        <f>SUMIFS(СВЦЭМ!$H$40:$H$783,СВЦЭМ!$A$40:$A$783,$A272,СВЦЭМ!$B$39:$B$782,G$260)+'СЕТ СН'!$F$15</f>
        <v>0</v>
      </c>
      <c r="H272" s="36">
        <f>SUMIFS(СВЦЭМ!$H$40:$H$783,СВЦЭМ!$A$40:$A$783,$A272,СВЦЭМ!$B$39:$B$782,H$260)+'СЕТ СН'!$F$15</f>
        <v>0</v>
      </c>
      <c r="I272" s="36">
        <f>SUMIFS(СВЦЭМ!$H$40:$H$783,СВЦЭМ!$A$40:$A$783,$A272,СВЦЭМ!$B$39:$B$782,I$260)+'СЕТ СН'!$F$15</f>
        <v>0</v>
      </c>
      <c r="J272" s="36">
        <f>SUMIFS(СВЦЭМ!$H$40:$H$783,СВЦЭМ!$A$40:$A$783,$A272,СВЦЭМ!$B$39:$B$782,J$260)+'СЕТ СН'!$F$15</f>
        <v>0</v>
      </c>
      <c r="K272" s="36">
        <f>SUMIFS(СВЦЭМ!$H$40:$H$783,СВЦЭМ!$A$40:$A$783,$A272,СВЦЭМ!$B$39:$B$782,K$260)+'СЕТ СН'!$F$15</f>
        <v>0</v>
      </c>
      <c r="L272" s="36">
        <f>SUMIFS(СВЦЭМ!$H$40:$H$783,СВЦЭМ!$A$40:$A$783,$A272,СВЦЭМ!$B$39:$B$782,L$260)+'СЕТ СН'!$F$15</f>
        <v>0</v>
      </c>
      <c r="M272" s="36">
        <f>SUMIFS(СВЦЭМ!$H$40:$H$783,СВЦЭМ!$A$40:$A$783,$A272,СВЦЭМ!$B$39:$B$782,M$260)+'СЕТ СН'!$F$15</f>
        <v>0</v>
      </c>
      <c r="N272" s="36">
        <f>SUMIFS(СВЦЭМ!$H$40:$H$783,СВЦЭМ!$A$40:$A$783,$A272,СВЦЭМ!$B$39:$B$782,N$260)+'СЕТ СН'!$F$15</f>
        <v>0</v>
      </c>
      <c r="O272" s="36">
        <f>SUMIFS(СВЦЭМ!$H$40:$H$783,СВЦЭМ!$A$40:$A$783,$A272,СВЦЭМ!$B$39:$B$782,O$260)+'СЕТ СН'!$F$15</f>
        <v>0</v>
      </c>
      <c r="P272" s="36">
        <f>SUMIFS(СВЦЭМ!$H$40:$H$783,СВЦЭМ!$A$40:$A$783,$A272,СВЦЭМ!$B$39:$B$782,P$260)+'СЕТ СН'!$F$15</f>
        <v>0</v>
      </c>
      <c r="Q272" s="36">
        <f>SUMIFS(СВЦЭМ!$H$40:$H$783,СВЦЭМ!$A$40:$A$783,$A272,СВЦЭМ!$B$39:$B$782,Q$260)+'СЕТ СН'!$F$15</f>
        <v>0</v>
      </c>
      <c r="R272" s="36">
        <f>SUMIFS(СВЦЭМ!$H$40:$H$783,СВЦЭМ!$A$40:$A$783,$A272,СВЦЭМ!$B$39:$B$782,R$260)+'СЕТ СН'!$F$15</f>
        <v>0</v>
      </c>
      <c r="S272" s="36">
        <f>SUMIFS(СВЦЭМ!$H$40:$H$783,СВЦЭМ!$A$40:$A$783,$A272,СВЦЭМ!$B$39:$B$782,S$260)+'СЕТ СН'!$F$15</f>
        <v>0</v>
      </c>
      <c r="T272" s="36">
        <f>SUMIFS(СВЦЭМ!$H$40:$H$783,СВЦЭМ!$A$40:$A$783,$A272,СВЦЭМ!$B$39:$B$782,T$260)+'СЕТ СН'!$F$15</f>
        <v>0</v>
      </c>
      <c r="U272" s="36">
        <f>SUMIFS(СВЦЭМ!$H$40:$H$783,СВЦЭМ!$A$40:$A$783,$A272,СВЦЭМ!$B$39:$B$782,U$260)+'СЕТ СН'!$F$15</f>
        <v>0</v>
      </c>
      <c r="V272" s="36">
        <f>SUMIFS(СВЦЭМ!$H$40:$H$783,СВЦЭМ!$A$40:$A$783,$A272,СВЦЭМ!$B$39:$B$782,V$260)+'СЕТ СН'!$F$15</f>
        <v>0</v>
      </c>
      <c r="W272" s="36">
        <f>SUMIFS(СВЦЭМ!$H$40:$H$783,СВЦЭМ!$A$40:$A$783,$A272,СВЦЭМ!$B$39:$B$782,W$260)+'СЕТ СН'!$F$15</f>
        <v>0</v>
      </c>
      <c r="X272" s="36">
        <f>SUMIFS(СВЦЭМ!$H$40:$H$783,СВЦЭМ!$A$40:$A$783,$A272,СВЦЭМ!$B$39:$B$782,X$260)+'СЕТ СН'!$F$15</f>
        <v>0</v>
      </c>
      <c r="Y272" s="36">
        <f>SUMIFS(СВЦЭМ!$H$40:$H$783,СВЦЭМ!$A$40:$A$783,$A272,СВЦЭМ!$B$39:$B$782,Y$260)+'СЕТ СН'!$F$15</f>
        <v>0</v>
      </c>
    </row>
    <row r="273" spans="1:25" ht="15.75" hidden="1" x14ac:dyDescent="0.2">
      <c r="A273" s="35">
        <f t="shared" si="7"/>
        <v>45335</v>
      </c>
      <c r="B273" s="36">
        <f>SUMIFS(СВЦЭМ!$H$40:$H$783,СВЦЭМ!$A$40:$A$783,$A273,СВЦЭМ!$B$39:$B$782,B$260)+'СЕТ СН'!$F$15</f>
        <v>0</v>
      </c>
      <c r="C273" s="36">
        <f>SUMIFS(СВЦЭМ!$H$40:$H$783,СВЦЭМ!$A$40:$A$783,$A273,СВЦЭМ!$B$39:$B$782,C$260)+'СЕТ СН'!$F$15</f>
        <v>0</v>
      </c>
      <c r="D273" s="36">
        <f>SUMIFS(СВЦЭМ!$H$40:$H$783,СВЦЭМ!$A$40:$A$783,$A273,СВЦЭМ!$B$39:$B$782,D$260)+'СЕТ СН'!$F$15</f>
        <v>0</v>
      </c>
      <c r="E273" s="36">
        <f>SUMIFS(СВЦЭМ!$H$40:$H$783,СВЦЭМ!$A$40:$A$783,$A273,СВЦЭМ!$B$39:$B$782,E$260)+'СЕТ СН'!$F$15</f>
        <v>0</v>
      </c>
      <c r="F273" s="36">
        <f>SUMIFS(СВЦЭМ!$H$40:$H$783,СВЦЭМ!$A$40:$A$783,$A273,СВЦЭМ!$B$39:$B$782,F$260)+'СЕТ СН'!$F$15</f>
        <v>0</v>
      </c>
      <c r="G273" s="36">
        <f>SUMIFS(СВЦЭМ!$H$40:$H$783,СВЦЭМ!$A$40:$A$783,$A273,СВЦЭМ!$B$39:$B$782,G$260)+'СЕТ СН'!$F$15</f>
        <v>0</v>
      </c>
      <c r="H273" s="36">
        <f>SUMIFS(СВЦЭМ!$H$40:$H$783,СВЦЭМ!$A$40:$A$783,$A273,СВЦЭМ!$B$39:$B$782,H$260)+'СЕТ СН'!$F$15</f>
        <v>0</v>
      </c>
      <c r="I273" s="36">
        <f>SUMIFS(СВЦЭМ!$H$40:$H$783,СВЦЭМ!$A$40:$A$783,$A273,СВЦЭМ!$B$39:$B$782,I$260)+'СЕТ СН'!$F$15</f>
        <v>0</v>
      </c>
      <c r="J273" s="36">
        <f>SUMIFS(СВЦЭМ!$H$40:$H$783,СВЦЭМ!$A$40:$A$783,$A273,СВЦЭМ!$B$39:$B$782,J$260)+'СЕТ СН'!$F$15</f>
        <v>0</v>
      </c>
      <c r="K273" s="36">
        <f>SUMIFS(СВЦЭМ!$H$40:$H$783,СВЦЭМ!$A$40:$A$783,$A273,СВЦЭМ!$B$39:$B$782,K$260)+'СЕТ СН'!$F$15</f>
        <v>0</v>
      </c>
      <c r="L273" s="36">
        <f>SUMIFS(СВЦЭМ!$H$40:$H$783,СВЦЭМ!$A$40:$A$783,$A273,СВЦЭМ!$B$39:$B$782,L$260)+'СЕТ СН'!$F$15</f>
        <v>0</v>
      </c>
      <c r="M273" s="36">
        <f>SUMIFS(СВЦЭМ!$H$40:$H$783,СВЦЭМ!$A$40:$A$783,$A273,СВЦЭМ!$B$39:$B$782,M$260)+'СЕТ СН'!$F$15</f>
        <v>0</v>
      </c>
      <c r="N273" s="36">
        <f>SUMIFS(СВЦЭМ!$H$40:$H$783,СВЦЭМ!$A$40:$A$783,$A273,СВЦЭМ!$B$39:$B$782,N$260)+'СЕТ СН'!$F$15</f>
        <v>0</v>
      </c>
      <c r="O273" s="36">
        <f>SUMIFS(СВЦЭМ!$H$40:$H$783,СВЦЭМ!$A$40:$A$783,$A273,СВЦЭМ!$B$39:$B$782,O$260)+'СЕТ СН'!$F$15</f>
        <v>0</v>
      </c>
      <c r="P273" s="36">
        <f>SUMIFS(СВЦЭМ!$H$40:$H$783,СВЦЭМ!$A$40:$A$783,$A273,СВЦЭМ!$B$39:$B$782,P$260)+'СЕТ СН'!$F$15</f>
        <v>0</v>
      </c>
      <c r="Q273" s="36">
        <f>SUMIFS(СВЦЭМ!$H$40:$H$783,СВЦЭМ!$A$40:$A$783,$A273,СВЦЭМ!$B$39:$B$782,Q$260)+'СЕТ СН'!$F$15</f>
        <v>0</v>
      </c>
      <c r="R273" s="36">
        <f>SUMIFS(СВЦЭМ!$H$40:$H$783,СВЦЭМ!$A$40:$A$783,$A273,СВЦЭМ!$B$39:$B$782,R$260)+'СЕТ СН'!$F$15</f>
        <v>0</v>
      </c>
      <c r="S273" s="36">
        <f>SUMIFS(СВЦЭМ!$H$40:$H$783,СВЦЭМ!$A$40:$A$783,$A273,СВЦЭМ!$B$39:$B$782,S$260)+'СЕТ СН'!$F$15</f>
        <v>0</v>
      </c>
      <c r="T273" s="36">
        <f>SUMIFS(СВЦЭМ!$H$40:$H$783,СВЦЭМ!$A$40:$A$783,$A273,СВЦЭМ!$B$39:$B$782,T$260)+'СЕТ СН'!$F$15</f>
        <v>0</v>
      </c>
      <c r="U273" s="36">
        <f>SUMIFS(СВЦЭМ!$H$40:$H$783,СВЦЭМ!$A$40:$A$783,$A273,СВЦЭМ!$B$39:$B$782,U$260)+'СЕТ СН'!$F$15</f>
        <v>0</v>
      </c>
      <c r="V273" s="36">
        <f>SUMIFS(СВЦЭМ!$H$40:$H$783,СВЦЭМ!$A$40:$A$783,$A273,СВЦЭМ!$B$39:$B$782,V$260)+'СЕТ СН'!$F$15</f>
        <v>0</v>
      </c>
      <c r="W273" s="36">
        <f>SUMIFS(СВЦЭМ!$H$40:$H$783,СВЦЭМ!$A$40:$A$783,$A273,СВЦЭМ!$B$39:$B$782,W$260)+'СЕТ СН'!$F$15</f>
        <v>0</v>
      </c>
      <c r="X273" s="36">
        <f>SUMIFS(СВЦЭМ!$H$40:$H$783,СВЦЭМ!$A$40:$A$783,$A273,СВЦЭМ!$B$39:$B$782,X$260)+'СЕТ СН'!$F$15</f>
        <v>0</v>
      </c>
      <c r="Y273" s="36">
        <f>SUMIFS(СВЦЭМ!$H$40:$H$783,СВЦЭМ!$A$40:$A$783,$A273,СВЦЭМ!$B$39:$B$782,Y$260)+'СЕТ СН'!$F$15</f>
        <v>0</v>
      </c>
    </row>
    <row r="274" spans="1:25" ht="15.75" hidden="1" x14ac:dyDescent="0.2">
      <c r="A274" s="35">
        <f t="shared" si="7"/>
        <v>45336</v>
      </c>
      <c r="B274" s="36">
        <f>SUMIFS(СВЦЭМ!$H$40:$H$783,СВЦЭМ!$A$40:$A$783,$A274,СВЦЭМ!$B$39:$B$782,B$260)+'СЕТ СН'!$F$15</f>
        <v>0</v>
      </c>
      <c r="C274" s="36">
        <f>SUMIFS(СВЦЭМ!$H$40:$H$783,СВЦЭМ!$A$40:$A$783,$A274,СВЦЭМ!$B$39:$B$782,C$260)+'СЕТ СН'!$F$15</f>
        <v>0</v>
      </c>
      <c r="D274" s="36">
        <f>SUMIFS(СВЦЭМ!$H$40:$H$783,СВЦЭМ!$A$40:$A$783,$A274,СВЦЭМ!$B$39:$B$782,D$260)+'СЕТ СН'!$F$15</f>
        <v>0</v>
      </c>
      <c r="E274" s="36">
        <f>SUMIFS(СВЦЭМ!$H$40:$H$783,СВЦЭМ!$A$40:$A$783,$A274,СВЦЭМ!$B$39:$B$782,E$260)+'СЕТ СН'!$F$15</f>
        <v>0</v>
      </c>
      <c r="F274" s="36">
        <f>SUMIFS(СВЦЭМ!$H$40:$H$783,СВЦЭМ!$A$40:$A$783,$A274,СВЦЭМ!$B$39:$B$782,F$260)+'СЕТ СН'!$F$15</f>
        <v>0</v>
      </c>
      <c r="G274" s="36">
        <f>SUMIFS(СВЦЭМ!$H$40:$H$783,СВЦЭМ!$A$40:$A$783,$A274,СВЦЭМ!$B$39:$B$782,G$260)+'СЕТ СН'!$F$15</f>
        <v>0</v>
      </c>
      <c r="H274" s="36">
        <f>SUMIFS(СВЦЭМ!$H$40:$H$783,СВЦЭМ!$A$40:$A$783,$A274,СВЦЭМ!$B$39:$B$782,H$260)+'СЕТ СН'!$F$15</f>
        <v>0</v>
      </c>
      <c r="I274" s="36">
        <f>SUMIFS(СВЦЭМ!$H$40:$H$783,СВЦЭМ!$A$40:$A$783,$A274,СВЦЭМ!$B$39:$B$782,I$260)+'СЕТ СН'!$F$15</f>
        <v>0</v>
      </c>
      <c r="J274" s="36">
        <f>SUMIFS(СВЦЭМ!$H$40:$H$783,СВЦЭМ!$A$40:$A$783,$A274,СВЦЭМ!$B$39:$B$782,J$260)+'СЕТ СН'!$F$15</f>
        <v>0</v>
      </c>
      <c r="K274" s="36">
        <f>SUMIFS(СВЦЭМ!$H$40:$H$783,СВЦЭМ!$A$40:$A$783,$A274,СВЦЭМ!$B$39:$B$782,K$260)+'СЕТ СН'!$F$15</f>
        <v>0</v>
      </c>
      <c r="L274" s="36">
        <f>SUMIFS(СВЦЭМ!$H$40:$H$783,СВЦЭМ!$A$40:$A$783,$A274,СВЦЭМ!$B$39:$B$782,L$260)+'СЕТ СН'!$F$15</f>
        <v>0</v>
      </c>
      <c r="M274" s="36">
        <f>SUMIFS(СВЦЭМ!$H$40:$H$783,СВЦЭМ!$A$40:$A$783,$A274,СВЦЭМ!$B$39:$B$782,M$260)+'СЕТ СН'!$F$15</f>
        <v>0</v>
      </c>
      <c r="N274" s="36">
        <f>SUMIFS(СВЦЭМ!$H$40:$H$783,СВЦЭМ!$A$40:$A$783,$A274,СВЦЭМ!$B$39:$B$782,N$260)+'СЕТ СН'!$F$15</f>
        <v>0</v>
      </c>
      <c r="O274" s="36">
        <f>SUMIFS(СВЦЭМ!$H$40:$H$783,СВЦЭМ!$A$40:$A$783,$A274,СВЦЭМ!$B$39:$B$782,O$260)+'СЕТ СН'!$F$15</f>
        <v>0</v>
      </c>
      <c r="P274" s="36">
        <f>SUMIFS(СВЦЭМ!$H$40:$H$783,СВЦЭМ!$A$40:$A$783,$A274,СВЦЭМ!$B$39:$B$782,P$260)+'СЕТ СН'!$F$15</f>
        <v>0</v>
      </c>
      <c r="Q274" s="36">
        <f>SUMIFS(СВЦЭМ!$H$40:$H$783,СВЦЭМ!$A$40:$A$783,$A274,СВЦЭМ!$B$39:$B$782,Q$260)+'СЕТ СН'!$F$15</f>
        <v>0</v>
      </c>
      <c r="R274" s="36">
        <f>SUMIFS(СВЦЭМ!$H$40:$H$783,СВЦЭМ!$A$40:$A$783,$A274,СВЦЭМ!$B$39:$B$782,R$260)+'СЕТ СН'!$F$15</f>
        <v>0</v>
      </c>
      <c r="S274" s="36">
        <f>SUMIFS(СВЦЭМ!$H$40:$H$783,СВЦЭМ!$A$40:$A$783,$A274,СВЦЭМ!$B$39:$B$782,S$260)+'СЕТ СН'!$F$15</f>
        <v>0</v>
      </c>
      <c r="T274" s="36">
        <f>SUMIFS(СВЦЭМ!$H$40:$H$783,СВЦЭМ!$A$40:$A$783,$A274,СВЦЭМ!$B$39:$B$782,T$260)+'СЕТ СН'!$F$15</f>
        <v>0</v>
      </c>
      <c r="U274" s="36">
        <f>SUMIFS(СВЦЭМ!$H$40:$H$783,СВЦЭМ!$A$40:$A$783,$A274,СВЦЭМ!$B$39:$B$782,U$260)+'СЕТ СН'!$F$15</f>
        <v>0</v>
      </c>
      <c r="V274" s="36">
        <f>SUMIFS(СВЦЭМ!$H$40:$H$783,СВЦЭМ!$A$40:$A$783,$A274,СВЦЭМ!$B$39:$B$782,V$260)+'СЕТ СН'!$F$15</f>
        <v>0</v>
      </c>
      <c r="W274" s="36">
        <f>SUMIFS(СВЦЭМ!$H$40:$H$783,СВЦЭМ!$A$40:$A$783,$A274,СВЦЭМ!$B$39:$B$782,W$260)+'СЕТ СН'!$F$15</f>
        <v>0</v>
      </c>
      <c r="X274" s="36">
        <f>SUMIFS(СВЦЭМ!$H$40:$H$783,СВЦЭМ!$A$40:$A$783,$A274,СВЦЭМ!$B$39:$B$782,X$260)+'СЕТ СН'!$F$15</f>
        <v>0</v>
      </c>
      <c r="Y274" s="36">
        <f>SUMIFS(СВЦЭМ!$H$40:$H$783,СВЦЭМ!$A$40:$A$783,$A274,СВЦЭМ!$B$39:$B$782,Y$260)+'СЕТ СН'!$F$15</f>
        <v>0</v>
      </c>
    </row>
    <row r="275" spans="1:25" ht="15.75" hidden="1" x14ac:dyDescent="0.2">
      <c r="A275" s="35">
        <f t="shared" si="7"/>
        <v>45337</v>
      </c>
      <c r="B275" s="36">
        <f>SUMIFS(СВЦЭМ!$H$40:$H$783,СВЦЭМ!$A$40:$A$783,$A275,СВЦЭМ!$B$39:$B$782,B$260)+'СЕТ СН'!$F$15</f>
        <v>0</v>
      </c>
      <c r="C275" s="36">
        <f>SUMIFS(СВЦЭМ!$H$40:$H$783,СВЦЭМ!$A$40:$A$783,$A275,СВЦЭМ!$B$39:$B$782,C$260)+'СЕТ СН'!$F$15</f>
        <v>0</v>
      </c>
      <c r="D275" s="36">
        <f>SUMIFS(СВЦЭМ!$H$40:$H$783,СВЦЭМ!$A$40:$A$783,$A275,СВЦЭМ!$B$39:$B$782,D$260)+'СЕТ СН'!$F$15</f>
        <v>0</v>
      </c>
      <c r="E275" s="36">
        <f>SUMIFS(СВЦЭМ!$H$40:$H$783,СВЦЭМ!$A$40:$A$783,$A275,СВЦЭМ!$B$39:$B$782,E$260)+'СЕТ СН'!$F$15</f>
        <v>0</v>
      </c>
      <c r="F275" s="36">
        <f>SUMIFS(СВЦЭМ!$H$40:$H$783,СВЦЭМ!$A$40:$A$783,$A275,СВЦЭМ!$B$39:$B$782,F$260)+'СЕТ СН'!$F$15</f>
        <v>0</v>
      </c>
      <c r="G275" s="36">
        <f>SUMIFS(СВЦЭМ!$H$40:$H$783,СВЦЭМ!$A$40:$A$783,$A275,СВЦЭМ!$B$39:$B$782,G$260)+'СЕТ СН'!$F$15</f>
        <v>0</v>
      </c>
      <c r="H275" s="36">
        <f>SUMIFS(СВЦЭМ!$H$40:$H$783,СВЦЭМ!$A$40:$A$783,$A275,СВЦЭМ!$B$39:$B$782,H$260)+'СЕТ СН'!$F$15</f>
        <v>0</v>
      </c>
      <c r="I275" s="36">
        <f>SUMIFS(СВЦЭМ!$H$40:$H$783,СВЦЭМ!$A$40:$A$783,$A275,СВЦЭМ!$B$39:$B$782,I$260)+'СЕТ СН'!$F$15</f>
        <v>0</v>
      </c>
      <c r="J275" s="36">
        <f>SUMIFS(СВЦЭМ!$H$40:$H$783,СВЦЭМ!$A$40:$A$783,$A275,СВЦЭМ!$B$39:$B$782,J$260)+'СЕТ СН'!$F$15</f>
        <v>0</v>
      </c>
      <c r="K275" s="36">
        <f>SUMIFS(СВЦЭМ!$H$40:$H$783,СВЦЭМ!$A$40:$A$783,$A275,СВЦЭМ!$B$39:$B$782,K$260)+'СЕТ СН'!$F$15</f>
        <v>0</v>
      </c>
      <c r="L275" s="36">
        <f>SUMIFS(СВЦЭМ!$H$40:$H$783,СВЦЭМ!$A$40:$A$783,$A275,СВЦЭМ!$B$39:$B$782,L$260)+'СЕТ СН'!$F$15</f>
        <v>0</v>
      </c>
      <c r="M275" s="36">
        <f>SUMIFS(СВЦЭМ!$H$40:$H$783,СВЦЭМ!$A$40:$A$783,$A275,СВЦЭМ!$B$39:$B$782,M$260)+'СЕТ СН'!$F$15</f>
        <v>0</v>
      </c>
      <c r="N275" s="36">
        <f>SUMIFS(СВЦЭМ!$H$40:$H$783,СВЦЭМ!$A$40:$A$783,$A275,СВЦЭМ!$B$39:$B$782,N$260)+'СЕТ СН'!$F$15</f>
        <v>0</v>
      </c>
      <c r="O275" s="36">
        <f>SUMIFS(СВЦЭМ!$H$40:$H$783,СВЦЭМ!$A$40:$A$783,$A275,СВЦЭМ!$B$39:$B$782,O$260)+'СЕТ СН'!$F$15</f>
        <v>0</v>
      </c>
      <c r="P275" s="36">
        <f>SUMIFS(СВЦЭМ!$H$40:$H$783,СВЦЭМ!$A$40:$A$783,$A275,СВЦЭМ!$B$39:$B$782,P$260)+'СЕТ СН'!$F$15</f>
        <v>0</v>
      </c>
      <c r="Q275" s="36">
        <f>SUMIFS(СВЦЭМ!$H$40:$H$783,СВЦЭМ!$A$40:$A$783,$A275,СВЦЭМ!$B$39:$B$782,Q$260)+'СЕТ СН'!$F$15</f>
        <v>0</v>
      </c>
      <c r="R275" s="36">
        <f>SUMIFS(СВЦЭМ!$H$40:$H$783,СВЦЭМ!$A$40:$A$783,$A275,СВЦЭМ!$B$39:$B$782,R$260)+'СЕТ СН'!$F$15</f>
        <v>0</v>
      </c>
      <c r="S275" s="36">
        <f>SUMIFS(СВЦЭМ!$H$40:$H$783,СВЦЭМ!$A$40:$A$783,$A275,СВЦЭМ!$B$39:$B$782,S$260)+'СЕТ СН'!$F$15</f>
        <v>0</v>
      </c>
      <c r="T275" s="36">
        <f>SUMIFS(СВЦЭМ!$H$40:$H$783,СВЦЭМ!$A$40:$A$783,$A275,СВЦЭМ!$B$39:$B$782,T$260)+'СЕТ СН'!$F$15</f>
        <v>0</v>
      </c>
      <c r="U275" s="36">
        <f>SUMIFS(СВЦЭМ!$H$40:$H$783,СВЦЭМ!$A$40:$A$783,$A275,СВЦЭМ!$B$39:$B$782,U$260)+'СЕТ СН'!$F$15</f>
        <v>0</v>
      </c>
      <c r="V275" s="36">
        <f>SUMIFS(СВЦЭМ!$H$40:$H$783,СВЦЭМ!$A$40:$A$783,$A275,СВЦЭМ!$B$39:$B$782,V$260)+'СЕТ СН'!$F$15</f>
        <v>0</v>
      </c>
      <c r="W275" s="36">
        <f>SUMIFS(СВЦЭМ!$H$40:$H$783,СВЦЭМ!$A$40:$A$783,$A275,СВЦЭМ!$B$39:$B$782,W$260)+'СЕТ СН'!$F$15</f>
        <v>0</v>
      </c>
      <c r="X275" s="36">
        <f>SUMIFS(СВЦЭМ!$H$40:$H$783,СВЦЭМ!$A$40:$A$783,$A275,СВЦЭМ!$B$39:$B$782,X$260)+'СЕТ СН'!$F$15</f>
        <v>0</v>
      </c>
      <c r="Y275" s="36">
        <f>SUMIFS(СВЦЭМ!$H$40:$H$783,СВЦЭМ!$A$40:$A$783,$A275,СВЦЭМ!$B$39:$B$782,Y$260)+'СЕТ СН'!$F$15</f>
        <v>0</v>
      </c>
    </row>
    <row r="276" spans="1:25" ht="15.75" hidden="1" x14ac:dyDescent="0.2">
      <c r="A276" s="35">
        <f t="shared" si="7"/>
        <v>45338</v>
      </c>
      <c r="B276" s="36">
        <f>SUMIFS(СВЦЭМ!$H$40:$H$783,СВЦЭМ!$A$40:$A$783,$A276,СВЦЭМ!$B$39:$B$782,B$260)+'СЕТ СН'!$F$15</f>
        <v>0</v>
      </c>
      <c r="C276" s="36">
        <f>SUMIFS(СВЦЭМ!$H$40:$H$783,СВЦЭМ!$A$40:$A$783,$A276,СВЦЭМ!$B$39:$B$782,C$260)+'СЕТ СН'!$F$15</f>
        <v>0</v>
      </c>
      <c r="D276" s="36">
        <f>SUMIFS(СВЦЭМ!$H$40:$H$783,СВЦЭМ!$A$40:$A$783,$A276,СВЦЭМ!$B$39:$B$782,D$260)+'СЕТ СН'!$F$15</f>
        <v>0</v>
      </c>
      <c r="E276" s="36">
        <f>SUMIFS(СВЦЭМ!$H$40:$H$783,СВЦЭМ!$A$40:$A$783,$A276,СВЦЭМ!$B$39:$B$782,E$260)+'СЕТ СН'!$F$15</f>
        <v>0</v>
      </c>
      <c r="F276" s="36">
        <f>SUMIFS(СВЦЭМ!$H$40:$H$783,СВЦЭМ!$A$40:$A$783,$A276,СВЦЭМ!$B$39:$B$782,F$260)+'СЕТ СН'!$F$15</f>
        <v>0</v>
      </c>
      <c r="G276" s="36">
        <f>SUMIFS(СВЦЭМ!$H$40:$H$783,СВЦЭМ!$A$40:$A$783,$A276,СВЦЭМ!$B$39:$B$782,G$260)+'СЕТ СН'!$F$15</f>
        <v>0</v>
      </c>
      <c r="H276" s="36">
        <f>SUMIFS(СВЦЭМ!$H$40:$H$783,СВЦЭМ!$A$40:$A$783,$A276,СВЦЭМ!$B$39:$B$782,H$260)+'СЕТ СН'!$F$15</f>
        <v>0</v>
      </c>
      <c r="I276" s="36">
        <f>SUMIFS(СВЦЭМ!$H$40:$H$783,СВЦЭМ!$A$40:$A$783,$A276,СВЦЭМ!$B$39:$B$782,I$260)+'СЕТ СН'!$F$15</f>
        <v>0</v>
      </c>
      <c r="J276" s="36">
        <f>SUMIFS(СВЦЭМ!$H$40:$H$783,СВЦЭМ!$A$40:$A$783,$A276,СВЦЭМ!$B$39:$B$782,J$260)+'СЕТ СН'!$F$15</f>
        <v>0</v>
      </c>
      <c r="K276" s="36">
        <f>SUMIFS(СВЦЭМ!$H$40:$H$783,СВЦЭМ!$A$40:$A$783,$A276,СВЦЭМ!$B$39:$B$782,K$260)+'СЕТ СН'!$F$15</f>
        <v>0</v>
      </c>
      <c r="L276" s="36">
        <f>SUMIFS(СВЦЭМ!$H$40:$H$783,СВЦЭМ!$A$40:$A$783,$A276,СВЦЭМ!$B$39:$B$782,L$260)+'СЕТ СН'!$F$15</f>
        <v>0</v>
      </c>
      <c r="M276" s="36">
        <f>SUMIFS(СВЦЭМ!$H$40:$H$783,СВЦЭМ!$A$40:$A$783,$A276,СВЦЭМ!$B$39:$B$782,M$260)+'СЕТ СН'!$F$15</f>
        <v>0</v>
      </c>
      <c r="N276" s="36">
        <f>SUMIFS(СВЦЭМ!$H$40:$H$783,СВЦЭМ!$A$40:$A$783,$A276,СВЦЭМ!$B$39:$B$782,N$260)+'СЕТ СН'!$F$15</f>
        <v>0</v>
      </c>
      <c r="O276" s="36">
        <f>SUMIFS(СВЦЭМ!$H$40:$H$783,СВЦЭМ!$A$40:$A$783,$A276,СВЦЭМ!$B$39:$B$782,O$260)+'СЕТ СН'!$F$15</f>
        <v>0</v>
      </c>
      <c r="P276" s="36">
        <f>SUMIFS(СВЦЭМ!$H$40:$H$783,СВЦЭМ!$A$40:$A$783,$A276,СВЦЭМ!$B$39:$B$782,P$260)+'СЕТ СН'!$F$15</f>
        <v>0</v>
      </c>
      <c r="Q276" s="36">
        <f>SUMIFS(СВЦЭМ!$H$40:$H$783,СВЦЭМ!$A$40:$A$783,$A276,СВЦЭМ!$B$39:$B$782,Q$260)+'СЕТ СН'!$F$15</f>
        <v>0</v>
      </c>
      <c r="R276" s="36">
        <f>SUMIFS(СВЦЭМ!$H$40:$H$783,СВЦЭМ!$A$40:$A$783,$A276,СВЦЭМ!$B$39:$B$782,R$260)+'СЕТ СН'!$F$15</f>
        <v>0</v>
      </c>
      <c r="S276" s="36">
        <f>SUMIFS(СВЦЭМ!$H$40:$H$783,СВЦЭМ!$A$40:$A$783,$A276,СВЦЭМ!$B$39:$B$782,S$260)+'СЕТ СН'!$F$15</f>
        <v>0</v>
      </c>
      <c r="T276" s="36">
        <f>SUMIFS(СВЦЭМ!$H$40:$H$783,СВЦЭМ!$A$40:$A$783,$A276,СВЦЭМ!$B$39:$B$782,T$260)+'СЕТ СН'!$F$15</f>
        <v>0</v>
      </c>
      <c r="U276" s="36">
        <f>SUMIFS(СВЦЭМ!$H$40:$H$783,СВЦЭМ!$A$40:$A$783,$A276,СВЦЭМ!$B$39:$B$782,U$260)+'СЕТ СН'!$F$15</f>
        <v>0</v>
      </c>
      <c r="V276" s="36">
        <f>SUMIFS(СВЦЭМ!$H$40:$H$783,СВЦЭМ!$A$40:$A$783,$A276,СВЦЭМ!$B$39:$B$782,V$260)+'СЕТ СН'!$F$15</f>
        <v>0</v>
      </c>
      <c r="W276" s="36">
        <f>SUMIFS(СВЦЭМ!$H$40:$H$783,СВЦЭМ!$A$40:$A$783,$A276,СВЦЭМ!$B$39:$B$782,W$260)+'СЕТ СН'!$F$15</f>
        <v>0</v>
      </c>
      <c r="X276" s="36">
        <f>SUMIFS(СВЦЭМ!$H$40:$H$783,СВЦЭМ!$A$40:$A$783,$A276,СВЦЭМ!$B$39:$B$782,X$260)+'СЕТ СН'!$F$15</f>
        <v>0</v>
      </c>
      <c r="Y276" s="36">
        <f>SUMIFS(СВЦЭМ!$H$40:$H$783,СВЦЭМ!$A$40:$A$783,$A276,СВЦЭМ!$B$39:$B$782,Y$260)+'СЕТ СН'!$F$15</f>
        <v>0</v>
      </c>
    </row>
    <row r="277" spans="1:25" ht="15.75" hidden="1" x14ac:dyDescent="0.2">
      <c r="A277" s="35">
        <f t="shared" si="7"/>
        <v>45339</v>
      </c>
      <c r="B277" s="36">
        <f>SUMIFS(СВЦЭМ!$H$40:$H$783,СВЦЭМ!$A$40:$A$783,$A277,СВЦЭМ!$B$39:$B$782,B$260)+'СЕТ СН'!$F$15</f>
        <v>0</v>
      </c>
      <c r="C277" s="36">
        <f>SUMIFS(СВЦЭМ!$H$40:$H$783,СВЦЭМ!$A$40:$A$783,$A277,СВЦЭМ!$B$39:$B$782,C$260)+'СЕТ СН'!$F$15</f>
        <v>0</v>
      </c>
      <c r="D277" s="36">
        <f>SUMIFS(СВЦЭМ!$H$40:$H$783,СВЦЭМ!$A$40:$A$783,$A277,СВЦЭМ!$B$39:$B$782,D$260)+'СЕТ СН'!$F$15</f>
        <v>0</v>
      </c>
      <c r="E277" s="36">
        <f>SUMIFS(СВЦЭМ!$H$40:$H$783,СВЦЭМ!$A$40:$A$783,$A277,СВЦЭМ!$B$39:$B$782,E$260)+'СЕТ СН'!$F$15</f>
        <v>0</v>
      </c>
      <c r="F277" s="36">
        <f>SUMIFS(СВЦЭМ!$H$40:$H$783,СВЦЭМ!$A$40:$A$783,$A277,СВЦЭМ!$B$39:$B$782,F$260)+'СЕТ СН'!$F$15</f>
        <v>0</v>
      </c>
      <c r="G277" s="36">
        <f>SUMIFS(СВЦЭМ!$H$40:$H$783,СВЦЭМ!$A$40:$A$783,$A277,СВЦЭМ!$B$39:$B$782,G$260)+'СЕТ СН'!$F$15</f>
        <v>0</v>
      </c>
      <c r="H277" s="36">
        <f>SUMIFS(СВЦЭМ!$H$40:$H$783,СВЦЭМ!$A$40:$A$783,$A277,СВЦЭМ!$B$39:$B$782,H$260)+'СЕТ СН'!$F$15</f>
        <v>0</v>
      </c>
      <c r="I277" s="36">
        <f>SUMIFS(СВЦЭМ!$H$40:$H$783,СВЦЭМ!$A$40:$A$783,$A277,СВЦЭМ!$B$39:$B$782,I$260)+'СЕТ СН'!$F$15</f>
        <v>0</v>
      </c>
      <c r="J277" s="36">
        <f>SUMIFS(СВЦЭМ!$H$40:$H$783,СВЦЭМ!$A$40:$A$783,$A277,СВЦЭМ!$B$39:$B$782,J$260)+'СЕТ СН'!$F$15</f>
        <v>0</v>
      </c>
      <c r="K277" s="36">
        <f>SUMIFS(СВЦЭМ!$H$40:$H$783,СВЦЭМ!$A$40:$A$783,$A277,СВЦЭМ!$B$39:$B$782,K$260)+'СЕТ СН'!$F$15</f>
        <v>0</v>
      </c>
      <c r="L277" s="36">
        <f>SUMIFS(СВЦЭМ!$H$40:$H$783,СВЦЭМ!$A$40:$A$783,$A277,СВЦЭМ!$B$39:$B$782,L$260)+'СЕТ СН'!$F$15</f>
        <v>0</v>
      </c>
      <c r="M277" s="36">
        <f>SUMIFS(СВЦЭМ!$H$40:$H$783,СВЦЭМ!$A$40:$A$783,$A277,СВЦЭМ!$B$39:$B$782,M$260)+'СЕТ СН'!$F$15</f>
        <v>0</v>
      </c>
      <c r="N277" s="36">
        <f>SUMIFS(СВЦЭМ!$H$40:$H$783,СВЦЭМ!$A$40:$A$783,$A277,СВЦЭМ!$B$39:$B$782,N$260)+'СЕТ СН'!$F$15</f>
        <v>0</v>
      </c>
      <c r="O277" s="36">
        <f>SUMIFS(СВЦЭМ!$H$40:$H$783,СВЦЭМ!$A$40:$A$783,$A277,СВЦЭМ!$B$39:$B$782,O$260)+'СЕТ СН'!$F$15</f>
        <v>0</v>
      </c>
      <c r="P277" s="36">
        <f>SUMIFS(СВЦЭМ!$H$40:$H$783,СВЦЭМ!$A$40:$A$783,$A277,СВЦЭМ!$B$39:$B$782,P$260)+'СЕТ СН'!$F$15</f>
        <v>0</v>
      </c>
      <c r="Q277" s="36">
        <f>SUMIFS(СВЦЭМ!$H$40:$H$783,СВЦЭМ!$A$40:$A$783,$A277,СВЦЭМ!$B$39:$B$782,Q$260)+'СЕТ СН'!$F$15</f>
        <v>0</v>
      </c>
      <c r="R277" s="36">
        <f>SUMIFS(СВЦЭМ!$H$40:$H$783,СВЦЭМ!$A$40:$A$783,$A277,СВЦЭМ!$B$39:$B$782,R$260)+'СЕТ СН'!$F$15</f>
        <v>0</v>
      </c>
      <c r="S277" s="36">
        <f>SUMIFS(СВЦЭМ!$H$40:$H$783,СВЦЭМ!$A$40:$A$783,$A277,СВЦЭМ!$B$39:$B$782,S$260)+'СЕТ СН'!$F$15</f>
        <v>0</v>
      </c>
      <c r="T277" s="36">
        <f>SUMIFS(СВЦЭМ!$H$40:$H$783,СВЦЭМ!$A$40:$A$783,$A277,СВЦЭМ!$B$39:$B$782,T$260)+'СЕТ СН'!$F$15</f>
        <v>0</v>
      </c>
      <c r="U277" s="36">
        <f>SUMIFS(СВЦЭМ!$H$40:$H$783,СВЦЭМ!$A$40:$A$783,$A277,СВЦЭМ!$B$39:$B$782,U$260)+'СЕТ СН'!$F$15</f>
        <v>0</v>
      </c>
      <c r="V277" s="36">
        <f>SUMIFS(СВЦЭМ!$H$40:$H$783,СВЦЭМ!$A$40:$A$783,$A277,СВЦЭМ!$B$39:$B$782,V$260)+'СЕТ СН'!$F$15</f>
        <v>0</v>
      </c>
      <c r="W277" s="36">
        <f>SUMIFS(СВЦЭМ!$H$40:$H$783,СВЦЭМ!$A$40:$A$783,$A277,СВЦЭМ!$B$39:$B$782,W$260)+'СЕТ СН'!$F$15</f>
        <v>0</v>
      </c>
      <c r="X277" s="36">
        <f>SUMIFS(СВЦЭМ!$H$40:$H$783,СВЦЭМ!$A$40:$A$783,$A277,СВЦЭМ!$B$39:$B$782,X$260)+'СЕТ СН'!$F$15</f>
        <v>0</v>
      </c>
      <c r="Y277" s="36">
        <f>SUMIFS(СВЦЭМ!$H$40:$H$783,СВЦЭМ!$A$40:$A$783,$A277,СВЦЭМ!$B$39:$B$782,Y$260)+'СЕТ СН'!$F$15</f>
        <v>0</v>
      </c>
    </row>
    <row r="278" spans="1:25" ht="15.75" hidden="1" x14ac:dyDescent="0.2">
      <c r="A278" s="35">
        <f t="shared" si="7"/>
        <v>45340</v>
      </c>
      <c r="B278" s="36">
        <f>SUMIFS(СВЦЭМ!$H$40:$H$783,СВЦЭМ!$A$40:$A$783,$A278,СВЦЭМ!$B$39:$B$782,B$260)+'СЕТ СН'!$F$15</f>
        <v>0</v>
      </c>
      <c r="C278" s="36">
        <f>SUMIFS(СВЦЭМ!$H$40:$H$783,СВЦЭМ!$A$40:$A$783,$A278,СВЦЭМ!$B$39:$B$782,C$260)+'СЕТ СН'!$F$15</f>
        <v>0</v>
      </c>
      <c r="D278" s="36">
        <f>SUMIFS(СВЦЭМ!$H$40:$H$783,СВЦЭМ!$A$40:$A$783,$A278,СВЦЭМ!$B$39:$B$782,D$260)+'СЕТ СН'!$F$15</f>
        <v>0</v>
      </c>
      <c r="E278" s="36">
        <f>SUMIFS(СВЦЭМ!$H$40:$H$783,СВЦЭМ!$A$40:$A$783,$A278,СВЦЭМ!$B$39:$B$782,E$260)+'СЕТ СН'!$F$15</f>
        <v>0</v>
      </c>
      <c r="F278" s="36">
        <f>SUMIFS(СВЦЭМ!$H$40:$H$783,СВЦЭМ!$A$40:$A$783,$A278,СВЦЭМ!$B$39:$B$782,F$260)+'СЕТ СН'!$F$15</f>
        <v>0</v>
      </c>
      <c r="G278" s="36">
        <f>SUMIFS(СВЦЭМ!$H$40:$H$783,СВЦЭМ!$A$40:$A$783,$A278,СВЦЭМ!$B$39:$B$782,G$260)+'СЕТ СН'!$F$15</f>
        <v>0</v>
      </c>
      <c r="H278" s="36">
        <f>SUMIFS(СВЦЭМ!$H$40:$H$783,СВЦЭМ!$A$40:$A$783,$A278,СВЦЭМ!$B$39:$B$782,H$260)+'СЕТ СН'!$F$15</f>
        <v>0</v>
      </c>
      <c r="I278" s="36">
        <f>SUMIFS(СВЦЭМ!$H$40:$H$783,СВЦЭМ!$A$40:$A$783,$A278,СВЦЭМ!$B$39:$B$782,I$260)+'СЕТ СН'!$F$15</f>
        <v>0</v>
      </c>
      <c r="J278" s="36">
        <f>SUMIFS(СВЦЭМ!$H$40:$H$783,СВЦЭМ!$A$40:$A$783,$A278,СВЦЭМ!$B$39:$B$782,J$260)+'СЕТ СН'!$F$15</f>
        <v>0</v>
      </c>
      <c r="K278" s="36">
        <f>SUMIFS(СВЦЭМ!$H$40:$H$783,СВЦЭМ!$A$40:$A$783,$A278,СВЦЭМ!$B$39:$B$782,K$260)+'СЕТ СН'!$F$15</f>
        <v>0</v>
      </c>
      <c r="L278" s="36">
        <f>SUMIFS(СВЦЭМ!$H$40:$H$783,СВЦЭМ!$A$40:$A$783,$A278,СВЦЭМ!$B$39:$B$782,L$260)+'СЕТ СН'!$F$15</f>
        <v>0</v>
      </c>
      <c r="M278" s="36">
        <f>SUMIFS(СВЦЭМ!$H$40:$H$783,СВЦЭМ!$A$40:$A$783,$A278,СВЦЭМ!$B$39:$B$782,M$260)+'СЕТ СН'!$F$15</f>
        <v>0</v>
      </c>
      <c r="N278" s="36">
        <f>SUMIFS(СВЦЭМ!$H$40:$H$783,СВЦЭМ!$A$40:$A$783,$A278,СВЦЭМ!$B$39:$B$782,N$260)+'СЕТ СН'!$F$15</f>
        <v>0</v>
      </c>
      <c r="O278" s="36">
        <f>SUMIFS(СВЦЭМ!$H$40:$H$783,СВЦЭМ!$A$40:$A$783,$A278,СВЦЭМ!$B$39:$B$782,O$260)+'СЕТ СН'!$F$15</f>
        <v>0</v>
      </c>
      <c r="P278" s="36">
        <f>SUMIFS(СВЦЭМ!$H$40:$H$783,СВЦЭМ!$A$40:$A$783,$A278,СВЦЭМ!$B$39:$B$782,P$260)+'СЕТ СН'!$F$15</f>
        <v>0</v>
      </c>
      <c r="Q278" s="36">
        <f>SUMIFS(СВЦЭМ!$H$40:$H$783,СВЦЭМ!$A$40:$A$783,$A278,СВЦЭМ!$B$39:$B$782,Q$260)+'СЕТ СН'!$F$15</f>
        <v>0</v>
      </c>
      <c r="R278" s="36">
        <f>SUMIFS(СВЦЭМ!$H$40:$H$783,СВЦЭМ!$A$40:$A$783,$A278,СВЦЭМ!$B$39:$B$782,R$260)+'СЕТ СН'!$F$15</f>
        <v>0</v>
      </c>
      <c r="S278" s="36">
        <f>SUMIFS(СВЦЭМ!$H$40:$H$783,СВЦЭМ!$A$40:$A$783,$A278,СВЦЭМ!$B$39:$B$782,S$260)+'СЕТ СН'!$F$15</f>
        <v>0</v>
      </c>
      <c r="T278" s="36">
        <f>SUMIFS(СВЦЭМ!$H$40:$H$783,СВЦЭМ!$A$40:$A$783,$A278,СВЦЭМ!$B$39:$B$782,T$260)+'СЕТ СН'!$F$15</f>
        <v>0</v>
      </c>
      <c r="U278" s="36">
        <f>SUMIFS(СВЦЭМ!$H$40:$H$783,СВЦЭМ!$A$40:$A$783,$A278,СВЦЭМ!$B$39:$B$782,U$260)+'СЕТ СН'!$F$15</f>
        <v>0</v>
      </c>
      <c r="V278" s="36">
        <f>SUMIFS(СВЦЭМ!$H$40:$H$783,СВЦЭМ!$A$40:$A$783,$A278,СВЦЭМ!$B$39:$B$782,V$260)+'СЕТ СН'!$F$15</f>
        <v>0</v>
      </c>
      <c r="W278" s="36">
        <f>SUMIFS(СВЦЭМ!$H$40:$H$783,СВЦЭМ!$A$40:$A$783,$A278,СВЦЭМ!$B$39:$B$782,W$260)+'СЕТ СН'!$F$15</f>
        <v>0</v>
      </c>
      <c r="X278" s="36">
        <f>SUMIFS(СВЦЭМ!$H$40:$H$783,СВЦЭМ!$A$40:$A$783,$A278,СВЦЭМ!$B$39:$B$782,X$260)+'СЕТ СН'!$F$15</f>
        <v>0</v>
      </c>
      <c r="Y278" s="36">
        <f>SUMIFS(СВЦЭМ!$H$40:$H$783,СВЦЭМ!$A$40:$A$783,$A278,СВЦЭМ!$B$39:$B$782,Y$260)+'СЕТ СН'!$F$15</f>
        <v>0</v>
      </c>
    </row>
    <row r="279" spans="1:25" ht="15.75" hidden="1" x14ac:dyDescent="0.2">
      <c r="A279" s="35">
        <f t="shared" si="7"/>
        <v>45341</v>
      </c>
      <c r="B279" s="36">
        <f>SUMIFS(СВЦЭМ!$H$40:$H$783,СВЦЭМ!$A$40:$A$783,$A279,СВЦЭМ!$B$39:$B$782,B$260)+'СЕТ СН'!$F$15</f>
        <v>0</v>
      </c>
      <c r="C279" s="36">
        <f>SUMIFS(СВЦЭМ!$H$40:$H$783,СВЦЭМ!$A$40:$A$783,$A279,СВЦЭМ!$B$39:$B$782,C$260)+'СЕТ СН'!$F$15</f>
        <v>0</v>
      </c>
      <c r="D279" s="36">
        <f>SUMIFS(СВЦЭМ!$H$40:$H$783,СВЦЭМ!$A$40:$A$783,$A279,СВЦЭМ!$B$39:$B$782,D$260)+'СЕТ СН'!$F$15</f>
        <v>0</v>
      </c>
      <c r="E279" s="36">
        <f>SUMIFS(СВЦЭМ!$H$40:$H$783,СВЦЭМ!$A$40:$A$783,$A279,СВЦЭМ!$B$39:$B$782,E$260)+'СЕТ СН'!$F$15</f>
        <v>0</v>
      </c>
      <c r="F279" s="36">
        <f>SUMIFS(СВЦЭМ!$H$40:$H$783,СВЦЭМ!$A$40:$A$783,$A279,СВЦЭМ!$B$39:$B$782,F$260)+'СЕТ СН'!$F$15</f>
        <v>0</v>
      </c>
      <c r="G279" s="36">
        <f>SUMIFS(СВЦЭМ!$H$40:$H$783,СВЦЭМ!$A$40:$A$783,$A279,СВЦЭМ!$B$39:$B$782,G$260)+'СЕТ СН'!$F$15</f>
        <v>0</v>
      </c>
      <c r="H279" s="36">
        <f>SUMIFS(СВЦЭМ!$H$40:$H$783,СВЦЭМ!$A$40:$A$783,$A279,СВЦЭМ!$B$39:$B$782,H$260)+'СЕТ СН'!$F$15</f>
        <v>0</v>
      </c>
      <c r="I279" s="36">
        <f>SUMIFS(СВЦЭМ!$H$40:$H$783,СВЦЭМ!$A$40:$A$783,$A279,СВЦЭМ!$B$39:$B$782,I$260)+'СЕТ СН'!$F$15</f>
        <v>0</v>
      </c>
      <c r="J279" s="36">
        <f>SUMIFS(СВЦЭМ!$H$40:$H$783,СВЦЭМ!$A$40:$A$783,$A279,СВЦЭМ!$B$39:$B$782,J$260)+'СЕТ СН'!$F$15</f>
        <v>0</v>
      </c>
      <c r="K279" s="36">
        <f>SUMIFS(СВЦЭМ!$H$40:$H$783,СВЦЭМ!$A$40:$A$783,$A279,СВЦЭМ!$B$39:$B$782,K$260)+'СЕТ СН'!$F$15</f>
        <v>0</v>
      </c>
      <c r="L279" s="36">
        <f>SUMIFS(СВЦЭМ!$H$40:$H$783,СВЦЭМ!$A$40:$A$783,$A279,СВЦЭМ!$B$39:$B$782,L$260)+'СЕТ СН'!$F$15</f>
        <v>0</v>
      </c>
      <c r="M279" s="36">
        <f>SUMIFS(СВЦЭМ!$H$40:$H$783,СВЦЭМ!$A$40:$A$783,$A279,СВЦЭМ!$B$39:$B$782,M$260)+'СЕТ СН'!$F$15</f>
        <v>0</v>
      </c>
      <c r="N279" s="36">
        <f>SUMIFS(СВЦЭМ!$H$40:$H$783,СВЦЭМ!$A$40:$A$783,$A279,СВЦЭМ!$B$39:$B$782,N$260)+'СЕТ СН'!$F$15</f>
        <v>0</v>
      </c>
      <c r="O279" s="36">
        <f>SUMIFS(СВЦЭМ!$H$40:$H$783,СВЦЭМ!$A$40:$A$783,$A279,СВЦЭМ!$B$39:$B$782,O$260)+'СЕТ СН'!$F$15</f>
        <v>0</v>
      </c>
      <c r="P279" s="36">
        <f>SUMIFS(СВЦЭМ!$H$40:$H$783,СВЦЭМ!$A$40:$A$783,$A279,СВЦЭМ!$B$39:$B$782,P$260)+'СЕТ СН'!$F$15</f>
        <v>0</v>
      </c>
      <c r="Q279" s="36">
        <f>SUMIFS(СВЦЭМ!$H$40:$H$783,СВЦЭМ!$A$40:$A$783,$A279,СВЦЭМ!$B$39:$B$782,Q$260)+'СЕТ СН'!$F$15</f>
        <v>0</v>
      </c>
      <c r="R279" s="36">
        <f>SUMIFS(СВЦЭМ!$H$40:$H$783,СВЦЭМ!$A$40:$A$783,$A279,СВЦЭМ!$B$39:$B$782,R$260)+'СЕТ СН'!$F$15</f>
        <v>0</v>
      </c>
      <c r="S279" s="36">
        <f>SUMIFS(СВЦЭМ!$H$40:$H$783,СВЦЭМ!$A$40:$A$783,$A279,СВЦЭМ!$B$39:$B$782,S$260)+'СЕТ СН'!$F$15</f>
        <v>0</v>
      </c>
      <c r="T279" s="36">
        <f>SUMIFS(СВЦЭМ!$H$40:$H$783,СВЦЭМ!$A$40:$A$783,$A279,СВЦЭМ!$B$39:$B$782,T$260)+'СЕТ СН'!$F$15</f>
        <v>0</v>
      </c>
      <c r="U279" s="36">
        <f>SUMIFS(СВЦЭМ!$H$40:$H$783,СВЦЭМ!$A$40:$A$783,$A279,СВЦЭМ!$B$39:$B$782,U$260)+'СЕТ СН'!$F$15</f>
        <v>0</v>
      </c>
      <c r="V279" s="36">
        <f>SUMIFS(СВЦЭМ!$H$40:$H$783,СВЦЭМ!$A$40:$A$783,$A279,СВЦЭМ!$B$39:$B$782,V$260)+'СЕТ СН'!$F$15</f>
        <v>0</v>
      </c>
      <c r="W279" s="36">
        <f>SUMIFS(СВЦЭМ!$H$40:$H$783,СВЦЭМ!$A$40:$A$783,$A279,СВЦЭМ!$B$39:$B$782,W$260)+'СЕТ СН'!$F$15</f>
        <v>0</v>
      </c>
      <c r="X279" s="36">
        <f>SUMIFS(СВЦЭМ!$H$40:$H$783,СВЦЭМ!$A$40:$A$783,$A279,СВЦЭМ!$B$39:$B$782,X$260)+'СЕТ СН'!$F$15</f>
        <v>0</v>
      </c>
      <c r="Y279" s="36">
        <f>SUMIFS(СВЦЭМ!$H$40:$H$783,СВЦЭМ!$A$40:$A$783,$A279,СВЦЭМ!$B$39:$B$782,Y$260)+'СЕТ СН'!$F$15</f>
        <v>0</v>
      </c>
    </row>
    <row r="280" spans="1:25" ht="15.75" hidden="1" x14ac:dyDescent="0.2">
      <c r="A280" s="35">
        <f t="shared" si="7"/>
        <v>45342</v>
      </c>
      <c r="B280" s="36">
        <f>SUMIFS(СВЦЭМ!$H$40:$H$783,СВЦЭМ!$A$40:$A$783,$A280,СВЦЭМ!$B$39:$B$782,B$260)+'СЕТ СН'!$F$15</f>
        <v>0</v>
      </c>
      <c r="C280" s="36">
        <f>SUMIFS(СВЦЭМ!$H$40:$H$783,СВЦЭМ!$A$40:$A$783,$A280,СВЦЭМ!$B$39:$B$782,C$260)+'СЕТ СН'!$F$15</f>
        <v>0</v>
      </c>
      <c r="D280" s="36">
        <f>SUMIFS(СВЦЭМ!$H$40:$H$783,СВЦЭМ!$A$40:$A$783,$A280,СВЦЭМ!$B$39:$B$782,D$260)+'СЕТ СН'!$F$15</f>
        <v>0</v>
      </c>
      <c r="E280" s="36">
        <f>SUMIFS(СВЦЭМ!$H$40:$H$783,СВЦЭМ!$A$40:$A$783,$A280,СВЦЭМ!$B$39:$B$782,E$260)+'СЕТ СН'!$F$15</f>
        <v>0</v>
      </c>
      <c r="F280" s="36">
        <f>SUMIFS(СВЦЭМ!$H$40:$H$783,СВЦЭМ!$A$40:$A$783,$A280,СВЦЭМ!$B$39:$B$782,F$260)+'СЕТ СН'!$F$15</f>
        <v>0</v>
      </c>
      <c r="G280" s="36">
        <f>SUMIFS(СВЦЭМ!$H$40:$H$783,СВЦЭМ!$A$40:$A$783,$A280,СВЦЭМ!$B$39:$B$782,G$260)+'СЕТ СН'!$F$15</f>
        <v>0</v>
      </c>
      <c r="H280" s="36">
        <f>SUMIFS(СВЦЭМ!$H$40:$H$783,СВЦЭМ!$A$40:$A$783,$A280,СВЦЭМ!$B$39:$B$782,H$260)+'СЕТ СН'!$F$15</f>
        <v>0</v>
      </c>
      <c r="I280" s="36">
        <f>SUMIFS(СВЦЭМ!$H$40:$H$783,СВЦЭМ!$A$40:$A$783,$A280,СВЦЭМ!$B$39:$B$782,I$260)+'СЕТ СН'!$F$15</f>
        <v>0</v>
      </c>
      <c r="J280" s="36">
        <f>SUMIFS(СВЦЭМ!$H$40:$H$783,СВЦЭМ!$A$40:$A$783,$A280,СВЦЭМ!$B$39:$B$782,J$260)+'СЕТ СН'!$F$15</f>
        <v>0</v>
      </c>
      <c r="K280" s="36">
        <f>SUMIFS(СВЦЭМ!$H$40:$H$783,СВЦЭМ!$A$40:$A$783,$A280,СВЦЭМ!$B$39:$B$782,K$260)+'СЕТ СН'!$F$15</f>
        <v>0</v>
      </c>
      <c r="L280" s="36">
        <f>SUMIFS(СВЦЭМ!$H$40:$H$783,СВЦЭМ!$A$40:$A$783,$A280,СВЦЭМ!$B$39:$B$782,L$260)+'СЕТ СН'!$F$15</f>
        <v>0</v>
      </c>
      <c r="M280" s="36">
        <f>SUMIFS(СВЦЭМ!$H$40:$H$783,СВЦЭМ!$A$40:$A$783,$A280,СВЦЭМ!$B$39:$B$782,M$260)+'СЕТ СН'!$F$15</f>
        <v>0</v>
      </c>
      <c r="N280" s="36">
        <f>SUMIFS(СВЦЭМ!$H$40:$H$783,СВЦЭМ!$A$40:$A$783,$A280,СВЦЭМ!$B$39:$B$782,N$260)+'СЕТ СН'!$F$15</f>
        <v>0</v>
      </c>
      <c r="O280" s="36">
        <f>SUMIFS(СВЦЭМ!$H$40:$H$783,СВЦЭМ!$A$40:$A$783,$A280,СВЦЭМ!$B$39:$B$782,O$260)+'СЕТ СН'!$F$15</f>
        <v>0</v>
      </c>
      <c r="P280" s="36">
        <f>SUMIFS(СВЦЭМ!$H$40:$H$783,СВЦЭМ!$A$40:$A$783,$A280,СВЦЭМ!$B$39:$B$782,P$260)+'СЕТ СН'!$F$15</f>
        <v>0</v>
      </c>
      <c r="Q280" s="36">
        <f>SUMIFS(СВЦЭМ!$H$40:$H$783,СВЦЭМ!$A$40:$A$783,$A280,СВЦЭМ!$B$39:$B$782,Q$260)+'СЕТ СН'!$F$15</f>
        <v>0</v>
      </c>
      <c r="R280" s="36">
        <f>SUMIFS(СВЦЭМ!$H$40:$H$783,СВЦЭМ!$A$40:$A$783,$A280,СВЦЭМ!$B$39:$B$782,R$260)+'СЕТ СН'!$F$15</f>
        <v>0</v>
      </c>
      <c r="S280" s="36">
        <f>SUMIFS(СВЦЭМ!$H$40:$H$783,СВЦЭМ!$A$40:$A$783,$A280,СВЦЭМ!$B$39:$B$782,S$260)+'СЕТ СН'!$F$15</f>
        <v>0</v>
      </c>
      <c r="T280" s="36">
        <f>SUMIFS(СВЦЭМ!$H$40:$H$783,СВЦЭМ!$A$40:$A$783,$A280,СВЦЭМ!$B$39:$B$782,T$260)+'СЕТ СН'!$F$15</f>
        <v>0</v>
      </c>
      <c r="U280" s="36">
        <f>SUMIFS(СВЦЭМ!$H$40:$H$783,СВЦЭМ!$A$40:$A$783,$A280,СВЦЭМ!$B$39:$B$782,U$260)+'СЕТ СН'!$F$15</f>
        <v>0</v>
      </c>
      <c r="V280" s="36">
        <f>SUMIFS(СВЦЭМ!$H$40:$H$783,СВЦЭМ!$A$40:$A$783,$A280,СВЦЭМ!$B$39:$B$782,V$260)+'СЕТ СН'!$F$15</f>
        <v>0</v>
      </c>
      <c r="W280" s="36">
        <f>SUMIFS(СВЦЭМ!$H$40:$H$783,СВЦЭМ!$A$40:$A$783,$A280,СВЦЭМ!$B$39:$B$782,W$260)+'СЕТ СН'!$F$15</f>
        <v>0</v>
      </c>
      <c r="X280" s="36">
        <f>SUMIFS(СВЦЭМ!$H$40:$H$783,СВЦЭМ!$A$40:$A$783,$A280,СВЦЭМ!$B$39:$B$782,X$260)+'СЕТ СН'!$F$15</f>
        <v>0</v>
      </c>
      <c r="Y280" s="36">
        <f>SUMIFS(СВЦЭМ!$H$40:$H$783,СВЦЭМ!$A$40:$A$783,$A280,СВЦЭМ!$B$39:$B$782,Y$260)+'СЕТ СН'!$F$15</f>
        <v>0</v>
      </c>
    </row>
    <row r="281" spans="1:25" ht="15.75" hidden="1" x14ac:dyDescent="0.2">
      <c r="A281" s="35">
        <f t="shared" si="7"/>
        <v>45343</v>
      </c>
      <c r="B281" s="36">
        <f>SUMIFS(СВЦЭМ!$H$40:$H$783,СВЦЭМ!$A$40:$A$783,$A281,СВЦЭМ!$B$39:$B$782,B$260)+'СЕТ СН'!$F$15</f>
        <v>0</v>
      </c>
      <c r="C281" s="36">
        <f>SUMIFS(СВЦЭМ!$H$40:$H$783,СВЦЭМ!$A$40:$A$783,$A281,СВЦЭМ!$B$39:$B$782,C$260)+'СЕТ СН'!$F$15</f>
        <v>0</v>
      </c>
      <c r="D281" s="36">
        <f>SUMIFS(СВЦЭМ!$H$40:$H$783,СВЦЭМ!$A$40:$A$783,$A281,СВЦЭМ!$B$39:$B$782,D$260)+'СЕТ СН'!$F$15</f>
        <v>0</v>
      </c>
      <c r="E281" s="36">
        <f>SUMIFS(СВЦЭМ!$H$40:$H$783,СВЦЭМ!$A$40:$A$783,$A281,СВЦЭМ!$B$39:$B$782,E$260)+'СЕТ СН'!$F$15</f>
        <v>0</v>
      </c>
      <c r="F281" s="36">
        <f>SUMIFS(СВЦЭМ!$H$40:$H$783,СВЦЭМ!$A$40:$A$783,$A281,СВЦЭМ!$B$39:$B$782,F$260)+'СЕТ СН'!$F$15</f>
        <v>0</v>
      </c>
      <c r="G281" s="36">
        <f>SUMIFS(СВЦЭМ!$H$40:$H$783,СВЦЭМ!$A$40:$A$783,$A281,СВЦЭМ!$B$39:$B$782,G$260)+'СЕТ СН'!$F$15</f>
        <v>0</v>
      </c>
      <c r="H281" s="36">
        <f>SUMIFS(СВЦЭМ!$H$40:$H$783,СВЦЭМ!$A$40:$A$783,$A281,СВЦЭМ!$B$39:$B$782,H$260)+'СЕТ СН'!$F$15</f>
        <v>0</v>
      </c>
      <c r="I281" s="36">
        <f>SUMIFS(СВЦЭМ!$H$40:$H$783,СВЦЭМ!$A$40:$A$783,$A281,СВЦЭМ!$B$39:$B$782,I$260)+'СЕТ СН'!$F$15</f>
        <v>0</v>
      </c>
      <c r="J281" s="36">
        <f>SUMIFS(СВЦЭМ!$H$40:$H$783,СВЦЭМ!$A$40:$A$783,$A281,СВЦЭМ!$B$39:$B$782,J$260)+'СЕТ СН'!$F$15</f>
        <v>0</v>
      </c>
      <c r="K281" s="36">
        <f>SUMIFS(СВЦЭМ!$H$40:$H$783,СВЦЭМ!$A$40:$A$783,$A281,СВЦЭМ!$B$39:$B$782,K$260)+'СЕТ СН'!$F$15</f>
        <v>0</v>
      </c>
      <c r="L281" s="36">
        <f>SUMIFS(СВЦЭМ!$H$40:$H$783,СВЦЭМ!$A$40:$A$783,$A281,СВЦЭМ!$B$39:$B$782,L$260)+'СЕТ СН'!$F$15</f>
        <v>0</v>
      </c>
      <c r="M281" s="36">
        <f>SUMIFS(СВЦЭМ!$H$40:$H$783,СВЦЭМ!$A$40:$A$783,$A281,СВЦЭМ!$B$39:$B$782,M$260)+'СЕТ СН'!$F$15</f>
        <v>0</v>
      </c>
      <c r="N281" s="36">
        <f>SUMIFS(СВЦЭМ!$H$40:$H$783,СВЦЭМ!$A$40:$A$783,$A281,СВЦЭМ!$B$39:$B$782,N$260)+'СЕТ СН'!$F$15</f>
        <v>0</v>
      </c>
      <c r="O281" s="36">
        <f>SUMIFS(СВЦЭМ!$H$40:$H$783,СВЦЭМ!$A$40:$A$783,$A281,СВЦЭМ!$B$39:$B$782,O$260)+'СЕТ СН'!$F$15</f>
        <v>0</v>
      </c>
      <c r="P281" s="36">
        <f>SUMIFS(СВЦЭМ!$H$40:$H$783,СВЦЭМ!$A$40:$A$783,$A281,СВЦЭМ!$B$39:$B$782,P$260)+'СЕТ СН'!$F$15</f>
        <v>0</v>
      </c>
      <c r="Q281" s="36">
        <f>SUMIFS(СВЦЭМ!$H$40:$H$783,СВЦЭМ!$A$40:$A$783,$A281,СВЦЭМ!$B$39:$B$782,Q$260)+'СЕТ СН'!$F$15</f>
        <v>0</v>
      </c>
      <c r="R281" s="36">
        <f>SUMIFS(СВЦЭМ!$H$40:$H$783,СВЦЭМ!$A$40:$A$783,$A281,СВЦЭМ!$B$39:$B$782,R$260)+'СЕТ СН'!$F$15</f>
        <v>0</v>
      </c>
      <c r="S281" s="36">
        <f>SUMIFS(СВЦЭМ!$H$40:$H$783,СВЦЭМ!$A$40:$A$783,$A281,СВЦЭМ!$B$39:$B$782,S$260)+'СЕТ СН'!$F$15</f>
        <v>0</v>
      </c>
      <c r="T281" s="36">
        <f>SUMIFS(СВЦЭМ!$H$40:$H$783,СВЦЭМ!$A$40:$A$783,$A281,СВЦЭМ!$B$39:$B$782,T$260)+'СЕТ СН'!$F$15</f>
        <v>0</v>
      </c>
      <c r="U281" s="36">
        <f>SUMIFS(СВЦЭМ!$H$40:$H$783,СВЦЭМ!$A$40:$A$783,$A281,СВЦЭМ!$B$39:$B$782,U$260)+'СЕТ СН'!$F$15</f>
        <v>0</v>
      </c>
      <c r="V281" s="36">
        <f>SUMIFS(СВЦЭМ!$H$40:$H$783,СВЦЭМ!$A$40:$A$783,$A281,СВЦЭМ!$B$39:$B$782,V$260)+'СЕТ СН'!$F$15</f>
        <v>0</v>
      </c>
      <c r="W281" s="36">
        <f>SUMIFS(СВЦЭМ!$H$40:$H$783,СВЦЭМ!$A$40:$A$783,$A281,СВЦЭМ!$B$39:$B$782,W$260)+'СЕТ СН'!$F$15</f>
        <v>0</v>
      </c>
      <c r="X281" s="36">
        <f>SUMIFS(СВЦЭМ!$H$40:$H$783,СВЦЭМ!$A$40:$A$783,$A281,СВЦЭМ!$B$39:$B$782,X$260)+'СЕТ СН'!$F$15</f>
        <v>0</v>
      </c>
      <c r="Y281" s="36">
        <f>SUMIFS(СВЦЭМ!$H$40:$H$783,СВЦЭМ!$A$40:$A$783,$A281,СВЦЭМ!$B$39:$B$782,Y$260)+'СЕТ СН'!$F$15</f>
        <v>0</v>
      </c>
    </row>
    <row r="282" spans="1:25" ht="15.75" hidden="1" x14ac:dyDescent="0.2">
      <c r="A282" s="35">
        <f t="shared" si="7"/>
        <v>45344</v>
      </c>
      <c r="B282" s="36">
        <f>SUMIFS(СВЦЭМ!$H$40:$H$783,СВЦЭМ!$A$40:$A$783,$A282,СВЦЭМ!$B$39:$B$782,B$260)+'СЕТ СН'!$F$15</f>
        <v>0</v>
      </c>
      <c r="C282" s="36">
        <f>SUMIFS(СВЦЭМ!$H$40:$H$783,СВЦЭМ!$A$40:$A$783,$A282,СВЦЭМ!$B$39:$B$782,C$260)+'СЕТ СН'!$F$15</f>
        <v>0</v>
      </c>
      <c r="D282" s="36">
        <f>SUMIFS(СВЦЭМ!$H$40:$H$783,СВЦЭМ!$A$40:$A$783,$A282,СВЦЭМ!$B$39:$B$782,D$260)+'СЕТ СН'!$F$15</f>
        <v>0</v>
      </c>
      <c r="E282" s="36">
        <f>SUMIFS(СВЦЭМ!$H$40:$H$783,СВЦЭМ!$A$40:$A$783,$A282,СВЦЭМ!$B$39:$B$782,E$260)+'СЕТ СН'!$F$15</f>
        <v>0</v>
      </c>
      <c r="F282" s="36">
        <f>SUMIFS(СВЦЭМ!$H$40:$H$783,СВЦЭМ!$A$40:$A$783,$A282,СВЦЭМ!$B$39:$B$782,F$260)+'СЕТ СН'!$F$15</f>
        <v>0</v>
      </c>
      <c r="G282" s="36">
        <f>SUMIFS(СВЦЭМ!$H$40:$H$783,СВЦЭМ!$A$40:$A$783,$A282,СВЦЭМ!$B$39:$B$782,G$260)+'СЕТ СН'!$F$15</f>
        <v>0</v>
      </c>
      <c r="H282" s="36">
        <f>SUMIFS(СВЦЭМ!$H$40:$H$783,СВЦЭМ!$A$40:$A$783,$A282,СВЦЭМ!$B$39:$B$782,H$260)+'СЕТ СН'!$F$15</f>
        <v>0</v>
      </c>
      <c r="I282" s="36">
        <f>SUMIFS(СВЦЭМ!$H$40:$H$783,СВЦЭМ!$A$40:$A$783,$A282,СВЦЭМ!$B$39:$B$782,I$260)+'СЕТ СН'!$F$15</f>
        <v>0</v>
      </c>
      <c r="J282" s="36">
        <f>SUMIFS(СВЦЭМ!$H$40:$H$783,СВЦЭМ!$A$40:$A$783,$A282,СВЦЭМ!$B$39:$B$782,J$260)+'СЕТ СН'!$F$15</f>
        <v>0</v>
      </c>
      <c r="K282" s="36">
        <f>SUMIFS(СВЦЭМ!$H$40:$H$783,СВЦЭМ!$A$40:$A$783,$A282,СВЦЭМ!$B$39:$B$782,K$260)+'СЕТ СН'!$F$15</f>
        <v>0</v>
      </c>
      <c r="L282" s="36">
        <f>SUMIFS(СВЦЭМ!$H$40:$H$783,СВЦЭМ!$A$40:$A$783,$A282,СВЦЭМ!$B$39:$B$782,L$260)+'СЕТ СН'!$F$15</f>
        <v>0</v>
      </c>
      <c r="M282" s="36">
        <f>SUMIFS(СВЦЭМ!$H$40:$H$783,СВЦЭМ!$A$40:$A$783,$A282,СВЦЭМ!$B$39:$B$782,M$260)+'СЕТ СН'!$F$15</f>
        <v>0</v>
      </c>
      <c r="N282" s="36">
        <f>SUMIFS(СВЦЭМ!$H$40:$H$783,СВЦЭМ!$A$40:$A$783,$A282,СВЦЭМ!$B$39:$B$782,N$260)+'СЕТ СН'!$F$15</f>
        <v>0</v>
      </c>
      <c r="O282" s="36">
        <f>SUMIFS(СВЦЭМ!$H$40:$H$783,СВЦЭМ!$A$40:$A$783,$A282,СВЦЭМ!$B$39:$B$782,O$260)+'СЕТ СН'!$F$15</f>
        <v>0</v>
      </c>
      <c r="P282" s="36">
        <f>SUMIFS(СВЦЭМ!$H$40:$H$783,СВЦЭМ!$A$40:$A$783,$A282,СВЦЭМ!$B$39:$B$782,P$260)+'СЕТ СН'!$F$15</f>
        <v>0</v>
      </c>
      <c r="Q282" s="36">
        <f>SUMIFS(СВЦЭМ!$H$40:$H$783,СВЦЭМ!$A$40:$A$783,$A282,СВЦЭМ!$B$39:$B$782,Q$260)+'СЕТ СН'!$F$15</f>
        <v>0</v>
      </c>
      <c r="R282" s="36">
        <f>SUMIFS(СВЦЭМ!$H$40:$H$783,СВЦЭМ!$A$40:$A$783,$A282,СВЦЭМ!$B$39:$B$782,R$260)+'СЕТ СН'!$F$15</f>
        <v>0</v>
      </c>
      <c r="S282" s="36">
        <f>SUMIFS(СВЦЭМ!$H$40:$H$783,СВЦЭМ!$A$40:$A$783,$A282,СВЦЭМ!$B$39:$B$782,S$260)+'СЕТ СН'!$F$15</f>
        <v>0</v>
      </c>
      <c r="T282" s="36">
        <f>SUMIFS(СВЦЭМ!$H$40:$H$783,СВЦЭМ!$A$40:$A$783,$A282,СВЦЭМ!$B$39:$B$782,T$260)+'СЕТ СН'!$F$15</f>
        <v>0</v>
      </c>
      <c r="U282" s="36">
        <f>SUMIFS(СВЦЭМ!$H$40:$H$783,СВЦЭМ!$A$40:$A$783,$A282,СВЦЭМ!$B$39:$B$782,U$260)+'СЕТ СН'!$F$15</f>
        <v>0</v>
      </c>
      <c r="V282" s="36">
        <f>SUMIFS(СВЦЭМ!$H$40:$H$783,СВЦЭМ!$A$40:$A$783,$A282,СВЦЭМ!$B$39:$B$782,V$260)+'СЕТ СН'!$F$15</f>
        <v>0</v>
      </c>
      <c r="W282" s="36">
        <f>SUMIFS(СВЦЭМ!$H$40:$H$783,СВЦЭМ!$A$40:$A$783,$A282,СВЦЭМ!$B$39:$B$782,W$260)+'СЕТ СН'!$F$15</f>
        <v>0</v>
      </c>
      <c r="X282" s="36">
        <f>SUMIFS(СВЦЭМ!$H$40:$H$783,СВЦЭМ!$A$40:$A$783,$A282,СВЦЭМ!$B$39:$B$782,X$260)+'СЕТ СН'!$F$15</f>
        <v>0</v>
      </c>
      <c r="Y282" s="36">
        <f>SUMIFS(СВЦЭМ!$H$40:$H$783,СВЦЭМ!$A$40:$A$783,$A282,СВЦЭМ!$B$39:$B$782,Y$260)+'СЕТ СН'!$F$15</f>
        <v>0</v>
      </c>
    </row>
    <row r="283" spans="1:25" ht="15.75" hidden="1" x14ac:dyDescent="0.2">
      <c r="A283" s="35">
        <f t="shared" si="7"/>
        <v>45345</v>
      </c>
      <c r="B283" s="36">
        <f>SUMIFS(СВЦЭМ!$H$40:$H$783,СВЦЭМ!$A$40:$A$783,$A283,СВЦЭМ!$B$39:$B$782,B$260)+'СЕТ СН'!$F$15</f>
        <v>0</v>
      </c>
      <c r="C283" s="36">
        <f>SUMIFS(СВЦЭМ!$H$40:$H$783,СВЦЭМ!$A$40:$A$783,$A283,СВЦЭМ!$B$39:$B$782,C$260)+'СЕТ СН'!$F$15</f>
        <v>0</v>
      </c>
      <c r="D283" s="36">
        <f>SUMIFS(СВЦЭМ!$H$40:$H$783,СВЦЭМ!$A$40:$A$783,$A283,СВЦЭМ!$B$39:$B$782,D$260)+'СЕТ СН'!$F$15</f>
        <v>0</v>
      </c>
      <c r="E283" s="36">
        <f>SUMIFS(СВЦЭМ!$H$40:$H$783,СВЦЭМ!$A$40:$A$783,$A283,СВЦЭМ!$B$39:$B$782,E$260)+'СЕТ СН'!$F$15</f>
        <v>0</v>
      </c>
      <c r="F283" s="36">
        <f>SUMIFS(СВЦЭМ!$H$40:$H$783,СВЦЭМ!$A$40:$A$783,$A283,СВЦЭМ!$B$39:$B$782,F$260)+'СЕТ СН'!$F$15</f>
        <v>0</v>
      </c>
      <c r="G283" s="36">
        <f>SUMIFS(СВЦЭМ!$H$40:$H$783,СВЦЭМ!$A$40:$A$783,$A283,СВЦЭМ!$B$39:$B$782,G$260)+'СЕТ СН'!$F$15</f>
        <v>0</v>
      </c>
      <c r="H283" s="36">
        <f>SUMIFS(СВЦЭМ!$H$40:$H$783,СВЦЭМ!$A$40:$A$783,$A283,СВЦЭМ!$B$39:$B$782,H$260)+'СЕТ СН'!$F$15</f>
        <v>0</v>
      </c>
      <c r="I283" s="36">
        <f>SUMIFS(СВЦЭМ!$H$40:$H$783,СВЦЭМ!$A$40:$A$783,$A283,СВЦЭМ!$B$39:$B$782,I$260)+'СЕТ СН'!$F$15</f>
        <v>0</v>
      </c>
      <c r="J283" s="36">
        <f>SUMIFS(СВЦЭМ!$H$40:$H$783,СВЦЭМ!$A$40:$A$783,$A283,СВЦЭМ!$B$39:$B$782,J$260)+'СЕТ СН'!$F$15</f>
        <v>0</v>
      </c>
      <c r="K283" s="36">
        <f>SUMIFS(СВЦЭМ!$H$40:$H$783,СВЦЭМ!$A$40:$A$783,$A283,СВЦЭМ!$B$39:$B$782,K$260)+'СЕТ СН'!$F$15</f>
        <v>0</v>
      </c>
      <c r="L283" s="36">
        <f>SUMIFS(СВЦЭМ!$H$40:$H$783,СВЦЭМ!$A$40:$A$783,$A283,СВЦЭМ!$B$39:$B$782,L$260)+'СЕТ СН'!$F$15</f>
        <v>0</v>
      </c>
      <c r="M283" s="36">
        <f>SUMIFS(СВЦЭМ!$H$40:$H$783,СВЦЭМ!$A$40:$A$783,$A283,СВЦЭМ!$B$39:$B$782,M$260)+'СЕТ СН'!$F$15</f>
        <v>0</v>
      </c>
      <c r="N283" s="36">
        <f>SUMIFS(СВЦЭМ!$H$40:$H$783,СВЦЭМ!$A$40:$A$783,$A283,СВЦЭМ!$B$39:$B$782,N$260)+'СЕТ СН'!$F$15</f>
        <v>0</v>
      </c>
      <c r="O283" s="36">
        <f>SUMIFS(СВЦЭМ!$H$40:$H$783,СВЦЭМ!$A$40:$A$783,$A283,СВЦЭМ!$B$39:$B$782,O$260)+'СЕТ СН'!$F$15</f>
        <v>0</v>
      </c>
      <c r="P283" s="36">
        <f>SUMIFS(СВЦЭМ!$H$40:$H$783,СВЦЭМ!$A$40:$A$783,$A283,СВЦЭМ!$B$39:$B$782,P$260)+'СЕТ СН'!$F$15</f>
        <v>0</v>
      </c>
      <c r="Q283" s="36">
        <f>SUMIFS(СВЦЭМ!$H$40:$H$783,СВЦЭМ!$A$40:$A$783,$A283,СВЦЭМ!$B$39:$B$782,Q$260)+'СЕТ СН'!$F$15</f>
        <v>0</v>
      </c>
      <c r="R283" s="36">
        <f>SUMIFS(СВЦЭМ!$H$40:$H$783,СВЦЭМ!$A$40:$A$783,$A283,СВЦЭМ!$B$39:$B$782,R$260)+'СЕТ СН'!$F$15</f>
        <v>0</v>
      </c>
      <c r="S283" s="36">
        <f>SUMIFS(СВЦЭМ!$H$40:$H$783,СВЦЭМ!$A$40:$A$783,$A283,СВЦЭМ!$B$39:$B$782,S$260)+'СЕТ СН'!$F$15</f>
        <v>0</v>
      </c>
      <c r="T283" s="36">
        <f>SUMIFS(СВЦЭМ!$H$40:$H$783,СВЦЭМ!$A$40:$A$783,$A283,СВЦЭМ!$B$39:$B$782,T$260)+'СЕТ СН'!$F$15</f>
        <v>0</v>
      </c>
      <c r="U283" s="36">
        <f>SUMIFS(СВЦЭМ!$H$40:$H$783,СВЦЭМ!$A$40:$A$783,$A283,СВЦЭМ!$B$39:$B$782,U$260)+'СЕТ СН'!$F$15</f>
        <v>0</v>
      </c>
      <c r="V283" s="36">
        <f>SUMIFS(СВЦЭМ!$H$40:$H$783,СВЦЭМ!$A$40:$A$783,$A283,СВЦЭМ!$B$39:$B$782,V$260)+'СЕТ СН'!$F$15</f>
        <v>0</v>
      </c>
      <c r="W283" s="36">
        <f>SUMIFS(СВЦЭМ!$H$40:$H$783,СВЦЭМ!$A$40:$A$783,$A283,СВЦЭМ!$B$39:$B$782,W$260)+'СЕТ СН'!$F$15</f>
        <v>0</v>
      </c>
      <c r="X283" s="36">
        <f>SUMIFS(СВЦЭМ!$H$40:$H$783,СВЦЭМ!$A$40:$A$783,$A283,СВЦЭМ!$B$39:$B$782,X$260)+'СЕТ СН'!$F$15</f>
        <v>0</v>
      </c>
      <c r="Y283" s="36">
        <f>SUMIFS(СВЦЭМ!$H$40:$H$783,СВЦЭМ!$A$40:$A$783,$A283,СВЦЭМ!$B$39:$B$782,Y$260)+'СЕТ СН'!$F$15</f>
        <v>0</v>
      </c>
    </row>
    <row r="284" spans="1:25" ht="15.75" hidden="1" x14ac:dyDescent="0.2">
      <c r="A284" s="35">
        <f t="shared" si="7"/>
        <v>45346</v>
      </c>
      <c r="B284" s="36">
        <f>SUMIFS(СВЦЭМ!$H$40:$H$783,СВЦЭМ!$A$40:$A$783,$A284,СВЦЭМ!$B$39:$B$782,B$260)+'СЕТ СН'!$F$15</f>
        <v>0</v>
      </c>
      <c r="C284" s="36">
        <f>SUMIFS(СВЦЭМ!$H$40:$H$783,СВЦЭМ!$A$40:$A$783,$A284,СВЦЭМ!$B$39:$B$782,C$260)+'СЕТ СН'!$F$15</f>
        <v>0</v>
      </c>
      <c r="D284" s="36">
        <f>SUMIFS(СВЦЭМ!$H$40:$H$783,СВЦЭМ!$A$40:$A$783,$A284,СВЦЭМ!$B$39:$B$782,D$260)+'СЕТ СН'!$F$15</f>
        <v>0</v>
      </c>
      <c r="E284" s="36">
        <f>SUMIFS(СВЦЭМ!$H$40:$H$783,СВЦЭМ!$A$40:$A$783,$A284,СВЦЭМ!$B$39:$B$782,E$260)+'СЕТ СН'!$F$15</f>
        <v>0</v>
      </c>
      <c r="F284" s="36">
        <f>SUMIFS(СВЦЭМ!$H$40:$H$783,СВЦЭМ!$A$40:$A$783,$A284,СВЦЭМ!$B$39:$B$782,F$260)+'СЕТ СН'!$F$15</f>
        <v>0</v>
      </c>
      <c r="G284" s="36">
        <f>SUMIFS(СВЦЭМ!$H$40:$H$783,СВЦЭМ!$A$40:$A$783,$A284,СВЦЭМ!$B$39:$B$782,G$260)+'СЕТ СН'!$F$15</f>
        <v>0</v>
      </c>
      <c r="H284" s="36">
        <f>SUMIFS(СВЦЭМ!$H$40:$H$783,СВЦЭМ!$A$40:$A$783,$A284,СВЦЭМ!$B$39:$B$782,H$260)+'СЕТ СН'!$F$15</f>
        <v>0</v>
      </c>
      <c r="I284" s="36">
        <f>SUMIFS(СВЦЭМ!$H$40:$H$783,СВЦЭМ!$A$40:$A$783,$A284,СВЦЭМ!$B$39:$B$782,I$260)+'СЕТ СН'!$F$15</f>
        <v>0</v>
      </c>
      <c r="J284" s="36">
        <f>SUMIFS(СВЦЭМ!$H$40:$H$783,СВЦЭМ!$A$40:$A$783,$A284,СВЦЭМ!$B$39:$B$782,J$260)+'СЕТ СН'!$F$15</f>
        <v>0</v>
      </c>
      <c r="K284" s="36">
        <f>SUMIFS(СВЦЭМ!$H$40:$H$783,СВЦЭМ!$A$40:$A$783,$A284,СВЦЭМ!$B$39:$B$782,K$260)+'СЕТ СН'!$F$15</f>
        <v>0</v>
      </c>
      <c r="L284" s="36">
        <f>SUMIFS(СВЦЭМ!$H$40:$H$783,СВЦЭМ!$A$40:$A$783,$A284,СВЦЭМ!$B$39:$B$782,L$260)+'СЕТ СН'!$F$15</f>
        <v>0</v>
      </c>
      <c r="M284" s="36">
        <f>SUMIFS(СВЦЭМ!$H$40:$H$783,СВЦЭМ!$A$40:$A$783,$A284,СВЦЭМ!$B$39:$B$782,M$260)+'СЕТ СН'!$F$15</f>
        <v>0</v>
      </c>
      <c r="N284" s="36">
        <f>SUMIFS(СВЦЭМ!$H$40:$H$783,СВЦЭМ!$A$40:$A$783,$A284,СВЦЭМ!$B$39:$B$782,N$260)+'СЕТ СН'!$F$15</f>
        <v>0</v>
      </c>
      <c r="O284" s="36">
        <f>SUMIFS(СВЦЭМ!$H$40:$H$783,СВЦЭМ!$A$40:$A$783,$A284,СВЦЭМ!$B$39:$B$782,O$260)+'СЕТ СН'!$F$15</f>
        <v>0</v>
      </c>
      <c r="P284" s="36">
        <f>SUMIFS(СВЦЭМ!$H$40:$H$783,СВЦЭМ!$A$40:$A$783,$A284,СВЦЭМ!$B$39:$B$782,P$260)+'СЕТ СН'!$F$15</f>
        <v>0</v>
      </c>
      <c r="Q284" s="36">
        <f>SUMIFS(СВЦЭМ!$H$40:$H$783,СВЦЭМ!$A$40:$A$783,$A284,СВЦЭМ!$B$39:$B$782,Q$260)+'СЕТ СН'!$F$15</f>
        <v>0</v>
      </c>
      <c r="R284" s="36">
        <f>SUMIFS(СВЦЭМ!$H$40:$H$783,СВЦЭМ!$A$40:$A$783,$A284,СВЦЭМ!$B$39:$B$782,R$260)+'СЕТ СН'!$F$15</f>
        <v>0</v>
      </c>
      <c r="S284" s="36">
        <f>SUMIFS(СВЦЭМ!$H$40:$H$783,СВЦЭМ!$A$40:$A$783,$A284,СВЦЭМ!$B$39:$B$782,S$260)+'СЕТ СН'!$F$15</f>
        <v>0</v>
      </c>
      <c r="T284" s="36">
        <f>SUMIFS(СВЦЭМ!$H$40:$H$783,СВЦЭМ!$A$40:$A$783,$A284,СВЦЭМ!$B$39:$B$782,T$260)+'СЕТ СН'!$F$15</f>
        <v>0</v>
      </c>
      <c r="U284" s="36">
        <f>SUMIFS(СВЦЭМ!$H$40:$H$783,СВЦЭМ!$A$40:$A$783,$A284,СВЦЭМ!$B$39:$B$782,U$260)+'СЕТ СН'!$F$15</f>
        <v>0</v>
      </c>
      <c r="V284" s="36">
        <f>SUMIFS(СВЦЭМ!$H$40:$H$783,СВЦЭМ!$A$40:$A$783,$A284,СВЦЭМ!$B$39:$B$782,V$260)+'СЕТ СН'!$F$15</f>
        <v>0</v>
      </c>
      <c r="W284" s="36">
        <f>SUMIFS(СВЦЭМ!$H$40:$H$783,СВЦЭМ!$A$40:$A$783,$A284,СВЦЭМ!$B$39:$B$782,W$260)+'СЕТ СН'!$F$15</f>
        <v>0</v>
      </c>
      <c r="X284" s="36">
        <f>SUMIFS(СВЦЭМ!$H$40:$H$783,СВЦЭМ!$A$40:$A$783,$A284,СВЦЭМ!$B$39:$B$782,X$260)+'СЕТ СН'!$F$15</f>
        <v>0</v>
      </c>
      <c r="Y284" s="36">
        <f>SUMIFS(СВЦЭМ!$H$40:$H$783,СВЦЭМ!$A$40:$A$783,$A284,СВЦЭМ!$B$39:$B$782,Y$260)+'СЕТ СН'!$F$15</f>
        <v>0</v>
      </c>
    </row>
    <row r="285" spans="1:25" ht="15.75" hidden="1" x14ac:dyDescent="0.2">
      <c r="A285" s="35">
        <f t="shared" si="7"/>
        <v>45347</v>
      </c>
      <c r="B285" s="36">
        <f>SUMIFS(СВЦЭМ!$H$40:$H$783,СВЦЭМ!$A$40:$A$783,$A285,СВЦЭМ!$B$39:$B$782,B$260)+'СЕТ СН'!$F$15</f>
        <v>0</v>
      </c>
      <c r="C285" s="36">
        <f>SUMIFS(СВЦЭМ!$H$40:$H$783,СВЦЭМ!$A$40:$A$783,$A285,СВЦЭМ!$B$39:$B$782,C$260)+'СЕТ СН'!$F$15</f>
        <v>0</v>
      </c>
      <c r="D285" s="36">
        <f>SUMIFS(СВЦЭМ!$H$40:$H$783,СВЦЭМ!$A$40:$A$783,$A285,СВЦЭМ!$B$39:$B$782,D$260)+'СЕТ СН'!$F$15</f>
        <v>0</v>
      </c>
      <c r="E285" s="36">
        <f>SUMIFS(СВЦЭМ!$H$40:$H$783,СВЦЭМ!$A$40:$A$783,$A285,СВЦЭМ!$B$39:$B$782,E$260)+'СЕТ СН'!$F$15</f>
        <v>0</v>
      </c>
      <c r="F285" s="36">
        <f>SUMIFS(СВЦЭМ!$H$40:$H$783,СВЦЭМ!$A$40:$A$783,$A285,СВЦЭМ!$B$39:$B$782,F$260)+'СЕТ СН'!$F$15</f>
        <v>0</v>
      </c>
      <c r="G285" s="36">
        <f>SUMIFS(СВЦЭМ!$H$40:$H$783,СВЦЭМ!$A$40:$A$783,$A285,СВЦЭМ!$B$39:$B$782,G$260)+'СЕТ СН'!$F$15</f>
        <v>0</v>
      </c>
      <c r="H285" s="36">
        <f>SUMIFS(СВЦЭМ!$H$40:$H$783,СВЦЭМ!$A$40:$A$783,$A285,СВЦЭМ!$B$39:$B$782,H$260)+'СЕТ СН'!$F$15</f>
        <v>0</v>
      </c>
      <c r="I285" s="36">
        <f>SUMIFS(СВЦЭМ!$H$40:$H$783,СВЦЭМ!$A$40:$A$783,$A285,СВЦЭМ!$B$39:$B$782,I$260)+'СЕТ СН'!$F$15</f>
        <v>0</v>
      </c>
      <c r="J285" s="36">
        <f>SUMIFS(СВЦЭМ!$H$40:$H$783,СВЦЭМ!$A$40:$A$783,$A285,СВЦЭМ!$B$39:$B$782,J$260)+'СЕТ СН'!$F$15</f>
        <v>0</v>
      </c>
      <c r="K285" s="36">
        <f>SUMIFS(СВЦЭМ!$H$40:$H$783,СВЦЭМ!$A$40:$A$783,$A285,СВЦЭМ!$B$39:$B$782,K$260)+'СЕТ СН'!$F$15</f>
        <v>0</v>
      </c>
      <c r="L285" s="36">
        <f>SUMIFS(СВЦЭМ!$H$40:$H$783,СВЦЭМ!$A$40:$A$783,$A285,СВЦЭМ!$B$39:$B$782,L$260)+'СЕТ СН'!$F$15</f>
        <v>0</v>
      </c>
      <c r="M285" s="36">
        <f>SUMIFS(СВЦЭМ!$H$40:$H$783,СВЦЭМ!$A$40:$A$783,$A285,СВЦЭМ!$B$39:$B$782,M$260)+'СЕТ СН'!$F$15</f>
        <v>0</v>
      </c>
      <c r="N285" s="36">
        <f>SUMIFS(СВЦЭМ!$H$40:$H$783,СВЦЭМ!$A$40:$A$783,$A285,СВЦЭМ!$B$39:$B$782,N$260)+'СЕТ СН'!$F$15</f>
        <v>0</v>
      </c>
      <c r="O285" s="36">
        <f>SUMIFS(СВЦЭМ!$H$40:$H$783,СВЦЭМ!$A$40:$A$783,$A285,СВЦЭМ!$B$39:$B$782,O$260)+'СЕТ СН'!$F$15</f>
        <v>0</v>
      </c>
      <c r="P285" s="36">
        <f>SUMIFS(СВЦЭМ!$H$40:$H$783,СВЦЭМ!$A$40:$A$783,$A285,СВЦЭМ!$B$39:$B$782,P$260)+'СЕТ СН'!$F$15</f>
        <v>0</v>
      </c>
      <c r="Q285" s="36">
        <f>SUMIFS(СВЦЭМ!$H$40:$H$783,СВЦЭМ!$A$40:$A$783,$A285,СВЦЭМ!$B$39:$B$782,Q$260)+'СЕТ СН'!$F$15</f>
        <v>0</v>
      </c>
      <c r="R285" s="36">
        <f>SUMIFS(СВЦЭМ!$H$40:$H$783,СВЦЭМ!$A$40:$A$783,$A285,СВЦЭМ!$B$39:$B$782,R$260)+'СЕТ СН'!$F$15</f>
        <v>0</v>
      </c>
      <c r="S285" s="36">
        <f>SUMIFS(СВЦЭМ!$H$40:$H$783,СВЦЭМ!$A$40:$A$783,$A285,СВЦЭМ!$B$39:$B$782,S$260)+'СЕТ СН'!$F$15</f>
        <v>0</v>
      </c>
      <c r="T285" s="36">
        <f>SUMIFS(СВЦЭМ!$H$40:$H$783,СВЦЭМ!$A$40:$A$783,$A285,СВЦЭМ!$B$39:$B$782,T$260)+'СЕТ СН'!$F$15</f>
        <v>0</v>
      </c>
      <c r="U285" s="36">
        <f>SUMIFS(СВЦЭМ!$H$40:$H$783,СВЦЭМ!$A$40:$A$783,$A285,СВЦЭМ!$B$39:$B$782,U$260)+'СЕТ СН'!$F$15</f>
        <v>0</v>
      </c>
      <c r="V285" s="36">
        <f>SUMIFS(СВЦЭМ!$H$40:$H$783,СВЦЭМ!$A$40:$A$783,$A285,СВЦЭМ!$B$39:$B$782,V$260)+'СЕТ СН'!$F$15</f>
        <v>0</v>
      </c>
      <c r="W285" s="36">
        <f>SUMIFS(СВЦЭМ!$H$40:$H$783,СВЦЭМ!$A$40:$A$783,$A285,СВЦЭМ!$B$39:$B$782,W$260)+'СЕТ СН'!$F$15</f>
        <v>0</v>
      </c>
      <c r="X285" s="36">
        <f>SUMIFS(СВЦЭМ!$H$40:$H$783,СВЦЭМ!$A$40:$A$783,$A285,СВЦЭМ!$B$39:$B$782,X$260)+'СЕТ СН'!$F$15</f>
        <v>0</v>
      </c>
      <c r="Y285" s="36">
        <f>SUMIFS(СВЦЭМ!$H$40:$H$783,СВЦЭМ!$A$40:$A$783,$A285,СВЦЭМ!$B$39:$B$782,Y$260)+'СЕТ СН'!$F$15</f>
        <v>0</v>
      </c>
    </row>
    <row r="286" spans="1:25" ht="15.75" hidden="1" x14ac:dyDescent="0.2">
      <c r="A286" s="35">
        <f t="shared" si="7"/>
        <v>45348</v>
      </c>
      <c r="B286" s="36">
        <f>SUMIFS(СВЦЭМ!$H$40:$H$783,СВЦЭМ!$A$40:$A$783,$A286,СВЦЭМ!$B$39:$B$782,B$260)+'СЕТ СН'!$F$15</f>
        <v>0</v>
      </c>
      <c r="C286" s="36">
        <f>SUMIFS(СВЦЭМ!$H$40:$H$783,СВЦЭМ!$A$40:$A$783,$A286,СВЦЭМ!$B$39:$B$782,C$260)+'СЕТ СН'!$F$15</f>
        <v>0</v>
      </c>
      <c r="D286" s="36">
        <f>SUMIFS(СВЦЭМ!$H$40:$H$783,СВЦЭМ!$A$40:$A$783,$A286,СВЦЭМ!$B$39:$B$782,D$260)+'СЕТ СН'!$F$15</f>
        <v>0</v>
      </c>
      <c r="E286" s="36">
        <f>SUMIFS(СВЦЭМ!$H$40:$H$783,СВЦЭМ!$A$40:$A$783,$A286,СВЦЭМ!$B$39:$B$782,E$260)+'СЕТ СН'!$F$15</f>
        <v>0</v>
      </c>
      <c r="F286" s="36">
        <f>SUMIFS(СВЦЭМ!$H$40:$H$783,СВЦЭМ!$A$40:$A$783,$A286,СВЦЭМ!$B$39:$B$782,F$260)+'СЕТ СН'!$F$15</f>
        <v>0</v>
      </c>
      <c r="G286" s="36">
        <f>SUMIFS(СВЦЭМ!$H$40:$H$783,СВЦЭМ!$A$40:$A$783,$A286,СВЦЭМ!$B$39:$B$782,G$260)+'СЕТ СН'!$F$15</f>
        <v>0</v>
      </c>
      <c r="H286" s="36">
        <f>SUMIFS(СВЦЭМ!$H$40:$H$783,СВЦЭМ!$A$40:$A$783,$A286,СВЦЭМ!$B$39:$B$782,H$260)+'СЕТ СН'!$F$15</f>
        <v>0</v>
      </c>
      <c r="I286" s="36">
        <f>SUMIFS(СВЦЭМ!$H$40:$H$783,СВЦЭМ!$A$40:$A$783,$A286,СВЦЭМ!$B$39:$B$782,I$260)+'СЕТ СН'!$F$15</f>
        <v>0</v>
      </c>
      <c r="J286" s="36">
        <f>SUMIFS(СВЦЭМ!$H$40:$H$783,СВЦЭМ!$A$40:$A$783,$A286,СВЦЭМ!$B$39:$B$782,J$260)+'СЕТ СН'!$F$15</f>
        <v>0</v>
      </c>
      <c r="K286" s="36">
        <f>SUMIFS(СВЦЭМ!$H$40:$H$783,СВЦЭМ!$A$40:$A$783,$A286,СВЦЭМ!$B$39:$B$782,K$260)+'СЕТ СН'!$F$15</f>
        <v>0</v>
      </c>
      <c r="L286" s="36">
        <f>SUMIFS(СВЦЭМ!$H$40:$H$783,СВЦЭМ!$A$40:$A$783,$A286,СВЦЭМ!$B$39:$B$782,L$260)+'СЕТ СН'!$F$15</f>
        <v>0</v>
      </c>
      <c r="M286" s="36">
        <f>SUMIFS(СВЦЭМ!$H$40:$H$783,СВЦЭМ!$A$40:$A$783,$A286,СВЦЭМ!$B$39:$B$782,M$260)+'СЕТ СН'!$F$15</f>
        <v>0</v>
      </c>
      <c r="N286" s="36">
        <f>SUMIFS(СВЦЭМ!$H$40:$H$783,СВЦЭМ!$A$40:$A$783,$A286,СВЦЭМ!$B$39:$B$782,N$260)+'СЕТ СН'!$F$15</f>
        <v>0</v>
      </c>
      <c r="O286" s="36">
        <f>SUMIFS(СВЦЭМ!$H$40:$H$783,СВЦЭМ!$A$40:$A$783,$A286,СВЦЭМ!$B$39:$B$782,O$260)+'СЕТ СН'!$F$15</f>
        <v>0</v>
      </c>
      <c r="P286" s="36">
        <f>SUMIFS(СВЦЭМ!$H$40:$H$783,СВЦЭМ!$A$40:$A$783,$A286,СВЦЭМ!$B$39:$B$782,P$260)+'СЕТ СН'!$F$15</f>
        <v>0</v>
      </c>
      <c r="Q286" s="36">
        <f>SUMIFS(СВЦЭМ!$H$40:$H$783,СВЦЭМ!$A$40:$A$783,$A286,СВЦЭМ!$B$39:$B$782,Q$260)+'СЕТ СН'!$F$15</f>
        <v>0</v>
      </c>
      <c r="R286" s="36">
        <f>SUMIFS(СВЦЭМ!$H$40:$H$783,СВЦЭМ!$A$40:$A$783,$A286,СВЦЭМ!$B$39:$B$782,R$260)+'СЕТ СН'!$F$15</f>
        <v>0</v>
      </c>
      <c r="S286" s="36">
        <f>SUMIFS(СВЦЭМ!$H$40:$H$783,СВЦЭМ!$A$40:$A$783,$A286,СВЦЭМ!$B$39:$B$782,S$260)+'СЕТ СН'!$F$15</f>
        <v>0</v>
      </c>
      <c r="T286" s="36">
        <f>SUMIFS(СВЦЭМ!$H$40:$H$783,СВЦЭМ!$A$40:$A$783,$A286,СВЦЭМ!$B$39:$B$782,T$260)+'СЕТ СН'!$F$15</f>
        <v>0</v>
      </c>
      <c r="U286" s="36">
        <f>SUMIFS(СВЦЭМ!$H$40:$H$783,СВЦЭМ!$A$40:$A$783,$A286,СВЦЭМ!$B$39:$B$782,U$260)+'СЕТ СН'!$F$15</f>
        <v>0</v>
      </c>
      <c r="V286" s="36">
        <f>SUMIFS(СВЦЭМ!$H$40:$H$783,СВЦЭМ!$A$40:$A$783,$A286,СВЦЭМ!$B$39:$B$782,V$260)+'СЕТ СН'!$F$15</f>
        <v>0</v>
      </c>
      <c r="W286" s="36">
        <f>SUMIFS(СВЦЭМ!$H$40:$H$783,СВЦЭМ!$A$40:$A$783,$A286,СВЦЭМ!$B$39:$B$782,W$260)+'СЕТ СН'!$F$15</f>
        <v>0</v>
      </c>
      <c r="X286" s="36">
        <f>SUMIFS(СВЦЭМ!$H$40:$H$783,СВЦЭМ!$A$40:$A$783,$A286,СВЦЭМ!$B$39:$B$782,X$260)+'СЕТ СН'!$F$15</f>
        <v>0</v>
      </c>
      <c r="Y286" s="36">
        <f>SUMIFS(СВЦЭМ!$H$40:$H$783,СВЦЭМ!$A$40:$A$783,$A286,СВЦЭМ!$B$39:$B$782,Y$260)+'СЕТ СН'!$F$15</f>
        <v>0</v>
      </c>
    </row>
    <row r="287" spans="1:25" ht="15.75" hidden="1" x14ac:dyDescent="0.2">
      <c r="A287" s="35">
        <f t="shared" si="7"/>
        <v>45349</v>
      </c>
      <c r="B287" s="36">
        <f>SUMIFS(СВЦЭМ!$H$40:$H$783,СВЦЭМ!$A$40:$A$783,$A287,СВЦЭМ!$B$39:$B$782,B$260)+'СЕТ СН'!$F$15</f>
        <v>0</v>
      </c>
      <c r="C287" s="36">
        <f>SUMIFS(СВЦЭМ!$H$40:$H$783,СВЦЭМ!$A$40:$A$783,$A287,СВЦЭМ!$B$39:$B$782,C$260)+'СЕТ СН'!$F$15</f>
        <v>0</v>
      </c>
      <c r="D287" s="36">
        <f>SUMIFS(СВЦЭМ!$H$40:$H$783,СВЦЭМ!$A$40:$A$783,$A287,СВЦЭМ!$B$39:$B$782,D$260)+'СЕТ СН'!$F$15</f>
        <v>0</v>
      </c>
      <c r="E287" s="36">
        <f>SUMIFS(СВЦЭМ!$H$40:$H$783,СВЦЭМ!$A$40:$A$783,$A287,СВЦЭМ!$B$39:$B$782,E$260)+'СЕТ СН'!$F$15</f>
        <v>0</v>
      </c>
      <c r="F287" s="36">
        <f>SUMIFS(СВЦЭМ!$H$40:$H$783,СВЦЭМ!$A$40:$A$783,$A287,СВЦЭМ!$B$39:$B$782,F$260)+'СЕТ СН'!$F$15</f>
        <v>0</v>
      </c>
      <c r="G287" s="36">
        <f>SUMIFS(СВЦЭМ!$H$40:$H$783,СВЦЭМ!$A$40:$A$783,$A287,СВЦЭМ!$B$39:$B$782,G$260)+'СЕТ СН'!$F$15</f>
        <v>0</v>
      </c>
      <c r="H287" s="36">
        <f>SUMIFS(СВЦЭМ!$H$40:$H$783,СВЦЭМ!$A$40:$A$783,$A287,СВЦЭМ!$B$39:$B$782,H$260)+'СЕТ СН'!$F$15</f>
        <v>0</v>
      </c>
      <c r="I287" s="36">
        <f>SUMIFS(СВЦЭМ!$H$40:$H$783,СВЦЭМ!$A$40:$A$783,$A287,СВЦЭМ!$B$39:$B$782,I$260)+'СЕТ СН'!$F$15</f>
        <v>0</v>
      </c>
      <c r="J287" s="36">
        <f>SUMIFS(СВЦЭМ!$H$40:$H$783,СВЦЭМ!$A$40:$A$783,$A287,СВЦЭМ!$B$39:$B$782,J$260)+'СЕТ СН'!$F$15</f>
        <v>0</v>
      </c>
      <c r="K287" s="36">
        <f>SUMIFS(СВЦЭМ!$H$40:$H$783,СВЦЭМ!$A$40:$A$783,$A287,СВЦЭМ!$B$39:$B$782,K$260)+'СЕТ СН'!$F$15</f>
        <v>0</v>
      </c>
      <c r="L287" s="36">
        <f>SUMIFS(СВЦЭМ!$H$40:$H$783,СВЦЭМ!$A$40:$A$783,$A287,СВЦЭМ!$B$39:$B$782,L$260)+'СЕТ СН'!$F$15</f>
        <v>0</v>
      </c>
      <c r="M287" s="36">
        <f>SUMIFS(СВЦЭМ!$H$40:$H$783,СВЦЭМ!$A$40:$A$783,$A287,СВЦЭМ!$B$39:$B$782,M$260)+'СЕТ СН'!$F$15</f>
        <v>0</v>
      </c>
      <c r="N287" s="36">
        <f>SUMIFS(СВЦЭМ!$H$40:$H$783,СВЦЭМ!$A$40:$A$783,$A287,СВЦЭМ!$B$39:$B$782,N$260)+'СЕТ СН'!$F$15</f>
        <v>0</v>
      </c>
      <c r="O287" s="36">
        <f>SUMIFS(СВЦЭМ!$H$40:$H$783,СВЦЭМ!$A$40:$A$783,$A287,СВЦЭМ!$B$39:$B$782,O$260)+'СЕТ СН'!$F$15</f>
        <v>0</v>
      </c>
      <c r="P287" s="36">
        <f>SUMIFS(СВЦЭМ!$H$40:$H$783,СВЦЭМ!$A$40:$A$783,$A287,СВЦЭМ!$B$39:$B$782,P$260)+'СЕТ СН'!$F$15</f>
        <v>0</v>
      </c>
      <c r="Q287" s="36">
        <f>SUMIFS(СВЦЭМ!$H$40:$H$783,СВЦЭМ!$A$40:$A$783,$A287,СВЦЭМ!$B$39:$B$782,Q$260)+'СЕТ СН'!$F$15</f>
        <v>0</v>
      </c>
      <c r="R287" s="36">
        <f>SUMIFS(СВЦЭМ!$H$40:$H$783,СВЦЭМ!$A$40:$A$783,$A287,СВЦЭМ!$B$39:$B$782,R$260)+'СЕТ СН'!$F$15</f>
        <v>0</v>
      </c>
      <c r="S287" s="36">
        <f>SUMIFS(СВЦЭМ!$H$40:$H$783,СВЦЭМ!$A$40:$A$783,$A287,СВЦЭМ!$B$39:$B$782,S$260)+'СЕТ СН'!$F$15</f>
        <v>0</v>
      </c>
      <c r="T287" s="36">
        <f>SUMIFS(СВЦЭМ!$H$40:$H$783,СВЦЭМ!$A$40:$A$783,$A287,СВЦЭМ!$B$39:$B$782,T$260)+'СЕТ СН'!$F$15</f>
        <v>0</v>
      </c>
      <c r="U287" s="36">
        <f>SUMIFS(СВЦЭМ!$H$40:$H$783,СВЦЭМ!$A$40:$A$783,$A287,СВЦЭМ!$B$39:$B$782,U$260)+'СЕТ СН'!$F$15</f>
        <v>0</v>
      </c>
      <c r="V287" s="36">
        <f>SUMIFS(СВЦЭМ!$H$40:$H$783,СВЦЭМ!$A$40:$A$783,$A287,СВЦЭМ!$B$39:$B$782,V$260)+'СЕТ СН'!$F$15</f>
        <v>0</v>
      </c>
      <c r="W287" s="36">
        <f>SUMIFS(СВЦЭМ!$H$40:$H$783,СВЦЭМ!$A$40:$A$783,$A287,СВЦЭМ!$B$39:$B$782,W$260)+'СЕТ СН'!$F$15</f>
        <v>0</v>
      </c>
      <c r="X287" s="36">
        <f>SUMIFS(СВЦЭМ!$H$40:$H$783,СВЦЭМ!$A$40:$A$783,$A287,СВЦЭМ!$B$39:$B$782,X$260)+'СЕТ СН'!$F$15</f>
        <v>0</v>
      </c>
      <c r="Y287" s="36">
        <f>SUMIFS(СВЦЭМ!$H$40:$H$783,СВЦЭМ!$A$40:$A$783,$A287,СВЦЭМ!$B$39:$B$782,Y$260)+'СЕТ СН'!$F$15</f>
        <v>0</v>
      </c>
    </row>
    <row r="288" spans="1:25" ht="15.75" hidden="1" x14ac:dyDescent="0.2">
      <c r="A288" s="35">
        <f t="shared" si="7"/>
        <v>45350</v>
      </c>
      <c r="B288" s="36">
        <f>SUMIFS(СВЦЭМ!$H$40:$H$783,СВЦЭМ!$A$40:$A$783,$A288,СВЦЭМ!$B$39:$B$782,B$260)+'СЕТ СН'!$F$15</f>
        <v>0</v>
      </c>
      <c r="C288" s="36">
        <f>SUMIFS(СВЦЭМ!$H$40:$H$783,СВЦЭМ!$A$40:$A$783,$A288,СВЦЭМ!$B$39:$B$782,C$260)+'СЕТ СН'!$F$15</f>
        <v>0</v>
      </c>
      <c r="D288" s="36">
        <f>SUMIFS(СВЦЭМ!$H$40:$H$783,СВЦЭМ!$A$40:$A$783,$A288,СВЦЭМ!$B$39:$B$782,D$260)+'СЕТ СН'!$F$15</f>
        <v>0</v>
      </c>
      <c r="E288" s="36">
        <f>SUMIFS(СВЦЭМ!$H$40:$H$783,СВЦЭМ!$A$40:$A$783,$A288,СВЦЭМ!$B$39:$B$782,E$260)+'СЕТ СН'!$F$15</f>
        <v>0</v>
      </c>
      <c r="F288" s="36">
        <f>SUMIFS(СВЦЭМ!$H$40:$H$783,СВЦЭМ!$A$40:$A$783,$A288,СВЦЭМ!$B$39:$B$782,F$260)+'СЕТ СН'!$F$15</f>
        <v>0</v>
      </c>
      <c r="G288" s="36">
        <f>SUMIFS(СВЦЭМ!$H$40:$H$783,СВЦЭМ!$A$40:$A$783,$A288,СВЦЭМ!$B$39:$B$782,G$260)+'СЕТ СН'!$F$15</f>
        <v>0</v>
      </c>
      <c r="H288" s="36">
        <f>SUMIFS(СВЦЭМ!$H$40:$H$783,СВЦЭМ!$A$40:$A$783,$A288,СВЦЭМ!$B$39:$B$782,H$260)+'СЕТ СН'!$F$15</f>
        <v>0</v>
      </c>
      <c r="I288" s="36">
        <f>SUMIFS(СВЦЭМ!$H$40:$H$783,СВЦЭМ!$A$40:$A$783,$A288,СВЦЭМ!$B$39:$B$782,I$260)+'СЕТ СН'!$F$15</f>
        <v>0</v>
      </c>
      <c r="J288" s="36">
        <f>SUMIFS(СВЦЭМ!$H$40:$H$783,СВЦЭМ!$A$40:$A$783,$A288,СВЦЭМ!$B$39:$B$782,J$260)+'СЕТ СН'!$F$15</f>
        <v>0</v>
      </c>
      <c r="K288" s="36">
        <f>SUMIFS(СВЦЭМ!$H$40:$H$783,СВЦЭМ!$A$40:$A$783,$A288,СВЦЭМ!$B$39:$B$782,K$260)+'СЕТ СН'!$F$15</f>
        <v>0</v>
      </c>
      <c r="L288" s="36">
        <f>SUMIFS(СВЦЭМ!$H$40:$H$783,СВЦЭМ!$A$40:$A$783,$A288,СВЦЭМ!$B$39:$B$782,L$260)+'СЕТ СН'!$F$15</f>
        <v>0</v>
      </c>
      <c r="M288" s="36">
        <f>SUMIFS(СВЦЭМ!$H$40:$H$783,СВЦЭМ!$A$40:$A$783,$A288,СВЦЭМ!$B$39:$B$782,M$260)+'СЕТ СН'!$F$15</f>
        <v>0</v>
      </c>
      <c r="N288" s="36">
        <f>SUMIFS(СВЦЭМ!$H$40:$H$783,СВЦЭМ!$A$40:$A$783,$A288,СВЦЭМ!$B$39:$B$782,N$260)+'СЕТ СН'!$F$15</f>
        <v>0</v>
      </c>
      <c r="O288" s="36">
        <f>SUMIFS(СВЦЭМ!$H$40:$H$783,СВЦЭМ!$A$40:$A$783,$A288,СВЦЭМ!$B$39:$B$782,O$260)+'СЕТ СН'!$F$15</f>
        <v>0</v>
      </c>
      <c r="P288" s="36">
        <f>SUMIFS(СВЦЭМ!$H$40:$H$783,СВЦЭМ!$A$40:$A$783,$A288,СВЦЭМ!$B$39:$B$782,P$260)+'СЕТ СН'!$F$15</f>
        <v>0</v>
      </c>
      <c r="Q288" s="36">
        <f>SUMIFS(СВЦЭМ!$H$40:$H$783,СВЦЭМ!$A$40:$A$783,$A288,СВЦЭМ!$B$39:$B$782,Q$260)+'СЕТ СН'!$F$15</f>
        <v>0</v>
      </c>
      <c r="R288" s="36">
        <f>SUMIFS(СВЦЭМ!$H$40:$H$783,СВЦЭМ!$A$40:$A$783,$A288,СВЦЭМ!$B$39:$B$782,R$260)+'СЕТ СН'!$F$15</f>
        <v>0</v>
      </c>
      <c r="S288" s="36">
        <f>SUMIFS(СВЦЭМ!$H$40:$H$783,СВЦЭМ!$A$40:$A$783,$A288,СВЦЭМ!$B$39:$B$782,S$260)+'СЕТ СН'!$F$15</f>
        <v>0</v>
      </c>
      <c r="T288" s="36">
        <f>SUMIFS(СВЦЭМ!$H$40:$H$783,СВЦЭМ!$A$40:$A$783,$A288,СВЦЭМ!$B$39:$B$782,T$260)+'СЕТ СН'!$F$15</f>
        <v>0</v>
      </c>
      <c r="U288" s="36">
        <f>SUMIFS(СВЦЭМ!$H$40:$H$783,СВЦЭМ!$A$40:$A$783,$A288,СВЦЭМ!$B$39:$B$782,U$260)+'СЕТ СН'!$F$15</f>
        <v>0</v>
      </c>
      <c r="V288" s="36">
        <f>SUMIFS(СВЦЭМ!$H$40:$H$783,СВЦЭМ!$A$40:$A$783,$A288,СВЦЭМ!$B$39:$B$782,V$260)+'СЕТ СН'!$F$15</f>
        <v>0</v>
      </c>
      <c r="W288" s="36">
        <f>SUMIFS(СВЦЭМ!$H$40:$H$783,СВЦЭМ!$A$40:$A$783,$A288,СВЦЭМ!$B$39:$B$782,W$260)+'СЕТ СН'!$F$15</f>
        <v>0</v>
      </c>
      <c r="X288" s="36">
        <f>SUMIFS(СВЦЭМ!$H$40:$H$783,СВЦЭМ!$A$40:$A$783,$A288,СВЦЭМ!$B$39:$B$782,X$260)+'СЕТ СН'!$F$15</f>
        <v>0</v>
      </c>
      <c r="Y288" s="36">
        <f>SUMIFS(СВЦЭМ!$H$40:$H$783,СВЦЭМ!$A$40:$A$783,$A288,СВЦЭМ!$B$39:$B$782,Y$260)+'СЕТ СН'!$F$15</f>
        <v>0</v>
      </c>
    </row>
    <row r="289" spans="1:27" ht="15.75" hidden="1" x14ac:dyDescent="0.2">
      <c r="A289" s="35">
        <f t="shared" si="7"/>
        <v>45351</v>
      </c>
      <c r="B289" s="36">
        <f>SUMIFS(СВЦЭМ!$H$40:$H$783,СВЦЭМ!$A$40:$A$783,$A289,СВЦЭМ!$B$39:$B$782,B$260)+'СЕТ СН'!$F$15</f>
        <v>0</v>
      </c>
      <c r="C289" s="36">
        <f>SUMIFS(СВЦЭМ!$H$40:$H$783,СВЦЭМ!$A$40:$A$783,$A289,СВЦЭМ!$B$39:$B$782,C$260)+'СЕТ СН'!$F$15</f>
        <v>0</v>
      </c>
      <c r="D289" s="36">
        <f>SUMIFS(СВЦЭМ!$H$40:$H$783,СВЦЭМ!$A$40:$A$783,$A289,СВЦЭМ!$B$39:$B$782,D$260)+'СЕТ СН'!$F$15</f>
        <v>0</v>
      </c>
      <c r="E289" s="36">
        <f>SUMIFS(СВЦЭМ!$H$40:$H$783,СВЦЭМ!$A$40:$A$783,$A289,СВЦЭМ!$B$39:$B$782,E$260)+'СЕТ СН'!$F$15</f>
        <v>0</v>
      </c>
      <c r="F289" s="36">
        <f>SUMIFS(СВЦЭМ!$H$40:$H$783,СВЦЭМ!$A$40:$A$783,$A289,СВЦЭМ!$B$39:$B$782,F$260)+'СЕТ СН'!$F$15</f>
        <v>0</v>
      </c>
      <c r="G289" s="36">
        <f>SUMIFS(СВЦЭМ!$H$40:$H$783,СВЦЭМ!$A$40:$A$783,$A289,СВЦЭМ!$B$39:$B$782,G$260)+'СЕТ СН'!$F$15</f>
        <v>0</v>
      </c>
      <c r="H289" s="36">
        <f>SUMIFS(СВЦЭМ!$H$40:$H$783,СВЦЭМ!$A$40:$A$783,$A289,СВЦЭМ!$B$39:$B$782,H$260)+'СЕТ СН'!$F$15</f>
        <v>0</v>
      </c>
      <c r="I289" s="36">
        <f>SUMIFS(СВЦЭМ!$H$40:$H$783,СВЦЭМ!$A$40:$A$783,$A289,СВЦЭМ!$B$39:$B$782,I$260)+'СЕТ СН'!$F$15</f>
        <v>0</v>
      </c>
      <c r="J289" s="36">
        <f>SUMIFS(СВЦЭМ!$H$40:$H$783,СВЦЭМ!$A$40:$A$783,$A289,СВЦЭМ!$B$39:$B$782,J$260)+'СЕТ СН'!$F$15</f>
        <v>0</v>
      </c>
      <c r="K289" s="36">
        <f>SUMIFS(СВЦЭМ!$H$40:$H$783,СВЦЭМ!$A$40:$A$783,$A289,СВЦЭМ!$B$39:$B$782,K$260)+'СЕТ СН'!$F$15</f>
        <v>0</v>
      </c>
      <c r="L289" s="36">
        <f>SUMIFS(СВЦЭМ!$H$40:$H$783,СВЦЭМ!$A$40:$A$783,$A289,СВЦЭМ!$B$39:$B$782,L$260)+'СЕТ СН'!$F$15</f>
        <v>0</v>
      </c>
      <c r="M289" s="36">
        <f>SUMIFS(СВЦЭМ!$H$40:$H$783,СВЦЭМ!$A$40:$A$783,$A289,СВЦЭМ!$B$39:$B$782,M$260)+'СЕТ СН'!$F$15</f>
        <v>0</v>
      </c>
      <c r="N289" s="36">
        <f>SUMIFS(СВЦЭМ!$H$40:$H$783,СВЦЭМ!$A$40:$A$783,$A289,СВЦЭМ!$B$39:$B$782,N$260)+'СЕТ СН'!$F$15</f>
        <v>0</v>
      </c>
      <c r="O289" s="36">
        <f>SUMIFS(СВЦЭМ!$H$40:$H$783,СВЦЭМ!$A$40:$A$783,$A289,СВЦЭМ!$B$39:$B$782,O$260)+'СЕТ СН'!$F$15</f>
        <v>0</v>
      </c>
      <c r="P289" s="36">
        <f>SUMIFS(СВЦЭМ!$H$40:$H$783,СВЦЭМ!$A$40:$A$783,$A289,СВЦЭМ!$B$39:$B$782,P$260)+'СЕТ СН'!$F$15</f>
        <v>0</v>
      </c>
      <c r="Q289" s="36">
        <f>SUMIFS(СВЦЭМ!$H$40:$H$783,СВЦЭМ!$A$40:$A$783,$A289,СВЦЭМ!$B$39:$B$782,Q$260)+'СЕТ СН'!$F$15</f>
        <v>0</v>
      </c>
      <c r="R289" s="36">
        <f>SUMIFS(СВЦЭМ!$H$40:$H$783,СВЦЭМ!$A$40:$A$783,$A289,СВЦЭМ!$B$39:$B$782,R$260)+'СЕТ СН'!$F$15</f>
        <v>0</v>
      </c>
      <c r="S289" s="36">
        <f>SUMIFS(СВЦЭМ!$H$40:$H$783,СВЦЭМ!$A$40:$A$783,$A289,СВЦЭМ!$B$39:$B$782,S$260)+'СЕТ СН'!$F$15</f>
        <v>0</v>
      </c>
      <c r="T289" s="36">
        <f>SUMIFS(СВЦЭМ!$H$40:$H$783,СВЦЭМ!$A$40:$A$783,$A289,СВЦЭМ!$B$39:$B$782,T$260)+'СЕТ СН'!$F$15</f>
        <v>0</v>
      </c>
      <c r="U289" s="36">
        <f>SUMIFS(СВЦЭМ!$H$40:$H$783,СВЦЭМ!$A$40:$A$783,$A289,СВЦЭМ!$B$39:$B$782,U$260)+'СЕТ СН'!$F$15</f>
        <v>0</v>
      </c>
      <c r="V289" s="36">
        <f>SUMIFS(СВЦЭМ!$H$40:$H$783,СВЦЭМ!$A$40:$A$783,$A289,СВЦЭМ!$B$39:$B$782,V$260)+'СЕТ СН'!$F$15</f>
        <v>0</v>
      </c>
      <c r="W289" s="36">
        <f>SUMIFS(СВЦЭМ!$H$40:$H$783,СВЦЭМ!$A$40:$A$783,$A289,СВЦЭМ!$B$39:$B$782,W$260)+'СЕТ СН'!$F$15</f>
        <v>0</v>
      </c>
      <c r="X289" s="36">
        <f>SUMIFS(СВЦЭМ!$H$40:$H$783,СВЦЭМ!$A$40:$A$783,$A289,СВЦЭМ!$B$39:$B$782,X$260)+'СЕТ СН'!$F$15</f>
        <v>0</v>
      </c>
      <c r="Y289" s="36">
        <f>SUMIFS(СВЦЭМ!$H$40:$H$783,СВЦЭМ!$A$40:$A$783,$A289,СВЦЭМ!$B$39:$B$782,Y$260)+'СЕТ СН'!$F$15</f>
        <v>0</v>
      </c>
    </row>
    <row r="290" spans="1:27" ht="15.75" hidden="1" x14ac:dyDescent="0.2">
      <c r="A290" s="35">
        <f t="shared" si="7"/>
        <v>45352</v>
      </c>
      <c r="B290" s="36">
        <f>SUMIFS(СВЦЭМ!$H$40:$H$783,СВЦЭМ!$A$40:$A$783,$A290,СВЦЭМ!$B$39:$B$782,B$260)+'СЕТ СН'!$F$15</f>
        <v>0</v>
      </c>
      <c r="C290" s="36">
        <f>SUMIFS(СВЦЭМ!$H$40:$H$783,СВЦЭМ!$A$40:$A$783,$A290,СВЦЭМ!$B$39:$B$782,C$260)+'СЕТ СН'!$F$15</f>
        <v>0</v>
      </c>
      <c r="D290" s="36">
        <f>SUMIFS(СВЦЭМ!$H$40:$H$783,СВЦЭМ!$A$40:$A$783,$A290,СВЦЭМ!$B$39:$B$782,D$260)+'СЕТ СН'!$F$15</f>
        <v>0</v>
      </c>
      <c r="E290" s="36">
        <f>SUMIFS(СВЦЭМ!$H$40:$H$783,СВЦЭМ!$A$40:$A$783,$A290,СВЦЭМ!$B$39:$B$782,E$260)+'СЕТ СН'!$F$15</f>
        <v>0</v>
      </c>
      <c r="F290" s="36">
        <f>SUMIFS(СВЦЭМ!$H$40:$H$783,СВЦЭМ!$A$40:$A$783,$A290,СВЦЭМ!$B$39:$B$782,F$260)+'СЕТ СН'!$F$15</f>
        <v>0</v>
      </c>
      <c r="G290" s="36">
        <f>SUMIFS(СВЦЭМ!$H$40:$H$783,СВЦЭМ!$A$40:$A$783,$A290,СВЦЭМ!$B$39:$B$782,G$260)+'СЕТ СН'!$F$15</f>
        <v>0</v>
      </c>
      <c r="H290" s="36">
        <f>SUMIFS(СВЦЭМ!$H$40:$H$783,СВЦЭМ!$A$40:$A$783,$A290,СВЦЭМ!$B$39:$B$782,H$260)+'СЕТ СН'!$F$15</f>
        <v>0</v>
      </c>
      <c r="I290" s="36">
        <f>SUMIFS(СВЦЭМ!$H$40:$H$783,СВЦЭМ!$A$40:$A$783,$A290,СВЦЭМ!$B$39:$B$782,I$260)+'СЕТ СН'!$F$15</f>
        <v>0</v>
      </c>
      <c r="J290" s="36">
        <f>SUMIFS(СВЦЭМ!$H$40:$H$783,СВЦЭМ!$A$40:$A$783,$A290,СВЦЭМ!$B$39:$B$782,J$260)+'СЕТ СН'!$F$15</f>
        <v>0</v>
      </c>
      <c r="K290" s="36">
        <f>SUMIFS(СВЦЭМ!$H$40:$H$783,СВЦЭМ!$A$40:$A$783,$A290,СВЦЭМ!$B$39:$B$782,K$260)+'СЕТ СН'!$F$15</f>
        <v>0</v>
      </c>
      <c r="L290" s="36">
        <f>SUMIFS(СВЦЭМ!$H$40:$H$783,СВЦЭМ!$A$40:$A$783,$A290,СВЦЭМ!$B$39:$B$782,L$260)+'СЕТ СН'!$F$15</f>
        <v>0</v>
      </c>
      <c r="M290" s="36">
        <f>SUMIFS(СВЦЭМ!$H$40:$H$783,СВЦЭМ!$A$40:$A$783,$A290,СВЦЭМ!$B$39:$B$782,M$260)+'СЕТ СН'!$F$15</f>
        <v>0</v>
      </c>
      <c r="N290" s="36">
        <f>SUMIFS(СВЦЭМ!$H$40:$H$783,СВЦЭМ!$A$40:$A$783,$A290,СВЦЭМ!$B$39:$B$782,N$260)+'СЕТ СН'!$F$15</f>
        <v>0</v>
      </c>
      <c r="O290" s="36">
        <f>SUMIFS(СВЦЭМ!$H$40:$H$783,СВЦЭМ!$A$40:$A$783,$A290,СВЦЭМ!$B$39:$B$782,O$260)+'СЕТ СН'!$F$15</f>
        <v>0</v>
      </c>
      <c r="P290" s="36">
        <f>SUMIFS(СВЦЭМ!$H$40:$H$783,СВЦЭМ!$A$40:$A$783,$A290,СВЦЭМ!$B$39:$B$782,P$260)+'СЕТ СН'!$F$15</f>
        <v>0</v>
      </c>
      <c r="Q290" s="36">
        <f>SUMIFS(СВЦЭМ!$H$40:$H$783,СВЦЭМ!$A$40:$A$783,$A290,СВЦЭМ!$B$39:$B$782,Q$260)+'СЕТ СН'!$F$15</f>
        <v>0</v>
      </c>
      <c r="R290" s="36">
        <f>SUMIFS(СВЦЭМ!$H$40:$H$783,СВЦЭМ!$A$40:$A$783,$A290,СВЦЭМ!$B$39:$B$782,R$260)+'СЕТ СН'!$F$15</f>
        <v>0</v>
      </c>
      <c r="S290" s="36">
        <f>SUMIFS(СВЦЭМ!$H$40:$H$783,СВЦЭМ!$A$40:$A$783,$A290,СВЦЭМ!$B$39:$B$782,S$260)+'СЕТ СН'!$F$15</f>
        <v>0</v>
      </c>
      <c r="T290" s="36">
        <f>SUMIFS(СВЦЭМ!$H$40:$H$783,СВЦЭМ!$A$40:$A$783,$A290,СВЦЭМ!$B$39:$B$782,T$260)+'СЕТ СН'!$F$15</f>
        <v>0</v>
      </c>
      <c r="U290" s="36">
        <f>SUMIFS(СВЦЭМ!$H$40:$H$783,СВЦЭМ!$A$40:$A$783,$A290,СВЦЭМ!$B$39:$B$782,U$260)+'СЕТ СН'!$F$15</f>
        <v>0</v>
      </c>
      <c r="V290" s="36">
        <f>SUMIFS(СВЦЭМ!$H$40:$H$783,СВЦЭМ!$A$40:$A$783,$A290,СВЦЭМ!$B$39:$B$782,V$260)+'СЕТ СН'!$F$15</f>
        <v>0</v>
      </c>
      <c r="W290" s="36">
        <f>SUMIFS(СВЦЭМ!$H$40:$H$783,СВЦЭМ!$A$40:$A$783,$A290,СВЦЭМ!$B$39:$B$782,W$260)+'СЕТ СН'!$F$15</f>
        <v>0</v>
      </c>
      <c r="X290" s="36">
        <f>SUMIFS(СВЦЭМ!$H$40:$H$783,СВЦЭМ!$A$40:$A$783,$A290,СВЦЭМ!$B$39:$B$782,X$260)+'СЕТ СН'!$F$15</f>
        <v>0</v>
      </c>
      <c r="Y290" s="36">
        <f>SUMIFS(СВЦЭМ!$H$40:$H$783,СВЦЭМ!$A$40:$A$783,$A290,СВЦЭМ!$B$39:$B$782,Y$260)+'СЕТ СН'!$F$15</f>
        <v>0</v>
      </c>
    </row>
    <row r="291" spans="1:27" ht="15.75" hidden="1" x14ac:dyDescent="0.2">
      <c r="A291" s="35">
        <f t="shared" si="7"/>
        <v>45353</v>
      </c>
      <c r="B291" s="36">
        <f>SUMIFS(СВЦЭМ!$H$40:$H$783,СВЦЭМ!$A$40:$A$783,$A291,СВЦЭМ!$B$39:$B$782,B$260)+'СЕТ СН'!$F$15</f>
        <v>0</v>
      </c>
      <c r="C291" s="36">
        <f>SUMIFS(СВЦЭМ!$H$40:$H$783,СВЦЭМ!$A$40:$A$783,$A291,СВЦЭМ!$B$39:$B$782,C$260)+'СЕТ СН'!$F$15</f>
        <v>0</v>
      </c>
      <c r="D291" s="36">
        <f>SUMIFS(СВЦЭМ!$H$40:$H$783,СВЦЭМ!$A$40:$A$783,$A291,СВЦЭМ!$B$39:$B$782,D$260)+'СЕТ СН'!$F$15</f>
        <v>0</v>
      </c>
      <c r="E291" s="36">
        <f>SUMIFS(СВЦЭМ!$H$40:$H$783,СВЦЭМ!$A$40:$A$783,$A291,СВЦЭМ!$B$39:$B$782,E$260)+'СЕТ СН'!$F$15</f>
        <v>0</v>
      </c>
      <c r="F291" s="36">
        <f>SUMIFS(СВЦЭМ!$H$40:$H$783,СВЦЭМ!$A$40:$A$783,$A291,СВЦЭМ!$B$39:$B$782,F$260)+'СЕТ СН'!$F$15</f>
        <v>0</v>
      </c>
      <c r="G291" s="36">
        <f>SUMIFS(СВЦЭМ!$H$40:$H$783,СВЦЭМ!$A$40:$A$783,$A291,СВЦЭМ!$B$39:$B$782,G$260)+'СЕТ СН'!$F$15</f>
        <v>0</v>
      </c>
      <c r="H291" s="36">
        <f>SUMIFS(СВЦЭМ!$H$40:$H$783,СВЦЭМ!$A$40:$A$783,$A291,СВЦЭМ!$B$39:$B$782,H$260)+'СЕТ СН'!$F$15</f>
        <v>0</v>
      </c>
      <c r="I291" s="36">
        <f>SUMIFS(СВЦЭМ!$H$40:$H$783,СВЦЭМ!$A$40:$A$783,$A291,СВЦЭМ!$B$39:$B$782,I$260)+'СЕТ СН'!$F$15</f>
        <v>0</v>
      </c>
      <c r="J291" s="36">
        <f>SUMIFS(СВЦЭМ!$H$40:$H$783,СВЦЭМ!$A$40:$A$783,$A291,СВЦЭМ!$B$39:$B$782,J$260)+'СЕТ СН'!$F$15</f>
        <v>0</v>
      </c>
      <c r="K291" s="36">
        <f>SUMIFS(СВЦЭМ!$H$40:$H$783,СВЦЭМ!$A$40:$A$783,$A291,СВЦЭМ!$B$39:$B$782,K$260)+'СЕТ СН'!$F$15</f>
        <v>0</v>
      </c>
      <c r="L291" s="36">
        <f>SUMIFS(СВЦЭМ!$H$40:$H$783,СВЦЭМ!$A$40:$A$783,$A291,СВЦЭМ!$B$39:$B$782,L$260)+'СЕТ СН'!$F$15</f>
        <v>0</v>
      </c>
      <c r="M291" s="36">
        <f>SUMIFS(СВЦЭМ!$H$40:$H$783,СВЦЭМ!$A$40:$A$783,$A291,СВЦЭМ!$B$39:$B$782,M$260)+'СЕТ СН'!$F$15</f>
        <v>0</v>
      </c>
      <c r="N291" s="36">
        <f>SUMIFS(СВЦЭМ!$H$40:$H$783,СВЦЭМ!$A$40:$A$783,$A291,СВЦЭМ!$B$39:$B$782,N$260)+'СЕТ СН'!$F$15</f>
        <v>0</v>
      </c>
      <c r="O291" s="36">
        <f>SUMIFS(СВЦЭМ!$H$40:$H$783,СВЦЭМ!$A$40:$A$783,$A291,СВЦЭМ!$B$39:$B$782,O$260)+'СЕТ СН'!$F$15</f>
        <v>0</v>
      </c>
      <c r="P291" s="36">
        <f>SUMIFS(СВЦЭМ!$H$40:$H$783,СВЦЭМ!$A$40:$A$783,$A291,СВЦЭМ!$B$39:$B$782,P$260)+'СЕТ СН'!$F$15</f>
        <v>0</v>
      </c>
      <c r="Q291" s="36">
        <f>SUMIFS(СВЦЭМ!$H$40:$H$783,СВЦЭМ!$A$40:$A$783,$A291,СВЦЭМ!$B$39:$B$782,Q$260)+'СЕТ СН'!$F$15</f>
        <v>0</v>
      </c>
      <c r="R291" s="36">
        <f>SUMIFS(СВЦЭМ!$H$40:$H$783,СВЦЭМ!$A$40:$A$783,$A291,СВЦЭМ!$B$39:$B$782,R$260)+'СЕТ СН'!$F$15</f>
        <v>0</v>
      </c>
      <c r="S291" s="36">
        <f>SUMIFS(СВЦЭМ!$H$40:$H$783,СВЦЭМ!$A$40:$A$783,$A291,СВЦЭМ!$B$39:$B$782,S$260)+'СЕТ СН'!$F$15</f>
        <v>0</v>
      </c>
      <c r="T291" s="36">
        <f>SUMIFS(СВЦЭМ!$H$40:$H$783,СВЦЭМ!$A$40:$A$783,$A291,СВЦЭМ!$B$39:$B$782,T$260)+'СЕТ СН'!$F$15</f>
        <v>0</v>
      </c>
      <c r="U291" s="36">
        <f>SUMIFS(СВЦЭМ!$H$40:$H$783,СВЦЭМ!$A$40:$A$783,$A291,СВЦЭМ!$B$39:$B$782,U$260)+'СЕТ СН'!$F$15</f>
        <v>0</v>
      </c>
      <c r="V291" s="36">
        <f>SUMIFS(СВЦЭМ!$H$40:$H$783,СВЦЭМ!$A$40:$A$783,$A291,СВЦЭМ!$B$39:$B$782,V$260)+'СЕТ СН'!$F$15</f>
        <v>0</v>
      </c>
      <c r="W291" s="36">
        <f>SUMIFS(СВЦЭМ!$H$40:$H$783,СВЦЭМ!$A$40:$A$783,$A291,СВЦЭМ!$B$39:$B$782,W$260)+'СЕТ СН'!$F$15</f>
        <v>0</v>
      </c>
      <c r="X291" s="36">
        <f>SUMIFS(СВЦЭМ!$H$40:$H$783,СВЦЭМ!$A$40:$A$783,$A291,СВЦЭМ!$B$39:$B$782,X$260)+'СЕТ СН'!$F$15</f>
        <v>0</v>
      </c>
      <c r="Y291" s="36">
        <f>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01.02.2024</v>
      </c>
      <c r="B297" s="36">
        <f>SUMIFS(СВЦЭМ!$I$40:$I$783,СВЦЭМ!$A$40:$A$783,$A297,СВЦЭМ!$B$39:$B$782,B$296)+'СЕТ СН'!$F$16</f>
        <v>0</v>
      </c>
      <c r="C297" s="36">
        <f>SUMIFS(СВЦЭМ!$I$40:$I$783,СВЦЭМ!$A$40:$A$783,$A297,СВЦЭМ!$B$39:$B$782,C$296)+'СЕТ СН'!$F$16</f>
        <v>0</v>
      </c>
      <c r="D297" s="36">
        <f>SUMIFS(СВЦЭМ!$I$40:$I$783,СВЦЭМ!$A$40:$A$783,$A297,СВЦЭМ!$B$39:$B$782,D$296)+'СЕТ СН'!$F$16</f>
        <v>0</v>
      </c>
      <c r="E297" s="36">
        <f>SUMIFS(СВЦЭМ!$I$40:$I$783,СВЦЭМ!$A$40:$A$783,$A297,СВЦЭМ!$B$39:$B$782,E$296)+'СЕТ СН'!$F$16</f>
        <v>0</v>
      </c>
      <c r="F297" s="36">
        <f>SUMIFS(СВЦЭМ!$I$40:$I$783,СВЦЭМ!$A$40:$A$783,$A297,СВЦЭМ!$B$39:$B$782,F$296)+'СЕТ СН'!$F$16</f>
        <v>0</v>
      </c>
      <c r="G297" s="36">
        <f>SUMIFS(СВЦЭМ!$I$40:$I$783,СВЦЭМ!$A$40:$A$783,$A297,СВЦЭМ!$B$39:$B$782,G$296)+'СЕТ СН'!$F$16</f>
        <v>0</v>
      </c>
      <c r="H297" s="36">
        <f>SUMIFS(СВЦЭМ!$I$40:$I$783,СВЦЭМ!$A$40:$A$783,$A297,СВЦЭМ!$B$39:$B$782,H$296)+'СЕТ СН'!$F$16</f>
        <v>0</v>
      </c>
      <c r="I297" s="36">
        <f>SUMIFS(СВЦЭМ!$I$40:$I$783,СВЦЭМ!$A$40:$A$783,$A297,СВЦЭМ!$B$39:$B$782,I$296)+'СЕТ СН'!$F$16</f>
        <v>0</v>
      </c>
      <c r="J297" s="36">
        <f>SUMIFS(СВЦЭМ!$I$40:$I$783,СВЦЭМ!$A$40:$A$783,$A297,СВЦЭМ!$B$39:$B$782,J$296)+'СЕТ СН'!$F$16</f>
        <v>0</v>
      </c>
      <c r="K297" s="36">
        <f>SUMIFS(СВЦЭМ!$I$40:$I$783,СВЦЭМ!$A$40:$A$783,$A297,СВЦЭМ!$B$39:$B$782,K$296)+'СЕТ СН'!$F$16</f>
        <v>0</v>
      </c>
      <c r="L297" s="36">
        <f>SUMIFS(СВЦЭМ!$I$40:$I$783,СВЦЭМ!$A$40:$A$783,$A297,СВЦЭМ!$B$39:$B$782,L$296)+'СЕТ СН'!$F$16</f>
        <v>0</v>
      </c>
      <c r="M297" s="36">
        <f>SUMIFS(СВЦЭМ!$I$40:$I$783,СВЦЭМ!$A$40:$A$783,$A297,СВЦЭМ!$B$39:$B$782,M$296)+'СЕТ СН'!$F$16</f>
        <v>0</v>
      </c>
      <c r="N297" s="36">
        <f>SUMIFS(СВЦЭМ!$I$40:$I$783,СВЦЭМ!$A$40:$A$783,$A297,СВЦЭМ!$B$39:$B$782,N$296)+'СЕТ СН'!$F$16</f>
        <v>0</v>
      </c>
      <c r="O297" s="36">
        <f>SUMIFS(СВЦЭМ!$I$40:$I$783,СВЦЭМ!$A$40:$A$783,$A297,СВЦЭМ!$B$39:$B$782,O$296)+'СЕТ СН'!$F$16</f>
        <v>0</v>
      </c>
      <c r="P297" s="36">
        <f>SUMIFS(СВЦЭМ!$I$40:$I$783,СВЦЭМ!$A$40:$A$783,$A297,СВЦЭМ!$B$39:$B$782,P$296)+'СЕТ СН'!$F$16</f>
        <v>0</v>
      </c>
      <c r="Q297" s="36">
        <f>SUMIFS(СВЦЭМ!$I$40:$I$783,СВЦЭМ!$A$40:$A$783,$A297,СВЦЭМ!$B$39:$B$782,Q$296)+'СЕТ СН'!$F$16</f>
        <v>0</v>
      </c>
      <c r="R297" s="36">
        <f>SUMIFS(СВЦЭМ!$I$40:$I$783,СВЦЭМ!$A$40:$A$783,$A297,СВЦЭМ!$B$39:$B$782,R$296)+'СЕТ СН'!$F$16</f>
        <v>0</v>
      </c>
      <c r="S297" s="36">
        <f>SUMIFS(СВЦЭМ!$I$40:$I$783,СВЦЭМ!$A$40:$A$783,$A297,СВЦЭМ!$B$39:$B$782,S$296)+'СЕТ СН'!$F$16</f>
        <v>0</v>
      </c>
      <c r="T297" s="36">
        <f>SUMIFS(СВЦЭМ!$I$40:$I$783,СВЦЭМ!$A$40:$A$783,$A297,СВЦЭМ!$B$39:$B$782,T$296)+'СЕТ СН'!$F$16</f>
        <v>0</v>
      </c>
      <c r="U297" s="36">
        <f>SUMIFS(СВЦЭМ!$I$40:$I$783,СВЦЭМ!$A$40:$A$783,$A297,СВЦЭМ!$B$39:$B$782,U$296)+'СЕТ СН'!$F$16</f>
        <v>0</v>
      </c>
      <c r="V297" s="36">
        <f>SUMIFS(СВЦЭМ!$I$40:$I$783,СВЦЭМ!$A$40:$A$783,$A297,СВЦЭМ!$B$39:$B$782,V$296)+'СЕТ СН'!$F$16</f>
        <v>0</v>
      </c>
      <c r="W297" s="36">
        <f>SUMIFS(СВЦЭМ!$I$40:$I$783,СВЦЭМ!$A$40:$A$783,$A297,СВЦЭМ!$B$39:$B$782,W$296)+'СЕТ СН'!$F$16</f>
        <v>0</v>
      </c>
      <c r="X297" s="36">
        <f>SUMIFS(СВЦЭМ!$I$40:$I$783,СВЦЭМ!$A$40:$A$783,$A297,СВЦЭМ!$B$39:$B$782,X$296)+'СЕТ СН'!$F$16</f>
        <v>0</v>
      </c>
      <c r="Y297" s="36">
        <f>SUMIFS(СВЦЭМ!$I$40:$I$783,СВЦЭМ!$A$40:$A$783,$A297,СВЦЭМ!$B$39:$B$782,Y$296)+'СЕТ СН'!$F$16</f>
        <v>0</v>
      </c>
      <c r="AA297" s="45"/>
    </row>
    <row r="298" spans="1:27" ht="15.75" hidden="1" x14ac:dyDescent="0.2">
      <c r="A298" s="35">
        <f>A297+1</f>
        <v>45324</v>
      </c>
      <c r="B298" s="36">
        <f>SUMIFS(СВЦЭМ!$I$40:$I$783,СВЦЭМ!$A$40:$A$783,$A298,СВЦЭМ!$B$39:$B$782,B$296)+'СЕТ СН'!$F$16</f>
        <v>0</v>
      </c>
      <c r="C298" s="36">
        <f>SUMIFS(СВЦЭМ!$I$40:$I$783,СВЦЭМ!$A$40:$A$783,$A298,СВЦЭМ!$B$39:$B$782,C$296)+'СЕТ СН'!$F$16</f>
        <v>0</v>
      </c>
      <c r="D298" s="36">
        <f>SUMIFS(СВЦЭМ!$I$40:$I$783,СВЦЭМ!$A$40:$A$783,$A298,СВЦЭМ!$B$39:$B$782,D$296)+'СЕТ СН'!$F$16</f>
        <v>0</v>
      </c>
      <c r="E298" s="36">
        <f>SUMIFS(СВЦЭМ!$I$40:$I$783,СВЦЭМ!$A$40:$A$783,$A298,СВЦЭМ!$B$39:$B$782,E$296)+'СЕТ СН'!$F$16</f>
        <v>0</v>
      </c>
      <c r="F298" s="36">
        <f>SUMIFS(СВЦЭМ!$I$40:$I$783,СВЦЭМ!$A$40:$A$783,$A298,СВЦЭМ!$B$39:$B$782,F$296)+'СЕТ СН'!$F$16</f>
        <v>0</v>
      </c>
      <c r="G298" s="36">
        <f>SUMIFS(СВЦЭМ!$I$40:$I$783,СВЦЭМ!$A$40:$A$783,$A298,СВЦЭМ!$B$39:$B$782,G$296)+'СЕТ СН'!$F$16</f>
        <v>0</v>
      </c>
      <c r="H298" s="36">
        <f>SUMIFS(СВЦЭМ!$I$40:$I$783,СВЦЭМ!$A$40:$A$783,$A298,СВЦЭМ!$B$39:$B$782,H$296)+'СЕТ СН'!$F$16</f>
        <v>0</v>
      </c>
      <c r="I298" s="36">
        <f>SUMIFS(СВЦЭМ!$I$40:$I$783,СВЦЭМ!$A$40:$A$783,$A298,СВЦЭМ!$B$39:$B$782,I$296)+'СЕТ СН'!$F$16</f>
        <v>0</v>
      </c>
      <c r="J298" s="36">
        <f>SUMIFS(СВЦЭМ!$I$40:$I$783,СВЦЭМ!$A$40:$A$783,$A298,СВЦЭМ!$B$39:$B$782,J$296)+'СЕТ СН'!$F$16</f>
        <v>0</v>
      </c>
      <c r="K298" s="36">
        <f>SUMIFS(СВЦЭМ!$I$40:$I$783,СВЦЭМ!$A$40:$A$783,$A298,СВЦЭМ!$B$39:$B$782,K$296)+'СЕТ СН'!$F$16</f>
        <v>0</v>
      </c>
      <c r="L298" s="36">
        <f>SUMIFS(СВЦЭМ!$I$40:$I$783,СВЦЭМ!$A$40:$A$783,$A298,СВЦЭМ!$B$39:$B$782,L$296)+'СЕТ СН'!$F$16</f>
        <v>0</v>
      </c>
      <c r="M298" s="36">
        <f>SUMIFS(СВЦЭМ!$I$40:$I$783,СВЦЭМ!$A$40:$A$783,$A298,СВЦЭМ!$B$39:$B$782,M$296)+'СЕТ СН'!$F$16</f>
        <v>0</v>
      </c>
      <c r="N298" s="36">
        <f>SUMIFS(СВЦЭМ!$I$40:$I$783,СВЦЭМ!$A$40:$A$783,$A298,СВЦЭМ!$B$39:$B$782,N$296)+'СЕТ СН'!$F$16</f>
        <v>0</v>
      </c>
      <c r="O298" s="36">
        <f>SUMIFS(СВЦЭМ!$I$40:$I$783,СВЦЭМ!$A$40:$A$783,$A298,СВЦЭМ!$B$39:$B$782,O$296)+'СЕТ СН'!$F$16</f>
        <v>0</v>
      </c>
      <c r="P298" s="36">
        <f>SUMIFS(СВЦЭМ!$I$40:$I$783,СВЦЭМ!$A$40:$A$783,$A298,СВЦЭМ!$B$39:$B$782,P$296)+'СЕТ СН'!$F$16</f>
        <v>0</v>
      </c>
      <c r="Q298" s="36">
        <f>SUMIFS(СВЦЭМ!$I$40:$I$783,СВЦЭМ!$A$40:$A$783,$A298,СВЦЭМ!$B$39:$B$782,Q$296)+'СЕТ СН'!$F$16</f>
        <v>0</v>
      </c>
      <c r="R298" s="36">
        <f>SUMIFS(СВЦЭМ!$I$40:$I$783,СВЦЭМ!$A$40:$A$783,$A298,СВЦЭМ!$B$39:$B$782,R$296)+'СЕТ СН'!$F$16</f>
        <v>0</v>
      </c>
      <c r="S298" s="36">
        <f>SUMIFS(СВЦЭМ!$I$40:$I$783,СВЦЭМ!$A$40:$A$783,$A298,СВЦЭМ!$B$39:$B$782,S$296)+'СЕТ СН'!$F$16</f>
        <v>0</v>
      </c>
      <c r="T298" s="36">
        <f>SUMIFS(СВЦЭМ!$I$40:$I$783,СВЦЭМ!$A$40:$A$783,$A298,СВЦЭМ!$B$39:$B$782,T$296)+'СЕТ СН'!$F$16</f>
        <v>0</v>
      </c>
      <c r="U298" s="36">
        <f>SUMIFS(СВЦЭМ!$I$40:$I$783,СВЦЭМ!$A$40:$A$783,$A298,СВЦЭМ!$B$39:$B$782,U$296)+'СЕТ СН'!$F$16</f>
        <v>0</v>
      </c>
      <c r="V298" s="36">
        <f>SUMIFS(СВЦЭМ!$I$40:$I$783,СВЦЭМ!$A$40:$A$783,$A298,СВЦЭМ!$B$39:$B$782,V$296)+'СЕТ СН'!$F$16</f>
        <v>0</v>
      </c>
      <c r="W298" s="36">
        <f>SUMIFS(СВЦЭМ!$I$40:$I$783,СВЦЭМ!$A$40:$A$783,$A298,СВЦЭМ!$B$39:$B$782,W$296)+'СЕТ СН'!$F$16</f>
        <v>0</v>
      </c>
      <c r="X298" s="36">
        <f>SUMIFS(СВЦЭМ!$I$40:$I$783,СВЦЭМ!$A$40:$A$783,$A298,СВЦЭМ!$B$39:$B$782,X$296)+'СЕТ СН'!$F$16</f>
        <v>0</v>
      </c>
      <c r="Y298" s="36">
        <f>SUMIFS(СВЦЭМ!$I$40:$I$783,СВЦЭМ!$A$40:$A$783,$A298,СВЦЭМ!$B$39:$B$782,Y$296)+'СЕТ СН'!$F$16</f>
        <v>0</v>
      </c>
    </row>
    <row r="299" spans="1:27" ht="15.75" hidden="1" x14ac:dyDescent="0.2">
      <c r="A299" s="35">
        <f t="shared" ref="A299:A327" si="8">A298+1</f>
        <v>45325</v>
      </c>
      <c r="B299" s="36">
        <f>SUMIFS(СВЦЭМ!$I$40:$I$783,СВЦЭМ!$A$40:$A$783,$A299,СВЦЭМ!$B$39:$B$782,B$296)+'СЕТ СН'!$F$16</f>
        <v>0</v>
      </c>
      <c r="C299" s="36">
        <f>SUMIFS(СВЦЭМ!$I$40:$I$783,СВЦЭМ!$A$40:$A$783,$A299,СВЦЭМ!$B$39:$B$782,C$296)+'СЕТ СН'!$F$16</f>
        <v>0</v>
      </c>
      <c r="D299" s="36">
        <f>SUMIFS(СВЦЭМ!$I$40:$I$783,СВЦЭМ!$A$40:$A$783,$A299,СВЦЭМ!$B$39:$B$782,D$296)+'СЕТ СН'!$F$16</f>
        <v>0</v>
      </c>
      <c r="E299" s="36">
        <f>SUMIFS(СВЦЭМ!$I$40:$I$783,СВЦЭМ!$A$40:$A$783,$A299,СВЦЭМ!$B$39:$B$782,E$296)+'СЕТ СН'!$F$16</f>
        <v>0</v>
      </c>
      <c r="F299" s="36">
        <f>SUMIFS(СВЦЭМ!$I$40:$I$783,СВЦЭМ!$A$40:$A$783,$A299,СВЦЭМ!$B$39:$B$782,F$296)+'СЕТ СН'!$F$16</f>
        <v>0</v>
      </c>
      <c r="G299" s="36">
        <f>SUMIFS(СВЦЭМ!$I$40:$I$783,СВЦЭМ!$A$40:$A$783,$A299,СВЦЭМ!$B$39:$B$782,G$296)+'СЕТ СН'!$F$16</f>
        <v>0</v>
      </c>
      <c r="H299" s="36">
        <f>SUMIFS(СВЦЭМ!$I$40:$I$783,СВЦЭМ!$A$40:$A$783,$A299,СВЦЭМ!$B$39:$B$782,H$296)+'СЕТ СН'!$F$16</f>
        <v>0</v>
      </c>
      <c r="I299" s="36">
        <f>SUMIFS(СВЦЭМ!$I$40:$I$783,СВЦЭМ!$A$40:$A$783,$A299,СВЦЭМ!$B$39:$B$782,I$296)+'СЕТ СН'!$F$16</f>
        <v>0</v>
      </c>
      <c r="J299" s="36">
        <f>SUMIFS(СВЦЭМ!$I$40:$I$783,СВЦЭМ!$A$40:$A$783,$A299,СВЦЭМ!$B$39:$B$782,J$296)+'СЕТ СН'!$F$16</f>
        <v>0</v>
      </c>
      <c r="K299" s="36">
        <f>SUMIFS(СВЦЭМ!$I$40:$I$783,СВЦЭМ!$A$40:$A$783,$A299,СВЦЭМ!$B$39:$B$782,K$296)+'СЕТ СН'!$F$16</f>
        <v>0</v>
      </c>
      <c r="L299" s="36">
        <f>SUMIFS(СВЦЭМ!$I$40:$I$783,СВЦЭМ!$A$40:$A$783,$A299,СВЦЭМ!$B$39:$B$782,L$296)+'СЕТ СН'!$F$16</f>
        <v>0</v>
      </c>
      <c r="M299" s="36">
        <f>SUMIFS(СВЦЭМ!$I$40:$I$783,СВЦЭМ!$A$40:$A$783,$A299,СВЦЭМ!$B$39:$B$782,M$296)+'СЕТ СН'!$F$16</f>
        <v>0</v>
      </c>
      <c r="N299" s="36">
        <f>SUMIFS(СВЦЭМ!$I$40:$I$783,СВЦЭМ!$A$40:$A$783,$A299,СВЦЭМ!$B$39:$B$782,N$296)+'СЕТ СН'!$F$16</f>
        <v>0</v>
      </c>
      <c r="O299" s="36">
        <f>SUMIFS(СВЦЭМ!$I$40:$I$783,СВЦЭМ!$A$40:$A$783,$A299,СВЦЭМ!$B$39:$B$782,O$296)+'СЕТ СН'!$F$16</f>
        <v>0</v>
      </c>
      <c r="P299" s="36">
        <f>SUMIFS(СВЦЭМ!$I$40:$I$783,СВЦЭМ!$A$40:$A$783,$A299,СВЦЭМ!$B$39:$B$782,P$296)+'СЕТ СН'!$F$16</f>
        <v>0</v>
      </c>
      <c r="Q299" s="36">
        <f>SUMIFS(СВЦЭМ!$I$40:$I$783,СВЦЭМ!$A$40:$A$783,$A299,СВЦЭМ!$B$39:$B$782,Q$296)+'СЕТ СН'!$F$16</f>
        <v>0</v>
      </c>
      <c r="R299" s="36">
        <f>SUMIFS(СВЦЭМ!$I$40:$I$783,СВЦЭМ!$A$40:$A$783,$A299,СВЦЭМ!$B$39:$B$782,R$296)+'СЕТ СН'!$F$16</f>
        <v>0</v>
      </c>
      <c r="S299" s="36">
        <f>SUMIFS(СВЦЭМ!$I$40:$I$783,СВЦЭМ!$A$40:$A$783,$A299,СВЦЭМ!$B$39:$B$782,S$296)+'СЕТ СН'!$F$16</f>
        <v>0</v>
      </c>
      <c r="T299" s="36">
        <f>SUMIFS(СВЦЭМ!$I$40:$I$783,СВЦЭМ!$A$40:$A$783,$A299,СВЦЭМ!$B$39:$B$782,T$296)+'СЕТ СН'!$F$16</f>
        <v>0</v>
      </c>
      <c r="U299" s="36">
        <f>SUMIFS(СВЦЭМ!$I$40:$I$783,СВЦЭМ!$A$40:$A$783,$A299,СВЦЭМ!$B$39:$B$782,U$296)+'СЕТ СН'!$F$16</f>
        <v>0</v>
      </c>
      <c r="V299" s="36">
        <f>SUMIFS(СВЦЭМ!$I$40:$I$783,СВЦЭМ!$A$40:$A$783,$A299,СВЦЭМ!$B$39:$B$782,V$296)+'СЕТ СН'!$F$16</f>
        <v>0</v>
      </c>
      <c r="W299" s="36">
        <f>SUMIFS(СВЦЭМ!$I$40:$I$783,СВЦЭМ!$A$40:$A$783,$A299,СВЦЭМ!$B$39:$B$782,W$296)+'СЕТ СН'!$F$16</f>
        <v>0</v>
      </c>
      <c r="X299" s="36">
        <f>SUMIFS(СВЦЭМ!$I$40:$I$783,СВЦЭМ!$A$40:$A$783,$A299,СВЦЭМ!$B$39:$B$782,X$296)+'СЕТ СН'!$F$16</f>
        <v>0</v>
      </c>
      <c r="Y299" s="36">
        <f>SUMIFS(СВЦЭМ!$I$40:$I$783,СВЦЭМ!$A$40:$A$783,$A299,СВЦЭМ!$B$39:$B$782,Y$296)+'СЕТ СН'!$F$16</f>
        <v>0</v>
      </c>
    </row>
    <row r="300" spans="1:27" ht="15.75" hidden="1" x14ac:dyDescent="0.2">
      <c r="A300" s="35">
        <f t="shared" si="8"/>
        <v>45326</v>
      </c>
      <c r="B300" s="36">
        <f>SUMIFS(СВЦЭМ!$I$40:$I$783,СВЦЭМ!$A$40:$A$783,$A300,СВЦЭМ!$B$39:$B$782,B$296)+'СЕТ СН'!$F$16</f>
        <v>0</v>
      </c>
      <c r="C300" s="36">
        <f>SUMIFS(СВЦЭМ!$I$40:$I$783,СВЦЭМ!$A$40:$A$783,$A300,СВЦЭМ!$B$39:$B$782,C$296)+'СЕТ СН'!$F$16</f>
        <v>0</v>
      </c>
      <c r="D300" s="36">
        <f>SUMIFS(СВЦЭМ!$I$40:$I$783,СВЦЭМ!$A$40:$A$783,$A300,СВЦЭМ!$B$39:$B$782,D$296)+'СЕТ СН'!$F$16</f>
        <v>0</v>
      </c>
      <c r="E300" s="36">
        <f>SUMIFS(СВЦЭМ!$I$40:$I$783,СВЦЭМ!$A$40:$A$783,$A300,СВЦЭМ!$B$39:$B$782,E$296)+'СЕТ СН'!$F$16</f>
        <v>0</v>
      </c>
      <c r="F300" s="36">
        <f>SUMIFS(СВЦЭМ!$I$40:$I$783,СВЦЭМ!$A$40:$A$783,$A300,СВЦЭМ!$B$39:$B$782,F$296)+'СЕТ СН'!$F$16</f>
        <v>0</v>
      </c>
      <c r="G300" s="36">
        <f>SUMIFS(СВЦЭМ!$I$40:$I$783,СВЦЭМ!$A$40:$A$783,$A300,СВЦЭМ!$B$39:$B$782,G$296)+'СЕТ СН'!$F$16</f>
        <v>0</v>
      </c>
      <c r="H300" s="36">
        <f>SUMIFS(СВЦЭМ!$I$40:$I$783,СВЦЭМ!$A$40:$A$783,$A300,СВЦЭМ!$B$39:$B$782,H$296)+'СЕТ СН'!$F$16</f>
        <v>0</v>
      </c>
      <c r="I300" s="36">
        <f>SUMIFS(СВЦЭМ!$I$40:$I$783,СВЦЭМ!$A$40:$A$783,$A300,СВЦЭМ!$B$39:$B$782,I$296)+'СЕТ СН'!$F$16</f>
        <v>0</v>
      </c>
      <c r="J300" s="36">
        <f>SUMIFS(СВЦЭМ!$I$40:$I$783,СВЦЭМ!$A$40:$A$783,$A300,СВЦЭМ!$B$39:$B$782,J$296)+'СЕТ СН'!$F$16</f>
        <v>0</v>
      </c>
      <c r="K300" s="36">
        <f>SUMIFS(СВЦЭМ!$I$40:$I$783,СВЦЭМ!$A$40:$A$783,$A300,СВЦЭМ!$B$39:$B$782,K$296)+'СЕТ СН'!$F$16</f>
        <v>0</v>
      </c>
      <c r="L300" s="36">
        <f>SUMIFS(СВЦЭМ!$I$40:$I$783,СВЦЭМ!$A$40:$A$783,$A300,СВЦЭМ!$B$39:$B$782,L$296)+'СЕТ СН'!$F$16</f>
        <v>0</v>
      </c>
      <c r="M300" s="36">
        <f>SUMIFS(СВЦЭМ!$I$40:$I$783,СВЦЭМ!$A$40:$A$783,$A300,СВЦЭМ!$B$39:$B$782,M$296)+'СЕТ СН'!$F$16</f>
        <v>0</v>
      </c>
      <c r="N300" s="36">
        <f>SUMIFS(СВЦЭМ!$I$40:$I$783,СВЦЭМ!$A$40:$A$783,$A300,СВЦЭМ!$B$39:$B$782,N$296)+'СЕТ СН'!$F$16</f>
        <v>0</v>
      </c>
      <c r="O300" s="36">
        <f>SUMIFS(СВЦЭМ!$I$40:$I$783,СВЦЭМ!$A$40:$A$783,$A300,СВЦЭМ!$B$39:$B$782,O$296)+'СЕТ СН'!$F$16</f>
        <v>0</v>
      </c>
      <c r="P300" s="36">
        <f>SUMIFS(СВЦЭМ!$I$40:$I$783,СВЦЭМ!$A$40:$A$783,$A300,СВЦЭМ!$B$39:$B$782,P$296)+'СЕТ СН'!$F$16</f>
        <v>0</v>
      </c>
      <c r="Q300" s="36">
        <f>SUMIFS(СВЦЭМ!$I$40:$I$783,СВЦЭМ!$A$40:$A$783,$A300,СВЦЭМ!$B$39:$B$782,Q$296)+'СЕТ СН'!$F$16</f>
        <v>0</v>
      </c>
      <c r="R300" s="36">
        <f>SUMIFS(СВЦЭМ!$I$40:$I$783,СВЦЭМ!$A$40:$A$783,$A300,СВЦЭМ!$B$39:$B$782,R$296)+'СЕТ СН'!$F$16</f>
        <v>0</v>
      </c>
      <c r="S300" s="36">
        <f>SUMIFS(СВЦЭМ!$I$40:$I$783,СВЦЭМ!$A$40:$A$783,$A300,СВЦЭМ!$B$39:$B$782,S$296)+'СЕТ СН'!$F$16</f>
        <v>0</v>
      </c>
      <c r="T300" s="36">
        <f>SUMIFS(СВЦЭМ!$I$40:$I$783,СВЦЭМ!$A$40:$A$783,$A300,СВЦЭМ!$B$39:$B$782,T$296)+'СЕТ СН'!$F$16</f>
        <v>0</v>
      </c>
      <c r="U300" s="36">
        <f>SUMIFS(СВЦЭМ!$I$40:$I$783,СВЦЭМ!$A$40:$A$783,$A300,СВЦЭМ!$B$39:$B$782,U$296)+'СЕТ СН'!$F$16</f>
        <v>0</v>
      </c>
      <c r="V300" s="36">
        <f>SUMIFS(СВЦЭМ!$I$40:$I$783,СВЦЭМ!$A$40:$A$783,$A300,СВЦЭМ!$B$39:$B$782,V$296)+'СЕТ СН'!$F$16</f>
        <v>0</v>
      </c>
      <c r="W300" s="36">
        <f>SUMIFS(СВЦЭМ!$I$40:$I$783,СВЦЭМ!$A$40:$A$783,$A300,СВЦЭМ!$B$39:$B$782,W$296)+'СЕТ СН'!$F$16</f>
        <v>0</v>
      </c>
      <c r="X300" s="36">
        <f>SUMIFS(СВЦЭМ!$I$40:$I$783,СВЦЭМ!$A$40:$A$783,$A300,СВЦЭМ!$B$39:$B$782,X$296)+'СЕТ СН'!$F$16</f>
        <v>0</v>
      </c>
      <c r="Y300" s="36">
        <f>SUMIFS(СВЦЭМ!$I$40:$I$783,СВЦЭМ!$A$40:$A$783,$A300,СВЦЭМ!$B$39:$B$782,Y$296)+'СЕТ СН'!$F$16</f>
        <v>0</v>
      </c>
    </row>
    <row r="301" spans="1:27" ht="15.75" hidden="1" x14ac:dyDescent="0.2">
      <c r="A301" s="35">
        <f t="shared" si="8"/>
        <v>45327</v>
      </c>
      <c r="B301" s="36">
        <f>SUMIFS(СВЦЭМ!$I$40:$I$783,СВЦЭМ!$A$40:$A$783,$A301,СВЦЭМ!$B$39:$B$782,B$296)+'СЕТ СН'!$F$16</f>
        <v>0</v>
      </c>
      <c r="C301" s="36">
        <f>SUMIFS(СВЦЭМ!$I$40:$I$783,СВЦЭМ!$A$40:$A$783,$A301,СВЦЭМ!$B$39:$B$782,C$296)+'СЕТ СН'!$F$16</f>
        <v>0</v>
      </c>
      <c r="D301" s="36">
        <f>SUMIFS(СВЦЭМ!$I$40:$I$783,СВЦЭМ!$A$40:$A$783,$A301,СВЦЭМ!$B$39:$B$782,D$296)+'СЕТ СН'!$F$16</f>
        <v>0</v>
      </c>
      <c r="E301" s="36">
        <f>SUMIFS(СВЦЭМ!$I$40:$I$783,СВЦЭМ!$A$40:$A$783,$A301,СВЦЭМ!$B$39:$B$782,E$296)+'СЕТ СН'!$F$16</f>
        <v>0</v>
      </c>
      <c r="F301" s="36">
        <f>SUMIFS(СВЦЭМ!$I$40:$I$783,СВЦЭМ!$A$40:$A$783,$A301,СВЦЭМ!$B$39:$B$782,F$296)+'СЕТ СН'!$F$16</f>
        <v>0</v>
      </c>
      <c r="G301" s="36">
        <f>SUMIFS(СВЦЭМ!$I$40:$I$783,СВЦЭМ!$A$40:$A$783,$A301,СВЦЭМ!$B$39:$B$782,G$296)+'СЕТ СН'!$F$16</f>
        <v>0</v>
      </c>
      <c r="H301" s="36">
        <f>SUMIFS(СВЦЭМ!$I$40:$I$783,СВЦЭМ!$A$40:$A$783,$A301,СВЦЭМ!$B$39:$B$782,H$296)+'СЕТ СН'!$F$16</f>
        <v>0</v>
      </c>
      <c r="I301" s="36">
        <f>SUMIFS(СВЦЭМ!$I$40:$I$783,СВЦЭМ!$A$40:$A$783,$A301,СВЦЭМ!$B$39:$B$782,I$296)+'СЕТ СН'!$F$16</f>
        <v>0</v>
      </c>
      <c r="J301" s="36">
        <f>SUMIFS(СВЦЭМ!$I$40:$I$783,СВЦЭМ!$A$40:$A$783,$A301,СВЦЭМ!$B$39:$B$782,J$296)+'СЕТ СН'!$F$16</f>
        <v>0</v>
      </c>
      <c r="K301" s="36">
        <f>SUMIFS(СВЦЭМ!$I$40:$I$783,СВЦЭМ!$A$40:$A$783,$A301,СВЦЭМ!$B$39:$B$782,K$296)+'СЕТ СН'!$F$16</f>
        <v>0</v>
      </c>
      <c r="L301" s="36">
        <f>SUMIFS(СВЦЭМ!$I$40:$I$783,СВЦЭМ!$A$40:$A$783,$A301,СВЦЭМ!$B$39:$B$782,L$296)+'СЕТ СН'!$F$16</f>
        <v>0</v>
      </c>
      <c r="M301" s="36">
        <f>SUMIFS(СВЦЭМ!$I$40:$I$783,СВЦЭМ!$A$40:$A$783,$A301,СВЦЭМ!$B$39:$B$782,M$296)+'СЕТ СН'!$F$16</f>
        <v>0</v>
      </c>
      <c r="N301" s="36">
        <f>SUMIFS(СВЦЭМ!$I$40:$I$783,СВЦЭМ!$A$40:$A$783,$A301,СВЦЭМ!$B$39:$B$782,N$296)+'СЕТ СН'!$F$16</f>
        <v>0</v>
      </c>
      <c r="O301" s="36">
        <f>SUMIFS(СВЦЭМ!$I$40:$I$783,СВЦЭМ!$A$40:$A$783,$A301,СВЦЭМ!$B$39:$B$782,O$296)+'СЕТ СН'!$F$16</f>
        <v>0</v>
      </c>
      <c r="P301" s="36">
        <f>SUMIFS(СВЦЭМ!$I$40:$I$783,СВЦЭМ!$A$40:$A$783,$A301,СВЦЭМ!$B$39:$B$782,P$296)+'СЕТ СН'!$F$16</f>
        <v>0</v>
      </c>
      <c r="Q301" s="36">
        <f>SUMIFS(СВЦЭМ!$I$40:$I$783,СВЦЭМ!$A$40:$A$783,$A301,СВЦЭМ!$B$39:$B$782,Q$296)+'СЕТ СН'!$F$16</f>
        <v>0</v>
      </c>
      <c r="R301" s="36">
        <f>SUMIFS(СВЦЭМ!$I$40:$I$783,СВЦЭМ!$A$40:$A$783,$A301,СВЦЭМ!$B$39:$B$782,R$296)+'СЕТ СН'!$F$16</f>
        <v>0</v>
      </c>
      <c r="S301" s="36">
        <f>SUMIFS(СВЦЭМ!$I$40:$I$783,СВЦЭМ!$A$40:$A$783,$A301,СВЦЭМ!$B$39:$B$782,S$296)+'СЕТ СН'!$F$16</f>
        <v>0</v>
      </c>
      <c r="T301" s="36">
        <f>SUMIFS(СВЦЭМ!$I$40:$I$783,СВЦЭМ!$A$40:$A$783,$A301,СВЦЭМ!$B$39:$B$782,T$296)+'СЕТ СН'!$F$16</f>
        <v>0</v>
      </c>
      <c r="U301" s="36">
        <f>SUMIFS(СВЦЭМ!$I$40:$I$783,СВЦЭМ!$A$40:$A$783,$A301,СВЦЭМ!$B$39:$B$782,U$296)+'СЕТ СН'!$F$16</f>
        <v>0</v>
      </c>
      <c r="V301" s="36">
        <f>SUMIFS(СВЦЭМ!$I$40:$I$783,СВЦЭМ!$A$40:$A$783,$A301,СВЦЭМ!$B$39:$B$782,V$296)+'СЕТ СН'!$F$16</f>
        <v>0</v>
      </c>
      <c r="W301" s="36">
        <f>SUMIFS(СВЦЭМ!$I$40:$I$783,СВЦЭМ!$A$40:$A$783,$A301,СВЦЭМ!$B$39:$B$782,W$296)+'СЕТ СН'!$F$16</f>
        <v>0</v>
      </c>
      <c r="X301" s="36">
        <f>SUMIFS(СВЦЭМ!$I$40:$I$783,СВЦЭМ!$A$40:$A$783,$A301,СВЦЭМ!$B$39:$B$782,X$296)+'СЕТ СН'!$F$16</f>
        <v>0</v>
      </c>
      <c r="Y301" s="36">
        <f>SUMIFS(СВЦЭМ!$I$40:$I$783,СВЦЭМ!$A$40:$A$783,$A301,СВЦЭМ!$B$39:$B$782,Y$296)+'СЕТ СН'!$F$16</f>
        <v>0</v>
      </c>
    </row>
    <row r="302" spans="1:27" ht="15.75" hidden="1" x14ac:dyDescent="0.2">
      <c r="A302" s="35">
        <f t="shared" si="8"/>
        <v>45328</v>
      </c>
      <c r="B302" s="36">
        <f>SUMIFS(СВЦЭМ!$I$40:$I$783,СВЦЭМ!$A$40:$A$783,$A302,СВЦЭМ!$B$39:$B$782,B$296)+'СЕТ СН'!$F$16</f>
        <v>0</v>
      </c>
      <c r="C302" s="36">
        <f>SUMIFS(СВЦЭМ!$I$40:$I$783,СВЦЭМ!$A$40:$A$783,$A302,СВЦЭМ!$B$39:$B$782,C$296)+'СЕТ СН'!$F$16</f>
        <v>0</v>
      </c>
      <c r="D302" s="36">
        <f>SUMIFS(СВЦЭМ!$I$40:$I$783,СВЦЭМ!$A$40:$A$783,$A302,СВЦЭМ!$B$39:$B$782,D$296)+'СЕТ СН'!$F$16</f>
        <v>0</v>
      </c>
      <c r="E302" s="36">
        <f>SUMIFS(СВЦЭМ!$I$40:$I$783,СВЦЭМ!$A$40:$A$783,$A302,СВЦЭМ!$B$39:$B$782,E$296)+'СЕТ СН'!$F$16</f>
        <v>0</v>
      </c>
      <c r="F302" s="36">
        <f>SUMIFS(СВЦЭМ!$I$40:$I$783,СВЦЭМ!$A$40:$A$783,$A302,СВЦЭМ!$B$39:$B$782,F$296)+'СЕТ СН'!$F$16</f>
        <v>0</v>
      </c>
      <c r="G302" s="36">
        <f>SUMIFS(СВЦЭМ!$I$40:$I$783,СВЦЭМ!$A$40:$A$783,$A302,СВЦЭМ!$B$39:$B$782,G$296)+'СЕТ СН'!$F$16</f>
        <v>0</v>
      </c>
      <c r="H302" s="36">
        <f>SUMIFS(СВЦЭМ!$I$40:$I$783,СВЦЭМ!$A$40:$A$783,$A302,СВЦЭМ!$B$39:$B$782,H$296)+'СЕТ СН'!$F$16</f>
        <v>0</v>
      </c>
      <c r="I302" s="36">
        <f>SUMIFS(СВЦЭМ!$I$40:$I$783,СВЦЭМ!$A$40:$A$783,$A302,СВЦЭМ!$B$39:$B$782,I$296)+'СЕТ СН'!$F$16</f>
        <v>0</v>
      </c>
      <c r="J302" s="36">
        <f>SUMIFS(СВЦЭМ!$I$40:$I$783,СВЦЭМ!$A$40:$A$783,$A302,СВЦЭМ!$B$39:$B$782,J$296)+'СЕТ СН'!$F$16</f>
        <v>0</v>
      </c>
      <c r="K302" s="36">
        <f>SUMIFS(СВЦЭМ!$I$40:$I$783,СВЦЭМ!$A$40:$A$783,$A302,СВЦЭМ!$B$39:$B$782,K$296)+'СЕТ СН'!$F$16</f>
        <v>0</v>
      </c>
      <c r="L302" s="36">
        <f>SUMIFS(СВЦЭМ!$I$40:$I$783,СВЦЭМ!$A$40:$A$783,$A302,СВЦЭМ!$B$39:$B$782,L$296)+'СЕТ СН'!$F$16</f>
        <v>0</v>
      </c>
      <c r="M302" s="36">
        <f>SUMIFS(СВЦЭМ!$I$40:$I$783,СВЦЭМ!$A$40:$A$783,$A302,СВЦЭМ!$B$39:$B$782,M$296)+'СЕТ СН'!$F$16</f>
        <v>0</v>
      </c>
      <c r="N302" s="36">
        <f>SUMIFS(СВЦЭМ!$I$40:$I$783,СВЦЭМ!$A$40:$A$783,$A302,СВЦЭМ!$B$39:$B$782,N$296)+'СЕТ СН'!$F$16</f>
        <v>0</v>
      </c>
      <c r="O302" s="36">
        <f>SUMIFS(СВЦЭМ!$I$40:$I$783,СВЦЭМ!$A$40:$A$783,$A302,СВЦЭМ!$B$39:$B$782,O$296)+'СЕТ СН'!$F$16</f>
        <v>0</v>
      </c>
      <c r="P302" s="36">
        <f>SUMIFS(СВЦЭМ!$I$40:$I$783,СВЦЭМ!$A$40:$A$783,$A302,СВЦЭМ!$B$39:$B$782,P$296)+'СЕТ СН'!$F$16</f>
        <v>0</v>
      </c>
      <c r="Q302" s="36">
        <f>SUMIFS(СВЦЭМ!$I$40:$I$783,СВЦЭМ!$A$40:$A$783,$A302,СВЦЭМ!$B$39:$B$782,Q$296)+'СЕТ СН'!$F$16</f>
        <v>0</v>
      </c>
      <c r="R302" s="36">
        <f>SUMIFS(СВЦЭМ!$I$40:$I$783,СВЦЭМ!$A$40:$A$783,$A302,СВЦЭМ!$B$39:$B$782,R$296)+'СЕТ СН'!$F$16</f>
        <v>0</v>
      </c>
      <c r="S302" s="36">
        <f>SUMIFS(СВЦЭМ!$I$40:$I$783,СВЦЭМ!$A$40:$A$783,$A302,СВЦЭМ!$B$39:$B$782,S$296)+'СЕТ СН'!$F$16</f>
        <v>0</v>
      </c>
      <c r="T302" s="36">
        <f>SUMIFS(СВЦЭМ!$I$40:$I$783,СВЦЭМ!$A$40:$A$783,$A302,СВЦЭМ!$B$39:$B$782,T$296)+'СЕТ СН'!$F$16</f>
        <v>0</v>
      </c>
      <c r="U302" s="36">
        <f>SUMIFS(СВЦЭМ!$I$40:$I$783,СВЦЭМ!$A$40:$A$783,$A302,СВЦЭМ!$B$39:$B$782,U$296)+'СЕТ СН'!$F$16</f>
        <v>0</v>
      </c>
      <c r="V302" s="36">
        <f>SUMIFS(СВЦЭМ!$I$40:$I$783,СВЦЭМ!$A$40:$A$783,$A302,СВЦЭМ!$B$39:$B$782,V$296)+'СЕТ СН'!$F$16</f>
        <v>0</v>
      </c>
      <c r="W302" s="36">
        <f>SUMIFS(СВЦЭМ!$I$40:$I$783,СВЦЭМ!$A$40:$A$783,$A302,СВЦЭМ!$B$39:$B$782,W$296)+'СЕТ СН'!$F$16</f>
        <v>0</v>
      </c>
      <c r="X302" s="36">
        <f>SUMIFS(СВЦЭМ!$I$40:$I$783,СВЦЭМ!$A$40:$A$783,$A302,СВЦЭМ!$B$39:$B$782,X$296)+'СЕТ СН'!$F$16</f>
        <v>0</v>
      </c>
      <c r="Y302" s="36">
        <f>SUMIFS(СВЦЭМ!$I$40:$I$783,СВЦЭМ!$A$40:$A$783,$A302,СВЦЭМ!$B$39:$B$782,Y$296)+'СЕТ СН'!$F$16</f>
        <v>0</v>
      </c>
    </row>
    <row r="303" spans="1:27" ht="15.75" hidden="1" x14ac:dyDescent="0.2">
      <c r="A303" s="35">
        <f t="shared" si="8"/>
        <v>45329</v>
      </c>
      <c r="B303" s="36">
        <f>SUMIFS(СВЦЭМ!$I$40:$I$783,СВЦЭМ!$A$40:$A$783,$A303,СВЦЭМ!$B$39:$B$782,B$296)+'СЕТ СН'!$F$16</f>
        <v>0</v>
      </c>
      <c r="C303" s="36">
        <f>SUMIFS(СВЦЭМ!$I$40:$I$783,СВЦЭМ!$A$40:$A$783,$A303,СВЦЭМ!$B$39:$B$782,C$296)+'СЕТ СН'!$F$16</f>
        <v>0</v>
      </c>
      <c r="D303" s="36">
        <f>SUMIFS(СВЦЭМ!$I$40:$I$783,СВЦЭМ!$A$40:$A$783,$A303,СВЦЭМ!$B$39:$B$782,D$296)+'СЕТ СН'!$F$16</f>
        <v>0</v>
      </c>
      <c r="E303" s="36">
        <f>SUMIFS(СВЦЭМ!$I$40:$I$783,СВЦЭМ!$A$40:$A$783,$A303,СВЦЭМ!$B$39:$B$782,E$296)+'СЕТ СН'!$F$16</f>
        <v>0</v>
      </c>
      <c r="F303" s="36">
        <f>SUMIFS(СВЦЭМ!$I$40:$I$783,СВЦЭМ!$A$40:$A$783,$A303,СВЦЭМ!$B$39:$B$782,F$296)+'СЕТ СН'!$F$16</f>
        <v>0</v>
      </c>
      <c r="G303" s="36">
        <f>SUMIFS(СВЦЭМ!$I$40:$I$783,СВЦЭМ!$A$40:$A$783,$A303,СВЦЭМ!$B$39:$B$782,G$296)+'СЕТ СН'!$F$16</f>
        <v>0</v>
      </c>
      <c r="H303" s="36">
        <f>SUMIFS(СВЦЭМ!$I$40:$I$783,СВЦЭМ!$A$40:$A$783,$A303,СВЦЭМ!$B$39:$B$782,H$296)+'СЕТ СН'!$F$16</f>
        <v>0</v>
      </c>
      <c r="I303" s="36">
        <f>SUMIFS(СВЦЭМ!$I$40:$I$783,СВЦЭМ!$A$40:$A$783,$A303,СВЦЭМ!$B$39:$B$782,I$296)+'СЕТ СН'!$F$16</f>
        <v>0</v>
      </c>
      <c r="J303" s="36">
        <f>SUMIFS(СВЦЭМ!$I$40:$I$783,СВЦЭМ!$A$40:$A$783,$A303,СВЦЭМ!$B$39:$B$782,J$296)+'СЕТ СН'!$F$16</f>
        <v>0</v>
      </c>
      <c r="K303" s="36">
        <f>SUMIFS(СВЦЭМ!$I$40:$I$783,СВЦЭМ!$A$40:$A$783,$A303,СВЦЭМ!$B$39:$B$782,K$296)+'СЕТ СН'!$F$16</f>
        <v>0</v>
      </c>
      <c r="L303" s="36">
        <f>SUMIFS(СВЦЭМ!$I$40:$I$783,СВЦЭМ!$A$40:$A$783,$A303,СВЦЭМ!$B$39:$B$782,L$296)+'СЕТ СН'!$F$16</f>
        <v>0</v>
      </c>
      <c r="M303" s="36">
        <f>SUMIFS(СВЦЭМ!$I$40:$I$783,СВЦЭМ!$A$40:$A$783,$A303,СВЦЭМ!$B$39:$B$782,M$296)+'СЕТ СН'!$F$16</f>
        <v>0</v>
      </c>
      <c r="N303" s="36">
        <f>SUMIFS(СВЦЭМ!$I$40:$I$783,СВЦЭМ!$A$40:$A$783,$A303,СВЦЭМ!$B$39:$B$782,N$296)+'СЕТ СН'!$F$16</f>
        <v>0</v>
      </c>
      <c r="O303" s="36">
        <f>SUMIFS(СВЦЭМ!$I$40:$I$783,СВЦЭМ!$A$40:$A$783,$A303,СВЦЭМ!$B$39:$B$782,O$296)+'СЕТ СН'!$F$16</f>
        <v>0</v>
      </c>
      <c r="P303" s="36">
        <f>SUMIFS(СВЦЭМ!$I$40:$I$783,СВЦЭМ!$A$40:$A$783,$A303,СВЦЭМ!$B$39:$B$782,P$296)+'СЕТ СН'!$F$16</f>
        <v>0</v>
      </c>
      <c r="Q303" s="36">
        <f>SUMIFS(СВЦЭМ!$I$40:$I$783,СВЦЭМ!$A$40:$A$783,$A303,СВЦЭМ!$B$39:$B$782,Q$296)+'СЕТ СН'!$F$16</f>
        <v>0</v>
      </c>
      <c r="R303" s="36">
        <f>SUMIFS(СВЦЭМ!$I$40:$I$783,СВЦЭМ!$A$40:$A$783,$A303,СВЦЭМ!$B$39:$B$782,R$296)+'СЕТ СН'!$F$16</f>
        <v>0</v>
      </c>
      <c r="S303" s="36">
        <f>SUMIFS(СВЦЭМ!$I$40:$I$783,СВЦЭМ!$A$40:$A$783,$A303,СВЦЭМ!$B$39:$B$782,S$296)+'СЕТ СН'!$F$16</f>
        <v>0</v>
      </c>
      <c r="T303" s="36">
        <f>SUMIFS(СВЦЭМ!$I$40:$I$783,СВЦЭМ!$A$40:$A$783,$A303,СВЦЭМ!$B$39:$B$782,T$296)+'СЕТ СН'!$F$16</f>
        <v>0</v>
      </c>
      <c r="U303" s="36">
        <f>SUMIFS(СВЦЭМ!$I$40:$I$783,СВЦЭМ!$A$40:$A$783,$A303,СВЦЭМ!$B$39:$B$782,U$296)+'СЕТ СН'!$F$16</f>
        <v>0</v>
      </c>
      <c r="V303" s="36">
        <f>SUMIFS(СВЦЭМ!$I$40:$I$783,СВЦЭМ!$A$40:$A$783,$A303,СВЦЭМ!$B$39:$B$782,V$296)+'СЕТ СН'!$F$16</f>
        <v>0</v>
      </c>
      <c r="W303" s="36">
        <f>SUMIFS(СВЦЭМ!$I$40:$I$783,СВЦЭМ!$A$40:$A$783,$A303,СВЦЭМ!$B$39:$B$782,W$296)+'СЕТ СН'!$F$16</f>
        <v>0</v>
      </c>
      <c r="X303" s="36">
        <f>SUMIFS(СВЦЭМ!$I$40:$I$783,СВЦЭМ!$A$40:$A$783,$A303,СВЦЭМ!$B$39:$B$782,X$296)+'СЕТ СН'!$F$16</f>
        <v>0</v>
      </c>
      <c r="Y303" s="36">
        <f>SUMIFS(СВЦЭМ!$I$40:$I$783,СВЦЭМ!$A$40:$A$783,$A303,СВЦЭМ!$B$39:$B$782,Y$296)+'СЕТ СН'!$F$16</f>
        <v>0</v>
      </c>
    </row>
    <row r="304" spans="1:27" ht="15.75" hidden="1" x14ac:dyDescent="0.2">
      <c r="A304" s="35">
        <f t="shared" si="8"/>
        <v>45330</v>
      </c>
      <c r="B304" s="36">
        <f>SUMIFS(СВЦЭМ!$I$40:$I$783,СВЦЭМ!$A$40:$A$783,$A304,СВЦЭМ!$B$39:$B$782,B$296)+'СЕТ СН'!$F$16</f>
        <v>0</v>
      </c>
      <c r="C304" s="36">
        <f>SUMIFS(СВЦЭМ!$I$40:$I$783,СВЦЭМ!$A$40:$A$783,$A304,СВЦЭМ!$B$39:$B$782,C$296)+'СЕТ СН'!$F$16</f>
        <v>0</v>
      </c>
      <c r="D304" s="36">
        <f>SUMIFS(СВЦЭМ!$I$40:$I$783,СВЦЭМ!$A$40:$A$783,$A304,СВЦЭМ!$B$39:$B$782,D$296)+'СЕТ СН'!$F$16</f>
        <v>0</v>
      </c>
      <c r="E304" s="36">
        <f>SUMIFS(СВЦЭМ!$I$40:$I$783,СВЦЭМ!$A$40:$A$783,$A304,СВЦЭМ!$B$39:$B$782,E$296)+'СЕТ СН'!$F$16</f>
        <v>0</v>
      </c>
      <c r="F304" s="36">
        <f>SUMIFS(СВЦЭМ!$I$40:$I$783,СВЦЭМ!$A$40:$A$783,$A304,СВЦЭМ!$B$39:$B$782,F$296)+'СЕТ СН'!$F$16</f>
        <v>0</v>
      </c>
      <c r="G304" s="36">
        <f>SUMIFS(СВЦЭМ!$I$40:$I$783,СВЦЭМ!$A$40:$A$783,$A304,СВЦЭМ!$B$39:$B$782,G$296)+'СЕТ СН'!$F$16</f>
        <v>0</v>
      </c>
      <c r="H304" s="36">
        <f>SUMIFS(СВЦЭМ!$I$40:$I$783,СВЦЭМ!$A$40:$A$783,$A304,СВЦЭМ!$B$39:$B$782,H$296)+'СЕТ СН'!$F$16</f>
        <v>0</v>
      </c>
      <c r="I304" s="36">
        <f>SUMIFS(СВЦЭМ!$I$40:$I$783,СВЦЭМ!$A$40:$A$783,$A304,СВЦЭМ!$B$39:$B$782,I$296)+'СЕТ СН'!$F$16</f>
        <v>0</v>
      </c>
      <c r="J304" s="36">
        <f>SUMIFS(СВЦЭМ!$I$40:$I$783,СВЦЭМ!$A$40:$A$783,$A304,СВЦЭМ!$B$39:$B$782,J$296)+'СЕТ СН'!$F$16</f>
        <v>0</v>
      </c>
      <c r="K304" s="36">
        <f>SUMIFS(СВЦЭМ!$I$40:$I$783,СВЦЭМ!$A$40:$A$783,$A304,СВЦЭМ!$B$39:$B$782,K$296)+'СЕТ СН'!$F$16</f>
        <v>0</v>
      </c>
      <c r="L304" s="36">
        <f>SUMIFS(СВЦЭМ!$I$40:$I$783,СВЦЭМ!$A$40:$A$783,$A304,СВЦЭМ!$B$39:$B$782,L$296)+'СЕТ СН'!$F$16</f>
        <v>0</v>
      </c>
      <c r="M304" s="36">
        <f>SUMIFS(СВЦЭМ!$I$40:$I$783,СВЦЭМ!$A$40:$A$783,$A304,СВЦЭМ!$B$39:$B$782,M$296)+'СЕТ СН'!$F$16</f>
        <v>0</v>
      </c>
      <c r="N304" s="36">
        <f>SUMIFS(СВЦЭМ!$I$40:$I$783,СВЦЭМ!$A$40:$A$783,$A304,СВЦЭМ!$B$39:$B$782,N$296)+'СЕТ СН'!$F$16</f>
        <v>0</v>
      </c>
      <c r="O304" s="36">
        <f>SUMIFS(СВЦЭМ!$I$40:$I$783,СВЦЭМ!$A$40:$A$783,$A304,СВЦЭМ!$B$39:$B$782,O$296)+'СЕТ СН'!$F$16</f>
        <v>0</v>
      </c>
      <c r="P304" s="36">
        <f>SUMIFS(СВЦЭМ!$I$40:$I$783,СВЦЭМ!$A$40:$A$783,$A304,СВЦЭМ!$B$39:$B$782,P$296)+'СЕТ СН'!$F$16</f>
        <v>0</v>
      </c>
      <c r="Q304" s="36">
        <f>SUMIFS(СВЦЭМ!$I$40:$I$783,СВЦЭМ!$A$40:$A$783,$A304,СВЦЭМ!$B$39:$B$782,Q$296)+'СЕТ СН'!$F$16</f>
        <v>0</v>
      </c>
      <c r="R304" s="36">
        <f>SUMIFS(СВЦЭМ!$I$40:$I$783,СВЦЭМ!$A$40:$A$783,$A304,СВЦЭМ!$B$39:$B$782,R$296)+'СЕТ СН'!$F$16</f>
        <v>0</v>
      </c>
      <c r="S304" s="36">
        <f>SUMIFS(СВЦЭМ!$I$40:$I$783,СВЦЭМ!$A$40:$A$783,$A304,СВЦЭМ!$B$39:$B$782,S$296)+'СЕТ СН'!$F$16</f>
        <v>0</v>
      </c>
      <c r="T304" s="36">
        <f>SUMIFS(СВЦЭМ!$I$40:$I$783,СВЦЭМ!$A$40:$A$783,$A304,СВЦЭМ!$B$39:$B$782,T$296)+'СЕТ СН'!$F$16</f>
        <v>0</v>
      </c>
      <c r="U304" s="36">
        <f>SUMIFS(СВЦЭМ!$I$40:$I$783,СВЦЭМ!$A$40:$A$783,$A304,СВЦЭМ!$B$39:$B$782,U$296)+'СЕТ СН'!$F$16</f>
        <v>0</v>
      </c>
      <c r="V304" s="36">
        <f>SUMIFS(СВЦЭМ!$I$40:$I$783,СВЦЭМ!$A$40:$A$783,$A304,СВЦЭМ!$B$39:$B$782,V$296)+'СЕТ СН'!$F$16</f>
        <v>0</v>
      </c>
      <c r="W304" s="36">
        <f>SUMIFS(СВЦЭМ!$I$40:$I$783,СВЦЭМ!$A$40:$A$783,$A304,СВЦЭМ!$B$39:$B$782,W$296)+'СЕТ СН'!$F$16</f>
        <v>0</v>
      </c>
      <c r="X304" s="36">
        <f>SUMIFS(СВЦЭМ!$I$40:$I$783,СВЦЭМ!$A$40:$A$783,$A304,СВЦЭМ!$B$39:$B$782,X$296)+'СЕТ СН'!$F$16</f>
        <v>0</v>
      </c>
      <c r="Y304" s="36">
        <f>SUMIFS(СВЦЭМ!$I$40:$I$783,СВЦЭМ!$A$40:$A$783,$A304,СВЦЭМ!$B$39:$B$782,Y$296)+'СЕТ СН'!$F$16</f>
        <v>0</v>
      </c>
    </row>
    <row r="305" spans="1:25" ht="15.75" hidden="1" x14ac:dyDescent="0.2">
      <c r="A305" s="35">
        <f t="shared" si="8"/>
        <v>45331</v>
      </c>
      <c r="B305" s="36">
        <f>SUMIFS(СВЦЭМ!$I$40:$I$783,СВЦЭМ!$A$40:$A$783,$A305,СВЦЭМ!$B$39:$B$782,B$296)+'СЕТ СН'!$F$16</f>
        <v>0</v>
      </c>
      <c r="C305" s="36">
        <f>SUMIFS(СВЦЭМ!$I$40:$I$783,СВЦЭМ!$A$40:$A$783,$A305,СВЦЭМ!$B$39:$B$782,C$296)+'СЕТ СН'!$F$16</f>
        <v>0</v>
      </c>
      <c r="D305" s="36">
        <f>SUMIFS(СВЦЭМ!$I$40:$I$783,СВЦЭМ!$A$40:$A$783,$A305,СВЦЭМ!$B$39:$B$782,D$296)+'СЕТ СН'!$F$16</f>
        <v>0</v>
      </c>
      <c r="E305" s="36">
        <f>SUMIFS(СВЦЭМ!$I$40:$I$783,СВЦЭМ!$A$40:$A$783,$A305,СВЦЭМ!$B$39:$B$782,E$296)+'СЕТ СН'!$F$16</f>
        <v>0</v>
      </c>
      <c r="F305" s="36">
        <f>SUMIFS(СВЦЭМ!$I$40:$I$783,СВЦЭМ!$A$40:$A$783,$A305,СВЦЭМ!$B$39:$B$782,F$296)+'СЕТ СН'!$F$16</f>
        <v>0</v>
      </c>
      <c r="G305" s="36">
        <f>SUMIFS(СВЦЭМ!$I$40:$I$783,СВЦЭМ!$A$40:$A$783,$A305,СВЦЭМ!$B$39:$B$782,G$296)+'СЕТ СН'!$F$16</f>
        <v>0</v>
      </c>
      <c r="H305" s="36">
        <f>SUMIFS(СВЦЭМ!$I$40:$I$783,СВЦЭМ!$A$40:$A$783,$A305,СВЦЭМ!$B$39:$B$782,H$296)+'СЕТ СН'!$F$16</f>
        <v>0</v>
      </c>
      <c r="I305" s="36">
        <f>SUMIFS(СВЦЭМ!$I$40:$I$783,СВЦЭМ!$A$40:$A$783,$A305,СВЦЭМ!$B$39:$B$782,I$296)+'СЕТ СН'!$F$16</f>
        <v>0</v>
      </c>
      <c r="J305" s="36">
        <f>SUMIFS(СВЦЭМ!$I$40:$I$783,СВЦЭМ!$A$40:$A$783,$A305,СВЦЭМ!$B$39:$B$782,J$296)+'СЕТ СН'!$F$16</f>
        <v>0</v>
      </c>
      <c r="K305" s="36">
        <f>SUMIFS(СВЦЭМ!$I$40:$I$783,СВЦЭМ!$A$40:$A$783,$A305,СВЦЭМ!$B$39:$B$782,K$296)+'СЕТ СН'!$F$16</f>
        <v>0</v>
      </c>
      <c r="L305" s="36">
        <f>SUMIFS(СВЦЭМ!$I$40:$I$783,СВЦЭМ!$A$40:$A$783,$A305,СВЦЭМ!$B$39:$B$782,L$296)+'СЕТ СН'!$F$16</f>
        <v>0</v>
      </c>
      <c r="M305" s="36">
        <f>SUMIFS(СВЦЭМ!$I$40:$I$783,СВЦЭМ!$A$40:$A$783,$A305,СВЦЭМ!$B$39:$B$782,M$296)+'СЕТ СН'!$F$16</f>
        <v>0</v>
      </c>
      <c r="N305" s="36">
        <f>SUMIFS(СВЦЭМ!$I$40:$I$783,СВЦЭМ!$A$40:$A$783,$A305,СВЦЭМ!$B$39:$B$782,N$296)+'СЕТ СН'!$F$16</f>
        <v>0</v>
      </c>
      <c r="O305" s="36">
        <f>SUMIFS(СВЦЭМ!$I$40:$I$783,СВЦЭМ!$A$40:$A$783,$A305,СВЦЭМ!$B$39:$B$782,O$296)+'СЕТ СН'!$F$16</f>
        <v>0</v>
      </c>
      <c r="P305" s="36">
        <f>SUMIFS(СВЦЭМ!$I$40:$I$783,СВЦЭМ!$A$40:$A$783,$A305,СВЦЭМ!$B$39:$B$782,P$296)+'СЕТ СН'!$F$16</f>
        <v>0</v>
      </c>
      <c r="Q305" s="36">
        <f>SUMIFS(СВЦЭМ!$I$40:$I$783,СВЦЭМ!$A$40:$A$783,$A305,СВЦЭМ!$B$39:$B$782,Q$296)+'СЕТ СН'!$F$16</f>
        <v>0</v>
      </c>
      <c r="R305" s="36">
        <f>SUMIFS(СВЦЭМ!$I$40:$I$783,СВЦЭМ!$A$40:$A$783,$A305,СВЦЭМ!$B$39:$B$782,R$296)+'СЕТ СН'!$F$16</f>
        <v>0</v>
      </c>
      <c r="S305" s="36">
        <f>SUMIFS(СВЦЭМ!$I$40:$I$783,СВЦЭМ!$A$40:$A$783,$A305,СВЦЭМ!$B$39:$B$782,S$296)+'СЕТ СН'!$F$16</f>
        <v>0</v>
      </c>
      <c r="T305" s="36">
        <f>SUMIFS(СВЦЭМ!$I$40:$I$783,СВЦЭМ!$A$40:$A$783,$A305,СВЦЭМ!$B$39:$B$782,T$296)+'СЕТ СН'!$F$16</f>
        <v>0</v>
      </c>
      <c r="U305" s="36">
        <f>SUMIFS(СВЦЭМ!$I$40:$I$783,СВЦЭМ!$A$40:$A$783,$A305,СВЦЭМ!$B$39:$B$782,U$296)+'СЕТ СН'!$F$16</f>
        <v>0</v>
      </c>
      <c r="V305" s="36">
        <f>SUMIFS(СВЦЭМ!$I$40:$I$783,СВЦЭМ!$A$40:$A$783,$A305,СВЦЭМ!$B$39:$B$782,V$296)+'СЕТ СН'!$F$16</f>
        <v>0</v>
      </c>
      <c r="W305" s="36">
        <f>SUMIFS(СВЦЭМ!$I$40:$I$783,СВЦЭМ!$A$40:$A$783,$A305,СВЦЭМ!$B$39:$B$782,W$296)+'СЕТ СН'!$F$16</f>
        <v>0</v>
      </c>
      <c r="X305" s="36">
        <f>SUMIFS(СВЦЭМ!$I$40:$I$783,СВЦЭМ!$A$40:$A$783,$A305,СВЦЭМ!$B$39:$B$782,X$296)+'СЕТ СН'!$F$16</f>
        <v>0</v>
      </c>
      <c r="Y305" s="36">
        <f>SUMIFS(СВЦЭМ!$I$40:$I$783,СВЦЭМ!$A$40:$A$783,$A305,СВЦЭМ!$B$39:$B$782,Y$296)+'СЕТ СН'!$F$16</f>
        <v>0</v>
      </c>
    </row>
    <row r="306" spans="1:25" ht="15.75" hidden="1" x14ac:dyDescent="0.2">
      <c r="A306" s="35">
        <f t="shared" si="8"/>
        <v>45332</v>
      </c>
      <c r="B306" s="36">
        <f>SUMIFS(СВЦЭМ!$I$40:$I$783,СВЦЭМ!$A$40:$A$783,$A306,СВЦЭМ!$B$39:$B$782,B$296)+'СЕТ СН'!$F$16</f>
        <v>0</v>
      </c>
      <c r="C306" s="36">
        <f>SUMIFS(СВЦЭМ!$I$40:$I$783,СВЦЭМ!$A$40:$A$783,$A306,СВЦЭМ!$B$39:$B$782,C$296)+'СЕТ СН'!$F$16</f>
        <v>0</v>
      </c>
      <c r="D306" s="36">
        <f>SUMIFS(СВЦЭМ!$I$40:$I$783,СВЦЭМ!$A$40:$A$783,$A306,СВЦЭМ!$B$39:$B$782,D$296)+'СЕТ СН'!$F$16</f>
        <v>0</v>
      </c>
      <c r="E306" s="36">
        <f>SUMIFS(СВЦЭМ!$I$40:$I$783,СВЦЭМ!$A$40:$A$783,$A306,СВЦЭМ!$B$39:$B$782,E$296)+'СЕТ СН'!$F$16</f>
        <v>0</v>
      </c>
      <c r="F306" s="36">
        <f>SUMIFS(СВЦЭМ!$I$40:$I$783,СВЦЭМ!$A$40:$A$783,$A306,СВЦЭМ!$B$39:$B$782,F$296)+'СЕТ СН'!$F$16</f>
        <v>0</v>
      </c>
      <c r="G306" s="36">
        <f>SUMIFS(СВЦЭМ!$I$40:$I$783,СВЦЭМ!$A$40:$A$783,$A306,СВЦЭМ!$B$39:$B$782,G$296)+'СЕТ СН'!$F$16</f>
        <v>0</v>
      </c>
      <c r="H306" s="36">
        <f>SUMIFS(СВЦЭМ!$I$40:$I$783,СВЦЭМ!$A$40:$A$783,$A306,СВЦЭМ!$B$39:$B$782,H$296)+'СЕТ СН'!$F$16</f>
        <v>0</v>
      </c>
      <c r="I306" s="36">
        <f>SUMIFS(СВЦЭМ!$I$40:$I$783,СВЦЭМ!$A$40:$A$783,$A306,СВЦЭМ!$B$39:$B$782,I$296)+'СЕТ СН'!$F$16</f>
        <v>0</v>
      </c>
      <c r="J306" s="36">
        <f>SUMIFS(СВЦЭМ!$I$40:$I$783,СВЦЭМ!$A$40:$A$783,$A306,СВЦЭМ!$B$39:$B$782,J$296)+'СЕТ СН'!$F$16</f>
        <v>0</v>
      </c>
      <c r="K306" s="36">
        <f>SUMIFS(СВЦЭМ!$I$40:$I$783,СВЦЭМ!$A$40:$A$783,$A306,СВЦЭМ!$B$39:$B$782,K$296)+'СЕТ СН'!$F$16</f>
        <v>0</v>
      </c>
      <c r="L306" s="36">
        <f>SUMIFS(СВЦЭМ!$I$40:$I$783,СВЦЭМ!$A$40:$A$783,$A306,СВЦЭМ!$B$39:$B$782,L$296)+'СЕТ СН'!$F$16</f>
        <v>0</v>
      </c>
      <c r="M306" s="36">
        <f>SUMIFS(СВЦЭМ!$I$40:$I$783,СВЦЭМ!$A$40:$A$783,$A306,СВЦЭМ!$B$39:$B$782,M$296)+'СЕТ СН'!$F$16</f>
        <v>0</v>
      </c>
      <c r="N306" s="36">
        <f>SUMIFS(СВЦЭМ!$I$40:$I$783,СВЦЭМ!$A$40:$A$783,$A306,СВЦЭМ!$B$39:$B$782,N$296)+'СЕТ СН'!$F$16</f>
        <v>0</v>
      </c>
      <c r="O306" s="36">
        <f>SUMIFS(СВЦЭМ!$I$40:$I$783,СВЦЭМ!$A$40:$A$783,$A306,СВЦЭМ!$B$39:$B$782,O$296)+'СЕТ СН'!$F$16</f>
        <v>0</v>
      </c>
      <c r="P306" s="36">
        <f>SUMIFS(СВЦЭМ!$I$40:$I$783,СВЦЭМ!$A$40:$A$783,$A306,СВЦЭМ!$B$39:$B$782,P$296)+'СЕТ СН'!$F$16</f>
        <v>0</v>
      </c>
      <c r="Q306" s="36">
        <f>SUMIFS(СВЦЭМ!$I$40:$I$783,СВЦЭМ!$A$40:$A$783,$A306,СВЦЭМ!$B$39:$B$782,Q$296)+'СЕТ СН'!$F$16</f>
        <v>0</v>
      </c>
      <c r="R306" s="36">
        <f>SUMIFS(СВЦЭМ!$I$40:$I$783,СВЦЭМ!$A$40:$A$783,$A306,СВЦЭМ!$B$39:$B$782,R$296)+'СЕТ СН'!$F$16</f>
        <v>0</v>
      </c>
      <c r="S306" s="36">
        <f>SUMIFS(СВЦЭМ!$I$40:$I$783,СВЦЭМ!$A$40:$A$783,$A306,СВЦЭМ!$B$39:$B$782,S$296)+'СЕТ СН'!$F$16</f>
        <v>0</v>
      </c>
      <c r="T306" s="36">
        <f>SUMIFS(СВЦЭМ!$I$40:$I$783,СВЦЭМ!$A$40:$A$783,$A306,СВЦЭМ!$B$39:$B$782,T$296)+'СЕТ СН'!$F$16</f>
        <v>0</v>
      </c>
      <c r="U306" s="36">
        <f>SUMIFS(СВЦЭМ!$I$40:$I$783,СВЦЭМ!$A$40:$A$783,$A306,СВЦЭМ!$B$39:$B$782,U$296)+'СЕТ СН'!$F$16</f>
        <v>0</v>
      </c>
      <c r="V306" s="36">
        <f>SUMIFS(СВЦЭМ!$I$40:$I$783,СВЦЭМ!$A$40:$A$783,$A306,СВЦЭМ!$B$39:$B$782,V$296)+'СЕТ СН'!$F$16</f>
        <v>0</v>
      </c>
      <c r="W306" s="36">
        <f>SUMIFS(СВЦЭМ!$I$40:$I$783,СВЦЭМ!$A$40:$A$783,$A306,СВЦЭМ!$B$39:$B$782,W$296)+'СЕТ СН'!$F$16</f>
        <v>0</v>
      </c>
      <c r="X306" s="36">
        <f>SUMIFS(СВЦЭМ!$I$40:$I$783,СВЦЭМ!$A$40:$A$783,$A306,СВЦЭМ!$B$39:$B$782,X$296)+'СЕТ СН'!$F$16</f>
        <v>0</v>
      </c>
      <c r="Y306" s="36">
        <f>SUMIFS(СВЦЭМ!$I$40:$I$783,СВЦЭМ!$A$40:$A$783,$A306,СВЦЭМ!$B$39:$B$782,Y$296)+'СЕТ СН'!$F$16</f>
        <v>0</v>
      </c>
    </row>
    <row r="307" spans="1:25" ht="15.75" hidden="1" x14ac:dyDescent="0.2">
      <c r="A307" s="35">
        <f t="shared" si="8"/>
        <v>45333</v>
      </c>
      <c r="B307" s="36">
        <f>SUMIFS(СВЦЭМ!$I$40:$I$783,СВЦЭМ!$A$40:$A$783,$A307,СВЦЭМ!$B$39:$B$782,B$296)+'СЕТ СН'!$F$16</f>
        <v>0</v>
      </c>
      <c r="C307" s="36">
        <f>SUMIFS(СВЦЭМ!$I$40:$I$783,СВЦЭМ!$A$40:$A$783,$A307,СВЦЭМ!$B$39:$B$782,C$296)+'СЕТ СН'!$F$16</f>
        <v>0</v>
      </c>
      <c r="D307" s="36">
        <f>SUMIFS(СВЦЭМ!$I$40:$I$783,СВЦЭМ!$A$40:$A$783,$A307,СВЦЭМ!$B$39:$B$782,D$296)+'СЕТ СН'!$F$16</f>
        <v>0</v>
      </c>
      <c r="E307" s="36">
        <f>SUMIFS(СВЦЭМ!$I$40:$I$783,СВЦЭМ!$A$40:$A$783,$A307,СВЦЭМ!$B$39:$B$782,E$296)+'СЕТ СН'!$F$16</f>
        <v>0</v>
      </c>
      <c r="F307" s="36">
        <f>SUMIFS(СВЦЭМ!$I$40:$I$783,СВЦЭМ!$A$40:$A$783,$A307,СВЦЭМ!$B$39:$B$782,F$296)+'СЕТ СН'!$F$16</f>
        <v>0</v>
      </c>
      <c r="G307" s="36">
        <f>SUMIFS(СВЦЭМ!$I$40:$I$783,СВЦЭМ!$A$40:$A$783,$A307,СВЦЭМ!$B$39:$B$782,G$296)+'СЕТ СН'!$F$16</f>
        <v>0</v>
      </c>
      <c r="H307" s="36">
        <f>SUMIFS(СВЦЭМ!$I$40:$I$783,СВЦЭМ!$A$40:$A$783,$A307,СВЦЭМ!$B$39:$B$782,H$296)+'СЕТ СН'!$F$16</f>
        <v>0</v>
      </c>
      <c r="I307" s="36">
        <f>SUMIFS(СВЦЭМ!$I$40:$I$783,СВЦЭМ!$A$40:$A$783,$A307,СВЦЭМ!$B$39:$B$782,I$296)+'СЕТ СН'!$F$16</f>
        <v>0</v>
      </c>
      <c r="J307" s="36">
        <f>SUMIFS(СВЦЭМ!$I$40:$I$783,СВЦЭМ!$A$40:$A$783,$A307,СВЦЭМ!$B$39:$B$782,J$296)+'СЕТ СН'!$F$16</f>
        <v>0</v>
      </c>
      <c r="K307" s="36">
        <f>SUMIFS(СВЦЭМ!$I$40:$I$783,СВЦЭМ!$A$40:$A$783,$A307,СВЦЭМ!$B$39:$B$782,K$296)+'СЕТ СН'!$F$16</f>
        <v>0</v>
      </c>
      <c r="L307" s="36">
        <f>SUMIFS(СВЦЭМ!$I$40:$I$783,СВЦЭМ!$A$40:$A$783,$A307,СВЦЭМ!$B$39:$B$782,L$296)+'СЕТ СН'!$F$16</f>
        <v>0</v>
      </c>
      <c r="M307" s="36">
        <f>SUMIFS(СВЦЭМ!$I$40:$I$783,СВЦЭМ!$A$40:$A$783,$A307,СВЦЭМ!$B$39:$B$782,M$296)+'СЕТ СН'!$F$16</f>
        <v>0</v>
      </c>
      <c r="N307" s="36">
        <f>SUMIFS(СВЦЭМ!$I$40:$I$783,СВЦЭМ!$A$40:$A$783,$A307,СВЦЭМ!$B$39:$B$782,N$296)+'СЕТ СН'!$F$16</f>
        <v>0</v>
      </c>
      <c r="O307" s="36">
        <f>SUMIFS(СВЦЭМ!$I$40:$I$783,СВЦЭМ!$A$40:$A$783,$A307,СВЦЭМ!$B$39:$B$782,O$296)+'СЕТ СН'!$F$16</f>
        <v>0</v>
      </c>
      <c r="P307" s="36">
        <f>SUMIFS(СВЦЭМ!$I$40:$I$783,СВЦЭМ!$A$40:$A$783,$A307,СВЦЭМ!$B$39:$B$782,P$296)+'СЕТ СН'!$F$16</f>
        <v>0</v>
      </c>
      <c r="Q307" s="36">
        <f>SUMIFS(СВЦЭМ!$I$40:$I$783,СВЦЭМ!$A$40:$A$783,$A307,СВЦЭМ!$B$39:$B$782,Q$296)+'СЕТ СН'!$F$16</f>
        <v>0</v>
      </c>
      <c r="R307" s="36">
        <f>SUMIFS(СВЦЭМ!$I$40:$I$783,СВЦЭМ!$A$40:$A$783,$A307,СВЦЭМ!$B$39:$B$782,R$296)+'СЕТ СН'!$F$16</f>
        <v>0</v>
      </c>
      <c r="S307" s="36">
        <f>SUMIFS(СВЦЭМ!$I$40:$I$783,СВЦЭМ!$A$40:$A$783,$A307,СВЦЭМ!$B$39:$B$782,S$296)+'СЕТ СН'!$F$16</f>
        <v>0</v>
      </c>
      <c r="T307" s="36">
        <f>SUMIFS(СВЦЭМ!$I$40:$I$783,СВЦЭМ!$A$40:$A$783,$A307,СВЦЭМ!$B$39:$B$782,T$296)+'СЕТ СН'!$F$16</f>
        <v>0</v>
      </c>
      <c r="U307" s="36">
        <f>SUMIFS(СВЦЭМ!$I$40:$I$783,СВЦЭМ!$A$40:$A$783,$A307,СВЦЭМ!$B$39:$B$782,U$296)+'СЕТ СН'!$F$16</f>
        <v>0</v>
      </c>
      <c r="V307" s="36">
        <f>SUMIFS(СВЦЭМ!$I$40:$I$783,СВЦЭМ!$A$40:$A$783,$A307,СВЦЭМ!$B$39:$B$782,V$296)+'СЕТ СН'!$F$16</f>
        <v>0</v>
      </c>
      <c r="W307" s="36">
        <f>SUMIFS(СВЦЭМ!$I$40:$I$783,СВЦЭМ!$A$40:$A$783,$A307,СВЦЭМ!$B$39:$B$782,W$296)+'СЕТ СН'!$F$16</f>
        <v>0</v>
      </c>
      <c r="X307" s="36">
        <f>SUMIFS(СВЦЭМ!$I$40:$I$783,СВЦЭМ!$A$40:$A$783,$A307,СВЦЭМ!$B$39:$B$782,X$296)+'СЕТ СН'!$F$16</f>
        <v>0</v>
      </c>
      <c r="Y307" s="36">
        <f>SUMIFS(СВЦЭМ!$I$40:$I$783,СВЦЭМ!$A$40:$A$783,$A307,СВЦЭМ!$B$39:$B$782,Y$296)+'СЕТ СН'!$F$16</f>
        <v>0</v>
      </c>
    </row>
    <row r="308" spans="1:25" ht="15.75" hidden="1" x14ac:dyDescent="0.2">
      <c r="A308" s="35">
        <f t="shared" si="8"/>
        <v>45334</v>
      </c>
      <c r="B308" s="36">
        <f>SUMIFS(СВЦЭМ!$I$40:$I$783,СВЦЭМ!$A$40:$A$783,$A308,СВЦЭМ!$B$39:$B$782,B$296)+'СЕТ СН'!$F$16</f>
        <v>0</v>
      </c>
      <c r="C308" s="36">
        <f>SUMIFS(СВЦЭМ!$I$40:$I$783,СВЦЭМ!$A$40:$A$783,$A308,СВЦЭМ!$B$39:$B$782,C$296)+'СЕТ СН'!$F$16</f>
        <v>0</v>
      </c>
      <c r="D308" s="36">
        <f>SUMIFS(СВЦЭМ!$I$40:$I$783,СВЦЭМ!$A$40:$A$783,$A308,СВЦЭМ!$B$39:$B$782,D$296)+'СЕТ СН'!$F$16</f>
        <v>0</v>
      </c>
      <c r="E308" s="36">
        <f>SUMIFS(СВЦЭМ!$I$40:$I$783,СВЦЭМ!$A$40:$A$783,$A308,СВЦЭМ!$B$39:$B$782,E$296)+'СЕТ СН'!$F$16</f>
        <v>0</v>
      </c>
      <c r="F308" s="36">
        <f>SUMIFS(СВЦЭМ!$I$40:$I$783,СВЦЭМ!$A$40:$A$783,$A308,СВЦЭМ!$B$39:$B$782,F$296)+'СЕТ СН'!$F$16</f>
        <v>0</v>
      </c>
      <c r="G308" s="36">
        <f>SUMIFS(СВЦЭМ!$I$40:$I$783,СВЦЭМ!$A$40:$A$783,$A308,СВЦЭМ!$B$39:$B$782,G$296)+'СЕТ СН'!$F$16</f>
        <v>0</v>
      </c>
      <c r="H308" s="36">
        <f>SUMIFS(СВЦЭМ!$I$40:$I$783,СВЦЭМ!$A$40:$A$783,$A308,СВЦЭМ!$B$39:$B$782,H$296)+'СЕТ СН'!$F$16</f>
        <v>0</v>
      </c>
      <c r="I308" s="36">
        <f>SUMIFS(СВЦЭМ!$I$40:$I$783,СВЦЭМ!$A$40:$A$783,$A308,СВЦЭМ!$B$39:$B$782,I$296)+'СЕТ СН'!$F$16</f>
        <v>0</v>
      </c>
      <c r="J308" s="36">
        <f>SUMIFS(СВЦЭМ!$I$40:$I$783,СВЦЭМ!$A$40:$A$783,$A308,СВЦЭМ!$B$39:$B$782,J$296)+'СЕТ СН'!$F$16</f>
        <v>0</v>
      </c>
      <c r="K308" s="36">
        <f>SUMIFS(СВЦЭМ!$I$40:$I$783,СВЦЭМ!$A$40:$A$783,$A308,СВЦЭМ!$B$39:$B$782,K$296)+'СЕТ СН'!$F$16</f>
        <v>0</v>
      </c>
      <c r="L308" s="36">
        <f>SUMIFS(СВЦЭМ!$I$40:$I$783,СВЦЭМ!$A$40:$A$783,$A308,СВЦЭМ!$B$39:$B$782,L$296)+'СЕТ СН'!$F$16</f>
        <v>0</v>
      </c>
      <c r="M308" s="36">
        <f>SUMIFS(СВЦЭМ!$I$40:$I$783,СВЦЭМ!$A$40:$A$783,$A308,СВЦЭМ!$B$39:$B$782,M$296)+'СЕТ СН'!$F$16</f>
        <v>0</v>
      </c>
      <c r="N308" s="36">
        <f>SUMIFS(СВЦЭМ!$I$40:$I$783,СВЦЭМ!$A$40:$A$783,$A308,СВЦЭМ!$B$39:$B$782,N$296)+'СЕТ СН'!$F$16</f>
        <v>0</v>
      </c>
      <c r="O308" s="36">
        <f>SUMIFS(СВЦЭМ!$I$40:$I$783,СВЦЭМ!$A$40:$A$783,$A308,СВЦЭМ!$B$39:$B$782,O$296)+'СЕТ СН'!$F$16</f>
        <v>0</v>
      </c>
      <c r="P308" s="36">
        <f>SUMIFS(СВЦЭМ!$I$40:$I$783,СВЦЭМ!$A$40:$A$783,$A308,СВЦЭМ!$B$39:$B$782,P$296)+'СЕТ СН'!$F$16</f>
        <v>0</v>
      </c>
      <c r="Q308" s="36">
        <f>SUMIFS(СВЦЭМ!$I$40:$I$783,СВЦЭМ!$A$40:$A$783,$A308,СВЦЭМ!$B$39:$B$782,Q$296)+'СЕТ СН'!$F$16</f>
        <v>0</v>
      </c>
      <c r="R308" s="36">
        <f>SUMIFS(СВЦЭМ!$I$40:$I$783,СВЦЭМ!$A$40:$A$783,$A308,СВЦЭМ!$B$39:$B$782,R$296)+'СЕТ СН'!$F$16</f>
        <v>0</v>
      </c>
      <c r="S308" s="36">
        <f>SUMIFS(СВЦЭМ!$I$40:$I$783,СВЦЭМ!$A$40:$A$783,$A308,СВЦЭМ!$B$39:$B$782,S$296)+'СЕТ СН'!$F$16</f>
        <v>0</v>
      </c>
      <c r="T308" s="36">
        <f>SUMIFS(СВЦЭМ!$I$40:$I$783,СВЦЭМ!$A$40:$A$783,$A308,СВЦЭМ!$B$39:$B$782,T$296)+'СЕТ СН'!$F$16</f>
        <v>0</v>
      </c>
      <c r="U308" s="36">
        <f>SUMIFS(СВЦЭМ!$I$40:$I$783,СВЦЭМ!$A$40:$A$783,$A308,СВЦЭМ!$B$39:$B$782,U$296)+'СЕТ СН'!$F$16</f>
        <v>0</v>
      </c>
      <c r="V308" s="36">
        <f>SUMIFS(СВЦЭМ!$I$40:$I$783,СВЦЭМ!$A$40:$A$783,$A308,СВЦЭМ!$B$39:$B$782,V$296)+'СЕТ СН'!$F$16</f>
        <v>0</v>
      </c>
      <c r="W308" s="36">
        <f>SUMIFS(СВЦЭМ!$I$40:$I$783,СВЦЭМ!$A$40:$A$783,$A308,СВЦЭМ!$B$39:$B$782,W$296)+'СЕТ СН'!$F$16</f>
        <v>0</v>
      </c>
      <c r="X308" s="36">
        <f>SUMIFS(СВЦЭМ!$I$40:$I$783,СВЦЭМ!$A$40:$A$783,$A308,СВЦЭМ!$B$39:$B$782,X$296)+'СЕТ СН'!$F$16</f>
        <v>0</v>
      </c>
      <c r="Y308" s="36">
        <f>SUMIFS(СВЦЭМ!$I$40:$I$783,СВЦЭМ!$A$40:$A$783,$A308,СВЦЭМ!$B$39:$B$782,Y$296)+'СЕТ СН'!$F$16</f>
        <v>0</v>
      </c>
    </row>
    <row r="309" spans="1:25" ht="15.75" hidden="1" x14ac:dyDescent="0.2">
      <c r="A309" s="35">
        <f t="shared" si="8"/>
        <v>45335</v>
      </c>
      <c r="B309" s="36">
        <f>SUMIFS(СВЦЭМ!$I$40:$I$783,СВЦЭМ!$A$40:$A$783,$A309,СВЦЭМ!$B$39:$B$782,B$296)+'СЕТ СН'!$F$16</f>
        <v>0</v>
      </c>
      <c r="C309" s="36">
        <f>SUMIFS(СВЦЭМ!$I$40:$I$783,СВЦЭМ!$A$40:$A$783,$A309,СВЦЭМ!$B$39:$B$782,C$296)+'СЕТ СН'!$F$16</f>
        <v>0</v>
      </c>
      <c r="D309" s="36">
        <f>SUMIFS(СВЦЭМ!$I$40:$I$783,СВЦЭМ!$A$40:$A$783,$A309,СВЦЭМ!$B$39:$B$782,D$296)+'СЕТ СН'!$F$16</f>
        <v>0</v>
      </c>
      <c r="E309" s="36">
        <f>SUMIFS(СВЦЭМ!$I$40:$I$783,СВЦЭМ!$A$40:$A$783,$A309,СВЦЭМ!$B$39:$B$782,E$296)+'СЕТ СН'!$F$16</f>
        <v>0</v>
      </c>
      <c r="F309" s="36">
        <f>SUMIFS(СВЦЭМ!$I$40:$I$783,СВЦЭМ!$A$40:$A$783,$A309,СВЦЭМ!$B$39:$B$782,F$296)+'СЕТ СН'!$F$16</f>
        <v>0</v>
      </c>
      <c r="G309" s="36">
        <f>SUMIFS(СВЦЭМ!$I$40:$I$783,СВЦЭМ!$A$40:$A$783,$A309,СВЦЭМ!$B$39:$B$782,G$296)+'СЕТ СН'!$F$16</f>
        <v>0</v>
      </c>
      <c r="H309" s="36">
        <f>SUMIFS(СВЦЭМ!$I$40:$I$783,СВЦЭМ!$A$40:$A$783,$A309,СВЦЭМ!$B$39:$B$782,H$296)+'СЕТ СН'!$F$16</f>
        <v>0</v>
      </c>
      <c r="I309" s="36">
        <f>SUMIFS(СВЦЭМ!$I$40:$I$783,СВЦЭМ!$A$40:$A$783,$A309,СВЦЭМ!$B$39:$B$782,I$296)+'СЕТ СН'!$F$16</f>
        <v>0</v>
      </c>
      <c r="J309" s="36">
        <f>SUMIFS(СВЦЭМ!$I$40:$I$783,СВЦЭМ!$A$40:$A$783,$A309,СВЦЭМ!$B$39:$B$782,J$296)+'СЕТ СН'!$F$16</f>
        <v>0</v>
      </c>
      <c r="K309" s="36">
        <f>SUMIFS(СВЦЭМ!$I$40:$I$783,СВЦЭМ!$A$40:$A$783,$A309,СВЦЭМ!$B$39:$B$782,K$296)+'СЕТ СН'!$F$16</f>
        <v>0</v>
      </c>
      <c r="L309" s="36">
        <f>SUMIFS(СВЦЭМ!$I$40:$I$783,СВЦЭМ!$A$40:$A$783,$A309,СВЦЭМ!$B$39:$B$782,L$296)+'СЕТ СН'!$F$16</f>
        <v>0</v>
      </c>
      <c r="M309" s="36">
        <f>SUMIFS(СВЦЭМ!$I$40:$I$783,СВЦЭМ!$A$40:$A$783,$A309,СВЦЭМ!$B$39:$B$782,M$296)+'СЕТ СН'!$F$16</f>
        <v>0</v>
      </c>
      <c r="N309" s="36">
        <f>SUMIFS(СВЦЭМ!$I$40:$I$783,СВЦЭМ!$A$40:$A$783,$A309,СВЦЭМ!$B$39:$B$782,N$296)+'СЕТ СН'!$F$16</f>
        <v>0</v>
      </c>
      <c r="O309" s="36">
        <f>SUMIFS(СВЦЭМ!$I$40:$I$783,СВЦЭМ!$A$40:$A$783,$A309,СВЦЭМ!$B$39:$B$782,O$296)+'СЕТ СН'!$F$16</f>
        <v>0</v>
      </c>
      <c r="P309" s="36">
        <f>SUMIFS(СВЦЭМ!$I$40:$I$783,СВЦЭМ!$A$40:$A$783,$A309,СВЦЭМ!$B$39:$B$782,P$296)+'СЕТ СН'!$F$16</f>
        <v>0</v>
      </c>
      <c r="Q309" s="36">
        <f>SUMIFS(СВЦЭМ!$I$40:$I$783,СВЦЭМ!$A$40:$A$783,$A309,СВЦЭМ!$B$39:$B$782,Q$296)+'СЕТ СН'!$F$16</f>
        <v>0</v>
      </c>
      <c r="R309" s="36">
        <f>SUMIFS(СВЦЭМ!$I$40:$I$783,СВЦЭМ!$A$40:$A$783,$A309,СВЦЭМ!$B$39:$B$782,R$296)+'СЕТ СН'!$F$16</f>
        <v>0</v>
      </c>
      <c r="S309" s="36">
        <f>SUMIFS(СВЦЭМ!$I$40:$I$783,СВЦЭМ!$A$40:$A$783,$A309,СВЦЭМ!$B$39:$B$782,S$296)+'СЕТ СН'!$F$16</f>
        <v>0</v>
      </c>
      <c r="T309" s="36">
        <f>SUMIFS(СВЦЭМ!$I$40:$I$783,СВЦЭМ!$A$40:$A$783,$A309,СВЦЭМ!$B$39:$B$782,T$296)+'СЕТ СН'!$F$16</f>
        <v>0</v>
      </c>
      <c r="U309" s="36">
        <f>SUMIFS(СВЦЭМ!$I$40:$I$783,СВЦЭМ!$A$40:$A$783,$A309,СВЦЭМ!$B$39:$B$782,U$296)+'СЕТ СН'!$F$16</f>
        <v>0</v>
      </c>
      <c r="V309" s="36">
        <f>SUMIFS(СВЦЭМ!$I$40:$I$783,СВЦЭМ!$A$40:$A$783,$A309,СВЦЭМ!$B$39:$B$782,V$296)+'СЕТ СН'!$F$16</f>
        <v>0</v>
      </c>
      <c r="W309" s="36">
        <f>SUMIFS(СВЦЭМ!$I$40:$I$783,СВЦЭМ!$A$40:$A$783,$A309,СВЦЭМ!$B$39:$B$782,W$296)+'СЕТ СН'!$F$16</f>
        <v>0</v>
      </c>
      <c r="X309" s="36">
        <f>SUMIFS(СВЦЭМ!$I$40:$I$783,СВЦЭМ!$A$40:$A$783,$A309,СВЦЭМ!$B$39:$B$782,X$296)+'СЕТ СН'!$F$16</f>
        <v>0</v>
      </c>
      <c r="Y309" s="36">
        <f>SUMIFS(СВЦЭМ!$I$40:$I$783,СВЦЭМ!$A$40:$A$783,$A309,СВЦЭМ!$B$39:$B$782,Y$296)+'СЕТ СН'!$F$16</f>
        <v>0</v>
      </c>
    </row>
    <row r="310" spans="1:25" ht="15.75" hidden="1" x14ac:dyDescent="0.2">
      <c r="A310" s="35">
        <f t="shared" si="8"/>
        <v>45336</v>
      </c>
      <c r="B310" s="36">
        <f>SUMIFS(СВЦЭМ!$I$40:$I$783,СВЦЭМ!$A$40:$A$783,$A310,СВЦЭМ!$B$39:$B$782,B$296)+'СЕТ СН'!$F$16</f>
        <v>0</v>
      </c>
      <c r="C310" s="36">
        <f>SUMIFS(СВЦЭМ!$I$40:$I$783,СВЦЭМ!$A$40:$A$783,$A310,СВЦЭМ!$B$39:$B$782,C$296)+'СЕТ СН'!$F$16</f>
        <v>0</v>
      </c>
      <c r="D310" s="36">
        <f>SUMIFS(СВЦЭМ!$I$40:$I$783,СВЦЭМ!$A$40:$A$783,$A310,СВЦЭМ!$B$39:$B$782,D$296)+'СЕТ СН'!$F$16</f>
        <v>0</v>
      </c>
      <c r="E310" s="36">
        <f>SUMIFS(СВЦЭМ!$I$40:$I$783,СВЦЭМ!$A$40:$A$783,$A310,СВЦЭМ!$B$39:$B$782,E$296)+'СЕТ СН'!$F$16</f>
        <v>0</v>
      </c>
      <c r="F310" s="36">
        <f>SUMIFS(СВЦЭМ!$I$40:$I$783,СВЦЭМ!$A$40:$A$783,$A310,СВЦЭМ!$B$39:$B$782,F$296)+'СЕТ СН'!$F$16</f>
        <v>0</v>
      </c>
      <c r="G310" s="36">
        <f>SUMIFS(СВЦЭМ!$I$40:$I$783,СВЦЭМ!$A$40:$A$783,$A310,СВЦЭМ!$B$39:$B$782,G$296)+'СЕТ СН'!$F$16</f>
        <v>0</v>
      </c>
      <c r="H310" s="36">
        <f>SUMIFS(СВЦЭМ!$I$40:$I$783,СВЦЭМ!$A$40:$A$783,$A310,СВЦЭМ!$B$39:$B$782,H$296)+'СЕТ СН'!$F$16</f>
        <v>0</v>
      </c>
      <c r="I310" s="36">
        <f>SUMIFS(СВЦЭМ!$I$40:$I$783,СВЦЭМ!$A$40:$A$783,$A310,СВЦЭМ!$B$39:$B$782,I$296)+'СЕТ СН'!$F$16</f>
        <v>0</v>
      </c>
      <c r="J310" s="36">
        <f>SUMIFS(СВЦЭМ!$I$40:$I$783,СВЦЭМ!$A$40:$A$783,$A310,СВЦЭМ!$B$39:$B$782,J$296)+'СЕТ СН'!$F$16</f>
        <v>0</v>
      </c>
      <c r="K310" s="36">
        <f>SUMIFS(СВЦЭМ!$I$40:$I$783,СВЦЭМ!$A$40:$A$783,$A310,СВЦЭМ!$B$39:$B$782,K$296)+'СЕТ СН'!$F$16</f>
        <v>0</v>
      </c>
      <c r="L310" s="36">
        <f>SUMIFS(СВЦЭМ!$I$40:$I$783,СВЦЭМ!$A$40:$A$783,$A310,СВЦЭМ!$B$39:$B$782,L$296)+'СЕТ СН'!$F$16</f>
        <v>0</v>
      </c>
      <c r="M310" s="36">
        <f>SUMIFS(СВЦЭМ!$I$40:$I$783,СВЦЭМ!$A$40:$A$783,$A310,СВЦЭМ!$B$39:$B$782,M$296)+'СЕТ СН'!$F$16</f>
        <v>0</v>
      </c>
      <c r="N310" s="36">
        <f>SUMIFS(СВЦЭМ!$I$40:$I$783,СВЦЭМ!$A$40:$A$783,$A310,СВЦЭМ!$B$39:$B$782,N$296)+'СЕТ СН'!$F$16</f>
        <v>0</v>
      </c>
      <c r="O310" s="36">
        <f>SUMIFS(СВЦЭМ!$I$40:$I$783,СВЦЭМ!$A$40:$A$783,$A310,СВЦЭМ!$B$39:$B$782,O$296)+'СЕТ СН'!$F$16</f>
        <v>0</v>
      </c>
      <c r="P310" s="36">
        <f>SUMIFS(СВЦЭМ!$I$40:$I$783,СВЦЭМ!$A$40:$A$783,$A310,СВЦЭМ!$B$39:$B$782,P$296)+'СЕТ СН'!$F$16</f>
        <v>0</v>
      </c>
      <c r="Q310" s="36">
        <f>SUMIFS(СВЦЭМ!$I$40:$I$783,СВЦЭМ!$A$40:$A$783,$A310,СВЦЭМ!$B$39:$B$782,Q$296)+'СЕТ СН'!$F$16</f>
        <v>0</v>
      </c>
      <c r="R310" s="36">
        <f>SUMIFS(СВЦЭМ!$I$40:$I$783,СВЦЭМ!$A$40:$A$783,$A310,СВЦЭМ!$B$39:$B$782,R$296)+'СЕТ СН'!$F$16</f>
        <v>0</v>
      </c>
      <c r="S310" s="36">
        <f>SUMIFS(СВЦЭМ!$I$40:$I$783,СВЦЭМ!$A$40:$A$783,$A310,СВЦЭМ!$B$39:$B$782,S$296)+'СЕТ СН'!$F$16</f>
        <v>0</v>
      </c>
      <c r="T310" s="36">
        <f>SUMIFS(СВЦЭМ!$I$40:$I$783,СВЦЭМ!$A$40:$A$783,$A310,СВЦЭМ!$B$39:$B$782,T$296)+'СЕТ СН'!$F$16</f>
        <v>0</v>
      </c>
      <c r="U310" s="36">
        <f>SUMIFS(СВЦЭМ!$I$40:$I$783,СВЦЭМ!$A$40:$A$783,$A310,СВЦЭМ!$B$39:$B$782,U$296)+'СЕТ СН'!$F$16</f>
        <v>0</v>
      </c>
      <c r="V310" s="36">
        <f>SUMIFS(СВЦЭМ!$I$40:$I$783,СВЦЭМ!$A$40:$A$783,$A310,СВЦЭМ!$B$39:$B$782,V$296)+'СЕТ СН'!$F$16</f>
        <v>0</v>
      </c>
      <c r="W310" s="36">
        <f>SUMIFS(СВЦЭМ!$I$40:$I$783,СВЦЭМ!$A$40:$A$783,$A310,СВЦЭМ!$B$39:$B$782,W$296)+'СЕТ СН'!$F$16</f>
        <v>0</v>
      </c>
      <c r="X310" s="36">
        <f>SUMIFS(СВЦЭМ!$I$40:$I$783,СВЦЭМ!$A$40:$A$783,$A310,СВЦЭМ!$B$39:$B$782,X$296)+'СЕТ СН'!$F$16</f>
        <v>0</v>
      </c>
      <c r="Y310" s="36">
        <f>SUMIFS(СВЦЭМ!$I$40:$I$783,СВЦЭМ!$A$40:$A$783,$A310,СВЦЭМ!$B$39:$B$782,Y$296)+'СЕТ СН'!$F$16</f>
        <v>0</v>
      </c>
    </row>
    <row r="311" spans="1:25" ht="15.75" hidden="1" x14ac:dyDescent="0.2">
      <c r="A311" s="35">
        <f t="shared" si="8"/>
        <v>45337</v>
      </c>
      <c r="B311" s="36">
        <f>SUMIFS(СВЦЭМ!$I$40:$I$783,СВЦЭМ!$A$40:$A$783,$A311,СВЦЭМ!$B$39:$B$782,B$296)+'СЕТ СН'!$F$16</f>
        <v>0</v>
      </c>
      <c r="C311" s="36">
        <f>SUMIFS(СВЦЭМ!$I$40:$I$783,СВЦЭМ!$A$40:$A$783,$A311,СВЦЭМ!$B$39:$B$782,C$296)+'СЕТ СН'!$F$16</f>
        <v>0</v>
      </c>
      <c r="D311" s="36">
        <f>SUMIFS(СВЦЭМ!$I$40:$I$783,СВЦЭМ!$A$40:$A$783,$A311,СВЦЭМ!$B$39:$B$782,D$296)+'СЕТ СН'!$F$16</f>
        <v>0</v>
      </c>
      <c r="E311" s="36">
        <f>SUMIFS(СВЦЭМ!$I$40:$I$783,СВЦЭМ!$A$40:$A$783,$A311,СВЦЭМ!$B$39:$B$782,E$296)+'СЕТ СН'!$F$16</f>
        <v>0</v>
      </c>
      <c r="F311" s="36">
        <f>SUMIFS(СВЦЭМ!$I$40:$I$783,СВЦЭМ!$A$40:$A$783,$A311,СВЦЭМ!$B$39:$B$782,F$296)+'СЕТ СН'!$F$16</f>
        <v>0</v>
      </c>
      <c r="G311" s="36">
        <f>SUMIFS(СВЦЭМ!$I$40:$I$783,СВЦЭМ!$A$40:$A$783,$A311,СВЦЭМ!$B$39:$B$782,G$296)+'СЕТ СН'!$F$16</f>
        <v>0</v>
      </c>
      <c r="H311" s="36">
        <f>SUMIFS(СВЦЭМ!$I$40:$I$783,СВЦЭМ!$A$40:$A$783,$A311,СВЦЭМ!$B$39:$B$782,H$296)+'СЕТ СН'!$F$16</f>
        <v>0</v>
      </c>
      <c r="I311" s="36">
        <f>SUMIFS(СВЦЭМ!$I$40:$I$783,СВЦЭМ!$A$40:$A$783,$A311,СВЦЭМ!$B$39:$B$782,I$296)+'СЕТ СН'!$F$16</f>
        <v>0</v>
      </c>
      <c r="J311" s="36">
        <f>SUMIFS(СВЦЭМ!$I$40:$I$783,СВЦЭМ!$A$40:$A$783,$A311,СВЦЭМ!$B$39:$B$782,J$296)+'СЕТ СН'!$F$16</f>
        <v>0</v>
      </c>
      <c r="K311" s="36">
        <f>SUMIFS(СВЦЭМ!$I$40:$I$783,СВЦЭМ!$A$40:$A$783,$A311,СВЦЭМ!$B$39:$B$782,K$296)+'СЕТ СН'!$F$16</f>
        <v>0</v>
      </c>
      <c r="L311" s="36">
        <f>SUMIFS(СВЦЭМ!$I$40:$I$783,СВЦЭМ!$A$40:$A$783,$A311,СВЦЭМ!$B$39:$B$782,L$296)+'СЕТ СН'!$F$16</f>
        <v>0</v>
      </c>
      <c r="M311" s="36">
        <f>SUMIFS(СВЦЭМ!$I$40:$I$783,СВЦЭМ!$A$40:$A$783,$A311,СВЦЭМ!$B$39:$B$782,M$296)+'СЕТ СН'!$F$16</f>
        <v>0</v>
      </c>
      <c r="N311" s="36">
        <f>SUMIFS(СВЦЭМ!$I$40:$I$783,СВЦЭМ!$A$40:$A$783,$A311,СВЦЭМ!$B$39:$B$782,N$296)+'СЕТ СН'!$F$16</f>
        <v>0</v>
      </c>
      <c r="O311" s="36">
        <f>SUMIFS(СВЦЭМ!$I$40:$I$783,СВЦЭМ!$A$40:$A$783,$A311,СВЦЭМ!$B$39:$B$782,O$296)+'СЕТ СН'!$F$16</f>
        <v>0</v>
      </c>
      <c r="P311" s="36">
        <f>SUMIFS(СВЦЭМ!$I$40:$I$783,СВЦЭМ!$A$40:$A$783,$A311,СВЦЭМ!$B$39:$B$782,P$296)+'СЕТ СН'!$F$16</f>
        <v>0</v>
      </c>
      <c r="Q311" s="36">
        <f>SUMIFS(СВЦЭМ!$I$40:$I$783,СВЦЭМ!$A$40:$A$783,$A311,СВЦЭМ!$B$39:$B$782,Q$296)+'СЕТ СН'!$F$16</f>
        <v>0</v>
      </c>
      <c r="R311" s="36">
        <f>SUMIFS(СВЦЭМ!$I$40:$I$783,СВЦЭМ!$A$40:$A$783,$A311,СВЦЭМ!$B$39:$B$782,R$296)+'СЕТ СН'!$F$16</f>
        <v>0</v>
      </c>
      <c r="S311" s="36">
        <f>SUMIFS(СВЦЭМ!$I$40:$I$783,СВЦЭМ!$A$40:$A$783,$A311,СВЦЭМ!$B$39:$B$782,S$296)+'СЕТ СН'!$F$16</f>
        <v>0</v>
      </c>
      <c r="T311" s="36">
        <f>SUMIFS(СВЦЭМ!$I$40:$I$783,СВЦЭМ!$A$40:$A$783,$A311,СВЦЭМ!$B$39:$B$782,T$296)+'СЕТ СН'!$F$16</f>
        <v>0</v>
      </c>
      <c r="U311" s="36">
        <f>SUMIFS(СВЦЭМ!$I$40:$I$783,СВЦЭМ!$A$40:$A$783,$A311,СВЦЭМ!$B$39:$B$782,U$296)+'СЕТ СН'!$F$16</f>
        <v>0</v>
      </c>
      <c r="V311" s="36">
        <f>SUMIFS(СВЦЭМ!$I$40:$I$783,СВЦЭМ!$A$40:$A$783,$A311,СВЦЭМ!$B$39:$B$782,V$296)+'СЕТ СН'!$F$16</f>
        <v>0</v>
      </c>
      <c r="W311" s="36">
        <f>SUMIFS(СВЦЭМ!$I$40:$I$783,СВЦЭМ!$A$40:$A$783,$A311,СВЦЭМ!$B$39:$B$782,W$296)+'СЕТ СН'!$F$16</f>
        <v>0</v>
      </c>
      <c r="X311" s="36">
        <f>SUMIFS(СВЦЭМ!$I$40:$I$783,СВЦЭМ!$A$40:$A$783,$A311,СВЦЭМ!$B$39:$B$782,X$296)+'СЕТ СН'!$F$16</f>
        <v>0</v>
      </c>
      <c r="Y311" s="36">
        <f>SUMIFS(СВЦЭМ!$I$40:$I$783,СВЦЭМ!$A$40:$A$783,$A311,СВЦЭМ!$B$39:$B$782,Y$296)+'СЕТ СН'!$F$16</f>
        <v>0</v>
      </c>
    </row>
    <row r="312" spans="1:25" ht="15.75" hidden="1" x14ac:dyDescent="0.2">
      <c r="A312" s="35">
        <f t="shared" si="8"/>
        <v>45338</v>
      </c>
      <c r="B312" s="36">
        <f>SUMIFS(СВЦЭМ!$I$40:$I$783,СВЦЭМ!$A$40:$A$783,$A312,СВЦЭМ!$B$39:$B$782,B$296)+'СЕТ СН'!$F$16</f>
        <v>0</v>
      </c>
      <c r="C312" s="36">
        <f>SUMIFS(СВЦЭМ!$I$40:$I$783,СВЦЭМ!$A$40:$A$783,$A312,СВЦЭМ!$B$39:$B$782,C$296)+'СЕТ СН'!$F$16</f>
        <v>0</v>
      </c>
      <c r="D312" s="36">
        <f>SUMIFS(СВЦЭМ!$I$40:$I$783,СВЦЭМ!$A$40:$A$783,$A312,СВЦЭМ!$B$39:$B$782,D$296)+'СЕТ СН'!$F$16</f>
        <v>0</v>
      </c>
      <c r="E312" s="36">
        <f>SUMIFS(СВЦЭМ!$I$40:$I$783,СВЦЭМ!$A$40:$A$783,$A312,СВЦЭМ!$B$39:$B$782,E$296)+'СЕТ СН'!$F$16</f>
        <v>0</v>
      </c>
      <c r="F312" s="36">
        <f>SUMIFS(СВЦЭМ!$I$40:$I$783,СВЦЭМ!$A$40:$A$783,$A312,СВЦЭМ!$B$39:$B$782,F$296)+'СЕТ СН'!$F$16</f>
        <v>0</v>
      </c>
      <c r="G312" s="36">
        <f>SUMIFS(СВЦЭМ!$I$40:$I$783,СВЦЭМ!$A$40:$A$783,$A312,СВЦЭМ!$B$39:$B$782,G$296)+'СЕТ СН'!$F$16</f>
        <v>0</v>
      </c>
      <c r="H312" s="36">
        <f>SUMIFS(СВЦЭМ!$I$40:$I$783,СВЦЭМ!$A$40:$A$783,$A312,СВЦЭМ!$B$39:$B$782,H$296)+'СЕТ СН'!$F$16</f>
        <v>0</v>
      </c>
      <c r="I312" s="36">
        <f>SUMIFS(СВЦЭМ!$I$40:$I$783,СВЦЭМ!$A$40:$A$783,$A312,СВЦЭМ!$B$39:$B$782,I$296)+'СЕТ СН'!$F$16</f>
        <v>0</v>
      </c>
      <c r="J312" s="36">
        <f>SUMIFS(СВЦЭМ!$I$40:$I$783,СВЦЭМ!$A$40:$A$783,$A312,СВЦЭМ!$B$39:$B$782,J$296)+'СЕТ СН'!$F$16</f>
        <v>0</v>
      </c>
      <c r="K312" s="36">
        <f>SUMIFS(СВЦЭМ!$I$40:$I$783,СВЦЭМ!$A$40:$A$783,$A312,СВЦЭМ!$B$39:$B$782,K$296)+'СЕТ СН'!$F$16</f>
        <v>0</v>
      </c>
      <c r="L312" s="36">
        <f>SUMIFS(СВЦЭМ!$I$40:$I$783,СВЦЭМ!$A$40:$A$783,$A312,СВЦЭМ!$B$39:$B$782,L$296)+'СЕТ СН'!$F$16</f>
        <v>0</v>
      </c>
      <c r="M312" s="36">
        <f>SUMIFS(СВЦЭМ!$I$40:$I$783,СВЦЭМ!$A$40:$A$783,$A312,СВЦЭМ!$B$39:$B$782,M$296)+'СЕТ СН'!$F$16</f>
        <v>0</v>
      </c>
      <c r="N312" s="36">
        <f>SUMIFS(СВЦЭМ!$I$40:$I$783,СВЦЭМ!$A$40:$A$783,$A312,СВЦЭМ!$B$39:$B$782,N$296)+'СЕТ СН'!$F$16</f>
        <v>0</v>
      </c>
      <c r="O312" s="36">
        <f>SUMIFS(СВЦЭМ!$I$40:$I$783,СВЦЭМ!$A$40:$A$783,$A312,СВЦЭМ!$B$39:$B$782,O$296)+'СЕТ СН'!$F$16</f>
        <v>0</v>
      </c>
      <c r="P312" s="36">
        <f>SUMIFS(СВЦЭМ!$I$40:$I$783,СВЦЭМ!$A$40:$A$783,$A312,СВЦЭМ!$B$39:$B$782,P$296)+'СЕТ СН'!$F$16</f>
        <v>0</v>
      </c>
      <c r="Q312" s="36">
        <f>SUMIFS(СВЦЭМ!$I$40:$I$783,СВЦЭМ!$A$40:$A$783,$A312,СВЦЭМ!$B$39:$B$782,Q$296)+'СЕТ СН'!$F$16</f>
        <v>0</v>
      </c>
      <c r="R312" s="36">
        <f>SUMIFS(СВЦЭМ!$I$40:$I$783,СВЦЭМ!$A$40:$A$783,$A312,СВЦЭМ!$B$39:$B$782,R$296)+'СЕТ СН'!$F$16</f>
        <v>0</v>
      </c>
      <c r="S312" s="36">
        <f>SUMIFS(СВЦЭМ!$I$40:$I$783,СВЦЭМ!$A$40:$A$783,$A312,СВЦЭМ!$B$39:$B$782,S$296)+'СЕТ СН'!$F$16</f>
        <v>0</v>
      </c>
      <c r="T312" s="36">
        <f>SUMIFS(СВЦЭМ!$I$40:$I$783,СВЦЭМ!$A$40:$A$783,$A312,СВЦЭМ!$B$39:$B$782,T$296)+'СЕТ СН'!$F$16</f>
        <v>0</v>
      </c>
      <c r="U312" s="36">
        <f>SUMIFS(СВЦЭМ!$I$40:$I$783,СВЦЭМ!$A$40:$A$783,$A312,СВЦЭМ!$B$39:$B$782,U$296)+'СЕТ СН'!$F$16</f>
        <v>0</v>
      </c>
      <c r="V312" s="36">
        <f>SUMIFS(СВЦЭМ!$I$40:$I$783,СВЦЭМ!$A$40:$A$783,$A312,СВЦЭМ!$B$39:$B$782,V$296)+'СЕТ СН'!$F$16</f>
        <v>0</v>
      </c>
      <c r="W312" s="36">
        <f>SUMIFS(СВЦЭМ!$I$40:$I$783,СВЦЭМ!$A$40:$A$783,$A312,СВЦЭМ!$B$39:$B$782,W$296)+'СЕТ СН'!$F$16</f>
        <v>0</v>
      </c>
      <c r="X312" s="36">
        <f>SUMIFS(СВЦЭМ!$I$40:$I$783,СВЦЭМ!$A$40:$A$783,$A312,СВЦЭМ!$B$39:$B$782,X$296)+'СЕТ СН'!$F$16</f>
        <v>0</v>
      </c>
      <c r="Y312" s="36">
        <f>SUMIFS(СВЦЭМ!$I$40:$I$783,СВЦЭМ!$A$40:$A$783,$A312,СВЦЭМ!$B$39:$B$782,Y$296)+'СЕТ СН'!$F$16</f>
        <v>0</v>
      </c>
    </row>
    <row r="313" spans="1:25" ht="15.75" hidden="1" x14ac:dyDescent="0.2">
      <c r="A313" s="35">
        <f t="shared" si="8"/>
        <v>45339</v>
      </c>
      <c r="B313" s="36">
        <f>SUMIFS(СВЦЭМ!$I$40:$I$783,СВЦЭМ!$A$40:$A$783,$A313,СВЦЭМ!$B$39:$B$782,B$296)+'СЕТ СН'!$F$16</f>
        <v>0</v>
      </c>
      <c r="C313" s="36">
        <f>SUMIFS(СВЦЭМ!$I$40:$I$783,СВЦЭМ!$A$40:$A$783,$A313,СВЦЭМ!$B$39:$B$782,C$296)+'СЕТ СН'!$F$16</f>
        <v>0</v>
      </c>
      <c r="D313" s="36">
        <f>SUMIFS(СВЦЭМ!$I$40:$I$783,СВЦЭМ!$A$40:$A$783,$A313,СВЦЭМ!$B$39:$B$782,D$296)+'СЕТ СН'!$F$16</f>
        <v>0</v>
      </c>
      <c r="E313" s="36">
        <f>SUMIFS(СВЦЭМ!$I$40:$I$783,СВЦЭМ!$A$40:$A$783,$A313,СВЦЭМ!$B$39:$B$782,E$296)+'СЕТ СН'!$F$16</f>
        <v>0</v>
      </c>
      <c r="F313" s="36">
        <f>SUMIFS(СВЦЭМ!$I$40:$I$783,СВЦЭМ!$A$40:$A$783,$A313,СВЦЭМ!$B$39:$B$782,F$296)+'СЕТ СН'!$F$16</f>
        <v>0</v>
      </c>
      <c r="G313" s="36">
        <f>SUMIFS(СВЦЭМ!$I$40:$I$783,СВЦЭМ!$A$40:$A$783,$A313,СВЦЭМ!$B$39:$B$782,G$296)+'СЕТ СН'!$F$16</f>
        <v>0</v>
      </c>
      <c r="H313" s="36">
        <f>SUMIFS(СВЦЭМ!$I$40:$I$783,СВЦЭМ!$A$40:$A$783,$A313,СВЦЭМ!$B$39:$B$782,H$296)+'СЕТ СН'!$F$16</f>
        <v>0</v>
      </c>
      <c r="I313" s="36">
        <f>SUMIFS(СВЦЭМ!$I$40:$I$783,СВЦЭМ!$A$40:$A$783,$A313,СВЦЭМ!$B$39:$B$782,I$296)+'СЕТ СН'!$F$16</f>
        <v>0</v>
      </c>
      <c r="J313" s="36">
        <f>SUMIFS(СВЦЭМ!$I$40:$I$783,СВЦЭМ!$A$40:$A$783,$A313,СВЦЭМ!$B$39:$B$782,J$296)+'СЕТ СН'!$F$16</f>
        <v>0</v>
      </c>
      <c r="K313" s="36">
        <f>SUMIFS(СВЦЭМ!$I$40:$I$783,СВЦЭМ!$A$40:$A$783,$A313,СВЦЭМ!$B$39:$B$782,K$296)+'СЕТ СН'!$F$16</f>
        <v>0</v>
      </c>
      <c r="L313" s="36">
        <f>SUMIFS(СВЦЭМ!$I$40:$I$783,СВЦЭМ!$A$40:$A$783,$A313,СВЦЭМ!$B$39:$B$782,L$296)+'СЕТ СН'!$F$16</f>
        <v>0</v>
      </c>
      <c r="M313" s="36">
        <f>SUMIFS(СВЦЭМ!$I$40:$I$783,СВЦЭМ!$A$40:$A$783,$A313,СВЦЭМ!$B$39:$B$782,M$296)+'СЕТ СН'!$F$16</f>
        <v>0</v>
      </c>
      <c r="N313" s="36">
        <f>SUMIFS(СВЦЭМ!$I$40:$I$783,СВЦЭМ!$A$40:$A$783,$A313,СВЦЭМ!$B$39:$B$782,N$296)+'СЕТ СН'!$F$16</f>
        <v>0</v>
      </c>
      <c r="O313" s="36">
        <f>SUMIFS(СВЦЭМ!$I$40:$I$783,СВЦЭМ!$A$40:$A$783,$A313,СВЦЭМ!$B$39:$B$782,O$296)+'СЕТ СН'!$F$16</f>
        <v>0</v>
      </c>
      <c r="P313" s="36">
        <f>SUMIFS(СВЦЭМ!$I$40:$I$783,СВЦЭМ!$A$40:$A$783,$A313,СВЦЭМ!$B$39:$B$782,P$296)+'СЕТ СН'!$F$16</f>
        <v>0</v>
      </c>
      <c r="Q313" s="36">
        <f>SUMIFS(СВЦЭМ!$I$40:$I$783,СВЦЭМ!$A$40:$A$783,$A313,СВЦЭМ!$B$39:$B$782,Q$296)+'СЕТ СН'!$F$16</f>
        <v>0</v>
      </c>
      <c r="R313" s="36">
        <f>SUMIFS(СВЦЭМ!$I$40:$I$783,СВЦЭМ!$A$40:$A$783,$A313,СВЦЭМ!$B$39:$B$782,R$296)+'СЕТ СН'!$F$16</f>
        <v>0</v>
      </c>
      <c r="S313" s="36">
        <f>SUMIFS(СВЦЭМ!$I$40:$I$783,СВЦЭМ!$A$40:$A$783,$A313,СВЦЭМ!$B$39:$B$782,S$296)+'СЕТ СН'!$F$16</f>
        <v>0</v>
      </c>
      <c r="T313" s="36">
        <f>SUMIFS(СВЦЭМ!$I$40:$I$783,СВЦЭМ!$A$40:$A$783,$A313,СВЦЭМ!$B$39:$B$782,T$296)+'СЕТ СН'!$F$16</f>
        <v>0</v>
      </c>
      <c r="U313" s="36">
        <f>SUMIFS(СВЦЭМ!$I$40:$I$783,СВЦЭМ!$A$40:$A$783,$A313,СВЦЭМ!$B$39:$B$782,U$296)+'СЕТ СН'!$F$16</f>
        <v>0</v>
      </c>
      <c r="V313" s="36">
        <f>SUMIFS(СВЦЭМ!$I$40:$I$783,СВЦЭМ!$A$40:$A$783,$A313,СВЦЭМ!$B$39:$B$782,V$296)+'СЕТ СН'!$F$16</f>
        <v>0</v>
      </c>
      <c r="W313" s="36">
        <f>SUMIFS(СВЦЭМ!$I$40:$I$783,СВЦЭМ!$A$40:$A$783,$A313,СВЦЭМ!$B$39:$B$782,W$296)+'СЕТ СН'!$F$16</f>
        <v>0</v>
      </c>
      <c r="X313" s="36">
        <f>SUMIFS(СВЦЭМ!$I$40:$I$783,СВЦЭМ!$A$40:$A$783,$A313,СВЦЭМ!$B$39:$B$782,X$296)+'СЕТ СН'!$F$16</f>
        <v>0</v>
      </c>
      <c r="Y313" s="36">
        <f>SUMIFS(СВЦЭМ!$I$40:$I$783,СВЦЭМ!$A$40:$A$783,$A313,СВЦЭМ!$B$39:$B$782,Y$296)+'СЕТ СН'!$F$16</f>
        <v>0</v>
      </c>
    </row>
    <row r="314" spans="1:25" ht="15.75" hidden="1" x14ac:dyDescent="0.2">
      <c r="A314" s="35">
        <f t="shared" si="8"/>
        <v>45340</v>
      </c>
      <c r="B314" s="36">
        <f>SUMIFS(СВЦЭМ!$I$40:$I$783,СВЦЭМ!$A$40:$A$783,$A314,СВЦЭМ!$B$39:$B$782,B$296)+'СЕТ СН'!$F$16</f>
        <v>0</v>
      </c>
      <c r="C314" s="36">
        <f>SUMIFS(СВЦЭМ!$I$40:$I$783,СВЦЭМ!$A$40:$A$783,$A314,СВЦЭМ!$B$39:$B$782,C$296)+'СЕТ СН'!$F$16</f>
        <v>0</v>
      </c>
      <c r="D314" s="36">
        <f>SUMIFS(СВЦЭМ!$I$40:$I$783,СВЦЭМ!$A$40:$A$783,$A314,СВЦЭМ!$B$39:$B$782,D$296)+'СЕТ СН'!$F$16</f>
        <v>0</v>
      </c>
      <c r="E314" s="36">
        <f>SUMIFS(СВЦЭМ!$I$40:$I$783,СВЦЭМ!$A$40:$A$783,$A314,СВЦЭМ!$B$39:$B$782,E$296)+'СЕТ СН'!$F$16</f>
        <v>0</v>
      </c>
      <c r="F314" s="36">
        <f>SUMIFS(СВЦЭМ!$I$40:$I$783,СВЦЭМ!$A$40:$A$783,$A314,СВЦЭМ!$B$39:$B$782,F$296)+'СЕТ СН'!$F$16</f>
        <v>0</v>
      </c>
      <c r="G314" s="36">
        <f>SUMIFS(СВЦЭМ!$I$40:$I$783,СВЦЭМ!$A$40:$A$783,$A314,СВЦЭМ!$B$39:$B$782,G$296)+'СЕТ СН'!$F$16</f>
        <v>0</v>
      </c>
      <c r="H314" s="36">
        <f>SUMIFS(СВЦЭМ!$I$40:$I$783,СВЦЭМ!$A$40:$A$783,$A314,СВЦЭМ!$B$39:$B$782,H$296)+'СЕТ СН'!$F$16</f>
        <v>0</v>
      </c>
      <c r="I314" s="36">
        <f>SUMIFS(СВЦЭМ!$I$40:$I$783,СВЦЭМ!$A$40:$A$783,$A314,СВЦЭМ!$B$39:$B$782,I$296)+'СЕТ СН'!$F$16</f>
        <v>0</v>
      </c>
      <c r="J314" s="36">
        <f>SUMIFS(СВЦЭМ!$I$40:$I$783,СВЦЭМ!$A$40:$A$783,$A314,СВЦЭМ!$B$39:$B$782,J$296)+'СЕТ СН'!$F$16</f>
        <v>0</v>
      </c>
      <c r="K314" s="36">
        <f>SUMIFS(СВЦЭМ!$I$40:$I$783,СВЦЭМ!$A$40:$A$783,$A314,СВЦЭМ!$B$39:$B$782,K$296)+'СЕТ СН'!$F$16</f>
        <v>0</v>
      </c>
      <c r="L314" s="36">
        <f>SUMIFS(СВЦЭМ!$I$40:$I$783,СВЦЭМ!$A$40:$A$783,$A314,СВЦЭМ!$B$39:$B$782,L$296)+'СЕТ СН'!$F$16</f>
        <v>0</v>
      </c>
      <c r="M314" s="36">
        <f>SUMIFS(СВЦЭМ!$I$40:$I$783,СВЦЭМ!$A$40:$A$783,$A314,СВЦЭМ!$B$39:$B$782,M$296)+'СЕТ СН'!$F$16</f>
        <v>0</v>
      </c>
      <c r="N314" s="36">
        <f>SUMIFS(СВЦЭМ!$I$40:$I$783,СВЦЭМ!$A$40:$A$783,$A314,СВЦЭМ!$B$39:$B$782,N$296)+'СЕТ СН'!$F$16</f>
        <v>0</v>
      </c>
      <c r="O314" s="36">
        <f>SUMIFS(СВЦЭМ!$I$40:$I$783,СВЦЭМ!$A$40:$A$783,$A314,СВЦЭМ!$B$39:$B$782,O$296)+'СЕТ СН'!$F$16</f>
        <v>0</v>
      </c>
      <c r="P314" s="36">
        <f>SUMIFS(СВЦЭМ!$I$40:$I$783,СВЦЭМ!$A$40:$A$783,$A314,СВЦЭМ!$B$39:$B$782,P$296)+'СЕТ СН'!$F$16</f>
        <v>0</v>
      </c>
      <c r="Q314" s="36">
        <f>SUMIFS(СВЦЭМ!$I$40:$I$783,СВЦЭМ!$A$40:$A$783,$A314,СВЦЭМ!$B$39:$B$782,Q$296)+'СЕТ СН'!$F$16</f>
        <v>0</v>
      </c>
      <c r="R314" s="36">
        <f>SUMIFS(СВЦЭМ!$I$40:$I$783,СВЦЭМ!$A$40:$A$783,$A314,СВЦЭМ!$B$39:$B$782,R$296)+'СЕТ СН'!$F$16</f>
        <v>0</v>
      </c>
      <c r="S314" s="36">
        <f>SUMIFS(СВЦЭМ!$I$40:$I$783,СВЦЭМ!$A$40:$A$783,$A314,СВЦЭМ!$B$39:$B$782,S$296)+'СЕТ СН'!$F$16</f>
        <v>0</v>
      </c>
      <c r="T314" s="36">
        <f>SUMIFS(СВЦЭМ!$I$40:$I$783,СВЦЭМ!$A$40:$A$783,$A314,СВЦЭМ!$B$39:$B$782,T$296)+'СЕТ СН'!$F$16</f>
        <v>0</v>
      </c>
      <c r="U314" s="36">
        <f>SUMIFS(СВЦЭМ!$I$40:$I$783,СВЦЭМ!$A$40:$A$783,$A314,СВЦЭМ!$B$39:$B$782,U$296)+'СЕТ СН'!$F$16</f>
        <v>0</v>
      </c>
      <c r="V314" s="36">
        <f>SUMIFS(СВЦЭМ!$I$40:$I$783,СВЦЭМ!$A$40:$A$783,$A314,СВЦЭМ!$B$39:$B$782,V$296)+'СЕТ СН'!$F$16</f>
        <v>0</v>
      </c>
      <c r="W314" s="36">
        <f>SUMIFS(СВЦЭМ!$I$40:$I$783,СВЦЭМ!$A$40:$A$783,$A314,СВЦЭМ!$B$39:$B$782,W$296)+'СЕТ СН'!$F$16</f>
        <v>0</v>
      </c>
      <c r="X314" s="36">
        <f>SUMIFS(СВЦЭМ!$I$40:$I$783,СВЦЭМ!$A$40:$A$783,$A314,СВЦЭМ!$B$39:$B$782,X$296)+'СЕТ СН'!$F$16</f>
        <v>0</v>
      </c>
      <c r="Y314" s="36">
        <f>SUMIFS(СВЦЭМ!$I$40:$I$783,СВЦЭМ!$A$40:$A$783,$A314,СВЦЭМ!$B$39:$B$782,Y$296)+'СЕТ СН'!$F$16</f>
        <v>0</v>
      </c>
    </row>
    <row r="315" spans="1:25" ht="15.75" hidden="1" x14ac:dyDescent="0.2">
      <c r="A315" s="35">
        <f t="shared" si="8"/>
        <v>45341</v>
      </c>
      <c r="B315" s="36">
        <f>SUMIFS(СВЦЭМ!$I$40:$I$783,СВЦЭМ!$A$40:$A$783,$A315,СВЦЭМ!$B$39:$B$782,B$296)+'СЕТ СН'!$F$16</f>
        <v>0</v>
      </c>
      <c r="C315" s="36">
        <f>SUMIFS(СВЦЭМ!$I$40:$I$783,СВЦЭМ!$A$40:$A$783,$A315,СВЦЭМ!$B$39:$B$782,C$296)+'СЕТ СН'!$F$16</f>
        <v>0</v>
      </c>
      <c r="D315" s="36">
        <f>SUMIFS(СВЦЭМ!$I$40:$I$783,СВЦЭМ!$A$40:$A$783,$A315,СВЦЭМ!$B$39:$B$782,D$296)+'СЕТ СН'!$F$16</f>
        <v>0</v>
      </c>
      <c r="E315" s="36">
        <f>SUMIFS(СВЦЭМ!$I$40:$I$783,СВЦЭМ!$A$40:$A$783,$A315,СВЦЭМ!$B$39:$B$782,E$296)+'СЕТ СН'!$F$16</f>
        <v>0</v>
      </c>
      <c r="F315" s="36">
        <f>SUMIFS(СВЦЭМ!$I$40:$I$783,СВЦЭМ!$A$40:$A$783,$A315,СВЦЭМ!$B$39:$B$782,F$296)+'СЕТ СН'!$F$16</f>
        <v>0</v>
      </c>
      <c r="G315" s="36">
        <f>SUMIFS(СВЦЭМ!$I$40:$I$783,СВЦЭМ!$A$40:$A$783,$A315,СВЦЭМ!$B$39:$B$782,G$296)+'СЕТ СН'!$F$16</f>
        <v>0</v>
      </c>
      <c r="H315" s="36">
        <f>SUMIFS(СВЦЭМ!$I$40:$I$783,СВЦЭМ!$A$40:$A$783,$A315,СВЦЭМ!$B$39:$B$782,H$296)+'СЕТ СН'!$F$16</f>
        <v>0</v>
      </c>
      <c r="I315" s="36">
        <f>SUMIFS(СВЦЭМ!$I$40:$I$783,СВЦЭМ!$A$40:$A$783,$A315,СВЦЭМ!$B$39:$B$782,I$296)+'СЕТ СН'!$F$16</f>
        <v>0</v>
      </c>
      <c r="J315" s="36">
        <f>SUMIFS(СВЦЭМ!$I$40:$I$783,СВЦЭМ!$A$40:$A$783,$A315,СВЦЭМ!$B$39:$B$782,J$296)+'СЕТ СН'!$F$16</f>
        <v>0</v>
      </c>
      <c r="K315" s="36">
        <f>SUMIFS(СВЦЭМ!$I$40:$I$783,СВЦЭМ!$A$40:$A$783,$A315,СВЦЭМ!$B$39:$B$782,K$296)+'СЕТ СН'!$F$16</f>
        <v>0</v>
      </c>
      <c r="L315" s="36">
        <f>SUMIFS(СВЦЭМ!$I$40:$I$783,СВЦЭМ!$A$40:$A$783,$A315,СВЦЭМ!$B$39:$B$782,L$296)+'СЕТ СН'!$F$16</f>
        <v>0</v>
      </c>
      <c r="M315" s="36">
        <f>SUMIFS(СВЦЭМ!$I$40:$I$783,СВЦЭМ!$A$40:$A$783,$A315,СВЦЭМ!$B$39:$B$782,M$296)+'СЕТ СН'!$F$16</f>
        <v>0</v>
      </c>
      <c r="N315" s="36">
        <f>SUMIFS(СВЦЭМ!$I$40:$I$783,СВЦЭМ!$A$40:$A$783,$A315,СВЦЭМ!$B$39:$B$782,N$296)+'СЕТ СН'!$F$16</f>
        <v>0</v>
      </c>
      <c r="O315" s="36">
        <f>SUMIFS(СВЦЭМ!$I$40:$I$783,СВЦЭМ!$A$40:$A$783,$A315,СВЦЭМ!$B$39:$B$782,O$296)+'СЕТ СН'!$F$16</f>
        <v>0</v>
      </c>
      <c r="P315" s="36">
        <f>SUMIFS(СВЦЭМ!$I$40:$I$783,СВЦЭМ!$A$40:$A$783,$A315,СВЦЭМ!$B$39:$B$782,P$296)+'СЕТ СН'!$F$16</f>
        <v>0</v>
      </c>
      <c r="Q315" s="36">
        <f>SUMIFS(СВЦЭМ!$I$40:$I$783,СВЦЭМ!$A$40:$A$783,$A315,СВЦЭМ!$B$39:$B$782,Q$296)+'СЕТ СН'!$F$16</f>
        <v>0</v>
      </c>
      <c r="R315" s="36">
        <f>SUMIFS(СВЦЭМ!$I$40:$I$783,СВЦЭМ!$A$40:$A$783,$A315,СВЦЭМ!$B$39:$B$782,R$296)+'СЕТ СН'!$F$16</f>
        <v>0</v>
      </c>
      <c r="S315" s="36">
        <f>SUMIFS(СВЦЭМ!$I$40:$I$783,СВЦЭМ!$A$40:$A$783,$A315,СВЦЭМ!$B$39:$B$782,S$296)+'СЕТ СН'!$F$16</f>
        <v>0</v>
      </c>
      <c r="T315" s="36">
        <f>SUMIFS(СВЦЭМ!$I$40:$I$783,СВЦЭМ!$A$40:$A$783,$A315,СВЦЭМ!$B$39:$B$782,T$296)+'СЕТ СН'!$F$16</f>
        <v>0</v>
      </c>
      <c r="U315" s="36">
        <f>SUMIFS(СВЦЭМ!$I$40:$I$783,СВЦЭМ!$A$40:$A$783,$A315,СВЦЭМ!$B$39:$B$782,U$296)+'СЕТ СН'!$F$16</f>
        <v>0</v>
      </c>
      <c r="V315" s="36">
        <f>SUMIFS(СВЦЭМ!$I$40:$I$783,СВЦЭМ!$A$40:$A$783,$A315,СВЦЭМ!$B$39:$B$782,V$296)+'СЕТ СН'!$F$16</f>
        <v>0</v>
      </c>
      <c r="W315" s="36">
        <f>SUMIFS(СВЦЭМ!$I$40:$I$783,СВЦЭМ!$A$40:$A$783,$A315,СВЦЭМ!$B$39:$B$782,W$296)+'СЕТ СН'!$F$16</f>
        <v>0</v>
      </c>
      <c r="X315" s="36">
        <f>SUMIFS(СВЦЭМ!$I$40:$I$783,СВЦЭМ!$A$40:$A$783,$A315,СВЦЭМ!$B$39:$B$782,X$296)+'СЕТ СН'!$F$16</f>
        <v>0</v>
      </c>
      <c r="Y315" s="36">
        <f>SUMIFS(СВЦЭМ!$I$40:$I$783,СВЦЭМ!$A$40:$A$783,$A315,СВЦЭМ!$B$39:$B$782,Y$296)+'СЕТ СН'!$F$16</f>
        <v>0</v>
      </c>
    </row>
    <row r="316" spans="1:25" ht="15.75" hidden="1" x14ac:dyDescent="0.2">
      <c r="A316" s="35">
        <f t="shared" si="8"/>
        <v>45342</v>
      </c>
      <c r="B316" s="36">
        <f>SUMIFS(СВЦЭМ!$I$40:$I$783,СВЦЭМ!$A$40:$A$783,$A316,СВЦЭМ!$B$39:$B$782,B$296)+'СЕТ СН'!$F$16</f>
        <v>0</v>
      </c>
      <c r="C316" s="36">
        <f>SUMIFS(СВЦЭМ!$I$40:$I$783,СВЦЭМ!$A$40:$A$783,$A316,СВЦЭМ!$B$39:$B$782,C$296)+'СЕТ СН'!$F$16</f>
        <v>0</v>
      </c>
      <c r="D316" s="36">
        <f>SUMIFS(СВЦЭМ!$I$40:$I$783,СВЦЭМ!$A$40:$A$783,$A316,СВЦЭМ!$B$39:$B$782,D$296)+'СЕТ СН'!$F$16</f>
        <v>0</v>
      </c>
      <c r="E316" s="36">
        <f>SUMIFS(СВЦЭМ!$I$40:$I$783,СВЦЭМ!$A$40:$A$783,$A316,СВЦЭМ!$B$39:$B$782,E$296)+'СЕТ СН'!$F$16</f>
        <v>0</v>
      </c>
      <c r="F316" s="36">
        <f>SUMIFS(СВЦЭМ!$I$40:$I$783,СВЦЭМ!$A$40:$A$783,$A316,СВЦЭМ!$B$39:$B$782,F$296)+'СЕТ СН'!$F$16</f>
        <v>0</v>
      </c>
      <c r="G316" s="36">
        <f>SUMIFS(СВЦЭМ!$I$40:$I$783,СВЦЭМ!$A$40:$A$783,$A316,СВЦЭМ!$B$39:$B$782,G$296)+'СЕТ СН'!$F$16</f>
        <v>0</v>
      </c>
      <c r="H316" s="36">
        <f>SUMIFS(СВЦЭМ!$I$40:$I$783,СВЦЭМ!$A$40:$A$783,$A316,СВЦЭМ!$B$39:$B$782,H$296)+'СЕТ СН'!$F$16</f>
        <v>0</v>
      </c>
      <c r="I316" s="36">
        <f>SUMIFS(СВЦЭМ!$I$40:$I$783,СВЦЭМ!$A$40:$A$783,$A316,СВЦЭМ!$B$39:$B$782,I$296)+'СЕТ СН'!$F$16</f>
        <v>0</v>
      </c>
      <c r="J316" s="36">
        <f>SUMIFS(СВЦЭМ!$I$40:$I$783,СВЦЭМ!$A$40:$A$783,$A316,СВЦЭМ!$B$39:$B$782,J$296)+'СЕТ СН'!$F$16</f>
        <v>0</v>
      </c>
      <c r="K316" s="36">
        <f>SUMIFS(СВЦЭМ!$I$40:$I$783,СВЦЭМ!$A$40:$A$783,$A316,СВЦЭМ!$B$39:$B$782,K$296)+'СЕТ СН'!$F$16</f>
        <v>0</v>
      </c>
      <c r="L316" s="36">
        <f>SUMIFS(СВЦЭМ!$I$40:$I$783,СВЦЭМ!$A$40:$A$783,$A316,СВЦЭМ!$B$39:$B$782,L$296)+'СЕТ СН'!$F$16</f>
        <v>0</v>
      </c>
      <c r="M316" s="36">
        <f>SUMIFS(СВЦЭМ!$I$40:$I$783,СВЦЭМ!$A$40:$A$783,$A316,СВЦЭМ!$B$39:$B$782,M$296)+'СЕТ СН'!$F$16</f>
        <v>0</v>
      </c>
      <c r="N316" s="36">
        <f>SUMIFS(СВЦЭМ!$I$40:$I$783,СВЦЭМ!$A$40:$A$783,$A316,СВЦЭМ!$B$39:$B$782,N$296)+'СЕТ СН'!$F$16</f>
        <v>0</v>
      </c>
      <c r="O316" s="36">
        <f>SUMIFS(СВЦЭМ!$I$40:$I$783,СВЦЭМ!$A$40:$A$783,$A316,СВЦЭМ!$B$39:$B$782,O$296)+'СЕТ СН'!$F$16</f>
        <v>0</v>
      </c>
      <c r="P316" s="36">
        <f>SUMIFS(СВЦЭМ!$I$40:$I$783,СВЦЭМ!$A$40:$A$783,$A316,СВЦЭМ!$B$39:$B$782,P$296)+'СЕТ СН'!$F$16</f>
        <v>0</v>
      </c>
      <c r="Q316" s="36">
        <f>SUMIFS(СВЦЭМ!$I$40:$I$783,СВЦЭМ!$A$40:$A$783,$A316,СВЦЭМ!$B$39:$B$782,Q$296)+'СЕТ СН'!$F$16</f>
        <v>0</v>
      </c>
      <c r="R316" s="36">
        <f>SUMIFS(СВЦЭМ!$I$40:$I$783,СВЦЭМ!$A$40:$A$783,$A316,СВЦЭМ!$B$39:$B$782,R$296)+'СЕТ СН'!$F$16</f>
        <v>0</v>
      </c>
      <c r="S316" s="36">
        <f>SUMIFS(СВЦЭМ!$I$40:$I$783,СВЦЭМ!$A$40:$A$783,$A316,СВЦЭМ!$B$39:$B$782,S$296)+'СЕТ СН'!$F$16</f>
        <v>0</v>
      </c>
      <c r="T316" s="36">
        <f>SUMIFS(СВЦЭМ!$I$40:$I$783,СВЦЭМ!$A$40:$A$783,$A316,СВЦЭМ!$B$39:$B$782,T$296)+'СЕТ СН'!$F$16</f>
        <v>0</v>
      </c>
      <c r="U316" s="36">
        <f>SUMIFS(СВЦЭМ!$I$40:$I$783,СВЦЭМ!$A$40:$A$783,$A316,СВЦЭМ!$B$39:$B$782,U$296)+'СЕТ СН'!$F$16</f>
        <v>0</v>
      </c>
      <c r="V316" s="36">
        <f>SUMIFS(СВЦЭМ!$I$40:$I$783,СВЦЭМ!$A$40:$A$783,$A316,СВЦЭМ!$B$39:$B$782,V$296)+'СЕТ СН'!$F$16</f>
        <v>0</v>
      </c>
      <c r="W316" s="36">
        <f>SUMIFS(СВЦЭМ!$I$40:$I$783,СВЦЭМ!$A$40:$A$783,$A316,СВЦЭМ!$B$39:$B$782,W$296)+'СЕТ СН'!$F$16</f>
        <v>0</v>
      </c>
      <c r="X316" s="36">
        <f>SUMIFS(СВЦЭМ!$I$40:$I$783,СВЦЭМ!$A$40:$A$783,$A316,СВЦЭМ!$B$39:$B$782,X$296)+'СЕТ СН'!$F$16</f>
        <v>0</v>
      </c>
      <c r="Y316" s="36">
        <f>SUMIFS(СВЦЭМ!$I$40:$I$783,СВЦЭМ!$A$40:$A$783,$A316,СВЦЭМ!$B$39:$B$782,Y$296)+'СЕТ СН'!$F$16</f>
        <v>0</v>
      </c>
    </row>
    <row r="317" spans="1:25" ht="15.75" hidden="1" x14ac:dyDescent="0.2">
      <c r="A317" s="35">
        <f t="shared" si="8"/>
        <v>45343</v>
      </c>
      <c r="B317" s="36">
        <f>SUMIFS(СВЦЭМ!$I$40:$I$783,СВЦЭМ!$A$40:$A$783,$A317,СВЦЭМ!$B$39:$B$782,B$296)+'СЕТ СН'!$F$16</f>
        <v>0</v>
      </c>
      <c r="C317" s="36">
        <f>SUMIFS(СВЦЭМ!$I$40:$I$783,СВЦЭМ!$A$40:$A$783,$A317,СВЦЭМ!$B$39:$B$782,C$296)+'СЕТ СН'!$F$16</f>
        <v>0</v>
      </c>
      <c r="D317" s="36">
        <f>SUMIFS(СВЦЭМ!$I$40:$I$783,СВЦЭМ!$A$40:$A$783,$A317,СВЦЭМ!$B$39:$B$782,D$296)+'СЕТ СН'!$F$16</f>
        <v>0</v>
      </c>
      <c r="E317" s="36">
        <f>SUMIFS(СВЦЭМ!$I$40:$I$783,СВЦЭМ!$A$40:$A$783,$A317,СВЦЭМ!$B$39:$B$782,E$296)+'СЕТ СН'!$F$16</f>
        <v>0</v>
      </c>
      <c r="F317" s="36">
        <f>SUMIFS(СВЦЭМ!$I$40:$I$783,СВЦЭМ!$A$40:$A$783,$A317,СВЦЭМ!$B$39:$B$782,F$296)+'СЕТ СН'!$F$16</f>
        <v>0</v>
      </c>
      <c r="G317" s="36">
        <f>SUMIFS(СВЦЭМ!$I$40:$I$783,СВЦЭМ!$A$40:$A$783,$A317,СВЦЭМ!$B$39:$B$782,G$296)+'СЕТ СН'!$F$16</f>
        <v>0</v>
      </c>
      <c r="H317" s="36">
        <f>SUMIFS(СВЦЭМ!$I$40:$I$783,СВЦЭМ!$A$40:$A$783,$A317,СВЦЭМ!$B$39:$B$782,H$296)+'СЕТ СН'!$F$16</f>
        <v>0</v>
      </c>
      <c r="I317" s="36">
        <f>SUMIFS(СВЦЭМ!$I$40:$I$783,СВЦЭМ!$A$40:$A$783,$A317,СВЦЭМ!$B$39:$B$782,I$296)+'СЕТ СН'!$F$16</f>
        <v>0</v>
      </c>
      <c r="J317" s="36">
        <f>SUMIFS(СВЦЭМ!$I$40:$I$783,СВЦЭМ!$A$40:$A$783,$A317,СВЦЭМ!$B$39:$B$782,J$296)+'СЕТ СН'!$F$16</f>
        <v>0</v>
      </c>
      <c r="K317" s="36">
        <f>SUMIFS(СВЦЭМ!$I$40:$I$783,СВЦЭМ!$A$40:$A$783,$A317,СВЦЭМ!$B$39:$B$782,K$296)+'СЕТ СН'!$F$16</f>
        <v>0</v>
      </c>
      <c r="L317" s="36">
        <f>SUMIFS(СВЦЭМ!$I$40:$I$783,СВЦЭМ!$A$40:$A$783,$A317,СВЦЭМ!$B$39:$B$782,L$296)+'СЕТ СН'!$F$16</f>
        <v>0</v>
      </c>
      <c r="M317" s="36">
        <f>SUMIFS(СВЦЭМ!$I$40:$I$783,СВЦЭМ!$A$40:$A$783,$A317,СВЦЭМ!$B$39:$B$782,M$296)+'СЕТ СН'!$F$16</f>
        <v>0</v>
      </c>
      <c r="N317" s="36">
        <f>SUMIFS(СВЦЭМ!$I$40:$I$783,СВЦЭМ!$A$40:$A$783,$A317,СВЦЭМ!$B$39:$B$782,N$296)+'СЕТ СН'!$F$16</f>
        <v>0</v>
      </c>
      <c r="O317" s="36">
        <f>SUMIFS(СВЦЭМ!$I$40:$I$783,СВЦЭМ!$A$40:$A$783,$A317,СВЦЭМ!$B$39:$B$782,O$296)+'СЕТ СН'!$F$16</f>
        <v>0</v>
      </c>
      <c r="P317" s="36">
        <f>SUMIFS(СВЦЭМ!$I$40:$I$783,СВЦЭМ!$A$40:$A$783,$A317,СВЦЭМ!$B$39:$B$782,P$296)+'СЕТ СН'!$F$16</f>
        <v>0</v>
      </c>
      <c r="Q317" s="36">
        <f>SUMIFS(СВЦЭМ!$I$40:$I$783,СВЦЭМ!$A$40:$A$783,$A317,СВЦЭМ!$B$39:$B$782,Q$296)+'СЕТ СН'!$F$16</f>
        <v>0</v>
      </c>
      <c r="R317" s="36">
        <f>SUMIFS(СВЦЭМ!$I$40:$I$783,СВЦЭМ!$A$40:$A$783,$A317,СВЦЭМ!$B$39:$B$782,R$296)+'СЕТ СН'!$F$16</f>
        <v>0</v>
      </c>
      <c r="S317" s="36">
        <f>SUMIFS(СВЦЭМ!$I$40:$I$783,СВЦЭМ!$A$40:$A$783,$A317,СВЦЭМ!$B$39:$B$782,S$296)+'СЕТ СН'!$F$16</f>
        <v>0</v>
      </c>
      <c r="T317" s="36">
        <f>SUMIFS(СВЦЭМ!$I$40:$I$783,СВЦЭМ!$A$40:$A$783,$A317,СВЦЭМ!$B$39:$B$782,T$296)+'СЕТ СН'!$F$16</f>
        <v>0</v>
      </c>
      <c r="U317" s="36">
        <f>SUMIFS(СВЦЭМ!$I$40:$I$783,СВЦЭМ!$A$40:$A$783,$A317,СВЦЭМ!$B$39:$B$782,U$296)+'СЕТ СН'!$F$16</f>
        <v>0</v>
      </c>
      <c r="V317" s="36">
        <f>SUMIFS(СВЦЭМ!$I$40:$I$783,СВЦЭМ!$A$40:$A$783,$A317,СВЦЭМ!$B$39:$B$782,V$296)+'СЕТ СН'!$F$16</f>
        <v>0</v>
      </c>
      <c r="W317" s="36">
        <f>SUMIFS(СВЦЭМ!$I$40:$I$783,СВЦЭМ!$A$40:$A$783,$A317,СВЦЭМ!$B$39:$B$782,W$296)+'СЕТ СН'!$F$16</f>
        <v>0</v>
      </c>
      <c r="X317" s="36">
        <f>SUMIFS(СВЦЭМ!$I$40:$I$783,СВЦЭМ!$A$40:$A$783,$A317,СВЦЭМ!$B$39:$B$782,X$296)+'СЕТ СН'!$F$16</f>
        <v>0</v>
      </c>
      <c r="Y317" s="36">
        <f>SUMIFS(СВЦЭМ!$I$40:$I$783,СВЦЭМ!$A$40:$A$783,$A317,СВЦЭМ!$B$39:$B$782,Y$296)+'СЕТ СН'!$F$16</f>
        <v>0</v>
      </c>
    </row>
    <row r="318" spans="1:25" ht="15.75" hidden="1" x14ac:dyDescent="0.2">
      <c r="A318" s="35">
        <f t="shared" si="8"/>
        <v>45344</v>
      </c>
      <c r="B318" s="36">
        <f>SUMIFS(СВЦЭМ!$I$40:$I$783,СВЦЭМ!$A$40:$A$783,$A318,СВЦЭМ!$B$39:$B$782,B$296)+'СЕТ СН'!$F$16</f>
        <v>0</v>
      </c>
      <c r="C318" s="36">
        <f>SUMIFS(СВЦЭМ!$I$40:$I$783,СВЦЭМ!$A$40:$A$783,$A318,СВЦЭМ!$B$39:$B$782,C$296)+'СЕТ СН'!$F$16</f>
        <v>0</v>
      </c>
      <c r="D318" s="36">
        <f>SUMIFS(СВЦЭМ!$I$40:$I$783,СВЦЭМ!$A$40:$A$783,$A318,СВЦЭМ!$B$39:$B$782,D$296)+'СЕТ СН'!$F$16</f>
        <v>0</v>
      </c>
      <c r="E318" s="36">
        <f>SUMIFS(СВЦЭМ!$I$40:$I$783,СВЦЭМ!$A$40:$A$783,$A318,СВЦЭМ!$B$39:$B$782,E$296)+'СЕТ СН'!$F$16</f>
        <v>0</v>
      </c>
      <c r="F318" s="36">
        <f>SUMIFS(СВЦЭМ!$I$40:$I$783,СВЦЭМ!$A$40:$A$783,$A318,СВЦЭМ!$B$39:$B$782,F$296)+'СЕТ СН'!$F$16</f>
        <v>0</v>
      </c>
      <c r="G318" s="36">
        <f>SUMIFS(СВЦЭМ!$I$40:$I$783,СВЦЭМ!$A$40:$A$783,$A318,СВЦЭМ!$B$39:$B$782,G$296)+'СЕТ СН'!$F$16</f>
        <v>0</v>
      </c>
      <c r="H318" s="36">
        <f>SUMIFS(СВЦЭМ!$I$40:$I$783,СВЦЭМ!$A$40:$A$783,$A318,СВЦЭМ!$B$39:$B$782,H$296)+'СЕТ СН'!$F$16</f>
        <v>0</v>
      </c>
      <c r="I318" s="36">
        <f>SUMIFS(СВЦЭМ!$I$40:$I$783,СВЦЭМ!$A$40:$A$783,$A318,СВЦЭМ!$B$39:$B$782,I$296)+'СЕТ СН'!$F$16</f>
        <v>0</v>
      </c>
      <c r="J318" s="36">
        <f>SUMIFS(СВЦЭМ!$I$40:$I$783,СВЦЭМ!$A$40:$A$783,$A318,СВЦЭМ!$B$39:$B$782,J$296)+'СЕТ СН'!$F$16</f>
        <v>0</v>
      </c>
      <c r="K318" s="36">
        <f>SUMIFS(СВЦЭМ!$I$40:$I$783,СВЦЭМ!$A$40:$A$783,$A318,СВЦЭМ!$B$39:$B$782,K$296)+'СЕТ СН'!$F$16</f>
        <v>0</v>
      </c>
      <c r="L318" s="36">
        <f>SUMIFS(СВЦЭМ!$I$40:$I$783,СВЦЭМ!$A$40:$A$783,$A318,СВЦЭМ!$B$39:$B$782,L$296)+'СЕТ СН'!$F$16</f>
        <v>0</v>
      </c>
      <c r="M318" s="36">
        <f>SUMIFS(СВЦЭМ!$I$40:$I$783,СВЦЭМ!$A$40:$A$783,$A318,СВЦЭМ!$B$39:$B$782,M$296)+'СЕТ СН'!$F$16</f>
        <v>0</v>
      </c>
      <c r="N318" s="36">
        <f>SUMIFS(СВЦЭМ!$I$40:$I$783,СВЦЭМ!$A$40:$A$783,$A318,СВЦЭМ!$B$39:$B$782,N$296)+'СЕТ СН'!$F$16</f>
        <v>0</v>
      </c>
      <c r="O318" s="36">
        <f>SUMIFS(СВЦЭМ!$I$40:$I$783,СВЦЭМ!$A$40:$A$783,$A318,СВЦЭМ!$B$39:$B$782,O$296)+'СЕТ СН'!$F$16</f>
        <v>0</v>
      </c>
      <c r="P318" s="36">
        <f>SUMIFS(СВЦЭМ!$I$40:$I$783,СВЦЭМ!$A$40:$A$783,$A318,СВЦЭМ!$B$39:$B$782,P$296)+'СЕТ СН'!$F$16</f>
        <v>0</v>
      </c>
      <c r="Q318" s="36">
        <f>SUMIFS(СВЦЭМ!$I$40:$I$783,СВЦЭМ!$A$40:$A$783,$A318,СВЦЭМ!$B$39:$B$782,Q$296)+'СЕТ СН'!$F$16</f>
        <v>0</v>
      </c>
      <c r="R318" s="36">
        <f>SUMIFS(СВЦЭМ!$I$40:$I$783,СВЦЭМ!$A$40:$A$783,$A318,СВЦЭМ!$B$39:$B$782,R$296)+'СЕТ СН'!$F$16</f>
        <v>0</v>
      </c>
      <c r="S318" s="36">
        <f>SUMIFS(СВЦЭМ!$I$40:$I$783,СВЦЭМ!$A$40:$A$783,$A318,СВЦЭМ!$B$39:$B$782,S$296)+'СЕТ СН'!$F$16</f>
        <v>0</v>
      </c>
      <c r="T318" s="36">
        <f>SUMIFS(СВЦЭМ!$I$40:$I$783,СВЦЭМ!$A$40:$A$783,$A318,СВЦЭМ!$B$39:$B$782,T$296)+'СЕТ СН'!$F$16</f>
        <v>0</v>
      </c>
      <c r="U318" s="36">
        <f>SUMIFS(СВЦЭМ!$I$40:$I$783,СВЦЭМ!$A$40:$A$783,$A318,СВЦЭМ!$B$39:$B$782,U$296)+'СЕТ СН'!$F$16</f>
        <v>0</v>
      </c>
      <c r="V318" s="36">
        <f>SUMIFS(СВЦЭМ!$I$40:$I$783,СВЦЭМ!$A$40:$A$783,$A318,СВЦЭМ!$B$39:$B$782,V$296)+'СЕТ СН'!$F$16</f>
        <v>0</v>
      </c>
      <c r="W318" s="36">
        <f>SUMIFS(СВЦЭМ!$I$40:$I$783,СВЦЭМ!$A$40:$A$783,$A318,СВЦЭМ!$B$39:$B$782,W$296)+'СЕТ СН'!$F$16</f>
        <v>0</v>
      </c>
      <c r="X318" s="36">
        <f>SUMIFS(СВЦЭМ!$I$40:$I$783,СВЦЭМ!$A$40:$A$783,$A318,СВЦЭМ!$B$39:$B$782,X$296)+'СЕТ СН'!$F$16</f>
        <v>0</v>
      </c>
      <c r="Y318" s="36">
        <f>SUMIFS(СВЦЭМ!$I$40:$I$783,СВЦЭМ!$A$40:$A$783,$A318,СВЦЭМ!$B$39:$B$782,Y$296)+'СЕТ СН'!$F$16</f>
        <v>0</v>
      </c>
    </row>
    <row r="319" spans="1:25" ht="15.75" hidden="1" x14ac:dyDescent="0.2">
      <c r="A319" s="35">
        <f t="shared" si="8"/>
        <v>45345</v>
      </c>
      <c r="B319" s="36">
        <f>SUMIFS(СВЦЭМ!$I$40:$I$783,СВЦЭМ!$A$40:$A$783,$A319,СВЦЭМ!$B$39:$B$782,B$296)+'СЕТ СН'!$F$16</f>
        <v>0</v>
      </c>
      <c r="C319" s="36">
        <f>SUMIFS(СВЦЭМ!$I$40:$I$783,СВЦЭМ!$A$40:$A$783,$A319,СВЦЭМ!$B$39:$B$782,C$296)+'СЕТ СН'!$F$16</f>
        <v>0</v>
      </c>
      <c r="D319" s="36">
        <f>SUMIFS(СВЦЭМ!$I$40:$I$783,СВЦЭМ!$A$40:$A$783,$A319,СВЦЭМ!$B$39:$B$782,D$296)+'СЕТ СН'!$F$16</f>
        <v>0</v>
      </c>
      <c r="E319" s="36">
        <f>SUMIFS(СВЦЭМ!$I$40:$I$783,СВЦЭМ!$A$40:$A$783,$A319,СВЦЭМ!$B$39:$B$782,E$296)+'СЕТ СН'!$F$16</f>
        <v>0</v>
      </c>
      <c r="F319" s="36">
        <f>SUMIFS(СВЦЭМ!$I$40:$I$783,СВЦЭМ!$A$40:$A$783,$A319,СВЦЭМ!$B$39:$B$782,F$296)+'СЕТ СН'!$F$16</f>
        <v>0</v>
      </c>
      <c r="G319" s="36">
        <f>SUMIFS(СВЦЭМ!$I$40:$I$783,СВЦЭМ!$A$40:$A$783,$A319,СВЦЭМ!$B$39:$B$782,G$296)+'СЕТ СН'!$F$16</f>
        <v>0</v>
      </c>
      <c r="H319" s="36">
        <f>SUMIFS(СВЦЭМ!$I$40:$I$783,СВЦЭМ!$A$40:$A$783,$A319,СВЦЭМ!$B$39:$B$782,H$296)+'СЕТ СН'!$F$16</f>
        <v>0</v>
      </c>
      <c r="I319" s="36">
        <f>SUMIFS(СВЦЭМ!$I$40:$I$783,СВЦЭМ!$A$40:$A$783,$A319,СВЦЭМ!$B$39:$B$782,I$296)+'СЕТ СН'!$F$16</f>
        <v>0</v>
      </c>
      <c r="J319" s="36">
        <f>SUMIFS(СВЦЭМ!$I$40:$I$783,СВЦЭМ!$A$40:$A$783,$A319,СВЦЭМ!$B$39:$B$782,J$296)+'СЕТ СН'!$F$16</f>
        <v>0</v>
      </c>
      <c r="K319" s="36">
        <f>SUMIFS(СВЦЭМ!$I$40:$I$783,СВЦЭМ!$A$40:$A$783,$A319,СВЦЭМ!$B$39:$B$782,K$296)+'СЕТ СН'!$F$16</f>
        <v>0</v>
      </c>
      <c r="L319" s="36">
        <f>SUMIFS(СВЦЭМ!$I$40:$I$783,СВЦЭМ!$A$40:$A$783,$A319,СВЦЭМ!$B$39:$B$782,L$296)+'СЕТ СН'!$F$16</f>
        <v>0</v>
      </c>
      <c r="M319" s="36">
        <f>SUMIFS(СВЦЭМ!$I$40:$I$783,СВЦЭМ!$A$40:$A$783,$A319,СВЦЭМ!$B$39:$B$782,M$296)+'СЕТ СН'!$F$16</f>
        <v>0</v>
      </c>
      <c r="N319" s="36">
        <f>SUMIFS(СВЦЭМ!$I$40:$I$783,СВЦЭМ!$A$40:$A$783,$A319,СВЦЭМ!$B$39:$B$782,N$296)+'СЕТ СН'!$F$16</f>
        <v>0</v>
      </c>
      <c r="O319" s="36">
        <f>SUMIFS(СВЦЭМ!$I$40:$I$783,СВЦЭМ!$A$40:$A$783,$A319,СВЦЭМ!$B$39:$B$782,O$296)+'СЕТ СН'!$F$16</f>
        <v>0</v>
      </c>
      <c r="P319" s="36">
        <f>SUMIFS(СВЦЭМ!$I$40:$I$783,СВЦЭМ!$A$40:$A$783,$A319,СВЦЭМ!$B$39:$B$782,P$296)+'СЕТ СН'!$F$16</f>
        <v>0</v>
      </c>
      <c r="Q319" s="36">
        <f>SUMIFS(СВЦЭМ!$I$40:$I$783,СВЦЭМ!$A$40:$A$783,$A319,СВЦЭМ!$B$39:$B$782,Q$296)+'СЕТ СН'!$F$16</f>
        <v>0</v>
      </c>
      <c r="R319" s="36">
        <f>SUMIFS(СВЦЭМ!$I$40:$I$783,СВЦЭМ!$A$40:$A$783,$A319,СВЦЭМ!$B$39:$B$782,R$296)+'СЕТ СН'!$F$16</f>
        <v>0</v>
      </c>
      <c r="S319" s="36">
        <f>SUMIFS(СВЦЭМ!$I$40:$I$783,СВЦЭМ!$A$40:$A$783,$A319,СВЦЭМ!$B$39:$B$782,S$296)+'СЕТ СН'!$F$16</f>
        <v>0</v>
      </c>
      <c r="T319" s="36">
        <f>SUMIFS(СВЦЭМ!$I$40:$I$783,СВЦЭМ!$A$40:$A$783,$A319,СВЦЭМ!$B$39:$B$782,T$296)+'СЕТ СН'!$F$16</f>
        <v>0</v>
      </c>
      <c r="U319" s="36">
        <f>SUMIFS(СВЦЭМ!$I$40:$I$783,СВЦЭМ!$A$40:$A$783,$A319,СВЦЭМ!$B$39:$B$782,U$296)+'СЕТ СН'!$F$16</f>
        <v>0</v>
      </c>
      <c r="V319" s="36">
        <f>SUMIFS(СВЦЭМ!$I$40:$I$783,СВЦЭМ!$A$40:$A$783,$A319,СВЦЭМ!$B$39:$B$782,V$296)+'СЕТ СН'!$F$16</f>
        <v>0</v>
      </c>
      <c r="W319" s="36">
        <f>SUMIFS(СВЦЭМ!$I$40:$I$783,СВЦЭМ!$A$40:$A$783,$A319,СВЦЭМ!$B$39:$B$782,W$296)+'СЕТ СН'!$F$16</f>
        <v>0</v>
      </c>
      <c r="X319" s="36">
        <f>SUMIFS(СВЦЭМ!$I$40:$I$783,СВЦЭМ!$A$40:$A$783,$A319,СВЦЭМ!$B$39:$B$782,X$296)+'СЕТ СН'!$F$16</f>
        <v>0</v>
      </c>
      <c r="Y319" s="36">
        <f>SUMIFS(СВЦЭМ!$I$40:$I$783,СВЦЭМ!$A$40:$A$783,$A319,СВЦЭМ!$B$39:$B$782,Y$296)+'СЕТ СН'!$F$16</f>
        <v>0</v>
      </c>
    </row>
    <row r="320" spans="1:25" ht="15.75" hidden="1" x14ac:dyDescent="0.2">
      <c r="A320" s="35">
        <f t="shared" si="8"/>
        <v>45346</v>
      </c>
      <c r="B320" s="36">
        <f>SUMIFS(СВЦЭМ!$I$40:$I$783,СВЦЭМ!$A$40:$A$783,$A320,СВЦЭМ!$B$39:$B$782,B$296)+'СЕТ СН'!$F$16</f>
        <v>0</v>
      </c>
      <c r="C320" s="36">
        <f>SUMIFS(СВЦЭМ!$I$40:$I$783,СВЦЭМ!$A$40:$A$783,$A320,СВЦЭМ!$B$39:$B$782,C$296)+'СЕТ СН'!$F$16</f>
        <v>0</v>
      </c>
      <c r="D320" s="36">
        <f>SUMIFS(СВЦЭМ!$I$40:$I$783,СВЦЭМ!$A$40:$A$783,$A320,СВЦЭМ!$B$39:$B$782,D$296)+'СЕТ СН'!$F$16</f>
        <v>0</v>
      </c>
      <c r="E320" s="36">
        <f>SUMIFS(СВЦЭМ!$I$40:$I$783,СВЦЭМ!$A$40:$A$783,$A320,СВЦЭМ!$B$39:$B$782,E$296)+'СЕТ СН'!$F$16</f>
        <v>0</v>
      </c>
      <c r="F320" s="36">
        <f>SUMIFS(СВЦЭМ!$I$40:$I$783,СВЦЭМ!$A$40:$A$783,$A320,СВЦЭМ!$B$39:$B$782,F$296)+'СЕТ СН'!$F$16</f>
        <v>0</v>
      </c>
      <c r="G320" s="36">
        <f>SUMIFS(СВЦЭМ!$I$40:$I$783,СВЦЭМ!$A$40:$A$783,$A320,СВЦЭМ!$B$39:$B$782,G$296)+'СЕТ СН'!$F$16</f>
        <v>0</v>
      </c>
      <c r="H320" s="36">
        <f>SUMIFS(СВЦЭМ!$I$40:$I$783,СВЦЭМ!$A$40:$A$783,$A320,СВЦЭМ!$B$39:$B$782,H$296)+'СЕТ СН'!$F$16</f>
        <v>0</v>
      </c>
      <c r="I320" s="36">
        <f>SUMIFS(СВЦЭМ!$I$40:$I$783,СВЦЭМ!$A$40:$A$783,$A320,СВЦЭМ!$B$39:$B$782,I$296)+'СЕТ СН'!$F$16</f>
        <v>0</v>
      </c>
      <c r="J320" s="36">
        <f>SUMIFS(СВЦЭМ!$I$40:$I$783,СВЦЭМ!$A$40:$A$783,$A320,СВЦЭМ!$B$39:$B$782,J$296)+'СЕТ СН'!$F$16</f>
        <v>0</v>
      </c>
      <c r="K320" s="36">
        <f>SUMIFS(СВЦЭМ!$I$40:$I$783,СВЦЭМ!$A$40:$A$783,$A320,СВЦЭМ!$B$39:$B$782,K$296)+'СЕТ СН'!$F$16</f>
        <v>0</v>
      </c>
      <c r="L320" s="36">
        <f>SUMIFS(СВЦЭМ!$I$40:$I$783,СВЦЭМ!$A$40:$A$783,$A320,СВЦЭМ!$B$39:$B$782,L$296)+'СЕТ СН'!$F$16</f>
        <v>0</v>
      </c>
      <c r="M320" s="36">
        <f>SUMIFS(СВЦЭМ!$I$40:$I$783,СВЦЭМ!$A$40:$A$783,$A320,СВЦЭМ!$B$39:$B$782,M$296)+'СЕТ СН'!$F$16</f>
        <v>0</v>
      </c>
      <c r="N320" s="36">
        <f>SUMIFS(СВЦЭМ!$I$40:$I$783,СВЦЭМ!$A$40:$A$783,$A320,СВЦЭМ!$B$39:$B$782,N$296)+'СЕТ СН'!$F$16</f>
        <v>0</v>
      </c>
      <c r="O320" s="36">
        <f>SUMIFS(СВЦЭМ!$I$40:$I$783,СВЦЭМ!$A$40:$A$783,$A320,СВЦЭМ!$B$39:$B$782,O$296)+'СЕТ СН'!$F$16</f>
        <v>0</v>
      </c>
      <c r="P320" s="36">
        <f>SUMIFS(СВЦЭМ!$I$40:$I$783,СВЦЭМ!$A$40:$A$783,$A320,СВЦЭМ!$B$39:$B$782,P$296)+'СЕТ СН'!$F$16</f>
        <v>0</v>
      </c>
      <c r="Q320" s="36">
        <f>SUMIFS(СВЦЭМ!$I$40:$I$783,СВЦЭМ!$A$40:$A$783,$A320,СВЦЭМ!$B$39:$B$782,Q$296)+'СЕТ СН'!$F$16</f>
        <v>0</v>
      </c>
      <c r="R320" s="36">
        <f>SUMIFS(СВЦЭМ!$I$40:$I$783,СВЦЭМ!$A$40:$A$783,$A320,СВЦЭМ!$B$39:$B$782,R$296)+'СЕТ СН'!$F$16</f>
        <v>0</v>
      </c>
      <c r="S320" s="36">
        <f>SUMIFS(СВЦЭМ!$I$40:$I$783,СВЦЭМ!$A$40:$A$783,$A320,СВЦЭМ!$B$39:$B$782,S$296)+'СЕТ СН'!$F$16</f>
        <v>0</v>
      </c>
      <c r="T320" s="36">
        <f>SUMIFS(СВЦЭМ!$I$40:$I$783,СВЦЭМ!$A$40:$A$783,$A320,СВЦЭМ!$B$39:$B$782,T$296)+'СЕТ СН'!$F$16</f>
        <v>0</v>
      </c>
      <c r="U320" s="36">
        <f>SUMIFS(СВЦЭМ!$I$40:$I$783,СВЦЭМ!$A$40:$A$783,$A320,СВЦЭМ!$B$39:$B$782,U$296)+'СЕТ СН'!$F$16</f>
        <v>0</v>
      </c>
      <c r="V320" s="36">
        <f>SUMIFS(СВЦЭМ!$I$40:$I$783,СВЦЭМ!$A$40:$A$783,$A320,СВЦЭМ!$B$39:$B$782,V$296)+'СЕТ СН'!$F$16</f>
        <v>0</v>
      </c>
      <c r="W320" s="36">
        <f>SUMIFS(СВЦЭМ!$I$40:$I$783,СВЦЭМ!$A$40:$A$783,$A320,СВЦЭМ!$B$39:$B$782,W$296)+'СЕТ СН'!$F$16</f>
        <v>0</v>
      </c>
      <c r="X320" s="36">
        <f>SUMIFS(СВЦЭМ!$I$40:$I$783,СВЦЭМ!$A$40:$A$783,$A320,СВЦЭМ!$B$39:$B$782,X$296)+'СЕТ СН'!$F$16</f>
        <v>0</v>
      </c>
      <c r="Y320" s="36">
        <f>SUMIFS(СВЦЭМ!$I$40:$I$783,СВЦЭМ!$A$40:$A$783,$A320,СВЦЭМ!$B$39:$B$782,Y$296)+'СЕТ СН'!$F$16</f>
        <v>0</v>
      </c>
    </row>
    <row r="321" spans="1:27" ht="15.75" hidden="1" x14ac:dyDescent="0.2">
      <c r="A321" s="35">
        <f t="shared" si="8"/>
        <v>45347</v>
      </c>
      <c r="B321" s="36">
        <f>SUMIFS(СВЦЭМ!$I$40:$I$783,СВЦЭМ!$A$40:$A$783,$A321,СВЦЭМ!$B$39:$B$782,B$296)+'СЕТ СН'!$F$16</f>
        <v>0</v>
      </c>
      <c r="C321" s="36">
        <f>SUMIFS(СВЦЭМ!$I$40:$I$783,СВЦЭМ!$A$40:$A$783,$A321,СВЦЭМ!$B$39:$B$782,C$296)+'СЕТ СН'!$F$16</f>
        <v>0</v>
      </c>
      <c r="D321" s="36">
        <f>SUMIFS(СВЦЭМ!$I$40:$I$783,СВЦЭМ!$A$40:$A$783,$A321,СВЦЭМ!$B$39:$B$782,D$296)+'СЕТ СН'!$F$16</f>
        <v>0</v>
      </c>
      <c r="E321" s="36">
        <f>SUMIFS(СВЦЭМ!$I$40:$I$783,СВЦЭМ!$A$40:$A$783,$A321,СВЦЭМ!$B$39:$B$782,E$296)+'СЕТ СН'!$F$16</f>
        <v>0</v>
      </c>
      <c r="F321" s="36">
        <f>SUMIFS(СВЦЭМ!$I$40:$I$783,СВЦЭМ!$A$40:$A$783,$A321,СВЦЭМ!$B$39:$B$782,F$296)+'СЕТ СН'!$F$16</f>
        <v>0</v>
      </c>
      <c r="G321" s="36">
        <f>SUMIFS(СВЦЭМ!$I$40:$I$783,СВЦЭМ!$A$40:$A$783,$A321,СВЦЭМ!$B$39:$B$782,G$296)+'СЕТ СН'!$F$16</f>
        <v>0</v>
      </c>
      <c r="H321" s="36">
        <f>SUMIFS(СВЦЭМ!$I$40:$I$783,СВЦЭМ!$A$40:$A$783,$A321,СВЦЭМ!$B$39:$B$782,H$296)+'СЕТ СН'!$F$16</f>
        <v>0</v>
      </c>
      <c r="I321" s="36">
        <f>SUMIFS(СВЦЭМ!$I$40:$I$783,СВЦЭМ!$A$40:$A$783,$A321,СВЦЭМ!$B$39:$B$782,I$296)+'СЕТ СН'!$F$16</f>
        <v>0</v>
      </c>
      <c r="J321" s="36">
        <f>SUMIFS(СВЦЭМ!$I$40:$I$783,СВЦЭМ!$A$40:$A$783,$A321,СВЦЭМ!$B$39:$B$782,J$296)+'СЕТ СН'!$F$16</f>
        <v>0</v>
      </c>
      <c r="K321" s="36">
        <f>SUMIFS(СВЦЭМ!$I$40:$I$783,СВЦЭМ!$A$40:$A$783,$A321,СВЦЭМ!$B$39:$B$782,K$296)+'СЕТ СН'!$F$16</f>
        <v>0</v>
      </c>
      <c r="L321" s="36">
        <f>SUMIFS(СВЦЭМ!$I$40:$I$783,СВЦЭМ!$A$40:$A$783,$A321,СВЦЭМ!$B$39:$B$782,L$296)+'СЕТ СН'!$F$16</f>
        <v>0</v>
      </c>
      <c r="M321" s="36">
        <f>SUMIFS(СВЦЭМ!$I$40:$I$783,СВЦЭМ!$A$40:$A$783,$A321,СВЦЭМ!$B$39:$B$782,M$296)+'СЕТ СН'!$F$16</f>
        <v>0</v>
      </c>
      <c r="N321" s="36">
        <f>SUMIFS(СВЦЭМ!$I$40:$I$783,СВЦЭМ!$A$40:$A$783,$A321,СВЦЭМ!$B$39:$B$782,N$296)+'СЕТ СН'!$F$16</f>
        <v>0</v>
      </c>
      <c r="O321" s="36">
        <f>SUMIFS(СВЦЭМ!$I$40:$I$783,СВЦЭМ!$A$40:$A$783,$A321,СВЦЭМ!$B$39:$B$782,O$296)+'СЕТ СН'!$F$16</f>
        <v>0</v>
      </c>
      <c r="P321" s="36">
        <f>SUMIFS(СВЦЭМ!$I$40:$I$783,СВЦЭМ!$A$40:$A$783,$A321,СВЦЭМ!$B$39:$B$782,P$296)+'СЕТ СН'!$F$16</f>
        <v>0</v>
      </c>
      <c r="Q321" s="36">
        <f>SUMIFS(СВЦЭМ!$I$40:$I$783,СВЦЭМ!$A$40:$A$783,$A321,СВЦЭМ!$B$39:$B$782,Q$296)+'СЕТ СН'!$F$16</f>
        <v>0</v>
      </c>
      <c r="R321" s="36">
        <f>SUMIFS(СВЦЭМ!$I$40:$I$783,СВЦЭМ!$A$40:$A$783,$A321,СВЦЭМ!$B$39:$B$782,R$296)+'СЕТ СН'!$F$16</f>
        <v>0</v>
      </c>
      <c r="S321" s="36">
        <f>SUMIFS(СВЦЭМ!$I$40:$I$783,СВЦЭМ!$A$40:$A$783,$A321,СВЦЭМ!$B$39:$B$782,S$296)+'СЕТ СН'!$F$16</f>
        <v>0</v>
      </c>
      <c r="T321" s="36">
        <f>SUMIFS(СВЦЭМ!$I$40:$I$783,СВЦЭМ!$A$40:$A$783,$A321,СВЦЭМ!$B$39:$B$782,T$296)+'СЕТ СН'!$F$16</f>
        <v>0</v>
      </c>
      <c r="U321" s="36">
        <f>SUMIFS(СВЦЭМ!$I$40:$I$783,СВЦЭМ!$A$40:$A$783,$A321,СВЦЭМ!$B$39:$B$782,U$296)+'СЕТ СН'!$F$16</f>
        <v>0</v>
      </c>
      <c r="V321" s="36">
        <f>SUMIFS(СВЦЭМ!$I$40:$I$783,СВЦЭМ!$A$40:$A$783,$A321,СВЦЭМ!$B$39:$B$782,V$296)+'СЕТ СН'!$F$16</f>
        <v>0</v>
      </c>
      <c r="W321" s="36">
        <f>SUMIFS(СВЦЭМ!$I$40:$I$783,СВЦЭМ!$A$40:$A$783,$A321,СВЦЭМ!$B$39:$B$782,W$296)+'СЕТ СН'!$F$16</f>
        <v>0</v>
      </c>
      <c r="X321" s="36">
        <f>SUMIFS(СВЦЭМ!$I$40:$I$783,СВЦЭМ!$A$40:$A$783,$A321,СВЦЭМ!$B$39:$B$782,X$296)+'СЕТ СН'!$F$16</f>
        <v>0</v>
      </c>
      <c r="Y321" s="36">
        <f>SUMIFS(СВЦЭМ!$I$40:$I$783,СВЦЭМ!$A$40:$A$783,$A321,СВЦЭМ!$B$39:$B$782,Y$296)+'СЕТ СН'!$F$16</f>
        <v>0</v>
      </c>
    </row>
    <row r="322" spans="1:27" ht="15.75" hidden="1" x14ac:dyDescent="0.2">
      <c r="A322" s="35">
        <f t="shared" si="8"/>
        <v>45348</v>
      </c>
      <c r="B322" s="36">
        <f>SUMIFS(СВЦЭМ!$I$40:$I$783,СВЦЭМ!$A$40:$A$783,$A322,СВЦЭМ!$B$39:$B$782,B$296)+'СЕТ СН'!$F$16</f>
        <v>0</v>
      </c>
      <c r="C322" s="36">
        <f>SUMIFS(СВЦЭМ!$I$40:$I$783,СВЦЭМ!$A$40:$A$783,$A322,СВЦЭМ!$B$39:$B$782,C$296)+'СЕТ СН'!$F$16</f>
        <v>0</v>
      </c>
      <c r="D322" s="36">
        <f>SUMIFS(СВЦЭМ!$I$40:$I$783,СВЦЭМ!$A$40:$A$783,$A322,СВЦЭМ!$B$39:$B$782,D$296)+'СЕТ СН'!$F$16</f>
        <v>0</v>
      </c>
      <c r="E322" s="36">
        <f>SUMIFS(СВЦЭМ!$I$40:$I$783,СВЦЭМ!$A$40:$A$783,$A322,СВЦЭМ!$B$39:$B$782,E$296)+'СЕТ СН'!$F$16</f>
        <v>0</v>
      </c>
      <c r="F322" s="36">
        <f>SUMIFS(СВЦЭМ!$I$40:$I$783,СВЦЭМ!$A$40:$A$783,$A322,СВЦЭМ!$B$39:$B$782,F$296)+'СЕТ СН'!$F$16</f>
        <v>0</v>
      </c>
      <c r="G322" s="36">
        <f>SUMIFS(СВЦЭМ!$I$40:$I$783,СВЦЭМ!$A$40:$A$783,$A322,СВЦЭМ!$B$39:$B$782,G$296)+'СЕТ СН'!$F$16</f>
        <v>0</v>
      </c>
      <c r="H322" s="36">
        <f>SUMIFS(СВЦЭМ!$I$40:$I$783,СВЦЭМ!$A$40:$A$783,$A322,СВЦЭМ!$B$39:$B$782,H$296)+'СЕТ СН'!$F$16</f>
        <v>0</v>
      </c>
      <c r="I322" s="36">
        <f>SUMIFS(СВЦЭМ!$I$40:$I$783,СВЦЭМ!$A$40:$A$783,$A322,СВЦЭМ!$B$39:$B$782,I$296)+'СЕТ СН'!$F$16</f>
        <v>0</v>
      </c>
      <c r="J322" s="36">
        <f>SUMIFS(СВЦЭМ!$I$40:$I$783,СВЦЭМ!$A$40:$A$783,$A322,СВЦЭМ!$B$39:$B$782,J$296)+'СЕТ СН'!$F$16</f>
        <v>0</v>
      </c>
      <c r="K322" s="36">
        <f>SUMIFS(СВЦЭМ!$I$40:$I$783,СВЦЭМ!$A$40:$A$783,$A322,СВЦЭМ!$B$39:$B$782,K$296)+'СЕТ СН'!$F$16</f>
        <v>0</v>
      </c>
      <c r="L322" s="36">
        <f>SUMIFS(СВЦЭМ!$I$40:$I$783,СВЦЭМ!$A$40:$A$783,$A322,СВЦЭМ!$B$39:$B$782,L$296)+'СЕТ СН'!$F$16</f>
        <v>0</v>
      </c>
      <c r="M322" s="36">
        <f>SUMIFS(СВЦЭМ!$I$40:$I$783,СВЦЭМ!$A$40:$A$783,$A322,СВЦЭМ!$B$39:$B$782,M$296)+'СЕТ СН'!$F$16</f>
        <v>0</v>
      </c>
      <c r="N322" s="36">
        <f>SUMIFS(СВЦЭМ!$I$40:$I$783,СВЦЭМ!$A$40:$A$783,$A322,СВЦЭМ!$B$39:$B$782,N$296)+'СЕТ СН'!$F$16</f>
        <v>0</v>
      </c>
      <c r="O322" s="36">
        <f>SUMIFS(СВЦЭМ!$I$40:$I$783,СВЦЭМ!$A$40:$A$783,$A322,СВЦЭМ!$B$39:$B$782,O$296)+'СЕТ СН'!$F$16</f>
        <v>0</v>
      </c>
      <c r="P322" s="36">
        <f>SUMIFS(СВЦЭМ!$I$40:$I$783,СВЦЭМ!$A$40:$A$783,$A322,СВЦЭМ!$B$39:$B$782,P$296)+'СЕТ СН'!$F$16</f>
        <v>0</v>
      </c>
      <c r="Q322" s="36">
        <f>SUMIFS(СВЦЭМ!$I$40:$I$783,СВЦЭМ!$A$40:$A$783,$A322,СВЦЭМ!$B$39:$B$782,Q$296)+'СЕТ СН'!$F$16</f>
        <v>0</v>
      </c>
      <c r="R322" s="36">
        <f>SUMIFS(СВЦЭМ!$I$40:$I$783,СВЦЭМ!$A$40:$A$783,$A322,СВЦЭМ!$B$39:$B$782,R$296)+'СЕТ СН'!$F$16</f>
        <v>0</v>
      </c>
      <c r="S322" s="36">
        <f>SUMIFS(СВЦЭМ!$I$40:$I$783,СВЦЭМ!$A$40:$A$783,$A322,СВЦЭМ!$B$39:$B$782,S$296)+'СЕТ СН'!$F$16</f>
        <v>0</v>
      </c>
      <c r="T322" s="36">
        <f>SUMIFS(СВЦЭМ!$I$40:$I$783,СВЦЭМ!$A$40:$A$783,$A322,СВЦЭМ!$B$39:$B$782,T$296)+'СЕТ СН'!$F$16</f>
        <v>0</v>
      </c>
      <c r="U322" s="36">
        <f>SUMIFS(СВЦЭМ!$I$40:$I$783,СВЦЭМ!$A$40:$A$783,$A322,СВЦЭМ!$B$39:$B$782,U$296)+'СЕТ СН'!$F$16</f>
        <v>0</v>
      </c>
      <c r="V322" s="36">
        <f>SUMIFS(СВЦЭМ!$I$40:$I$783,СВЦЭМ!$A$40:$A$783,$A322,СВЦЭМ!$B$39:$B$782,V$296)+'СЕТ СН'!$F$16</f>
        <v>0</v>
      </c>
      <c r="W322" s="36">
        <f>SUMIFS(СВЦЭМ!$I$40:$I$783,СВЦЭМ!$A$40:$A$783,$A322,СВЦЭМ!$B$39:$B$782,W$296)+'СЕТ СН'!$F$16</f>
        <v>0</v>
      </c>
      <c r="X322" s="36">
        <f>SUMIFS(СВЦЭМ!$I$40:$I$783,СВЦЭМ!$A$40:$A$783,$A322,СВЦЭМ!$B$39:$B$782,X$296)+'СЕТ СН'!$F$16</f>
        <v>0</v>
      </c>
      <c r="Y322" s="36">
        <f>SUMIFS(СВЦЭМ!$I$40:$I$783,СВЦЭМ!$A$40:$A$783,$A322,СВЦЭМ!$B$39:$B$782,Y$296)+'СЕТ СН'!$F$16</f>
        <v>0</v>
      </c>
    </row>
    <row r="323" spans="1:27" ht="15.75" hidden="1" x14ac:dyDescent="0.2">
      <c r="A323" s="35">
        <f t="shared" si="8"/>
        <v>45349</v>
      </c>
      <c r="B323" s="36">
        <f>SUMIFS(СВЦЭМ!$I$40:$I$783,СВЦЭМ!$A$40:$A$783,$A323,СВЦЭМ!$B$39:$B$782,B$296)+'СЕТ СН'!$F$16</f>
        <v>0</v>
      </c>
      <c r="C323" s="36">
        <f>SUMIFS(СВЦЭМ!$I$40:$I$783,СВЦЭМ!$A$40:$A$783,$A323,СВЦЭМ!$B$39:$B$782,C$296)+'СЕТ СН'!$F$16</f>
        <v>0</v>
      </c>
      <c r="D323" s="36">
        <f>SUMIFS(СВЦЭМ!$I$40:$I$783,СВЦЭМ!$A$40:$A$783,$A323,СВЦЭМ!$B$39:$B$782,D$296)+'СЕТ СН'!$F$16</f>
        <v>0</v>
      </c>
      <c r="E323" s="36">
        <f>SUMIFS(СВЦЭМ!$I$40:$I$783,СВЦЭМ!$A$40:$A$783,$A323,СВЦЭМ!$B$39:$B$782,E$296)+'СЕТ СН'!$F$16</f>
        <v>0</v>
      </c>
      <c r="F323" s="36">
        <f>SUMIFS(СВЦЭМ!$I$40:$I$783,СВЦЭМ!$A$40:$A$783,$A323,СВЦЭМ!$B$39:$B$782,F$296)+'СЕТ СН'!$F$16</f>
        <v>0</v>
      </c>
      <c r="G323" s="36">
        <f>SUMIFS(СВЦЭМ!$I$40:$I$783,СВЦЭМ!$A$40:$A$783,$A323,СВЦЭМ!$B$39:$B$782,G$296)+'СЕТ СН'!$F$16</f>
        <v>0</v>
      </c>
      <c r="H323" s="36">
        <f>SUMIFS(СВЦЭМ!$I$40:$I$783,СВЦЭМ!$A$40:$A$783,$A323,СВЦЭМ!$B$39:$B$782,H$296)+'СЕТ СН'!$F$16</f>
        <v>0</v>
      </c>
      <c r="I323" s="36">
        <f>SUMIFS(СВЦЭМ!$I$40:$I$783,СВЦЭМ!$A$40:$A$783,$A323,СВЦЭМ!$B$39:$B$782,I$296)+'СЕТ СН'!$F$16</f>
        <v>0</v>
      </c>
      <c r="J323" s="36">
        <f>SUMIFS(СВЦЭМ!$I$40:$I$783,СВЦЭМ!$A$40:$A$783,$A323,СВЦЭМ!$B$39:$B$782,J$296)+'СЕТ СН'!$F$16</f>
        <v>0</v>
      </c>
      <c r="K323" s="36">
        <f>SUMIFS(СВЦЭМ!$I$40:$I$783,СВЦЭМ!$A$40:$A$783,$A323,СВЦЭМ!$B$39:$B$782,K$296)+'СЕТ СН'!$F$16</f>
        <v>0</v>
      </c>
      <c r="L323" s="36">
        <f>SUMIFS(СВЦЭМ!$I$40:$I$783,СВЦЭМ!$A$40:$A$783,$A323,СВЦЭМ!$B$39:$B$782,L$296)+'СЕТ СН'!$F$16</f>
        <v>0</v>
      </c>
      <c r="M323" s="36">
        <f>SUMIFS(СВЦЭМ!$I$40:$I$783,СВЦЭМ!$A$40:$A$783,$A323,СВЦЭМ!$B$39:$B$782,M$296)+'СЕТ СН'!$F$16</f>
        <v>0</v>
      </c>
      <c r="N323" s="36">
        <f>SUMIFS(СВЦЭМ!$I$40:$I$783,СВЦЭМ!$A$40:$A$783,$A323,СВЦЭМ!$B$39:$B$782,N$296)+'СЕТ СН'!$F$16</f>
        <v>0</v>
      </c>
      <c r="O323" s="36">
        <f>SUMIFS(СВЦЭМ!$I$40:$I$783,СВЦЭМ!$A$40:$A$783,$A323,СВЦЭМ!$B$39:$B$782,O$296)+'СЕТ СН'!$F$16</f>
        <v>0</v>
      </c>
      <c r="P323" s="36">
        <f>SUMIFS(СВЦЭМ!$I$40:$I$783,СВЦЭМ!$A$40:$A$783,$A323,СВЦЭМ!$B$39:$B$782,P$296)+'СЕТ СН'!$F$16</f>
        <v>0</v>
      </c>
      <c r="Q323" s="36">
        <f>SUMIFS(СВЦЭМ!$I$40:$I$783,СВЦЭМ!$A$40:$A$783,$A323,СВЦЭМ!$B$39:$B$782,Q$296)+'СЕТ СН'!$F$16</f>
        <v>0</v>
      </c>
      <c r="R323" s="36">
        <f>SUMIFS(СВЦЭМ!$I$40:$I$783,СВЦЭМ!$A$40:$A$783,$A323,СВЦЭМ!$B$39:$B$782,R$296)+'СЕТ СН'!$F$16</f>
        <v>0</v>
      </c>
      <c r="S323" s="36">
        <f>SUMIFS(СВЦЭМ!$I$40:$I$783,СВЦЭМ!$A$40:$A$783,$A323,СВЦЭМ!$B$39:$B$782,S$296)+'СЕТ СН'!$F$16</f>
        <v>0</v>
      </c>
      <c r="T323" s="36">
        <f>SUMIFS(СВЦЭМ!$I$40:$I$783,СВЦЭМ!$A$40:$A$783,$A323,СВЦЭМ!$B$39:$B$782,T$296)+'СЕТ СН'!$F$16</f>
        <v>0</v>
      </c>
      <c r="U323" s="36">
        <f>SUMIFS(СВЦЭМ!$I$40:$I$783,СВЦЭМ!$A$40:$A$783,$A323,СВЦЭМ!$B$39:$B$782,U$296)+'СЕТ СН'!$F$16</f>
        <v>0</v>
      </c>
      <c r="V323" s="36">
        <f>SUMIFS(СВЦЭМ!$I$40:$I$783,СВЦЭМ!$A$40:$A$783,$A323,СВЦЭМ!$B$39:$B$782,V$296)+'СЕТ СН'!$F$16</f>
        <v>0</v>
      </c>
      <c r="W323" s="36">
        <f>SUMIFS(СВЦЭМ!$I$40:$I$783,СВЦЭМ!$A$40:$A$783,$A323,СВЦЭМ!$B$39:$B$782,W$296)+'СЕТ СН'!$F$16</f>
        <v>0</v>
      </c>
      <c r="X323" s="36">
        <f>SUMIFS(СВЦЭМ!$I$40:$I$783,СВЦЭМ!$A$40:$A$783,$A323,СВЦЭМ!$B$39:$B$782,X$296)+'СЕТ СН'!$F$16</f>
        <v>0</v>
      </c>
      <c r="Y323" s="36">
        <f>SUMIFS(СВЦЭМ!$I$40:$I$783,СВЦЭМ!$A$40:$A$783,$A323,СВЦЭМ!$B$39:$B$782,Y$296)+'СЕТ СН'!$F$16</f>
        <v>0</v>
      </c>
    </row>
    <row r="324" spans="1:27" ht="15.75" hidden="1" x14ac:dyDescent="0.2">
      <c r="A324" s="35">
        <f t="shared" si="8"/>
        <v>45350</v>
      </c>
      <c r="B324" s="36">
        <f>SUMIFS(СВЦЭМ!$I$40:$I$783,СВЦЭМ!$A$40:$A$783,$A324,СВЦЭМ!$B$39:$B$782,B$296)+'СЕТ СН'!$F$16</f>
        <v>0</v>
      </c>
      <c r="C324" s="36">
        <f>SUMIFS(СВЦЭМ!$I$40:$I$783,СВЦЭМ!$A$40:$A$783,$A324,СВЦЭМ!$B$39:$B$782,C$296)+'СЕТ СН'!$F$16</f>
        <v>0</v>
      </c>
      <c r="D324" s="36">
        <f>SUMIFS(СВЦЭМ!$I$40:$I$783,СВЦЭМ!$A$40:$A$783,$A324,СВЦЭМ!$B$39:$B$782,D$296)+'СЕТ СН'!$F$16</f>
        <v>0</v>
      </c>
      <c r="E324" s="36">
        <f>SUMIFS(СВЦЭМ!$I$40:$I$783,СВЦЭМ!$A$40:$A$783,$A324,СВЦЭМ!$B$39:$B$782,E$296)+'СЕТ СН'!$F$16</f>
        <v>0</v>
      </c>
      <c r="F324" s="36">
        <f>SUMIFS(СВЦЭМ!$I$40:$I$783,СВЦЭМ!$A$40:$A$783,$A324,СВЦЭМ!$B$39:$B$782,F$296)+'СЕТ СН'!$F$16</f>
        <v>0</v>
      </c>
      <c r="G324" s="36">
        <f>SUMIFS(СВЦЭМ!$I$40:$I$783,СВЦЭМ!$A$40:$A$783,$A324,СВЦЭМ!$B$39:$B$782,G$296)+'СЕТ СН'!$F$16</f>
        <v>0</v>
      </c>
      <c r="H324" s="36">
        <f>SUMIFS(СВЦЭМ!$I$40:$I$783,СВЦЭМ!$A$40:$A$783,$A324,СВЦЭМ!$B$39:$B$782,H$296)+'СЕТ СН'!$F$16</f>
        <v>0</v>
      </c>
      <c r="I324" s="36">
        <f>SUMIFS(СВЦЭМ!$I$40:$I$783,СВЦЭМ!$A$40:$A$783,$A324,СВЦЭМ!$B$39:$B$782,I$296)+'СЕТ СН'!$F$16</f>
        <v>0</v>
      </c>
      <c r="J324" s="36">
        <f>SUMIFS(СВЦЭМ!$I$40:$I$783,СВЦЭМ!$A$40:$A$783,$A324,СВЦЭМ!$B$39:$B$782,J$296)+'СЕТ СН'!$F$16</f>
        <v>0</v>
      </c>
      <c r="K324" s="36">
        <f>SUMIFS(СВЦЭМ!$I$40:$I$783,СВЦЭМ!$A$40:$A$783,$A324,СВЦЭМ!$B$39:$B$782,K$296)+'СЕТ СН'!$F$16</f>
        <v>0</v>
      </c>
      <c r="L324" s="36">
        <f>SUMIFS(СВЦЭМ!$I$40:$I$783,СВЦЭМ!$A$40:$A$783,$A324,СВЦЭМ!$B$39:$B$782,L$296)+'СЕТ СН'!$F$16</f>
        <v>0</v>
      </c>
      <c r="M324" s="36">
        <f>SUMIFS(СВЦЭМ!$I$40:$I$783,СВЦЭМ!$A$40:$A$783,$A324,СВЦЭМ!$B$39:$B$782,M$296)+'СЕТ СН'!$F$16</f>
        <v>0</v>
      </c>
      <c r="N324" s="36">
        <f>SUMIFS(СВЦЭМ!$I$40:$I$783,СВЦЭМ!$A$40:$A$783,$A324,СВЦЭМ!$B$39:$B$782,N$296)+'СЕТ СН'!$F$16</f>
        <v>0</v>
      </c>
      <c r="O324" s="36">
        <f>SUMIFS(СВЦЭМ!$I$40:$I$783,СВЦЭМ!$A$40:$A$783,$A324,СВЦЭМ!$B$39:$B$782,O$296)+'СЕТ СН'!$F$16</f>
        <v>0</v>
      </c>
      <c r="P324" s="36">
        <f>SUMIFS(СВЦЭМ!$I$40:$I$783,СВЦЭМ!$A$40:$A$783,$A324,СВЦЭМ!$B$39:$B$782,P$296)+'СЕТ СН'!$F$16</f>
        <v>0</v>
      </c>
      <c r="Q324" s="36">
        <f>SUMIFS(СВЦЭМ!$I$40:$I$783,СВЦЭМ!$A$40:$A$783,$A324,СВЦЭМ!$B$39:$B$782,Q$296)+'СЕТ СН'!$F$16</f>
        <v>0</v>
      </c>
      <c r="R324" s="36">
        <f>SUMIFS(СВЦЭМ!$I$40:$I$783,СВЦЭМ!$A$40:$A$783,$A324,СВЦЭМ!$B$39:$B$782,R$296)+'СЕТ СН'!$F$16</f>
        <v>0</v>
      </c>
      <c r="S324" s="36">
        <f>SUMIFS(СВЦЭМ!$I$40:$I$783,СВЦЭМ!$A$40:$A$783,$A324,СВЦЭМ!$B$39:$B$782,S$296)+'СЕТ СН'!$F$16</f>
        <v>0</v>
      </c>
      <c r="T324" s="36">
        <f>SUMIFS(СВЦЭМ!$I$40:$I$783,СВЦЭМ!$A$40:$A$783,$A324,СВЦЭМ!$B$39:$B$782,T$296)+'СЕТ СН'!$F$16</f>
        <v>0</v>
      </c>
      <c r="U324" s="36">
        <f>SUMIFS(СВЦЭМ!$I$40:$I$783,СВЦЭМ!$A$40:$A$783,$A324,СВЦЭМ!$B$39:$B$782,U$296)+'СЕТ СН'!$F$16</f>
        <v>0</v>
      </c>
      <c r="V324" s="36">
        <f>SUMIFS(СВЦЭМ!$I$40:$I$783,СВЦЭМ!$A$40:$A$783,$A324,СВЦЭМ!$B$39:$B$782,V$296)+'СЕТ СН'!$F$16</f>
        <v>0</v>
      </c>
      <c r="W324" s="36">
        <f>SUMIFS(СВЦЭМ!$I$40:$I$783,СВЦЭМ!$A$40:$A$783,$A324,СВЦЭМ!$B$39:$B$782,W$296)+'СЕТ СН'!$F$16</f>
        <v>0</v>
      </c>
      <c r="X324" s="36">
        <f>SUMIFS(СВЦЭМ!$I$40:$I$783,СВЦЭМ!$A$40:$A$783,$A324,СВЦЭМ!$B$39:$B$782,X$296)+'СЕТ СН'!$F$16</f>
        <v>0</v>
      </c>
      <c r="Y324" s="36">
        <f>SUMIFS(СВЦЭМ!$I$40:$I$783,СВЦЭМ!$A$40:$A$783,$A324,СВЦЭМ!$B$39:$B$782,Y$296)+'СЕТ СН'!$F$16</f>
        <v>0</v>
      </c>
    </row>
    <row r="325" spans="1:27" ht="15.75" hidden="1" x14ac:dyDescent="0.2">
      <c r="A325" s="35">
        <f t="shared" si="8"/>
        <v>45351</v>
      </c>
      <c r="B325" s="36">
        <f>SUMIFS(СВЦЭМ!$I$40:$I$783,СВЦЭМ!$A$40:$A$783,$A325,СВЦЭМ!$B$39:$B$782,B$296)+'СЕТ СН'!$F$16</f>
        <v>0</v>
      </c>
      <c r="C325" s="36">
        <f>SUMIFS(СВЦЭМ!$I$40:$I$783,СВЦЭМ!$A$40:$A$783,$A325,СВЦЭМ!$B$39:$B$782,C$296)+'СЕТ СН'!$F$16</f>
        <v>0</v>
      </c>
      <c r="D325" s="36">
        <f>SUMIFS(СВЦЭМ!$I$40:$I$783,СВЦЭМ!$A$40:$A$783,$A325,СВЦЭМ!$B$39:$B$782,D$296)+'СЕТ СН'!$F$16</f>
        <v>0</v>
      </c>
      <c r="E325" s="36">
        <f>SUMIFS(СВЦЭМ!$I$40:$I$783,СВЦЭМ!$A$40:$A$783,$A325,СВЦЭМ!$B$39:$B$782,E$296)+'СЕТ СН'!$F$16</f>
        <v>0</v>
      </c>
      <c r="F325" s="36">
        <f>SUMIFS(СВЦЭМ!$I$40:$I$783,СВЦЭМ!$A$40:$A$783,$A325,СВЦЭМ!$B$39:$B$782,F$296)+'СЕТ СН'!$F$16</f>
        <v>0</v>
      </c>
      <c r="G325" s="36">
        <f>SUMIFS(СВЦЭМ!$I$40:$I$783,СВЦЭМ!$A$40:$A$783,$A325,СВЦЭМ!$B$39:$B$782,G$296)+'СЕТ СН'!$F$16</f>
        <v>0</v>
      </c>
      <c r="H325" s="36">
        <f>SUMIFS(СВЦЭМ!$I$40:$I$783,СВЦЭМ!$A$40:$A$783,$A325,СВЦЭМ!$B$39:$B$782,H$296)+'СЕТ СН'!$F$16</f>
        <v>0</v>
      </c>
      <c r="I325" s="36">
        <f>SUMIFS(СВЦЭМ!$I$40:$I$783,СВЦЭМ!$A$40:$A$783,$A325,СВЦЭМ!$B$39:$B$782,I$296)+'СЕТ СН'!$F$16</f>
        <v>0</v>
      </c>
      <c r="J325" s="36">
        <f>SUMIFS(СВЦЭМ!$I$40:$I$783,СВЦЭМ!$A$40:$A$783,$A325,СВЦЭМ!$B$39:$B$782,J$296)+'СЕТ СН'!$F$16</f>
        <v>0</v>
      </c>
      <c r="K325" s="36">
        <f>SUMIFS(СВЦЭМ!$I$40:$I$783,СВЦЭМ!$A$40:$A$783,$A325,СВЦЭМ!$B$39:$B$782,K$296)+'СЕТ СН'!$F$16</f>
        <v>0</v>
      </c>
      <c r="L325" s="36">
        <f>SUMIFS(СВЦЭМ!$I$40:$I$783,СВЦЭМ!$A$40:$A$783,$A325,СВЦЭМ!$B$39:$B$782,L$296)+'СЕТ СН'!$F$16</f>
        <v>0</v>
      </c>
      <c r="M325" s="36">
        <f>SUMIFS(СВЦЭМ!$I$40:$I$783,СВЦЭМ!$A$40:$A$783,$A325,СВЦЭМ!$B$39:$B$782,M$296)+'СЕТ СН'!$F$16</f>
        <v>0</v>
      </c>
      <c r="N325" s="36">
        <f>SUMIFS(СВЦЭМ!$I$40:$I$783,СВЦЭМ!$A$40:$A$783,$A325,СВЦЭМ!$B$39:$B$782,N$296)+'СЕТ СН'!$F$16</f>
        <v>0</v>
      </c>
      <c r="O325" s="36">
        <f>SUMIFS(СВЦЭМ!$I$40:$I$783,СВЦЭМ!$A$40:$A$783,$A325,СВЦЭМ!$B$39:$B$782,O$296)+'СЕТ СН'!$F$16</f>
        <v>0</v>
      </c>
      <c r="P325" s="36">
        <f>SUMIFS(СВЦЭМ!$I$40:$I$783,СВЦЭМ!$A$40:$A$783,$A325,СВЦЭМ!$B$39:$B$782,P$296)+'СЕТ СН'!$F$16</f>
        <v>0</v>
      </c>
      <c r="Q325" s="36">
        <f>SUMIFS(СВЦЭМ!$I$40:$I$783,СВЦЭМ!$A$40:$A$783,$A325,СВЦЭМ!$B$39:$B$782,Q$296)+'СЕТ СН'!$F$16</f>
        <v>0</v>
      </c>
      <c r="R325" s="36">
        <f>SUMIFS(СВЦЭМ!$I$40:$I$783,СВЦЭМ!$A$40:$A$783,$A325,СВЦЭМ!$B$39:$B$782,R$296)+'СЕТ СН'!$F$16</f>
        <v>0</v>
      </c>
      <c r="S325" s="36">
        <f>SUMIFS(СВЦЭМ!$I$40:$I$783,СВЦЭМ!$A$40:$A$783,$A325,СВЦЭМ!$B$39:$B$782,S$296)+'СЕТ СН'!$F$16</f>
        <v>0</v>
      </c>
      <c r="T325" s="36">
        <f>SUMIFS(СВЦЭМ!$I$40:$I$783,СВЦЭМ!$A$40:$A$783,$A325,СВЦЭМ!$B$39:$B$782,T$296)+'СЕТ СН'!$F$16</f>
        <v>0</v>
      </c>
      <c r="U325" s="36">
        <f>SUMIFS(СВЦЭМ!$I$40:$I$783,СВЦЭМ!$A$40:$A$783,$A325,СВЦЭМ!$B$39:$B$782,U$296)+'СЕТ СН'!$F$16</f>
        <v>0</v>
      </c>
      <c r="V325" s="36">
        <f>SUMIFS(СВЦЭМ!$I$40:$I$783,СВЦЭМ!$A$40:$A$783,$A325,СВЦЭМ!$B$39:$B$782,V$296)+'СЕТ СН'!$F$16</f>
        <v>0</v>
      </c>
      <c r="W325" s="36">
        <f>SUMIFS(СВЦЭМ!$I$40:$I$783,СВЦЭМ!$A$40:$A$783,$A325,СВЦЭМ!$B$39:$B$782,W$296)+'СЕТ СН'!$F$16</f>
        <v>0</v>
      </c>
      <c r="X325" s="36">
        <f>SUMIFS(СВЦЭМ!$I$40:$I$783,СВЦЭМ!$A$40:$A$783,$A325,СВЦЭМ!$B$39:$B$782,X$296)+'СЕТ СН'!$F$16</f>
        <v>0</v>
      </c>
      <c r="Y325" s="36">
        <f>SUMIFS(СВЦЭМ!$I$40:$I$783,СВЦЭМ!$A$40:$A$783,$A325,СВЦЭМ!$B$39:$B$782,Y$296)+'СЕТ СН'!$F$16</f>
        <v>0</v>
      </c>
    </row>
    <row r="326" spans="1:27" ht="15.75" hidden="1" x14ac:dyDescent="0.2">
      <c r="A326" s="35">
        <f t="shared" si="8"/>
        <v>45352</v>
      </c>
      <c r="B326" s="36">
        <f>SUMIFS(СВЦЭМ!$I$40:$I$783,СВЦЭМ!$A$40:$A$783,$A326,СВЦЭМ!$B$39:$B$782,B$296)+'СЕТ СН'!$F$16</f>
        <v>0</v>
      </c>
      <c r="C326" s="36">
        <f>SUMIFS(СВЦЭМ!$I$40:$I$783,СВЦЭМ!$A$40:$A$783,$A326,СВЦЭМ!$B$39:$B$782,C$296)+'СЕТ СН'!$F$16</f>
        <v>0</v>
      </c>
      <c r="D326" s="36">
        <f>SUMIFS(СВЦЭМ!$I$40:$I$783,СВЦЭМ!$A$40:$A$783,$A326,СВЦЭМ!$B$39:$B$782,D$296)+'СЕТ СН'!$F$16</f>
        <v>0</v>
      </c>
      <c r="E326" s="36">
        <f>SUMIFS(СВЦЭМ!$I$40:$I$783,СВЦЭМ!$A$40:$A$783,$A326,СВЦЭМ!$B$39:$B$782,E$296)+'СЕТ СН'!$F$16</f>
        <v>0</v>
      </c>
      <c r="F326" s="36">
        <f>SUMIFS(СВЦЭМ!$I$40:$I$783,СВЦЭМ!$A$40:$A$783,$A326,СВЦЭМ!$B$39:$B$782,F$296)+'СЕТ СН'!$F$16</f>
        <v>0</v>
      </c>
      <c r="G326" s="36">
        <f>SUMIFS(СВЦЭМ!$I$40:$I$783,СВЦЭМ!$A$40:$A$783,$A326,СВЦЭМ!$B$39:$B$782,G$296)+'СЕТ СН'!$F$16</f>
        <v>0</v>
      </c>
      <c r="H326" s="36">
        <f>SUMIFS(СВЦЭМ!$I$40:$I$783,СВЦЭМ!$A$40:$A$783,$A326,СВЦЭМ!$B$39:$B$782,H$296)+'СЕТ СН'!$F$16</f>
        <v>0</v>
      </c>
      <c r="I326" s="36">
        <f>SUMIFS(СВЦЭМ!$I$40:$I$783,СВЦЭМ!$A$40:$A$783,$A326,СВЦЭМ!$B$39:$B$782,I$296)+'СЕТ СН'!$F$16</f>
        <v>0</v>
      </c>
      <c r="J326" s="36">
        <f>SUMIFS(СВЦЭМ!$I$40:$I$783,СВЦЭМ!$A$40:$A$783,$A326,СВЦЭМ!$B$39:$B$782,J$296)+'СЕТ СН'!$F$16</f>
        <v>0</v>
      </c>
      <c r="K326" s="36">
        <f>SUMIFS(СВЦЭМ!$I$40:$I$783,СВЦЭМ!$A$40:$A$783,$A326,СВЦЭМ!$B$39:$B$782,K$296)+'СЕТ СН'!$F$16</f>
        <v>0</v>
      </c>
      <c r="L326" s="36">
        <f>SUMIFS(СВЦЭМ!$I$40:$I$783,СВЦЭМ!$A$40:$A$783,$A326,СВЦЭМ!$B$39:$B$782,L$296)+'СЕТ СН'!$F$16</f>
        <v>0</v>
      </c>
      <c r="M326" s="36">
        <f>SUMIFS(СВЦЭМ!$I$40:$I$783,СВЦЭМ!$A$40:$A$783,$A326,СВЦЭМ!$B$39:$B$782,M$296)+'СЕТ СН'!$F$16</f>
        <v>0</v>
      </c>
      <c r="N326" s="36">
        <f>SUMIFS(СВЦЭМ!$I$40:$I$783,СВЦЭМ!$A$40:$A$783,$A326,СВЦЭМ!$B$39:$B$782,N$296)+'СЕТ СН'!$F$16</f>
        <v>0</v>
      </c>
      <c r="O326" s="36">
        <f>SUMIFS(СВЦЭМ!$I$40:$I$783,СВЦЭМ!$A$40:$A$783,$A326,СВЦЭМ!$B$39:$B$782,O$296)+'СЕТ СН'!$F$16</f>
        <v>0</v>
      </c>
      <c r="P326" s="36">
        <f>SUMIFS(СВЦЭМ!$I$40:$I$783,СВЦЭМ!$A$40:$A$783,$A326,СВЦЭМ!$B$39:$B$782,P$296)+'СЕТ СН'!$F$16</f>
        <v>0</v>
      </c>
      <c r="Q326" s="36">
        <f>SUMIFS(СВЦЭМ!$I$40:$I$783,СВЦЭМ!$A$40:$A$783,$A326,СВЦЭМ!$B$39:$B$782,Q$296)+'СЕТ СН'!$F$16</f>
        <v>0</v>
      </c>
      <c r="R326" s="36">
        <f>SUMIFS(СВЦЭМ!$I$40:$I$783,СВЦЭМ!$A$40:$A$783,$A326,СВЦЭМ!$B$39:$B$782,R$296)+'СЕТ СН'!$F$16</f>
        <v>0</v>
      </c>
      <c r="S326" s="36">
        <f>SUMIFS(СВЦЭМ!$I$40:$I$783,СВЦЭМ!$A$40:$A$783,$A326,СВЦЭМ!$B$39:$B$782,S$296)+'СЕТ СН'!$F$16</f>
        <v>0</v>
      </c>
      <c r="T326" s="36">
        <f>SUMIFS(СВЦЭМ!$I$40:$I$783,СВЦЭМ!$A$40:$A$783,$A326,СВЦЭМ!$B$39:$B$782,T$296)+'СЕТ СН'!$F$16</f>
        <v>0</v>
      </c>
      <c r="U326" s="36">
        <f>SUMIFS(СВЦЭМ!$I$40:$I$783,СВЦЭМ!$A$40:$A$783,$A326,СВЦЭМ!$B$39:$B$782,U$296)+'СЕТ СН'!$F$16</f>
        <v>0</v>
      </c>
      <c r="V326" s="36">
        <f>SUMIFS(СВЦЭМ!$I$40:$I$783,СВЦЭМ!$A$40:$A$783,$A326,СВЦЭМ!$B$39:$B$782,V$296)+'СЕТ СН'!$F$16</f>
        <v>0</v>
      </c>
      <c r="W326" s="36">
        <f>SUMIFS(СВЦЭМ!$I$40:$I$783,СВЦЭМ!$A$40:$A$783,$A326,СВЦЭМ!$B$39:$B$782,W$296)+'СЕТ СН'!$F$16</f>
        <v>0</v>
      </c>
      <c r="X326" s="36">
        <f>SUMIFS(СВЦЭМ!$I$40:$I$783,СВЦЭМ!$A$40:$A$783,$A326,СВЦЭМ!$B$39:$B$782,X$296)+'СЕТ СН'!$F$16</f>
        <v>0</v>
      </c>
      <c r="Y326" s="36">
        <f>SUMIFS(СВЦЭМ!$I$40:$I$783,СВЦЭМ!$A$40:$A$783,$A326,СВЦЭМ!$B$39:$B$782,Y$296)+'СЕТ СН'!$F$16</f>
        <v>0</v>
      </c>
    </row>
    <row r="327" spans="1:27" ht="15.75" hidden="1" x14ac:dyDescent="0.2">
      <c r="A327" s="35">
        <f t="shared" si="8"/>
        <v>45353</v>
      </c>
      <c r="B327" s="36">
        <f>SUMIFS(СВЦЭМ!$I$40:$I$783,СВЦЭМ!$A$40:$A$783,$A327,СВЦЭМ!$B$39:$B$782,B$296)+'СЕТ СН'!$F$16</f>
        <v>0</v>
      </c>
      <c r="C327" s="36">
        <f>SUMIFS(СВЦЭМ!$I$40:$I$783,СВЦЭМ!$A$40:$A$783,$A327,СВЦЭМ!$B$39:$B$782,C$296)+'СЕТ СН'!$F$16</f>
        <v>0</v>
      </c>
      <c r="D327" s="36">
        <f>SUMIFS(СВЦЭМ!$I$40:$I$783,СВЦЭМ!$A$40:$A$783,$A327,СВЦЭМ!$B$39:$B$782,D$296)+'СЕТ СН'!$F$16</f>
        <v>0</v>
      </c>
      <c r="E327" s="36">
        <f>SUMIFS(СВЦЭМ!$I$40:$I$783,СВЦЭМ!$A$40:$A$783,$A327,СВЦЭМ!$B$39:$B$782,E$296)+'СЕТ СН'!$F$16</f>
        <v>0</v>
      </c>
      <c r="F327" s="36">
        <f>SUMIFS(СВЦЭМ!$I$40:$I$783,СВЦЭМ!$A$40:$A$783,$A327,СВЦЭМ!$B$39:$B$782,F$296)+'СЕТ СН'!$F$16</f>
        <v>0</v>
      </c>
      <c r="G327" s="36">
        <f>SUMIFS(СВЦЭМ!$I$40:$I$783,СВЦЭМ!$A$40:$A$783,$A327,СВЦЭМ!$B$39:$B$782,G$296)+'СЕТ СН'!$F$16</f>
        <v>0</v>
      </c>
      <c r="H327" s="36">
        <f>SUMIFS(СВЦЭМ!$I$40:$I$783,СВЦЭМ!$A$40:$A$783,$A327,СВЦЭМ!$B$39:$B$782,H$296)+'СЕТ СН'!$F$16</f>
        <v>0</v>
      </c>
      <c r="I327" s="36">
        <f>SUMIFS(СВЦЭМ!$I$40:$I$783,СВЦЭМ!$A$40:$A$783,$A327,СВЦЭМ!$B$39:$B$782,I$296)+'СЕТ СН'!$F$16</f>
        <v>0</v>
      </c>
      <c r="J327" s="36">
        <f>SUMIFS(СВЦЭМ!$I$40:$I$783,СВЦЭМ!$A$40:$A$783,$A327,СВЦЭМ!$B$39:$B$782,J$296)+'СЕТ СН'!$F$16</f>
        <v>0</v>
      </c>
      <c r="K327" s="36">
        <f>SUMIFS(СВЦЭМ!$I$40:$I$783,СВЦЭМ!$A$40:$A$783,$A327,СВЦЭМ!$B$39:$B$782,K$296)+'СЕТ СН'!$F$16</f>
        <v>0</v>
      </c>
      <c r="L327" s="36">
        <f>SUMIFS(СВЦЭМ!$I$40:$I$783,СВЦЭМ!$A$40:$A$783,$A327,СВЦЭМ!$B$39:$B$782,L$296)+'СЕТ СН'!$F$16</f>
        <v>0</v>
      </c>
      <c r="M327" s="36">
        <f>SUMIFS(СВЦЭМ!$I$40:$I$783,СВЦЭМ!$A$40:$A$783,$A327,СВЦЭМ!$B$39:$B$782,M$296)+'СЕТ СН'!$F$16</f>
        <v>0</v>
      </c>
      <c r="N327" s="36">
        <f>SUMIFS(СВЦЭМ!$I$40:$I$783,СВЦЭМ!$A$40:$A$783,$A327,СВЦЭМ!$B$39:$B$782,N$296)+'СЕТ СН'!$F$16</f>
        <v>0</v>
      </c>
      <c r="O327" s="36">
        <f>SUMIFS(СВЦЭМ!$I$40:$I$783,СВЦЭМ!$A$40:$A$783,$A327,СВЦЭМ!$B$39:$B$782,O$296)+'СЕТ СН'!$F$16</f>
        <v>0</v>
      </c>
      <c r="P327" s="36">
        <f>SUMIFS(СВЦЭМ!$I$40:$I$783,СВЦЭМ!$A$40:$A$783,$A327,СВЦЭМ!$B$39:$B$782,P$296)+'СЕТ СН'!$F$16</f>
        <v>0</v>
      </c>
      <c r="Q327" s="36">
        <f>SUMIFS(СВЦЭМ!$I$40:$I$783,СВЦЭМ!$A$40:$A$783,$A327,СВЦЭМ!$B$39:$B$782,Q$296)+'СЕТ СН'!$F$16</f>
        <v>0</v>
      </c>
      <c r="R327" s="36">
        <f>SUMIFS(СВЦЭМ!$I$40:$I$783,СВЦЭМ!$A$40:$A$783,$A327,СВЦЭМ!$B$39:$B$782,R$296)+'СЕТ СН'!$F$16</f>
        <v>0</v>
      </c>
      <c r="S327" s="36">
        <f>SUMIFS(СВЦЭМ!$I$40:$I$783,СВЦЭМ!$A$40:$A$783,$A327,СВЦЭМ!$B$39:$B$782,S$296)+'СЕТ СН'!$F$16</f>
        <v>0</v>
      </c>
      <c r="T327" s="36">
        <f>SUMIFS(СВЦЭМ!$I$40:$I$783,СВЦЭМ!$A$40:$A$783,$A327,СВЦЭМ!$B$39:$B$782,T$296)+'СЕТ СН'!$F$16</f>
        <v>0</v>
      </c>
      <c r="U327" s="36">
        <f>SUMIFS(СВЦЭМ!$I$40:$I$783,СВЦЭМ!$A$40:$A$783,$A327,СВЦЭМ!$B$39:$B$782,U$296)+'СЕТ СН'!$F$16</f>
        <v>0</v>
      </c>
      <c r="V327" s="36">
        <f>SUMIFS(СВЦЭМ!$I$40:$I$783,СВЦЭМ!$A$40:$A$783,$A327,СВЦЭМ!$B$39:$B$782,V$296)+'СЕТ СН'!$F$16</f>
        <v>0</v>
      </c>
      <c r="W327" s="36">
        <f>SUMIFS(СВЦЭМ!$I$40:$I$783,СВЦЭМ!$A$40:$A$783,$A327,СВЦЭМ!$B$39:$B$782,W$296)+'СЕТ СН'!$F$16</f>
        <v>0</v>
      </c>
      <c r="X327" s="36">
        <f>SUMIFS(СВЦЭМ!$I$40:$I$783,СВЦЭМ!$A$40:$A$783,$A327,СВЦЭМ!$B$39:$B$782,X$296)+'СЕТ СН'!$F$16</f>
        <v>0</v>
      </c>
      <c r="Y327" s="36">
        <f>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01.02.2024</v>
      </c>
      <c r="B332" s="36">
        <f>SUMIFS(СВЦЭМ!$J$40:$J$783,СВЦЭМ!$A$40:$A$783,$A332,СВЦЭМ!$B$39:$B$782,B$331)+'СЕТ СН'!$F$16</f>
        <v>0</v>
      </c>
      <c r="C332" s="36">
        <f>SUMIFS(СВЦЭМ!$J$40:$J$783,СВЦЭМ!$A$40:$A$783,$A332,СВЦЭМ!$B$39:$B$782,C$331)+'СЕТ СН'!$F$16</f>
        <v>0</v>
      </c>
      <c r="D332" s="36">
        <f>SUMIFS(СВЦЭМ!$J$40:$J$783,СВЦЭМ!$A$40:$A$783,$A332,СВЦЭМ!$B$39:$B$782,D$331)+'СЕТ СН'!$F$16</f>
        <v>0</v>
      </c>
      <c r="E332" s="36">
        <f>SUMIFS(СВЦЭМ!$J$40:$J$783,СВЦЭМ!$A$40:$A$783,$A332,СВЦЭМ!$B$39:$B$782,E$331)+'СЕТ СН'!$F$16</f>
        <v>0</v>
      </c>
      <c r="F332" s="36">
        <f>SUMIFS(СВЦЭМ!$J$40:$J$783,СВЦЭМ!$A$40:$A$783,$A332,СВЦЭМ!$B$39:$B$782,F$331)+'СЕТ СН'!$F$16</f>
        <v>0</v>
      </c>
      <c r="G332" s="36">
        <f>SUMIFS(СВЦЭМ!$J$40:$J$783,СВЦЭМ!$A$40:$A$783,$A332,СВЦЭМ!$B$39:$B$782,G$331)+'СЕТ СН'!$F$16</f>
        <v>0</v>
      </c>
      <c r="H332" s="36">
        <f>SUMIFS(СВЦЭМ!$J$40:$J$783,СВЦЭМ!$A$40:$A$783,$A332,СВЦЭМ!$B$39:$B$782,H$331)+'СЕТ СН'!$F$16</f>
        <v>0</v>
      </c>
      <c r="I332" s="36">
        <f>SUMIFS(СВЦЭМ!$J$40:$J$783,СВЦЭМ!$A$40:$A$783,$A332,СВЦЭМ!$B$39:$B$782,I$331)+'СЕТ СН'!$F$16</f>
        <v>0</v>
      </c>
      <c r="J332" s="36">
        <f>SUMIFS(СВЦЭМ!$J$40:$J$783,СВЦЭМ!$A$40:$A$783,$A332,СВЦЭМ!$B$39:$B$782,J$331)+'СЕТ СН'!$F$16</f>
        <v>0</v>
      </c>
      <c r="K332" s="36">
        <f>SUMIFS(СВЦЭМ!$J$40:$J$783,СВЦЭМ!$A$40:$A$783,$A332,СВЦЭМ!$B$39:$B$782,K$331)+'СЕТ СН'!$F$16</f>
        <v>0</v>
      </c>
      <c r="L332" s="36">
        <f>SUMIFS(СВЦЭМ!$J$40:$J$783,СВЦЭМ!$A$40:$A$783,$A332,СВЦЭМ!$B$39:$B$782,L$331)+'СЕТ СН'!$F$16</f>
        <v>0</v>
      </c>
      <c r="M332" s="36">
        <f>SUMIFS(СВЦЭМ!$J$40:$J$783,СВЦЭМ!$A$40:$A$783,$A332,СВЦЭМ!$B$39:$B$782,M$331)+'СЕТ СН'!$F$16</f>
        <v>0</v>
      </c>
      <c r="N332" s="36">
        <f>SUMIFS(СВЦЭМ!$J$40:$J$783,СВЦЭМ!$A$40:$A$783,$A332,СВЦЭМ!$B$39:$B$782,N$331)+'СЕТ СН'!$F$16</f>
        <v>0</v>
      </c>
      <c r="O332" s="36">
        <f>SUMIFS(СВЦЭМ!$J$40:$J$783,СВЦЭМ!$A$40:$A$783,$A332,СВЦЭМ!$B$39:$B$782,O$331)+'СЕТ СН'!$F$16</f>
        <v>0</v>
      </c>
      <c r="P332" s="36">
        <f>SUMIFS(СВЦЭМ!$J$40:$J$783,СВЦЭМ!$A$40:$A$783,$A332,СВЦЭМ!$B$39:$B$782,P$331)+'СЕТ СН'!$F$16</f>
        <v>0</v>
      </c>
      <c r="Q332" s="36">
        <f>SUMIFS(СВЦЭМ!$J$40:$J$783,СВЦЭМ!$A$40:$A$783,$A332,СВЦЭМ!$B$39:$B$782,Q$331)+'СЕТ СН'!$F$16</f>
        <v>0</v>
      </c>
      <c r="R332" s="36">
        <f>SUMIFS(СВЦЭМ!$J$40:$J$783,СВЦЭМ!$A$40:$A$783,$A332,СВЦЭМ!$B$39:$B$782,R$331)+'СЕТ СН'!$F$16</f>
        <v>0</v>
      </c>
      <c r="S332" s="36">
        <f>SUMIFS(СВЦЭМ!$J$40:$J$783,СВЦЭМ!$A$40:$A$783,$A332,СВЦЭМ!$B$39:$B$782,S$331)+'СЕТ СН'!$F$16</f>
        <v>0</v>
      </c>
      <c r="T332" s="36">
        <f>SUMIFS(СВЦЭМ!$J$40:$J$783,СВЦЭМ!$A$40:$A$783,$A332,СВЦЭМ!$B$39:$B$782,T$331)+'СЕТ СН'!$F$16</f>
        <v>0</v>
      </c>
      <c r="U332" s="36">
        <f>SUMIFS(СВЦЭМ!$J$40:$J$783,СВЦЭМ!$A$40:$A$783,$A332,СВЦЭМ!$B$39:$B$782,U$331)+'СЕТ СН'!$F$16</f>
        <v>0</v>
      </c>
      <c r="V332" s="36">
        <f>SUMIFS(СВЦЭМ!$J$40:$J$783,СВЦЭМ!$A$40:$A$783,$A332,СВЦЭМ!$B$39:$B$782,V$331)+'СЕТ СН'!$F$16</f>
        <v>0</v>
      </c>
      <c r="W332" s="36">
        <f>SUMIFS(СВЦЭМ!$J$40:$J$783,СВЦЭМ!$A$40:$A$783,$A332,СВЦЭМ!$B$39:$B$782,W$331)+'СЕТ СН'!$F$16</f>
        <v>0</v>
      </c>
      <c r="X332" s="36">
        <f>SUMIFS(СВЦЭМ!$J$40:$J$783,СВЦЭМ!$A$40:$A$783,$A332,СВЦЭМ!$B$39:$B$782,X$331)+'СЕТ СН'!$F$16</f>
        <v>0</v>
      </c>
      <c r="Y332" s="36">
        <f>SUMIFS(СВЦЭМ!$J$40:$J$783,СВЦЭМ!$A$40:$A$783,$A332,СВЦЭМ!$B$39:$B$782,Y$331)+'СЕТ СН'!$F$16</f>
        <v>0</v>
      </c>
      <c r="AA332" s="45"/>
    </row>
    <row r="333" spans="1:27" ht="15.75" hidden="1" x14ac:dyDescent="0.2">
      <c r="A333" s="35">
        <f>A332+1</f>
        <v>45324</v>
      </c>
      <c r="B333" s="36">
        <f>SUMIFS(СВЦЭМ!$J$40:$J$783,СВЦЭМ!$A$40:$A$783,$A333,СВЦЭМ!$B$39:$B$782,B$331)+'СЕТ СН'!$F$16</f>
        <v>0</v>
      </c>
      <c r="C333" s="36">
        <f>SUMIFS(СВЦЭМ!$J$40:$J$783,СВЦЭМ!$A$40:$A$783,$A333,СВЦЭМ!$B$39:$B$782,C$331)+'СЕТ СН'!$F$16</f>
        <v>0</v>
      </c>
      <c r="D333" s="36">
        <f>SUMIFS(СВЦЭМ!$J$40:$J$783,СВЦЭМ!$A$40:$A$783,$A333,СВЦЭМ!$B$39:$B$782,D$331)+'СЕТ СН'!$F$16</f>
        <v>0</v>
      </c>
      <c r="E333" s="36">
        <f>SUMIFS(СВЦЭМ!$J$40:$J$783,СВЦЭМ!$A$40:$A$783,$A333,СВЦЭМ!$B$39:$B$782,E$331)+'СЕТ СН'!$F$16</f>
        <v>0</v>
      </c>
      <c r="F333" s="36">
        <f>SUMIFS(СВЦЭМ!$J$40:$J$783,СВЦЭМ!$A$40:$A$783,$A333,СВЦЭМ!$B$39:$B$782,F$331)+'СЕТ СН'!$F$16</f>
        <v>0</v>
      </c>
      <c r="G333" s="36">
        <f>SUMIFS(СВЦЭМ!$J$40:$J$783,СВЦЭМ!$A$40:$A$783,$A333,СВЦЭМ!$B$39:$B$782,G$331)+'СЕТ СН'!$F$16</f>
        <v>0</v>
      </c>
      <c r="H333" s="36">
        <f>SUMIFS(СВЦЭМ!$J$40:$J$783,СВЦЭМ!$A$40:$A$783,$A333,СВЦЭМ!$B$39:$B$782,H$331)+'СЕТ СН'!$F$16</f>
        <v>0</v>
      </c>
      <c r="I333" s="36">
        <f>SUMIFS(СВЦЭМ!$J$40:$J$783,СВЦЭМ!$A$40:$A$783,$A333,СВЦЭМ!$B$39:$B$782,I$331)+'СЕТ СН'!$F$16</f>
        <v>0</v>
      </c>
      <c r="J333" s="36">
        <f>SUMIFS(СВЦЭМ!$J$40:$J$783,СВЦЭМ!$A$40:$A$783,$A333,СВЦЭМ!$B$39:$B$782,J$331)+'СЕТ СН'!$F$16</f>
        <v>0</v>
      </c>
      <c r="K333" s="36">
        <f>SUMIFS(СВЦЭМ!$J$40:$J$783,СВЦЭМ!$A$40:$A$783,$A333,СВЦЭМ!$B$39:$B$782,K$331)+'СЕТ СН'!$F$16</f>
        <v>0</v>
      </c>
      <c r="L333" s="36">
        <f>SUMIFS(СВЦЭМ!$J$40:$J$783,СВЦЭМ!$A$40:$A$783,$A333,СВЦЭМ!$B$39:$B$782,L$331)+'СЕТ СН'!$F$16</f>
        <v>0</v>
      </c>
      <c r="M333" s="36">
        <f>SUMIFS(СВЦЭМ!$J$40:$J$783,СВЦЭМ!$A$40:$A$783,$A333,СВЦЭМ!$B$39:$B$782,M$331)+'СЕТ СН'!$F$16</f>
        <v>0</v>
      </c>
      <c r="N333" s="36">
        <f>SUMIFS(СВЦЭМ!$J$40:$J$783,СВЦЭМ!$A$40:$A$783,$A333,СВЦЭМ!$B$39:$B$782,N$331)+'СЕТ СН'!$F$16</f>
        <v>0</v>
      </c>
      <c r="O333" s="36">
        <f>SUMIFS(СВЦЭМ!$J$40:$J$783,СВЦЭМ!$A$40:$A$783,$A333,СВЦЭМ!$B$39:$B$782,O$331)+'СЕТ СН'!$F$16</f>
        <v>0</v>
      </c>
      <c r="P333" s="36">
        <f>SUMIFS(СВЦЭМ!$J$40:$J$783,СВЦЭМ!$A$40:$A$783,$A333,СВЦЭМ!$B$39:$B$782,P$331)+'СЕТ СН'!$F$16</f>
        <v>0</v>
      </c>
      <c r="Q333" s="36">
        <f>SUMIFS(СВЦЭМ!$J$40:$J$783,СВЦЭМ!$A$40:$A$783,$A333,СВЦЭМ!$B$39:$B$782,Q$331)+'СЕТ СН'!$F$16</f>
        <v>0</v>
      </c>
      <c r="R333" s="36">
        <f>SUMIFS(СВЦЭМ!$J$40:$J$783,СВЦЭМ!$A$40:$A$783,$A333,СВЦЭМ!$B$39:$B$782,R$331)+'СЕТ СН'!$F$16</f>
        <v>0</v>
      </c>
      <c r="S333" s="36">
        <f>SUMIFS(СВЦЭМ!$J$40:$J$783,СВЦЭМ!$A$40:$A$783,$A333,СВЦЭМ!$B$39:$B$782,S$331)+'СЕТ СН'!$F$16</f>
        <v>0</v>
      </c>
      <c r="T333" s="36">
        <f>SUMIFS(СВЦЭМ!$J$40:$J$783,СВЦЭМ!$A$40:$A$783,$A333,СВЦЭМ!$B$39:$B$782,T$331)+'СЕТ СН'!$F$16</f>
        <v>0</v>
      </c>
      <c r="U333" s="36">
        <f>SUMIFS(СВЦЭМ!$J$40:$J$783,СВЦЭМ!$A$40:$A$783,$A333,СВЦЭМ!$B$39:$B$782,U$331)+'СЕТ СН'!$F$16</f>
        <v>0</v>
      </c>
      <c r="V333" s="36">
        <f>SUMIFS(СВЦЭМ!$J$40:$J$783,СВЦЭМ!$A$40:$A$783,$A333,СВЦЭМ!$B$39:$B$782,V$331)+'СЕТ СН'!$F$16</f>
        <v>0</v>
      </c>
      <c r="W333" s="36">
        <f>SUMIFS(СВЦЭМ!$J$40:$J$783,СВЦЭМ!$A$40:$A$783,$A333,СВЦЭМ!$B$39:$B$782,W$331)+'СЕТ СН'!$F$16</f>
        <v>0</v>
      </c>
      <c r="X333" s="36">
        <f>SUMIFS(СВЦЭМ!$J$40:$J$783,СВЦЭМ!$A$40:$A$783,$A333,СВЦЭМ!$B$39:$B$782,X$331)+'СЕТ СН'!$F$16</f>
        <v>0</v>
      </c>
      <c r="Y333" s="36">
        <f>SUMIFS(СВЦЭМ!$J$40:$J$783,СВЦЭМ!$A$40:$A$783,$A333,СВЦЭМ!$B$39:$B$782,Y$331)+'СЕТ СН'!$F$16</f>
        <v>0</v>
      </c>
    </row>
    <row r="334" spans="1:27" ht="15.75" hidden="1" x14ac:dyDescent="0.2">
      <c r="A334" s="35">
        <f t="shared" ref="A334:A362" si="9">A333+1</f>
        <v>45325</v>
      </c>
      <c r="B334" s="36">
        <f>SUMIFS(СВЦЭМ!$J$40:$J$783,СВЦЭМ!$A$40:$A$783,$A334,СВЦЭМ!$B$39:$B$782,B$331)+'СЕТ СН'!$F$16</f>
        <v>0</v>
      </c>
      <c r="C334" s="36">
        <f>SUMIFS(СВЦЭМ!$J$40:$J$783,СВЦЭМ!$A$40:$A$783,$A334,СВЦЭМ!$B$39:$B$782,C$331)+'СЕТ СН'!$F$16</f>
        <v>0</v>
      </c>
      <c r="D334" s="36">
        <f>SUMIFS(СВЦЭМ!$J$40:$J$783,СВЦЭМ!$A$40:$A$783,$A334,СВЦЭМ!$B$39:$B$782,D$331)+'СЕТ СН'!$F$16</f>
        <v>0</v>
      </c>
      <c r="E334" s="36">
        <f>SUMIFS(СВЦЭМ!$J$40:$J$783,СВЦЭМ!$A$40:$A$783,$A334,СВЦЭМ!$B$39:$B$782,E$331)+'СЕТ СН'!$F$16</f>
        <v>0</v>
      </c>
      <c r="F334" s="36">
        <f>SUMIFS(СВЦЭМ!$J$40:$J$783,СВЦЭМ!$A$40:$A$783,$A334,СВЦЭМ!$B$39:$B$782,F$331)+'СЕТ СН'!$F$16</f>
        <v>0</v>
      </c>
      <c r="G334" s="36">
        <f>SUMIFS(СВЦЭМ!$J$40:$J$783,СВЦЭМ!$A$40:$A$783,$A334,СВЦЭМ!$B$39:$B$782,G$331)+'СЕТ СН'!$F$16</f>
        <v>0</v>
      </c>
      <c r="H334" s="36">
        <f>SUMIFS(СВЦЭМ!$J$40:$J$783,СВЦЭМ!$A$40:$A$783,$A334,СВЦЭМ!$B$39:$B$782,H$331)+'СЕТ СН'!$F$16</f>
        <v>0</v>
      </c>
      <c r="I334" s="36">
        <f>SUMIFS(СВЦЭМ!$J$40:$J$783,СВЦЭМ!$A$40:$A$783,$A334,СВЦЭМ!$B$39:$B$782,I$331)+'СЕТ СН'!$F$16</f>
        <v>0</v>
      </c>
      <c r="J334" s="36">
        <f>SUMIFS(СВЦЭМ!$J$40:$J$783,СВЦЭМ!$A$40:$A$783,$A334,СВЦЭМ!$B$39:$B$782,J$331)+'СЕТ СН'!$F$16</f>
        <v>0</v>
      </c>
      <c r="K334" s="36">
        <f>SUMIFS(СВЦЭМ!$J$40:$J$783,СВЦЭМ!$A$40:$A$783,$A334,СВЦЭМ!$B$39:$B$782,K$331)+'СЕТ СН'!$F$16</f>
        <v>0</v>
      </c>
      <c r="L334" s="36">
        <f>SUMIFS(СВЦЭМ!$J$40:$J$783,СВЦЭМ!$A$40:$A$783,$A334,СВЦЭМ!$B$39:$B$782,L$331)+'СЕТ СН'!$F$16</f>
        <v>0</v>
      </c>
      <c r="M334" s="36">
        <f>SUMIFS(СВЦЭМ!$J$40:$J$783,СВЦЭМ!$A$40:$A$783,$A334,СВЦЭМ!$B$39:$B$782,M$331)+'СЕТ СН'!$F$16</f>
        <v>0</v>
      </c>
      <c r="N334" s="36">
        <f>SUMIFS(СВЦЭМ!$J$40:$J$783,СВЦЭМ!$A$40:$A$783,$A334,СВЦЭМ!$B$39:$B$782,N$331)+'СЕТ СН'!$F$16</f>
        <v>0</v>
      </c>
      <c r="O334" s="36">
        <f>SUMIFS(СВЦЭМ!$J$40:$J$783,СВЦЭМ!$A$40:$A$783,$A334,СВЦЭМ!$B$39:$B$782,O$331)+'СЕТ СН'!$F$16</f>
        <v>0</v>
      </c>
      <c r="P334" s="36">
        <f>SUMIFS(СВЦЭМ!$J$40:$J$783,СВЦЭМ!$A$40:$A$783,$A334,СВЦЭМ!$B$39:$B$782,P$331)+'СЕТ СН'!$F$16</f>
        <v>0</v>
      </c>
      <c r="Q334" s="36">
        <f>SUMIFS(СВЦЭМ!$J$40:$J$783,СВЦЭМ!$A$40:$A$783,$A334,СВЦЭМ!$B$39:$B$782,Q$331)+'СЕТ СН'!$F$16</f>
        <v>0</v>
      </c>
      <c r="R334" s="36">
        <f>SUMIFS(СВЦЭМ!$J$40:$J$783,СВЦЭМ!$A$40:$A$783,$A334,СВЦЭМ!$B$39:$B$782,R$331)+'СЕТ СН'!$F$16</f>
        <v>0</v>
      </c>
      <c r="S334" s="36">
        <f>SUMIFS(СВЦЭМ!$J$40:$J$783,СВЦЭМ!$A$40:$A$783,$A334,СВЦЭМ!$B$39:$B$782,S$331)+'СЕТ СН'!$F$16</f>
        <v>0</v>
      </c>
      <c r="T334" s="36">
        <f>SUMIFS(СВЦЭМ!$J$40:$J$783,СВЦЭМ!$A$40:$A$783,$A334,СВЦЭМ!$B$39:$B$782,T$331)+'СЕТ СН'!$F$16</f>
        <v>0</v>
      </c>
      <c r="U334" s="36">
        <f>SUMIFS(СВЦЭМ!$J$40:$J$783,СВЦЭМ!$A$40:$A$783,$A334,СВЦЭМ!$B$39:$B$782,U$331)+'СЕТ СН'!$F$16</f>
        <v>0</v>
      </c>
      <c r="V334" s="36">
        <f>SUMIFS(СВЦЭМ!$J$40:$J$783,СВЦЭМ!$A$40:$A$783,$A334,СВЦЭМ!$B$39:$B$782,V$331)+'СЕТ СН'!$F$16</f>
        <v>0</v>
      </c>
      <c r="W334" s="36">
        <f>SUMIFS(СВЦЭМ!$J$40:$J$783,СВЦЭМ!$A$40:$A$783,$A334,СВЦЭМ!$B$39:$B$782,W$331)+'СЕТ СН'!$F$16</f>
        <v>0</v>
      </c>
      <c r="X334" s="36">
        <f>SUMIFS(СВЦЭМ!$J$40:$J$783,СВЦЭМ!$A$40:$A$783,$A334,СВЦЭМ!$B$39:$B$782,X$331)+'СЕТ СН'!$F$16</f>
        <v>0</v>
      </c>
      <c r="Y334" s="36">
        <f>SUMIFS(СВЦЭМ!$J$40:$J$783,СВЦЭМ!$A$40:$A$783,$A334,СВЦЭМ!$B$39:$B$782,Y$331)+'СЕТ СН'!$F$16</f>
        <v>0</v>
      </c>
    </row>
    <row r="335" spans="1:27" ht="15.75" hidden="1" x14ac:dyDescent="0.2">
      <c r="A335" s="35">
        <f t="shared" si="9"/>
        <v>45326</v>
      </c>
      <c r="B335" s="36">
        <f>SUMIFS(СВЦЭМ!$J$40:$J$783,СВЦЭМ!$A$40:$A$783,$A335,СВЦЭМ!$B$39:$B$782,B$331)+'СЕТ СН'!$F$16</f>
        <v>0</v>
      </c>
      <c r="C335" s="36">
        <f>SUMIFS(СВЦЭМ!$J$40:$J$783,СВЦЭМ!$A$40:$A$783,$A335,СВЦЭМ!$B$39:$B$782,C$331)+'СЕТ СН'!$F$16</f>
        <v>0</v>
      </c>
      <c r="D335" s="36">
        <f>SUMIFS(СВЦЭМ!$J$40:$J$783,СВЦЭМ!$A$40:$A$783,$A335,СВЦЭМ!$B$39:$B$782,D$331)+'СЕТ СН'!$F$16</f>
        <v>0</v>
      </c>
      <c r="E335" s="36">
        <f>SUMIFS(СВЦЭМ!$J$40:$J$783,СВЦЭМ!$A$40:$A$783,$A335,СВЦЭМ!$B$39:$B$782,E$331)+'СЕТ СН'!$F$16</f>
        <v>0</v>
      </c>
      <c r="F335" s="36">
        <f>SUMIFS(СВЦЭМ!$J$40:$J$783,СВЦЭМ!$A$40:$A$783,$A335,СВЦЭМ!$B$39:$B$782,F$331)+'СЕТ СН'!$F$16</f>
        <v>0</v>
      </c>
      <c r="G335" s="36">
        <f>SUMIFS(СВЦЭМ!$J$40:$J$783,СВЦЭМ!$A$40:$A$783,$A335,СВЦЭМ!$B$39:$B$782,G$331)+'СЕТ СН'!$F$16</f>
        <v>0</v>
      </c>
      <c r="H335" s="36">
        <f>SUMIFS(СВЦЭМ!$J$40:$J$783,СВЦЭМ!$A$40:$A$783,$A335,СВЦЭМ!$B$39:$B$782,H$331)+'СЕТ СН'!$F$16</f>
        <v>0</v>
      </c>
      <c r="I335" s="36">
        <f>SUMIFS(СВЦЭМ!$J$40:$J$783,СВЦЭМ!$A$40:$A$783,$A335,СВЦЭМ!$B$39:$B$782,I$331)+'СЕТ СН'!$F$16</f>
        <v>0</v>
      </c>
      <c r="J335" s="36">
        <f>SUMIFS(СВЦЭМ!$J$40:$J$783,СВЦЭМ!$A$40:$A$783,$A335,СВЦЭМ!$B$39:$B$782,J$331)+'СЕТ СН'!$F$16</f>
        <v>0</v>
      </c>
      <c r="K335" s="36">
        <f>SUMIFS(СВЦЭМ!$J$40:$J$783,СВЦЭМ!$A$40:$A$783,$A335,СВЦЭМ!$B$39:$B$782,K$331)+'СЕТ СН'!$F$16</f>
        <v>0</v>
      </c>
      <c r="L335" s="36">
        <f>SUMIFS(СВЦЭМ!$J$40:$J$783,СВЦЭМ!$A$40:$A$783,$A335,СВЦЭМ!$B$39:$B$782,L$331)+'СЕТ СН'!$F$16</f>
        <v>0</v>
      </c>
      <c r="M335" s="36">
        <f>SUMIFS(СВЦЭМ!$J$40:$J$783,СВЦЭМ!$A$40:$A$783,$A335,СВЦЭМ!$B$39:$B$782,M$331)+'СЕТ СН'!$F$16</f>
        <v>0</v>
      </c>
      <c r="N335" s="36">
        <f>SUMIFS(СВЦЭМ!$J$40:$J$783,СВЦЭМ!$A$40:$A$783,$A335,СВЦЭМ!$B$39:$B$782,N$331)+'СЕТ СН'!$F$16</f>
        <v>0</v>
      </c>
      <c r="O335" s="36">
        <f>SUMIFS(СВЦЭМ!$J$40:$J$783,СВЦЭМ!$A$40:$A$783,$A335,СВЦЭМ!$B$39:$B$782,O$331)+'СЕТ СН'!$F$16</f>
        <v>0</v>
      </c>
      <c r="P335" s="36">
        <f>SUMIFS(СВЦЭМ!$J$40:$J$783,СВЦЭМ!$A$40:$A$783,$A335,СВЦЭМ!$B$39:$B$782,P$331)+'СЕТ СН'!$F$16</f>
        <v>0</v>
      </c>
      <c r="Q335" s="36">
        <f>SUMIFS(СВЦЭМ!$J$40:$J$783,СВЦЭМ!$A$40:$A$783,$A335,СВЦЭМ!$B$39:$B$782,Q$331)+'СЕТ СН'!$F$16</f>
        <v>0</v>
      </c>
      <c r="R335" s="36">
        <f>SUMIFS(СВЦЭМ!$J$40:$J$783,СВЦЭМ!$A$40:$A$783,$A335,СВЦЭМ!$B$39:$B$782,R$331)+'СЕТ СН'!$F$16</f>
        <v>0</v>
      </c>
      <c r="S335" s="36">
        <f>SUMIFS(СВЦЭМ!$J$40:$J$783,СВЦЭМ!$A$40:$A$783,$A335,СВЦЭМ!$B$39:$B$782,S$331)+'СЕТ СН'!$F$16</f>
        <v>0</v>
      </c>
      <c r="T335" s="36">
        <f>SUMIFS(СВЦЭМ!$J$40:$J$783,СВЦЭМ!$A$40:$A$783,$A335,СВЦЭМ!$B$39:$B$782,T$331)+'СЕТ СН'!$F$16</f>
        <v>0</v>
      </c>
      <c r="U335" s="36">
        <f>SUMIFS(СВЦЭМ!$J$40:$J$783,СВЦЭМ!$A$40:$A$783,$A335,СВЦЭМ!$B$39:$B$782,U$331)+'СЕТ СН'!$F$16</f>
        <v>0</v>
      </c>
      <c r="V335" s="36">
        <f>SUMIFS(СВЦЭМ!$J$40:$J$783,СВЦЭМ!$A$40:$A$783,$A335,СВЦЭМ!$B$39:$B$782,V$331)+'СЕТ СН'!$F$16</f>
        <v>0</v>
      </c>
      <c r="W335" s="36">
        <f>SUMIFS(СВЦЭМ!$J$40:$J$783,СВЦЭМ!$A$40:$A$783,$A335,СВЦЭМ!$B$39:$B$782,W$331)+'СЕТ СН'!$F$16</f>
        <v>0</v>
      </c>
      <c r="X335" s="36">
        <f>SUMIFS(СВЦЭМ!$J$40:$J$783,СВЦЭМ!$A$40:$A$783,$A335,СВЦЭМ!$B$39:$B$782,X$331)+'СЕТ СН'!$F$16</f>
        <v>0</v>
      </c>
      <c r="Y335" s="36">
        <f>SUMIFS(СВЦЭМ!$J$40:$J$783,СВЦЭМ!$A$40:$A$783,$A335,СВЦЭМ!$B$39:$B$782,Y$331)+'СЕТ СН'!$F$16</f>
        <v>0</v>
      </c>
    </row>
    <row r="336" spans="1:27" ht="15.75" hidden="1" x14ac:dyDescent="0.2">
      <c r="A336" s="35">
        <f t="shared" si="9"/>
        <v>45327</v>
      </c>
      <c r="B336" s="36">
        <f>SUMIFS(СВЦЭМ!$J$40:$J$783,СВЦЭМ!$A$40:$A$783,$A336,СВЦЭМ!$B$39:$B$782,B$331)+'СЕТ СН'!$F$16</f>
        <v>0</v>
      </c>
      <c r="C336" s="36">
        <f>SUMIFS(СВЦЭМ!$J$40:$J$783,СВЦЭМ!$A$40:$A$783,$A336,СВЦЭМ!$B$39:$B$782,C$331)+'СЕТ СН'!$F$16</f>
        <v>0</v>
      </c>
      <c r="D336" s="36">
        <f>SUMIFS(СВЦЭМ!$J$40:$J$783,СВЦЭМ!$A$40:$A$783,$A336,СВЦЭМ!$B$39:$B$782,D$331)+'СЕТ СН'!$F$16</f>
        <v>0</v>
      </c>
      <c r="E336" s="36">
        <f>SUMIFS(СВЦЭМ!$J$40:$J$783,СВЦЭМ!$A$40:$A$783,$A336,СВЦЭМ!$B$39:$B$782,E$331)+'СЕТ СН'!$F$16</f>
        <v>0</v>
      </c>
      <c r="F336" s="36">
        <f>SUMIFS(СВЦЭМ!$J$40:$J$783,СВЦЭМ!$A$40:$A$783,$A336,СВЦЭМ!$B$39:$B$782,F$331)+'СЕТ СН'!$F$16</f>
        <v>0</v>
      </c>
      <c r="G336" s="36">
        <f>SUMIFS(СВЦЭМ!$J$40:$J$783,СВЦЭМ!$A$40:$A$783,$A336,СВЦЭМ!$B$39:$B$782,G$331)+'СЕТ СН'!$F$16</f>
        <v>0</v>
      </c>
      <c r="H336" s="36">
        <f>SUMIFS(СВЦЭМ!$J$40:$J$783,СВЦЭМ!$A$40:$A$783,$A336,СВЦЭМ!$B$39:$B$782,H$331)+'СЕТ СН'!$F$16</f>
        <v>0</v>
      </c>
      <c r="I336" s="36">
        <f>SUMIFS(СВЦЭМ!$J$40:$J$783,СВЦЭМ!$A$40:$A$783,$A336,СВЦЭМ!$B$39:$B$782,I$331)+'СЕТ СН'!$F$16</f>
        <v>0</v>
      </c>
      <c r="J336" s="36">
        <f>SUMIFS(СВЦЭМ!$J$40:$J$783,СВЦЭМ!$A$40:$A$783,$A336,СВЦЭМ!$B$39:$B$782,J$331)+'СЕТ СН'!$F$16</f>
        <v>0</v>
      </c>
      <c r="K336" s="36">
        <f>SUMIFS(СВЦЭМ!$J$40:$J$783,СВЦЭМ!$A$40:$A$783,$A336,СВЦЭМ!$B$39:$B$782,K$331)+'СЕТ СН'!$F$16</f>
        <v>0</v>
      </c>
      <c r="L336" s="36">
        <f>SUMIFS(СВЦЭМ!$J$40:$J$783,СВЦЭМ!$A$40:$A$783,$A336,СВЦЭМ!$B$39:$B$782,L$331)+'СЕТ СН'!$F$16</f>
        <v>0</v>
      </c>
      <c r="M336" s="36">
        <f>SUMIFS(СВЦЭМ!$J$40:$J$783,СВЦЭМ!$A$40:$A$783,$A336,СВЦЭМ!$B$39:$B$782,M$331)+'СЕТ СН'!$F$16</f>
        <v>0</v>
      </c>
      <c r="N336" s="36">
        <f>SUMIFS(СВЦЭМ!$J$40:$J$783,СВЦЭМ!$A$40:$A$783,$A336,СВЦЭМ!$B$39:$B$782,N$331)+'СЕТ СН'!$F$16</f>
        <v>0</v>
      </c>
      <c r="O336" s="36">
        <f>SUMIFS(СВЦЭМ!$J$40:$J$783,СВЦЭМ!$A$40:$A$783,$A336,СВЦЭМ!$B$39:$B$782,O$331)+'СЕТ СН'!$F$16</f>
        <v>0</v>
      </c>
      <c r="P336" s="36">
        <f>SUMIFS(СВЦЭМ!$J$40:$J$783,СВЦЭМ!$A$40:$A$783,$A336,СВЦЭМ!$B$39:$B$782,P$331)+'СЕТ СН'!$F$16</f>
        <v>0</v>
      </c>
      <c r="Q336" s="36">
        <f>SUMIFS(СВЦЭМ!$J$40:$J$783,СВЦЭМ!$A$40:$A$783,$A336,СВЦЭМ!$B$39:$B$782,Q$331)+'СЕТ СН'!$F$16</f>
        <v>0</v>
      </c>
      <c r="R336" s="36">
        <f>SUMIFS(СВЦЭМ!$J$40:$J$783,СВЦЭМ!$A$40:$A$783,$A336,СВЦЭМ!$B$39:$B$782,R$331)+'СЕТ СН'!$F$16</f>
        <v>0</v>
      </c>
      <c r="S336" s="36">
        <f>SUMIFS(СВЦЭМ!$J$40:$J$783,СВЦЭМ!$A$40:$A$783,$A336,СВЦЭМ!$B$39:$B$782,S$331)+'СЕТ СН'!$F$16</f>
        <v>0</v>
      </c>
      <c r="T336" s="36">
        <f>SUMIFS(СВЦЭМ!$J$40:$J$783,СВЦЭМ!$A$40:$A$783,$A336,СВЦЭМ!$B$39:$B$782,T$331)+'СЕТ СН'!$F$16</f>
        <v>0</v>
      </c>
      <c r="U336" s="36">
        <f>SUMIFS(СВЦЭМ!$J$40:$J$783,СВЦЭМ!$A$40:$A$783,$A336,СВЦЭМ!$B$39:$B$782,U$331)+'СЕТ СН'!$F$16</f>
        <v>0</v>
      </c>
      <c r="V336" s="36">
        <f>SUMIFS(СВЦЭМ!$J$40:$J$783,СВЦЭМ!$A$40:$A$783,$A336,СВЦЭМ!$B$39:$B$782,V$331)+'СЕТ СН'!$F$16</f>
        <v>0</v>
      </c>
      <c r="W336" s="36">
        <f>SUMIFS(СВЦЭМ!$J$40:$J$783,СВЦЭМ!$A$40:$A$783,$A336,СВЦЭМ!$B$39:$B$782,W$331)+'СЕТ СН'!$F$16</f>
        <v>0</v>
      </c>
      <c r="X336" s="36">
        <f>SUMIFS(СВЦЭМ!$J$40:$J$783,СВЦЭМ!$A$40:$A$783,$A336,СВЦЭМ!$B$39:$B$782,X$331)+'СЕТ СН'!$F$16</f>
        <v>0</v>
      </c>
      <c r="Y336" s="36">
        <f>SUMIFS(СВЦЭМ!$J$40:$J$783,СВЦЭМ!$A$40:$A$783,$A336,СВЦЭМ!$B$39:$B$782,Y$331)+'СЕТ СН'!$F$16</f>
        <v>0</v>
      </c>
    </row>
    <row r="337" spans="1:25" ht="15.75" hidden="1" x14ac:dyDescent="0.2">
      <c r="A337" s="35">
        <f t="shared" si="9"/>
        <v>45328</v>
      </c>
      <c r="B337" s="36">
        <f>SUMIFS(СВЦЭМ!$J$40:$J$783,СВЦЭМ!$A$40:$A$783,$A337,СВЦЭМ!$B$39:$B$782,B$331)+'СЕТ СН'!$F$16</f>
        <v>0</v>
      </c>
      <c r="C337" s="36">
        <f>SUMIFS(СВЦЭМ!$J$40:$J$783,СВЦЭМ!$A$40:$A$783,$A337,СВЦЭМ!$B$39:$B$782,C$331)+'СЕТ СН'!$F$16</f>
        <v>0</v>
      </c>
      <c r="D337" s="36">
        <f>SUMIFS(СВЦЭМ!$J$40:$J$783,СВЦЭМ!$A$40:$A$783,$A337,СВЦЭМ!$B$39:$B$782,D$331)+'СЕТ СН'!$F$16</f>
        <v>0</v>
      </c>
      <c r="E337" s="36">
        <f>SUMIFS(СВЦЭМ!$J$40:$J$783,СВЦЭМ!$A$40:$A$783,$A337,СВЦЭМ!$B$39:$B$782,E$331)+'СЕТ СН'!$F$16</f>
        <v>0</v>
      </c>
      <c r="F337" s="36">
        <f>SUMIFS(СВЦЭМ!$J$40:$J$783,СВЦЭМ!$A$40:$A$783,$A337,СВЦЭМ!$B$39:$B$782,F$331)+'СЕТ СН'!$F$16</f>
        <v>0</v>
      </c>
      <c r="G337" s="36">
        <f>SUMIFS(СВЦЭМ!$J$40:$J$783,СВЦЭМ!$A$40:$A$783,$A337,СВЦЭМ!$B$39:$B$782,G$331)+'СЕТ СН'!$F$16</f>
        <v>0</v>
      </c>
      <c r="H337" s="36">
        <f>SUMIFS(СВЦЭМ!$J$40:$J$783,СВЦЭМ!$A$40:$A$783,$A337,СВЦЭМ!$B$39:$B$782,H$331)+'СЕТ СН'!$F$16</f>
        <v>0</v>
      </c>
      <c r="I337" s="36">
        <f>SUMIFS(СВЦЭМ!$J$40:$J$783,СВЦЭМ!$A$40:$A$783,$A337,СВЦЭМ!$B$39:$B$782,I$331)+'СЕТ СН'!$F$16</f>
        <v>0</v>
      </c>
      <c r="J337" s="36">
        <f>SUMIFS(СВЦЭМ!$J$40:$J$783,СВЦЭМ!$A$40:$A$783,$A337,СВЦЭМ!$B$39:$B$782,J$331)+'СЕТ СН'!$F$16</f>
        <v>0</v>
      </c>
      <c r="K337" s="36">
        <f>SUMIFS(СВЦЭМ!$J$40:$J$783,СВЦЭМ!$A$40:$A$783,$A337,СВЦЭМ!$B$39:$B$782,K$331)+'СЕТ СН'!$F$16</f>
        <v>0</v>
      </c>
      <c r="L337" s="36">
        <f>SUMIFS(СВЦЭМ!$J$40:$J$783,СВЦЭМ!$A$40:$A$783,$A337,СВЦЭМ!$B$39:$B$782,L$331)+'СЕТ СН'!$F$16</f>
        <v>0</v>
      </c>
      <c r="M337" s="36">
        <f>SUMIFS(СВЦЭМ!$J$40:$J$783,СВЦЭМ!$A$40:$A$783,$A337,СВЦЭМ!$B$39:$B$782,M$331)+'СЕТ СН'!$F$16</f>
        <v>0</v>
      </c>
      <c r="N337" s="36">
        <f>SUMIFS(СВЦЭМ!$J$40:$J$783,СВЦЭМ!$A$40:$A$783,$A337,СВЦЭМ!$B$39:$B$782,N$331)+'СЕТ СН'!$F$16</f>
        <v>0</v>
      </c>
      <c r="O337" s="36">
        <f>SUMIFS(СВЦЭМ!$J$40:$J$783,СВЦЭМ!$A$40:$A$783,$A337,СВЦЭМ!$B$39:$B$782,O$331)+'СЕТ СН'!$F$16</f>
        <v>0</v>
      </c>
      <c r="P337" s="36">
        <f>SUMIFS(СВЦЭМ!$J$40:$J$783,СВЦЭМ!$A$40:$A$783,$A337,СВЦЭМ!$B$39:$B$782,P$331)+'СЕТ СН'!$F$16</f>
        <v>0</v>
      </c>
      <c r="Q337" s="36">
        <f>SUMIFS(СВЦЭМ!$J$40:$J$783,СВЦЭМ!$A$40:$A$783,$A337,СВЦЭМ!$B$39:$B$782,Q$331)+'СЕТ СН'!$F$16</f>
        <v>0</v>
      </c>
      <c r="R337" s="36">
        <f>SUMIFS(СВЦЭМ!$J$40:$J$783,СВЦЭМ!$A$40:$A$783,$A337,СВЦЭМ!$B$39:$B$782,R$331)+'СЕТ СН'!$F$16</f>
        <v>0</v>
      </c>
      <c r="S337" s="36">
        <f>SUMIFS(СВЦЭМ!$J$40:$J$783,СВЦЭМ!$A$40:$A$783,$A337,СВЦЭМ!$B$39:$B$782,S$331)+'СЕТ СН'!$F$16</f>
        <v>0</v>
      </c>
      <c r="T337" s="36">
        <f>SUMIFS(СВЦЭМ!$J$40:$J$783,СВЦЭМ!$A$40:$A$783,$A337,СВЦЭМ!$B$39:$B$782,T$331)+'СЕТ СН'!$F$16</f>
        <v>0</v>
      </c>
      <c r="U337" s="36">
        <f>SUMIFS(СВЦЭМ!$J$40:$J$783,СВЦЭМ!$A$40:$A$783,$A337,СВЦЭМ!$B$39:$B$782,U$331)+'СЕТ СН'!$F$16</f>
        <v>0</v>
      </c>
      <c r="V337" s="36">
        <f>SUMIFS(СВЦЭМ!$J$40:$J$783,СВЦЭМ!$A$40:$A$783,$A337,СВЦЭМ!$B$39:$B$782,V$331)+'СЕТ СН'!$F$16</f>
        <v>0</v>
      </c>
      <c r="W337" s="36">
        <f>SUMIFS(СВЦЭМ!$J$40:$J$783,СВЦЭМ!$A$40:$A$783,$A337,СВЦЭМ!$B$39:$B$782,W$331)+'СЕТ СН'!$F$16</f>
        <v>0</v>
      </c>
      <c r="X337" s="36">
        <f>SUMIFS(СВЦЭМ!$J$40:$J$783,СВЦЭМ!$A$40:$A$783,$A337,СВЦЭМ!$B$39:$B$782,X$331)+'СЕТ СН'!$F$16</f>
        <v>0</v>
      </c>
      <c r="Y337" s="36">
        <f>SUMIFS(СВЦЭМ!$J$40:$J$783,СВЦЭМ!$A$40:$A$783,$A337,СВЦЭМ!$B$39:$B$782,Y$331)+'СЕТ СН'!$F$16</f>
        <v>0</v>
      </c>
    </row>
    <row r="338" spans="1:25" ht="15.75" hidden="1" x14ac:dyDescent="0.2">
      <c r="A338" s="35">
        <f t="shared" si="9"/>
        <v>45329</v>
      </c>
      <c r="B338" s="36">
        <f>SUMIFS(СВЦЭМ!$J$40:$J$783,СВЦЭМ!$A$40:$A$783,$A338,СВЦЭМ!$B$39:$B$782,B$331)+'СЕТ СН'!$F$16</f>
        <v>0</v>
      </c>
      <c r="C338" s="36">
        <f>SUMIFS(СВЦЭМ!$J$40:$J$783,СВЦЭМ!$A$40:$A$783,$A338,СВЦЭМ!$B$39:$B$782,C$331)+'СЕТ СН'!$F$16</f>
        <v>0</v>
      </c>
      <c r="D338" s="36">
        <f>SUMIFS(СВЦЭМ!$J$40:$J$783,СВЦЭМ!$A$40:$A$783,$A338,СВЦЭМ!$B$39:$B$782,D$331)+'СЕТ СН'!$F$16</f>
        <v>0</v>
      </c>
      <c r="E338" s="36">
        <f>SUMIFS(СВЦЭМ!$J$40:$J$783,СВЦЭМ!$A$40:$A$783,$A338,СВЦЭМ!$B$39:$B$782,E$331)+'СЕТ СН'!$F$16</f>
        <v>0</v>
      </c>
      <c r="F338" s="36">
        <f>SUMIFS(СВЦЭМ!$J$40:$J$783,СВЦЭМ!$A$40:$A$783,$A338,СВЦЭМ!$B$39:$B$782,F$331)+'СЕТ СН'!$F$16</f>
        <v>0</v>
      </c>
      <c r="G338" s="36">
        <f>SUMIFS(СВЦЭМ!$J$40:$J$783,СВЦЭМ!$A$40:$A$783,$A338,СВЦЭМ!$B$39:$B$782,G$331)+'СЕТ СН'!$F$16</f>
        <v>0</v>
      </c>
      <c r="H338" s="36">
        <f>SUMIFS(СВЦЭМ!$J$40:$J$783,СВЦЭМ!$A$40:$A$783,$A338,СВЦЭМ!$B$39:$B$782,H$331)+'СЕТ СН'!$F$16</f>
        <v>0</v>
      </c>
      <c r="I338" s="36">
        <f>SUMIFS(СВЦЭМ!$J$40:$J$783,СВЦЭМ!$A$40:$A$783,$A338,СВЦЭМ!$B$39:$B$782,I$331)+'СЕТ СН'!$F$16</f>
        <v>0</v>
      </c>
      <c r="J338" s="36">
        <f>SUMIFS(СВЦЭМ!$J$40:$J$783,СВЦЭМ!$A$40:$A$783,$A338,СВЦЭМ!$B$39:$B$782,J$331)+'СЕТ СН'!$F$16</f>
        <v>0</v>
      </c>
      <c r="K338" s="36">
        <f>SUMIFS(СВЦЭМ!$J$40:$J$783,СВЦЭМ!$A$40:$A$783,$A338,СВЦЭМ!$B$39:$B$782,K$331)+'СЕТ СН'!$F$16</f>
        <v>0</v>
      </c>
      <c r="L338" s="36">
        <f>SUMIFS(СВЦЭМ!$J$40:$J$783,СВЦЭМ!$A$40:$A$783,$A338,СВЦЭМ!$B$39:$B$782,L$331)+'СЕТ СН'!$F$16</f>
        <v>0</v>
      </c>
      <c r="M338" s="36">
        <f>SUMIFS(СВЦЭМ!$J$40:$J$783,СВЦЭМ!$A$40:$A$783,$A338,СВЦЭМ!$B$39:$B$782,M$331)+'СЕТ СН'!$F$16</f>
        <v>0</v>
      </c>
      <c r="N338" s="36">
        <f>SUMIFS(СВЦЭМ!$J$40:$J$783,СВЦЭМ!$A$40:$A$783,$A338,СВЦЭМ!$B$39:$B$782,N$331)+'СЕТ СН'!$F$16</f>
        <v>0</v>
      </c>
      <c r="O338" s="36">
        <f>SUMIFS(СВЦЭМ!$J$40:$J$783,СВЦЭМ!$A$40:$A$783,$A338,СВЦЭМ!$B$39:$B$782,O$331)+'СЕТ СН'!$F$16</f>
        <v>0</v>
      </c>
      <c r="P338" s="36">
        <f>SUMIFS(СВЦЭМ!$J$40:$J$783,СВЦЭМ!$A$40:$A$783,$A338,СВЦЭМ!$B$39:$B$782,P$331)+'СЕТ СН'!$F$16</f>
        <v>0</v>
      </c>
      <c r="Q338" s="36">
        <f>SUMIFS(СВЦЭМ!$J$40:$J$783,СВЦЭМ!$A$40:$A$783,$A338,СВЦЭМ!$B$39:$B$782,Q$331)+'СЕТ СН'!$F$16</f>
        <v>0</v>
      </c>
      <c r="R338" s="36">
        <f>SUMIFS(СВЦЭМ!$J$40:$J$783,СВЦЭМ!$A$40:$A$783,$A338,СВЦЭМ!$B$39:$B$782,R$331)+'СЕТ СН'!$F$16</f>
        <v>0</v>
      </c>
      <c r="S338" s="36">
        <f>SUMIFS(СВЦЭМ!$J$40:$J$783,СВЦЭМ!$A$40:$A$783,$A338,СВЦЭМ!$B$39:$B$782,S$331)+'СЕТ СН'!$F$16</f>
        <v>0</v>
      </c>
      <c r="T338" s="36">
        <f>SUMIFS(СВЦЭМ!$J$40:$J$783,СВЦЭМ!$A$40:$A$783,$A338,СВЦЭМ!$B$39:$B$782,T$331)+'СЕТ СН'!$F$16</f>
        <v>0</v>
      </c>
      <c r="U338" s="36">
        <f>SUMIFS(СВЦЭМ!$J$40:$J$783,СВЦЭМ!$A$40:$A$783,$A338,СВЦЭМ!$B$39:$B$782,U$331)+'СЕТ СН'!$F$16</f>
        <v>0</v>
      </c>
      <c r="V338" s="36">
        <f>SUMIFS(СВЦЭМ!$J$40:$J$783,СВЦЭМ!$A$40:$A$783,$A338,СВЦЭМ!$B$39:$B$782,V$331)+'СЕТ СН'!$F$16</f>
        <v>0</v>
      </c>
      <c r="W338" s="36">
        <f>SUMIFS(СВЦЭМ!$J$40:$J$783,СВЦЭМ!$A$40:$A$783,$A338,СВЦЭМ!$B$39:$B$782,W$331)+'СЕТ СН'!$F$16</f>
        <v>0</v>
      </c>
      <c r="X338" s="36">
        <f>SUMIFS(СВЦЭМ!$J$40:$J$783,СВЦЭМ!$A$40:$A$783,$A338,СВЦЭМ!$B$39:$B$782,X$331)+'СЕТ СН'!$F$16</f>
        <v>0</v>
      </c>
      <c r="Y338" s="36">
        <f>SUMIFS(СВЦЭМ!$J$40:$J$783,СВЦЭМ!$A$40:$A$783,$A338,СВЦЭМ!$B$39:$B$782,Y$331)+'СЕТ СН'!$F$16</f>
        <v>0</v>
      </c>
    </row>
    <row r="339" spans="1:25" ht="15.75" hidden="1" x14ac:dyDescent="0.2">
      <c r="A339" s="35">
        <f t="shared" si="9"/>
        <v>45330</v>
      </c>
      <c r="B339" s="36">
        <f>SUMIFS(СВЦЭМ!$J$40:$J$783,СВЦЭМ!$A$40:$A$783,$A339,СВЦЭМ!$B$39:$B$782,B$331)+'СЕТ СН'!$F$16</f>
        <v>0</v>
      </c>
      <c r="C339" s="36">
        <f>SUMIFS(СВЦЭМ!$J$40:$J$783,СВЦЭМ!$A$40:$A$783,$A339,СВЦЭМ!$B$39:$B$782,C$331)+'СЕТ СН'!$F$16</f>
        <v>0</v>
      </c>
      <c r="D339" s="36">
        <f>SUMIFS(СВЦЭМ!$J$40:$J$783,СВЦЭМ!$A$40:$A$783,$A339,СВЦЭМ!$B$39:$B$782,D$331)+'СЕТ СН'!$F$16</f>
        <v>0</v>
      </c>
      <c r="E339" s="36">
        <f>SUMIFS(СВЦЭМ!$J$40:$J$783,СВЦЭМ!$A$40:$A$783,$A339,СВЦЭМ!$B$39:$B$782,E$331)+'СЕТ СН'!$F$16</f>
        <v>0</v>
      </c>
      <c r="F339" s="36">
        <f>SUMIFS(СВЦЭМ!$J$40:$J$783,СВЦЭМ!$A$40:$A$783,$A339,СВЦЭМ!$B$39:$B$782,F$331)+'СЕТ СН'!$F$16</f>
        <v>0</v>
      </c>
      <c r="G339" s="36">
        <f>SUMIFS(СВЦЭМ!$J$40:$J$783,СВЦЭМ!$A$40:$A$783,$A339,СВЦЭМ!$B$39:$B$782,G$331)+'СЕТ СН'!$F$16</f>
        <v>0</v>
      </c>
      <c r="H339" s="36">
        <f>SUMIFS(СВЦЭМ!$J$40:$J$783,СВЦЭМ!$A$40:$A$783,$A339,СВЦЭМ!$B$39:$B$782,H$331)+'СЕТ СН'!$F$16</f>
        <v>0</v>
      </c>
      <c r="I339" s="36">
        <f>SUMIFS(СВЦЭМ!$J$40:$J$783,СВЦЭМ!$A$40:$A$783,$A339,СВЦЭМ!$B$39:$B$782,I$331)+'СЕТ СН'!$F$16</f>
        <v>0</v>
      </c>
      <c r="J339" s="36">
        <f>SUMIFS(СВЦЭМ!$J$40:$J$783,СВЦЭМ!$A$40:$A$783,$A339,СВЦЭМ!$B$39:$B$782,J$331)+'СЕТ СН'!$F$16</f>
        <v>0</v>
      </c>
      <c r="K339" s="36">
        <f>SUMIFS(СВЦЭМ!$J$40:$J$783,СВЦЭМ!$A$40:$A$783,$A339,СВЦЭМ!$B$39:$B$782,K$331)+'СЕТ СН'!$F$16</f>
        <v>0</v>
      </c>
      <c r="L339" s="36">
        <f>SUMIFS(СВЦЭМ!$J$40:$J$783,СВЦЭМ!$A$40:$A$783,$A339,СВЦЭМ!$B$39:$B$782,L$331)+'СЕТ СН'!$F$16</f>
        <v>0</v>
      </c>
      <c r="M339" s="36">
        <f>SUMIFS(СВЦЭМ!$J$40:$J$783,СВЦЭМ!$A$40:$A$783,$A339,СВЦЭМ!$B$39:$B$782,M$331)+'СЕТ СН'!$F$16</f>
        <v>0</v>
      </c>
      <c r="N339" s="36">
        <f>SUMIFS(СВЦЭМ!$J$40:$J$783,СВЦЭМ!$A$40:$A$783,$A339,СВЦЭМ!$B$39:$B$782,N$331)+'СЕТ СН'!$F$16</f>
        <v>0</v>
      </c>
      <c r="O339" s="36">
        <f>SUMIFS(СВЦЭМ!$J$40:$J$783,СВЦЭМ!$A$40:$A$783,$A339,СВЦЭМ!$B$39:$B$782,O$331)+'СЕТ СН'!$F$16</f>
        <v>0</v>
      </c>
      <c r="P339" s="36">
        <f>SUMIFS(СВЦЭМ!$J$40:$J$783,СВЦЭМ!$A$40:$A$783,$A339,СВЦЭМ!$B$39:$B$782,P$331)+'СЕТ СН'!$F$16</f>
        <v>0</v>
      </c>
      <c r="Q339" s="36">
        <f>SUMIFS(СВЦЭМ!$J$40:$J$783,СВЦЭМ!$A$40:$A$783,$A339,СВЦЭМ!$B$39:$B$782,Q$331)+'СЕТ СН'!$F$16</f>
        <v>0</v>
      </c>
      <c r="R339" s="36">
        <f>SUMIFS(СВЦЭМ!$J$40:$J$783,СВЦЭМ!$A$40:$A$783,$A339,СВЦЭМ!$B$39:$B$782,R$331)+'СЕТ СН'!$F$16</f>
        <v>0</v>
      </c>
      <c r="S339" s="36">
        <f>SUMIFS(СВЦЭМ!$J$40:$J$783,СВЦЭМ!$A$40:$A$783,$A339,СВЦЭМ!$B$39:$B$782,S$331)+'СЕТ СН'!$F$16</f>
        <v>0</v>
      </c>
      <c r="T339" s="36">
        <f>SUMIFS(СВЦЭМ!$J$40:$J$783,СВЦЭМ!$A$40:$A$783,$A339,СВЦЭМ!$B$39:$B$782,T$331)+'СЕТ СН'!$F$16</f>
        <v>0</v>
      </c>
      <c r="U339" s="36">
        <f>SUMIFS(СВЦЭМ!$J$40:$J$783,СВЦЭМ!$A$40:$A$783,$A339,СВЦЭМ!$B$39:$B$782,U$331)+'СЕТ СН'!$F$16</f>
        <v>0</v>
      </c>
      <c r="V339" s="36">
        <f>SUMIFS(СВЦЭМ!$J$40:$J$783,СВЦЭМ!$A$40:$A$783,$A339,СВЦЭМ!$B$39:$B$782,V$331)+'СЕТ СН'!$F$16</f>
        <v>0</v>
      </c>
      <c r="W339" s="36">
        <f>SUMIFS(СВЦЭМ!$J$40:$J$783,СВЦЭМ!$A$40:$A$783,$A339,СВЦЭМ!$B$39:$B$782,W$331)+'СЕТ СН'!$F$16</f>
        <v>0</v>
      </c>
      <c r="X339" s="36">
        <f>SUMIFS(СВЦЭМ!$J$40:$J$783,СВЦЭМ!$A$40:$A$783,$A339,СВЦЭМ!$B$39:$B$782,X$331)+'СЕТ СН'!$F$16</f>
        <v>0</v>
      </c>
      <c r="Y339" s="36">
        <f>SUMIFS(СВЦЭМ!$J$40:$J$783,СВЦЭМ!$A$40:$A$783,$A339,СВЦЭМ!$B$39:$B$782,Y$331)+'СЕТ СН'!$F$16</f>
        <v>0</v>
      </c>
    </row>
    <row r="340" spans="1:25" ht="15.75" hidden="1" x14ac:dyDescent="0.2">
      <c r="A340" s="35">
        <f t="shared" si="9"/>
        <v>45331</v>
      </c>
      <c r="B340" s="36">
        <f>SUMIFS(СВЦЭМ!$J$40:$J$783,СВЦЭМ!$A$40:$A$783,$A340,СВЦЭМ!$B$39:$B$782,B$331)+'СЕТ СН'!$F$16</f>
        <v>0</v>
      </c>
      <c r="C340" s="36">
        <f>SUMIFS(СВЦЭМ!$J$40:$J$783,СВЦЭМ!$A$40:$A$783,$A340,СВЦЭМ!$B$39:$B$782,C$331)+'СЕТ СН'!$F$16</f>
        <v>0</v>
      </c>
      <c r="D340" s="36">
        <f>SUMIFS(СВЦЭМ!$J$40:$J$783,СВЦЭМ!$A$40:$A$783,$A340,СВЦЭМ!$B$39:$B$782,D$331)+'СЕТ СН'!$F$16</f>
        <v>0</v>
      </c>
      <c r="E340" s="36">
        <f>SUMIFS(СВЦЭМ!$J$40:$J$783,СВЦЭМ!$A$40:$A$783,$A340,СВЦЭМ!$B$39:$B$782,E$331)+'СЕТ СН'!$F$16</f>
        <v>0</v>
      </c>
      <c r="F340" s="36">
        <f>SUMIFS(СВЦЭМ!$J$40:$J$783,СВЦЭМ!$A$40:$A$783,$A340,СВЦЭМ!$B$39:$B$782,F$331)+'СЕТ СН'!$F$16</f>
        <v>0</v>
      </c>
      <c r="G340" s="36">
        <f>SUMIFS(СВЦЭМ!$J$40:$J$783,СВЦЭМ!$A$40:$A$783,$A340,СВЦЭМ!$B$39:$B$782,G$331)+'СЕТ СН'!$F$16</f>
        <v>0</v>
      </c>
      <c r="H340" s="36">
        <f>SUMIFS(СВЦЭМ!$J$40:$J$783,СВЦЭМ!$A$40:$A$783,$A340,СВЦЭМ!$B$39:$B$782,H$331)+'СЕТ СН'!$F$16</f>
        <v>0</v>
      </c>
      <c r="I340" s="36">
        <f>SUMIFS(СВЦЭМ!$J$40:$J$783,СВЦЭМ!$A$40:$A$783,$A340,СВЦЭМ!$B$39:$B$782,I$331)+'СЕТ СН'!$F$16</f>
        <v>0</v>
      </c>
      <c r="J340" s="36">
        <f>SUMIFS(СВЦЭМ!$J$40:$J$783,СВЦЭМ!$A$40:$A$783,$A340,СВЦЭМ!$B$39:$B$782,J$331)+'СЕТ СН'!$F$16</f>
        <v>0</v>
      </c>
      <c r="K340" s="36">
        <f>SUMIFS(СВЦЭМ!$J$40:$J$783,СВЦЭМ!$A$40:$A$783,$A340,СВЦЭМ!$B$39:$B$782,K$331)+'СЕТ СН'!$F$16</f>
        <v>0</v>
      </c>
      <c r="L340" s="36">
        <f>SUMIFS(СВЦЭМ!$J$40:$J$783,СВЦЭМ!$A$40:$A$783,$A340,СВЦЭМ!$B$39:$B$782,L$331)+'СЕТ СН'!$F$16</f>
        <v>0</v>
      </c>
      <c r="M340" s="36">
        <f>SUMIFS(СВЦЭМ!$J$40:$J$783,СВЦЭМ!$A$40:$A$783,$A340,СВЦЭМ!$B$39:$B$782,M$331)+'СЕТ СН'!$F$16</f>
        <v>0</v>
      </c>
      <c r="N340" s="36">
        <f>SUMIFS(СВЦЭМ!$J$40:$J$783,СВЦЭМ!$A$40:$A$783,$A340,СВЦЭМ!$B$39:$B$782,N$331)+'СЕТ СН'!$F$16</f>
        <v>0</v>
      </c>
      <c r="O340" s="36">
        <f>SUMIFS(СВЦЭМ!$J$40:$J$783,СВЦЭМ!$A$40:$A$783,$A340,СВЦЭМ!$B$39:$B$782,O$331)+'СЕТ СН'!$F$16</f>
        <v>0</v>
      </c>
      <c r="P340" s="36">
        <f>SUMIFS(СВЦЭМ!$J$40:$J$783,СВЦЭМ!$A$40:$A$783,$A340,СВЦЭМ!$B$39:$B$782,P$331)+'СЕТ СН'!$F$16</f>
        <v>0</v>
      </c>
      <c r="Q340" s="36">
        <f>SUMIFS(СВЦЭМ!$J$40:$J$783,СВЦЭМ!$A$40:$A$783,$A340,СВЦЭМ!$B$39:$B$782,Q$331)+'СЕТ СН'!$F$16</f>
        <v>0</v>
      </c>
      <c r="R340" s="36">
        <f>SUMIFS(СВЦЭМ!$J$40:$J$783,СВЦЭМ!$A$40:$A$783,$A340,СВЦЭМ!$B$39:$B$782,R$331)+'СЕТ СН'!$F$16</f>
        <v>0</v>
      </c>
      <c r="S340" s="36">
        <f>SUMIFS(СВЦЭМ!$J$40:$J$783,СВЦЭМ!$A$40:$A$783,$A340,СВЦЭМ!$B$39:$B$782,S$331)+'СЕТ СН'!$F$16</f>
        <v>0</v>
      </c>
      <c r="T340" s="36">
        <f>SUMIFS(СВЦЭМ!$J$40:$J$783,СВЦЭМ!$A$40:$A$783,$A340,СВЦЭМ!$B$39:$B$782,T$331)+'СЕТ СН'!$F$16</f>
        <v>0</v>
      </c>
      <c r="U340" s="36">
        <f>SUMIFS(СВЦЭМ!$J$40:$J$783,СВЦЭМ!$A$40:$A$783,$A340,СВЦЭМ!$B$39:$B$782,U$331)+'СЕТ СН'!$F$16</f>
        <v>0</v>
      </c>
      <c r="V340" s="36">
        <f>SUMIFS(СВЦЭМ!$J$40:$J$783,СВЦЭМ!$A$40:$A$783,$A340,СВЦЭМ!$B$39:$B$782,V$331)+'СЕТ СН'!$F$16</f>
        <v>0</v>
      </c>
      <c r="W340" s="36">
        <f>SUMIFS(СВЦЭМ!$J$40:$J$783,СВЦЭМ!$A$40:$A$783,$A340,СВЦЭМ!$B$39:$B$782,W$331)+'СЕТ СН'!$F$16</f>
        <v>0</v>
      </c>
      <c r="X340" s="36">
        <f>SUMIFS(СВЦЭМ!$J$40:$J$783,СВЦЭМ!$A$40:$A$783,$A340,СВЦЭМ!$B$39:$B$782,X$331)+'СЕТ СН'!$F$16</f>
        <v>0</v>
      </c>
      <c r="Y340" s="36">
        <f>SUMIFS(СВЦЭМ!$J$40:$J$783,СВЦЭМ!$A$40:$A$783,$A340,СВЦЭМ!$B$39:$B$782,Y$331)+'СЕТ СН'!$F$16</f>
        <v>0</v>
      </c>
    </row>
    <row r="341" spans="1:25" ht="15.75" hidden="1" x14ac:dyDescent="0.2">
      <c r="A341" s="35">
        <f t="shared" si="9"/>
        <v>45332</v>
      </c>
      <c r="B341" s="36">
        <f>SUMIFS(СВЦЭМ!$J$40:$J$783,СВЦЭМ!$A$40:$A$783,$A341,СВЦЭМ!$B$39:$B$782,B$331)+'СЕТ СН'!$F$16</f>
        <v>0</v>
      </c>
      <c r="C341" s="36">
        <f>SUMIFS(СВЦЭМ!$J$40:$J$783,СВЦЭМ!$A$40:$A$783,$A341,СВЦЭМ!$B$39:$B$782,C$331)+'СЕТ СН'!$F$16</f>
        <v>0</v>
      </c>
      <c r="D341" s="36">
        <f>SUMIFS(СВЦЭМ!$J$40:$J$783,СВЦЭМ!$A$40:$A$783,$A341,СВЦЭМ!$B$39:$B$782,D$331)+'СЕТ СН'!$F$16</f>
        <v>0</v>
      </c>
      <c r="E341" s="36">
        <f>SUMIFS(СВЦЭМ!$J$40:$J$783,СВЦЭМ!$A$40:$A$783,$A341,СВЦЭМ!$B$39:$B$782,E$331)+'СЕТ СН'!$F$16</f>
        <v>0</v>
      </c>
      <c r="F341" s="36">
        <f>SUMIFS(СВЦЭМ!$J$40:$J$783,СВЦЭМ!$A$40:$A$783,$A341,СВЦЭМ!$B$39:$B$782,F$331)+'СЕТ СН'!$F$16</f>
        <v>0</v>
      </c>
      <c r="G341" s="36">
        <f>SUMIFS(СВЦЭМ!$J$40:$J$783,СВЦЭМ!$A$40:$A$783,$A341,СВЦЭМ!$B$39:$B$782,G$331)+'СЕТ СН'!$F$16</f>
        <v>0</v>
      </c>
      <c r="H341" s="36">
        <f>SUMIFS(СВЦЭМ!$J$40:$J$783,СВЦЭМ!$A$40:$A$783,$A341,СВЦЭМ!$B$39:$B$782,H$331)+'СЕТ СН'!$F$16</f>
        <v>0</v>
      </c>
      <c r="I341" s="36">
        <f>SUMIFS(СВЦЭМ!$J$40:$J$783,СВЦЭМ!$A$40:$A$783,$A341,СВЦЭМ!$B$39:$B$782,I$331)+'СЕТ СН'!$F$16</f>
        <v>0</v>
      </c>
      <c r="J341" s="36">
        <f>SUMIFS(СВЦЭМ!$J$40:$J$783,СВЦЭМ!$A$40:$A$783,$A341,СВЦЭМ!$B$39:$B$782,J$331)+'СЕТ СН'!$F$16</f>
        <v>0</v>
      </c>
      <c r="K341" s="36">
        <f>SUMIFS(СВЦЭМ!$J$40:$J$783,СВЦЭМ!$A$40:$A$783,$A341,СВЦЭМ!$B$39:$B$782,K$331)+'СЕТ СН'!$F$16</f>
        <v>0</v>
      </c>
      <c r="L341" s="36">
        <f>SUMIFS(СВЦЭМ!$J$40:$J$783,СВЦЭМ!$A$40:$A$783,$A341,СВЦЭМ!$B$39:$B$782,L$331)+'СЕТ СН'!$F$16</f>
        <v>0</v>
      </c>
      <c r="M341" s="36">
        <f>SUMIFS(СВЦЭМ!$J$40:$J$783,СВЦЭМ!$A$40:$A$783,$A341,СВЦЭМ!$B$39:$B$782,M$331)+'СЕТ СН'!$F$16</f>
        <v>0</v>
      </c>
      <c r="N341" s="36">
        <f>SUMIFS(СВЦЭМ!$J$40:$J$783,СВЦЭМ!$A$40:$A$783,$A341,СВЦЭМ!$B$39:$B$782,N$331)+'СЕТ СН'!$F$16</f>
        <v>0</v>
      </c>
      <c r="O341" s="36">
        <f>SUMIFS(СВЦЭМ!$J$40:$J$783,СВЦЭМ!$A$40:$A$783,$A341,СВЦЭМ!$B$39:$B$782,O$331)+'СЕТ СН'!$F$16</f>
        <v>0</v>
      </c>
      <c r="P341" s="36">
        <f>SUMIFS(СВЦЭМ!$J$40:$J$783,СВЦЭМ!$A$40:$A$783,$A341,СВЦЭМ!$B$39:$B$782,P$331)+'СЕТ СН'!$F$16</f>
        <v>0</v>
      </c>
      <c r="Q341" s="36">
        <f>SUMIFS(СВЦЭМ!$J$40:$J$783,СВЦЭМ!$A$40:$A$783,$A341,СВЦЭМ!$B$39:$B$782,Q$331)+'СЕТ СН'!$F$16</f>
        <v>0</v>
      </c>
      <c r="R341" s="36">
        <f>SUMIFS(СВЦЭМ!$J$40:$J$783,СВЦЭМ!$A$40:$A$783,$A341,СВЦЭМ!$B$39:$B$782,R$331)+'СЕТ СН'!$F$16</f>
        <v>0</v>
      </c>
      <c r="S341" s="36">
        <f>SUMIFS(СВЦЭМ!$J$40:$J$783,СВЦЭМ!$A$40:$A$783,$A341,СВЦЭМ!$B$39:$B$782,S$331)+'СЕТ СН'!$F$16</f>
        <v>0</v>
      </c>
      <c r="T341" s="36">
        <f>SUMIFS(СВЦЭМ!$J$40:$J$783,СВЦЭМ!$A$40:$A$783,$A341,СВЦЭМ!$B$39:$B$782,T$331)+'СЕТ СН'!$F$16</f>
        <v>0</v>
      </c>
      <c r="U341" s="36">
        <f>SUMIFS(СВЦЭМ!$J$40:$J$783,СВЦЭМ!$A$40:$A$783,$A341,СВЦЭМ!$B$39:$B$782,U$331)+'СЕТ СН'!$F$16</f>
        <v>0</v>
      </c>
      <c r="V341" s="36">
        <f>SUMIFS(СВЦЭМ!$J$40:$J$783,СВЦЭМ!$A$40:$A$783,$A341,СВЦЭМ!$B$39:$B$782,V$331)+'СЕТ СН'!$F$16</f>
        <v>0</v>
      </c>
      <c r="W341" s="36">
        <f>SUMIFS(СВЦЭМ!$J$40:$J$783,СВЦЭМ!$A$40:$A$783,$A341,СВЦЭМ!$B$39:$B$782,W$331)+'СЕТ СН'!$F$16</f>
        <v>0</v>
      </c>
      <c r="X341" s="36">
        <f>SUMIFS(СВЦЭМ!$J$40:$J$783,СВЦЭМ!$A$40:$A$783,$A341,СВЦЭМ!$B$39:$B$782,X$331)+'СЕТ СН'!$F$16</f>
        <v>0</v>
      </c>
      <c r="Y341" s="36">
        <f>SUMIFS(СВЦЭМ!$J$40:$J$783,СВЦЭМ!$A$40:$A$783,$A341,СВЦЭМ!$B$39:$B$782,Y$331)+'СЕТ СН'!$F$16</f>
        <v>0</v>
      </c>
    </row>
    <row r="342" spans="1:25" ht="15.75" hidden="1" x14ac:dyDescent="0.2">
      <c r="A342" s="35">
        <f t="shared" si="9"/>
        <v>45333</v>
      </c>
      <c r="B342" s="36">
        <f>SUMIFS(СВЦЭМ!$J$40:$J$783,СВЦЭМ!$A$40:$A$783,$A342,СВЦЭМ!$B$39:$B$782,B$331)+'СЕТ СН'!$F$16</f>
        <v>0</v>
      </c>
      <c r="C342" s="36">
        <f>SUMIFS(СВЦЭМ!$J$40:$J$783,СВЦЭМ!$A$40:$A$783,$A342,СВЦЭМ!$B$39:$B$782,C$331)+'СЕТ СН'!$F$16</f>
        <v>0</v>
      </c>
      <c r="D342" s="36">
        <f>SUMIFS(СВЦЭМ!$J$40:$J$783,СВЦЭМ!$A$40:$A$783,$A342,СВЦЭМ!$B$39:$B$782,D$331)+'СЕТ СН'!$F$16</f>
        <v>0</v>
      </c>
      <c r="E342" s="36">
        <f>SUMIFS(СВЦЭМ!$J$40:$J$783,СВЦЭМ!$A$40:$A$783,$A342,СВЦЭМ!$B$39:$B$782,E$331)+'СЕТ СН'!$F$16</f>
        <v>0</v>
      </c>
      <c r="F342" s="36">
        <f>SUMIFS(СВЦЭМ!$J$40:$J$783,СВЦЭМ!$A$40:$A$783,$A342,СВЦЭМ!$B$39:$B$782,F$331)+'СЕТ СН'!$F$16</f>
        <v>0</v>
      </c>
      <c r="G342" s="36">
        <f>SUMIFS(СВЦЭМ!$J$40:$J$783,СВЦЭМ!$A$40:$A$783,$A342,СВЦЭМ!$B$39:$B$782,G$331)+'СЕТ СН'!$F$16</f>
        <v>0</v>
      </c>
      <c r="H342" s="36">
        <f>SUMIFS(СВЦЭМ!$J$40:$J$783,СВЦЭМ!$A$40:$A$783,$A342,СВЦЭМ!$B$39:$B$782,H$331)+'СЕТ СН'!$F$16</f>
        <v>0</v>
      </c>
      <c r="I342" s="36">
        <f>SUMIFS(СВЦЭМ!$J$40:$J$783,СВЦЭМ!$A$40:$A$783,$A342,СВЦЭМ!$B$39:$B$782,I$331)+'СЕТ СН'!$F$16</f>
        <v>0</v>
      </c>
      <c r="J342" s="36">
        <f>SUMIFS(СВЦЭМ!$J$40:$J$783,СВЦЭМ!$A$40:$A$783,$A342,СВЦЭМ!$B$39:$B$782,J$331)+'СЕТ СН'!$F$16</f>
        <v>0</v>
      </c>
      <c r="K342" s="36">
        <f>SUMIFS(СВЦЭМ!$J$40:$J$783,СВЦЭМ!$A$40:$A$783,$A342,СВЦЭМ!$B$39:$B$782,K$331)+'СЕТ СН'!$F$16</f>
        <v>0</v>
      </c>
      <c r="L342" s="36">
        <f>SUMIFS(СВЦЭМ!$J$40:$J$783,СВЦЭМ!$A$40:$A$783,$A342,СВЦЭМ!$B$39:$B$782,L$331)+'СЕТ СН'!$F$16</f>
        <v>0</v>
      </c>
      <c r="M342" s="36">
        <f>SUMIFS(СВЦЭМ!$J$40:$J$783,СВЦЭМ!$A$40:$A$783,$A342,СВЦЭМ!$B$39:$B$782,M$331)+'СЕТ СН'!$F$16</f>
        <v>0</v>
      </c>
      <c r="N342" s="36">
        <f>SUMIFS(СВЦЭМ!$J$40:$J$783,СВЦЭМ!$A$40:$A$783,$A342,СВЦЭМ!$B$39:$B$782,N$331)+'СЕТ СН'!$F$16</f>
        <v>0</v>
      </c>
      <c r="O342" s="36">
        <f>SUMIFS(СВЦЭМ!$J$40:$J$783,СВЦЭМ!$A$40:$A$783,$A342,СВЦЭМ!$B$39:$B$782,O$331)+'СЕТ СН'!$F$16</f>
        <v>0</v>
      </c>
      <c r="P342" s="36">
        <f>SUMIFS(СВЦЭМ!$J$40:$J$783,СВЦЭМ!$A$40:$A$783,$A342,СВЦЭМ!$B$39:$B$782,P$331)+'СЕТ СН'!$F$16</f>
        <v>0</v>
      </c>
      <c r="Q342" s="36">
        <f>SUMIFS(СВЦЭМ!$J$40:$J$783,СВЦЭМ!$A$40:$A$783,$A342,СВЦЭМ!$B$39:$B$782,Q$331)+'СЕТ СН'!$F$16</f>
        <v>0</v>
      </c>
      <c r="R342" s="36">
        <f>SUMIFS(СВЦЭМ!$J$40:$J$783,СВЦЭМ!$A$40:$A$783,$A342,СВЦЭМ!$B$39:$B$782,R$331)+'СЕТ СН'!$F$16</f>
        <v>0</v>
      </c>
      <c r="S342" s="36">
        <f>SUMIFS(СВЦЭМ!$J$40:$J$783,СВЦЭМ!$A$40:$A$783,$A342,СВЦЭМ!$B$39:$B$782,S$331)+'СЕТ СН'!$F$16</f>
        <v>0</v>
      </c>
      <c r="T342" s="36">
        <f>SUMIFS(СВЦЭМ!$J$40:$J$783,СВЦЭМ!$A$40:$A$783,$A342,СВЦЭМ!$B$39:$B$782,T$331)+'СЕТ СН'!$F$16</f>
        <v>0</v>
      </c>
      <c r="U342" s="36">
        <f>SUMIFS(СВЦЭМ!$J$40:$J$783,СВЦЭМ!$A$40:$A$783,$A342,СВЦЭМ!$B$39:$B$782,U$331)+'СЕТ СН'!$F$16</f>
        <v>0</v>
      </c>
      <c r="V342" s="36">
        <f>SUMIFS(СВЦЭМ!$J$40:$J$783,СВЦЭМ!$A$40:$A$783,$A342,СВЦЭМ!$B$39:$B$782,V$331)+'СЕТ СН'!$F$16</f>
        <v>0</v>
      </c>
      <c r="W342" s="36">
        <f>SUMIFS(СВЦЭМ!$J$40:$J$783,СВЦЭМ!$A$40:$A$783,$A342,СВЦЭМ!$B$39:$B$782,W$331)+'СЕТ СН'!$F$16</f>
        <v>0</v>
      </c>
      <c r="X342" s="36">
        <f>SUMIFS(СВЦЭМ!$J$40:$J$783,СВЦЭМ!$A$40:$A$783,$A342,СВЦЭМ!$B$39:$B$782,X$331)+'СЕТ СН'!$F$16</f>
        <v>0</v>
      </c>
      <c r="Y342" s="36">
        <f>SUMIFS(СВЦЭМ!$J$40:$J$783,СВЦЭМ!$A$40:$A$783,$A342,СВЦЭМ!$B$39:$B$782,Y$331)+'СЕТ СН'!$F$16</f>
        <v>0</v>
      </c>
    </row>
    <row r="343" spans="1:25" ht="15.75" hidden="1" x14ac:dyDescent="0.2">
      <c r="A343" s="35">
        <f t="shared" si="9"/>
        <v>45334</v>
      </c>
      <c r="B343" s="36">
        <f>SUMIFS(СВЦЭМ!$J$40:$J$783,СВЦЭМ!$A$40:$A$783,$A343,СВЦЭМ!$B$39:$B$782,B$331)+'СЕТ СН'!$F$16</f>
        <v>0</v>
      </c>
      <c r="C343" s="36">
        <f>SUMIFS(СВЦЭМ!$J$40:$J$783,СВЦЭМ!$A$40:$A$783,$A343,СВЦЭМ!$B$39:$B$782,C$331)+'СЕТ СН'!$F$16</f>
        <v>0</v>
      </c>
      <c r="D343" s="36">
        <f>SUMIFS(СВЦЭМ!$J$40:$J$783,СВЦЭМ!$A$40:$A$783,$A343,СВЦЭМ!$B$39:$B$782,D$331)+'СЕТ СН'!$F$16</f>
        <v>0</v>
      </c>
      <c r="E343" s="36">
        <f>SUMIFS(СВЦЭМ!$J$40:$J$783,СВЦЭМ!$A$40:$A$783,$A343,СВЦЭМ!$B$39:$B$782,E$331)+'СЕТ СН'!$F$16</f>
        <v>0</v>
      </c>
      <c r="F343" s="36">
        <f>SUMIFS(СВЦЭМ!$J$40:$J$783,СВЦЭМ!$A$40:$A$783,$A343,СВЦЭМ!$B$39:$B$782,F$331)+'СЕТ СН'!$F$16</f>
        <v>0</v>
      </c>
      <c r="G343" s="36">
        <f>SUMIFS(СВЦЭМ!$J$40:$J$783,СВЦЭМ!$A$40:$A$783,$A343,СВЦЭМ!$B$39:$B$782,G$331)+'СЕТ СН'!$F$16</f>
        <v>0</v>
      </c>
      <c r="H343" s="36">
        <f>SUMIFS(СВЦЭМ!$J$40:$J$783,СВЦЭМ!$A$40:$A$783,$A343,СВЦЭМ!$B$39:$B$782,H$331)+'СЕТ СН'!$F$16</f>
        <v>0</v>
      </c>
      <c r="I343" s="36">
        <f>SUMIFS(СВЦЭМ!$J$40:$J$783,СВЦЭМ!$A$40:$A$783,$A343,СВЦЭМ!$B$39:$B$782,I$331)+'СЕТ СН'!$F$16</f>
        <v>0</v>
      </c>
      <c r="J343" s="36">
        <f>SUMIFS(СВЦЭМ!$J$40:$J$783,СВЦЭМ!$A$40:$A$783,$A343,СВЦЭМ!$B$39:$B$782,J$331)+'СЕТ СН'!$F$16</f>
        <v>0</v>
      </c>
      <c r="K343" s="36">
        <f>SUMIFS(СВЦЭМ!$J$40:$J$783,СВЦЭМ!$A$40:$A$783,$A343,СВЦЭМ!$B$39:$B$782,K$331)+'СЕТ СН'!$F$16</f>
        <v>0</v>
      </c>
      <c r="L343" s="36">
        <f>SUMIFS(СВЦЭМ!$J$40:$J$783,СВЦЭМ!$A$40:$A$783,$A343,СВЦЭМ!$B$39:$B$782,L$331)+'СЕТ СН'!$F$16</f>
        <v>0</v>
      </c>
      <c r="M343" s="36">
        <f>SUMIFS(СВЦЭМ!$J$40:$J$783,СВЦЭМ!$A$40:$A$783,$A343,СВЦЭМ!$B$39:$B$782,M$331)+'СЕТ СН'!$F$16</f>
        <v>0</v>
      </c>
      <c r="N343" s="36">
        <f>SUMIFS(СВЦЭМ!$J$40:$J$783,СВЦЭМ!$A$40:$A$783,$A343,СВЦЭМ!$B$39:$B$782,N$331)+'СЕТ СН'!$F$16</f>
        <v>0</v>
      </c>
      <c r="O343" s="36">
        <f>SUMIFS(СВЦЭМ!$J$40:$J$783,СВЦЭМ!$A$40:$A$783,$A343,СВЦЭМ!$B$39:$B$782,O$331)+'СЕТ СН'!$F$16</f>
        <v>0</v>
      </c>
      <c r="P343" s="36">
        <f>SUMIFS(СВЦЭМ!$J$40:$J$783,СВЦЭМ!$A$40:$A$783,$A343,СВЦЭМ!$B$39:$B$782,P$331)+'СЕТ СН'!$F$16</f>
        <v>0</v>
      </c>
      <c r="Q343" s="36">
        <f>SUMIFS(СВЦЭМ!$J$40:$J$783,СВЦЭМ!$A$40:$A$783,$A343,СВЦЭМ!$B$39:$B$782,Q$331)+'СЕТ СН'!$F$16</f>
        <v>0</v>
      </c>
      <c r="R343" s="36">
        <f>SUMIFS(СВЦЭМ!$J$40:$J$783,СВЦЭМ!$A$40:$A$783,$A343,СВЦЭМ!$B$39:$B$782,R$331)+'СЕТ СН'!$F$16</f>
        <v>0</v>
      </c>
      <c r="S343" s="36">
        <f>SUMIFS(СВЦЭМ!$J$40:$J$783,СВЦЭМ!$A$40:$A$783,$A343,СВЦЭМ!$B$39:$B$782,S$331)+'СЕТ СН'!$F$16</f>
        <v>0</v>
      </c>
      <c r="T343" s="36">
        <f>SUMIFS(СВЦЭМ!$J$40:$J$783,СВЦЭМ!$A$40:$A$783,$A343,СВЦЭМ!$B$39:$B$782,T$331)+'СЕТ СН'!$F$16</f>
        <v>0</v>
      </c>
      <c r="U343" s="36">
        <f>SUMIFS(СВЦЭМ!$J$40:$J$783,СВЦЭМ!$A$40:$A$783,$A343,СВЦЭМ!$B$39:$B$782,U$331)+'СЕТ СН'!$F$16</f>
        <v>0</v>
      </c>
      <c r="V343" s="36">
        <f>SUMIFS(СВЦЭМ!$J$40:$J$783,СВЦЭМ!$A$40:$A$783,$A343,СВЦЭМ!$B$39:$B$782,V$331)+'СЕТ СН'!$F$16</f>
        <v>0</v>
      </c>
      <c r="W343" s="36">
        <f>SUMIFS(СВЦЭМ!$J$40:$J$783,СВЦЭМ!$A$40:$A$783,$A343,СВЦЭМ!$B$39:$B$782,W$331)+'СЕТ СН'!$F$16</f>
        <v>0</v>
      </c>
      <c r="X343" s="36">
        <f>SUMIFS(СВЦЭМ!$J$40:$J$783,СВЦЭМ!$A$40:$A$783,$A343,СВЦЭМ!$B$39:$B$782,X$331)+'СЕТ СН'!$F$16</f>
        <v>0</v>
      </c>
      <c r="Y343" s="36">
        <f>SUMIFS(СВЦЭМ!$J$40:$J$783,СВЦЭМ!$A$40:$A$783,$A343,СВЦЭМ!$B$39:$B$782,Y$331)+'СЕТ СН'!$F$16</f>
        <v>0</v>
      </c>
    </row>
    <row r="344" spans="1:25" ht="15.75" hidden="1" x14ac:dyDescent="0.2">
      <c r="A344" s="35">
        <f t="shared" si="9"/>
        <v>45335</v>
      </c>
      <c r="B344" s="36">
        <f>SUMIFS(СВЦЭМ!$J$40:$J$783,СВЦЭМ!$A$40:$A$783,$A344,СВЦЭМ!$B$39:$B$782,B$331)+'СЕТ СН'!$F$16</f>
        <v>0</v>
      </c>
      <c r="C344" s="36">
        <f>SUMIFS(СВЦЭМ!$J$40:$J$783,СВЦЭМ!$A$40:$A$783,$A344,СВЦЭМ!$B$39:$B$782,C$331)+'СЕТ СН'!$F$16</f>
        <v>0</v>
      </c>
      <c r="D344" s="36">
        <f>SUMIFS(СВЦЭМ!$J$40:$J$783,СВЦЭМ!$A$40:$A$783,$A344,СВЦЭМ!$B$39:$B$782,D$331)+'СЕТ СН'!$F$16</f>
        <v>0</v>
      </c>
      <c r="E344" s="36">
        <f>SUMIFS(СВЦЭМ!$J$40:$J$783,СВЦЭМ!$A$40:$A$783,$A344,СВЦЭМ!$B$39:$B$782,E$331)+'СЕТ СН'!$F$16</f>
        <v>0</v>
      </c>
      <c r="F344" s="36">
        <f>SUMIFS(СВЦЭМ!$J$40:$J$783,СВЦЭМ!$A$40:$A$783,$A344,СВЦЭМ!$B$39:$B$782,F$331)+'СЕТ СН'!$F$16</f>
        <v>0</v>
      </c>
      <c r="G344" s="36">
        <f>SUMIFS(СВЦЭМ!$J$40:$J$783,СВЦЭМ!$A$40:$A$783,$A344,СВЦЭМ!$B$39:$B$782,G$331)+'СЕТ СН'!$F$16</f>
        <v>0</v>
      </c>
      <c r="H344" s="36">
        <f>SUMIFS(СВЦЭМ!$J$40:$J$783,СВЦЭМ!$A$40:$A$783,$A344,СВЦЭМ!$B$39:$B$782,H$331)+'СЕТ СН'!$F$16</f>
        <v>0</v>
      </c>
      <c r="I344" s="36">
        <f>SUMIFS(СВЦЭМ!$J$40:$J$783,СВЦЭМ!$A$40:$A$783,$A344,СВЦЭМ!$B$39:$B$782,I$331)+'СЕТ СН'!$F$16</f>
        <v>0</v>
      </c>
      <c r="J344" s="36">
        <f>SUMIFS(СВЦЭМ!$J$40:$J$783,СВЦЭМ!$A$40:$A$783,$A344,СВЦЭМ!$B$39:$B$782,J$331)+'СЕТ СН'!$F$16</f>
        <v>0</v>
      </c>
      <c r="K344" s="36">
        <f>SUMIFS(СВЦЭМ!$J$40:$J$783,СВЦЭМ!$A$40:$A$783,$A344,СВЦЭМ!$B$39:$B$782,K$331)+'СЕТ СН'!$F$16</f>
        <v>0</v>
      </c>
      <c r="L344" s="36">
        <f>SUMIFS(СВЦЭМ!$J$40:$J$783,СВЦЭМ!$A$40:$A$783,$A344,СВЦЭМ!$B$39:$B$782,L$331)+'СЕТ СН'!$F$16</f>
        <v>0</v>
      </c>
      <c r="M344" s="36">
        <f>SUMIFS(СВЦЭМ!$J$40:$J$783,СВЦЭМ!$A$40:$A$783,$A344,СВЦЭМ!$B$39:$B$782,M$331)+'СЕТ СН'!$F$16</f>
        <v>0</v>
      </c>
      <c r="N344" s="36">
        <f>SUMIFS(СВЦЭМ!$J$40:$J$783,СВЦЭМ!$A$40:$A$783,$A344,СВЦЭМ!$B$39:$B$782,N$331)+'СЕТ СН'!$F$16</f>
        <v>0</v>
      </c>
      <c r="O344" s="36">
        <f>SUMIFS(СВЦЭМ!$J$40:$J$783,СВЦЭМ!$A$40:$A$783,$A344,СВЦЭМ!$B$39:$B$782,O$331)+'СЕТ СН'!$F$16</f>
        <v>0</v>
      </c>
      <c r="P344" s="36">
        <f>SUMIFS(СВЦЭМ!$J$40:$J$783,СВЦЭМ!$A$40:$A$783,$A344,СВЦЭМ!$B$39:$B$782,P$331)+'СЕТ СН'!$F$16</f>
        <v>0</v>
      </c>
      <c r="Q344" s="36">
        <f>SUMIFS(СВЦЭМ!$J$40:$J$783,СВЦЭМ!$A$40:$A$783,$A344,СВЦЭМ!$B$39:$B$782,Q$331)+'СЕТ СН'!$F$16</f>
        <v>0</v>
      </c>
      <c r="R344" s="36">
        <f>SUMIFS(СВЦЭМ!$J$40:$J$783,СВЦЭМ!$A$40:$A$783,$A344,СВЦЭМ!$B$39:$B$782,R$331)+'СЕТ СН'!$F$16</f>
        <v>0</v>
      </c>
      <c r="S344" s="36">
        <f>SUMIFS(СВЦЭМ!$J$40:$J$783,СВЦЭМ!$A$40:$A$783,$A344,СВЦЭМ!$B$39:$B$782,S$331)+'СЕТ СН'!$F$16</f>
        <v>0</v>
      </c>
      <c r="T344" s="36">
        <f>SUMIFS(СВЦЭМ!$J$40:$J$783,СВЦЭМ!$A$40:$A$783,$A344,СВЦЭМ!$B$39:$B$782,T$331)+'СЕТ СН'!$F$16</f>
        <v>0</v>
      </c>
      <c r="U344" s="36">
        <f>SUMIFS(СВЦЭМ!$J$40:$J$783,СВЦЭМ!$A$40:$A$783,$A344,СВЦЭМ!$B$39:$B$782,U$331)+'СЕТ СН'!$F$16</f>
        <v>0</v>
      </c>
      <c r="V344" s="36">
        <f>SUMIFS(СВЦЭМ!$J$40:$J$783,СВЦЭМ!$A$40:$A$783,$A344,СВЦЭМ!$B$39:$B$782,V$331)+'СЕТ СН'!$F$16</f>
        <v>0</v>
      </c>
      <c r="W344" s="36">
        <f>SUMIFS(СВЦЭМ!$J$40:$J$783,СВЦЭМ!$A$40:$A$783,$A344,СВЦЭМ!$B$39:$B$782,W$331)+'СЕТ СН'!$F$16</f>
        <v>0</v>
      </c>
      <c r="X344" s="36">
        <f>SUMIFS(СВЦЭМ!$J$40:$J$783,СВЦЭМ!$A$40:$A$783,$A344,СВЦЭМ!$B$39:$B$782,X$331)+'СЕТ СН'!$F$16</f>
        <v>0</v>
      </c>
      <c r="Y344" s="36">
        <f>SUMIFS(СВЦЭМ!$J$40:$J$783,СВЦЭМ!$A$40:$A$783,$A344,СВЦЭМ!$B$39:$B$782,Y$331)+'СЕТ СН'!$F$16</f>
        <v>0</v>
      </c>
    </row>
    <row r="345" spans="1:25" ht="15.75" hidden="1" x14ac:dyDescent="0.2">
      <c r="A345" s="35">
        <f t="shared" si="9"/>
        <v>45336</v>
      </c>
      <c r="B345" s="36">
        <f>SUMIFS(СВЦЭМ!$J$40:$J$783,СВЦЭМ!$A$40:$A$783,$A345,СВЦЭМ!$B$39:$B$782,B$331)+'СЕТ СН'!$F$16</f>
        <v>0</v>
      </c>
      <c r="C345" s="36">
        <f>SUMIFS(СВЦЭМ!$J$40:$J$783,СВЦЭМ!$A$40:$A$783,$A345,СВЦЭМ!$B$39:$B$782,C$331)+'СЕТ СН'!$F$16</f>
        <v>0</v>
      </c>
      <c r="D345" s="36">
        <f>SUMIFS(СВЦЭМ!$J$40:$J$783,СВЦЭМ!$A$40:$A$783,$A345,СВЦЭМ!$B$39:$B$782,D$331)+'СЕТ СН'!$F$16</f>
        <v>0</v>
      </c>
      <c r="E345" s="36">
        <f>SUMIFS(СВЦЭМ!$J$40:$J$783,СВЦЭМ!$A$40:$A$783,$A345,СВЦЭМ!$B$39:$B$782,E$331)+'СЕТ СН'!$F$16</f>
        <v>0</v>
      </c>
      <c r="F345" s="36">
        <f>SUMIFS(СВЦЭМ!$J$40:$J$783,СВЦЭМ!$A$40:$A$783,$A345,СВЦЭМ!$B$39:$B$782,F$331)+'СЕТ СН'!$F$16</f>
        <v>0</v>
      </c>
      <c r="G345" s="36">
        <f>SUMIFS(СВЦЭМ!$J$40:$J$783,СВЦЭМ!$A$40:$A$783,$A345,СВЦЭМ!$B$39:$B$782,G$331)+'СЕТ СН'!$F$16</f>
        <v>0</v>
      </c>
      <c r="H345" s="36">
        <f>SUMIFS(СВЦЭМ!$J$40:$J$783,СВЦЭМ!$A$40:$A$783,$A345,СВЦЭМ!$B$39:$B$782,H$331)+'СЕТ СН'!$F$16</f>
        <v>0</v>
      </c>
      <c r="I345" s="36">
        <f>SUMIFS(СВЦЭМ!$J$40:$J$783,СВЦЭМ!$A$40:$A$783,$A345,СВЦЭМ!$B$39:$B$782,I$331)+'СЕТ СН'!$F$16</f>
        <v>0</v>
      </c>
      <c r="J345" s="36">
        <f>SUMIFS(СВЦЭМ!$J$40:$J$783,СВЦЭМ!$A$40:$A$783,$A345,СВЦЭМ!$B$39:$B$782,J$331)+'СЕТ СН'!$F$16</f>
        <v>0</v>
      </c>
      <c r="K345" s="36">
        <f>SUMIFS(СВЦЭМ!$J$40:$J$783,СВЦЭМ!$A$40:$A$783,$A345,СВЦЭМ!$B$39:$B$782,K$331)+'СЕТ СН'!$F$16</f>
        <v>0</v>
      </c>
      <c r="L345" s="36">
        <f>SUMIFS(СВЦЭМ!$J$40:$J$783,СВЦЭМ!$A$40:$A$783,$A345,СВЦЭМ!$B$39:$B$782,L$331)+'СЕТ СН'!$F$16</f>
        <v>0</v>
      </c>
      <c r="M345" s="36">
        <f>SUMIFS(СВЦЭМ!$J$40:$J$783,СВЦЭМ!$A$40:$A$783,$A345,СВЦЭМ!$B$39:$B$782,M$331)+'СЕТ СН'!$F$16</f>
        <v>0</v>
      </c>
      <c r="N345" s="36">
        <f>SUMIFS(СВЦЭМ!$J$40:$J$783,СВЦЭМ!$A$40:$A$783,$A345,СВЦЭМ!$B$39:$B$782,N$331)+'СЕТ СН'!$F$16</f>
        <v>0</v>
      </c>
      <c r="O345" s="36">
        <f>SUMIFS(СВЦЭМ!$J$40:$J$783,СВЦЭМ!$A$40:$A$783,$A345,СВЦЭМ!$B$39:$B$782,O$331)+'СЕТ СН'!$F$16</f>
        <v>0</v>
      </c>
      <c r="P345" s="36">
        <f>SUMIFS(СВЦЭМ!$J$40:$J$783,СВЦЭМ!$A$40:$A$783,$A345,СВЦЭМ!$B$39:$B$782,P$331)+'СЕТ СН'!$F$16</f>
        <v>0</v>
      </c>
      <c r="Q345" s="36">
        <f>SUMIFS(СВЦЭМ!$J$40:$J$783,СВЦЭМ!$A$40:$A$783,$A345,СВЦЭМ!$B$39:$B$782,Q$331)+'СЕТ СН'!$F$16</f>
        <v>0</v>
      </c>
      <c r="R345" s="36">
        <f>SUMIFS(СВЦЭМ!$J$40:$J$783,СВЦЭМ!$A$40:$A$783,$A345,СВЦЭМ!$B$39:$B$782,R$331)+'СЕТ СН'!$F$16</f>
        <v>0</v>
      </c>
      <c r="S345" s="36">
        <f>SUMIFS(СВЦЭМ!$J$40:$J$783,СВЦЭМ!$A$40:$A$783,$A345,СВЦЭМ!$B$39:$B$782,S$331)+'СЕТ СН'!$F$16</f>
        <v>0</v>
      </c>
      <c r="T345" s="36">
        <f>SUMIFS(СВЦЭМ!$J$40:$J$783,СВЦЭМ!$A$40:$A$783,$A345,СВЦЭМ!$B$39:$B$782,T$331)+'СЕТ СН'!$F$16</f>
        <v>0</v>
      </c>
      <c r="U345" s="36">
        <f>SUMIFS(СВЦЭМ!$J$40:$J$783,СВЦЭМ!$A$40:$A$783,$A345,СВЦЭМ!$B$39:$B$782,U$331)+'СЕТ СН'!$F$16</f>
        <v>0</v>
      </c>
      <c r="V345" s="36">
        <f>SUMIFS(СВЦЭМ!$J$40:$J$783,СВЦЭМ!$A$40:$A$783,$A345,СВЦЭМ!$B$39:$B$782,V$331)+'СЕТ СН'!$F$16</f>
        <v>0</v>
      </c>
      <c r="W345" s="36">
        <f>SUMIFS(СВЦЭМ!$J$40:$J$783,СВЦЭМ!$A$40:$A$783,$A345,СВЦЭМ!$B$39:$B$782,W$331)+'СЕТ СН'!$F$16</f>
        <v>0</v>
      </c>
      <c r="X345" s="36">
        <f>SUMIFS(СВЦЭМ!$J$40:$J$783,СВЦЭМ!$A$40:$A$783,$A345,СВЦЭМ!$B$39:$B$782,X$331)+'СЕТ СН'!$F$16</f>
        <v>0</v>
      </c>
      <c r="Y345" s="36">
        <f>SUMIFS(СВЦЭМ!$J$40:$J$783,СВЦЭМ!$A$40:$A$783,$A345,СВЦЭМ!$B$39:$B$782,Y$331)+'СЕТ СН'!$F$16</f>
        <v>0</v>
      </c>
    </row>
    <row r="346" spans="1:25" ht="15.75" hidden="1" x14ac:dyDescent="0.2">
      <c r="A346" s="35">
        <f t="shared" si="9"/>
        <v>45337</v>
      </c>
      <c r="B346" s="36">
        <f>SUMIFS(СВЦЭМ!$J$40:$J$783,СВЦЭМ!$A$40:$A$783,$A346,СВЦЭМ!$B$39:$B$782,B$331)+'СЕТ СН'!$F$16</f>
        <v>0</v>
      </c>
      <c r="C346" s="36">
        <f>SUMIFS(СВЦЭМ!$J$40:$J$783,СВЦЭМ!$A$40:$A$783,$A346,СВЦЭМ!$B$39:$B$782,C$331)+'СЕТ СН'!$F$16</f>
        <v>0</v>
      </c>
      <c r="D346" s="36">
        <f>SUMIFS(СВЦЭМ!$J$40:$J$783,СВЦЭМ!$A$40:$A$783,$A346,СВЦЭМ!$B$39:$B$782,D$331)+'СЕТ СН'!$F$16</f>
        <v>0</v>
      </c>
      <c r="E346" s="36">
        <f>SUMIFS(СВЦЭМ!$J$40:$J$783,СВЦЭМ!$A$40:$A$783,$A346,СВЦЭМ!$B$39:$B$782,E$331)+'СЕТ СН'!$F$16</f>
        <v>0</v>
      </c>
      <c r="F346" s="36">
        <f>SUMIFS(СВЦЭМ!$J$40:$J$783,СВЦЭМ!$A$40:$A$783,$A346,СВЦЭМ!$B$39:$B$782,F$331)+'СЕТ СН'!$F$16</f>
        <v>0</v>
      </c>
      <c r="G346" s="36">
        <f>SUMIFS(СВЦЭМ!$J$40:$J$783,СВЦЭМ!$A$40:$A$783,$A346,СВЦЭМ!$B$39:$B$782,G$331)+'СЕТ СН'!$F$16</f>
        <v>0</v>
      </c>
      <c r="H346" s="36">
        <f>SUMIFS(СВЦЭМ!$J$40:$J$783,СВЦЭМ!$A$40:$A$783,$A346,СВЦЭМ!$B$39:$B$782,H$331)+'СЕТ СН'!$F$16</f>
        <v>0</v>
      </c>
      <c r="I346" s="36">
        <f>SUMIFS(СВЦЭМ!$J$40:$J$783,СВЦЭМ!$A$40:$A$783,$A346,СВЦЭМ!$B$39:$B$782,I$331)+'СЕТ СН'!$F$16</f>
        <v>0</v>
      </c>
      <c r="J346" s="36">
        <f>SUMIFS(СВЦЭМ!$J$40:$J$783,СВЦЭМ!$A$40:$A$783,$A346,СВЦЭМ!$B$39:$B$782,J$331)+'СЕТ СН'!$F$16</f>
        <v>0</v>
      </c>
      <c r="K346" s="36">
        <f>SUMIFS(СВЦЭМ!$J$40:$J$783,СВЦЭМ!$A$40:$A$783,$A346,СВЦЭМ!$B$39:$B$782,K$331)+'СЕТ СН'!$F$16</f>
        <v>0</v>
      </c>
      <c r="L346" s="36">
        <f>SUMIFS(СВЦЭМ!$J$40:$J$783,СВЦЭМ!$A$40:$A$783,$A346,СВЦЭМ!$B$39:$B$782,L$331)+'СЕТ СН'!$F$16</f>
        <v>0</v>
      </c>
      <c r="M346" s="36">
        <f>SUMIFS(СВЦЭМ!$J$40:$J$783,СВЦЭМ!$A$40:$A$783,$A346,СВЦЭМ!$B$39:$B$782,M$331)+'СЕТ СН'!$F$16</f>
        <v>0</v>
      </c>
      <c r="N346" s="36">
        <f>SUMIFS(СВЦЭМ!$J$40:$J$783,СВЦЭМ!$A$40:$A$783,$A346,СВЦЭМ!$B$39:$B$782,N$331)+'СЕТ СН'!$F$16</f>
        <v>0</v>
      </c>
      <c r="O346" s="36">
        <f>SUMIFS(СВЦЭМ!$J$40:$J$783,СВЦЭМ!$A$40:$A$783,$A346,СВЦЭМ!$B$39:$B$782,O$331)+'СЕТ СН'!$F$16</f>
        <v>0</v>
      </c>
      <c r="P346" s="36">
        <f>SUMIFS(СВЦЭМ!$J$40:$J$783,СВЦЭМ!$A$40:$A$783,$A346,СВЦЭМ!$B$39:$B$782,P$331)+'СЕТ СН'!$F$16</f>
        <v>0</v>
      </c>
      <c r="Q346" s="36">
        <f>SUMIFS(СВЦЭМ!$J$40:$J$783,СВЦЭМ!$A$40:$A$783,$A346,СВЦЭМ!$B$39:$B$782,Q$331)+'СЕТ СН'!$F$16</f>
        <v>0</v>
      </c>
      <c r="R346" s="36">
        <f>SUMIFS(СВЦЭМ!$J$40:$J$783,СВЦЭМ!$A$40:$A$783,$A346,СВЦЭМ!$B$39:$B$782,R$331)+'СЕТ СН'!$F$16</f>
        <v>0</v>
      </c>
      <c r="S346" s="36">
        <f>SUMIFS(СВЦЭМ!$J$40:$J$783,СВЦЭМ!$A$40:$A$783,$A346,СВЦЭМ!$B$39:$B$782,S$331)+'СЕТ СН'!$F$16</f>
        <v>0</v>
      </c>
      <c r="T346" s="36">
        <f>SUMIFS(СВЦЭМ!$J$40:$J$783,СВЦЭМ!$A$40:$A$783,$A346,СВЦЭМ!$B$39:$B$782,T$331)+'СЕТ СН'!$F$16</f>
        <v>0</v>
      </c>
      <c r="U346" s="36">
        <f>SUMIFS(СВЦЭМ!$J$40:$J$783,СВЦЭМ!$A$40:$A$783,$A346,СВЦЭМ!$B$39:$B$782,U$331)+'СЕТ СН'!$F$16</f>
        <v>0</v>
      </c>
      <c r="V346" s="36">
        <f>SUMIFS(СВЦЭМ!$J$40:$J$783,СВЦЭМ!$A$40:$A$783,$A346,СВЦЭМ!$B$39:$B$782,V$331)+'СЕТ СН'!$F$16</f>
        <v>0</v>
      </c>
      <c r="W346" s="36">
        <f>SUMIFS(СВЦЭМ!$J$40:$J$783,СВЦЭМ!$A$40:$A$783,$A346,СВЦЭМ!$B$39:$B$782,W$331)+'СЕТ СН'!$F$16</f>
        <v>0</v>
      </c>
      <c r="X346" s="36">
        <f>SUMIFS(СВЦЭМ!$J$40:$J$783,СВЦЭМ!$A$40:$A$783,$A346,СВЦЭМ!$B$39:$B$782,X$331)+'СЕТ СН'!$F$16</f>
        <v>0</v>
      </c>
      <c r="Y346" s="36">
        <f>SUMIFS(СВЦЭМ!$J$40:$J$783,СВЦЭМ!$A$40:$A$783,$A346,СВЦЭМ!$B$39:$B$782,Y$331)+'СЕТ СН'!$F$16</f>
        <v>0</v>
      </c>
    </row>
    <row r="347" spans="1:25" ht="15.75" hidden="1" x14ac:dyDescent="0.2">
      <c r="A347" s="35">
        <f t="shared" si="9"/>
        <v>45338</v>
      </c>
      <c r="B347" s="36">
        <f>SUMIFS(СВЦЭМ!$J$40:$J$783,СВЦЭМ!$A$40:$A$783,$A347,СВЦЭМ!$B$39:$B$782,B$331)+'СЕТ СН'!$F$16</f>
        <v>0</v>
      </c>
      <c r="C347" s="36">
        <f>SUMIFS(СВЦЭМ!$J$40:$J$783,СВЦЭМ!$A$40:$A$783,$A347,СВЦЭМ!$B$39:$B$782,C$331)+'СЕТ СН'!$F$16</f>
        <v>0</v>
      </c>
      <c r="D347" s="36">
        <f>SUMIFS(СВЦЭМ!$J$40:$J$783,СВЦЭМ!$A$40:$A$783,$A347,СВЦЭМ!$B$39:$B$782,D$331)+'СЕТ СН'!$F$16</f>
        <v>0</v>
      </c>
      <c r="E347" s="36">
        <f>SUMIFS(СВЦЭМ!$J$40:$J$783,СВЦЭМ!$A$40:$A$783,$A347,СВЦЭМ!$B$39:$B$782,E$331)+'СЕТ СН'!$F$16</f>
        <v>0</v>
      </c>
      <c r="F347" s="36">
        <f>SUMIFS(СВЦЭМ!$J$40:$J$783,СВЦЭМ!$A$40:$A$783,$A347,СВЦЭМ!$B$39:$B$782,F$331)+'СЕТ СН'!$F$16</f>
        <v>0</v>
      </c>
      <c r="G347" s="36">
        <f>SUMIFS(СВЦЭМ!$J$40:$J$783,СВЦЭМ!$A$40:$A$783,$A347,СВЦЭМ!$B$39:$B$782,G$331)+'СЕТ СН'!$F$16</f>
        <v>0</v>
      </c>
      <c r="H347" s="36">
        <f>SUMIFS(СВЦЭМ!$J$40:$J$783,СВЦЭМ!$A$40:$A$783,$A347,СВЦЭМ!$B$39:$B$782,H$331)+'СЕТ СН'!$F$16</f>
        <v>0</v>
      </c>
      <c r="I347" s="36">
        <f>SUMIFS(СВЦЭМ!$J$40:$J$783,СВЦЭМ!$A$40:$A$783,$A347,СВЦЭМ!$B$39:$B$782,I$331)+'СЕТ СН'!$F$16</f>
        <v>0</v>
      </c>
      <c r="J347" s="36">
        <f>SUMIFS(СВЦЭМ!$J$40:$J$783,СВЦЭМ!$A$40:$A$783,$A347,СВЦЭМ!$B$39:$B$782,J$331)+'СЕТ СН'!$F$16</f>
        <v>0</v>
      </c>
      <c r="K347" s="36">
        <f>SUMIFS(СВЦЭМ!$J$40:$J$783,СВЦЭМ!$A$40:$A$783,$A347,СВЦЭМ!$B$39:$B$782,K$331)+'СЕТ СН'!$F$16</f>
        <v>0</v>
      </c>
      <c r="L347" s="36">
        <f>SUMIFS(СВЦЭМ!$J$40:$J$783,СВЦЭМ!$A$40:$A$783,$A347,СВЦЭМ!$B$39:$B$782,L$331)+'СЕТ СН'!$F$16</f>
        <v>0</v>
      </c>
      <c r="M347" s="36">
        <f>SUMIFS(СВЦЭМ!$J$40:$J$783,СВЦЭМ!$A$40:$A$783,$A347,СВЦЭМ!$B$39:$B$782,M$331)+'СЕТ СН'!$F$16</f>
        <v>0</v>
      </c>
      <c r="N347" s="36">
        <f>SUMIFS(СВЦЭМ!$J$40:$J$783,СВЦЭМ!$A$40:$A$783,$A347,СВЦЭМ!$B$39:$B$782,N$331)+'СЕТ СН'!$F$16</f>
        <v>0</v>
      </c>
      <c r="O347" s="36">
        <f>SUMIFS(СВЦЭМ!$J$40:$J$783,СВЦЭМ!$A$40:$A$783,$A347,СВЦЭМ!$B$39:$B$782,O$331)+'СЕТ СН'!$F$16</f>
        <v>0</v>
      </c>
      <c r="P347" s="36">
        <f>SUMIFS(СВЦЭМ!$J$40:$J$783,СВЦЭМ!$A$40:$A$783,$A347,СВЦЭМ!$B$39:$B$782,P$331)+'СЕТ СН'!$F$16</f>
        <v>0</v>
      </c>
      <c r="Q347" s="36">
        <f>SUMIFS(СВЦЭМ!$J$40:$J$783,СВЦЭМ!$A$40:$A$783,$A347,СВЦЭМ!$B$39:$B$782,Q$331)+'СЕТ СН'!$F$16</f>
        <v>0</v>
      </c>
      <c r="R347" s="36">
        <f>SUMIFS(СВЦЭМ!$J$40:$J$783,СВЦЭМ!$A$40:$A$783,$A347,СВЦЭМ!$B$39:$B$782,R$331)+'СЕТ СН'!$F$16</f>
        <v>0</v>
      </c>
      <c r="S347" s="36">
        <f>SUMIFS(СВЦЭМ!$J$40:$J$783,СВЦЭМ!$A$40:$A$783,$A347,СВЦЭМ!$B$39:$B$782,S$331)+'СЕТ СН'!$F$16</f>
        <v>0</v>
      </c>
      <c r="T347" s="36">
        <f>SUMIFS(СВЦЭМ!$J$40:$J$783,СВЦЭМ!$A$40:$A$783,$A347,СВЦЭМ!$B$39:$B$782,T$331)+'СЕТ СН'!$F$16</f>
        <v>0</v>
      </c>
      <c r="U347" s="36">
        <f>SUMIFS(СВЦЭМ!$J$40:$J$783,СВЦЭМ!$A$40:$A$783,$A347,СВЦЭМ!$B$39:$B$782,U$331)+'СЕТ СН'!$F$16</f>
        <v>0</v>
      </c>
      <c r="V347" s="36">
        <f>SUMIFS(СВЦЭМ!$J$40:$J$783,СВЦЭМ!$A$40:$A$783,$A347,СВЦЭМ!$B$39:$B$782,V$331)+'СЕТ СН'!$F$16</f>
        <v>0</v>
      </c>
      <c r="W347" s="36">
        <f>SUMIFS(СВЦЭМ!$J$40:$J$783,СВЦЭМ!$A$40:$A$783,$A347,СВЦЭМ!$B$39:$B$782,W$331)+'СЕТ СН'!$F$16</f>
        <v>0</v>
      </c>
      <c r="X347" s="36">
        <f>SUMIFS(СВЦЭМ!$J$40:$J$783,СВЦЭМ!$A$40:$A$783,$A347,СВЦЭМ!$B$39:$B$782,X$331)+'СЕТ СН'!$F$16</f>
        <v>0</v>
      </c>
      <c r="Y347" s="36">
        <f>SUMIFS(СВЦЭМ!$J$40:$J$783,СВЦЭМ!$A$40:$A$783,$A347,СВЦЭМ!$B$39:$B$782,Y$331)+'СЕТ СН'!$F$16</f>
        <v>0</v>
      </c>
    </row>
    <row r="348" spans="1:25" ht="15.75" hidden="1" x14ac:dyDescent="0.2">
      <c r="A348" s="35">
        <f t="shared" si="9"/>
        <v>45339</v>
      </c>
      <c r="B348" s="36">
        <f>SUMIFS(СВЦЭМ!$J$40:$J$783,СВЦЭМ!$A$40:$A$783,$A348,СВЦЭМ!$B$39:$B$782,B$331)+'СЕТ СН'!$F$16</f>
        <v>0</v>
      </c>
      <c r="C348" s="36">
        <f>SUMIFS(СВЦЭМ!$J$40:$J$783,СВЦЭМ!$A$40:$A$783,$A348,СВЦЭМ!$B$39:$B$782,C$331)+'СЕТ СН'!$F$16</f>
        <v>0</v>
      </c>
      <c r="D348" s="36">
        <f>SUMIFS(СВЦЭМ!$J$40:$J$783,СВЦЭМ!$A$40:$A$783,$A348,СВЦЭМ!$B$39:$B$782,D$331)+'СЕТ СН'!$F$16</f>
        <v>0</v>
      </c>
      <c r="E348" s="36">
        <f>SUMIFS(СВЦЭМ!$J$40:$J$783,СВЦЭМ!$A$40:$A$783,$A348,СВЦЭМ!$B$39:$B$782,E$331)+'СЕТ СН'!$F$16</f>
        <v>0</v>
      </c>
      <c r="F348" s="36">
        <f>SUMIFS(СВЦЭМ!$J$40:$J$783,СВЦЭМ!$A$40:$A$783,$A348,СВЦЭМ!$B$39:$B$782,F$331)+'СЕТ СН'!$F$16</f>
        <v>0</v>
      </c>
      <c r="G348" s="36">
        <f>SUMIFS(СВЦЭМ!$J$40:$J$783,СВЦЭМ!$A$40:$A$783,$A348,СВЦЭМ!$B$39:$B$782,G$331)+'СЕТ СН'!$F$16</f>
        <v>0</v>
      </c>
      <c r="H348" s="36">
        <f>SUMIFS(СВЦЭМ!$J$40:$J$783,СВЦЭМ!$A$40:$A$783,$A348,СВЦЭМ!$B$39:$B$782,H$331)+'СЕТ СН'!$F$16</f>
        <v>0</v>
      </c>
      <c r="I348" s="36">
        <f>SUMIFS(СВЦЭМ!$J$40:$J$783,СВЦЭМ!$A$40:$A$783,$A348,СВЦЭМ!$B$39:$B$782,I$331)+'СЕТ СН'!$F$16</f>
        <v>0</v>
      </c>
      <c r="J348" s="36">
        <f>SUMIFS(СВЦЭМ!$J$40:$J$783,СВЦЭМ!$A$40:$A$783,$A348,СВЦЭМ!$B$39:$B$782,J$331)+'СЕТ СН'!$F$16</f>
        <v>0</v>
      </c>
      <c r="K348" s="36">
        <f>SUMIFS(СВЦЭМ!$J$40:$J$783,СВЦЭМ!$A$40:$A$783,$A348,СВЦЭМ!$B$39:$B$782,K$331)+'СЕТ СН'!$F$16</f>
        <v>0</v>
      </c>
      <c r="L348" s="36">
        <f>SUMIFS(СВЦЭМ!$J$40:$J$783,СВЦЭМ!$A$40:$A$783,$A348,СВЦЭМ!$B$39:$B$782,L$331)+'СЕТ СН'!$F$16</f>
        <v>0</v>
      </c>
      <c r="M348" s="36">
        <f>SUMIFS(СВЦЭМ!$J$40:$J$783,СВЦЭМ!$A$40:$A$783,$A348,СВЦЭМ!$B$39:$B$782,M$331)+'СЕТ СН'!$F$16</f>
        <v>0</v>
      </c>
      <c r="N348" s="36">
        <f>SUMIFS(СВЦЭМ!$J$40:$J$783,СВЦЭМ!$A$40:$A$783,$A348,СВЦЭМ!$B$39:$B$782,N$331)+'СЕТ СН'!$F$16</f>
        <v>0</v>
      </c>
      <c r="O348" s="36">
        <f>SUMIFS(СВЦЭМ!$J$40:$J$783,СВЦЭМ!$A$40:$A$783,$A348,СВЦЭМ!$B$39:$B$782,O$331)+'СЕТ СН'!$F$16</f>
        <v>0</v>
      </c>
      <c r="P348" s="36">
        <f>SUMIFS(СВЦЭМ!$J$40:$J$783,СВЦЭМ!$A$40:$A$783,$A348,СВЦЭМ!$B$39:$B$782,P$331)+'СЕТ СН'!$F$16</f>
        <v>0</v>
      </c>
      <c r="Q348" s="36">
        <f>SUMIFS(СВЦЭМ!$J$40:$J$783,СВЦЭМ!$A$40:$A$783,$A348,СВЦЭМ!$B$39:$B$782,Q$331)+'СЕТ СН'!$F$16</f>
        <v>0</v>
      </c>
      <c r="R348" s="36">
        <f>SUMIFS(СВЦЭМ!$J$40:$J$783,СВЦЭМ!$A$40:$A$783,$A348,СВЦЭМ!$B$39:$B$782,R$331)+'СЕТ СН'!$F$16</f>
        <v>0</v>
      </c>
      <c r="S348" s="36">
        <f>SUMIFS(СВЦЭМ!$J$40:$J$783,СВЦЭМ!$A$40:$A$783,$A348,СВЦЭМ!$B$39:$B$782,S$331)+'СЕТ СН'!$F$16</f>
        <v>0</v>
      </c>
      <c r="T348" s="36">
        <f>SUMIFS(СВЦЭМ!$J$40:$J$783,СВЦЭМ!$A$40:$A$783,$A348,СВЦЭМ!$B$39:$B$782,T$331)+'СЕТ СН'!$F$16</f>
        <v>0</v>
      </c>
      <c r="U348" s="36">
        <f>SUMIFS(СВЦЭМ!$J$40:$J$783,СВЦЭМ!$A$40:$A$783,$A348,СВЦЭМ!$B$39:$B$782,U$331)+'СЕТ СН'!$F$16</f>
        <v>0</v>
      </c>
      <c r="V348" s="36">
        <f>SUMIFS(СВЦЭМ!$J$40:$J$783,СВЦЭМ!$A$40:$A$783,$A348,СВЦЭМ!$B$39:$B$782,V$331)+'СЕТ СН'!$F$16</f>
        <v>0</v>
      </c>
      <c r="W348" s="36">
        <f>SUMIFS(СВЦЭМ!$J$40:$J$783,СВЦЭМ!$A$40:$A$783,$A348,СВЦЭМ!$B$39:$B$782,W$331)+'СЕТ СН'!$F$16</f>
        <v>0</v>
      </c>
      <c r="X348" s="36">
        <f>SUMIFS(СВЦЭМ!$J$40:$J$783,СВЦЭМ!$A$40:$A$783,$A348,СВЦЭМ!$B$39:$B$782,X$331)+'СЕТ СН'!$F$16</f>
        <v>0</v>
      </c>
      <c r="Y348" s="36">
        <f>SUMIFS(СВЦЭМ!$J$40:$J$783,СВЦЭМ!$A$40:$A$783,$A348,СВЦЭМ!$B$39:$B$782,Y$331)+'СЕТ СН'!$F$16</f>
        <v>0</v>
      </c>
    </row>
    <row r="349" spans="1:25" ht="15.75" hidden="1" x14ac:dyDescent="0.2">
      <c r="A349" s="35">
        <f t="shared" si="9"/>
        <v>45340</v>
      </c>
      <c r="B349" s="36">
        <f>SUMIFS(СВЦЭМ!$J$40:$J$783,СВЦЭМ!$A$40:$A$783,$A349,СВЦЭМ!$B$39:$B$782,B$331)+'СЕТ СН'!$F$16</f>
        <v>0</v>
      </c>
      <c r="C349" s="36">
        <f>SUMIFS(СВЦЭМ!$J$40:$J$783,СВЦЭМ!$A$40:$A$783,$A349,СВЦЭМ!$B$39:$B$782,C$331)+'СЕТ СН'!$F$16</f>
        <v>0</v>
      </c>
      <c r="D349" s="36">
        <f>SUMIFS(СВЦЭМ!$J$40:$J$783,СВЦЭМ!$A$40:$A$783,$A349,СВЦЭМ!$B$39:$B$782,D$331)+'СЕТ СН'!$F$16</f>
        <v>0</v>
      </c>
      <c r="E349" s="36">
        <f>SUMIFS(СВЦЭМ!$J$40:$J$783,СВЦЭМ!$A$40:$A$783,$A349,СВЦЭМ!$B$39:$B$782,E$331)+'СЕТ СН'!$F$16</f>
        <v>0</v>
      </c>
      <c r="F349" s="36">
        <f>SUMIFS(СВЦЭМ!$J$40:$J$783,СВЦЭМ!$A$40:$A$783,$A349,СВЦЭМ!$B$39:$B$782,F$331)+'СЕТ СН'!$F$16</f>
        <v>0</v>
      </c>
      <c r="G349" s="36">
        <f>SUMIFS(СВЦЭМ!$J$40:$J$783,СВЦЭМ!$A$40:$A$783,$A349,СВЦЭМ!$B$39:$B$782,G$331)+'СЕТ СН'!$F$16</f>
        <v>0</v>
      </c>
      <c r="H349" s="36">
        <f>SUMIFS(СВЦЭМ!$J$40:$J$783,СВЦЭМ!$A$40:$A$783,$A349,СВЦЭМ!$B$39:$B$782,H$331)+'СЕТ СН'!$F$16</f>
        <v>0</v>
      </c>
      <c r="I349" s="36">
        <f>SUMIFS(СВЦЭМ!$J$40:$J$783,СВЦЭМ!$A$40:$A$783,$A349,СВЦЭМ!$B$39:$B$782,I$331)+'СЕТ СН'!$F$16</f>
        <v>0</v>
      </c>
      <c r="J349" s="36">
        <f>SUMIFS(СВЦЭМ!$J$40:$J$783,СВЦЭМ!$A$40:$A$783,$A349,СВЦЭМ!$B$39:$B$782,J$331)+'СЕТ СН'!$F$16</f>
        <v>0</v>
      </c>
      <c r="K349" s="36">
        <f>SUMIFS(СВЦЭМ!$J$40:$J$783,СВЦЭМ!$A$40:$A$783,$A349,СВЦЭМ!$B$39:$B$782,K$331)+'СЕТ СН'!$F$16</f>
        <v>0</v>
      </c>
      <c r="L349" s="36">
        <f>SUMIFS(СВЦЭМ!$J$40:$J$783,СВЦЭМ!$A$40:$A$783,$A349,СВЦЭМ!$B$39:$B$782,L$331)+'СЕТ СН'!$F$16</f>
        <v>0</v>
      </c>
      <c r="M349" s="36">
        <f>SUMIFS(СВЦЭМ!$J$40:$J$783,СВЦЭМ!$A$40:$A$783,$A349,СВЦЭМ!$B$39:$B$782,M$331)+'СЕТ СН'!$F$16</f>
        <v>0</v>
      </c>
      <c r="N349" s="36">
        <f>SUMIFS(СВЦЭМ!$J$40:$J$783,СВЦЭМ!$A$40:$A$783,$A349,СВЦЭМ!$B$39:$B$782,N$331)+'СЕТ СН'!$F$16</f>
        <v>0</v>
      </c>
      <c r="O349" s="36">
        <f>SUMIFS(СВЦЭМ!$J$40:$J$783,СВЦЭМ!$A$40:$A$783,$A349,СВЦЭМ!$B$39:$B$782,O$331)+'СЕТ СН'!$F$16</f>
        <v>0</v>
      </c>
      <c r="P349" s="36">
        <f>SUMIFS(СВЦЭМ!$J$40:$J$783,СВЦЭМ!$A$40:$A$783,$A349,СВЦЭМ!$B$39:$B$782,P$331)+'СЕТ СН'!$F$16</f>
        <v>0</v>
      </c>
      <c r="Q349" s="36">
        <f>SUMIFS(СВЦЭМ!$J$40:$J$783,СВЦЭМ!$A$40:$A$783,$A349,СВЦЭМ!$B$39:$B$782,Q$331)+'СЕТ СН'!$F$16</f>
        <v>0</v>
      </c>
      <c r="R349" s="36">
        <f>SUMIFS(СВЦЭМ!$J$40:$J$783,СВЦЭМ!$A$40:$A$783,$A349,СВЦЭМ!$B$39:$B$782,R$331)+'СЕТ СН'!$F$16</f>
        <v>0</v>
      </c>
      <c r="S349" s="36">
        <f>SUMIFS(СВЦЭМ!$J$40:$J$783,СВЦЭМ!$A$40:$A$783,$A349,СВЦЭМ!$B$39:$B$782,S$331)+'СЕТ СН'!$F$16</f>
        <v>0</v>
      </c>
      <c r="T349" s="36">
        <f>SUMIFS(СВЦЭМ!$J$40:$J$783,СВЦЭМ!$A$40:$A$783,$A349,СВЦЭМ!$B$39:$B$782,T$331)+'СЕТ СН'!$F$16</f>
        <v>0</v>
      </c>
      <c r="U349" s="36">
        <f>SUMIFS(СВЦЭМ!$J$40:$J$783,СВЦЭМ!$A$40:$A$783,$A349,СВЦЭМ!$B$39:$B$782,U$331)+'СЕТ СН'!$F$16</f>
        <v>0</v>
      </c>
      <c r="V349" s="36">
        <f>SUMIFS(СВЦЭМ!$J$40:$J$783,СВЦЭМ!$A$40:$A$783,$A349,СВЦЭМ!$B$39:$B$782,V$331)+'СЕТ СН'!$F$16</f>
        <v>0</v>
      </c>
      <c r="W349" s="36">
        <f>SUMIFS(СВЦЭМ!$J$40:$J$783,СВЦЭМ!$A$40:$A$783,$A349,СВЦЭМ!$B$39:$B$782,W$331)+'СЕТ СН'!$F$16</f>
        <v>0</v>
      </c>
      <c r="X349" s="36">
        <f>SUMIFS(СВЦЭМ!$J$40:$J$783,СВЦЭМ!$A$40:$A$783,$A349,СВЦЭМ!$B$39:$B$782,X$331)+'СЕТ СН'!$F$16</f>
        <v>0</v>
      </c>
      <c r="Y349" s="36">
        <f>SUMIFS(СВЦЭМ!$J$40:$J$783,СВЦЭМ!$A$40:$A$783,$A349,СВЦЭМ!$B$39:$B$782,Y$331)+'СЕТ СН'!$F$16</f>
        <v>0</v>
      </c>
    </row>
    <row r="350" spans="1:25" ht="15.75" hidden="1" x14ac:dyDescent="0.2">
      <c r="A350" s="35">
        <f t="shared" si="9"/>
        <v>45341</v>
      </c>
      <c r="B350" s="36">
        <f>SUMIFS(СВЦЭМ!$J$40:$J$783,СВЦЭМ!$A$40:$A$783,$A350,СВЦЭМ!$B$39:$B$782,B$331)+'СЕТ СН'!$F$16</f>
        <v>0</v>
      </c>
      <c r="C350" s="36">
        <f>SUMIFS(СВЦЭМ!$J$40:$J$783,СВЦЭМ!$A$40:$A$783,$A350,СВЦЭМ!$B$39:$B$782,C$331)+'СЕТ СН'!$F$16</f>
        <v>0</v>
      </c>
      <c r="D350" s="36">
        <f>SUMIFS(СВЦЭМ!$J$40:$J$783,СВЦЭМ!$A$40:$A$783,$A350,СВЦЭМ!$B$39:$B$782,D$331)+'СЕТ СН'!$F$16</f>
        <v>0</v>
      </c>
      <c r="E350" s="36">
        <f>SUMIFS(СВЦЭМ!$J$40:$J$783,СВЦЭМ!$A$40:$A$783,$A350,СВЦЭМ!$B$39:$B$782,E$331)+'СЕТ СН'!$F$16</f>
        <v>0</v>
      </c>
      <c r="F350" s="36">
        <f>SUMIFS(СВЦЭМ!$J$40:$J$783,СВЦЭМ!$A$40:$A$783,$A350,СВЦЭМ!$B$39:$B$782,F$331)+'СЕТ СН'!$F$16</f>
        <v>0</v>
      </c>
      <c r="G350" s="36">
        <f>SUMIFS(СВЦЭМ!$J$40:$J$783,СВЦЭМ!$A$40:$A$783,$A350,СВЦЭМ!$B$39:$B$782,G$331)+'СЕТ СН'!$F$16</f>
        <v>0</v>
      </c>
      <c r="H350" s="36">
        <f>SUMIFS(СВЦЭМ!$J$40:$J$783,СВЦЭМ!$A$40:$A$783,$A350,СВЦЭМ!$B$39:$B$782,H$331)+'СЕТ СН'!$F$16</f>
        <v>0</v>
      </c>
      <c r="I350" s="36">
        <f>SUMIFS(СВЦЭМ!$J$40:$J$783,СВЦЭМ!$A$40:$A$783,$A350,СВЦЭМ!$B$39:$B$782,I$331)+'СЕТ СН'!$F$16</f>
        <v>0</v>
      </c>
      <c r="J350" s="36">
        <f>SUMIFS(СВЦЭМ!$J$40:$J$783,СВЦЭМ!$A$40:$A$783,$A350,СВЦЭМ!$B$39:$B$782,J$331)+'СЕТ СН'!$F$16</f>
        <v>0</v>
      </c>
      <c r="K350" s="36">
        <f>SUMIFS(СВЦЭМ!$J$40:$J$783,СВЦЭМ!$A$40:$A$783,$A350,СВЦЭМ!$B$39:$B$782,K$331)+'СЕТ СН'!$F$16</f>
        <v>0</v>
      </c>
      <c r="L350" s="36">
        <f>SUMIFS(СВЦЭМ!$J$40:$J$783,СВЦЭМ!$A$40:$A$783,$A350,СВЦЭМ!$B$39:$B$782,L$331)+'СЕТ СН'!$F$16</f>
        <v>0</v>
      </c>
      <c r="M350" s="36">
        <f>SUMIFS(СВЦЭМ!$J$40:$J$783,СВЦЭМ!$A$40:$A$783,$A350,СВЦЭМ!$B$39:$B$782,M$331)+'СЕТ СН'!$F$16</f>
        <v>0</v>
      </c>
      <c r="N350" s="36">
        <f>SUMIFS(СВЦЭМ!$J$40:$J$783,СВЦЭМ!$A$40:$A$783,$A350,СВЦЭМ!$B$39:$B$782,N$331)+'СЕТ СН'!$F$16</f>
        <v>0</v>
      </c>
      <c r="O350" s="36">
        <f>SUMIFS(СВЦЭМ!$J$40:$J$783,СВЦЭМ!$A$40:$A$783,$A350,СВЦЭМ!$B$39:$B$782,O$331)+'СЕТ СН'!$F$16</f>
        <v>0</v>
      </c>
      <c r="P350" s="36">
        <f>SUMIFS(СВЦЭМ!$J$40:$J$783,СВЦЭМ!$A$40:$A$783,$A350,СВЦЭМ!$B$39:$B$782,P$331)+'СЕТ СН'!$F$16</f>
        <v>0</v>
      </c>
      <c r="Q350" s="36">
        <f>SUMIFS(СВЦЭМ!$J$40:$J$783,СВЦЭМ!$A$40:$A$783,$A350,СВЦЭМ!$B$39:$B$782,Q$331)+'СЕТ СН'!$F$16</f>
        <v>0</v>
      </c>
      <c r="R350" s="36">
        <f>SUMIFS(СВЦЭМ!$J$40:$J$783,СВЦЭМ!$A$40:$A$783,$A350,СВЦЭМ!$B$39:$B$782,R$331)+'СЕТ СН'!$F$16</f>
        <v>0</v>
      </c>
      <c r="S350" s="36">
        <f>SUMIFS(СВЦЭМ!$J$40:$J$783,СВЦЭМ!$A$40:$A$783,$A350,СВЦЭМ!$B$39:$B$782,S$331)+'СЕТ СН'!$F$16</f>
        <v>0</v>
      </c>
      <c r="T350" s="36">
        <f>SUMIFS(СВЦЭМ!$J$40:$J$783,СВЦЭМ!$A$40:$A$783,$A350,СВЦЭМ!$B$39:$B$782,T$331)+'СЕТ СН'!$F$16</f>
        <v>0</v>
      </c>
      <c r="U350" s="36">
        <f>SUMIFS(СВЦЭМ!$J$40:$J$783,СВЦЭМ!$A$40:$A$783,$A350,СВЦЭМ!$B$39:$B$782,U$331)+'СЕТ СН'!$F$16</f>
        <v>0</v>
      </c>
      <c r="V350" s="36">
        <f>SUMIFS(СВЦЭМ!$J$40:$J$783,СВЦЭМ!$A$40:$A$783,$A350,СВЦЭМ!$B$39:$B$782,V$331)+'СЕТ СН'!$F$16</f>
        <v>0</v>
      </c>
      <c r="W350" s="36">
        <f>SUMIFS(СВЦЭМ!$J$40:$J$783,СВЦЭМ!$A$40:$A$783,$A350,СВЦЭМ!$B$39:$B$782,W$331)+'СЕТ СН'!$F$16</f>
        <v>0</v>
      </c>
      <c r="X350" s="36">
        <f>SUMIFS(СВЦЭМ!$J$40:$J$783,СВЦЭМ!$A$40:$A$783,$A350,СВЦЭМ!$B$39:$B$782,X$331)+'СЕТ СН'!$F$16</f>
        <v>0</v>
      </c>
      <c r="Y350" s="36">
        <f>SUMIFS(СВЦЭМ!$J$40:$J$783,СВЦЭМ!$A$40:$A$783,$A350,СВЦЭМ!$B$39:$B$782,Y$331)+'СЕТ СН'!$F$16</f>
        <v>0</v>
      </c>
    </row>
    <row r="351" spans="1:25" ht="15.75" hidden="1" x14ac:dyDescent="0.2">
      <c r="A351" s="35">
        <f t="shared" si="9"/>
        <v>45342</v>
      </c>
      <c r="B351" s="36">
        <f>SUMIFS(СВЦЭМ!$J$40:$J$783,СВЦЭМ!$A$40:$A$783,$A351,СВЦЭМ!$B$39:$B$782,B$331)+'СЕТ СН'!$F$16</f>
        <v>0</v>
      </c>
      <c r="C351" s="36">
        <f>SUMIFS(СВЦЭМ!$J$40:$J$783,СВЦЭМ!$A$40:$A$783,$A351,СВЦЭМ!$B$39:$B$782,C$331)+'СЕТ СН'!$F$16</f>
        <v>0</v>
      </c>
      <c r="D351" s="36">
        <f>SUMIFS(СВЦЭМ!$J$40:$J$783,СВЦЭМ!$A$40:$A$783,$A351,СВЦЭМ!$B$39:$B$782,D$331)+'СЕТ СН'!$F$16</f>
        <v>0</v>
      </c>
      <c r="E351" s="36">
        <f>SUMIFS(СВЦЭМ!$J$40:$J$783,СВЦЭМ!$A$40:$A$783,$A351,СВЦЭМ!$B$39:$B$782,E$331)+'СЕТ СН'!$F$16</f>
        <v>0</v>
      </c>
      <c r="F351" s="36">
        <f>SUMIFS(СВЦЭМ!$J$40:$J$783,СВЦЭМ!$A$40:$A$783,$A351,СВЦЭМ!$B$39:$B$782,F$331)+'СЕТ СН'!$F$16</f>
        <v>0</v>
      </c>
      <c r="G351" s="36">
        <f>SUMIFS(СВЦЭМ!$J$40:$J$783,СВЦЭМ!$A$40:$A$783,$A351,СВЦЭМ!$B$39:$B$782,G$331)+'СЕТ СН'!$F$16</f>
        <v>0</v>
      </c>
      <c r="H351" s="36">
        <f>SUMIFS(СВЦЭМ!$J$40:$J$783,СВЦЭМ!$A$40:$A$783,$A351,СВЦЭМ!$B$39:$B$782,H$331)+'СЕТ СН'!$F$16</f>
        <v>0</v>
      </c>
      <c r="I351" s="36">
        <f>SUMIFS(СВЦЭМ!$J$40:$J$783,СВЦЭМ!$A$40:$A$783,$A351,СВЦЭМ!$B$39:$B$782,I$331)+'СЕТ СН'!$F$16</f>
        <v>0</v>
      </c>
      <c r="J351" s="36">
        <f>SUMIFS(СВЦЭМ!$J$40:$J$783,СВЦЭМ!$A$40:$A$783,$A351,СВЦЭМ!$B$39:$B$782,J$331)+'СЕТ СН'!$F$16</f>
        <v>0</v>
      </c>
      <c r="K351" s="36">
        <f>SUMIFS(СВЦЭМ!$J$40:$J$783,СВЦЭМ!$A$40:$A$783,$A351,СВЦЭМ!$B$39:$B$782,K$331)+'СЕТ СН'!$F$16</f>
        <v>0</v>
      </c>
      <c r="L351" s="36">
        <f>SUMIFS(СВЦЭМ!$J$40:$J$783,СВЦЭМ!$A$40:$A$783,$A351,СВЦЭМ!$B$39:$B$782,L$331)+'СЕТ СН'!$F$16</f>
        <v>0</v>
      </c>
      <c r="M351" s="36">
        <f>SUMIFS(СВЦЭМ!$J$40:$J$783,СВЦЭМ!$A$40:$A$783,$A351,СВЦЭМ!$B$39:$B$782,M$331)+'СЕТ СН'!$F$16</f>
        <v>0</v>
      </c>
      <c r="N351" s="36">
        <f>SUMIFS(СВЦЭМ!$J$40:$J$783,СВЦЭМ!$A$40:$A$783,$A351,СВЦЭМ!$B$39:$B$782,N$331)+'СЕТ СН'!$F$16</f>
        <v>0</v>
      </c>
      <c r="O351" s="36">
        <f>SUMIFS(СВЦЭМ!$J$40:$J$783,СВЦЭМ!$A$40:$A$783,$A351,СВЦЭМ!$B$39:$B$782,O$331)+'СЕТ СН'!$F$16</f>
        <v>0</v>
      </c>
      <c r="P351" s="36">
        <f>SUMIFS(СВЦЭМ!$J$40:$J$783,СВЦЭМ!$A$40:$A$783,$A351,СВЦЭМ!$B$39:$B$782,P$331)+'СЕТ СН'!$F$16</f>
        <v>0</v>
      </c>
      <c r="Q351" s="36">
        <f>SUMIFS(СВЦЭМ!$J$40:$J$783,СВЦЭМ!$A$40:$A$783,$A351,СВЦЭМ!$B$39:$B$782,Q$331)+'СЕТ СН'!$F$16</f>
        <v>0</v>
      </c>
      <c r="R351" s="36">
        <f>SUMIFS(СВЦЭМ!$J$40:$J$783,СВЦЭМ!$A$40:$A$783,$A351,СВЦЭМ!$B$39:$B$782,R$331)+'СЕТ СН'!$F$16</f>
        <v>0</v>
      </c>
      <c r="S351" s="36">
        <f>SUMIFS(СВЦЭМ!$J$40:$J$783,СВЦЭМ!$A$40:$A$783,$A351,СВЦЭМ!$B$39:$B$782,S$331)+'СЕТ СН'!$F$16</f>
        <v>0</v>
      </c>
      <c r="T351" s="36">
        <f>SUMIFS(СВЦЭМ!$J$40:$J$783,СВЦЭМ!$A$40:$A$783,$A351,СВЦЭМ!$B$39:$B$782,T$331)+'СЕТ СН'!$F$16</f>
        <v>0</v>
      </c>
      <c r="U351" s="36">
        <f>SUMIFS(СВЦЭМ!$J$40:$J$783,СВЦЭМ!$A$40:$A$783,$A351,СВЦЭМ!$B$39:$B$782,U$331)+'СЕТ СН'!$F$16</f>
        <v>0</v>
      </c>
      <c r="V351" s="36">
        <f>SUMIFS(СВЦЭМ!$J$40:$J$783,СВЦЭМ!$A$40:$A$783,$A351,СВЦЭМ!$B$39:$B$782,V$331)+'СЕТ СН'!$F$16</f>
        <v>0</v>
      </c>
      <c r="W351" s="36">
        <f>SUMIFS(СВЦЭМ!$J$40:$J$783,СВЦЭМ!$A$40:$A$783,$A351,СВЦЭМ!$B$39:$B$782,W$331)+'СЕТ СН'!$F$16</f>
        <v>0</v>
      </c>
      <c r="X351" s="36">
        <f>SUMIFS(СВЦЭМ!$J$40:$J$783,СВЦЭМ!$A$40:$A$783,$A351,СВЦЭМ!$B$39:$B$782,X$331)+'СЕТ СН'!$F$16</f>
        <v>0</v>
      </c>
      <c r="Y351" s="36">
        <f>SUMIFS(СВЦЭМ!$J$40:$J$783,СВЦЭМ!$A$40:$A$783,$A351,СВЦЭМ!$B$39:$B$782,Y$331)+'СЕТ СН'!$F$16</f>
        <v>0</v>
      </c>
    </row>
    <row r="352" spans="1:25" ht="15.75" hidden="1" x14ac:dyDescent="0.2">
      <c r="A352" s="35">
        <f t="shared" si="9"/>
        <v>45343</v>
      </c>
      <c r="B352" s="36">
        <f>SUMIFS(СВЦЭМ!$J$40:$J$783,СВЦЭМ!$A$40:$A$783,$A352,СВЦЭМ!$B$39:$B$782,B$331)+'СЕТ СН'!$F$16</f>
        <v>0</v>
      </c>
      <c r="C352" s="36">
        <f>SUMIFS(СВЦЭМ!$J$40:$J$783,СВЦЭМ!$A$40:$A$783,$A352,СВЦЭМ!$B$39:$B$782,C$331)+'СЕТ СН'!$F$16</f>
        <v>0</v>
      </c>
      <c r="D352" s="36">
        <f>SUMIFS(СВЦЭМ!$J$40:$J$783,СВЦЭМ!$A$40:$A$783,$A352,СВЦЭМ!$B$39:$B$782,D$331)+'СЕТ СН'!$F$16</f>
        <v>0</v>
      </c>
      <c r="E352" s="36">
        <f>SUMIFS(СВЦЭМ!$J$40:$J$783,СВЦЭМ!$A$40:$A$783,$A352,СВЦЭМ!$B$39:$B$782,E$331)+'СЕТ СН'!$F$16</f>
        <v>0</v>
      </c>
      <c r="F352" s="36">
        <f>SUMIFS(СВЦЭМ!$J$40:$J$783,СВЦЭМ!$A$40:$A$783,$A352,СВЦЭМ!$B$39:$B$782,F$331)+'СЕТ СН'!$F$16</f>
        <v>0</v>
      </c>
      <c r="G352" s="36">
        <f>SUMIFS(СВЦЭМ!$J$40:$J$783,СВЦЭМ!$A$40:$A$783,$A352,СВЦЭМ!$B$39:$B$782,G$331)+'СЕТ СН'!$F$16</f>
        <v>0</v>
      </c>
      <c r="H352" s="36">
        <f>SUMIFS(СВЦЭМ!$J$40:$J$783,СВЦЭМ!$A$40:$A$783,$A352,СВЦЭМ!$B$39:$B$782,H$331)+'СЕТ СН'!$F$16</f>
        <v>0</v>
      </c>
      <c r="I352" s="36">
        <f>SUMIFS(СВЦЭМ!$J$40:$J$783,СВЦЭМ!$A$40:$A$783,$A352,СВЦЭМ!$B$39:$B$782,I$331)+'СЕТ СН'!$F$16</f>
        <v>0</v>
      </c>
      <c r="J352" s="36">
        <f>SUMIFS(СВЦЭМ!$J$40:$J$783,СВЦЭМ!$A$40:$A$783,$A352,СВЦЭМ!$B$39:$B$782,J$331)+'СЕТ СН'!$F$16</f>
        <v>0</v>
      </c>
      <c r="K352" s="36">
        <f>SUMIFS(СВЦЭМ!$J$40:$J$783,СВЦЭМ!$A$40:$A$783,$A352,СВЦЭМ!$B$39:$B$782,K$331)+'СЕТ СН'!$F$16</f>
        <v>0</v>
      </c>
      <c r="L352" s="36">
        <f>SUMIFS(СВЦЭМ!$J$40:$J$783,СВЦЭМ!$A$40:$A$783,$A352,СВЦЭМ!$B$39:$B$782,L$331)+'СЕТ СН'!$F$16</f>
        <v>0</v>
      </c>
      <c r="M352" s="36">
        <f>SUMIFS(СВЦЭМ!$J$40:$J$783,СВЦЭМ!$A$40:$A$783,$A352,СВЦЭМ!$B$39:$B$782,M$331)+'СЕТ СН'!$F$16</f>
        <v>0</v>
      </c>
      <c r="N352" s="36">
        <f>SUMIFS(СВЦЭМ!$J$40:$J$783,СВЦЭМ!$A$40:$A$783,$A352,СВЦЭМ!$B$39:$B$782,N$331)+'СЕТ СН'!$F$16</f>
        <v>0</v>
      </c>
      <c r="O352" s="36">
        <f>SUMIFS(СВЦЭМ!$J$40:$J$783,СВЦЭМ!$A$40:$A$783,$A352,СВЦЭМ!$B$39:$B$782,O$331)+'СЕТ СН'!$F$16</f>
        <v>0</v>
      </c>
      <c r="P352" s="36">
        <f>SUMIFS(СВЦЭМ!$J$40:$J$783,СВЦЭМ!$A$40:$A$783,$A352,СВЦЭМ!$B$39:$B$782,P$331)+'СЕТ СН'!$F$16</f>
        <v>0</v>
      </c>
      <c r="Q352" s="36">
        <f>SUMIFS(СВЦЭМ!$J$40:$J$783,СВЦЭМ!$A$40:$A$783,$A352,СВЦЭМ!$B$39:$B$782,Q$331)+'СЕТ СН'!$F$16</f>
        <v>0</v>
      </c>
      <c r="R352" s="36">
        <f>SUMIFS(СВЦЭМ!$J$40:$J$783,СВЦЭМ!$A$40:$A$783,$A352,СВЦЭМ!$B$39:$B$782,R$331)+'СЕТ СН'!$F$16</f>
        <v>0</v>
      </c>
      <c r="S352" s="36">
        <f>SUMIFS(СВЦЭМ!$J$40:$J$783,СВЦЭМ!$A$40:$A$783,$A352,СВЦЭМ!$B$39:$B$782,S$331)+'СЕТ СН'!$F$16</f>
        <v>0</v>
      </c>
      <c r="T352" s="36">
        <f>SUMIFS(СВЦЭМ!$J$40:$J$783,СВЦЭМ!$A$40:$A$783,$A352,СВЦЭМ!$B$39:$B$782,T$331)+'СЕТ СН'!$F$16</f>
        <v>0</v>
      </c>
      <c r="U352" s="36">
        <f>SUMIFS(СВЦЭМ!$J$40:$J$783,СВЦЭМ!$A$40:$A$783,$A352,СВЦЭМ!$B$39:$B$782,U$331)+'СЕТ СН'!$F$16</f>
        <v>0</v>
      </c>
      <c r="V352" s="36">
        <f>SUMIFS(СВЦЭМ!$J$40:$J$783,СВЦЭМ!$A$40:$A$783,$A352,СВЦЭМ!$B$39:$B$782,V$331)+'СЕТ СН'!$F$16</f>
        <v>0</v>
      </c>
      <c r="W352" s="36">
        <f>SUMIFS(СВЦЭМ!$J$40:$J$783,СВЦЭМ!$A$40:$A$783,$A352,СВЦЭМ!$B$39:$B$782,W$331)+'СЕТ СН'!$F$16</f>
        <v>0</v>
      </c>
      <c r="X352" s="36">
        <f>SUMIFS(СВЦЭМ!$J$40:$J$783,СВЦЭМ!$A$40:$A$783,$A352,СВЦЭМ!$B$39:$B$782,X$331)+'СЕТ СН'!$F$16</f>
        <v>0</v>
      </c>
      <c r="Y352" s="36">
        <f>SUMIFS(СВЦЭМ!$J$40:$J$783,СВЦЭМ!$A$40:$A$783,$A352,СВЦЭМ!$B$39:$B$782,Y$331)+'СЕТ СН'!$F$16</f>
        <v>0</v>
      </c>
    </row>
    <row r="353" spans="1:27" ht="15.75" hidden="1" x14ac:dyDescent="0.2">
      <c r="A353" s="35">
        <f t="shared" si="9"/>
        <v>45344</v>
      </c>
      <c r="B353" s="36">
        <f>SUMIFS(СВЦЭМ!$J$40:$J$783,СВЦЭМ!$A$40:$A$783,$A353,СВЦЭМ!$B$39:$B$782,B$331)+'СЕТ СН'!$F$16</f>
        <v>0</v>
      </c>
      <c r="C353" s="36">
        <f>SUMIFS(СВЦЭМ!$J$40:$J$783,СВЦЭМ!$A$40:$A$783,$A353,СВЦЭМ!$B$39:$B$782,C$331)+'СЕТ СН'!$F$16</f>
        <v>0</v>
      </c>
      <c r="D353" s="36">
        <f>SUMIFS(СВЦЭМ!$J$40:$J$783,СВЦЭМ!$A$40:$A$783,$A353,СВЦЭМ!$B$39:$B$782,D$331)+'СЕТ СН'!$F$16</f>
        <v>0</v>
      </c>
      <c r="E353" s="36">
        <f>SUMIFS(СВЦЭМ!$J$40:$J$783,СВЦЭМ!$A$40:$A$783,$A353,СВЦЭМ!$B$39:$B$782,E$331)+'СЕТ СН'!$F$16</f>
        <v>0</v>
      </c>
      <c r="F353" s="36">
        <f>SUMIFS(СВЦЭМ!$J$40:$J$783,СВЦЭМ!$A$40:$A$783,$A353,СВЦЭМ!$B$39:$B$782,F$331)+'СЕТ СН'!$F$16</f>
        <v>0</v>
      </c>
      <c r="G353" s="36">
        <f>SUMIFS(СВЦЭМ!$J$40:$J$783,СВЦЭМ!$A$40:$A$783,$A353,СВЦЭМ!$B$39:$B$782,G$331)+'СЕТ СН'!$F$16</f>
        <v>0</v>
      </c>
      <c r="H353" s="36">
        <f>SUMIFS(СВЦЭМ!$J$40:$J$783,СВЦЭМ!$A$40:$A$783,$A353,СВЦЭМ!$B$39:$B$782,H$331)+'СЕТ СН'!$F$16</f>
        <v>0</v>
      </c>
      <c r="I353" s="36">
        <f>SUMIFS(СВЦЭМ!$J$40:$J$783,СВЦЭМ!$A$40:$A$783,$A353,СВЦЭМ!$B$39:$B$782,I$331)+'СЕТ СН'!$F$16</f>
        <v>0</v>
      </c>
      <c r="J353" s="36">
        <f>SUMIFS(СВЦЭМ!$J$40:$J$783,СВЦЭМ!$A$40:$A$783,$A353,СВЦЭМ!$B$39:$B$782,J$331)+'СЕТ СН'!$F$16</f>
        <v>0</v>
      </c>
      <c r="K353" s="36">
        <f>SUMIFS(СВЦЭМ!$J$40:$J$783,СВЦЭМ!$A$40:$A$783,$A353,СВЦЭМ!$B$39:$B$782,K$331)+'СЕТ СН'!$F$16</f>
        <v>0</v>
      </c>
      <c r="L353" s="36">
        <f>SUMIFS(СВЦЭМ!$J$40:$J$783,СВЦЭМ!$A$40:$A$783,$A353,СВЦЭМ!$B$39:$B$782,L$331)+'СЕТ СН'!$F$16</f>
        <v>0</v>
      </c>
      <c r="M353" s="36">
        <f>SUMIFS(СВЦЭМ!$J$40:$J$783,СВЦЭМ!$A$40:$A$783,$A353,СВЦЭМ!$B$39:$B$782,M$331)+'СЕТ СН'!$F$16</f>
        <v>0</v>
      </c>
      <c r="N353" s="36">
        <f>SUMIFS(СВЦЭМ!$J$40:$J$783,СВЦЭМ!$A$40:$A$783,$A353,СВЦЭМ!$B$39:$B$782,N$331)+'СЕТ СН'!$F$16</f>
        <v>0</v>
      </c>
      <c r="O353" s="36">
        <f>SUMIFS(СВЦЭМ!$J$40:$J$783,СВЦЭМ!$A$40:$A$783,$A353,СВЦЭМ!$B$39:$B$782,O$331)+'СЕТ СН'!$F$16</f>
        <v>0</v>
      </c>
      <c r="P353" s="36">
        <f>SUMIFS(СВЦЭМ!$J$40:$J$783,СВЦЭМ!$A$40:$A$783,$A353,СВЦЭМ!$B$39:$B$782,P$331)+'СЕТ СН'!$F$16</f>
        <v>0</v>
      </c>
      <c r="Q353" s="36">
        <f>SUMIFS(СВЦЭМ!$J$40:$J$783,СВЦЭМ!$A$40:$A$783,$A353,СВЦЭМ!$B$39:$B$782,Q$331)+'СЕТ СН'!$F$16</f>
        <v>0</v>
      </c>
      <c r="R353" s="36">
        <f>SUMIFS(СВЦЭМ!$J$40:$J$783,СВЦЭМ!$A$40:$A$783,$A353,СВЦЭМ!$B$39:$B$782,R$331)+'СЕТ СН'!$F$16</f>
        <v>0</v>
      </c>
      <c r="S353" s="36">
        <f>SUMIFS(СВЦЭМ!$J$40:$J$783,СВЦЭМ!$A$40:$A$783,$A353,СВЦЭМ!$B$39:$B$782,S$331)+'СЕТ СН'!$F$16</f>
        <v>0</v>
      </c>
      <c r="T353" s="36">
        <f>SUMIFS(СВЦЭМ!$J$40:$J$783,СВЦЭМ!$A$40:$A$783,$A353,СВЦЭМ!$B$39:$B$782,T$331)+'СЕТ СН'!$F$16</f>
        <v>0</v>
      </c>
      <c r="U353" s="36">
        <f>SUMIFS(СВЦЭМ!$J$40:$J$783,СВЦЭМ!$A$40:$A$783,$A353,СВЦЭМ!$B$39:$B$782,U$331)+'СЕТ СН'!$F$16</f>
        <v>0</v>
      </c>
      <c r="V353" s="36">
        <f>SUMIFS(СВЦЭМ!$J$40:$J$783,СВЦЭМ!$A$40:$A$783,$A353,СВЦЭМ!$B$39:$B$782,V$331)+'СЕТ СН'!$F$16</f>
        <v>0</v>
      </c>
      <c r="W353" s="36">
        <f>SUMIFS(СВЦЭМ!$J$40:$J$783,СВЦЭМ!$A$40:$A$783,$A353,СВЦЭМ!$B$39:$B$782,W$331)+'СЕТ СН'!$F$16</f>
        <v>0</v>
      </c>
      <c r="X353" s="36">
        <f>SUMIFS(СВЦЭМ!$J$40:$J$783,СВЦЭМ!$A$40:$A$783,$A353,СВЦЭМ!$B$39:$B$782,X$331)+'СЕТ СН'!$F$16</f>
        <v>0</v>
      </c>
      <c r="Y353" s="36">
        <f>SUMIFS(СВЦЭМ!$J$40:$J$783,СВЦЭМ!$A$40:$A$783,$A353,СВЦЭМ!$B$39:$B$782,Y$331)+'СЕТ СН'!$F$16</f>
        <v>0</v>
      </c>
    </row>
    <row r="354" spans="1:27" ht="15.75" hidden="1" x14ac:dyDescent="0.2">
      <c r="A354" s="35">
        <f t="shared" si="9"/>
        <v>45345</v>
      </c>
      <c r="B354" s="36">
        <f>SUMIFS(СВЦЭМ!$J$40:$J$783,СВЦЭМ!$A$40:$A$783,$A354,СВЦЭМ!$B$39:$B$782,B$331)+'СЕТ СН'!$F$16</f>
        <v>0</v>
      </c>
      <c r="C354" s="36">
        <f>SUMIFS(СВЦЭМ!$J$40:$J$783,СВЦЭМ!$A$40:$A$783,$A354,СВЦЭМ!$B$39:$B$782,C$331)+'СЕТ СН'!$F$16</f>
        <v>0</v>
      </c>
      <c r="D354" s="36">
        <f>SUMIFS(СВЦЭМ!$J$40:$J$783,СВЦЭМ!$A$40:$A$783,$A354,СВЦЭМ!$B$39:$B$782,D$331)+'СЕТ СН'!$F$16</f>
        <v>0</v>
      </c>
      <c r="E354" s="36">
        <f>SUMIFS(СВЦЭМ!$J$40:$J$783,СВЦЭМ!$A$40:$A$783,$A354,СВЦЭМ!$B$39:$B$782,E$331)+'СЕТ СН'!$F$16</f>
        <v>0</v>
      </c>
      <c r="F354" s="36">
        <f>SUMIFS(СВЦЭМ!$J$40:$J$783,СВЦЭМ!$A$40:$A$783,$A354,СВЦЭМ!$B$39:$B$782,F$331)+'СЕТ СН'!$F$16</f>
        <v>0</v>
      </c>
      <c r="G354" s="36">
        <f>SUMIFS(СВЦЭМ!$J$40:$J$783,СВЦЭМ!$A$40:$A$783,$A354,СВЦЭМ!$B$39:$B$782,G$331)+'СЕТ СН'!$F$16</f>
        <v>0</v>
      </c>
      <c r="H354" s="36">
        <f>SUMIFS(СВЦЭМ!$J$40:$J$783,СВЦЭМ!$A$40:$A$783,$A354,СВЦЭМ!$B$39:$B$782,H$331)+'СЕТ СН'!$F$16</f>
        <v>0</v>
      </c>
      <c r="I354" s="36">
        <f>SUMIFS(СВЦЭМ!$J$40:$J$783,СВЦЭМ!$A$40:$A$783,$A354,СВЦЭМ!$B$39:$B$782,I$331)+'СЕТ СН'!$F$16</f>
        <v>0</v>
      </c>
      <c r="J354" s="36">
        <f>SUMIFS(СВЦЭМ!$J$40:$J$783,СВЦЭМ!$A$40:$A$783,$A354,СВЦЭМ!$B$39:$B$782,J$331)+'СЕТ СН'!$F$16</f>
        <v>0</v>
      </c>
      <c r="K354" s="36">
        <f>SUMIFS(СВЦЭМ!$J$40:$J$783,СВЦЭМ!$A$40:$A$783,$A354,СВЦЭМ!$B$39:$B$782,K$331)+'СЕТ СН'!$F$16</f>
        <v>0</v>
      </c>
      <c r="L354" s="36">
        <f>SUMIFS(СВЦЭМ!$J$40:$J$783,СВЦЭМ!$A$40:$A$783,$A354,СВЦЭМ!$B$39:$B$782,L$331)+'СЕТ СН'!$F$16</f>
        <v>0</v>
      </c>
      <c r="M354" s="36">
        <f>SUMIFS(СВЦЭМ!$J$40:$J$783,СВЦЭМ!$A$40:$A$783,$A354,СВЦЭМ!$B$39:$B$782,M$331)+'СЕТ СН'!$F$16</f>
        <v>0</v>
      </c>
      <c r="N354" s="36">
        <f>SUMIFS(СВЦЭМ!$J$40:$J$783,СВЦЭМ!$A$40:$A$783,$A354,СВЦЭМ!$B$39:$B$782,N$331)+'СЕТ СН'!$F$16</f>
        <v>0</v>
      </c>
      <c r="O354" s="36">
        <f>SUMIFS(СВЦЭМ!$J$40:$J$783,СВЦЭМ!$A$40:$A$783,$A354,СВЦЭМ!$B$39:$B$782,O$331)+'СЕТ СН'!$F$16</f>
        <v>0</v>
      </c>
      <c r="P354" s="36">
        <f>SUMIFS(СВЦЭМ!$J$40:$J$783,СВЦЭМ!$A$40:$A$783,$A354,СВЦЭМ!$B$39:$B$782,P$331)+'СЕТ СН'!$F$16</f>
        <v>0</v>
      </c>
      <c r="Q354" s="36">
        <f>SUMIFS(СВЦЭМ!$J$40:$J$783,СВЦЭМ!$A$40:$A$783,$A354,СВЦЭМ!$B$39:$B$782,Q$331)+'СЕТ СН'!$F$16</f>
        <v>0</v>
      </c>
      <c r="R354" s="36">
        <f>SUMIFS(СВЦЭМ!$J$40:$J$783,СВЦЭМ!$A$40:$A$783,$A354,СВЦЭМ!$B$39:$B$782,R$331)+'СЕТ СН'!$F$16</f>
        <v>0</v>
      </c>
      <c r="S354" s="36">
        <f>SUMIFS(СВЦЭМ!$J$40:$J$783,СВЦЭМ!$A$40:$A$783,$A354,СВЦЭМ!$B$39:$B$782,S$331)+'СЕТ СН'!$F$16</f>
        <v>0</v>
      </c>
      <c r="T354" s="36">
        <f>SUMIFS(СВЦЭМ!$J$40:$J$783,СВЦЭМ!$A$40:$A$783,$A354,СВЦЭМ!$B$39:$B$782,T$331)+'СЕТ СН'!$F$16</f>
        <v>0</v>
      </c>
      <c r="U354" s="36">
        <f>SUMIFS(СВЦЭМ!$J$40:$J$783,СВЦЭМ!$A$40:$A$783,$A354,СВЦЭМ!$B$39:$B$782,U$331)+'СЕТ СН'!$F$16</f>
        <v>0</v>
      </c>
      <c r="V354" s="36">
        <f>SUMIFS(СВЦЭМ!$J$40:$J$783,СВЦЭМ!$A$40:$A$783,$A354,СВЦЭМ!$B$39:$B$782,V$331)+'СЕТ СН'!$F$16</f>
        <v>0</v>
      </c>
      <c r="W354" s="36">
        <f>SUMIFS(СВЦЭМ!$J$40:$J$783,СВЦЭМ!$A$40:$A$783,$A354,СВЦЭМ!$B$39:$B$782,W$331)+'СЕТ СН'!$F$16</f>
        <v>0</v>
      </c>
      <c r="X354" s="36">
        <f>SUMIFS(СВЦЭМ!$J$40:$J$783,СВЦЭМ!$A$40:$A$783,$A354,СВЦЭМ!$B$39:$B$782,X$331)+'СЕТ СН'!$F$16</f>
        <v>0</v>
      </c>
      <c r="Y354" s="36">
        <f>SUMIFS(СВЦЭМ!$J$40:$J$783,СВЦЭМ!$A$40:$A$783,$A354,СВЦЭМ!$B$39:$B$782,Y$331)+'СЕТ СН'!$F$16</f>
        <v>0</v>
      </c>
    </row>
    <row r="355" spans="1:27" ht="15.75" hidden="1" x14ac:dyDescent="0.2">
      <c r="A355" s="35">
        <f t="shared" si="9"/>
        <v>45346</v>
      </c>
      <c r="B355" s="36">
        <f>SUMIFS(СВЦЭМ!$J$40:$J$783,СВЦЭМ!$A$40:$A$783,$A355,СВЦЭМ!$B$39:$B$782,B$331)+'СЕТ СН'!$F$16</f>
        <v>0</v>
      </c>
      <c r="C355" s="36">
        <f>SUMIFS(СВЦЭМ!$J$40:$J$783,СВЦЭМ!$A$40:$A$783,$A355,СВЦЭМ!$B$39:$B$782,C$331)+'СЕТ СН'!$F$16</f>
        <v>0</v>
      </c>
      <c r="D355" s="36">
        <f>SUMIFS(СВЦЭМ!$J$40:$J$783,СВЦЭМ!$A$40:$A$783,$A355,СВЦЭМ!$B$39:$B$782,D$331)+'СЕТ СН'!$F$16</f>
        <v>0</v>
      </c>
      <c r="E355" s="36">
        <f>SUMIFS(СВЦЭМ!$J$40:$J$783,СВЦЭМ!$A$40:$A$783,$A355,СВЦЭМ!$B$39:$B$782,E$331)+'СЕТ СН'!$F$16</f>
        <v>0</v>
      </c>
      <c r="F355" s="36">
        <f>SUMIFS(СВЦЭМ!$J$40:$J$783,СВЦЭМ!$A$40:$A$783,$A355,СВЦЭМ!$B$39:$B$782,F$331)+'СЕТ СН'!$F$16</f>
        <v>0</v>
      </c>
      <c r="G355" s="36">
        <f>SUMIFS(СВЦЭМ!$J$40:$J$783,СВЦЭМ!$A$40:$A$783,$A355,СВЦЭМ!$B$39:$B$782,G$331)+'СЕТ СН'!$F$16</f>
        <v>0</v>
      </c>
      <c r="H355" s="36">
        <f>SUMIFS(СВЦЭМ!$J$40:$J$783,СВЦЭМ!$A$40:$A$783,$A355,СВЦЭМ!$B$39:$B$782,H$331)+'СЕТ СН'!$F$16</f>
        <v>0</v>
      </c>
      <c r="I355" s="36">
        <f>SUMIFS(СВЦЭМ!$J$40:$J$783,СВЦЭМ!$A$40:$A$783,$A355,СВЦЭМ!$B$39:$B$782,I$331)+'СЕТ СН'!$F$16</f>
        <v>0</v>
      </c>
      <c r="J355" s="36">
        <f>SUMIFS(СВЦЭМ!$J$40:$J$783,СВЦЭМ!$A$40:$A$783,$A355,СВЦЭМ!$B$39:$B$782,J$331)+'СЕТ СН'!$F$16</f>
        <v>0</v>
      </c>
      <c r="K355" s="36">
        <f>SUMIFS(СВЦЭМ!$J$40:$J$783,СВЦЭМ!$A$40:$A$783,$A355,СВЦЭМ!$B$39:$B$782,K$331)+'СЕТ СН'!$F$16</f>
        <v>0</v>
      </c>
      <c r="L355" s="36">
        <f>SUMIFS(СВЦЭМ!$J$40:$J$783,СВЦЭМ!$A$40:$A$783,$A355,СВЦЭМ!$B$39:$B$782,L$331)+'СЕТ СН'!$F$16</f>
        <v>0</v>
      </c>
      <c r="M355" s="36">
        <f>SUMIFS(СВЦЭМ!$J$40:$J$783,СВЦЭМ!$A$40:$A$783,$A355,СВЦЭМ!$B$39:$B$782,M$331)+'СЕТ СН'!$F$16</f>
        <v>0</v>
      </c>
      <c r="N355" s="36">
        <f>SUMIFS(СВЦЭМ!$J$40:$J$783,СВЦЭМ!$A$40:$A$783,$A355,СВЦЭМ!$B$39:$B$782,N$331)+'СЕТ СН'!$F$16</f>
        <v>0</v>
      </c>
      <c r="O355" s="36">
        <f>SUMIFS(СВЦЭМ!$J$40:$J$783,СВЦЭМ!$A$40:$A$783,$A355,СВЦЭМ!$B$39:$B$782,O$331)+'СЕТ СН'!$F$16</f>
        <v>0</v>
      </c>
      <c r="P355" s="36">
        <f>SUMIFS(СВЦЭМ!$J$40:$J$783,СВЦЭМ!$A$40:$A$783,$A355,СВЦЭМ!$B$39:$B$782,P$331)+'СЕТ СН'!$F$16</f>
        <v>0</v>
      </c>
      <c r="Q355" s="36">
        <f>SUMIFS(СВЦЭМ!$J$40:$J$783,СВЦЭМ!$A$40:$A$783,$A355,СВЦЭМ!$B$39:$B$782,Q$331)+'СЕТ СН'!$F$16</f>
        <v>0</v>
      </c>
      <c r="R355" s="36">
        <f>SUMIFS(СВЦЭМ!$J$40:$J$783,СВЦЭМ!$A$40:$A$783,$A355,СВЦЭМ!$B$39:$B$782,R$331)+'СЕТ СН'!$F$16</f>
        <v>0</v>
      </c>
      <c r="S355" s="36">
        <f>SUMIFS(СВЦЭМ!$J$40:$J$783,СВЦЭМ!$A$40:$A$783,$A355,СВЦЭМ!$B$39:$B$782,S$331)+'СЕТ СН'!$F$16</f>
        <v>0</v>
      </c>
      <c r="T355" s="36">
        <f>SUMIFS(СВЦЭМ!$J$40:$J$783,СВЦЭМ!$A$40:$A$783,$A355,СВЦЭМ!$B$39:$B$782,T$331)+'СЕТ СН'!$F$16</f>
        <v>0</v>
      </c>
      <c r="U355" s="36">
        <f>SUMIFS(СВЦЭМ!$J$40:$J$783,СВЦЭМ!$A$40:$A$783,$A355,СВЦЭМ!$B$39:$B$782,U$331)+'СЕТ СН'!$F$16</f>
        <v>0</v>
      </c>
      <c r="V355" s="36">
        <f>SUMIFS(СВЦЭМ!$J$40:$J$783,СВЦЭМ!$A$40:$A$783,$A355,СВЦЭМ!$B$39:$B$782,V$331)+'СЕТ СН'!$F$16</f>
        <v>0</v>
      </c>
      <c r="W355" s="36">
        <f>SUMIFS(СВЦЭМ!$J$40:$J$783,СВЦЭМ!$A$40:$A$783,$A355,СВЦЭМ!$B$39:$B$782,W$331)+'СЕТ СН'!$F$16</f>
        <v>0</v>
      </c>
      <c r="X355" s="36">
        <f>SUMIFS(СВЦЭМ!$J$40:$J$783,СВЦЭМ!$A$40:$A$783,$A355,СВЦЭМ!$B$39:$B$782,X$331)+'СЕТ СН'!$F$16</f>
        <v>0</v>
      </c>
      <c r="Y355" s="36">
        <f>SUMIFS(СВЦЭМ!$J$40:$J$783,СВЦЭМ!$A$40:$A$783,$A355,СВЦЭМ!$B$39:$B$782,Y$331)+'СЕТ СН'!$F$16</f>
        <v>0</v>
      </c>
    </row>
    <row r="356" spans="1:27" ht="15.75" hidden="1" x14ac:dyDescent="0.2">
      <c r="A356" s="35">
        <f t="shared" si="9"/>
        <v>45347</v>
      </c>
      <c r="B356" s="36">
        <f>SUMIFS(СВЦЭМ!$J$40:$J$783,СВЦЭМ!$A$40:$A$783,$A356,СВЦЭМ!$B$39:$B$782,B$331)+'СЕТ СН'!$F$16</f>
        <v>0</v>
      </c>
      <c r="C356" s="36">
        <f>SUMIFS(СВЦЭМ!$J$40:$J$783,СВЦЭМ!$A$40:$A$783,$A356,СВЦЭМ!$B$39:$B$782,C$331)+'СЕТ СН'!$F$16</f>
        <v>0</v>
      </c>
      <c r="D356" s="36">
        <f>SUMIFS(СВЦЭМ!$J$40:$J$783,СВЦЭМ!$A$40:$A$783,$A356,СВЦЭМ!$B$39:$B$782,D$331)+'СЕТ СН'!$F$16</f>
        <v>0</v>
      </c>
      <c r="E356" s="36">
        <f>SUMIFS(СВЦЭМ!$J$40:$J$783,СВЦЭМ!$A$40:$A$783,$A356,СВЦЭМ!$B$39:$B$782,E$331)+'СЕТ СН'!$F$16</f>
        <v>0</v>
      </c>
      <c r="F356" s="36">
        <f>SUMIFS(СВЦЭМ!$J$40:$J$783,СВЦЭМ!$A$40:$A$783,$A356,СВЦЭМ!$B$39:$B$782,F$331)+'СЕТ СН'!$F$16</f>
        <v>0</v>
      </c>
      <c r="G356" s="36">
        <f>SUMIFS(СВЦЭМ!$J$40:$J$783,СВЦЭМ!$A$40:$A$783,$A356,СВЦЭМ!$B$39:$B$782,G$331)+'СЕТ СН'!$F$16</f>
        <v>0</v>
      </c>
      <c r="H356" s="36">
        <f>SUMIFS(СВЦЭМ!$J$40:$J$783,СВЦЭМ!$A$40:$A$783,$A356,СВЦЭМ!$B$39:$B$782,H$331)+'СЕТ СН'!$F$16</f>
        <v>0</v>
      </c>
      <c r="I356" s="36">
        <f>SUMIFS(СВЦЭМ!$J$40:$J$783,СВЦЭМ!$A$40:$A$783,$A356,СВЦЭМ!$B$39:$B$782,I$331)+'СЕТ СН'!$F$16</f>
        <v>0</v>
      </c>
      <c r="J356" s="36">
        <f>SUMIFS(СВЦЭМ!$J$40:$J$783,СВЦЭМ!$A$40:$A$783,$A356,СВЦЭМ!$B$39:$B$782,J$331)+'СЕТ СН'!$F$16</f>
        <v>0</v>
      </c>
      <c r="K356" s="36">
        <f>SUMIFS(СВЦЭМ!$J$40:$J$783,СВЦЭМ!$A$40:$A$783,$A356,СВЦЭМ!$B$39:$B$782,K$331)+'СЕТ СН'!$F$16</f>
        <v>0</v>
      </c>
      <c r="L356" s="36">
        <f>SUMIFS(СВЦЭМ!$J$40:$J$783,СВЦЭМ!$A$40:$A$783,$A356,СВЦЭМ!$B$39:$B$782,L$331)+'СЕТ СН'!$F$16</f>
        <v>0</v>
      </c>
      <c r="M356" s="36">
        <f>SUMIFS(СВЦЭМ!$J$40:$J$783,СВЦЭМ!$A$40:$A$783,$A356,СВЦЭМ!$B$39:$B$782,M$331)+'СЕТ СН'!$F$16</f>
        <v>0</v>
      </c>
      <c r="N356" s="36">
        <f>SUMIFS(СВЦЭМ!$J$40:$J$783,СВЦЭМ!$A$40:$A$783,$A356,СВЦЭМ!$B$39:$B$782,N$331)+'СЕТ СН'!$F$16</f>
        <v>0</v>
      </c>
      <c r="O356" s="36">
        <f>SUMIFS(СВЦЭМ!$J$40:$J$783,СВЦЭМ!$A$40:$A$783,$A356,СВЦЭМ!$B$39:$B$782,O$331)+'СЕТ СН'!$F$16</f>
        <v>0</v>
      </c>
      <c r="P356" s="36">
        <f>SUMIFS(СВЦЭМ!$J$40:$J$783,СВЦЭМ!$A$40:$A$783,$A356,СВЦЭМ!$B$39:$B$782,P$331)+'СЕТ СН'!$F$16</f>
        <v>0</v>
      </c>
      <c r="Q356" s="36">
        <f>SUMIFS(СВЦЭМ!$J$40:$J$783,СВЦЭМ!$A$40:$A$783,$A356,СВЦЭМ!$B$39:$B$782,Q$331)+'СЕТ СН'!$F$16</f>
        <v>0</v>
      </c>
      <c r="R356" s="36">
        <f>SUMIFS(СВЦЭМ!$J$40:$J$783,СВЦЭМ!$A$40:$A$783,$A356,СВЦЭМ!$B$39:$B$782,R$331)+'СЕТ СН'!$F$16</f>
        <v>0</v>
      </c>
      <c r="S356" s="36">
        <f>SUMIFS(СВЦЭМ!$J$40:$J$783,СВЦЭМ!$A$40:$A$783,$A356,СВЦЭМ!$B$39:$B$782,S$331)+'СЕТ СН'!$F$16</f>
        <v>0</v>
      </c>
      <c r="T356" s="36">
        <f>SUMIFS(СВЦЭМ!$J$40:$J$783,СВЦЭМ!$A$40:$A$783,$A356,СВЦЭМ!$B$39:$B$782,T$331)+'СЕТ СН'!$F$16</f>
        <v>0</v>
      </c>
      <c r="U356" s="36">
        <f>SUMIFS(СВЦЭМ!$J$40:$J$783,СВЦЭМ!$A$40:$A$783,$A356,СВЦЭМ!$B$39:$B$782,U$331)+'СЕТ СН'!$F$16</f>
        <v>0</v>
      </c>
      <c r="V356" s="36">
        <f>SUMIFS(СВЦЭМ!$J$40:$J$783,СВЦЭМ!$A$40:$A$783,$A356,СВЦЭМ!$B$39:$B$782,V$331)+'СЕТ СН'!$F$16</f>
        <v>0</v>
      </c>
      <c r="W356" s="36">
        <f>SUMIFS(СВЦЭМ!$J$40:$J$783,СВЦЭМ!$A$40:$A$783,$A356,СВЦЭМ!$B$39:$B$782,W$331)+'СЕТ СН'!$F$16</f>
        <v>0</v>
      </c>
      <c r="X356" s="36">
        <f>SUMIFS(СВЦЭМ!$J$40:$J$783,СВЦЭМ!$A$40:$A$783,$A356,СВЦЭМ!$B$39:$B$782,X$331)+'СЕТ СН'!$F$16</f>
        <v>0</v>
      </c>
      <c r="Y356" s="36">
        <f>SUMIFS(СВЦЭМ!$J$40:$J$783,СВЦЭМ!$A$40:$A$783,$A356,СВЦЭМ!$B$39:$B$782,Y$331)+'СЕТ СН'!$F$16</f>
        <v>0</v>
      </c>
    </row>
    <row r="357" spans="1:27" ht="15.75" hidden="1" x14ac:dyDescent="0.2">
      <c r="A357" s="35">
        <f t="shared" si="9"/>
        <v>45348</v>
      </c>
      <c r="B357" s="36">
        <f>SUMIFS(СВЦЭМ!$J$40:$J$783,СВЦЭМ!$A$40:$A$783,$A357,СВЦЭМ!$B$39:$B$782,B$331)+'СЕТ СН'!$F$16</f>
        <v>0</v>
      </c>
      <c r="C357" s="36">
        <f>SUMIFS(СВЦЭМ!$J$40:$J$783,СВЦЭМ!$A$40:$A$783,$A357,СВЦЭМ!$B$39:$B$782,C$331)+'СЕТ СН'!$F$16</f>
        <v>0</v>
      </c>
      <c r="D357" s="36">
        <f>SUMIFS(СВЦЭМ!$J$40:$J$783,СВЦЭМ!$A$40:$A$783,$A357,СВЦЭМ!$B$39:$B$782,D$331)+'СЕТ СН'!$F$16</f>
        <v>0</v>
      </c>
      <c r="E357" s="36">
        <f>SUMIFS(СВЦЭМ!$J$40:$J$783,СВЦЭМ!$A$40:$A$783,$A357,СВЦЭМ!$B$39:$B$782,E$331)+'СЕТ СН'!$F$16</f>
        <v>0</v>
      </c>
      <c r="F357" s="36">
        <f>SUMIFS(СВЦЭМ!$J$40:$J$783,СВЦЭМ!$A$40:$A$783,$A357,СВЦЭМ!$B$39:$B$782,F$331)+'СЕТ СН'!$F$16</f>
        <v>0</v>
      </c>
      <c r="G357" s="36">
        <f>SUMIFS(СВЦЭМ!$J$40:$J$783,СВЦЭМ!$A$40:$A$783,$A357,СВЦЭМ!$B$39:$B$782,G$331)+'СЕТ СН'!$F$16</f>
        <v>0</v>
      </c>
      <c r="H357" s="36">
        <f>SUMIFS(СВЦЭМ!$J$40:$J$783,СВЦЭМ!$A$40:$A$783,$A357,СВЦЭМ!$B$39:$B$782,H$331)+'СЕТ СН'!$F$16</f>
        <v>0</v>
      </c>
      <c r="I357" s="36">
        <f>SUMIFS(СВЦЭМ!$J$40:$J$783,СВЦЭМ!$A$40:$A$783,$A357,СВЦЭМ!$B$39:$B$782,I$331)+'СЕТ СН'!$F$16</f>
        <v>0</v>
      </c>
      <c r="J357" s="36">
        <f>SUMIFS(СВЦЭМ!$J$40:$J$783,СВЦЭМ!$A$40:$A$783,$A357,СВЦЭМ!$B$39:$B$782,J$331)+'СЕТ СН'!$F$16</f>
        <v>0</v>
      </c>
      <c r="K357" s="36">
        <f>SUMIFS(СВЦЭМ!$J$40:$J$783,СВЦЭМ!$A$40:$A$783,$A357,СВЦЭМ!$B$39:$B$782,K$331)+'СЕТ СН'!$F$16</f>
        <v>0</v>
      </c>
      <c r="L357" s="36">
        <f>SUMIFS(СВЦЭМ!$J$40:$J$783,СВЦЭМ!$A$40:$A$783,$A357,СВЦЭМ!$B$39:$B$782,L$331)+'СЕТ СН'!$F$16</f>
        <v>0</v>
      </c>
      <c r="M357" s="36">
        <f>SUMIFS(СВЦЭМ!$J$40:$J$783,СВЦЭМ!$A$40:$A$783,$A357,СВЦЭМ!$B$39:$B$782,M$331)+'СЕТ СН'!$F$16</f>
        <v>0</v>
      </c>
      <c r="N357" s="36">
        <f>SUMIFS(СВЦЭМ!$J$40:$J$783,СВЦЭМ!$A$40:$A$783,$A357,СВЦЭМ!$B$39:$B$782,N$331)+'СЕТ СН'!$F$16</f>
        <v>0</v>
      </c>
      <c r="O357" s="36">
        <f>SUMIFS(СВЦЭМ!$J$40:$J$783,СВЦЭМ!$A$40:$A$783,$A357,СВЦЭМ!$B$39:$B$782,O$331)+'СЕТ СН'!$F$16</f>
        <v>0</v>
      </c>
      <c r="P357" s="36">
        <f>SUMIFS(СВЦЭМ!$J$40:$J$783,СВЦЭМ!$A$40:$A$783,$A357,СВЦЭМ!$B$39:$B$782,P$331)+'СЕТ СН'!$F$16</f>
        <v>0</v>
      </c>
      <c r="Q357" s="36">
        <f>SUMIFS(СВЦЭМ!$J$40:$J$783,СВЦЭМ!$A$40:$A$783,$A357,СВЦЭМ!$B$39:$B$782,Q$331)+'СЕТ СН'!$F$16</f>
        <v>0</v>
      </c>
      <c r="R357" s="36">
        <f>SUMIFS(СВЦЭМ!$J$40:$J$783,СВЦЭМ!$A$40:$A$783,$A357,СВЦЭМ!$B$39:$B$782,R$331)+'СЕТ СН'!$F$16</f>
        <v>0</v>
      </c>
      <c r="S357" s="36">
        <f>SUMIFS(СВЦЭМ!$J$40:$J$783,СВЦЭМ!$A$40:$A$783,$A357,СВЦЭМ!$B$39:$B$782,S$331)+'СЕТ СН'!$F$16</f>
        <v>0</v>
      </c>
      <c r="T357" s="36">
        <f>SUMIFS(СВЦЭМ!$J$40:$J$783,СВЦЭМ!$A$40:$A$783,$A357,СВЦЭМ!$B$39:$B$782,T$331)+'СЕТ СН'!$F$16</f>
        <v>0</v>
      </c>
      <c r="U357" s="36">
        <f>SUMIFS(СВЦЭМ!$J$40:$J$783,СВЦЭМ!$A$40:$A$783,$A357,СВЦЭМ!$B$39:$B$782,U$331)+'СЕТ СН'!$F$16</f>
        <v>0</v>
      </c>
      <c r="V357" s="36">
        <f>SUMIFS(СВЦЭМ!$J$40:$J$783,СВЦЭМ!$A$40:$A$783,$A357,СВЦЭМ!$B$39:$B$782,V$331)+'СЕТ СН'!$F$16</f>
        <v>0</v>
      </c>
      <c r="W357" s="36">
        <f>SUMIFS(СВЦЭМ!$J$40:$J$783,СВЦЭМ!$A$40:$A$783,$A357,СВЦЭМ!$B$39:$B$782,W$331)+'СЕТ СН'!$F$16</f>
        <v>0</v>
      </c>
      <c r="X357" s="36">
        <f>SUMIFS(СВЦЭМ!$J$40:$J$783,СВЦЭМ!$A$40:$A$783,$A357,СВЦЭМ!$B$39:$B$782,X$331)+'СЕТ СН'!$F$16</f>
        <v>0</v>
      </c>
      <c r="Y357" s="36">
        <f>SUMIFS(СВЦЭМ!$J$40:$J$783,СВЦЭМ!$A$40:$A$783,$A357,СВЦЭМ!$B$39:$B$782,Y$331)+'СЕТ СН'!$F$16</f>
        <v>0</v>
      </c>
    </row>
    <row r="358" spans="1:27" ht="15.75" hidden="1" x14ac:dyDescent="0.2">
      <c r="A358" s="35">
        <f t="shared" si="9"/>
        <v>45349</v>
      </c>
      <c r="B358" s="36">
        <f>SUMIFS(СВЦЭМ!$J$40:$J$783,СВЦЭМ!$A$40:$A$783,$A358,СВЦЭМ!$B$39:$B$782,B$331)+'СЕТ СН'!$F$16</f>
        <v>0</v>
      </c>
      <c r="C358" s="36">
        <f>SUMIFS(СВЦЭМ!$J$40:$J$783,СВЦЭМ!$A$40:$A$783,$A358,СВЦЭМ!$B$39:$B$782,C$331)+'СЕТ СН'!$F$16</f>
        <v>0</v>
      </c>
      <c r="D358" s="36">
        <f>SUMIFS(СВЦЭМ!$J$40:$J$783,СВЦЭМ!$A$40:$A$783,$A358,СВЦЭМ!$B$39:$B$782,D$331)+'СЕТ СН'!$F$16</f>
        <v>0</v>
      </c>
      <c r="E358" s="36">
        <f>SUMIFS(СВЦЭМ!$J$40:$J$783,СВЦЭМ!$A$40:$A$783,$A358,СВЦЭМ!$B$39:$B$782,E$331)+'СЕТ СН'!$F$16</f>
        <v>0</v>
      </c>
      <c r="F358" s="36">
        <f>SUMIFS(СВЦЭМ!$J$40:$J$783,СВЦЭМ!$A$40:$A$783,$A358,СВЦЭМ!$B$39:$B$782,F$331)+'СЕТ СН'!$F$16</f>
        <v>0</v>
      </c>
      <c r="G358" s="36">
        <f>SUMIFS(СВЦЭМ!$J$40:$J$783,СВЦЭМ!$A$40:$A$783,$A358,СВЦЭМ!$B$39:$B$782,G$331)+'СЕТ СН'!$F$16</f>
        <v>0</v>
      </c>
      <c r="H358" s="36">
        <f>SUMIFS(СВЦЭМ!$J$40:$J$783,СВЦЭМ!$A$40:$A$783,$A358,СВЦЭМ!$B$39:$B$782,H$331)+'СЕТ СН'!$F$16</f>
        <v>0</v>
      </c>
      <c r="I358" s="36">
        <f>SUMIFS(СВЦЭМ!$J$40:$J$783,СВЦЭМ!$A$40:$A$783,$A358,СВЦЭМ!$B$39:$B$782,I$331)+'СЕТ СН'!$F$16</f>
        <v>0</v>
      </c>
      <c r="J358" s="36">
        <f>SUMIFS(СВЦЭМ!$J$40:$J$783,СВЦЭМ!$A$40:$A$783,$A358,СВЦЭМ!$B$39:$B$782,J$331)+'СЕТ СН'!$F$16</f>
        <v>0</v>
      </c>
      <c r="K358" s="36">
        <f>SUMIFS(СВЦЭМ!$J$40:$J$783,СВЦЭМ!$A$40:$A$783,$A358,СВЦЭМ!$B$39:$B$782,K$331)+'СЕТ СН'!$F$16</f>
        <v>0</v>
      </c>
      <c r="L358" s="36">
        <f>SUMIFS(СВЦЭМ!$J$40:$J$783,СВЦЭМ!$A$40:$A$783,$A358,СВЦЭМ!$B$39:$B$782,L$331)+'СЕТ СН'!$F$16</f>
        <v>0</v>
      </c>
      <c r="M358" s="36">
        <f>SUMIFS(СВЦЭМ!$J$40:$J$783,СВЦЭМ!$A$40:$A$783,$A358,СВЦЭМ!$B$39:$B$782,M$331)+'СЕТ СН'!$F$16</f>
        <v>0</v>
      </c>
      <c r="N358" s="36">
        <f>SUMIFS(СВЦЭМ!$J$40:$J$783,СВЦЭМ!$A$40:$A$783,$A358,СВЦЭМ!$B$39:$B$782,N$331)+'СЕТ СН'!$F$16</f>
        <v>0</v>
      </c>
      <c r="O358" s="36">
        <f>SUMIFS(СВЦЭМ!$J$40:$J$783,СВЦЭМ!$A$40:$A$783,$A358,СВЦЭМ!$B$39:$B$782,O$331)+'СЕТ СН'!$F$16</f>
        <v>0</v>
      </c>
      <c r="P358" s="36">
        <f>SUMIFS(СВЦЭМ!$J$40:$J$783,СВЦЭМ!$A$40:$A$783,$A358,СВЦЭМ!$B$39:$B$782,P$331)+'СЕТ СН'!$F$16</f>
        <v>0</v>
      </c>
      <c r="Q358" s="36">
        <f>SUMIFS(СВЦЭМ!$J$40:$J$783,СВЦЭМ!$A$40:$A$783,$A358,СВЦЭМ!$B$39:$B$782,Q$331)+'СЕТ СН'!$F$16</f>
        <v>0</v>
      </c>
      <c r="R358" s="36">
        <f>SUMIFS(СВЦЭМ!$J$40:$J$783,СВЦЭМ!$A$40:$A$783,$A358,СВЦЭМ!$B$39:$B$782,R$331)+'СЕТ СН'!$F$16</f>
        <v>0</v>
      </c>
      <c r="S358" s="36">
        <f>SUMIFS(СВЦЭМ!$J$40:$J$783,СВЦЭМ!$A$40:$A$783,$A358,СВЦЭМ!$B$39:$B$782,S$331)+'СЕТ СН'!$F$16</f>
        <v>0</v>
      </c>
      <c r="T358" s="36">
        <f>SUMIFS(СВЦЭМ!$J$40:$J$783,СВЦЭМ!$A$40:$A$783,$A358,СВЦЭМ!$B$39:$B$782,T$331)+'СЕТ СН'!$F$16</f>
        <v>0</v>
      </c>
      <c r="U358" s="36">
        <f>SUMIFS(СВЦЭМ!$J$40:$J$783,СВЦЭМ!$A$40:$A$783,$A358,СВЦЭМ!$B$39:$B$782,U$331)+'СЕТ СН'!$F$16</f>
        <v>0</v>
      </c>
      <c r="V358" s="36">
        <f>SUMIFS(СВЦЭМ!$J$40:$J$783,СВЦЭМ!$A$40:$A$783,$A358,СВЦЭМ!$B$39:$B$782,V$331)+'СЕТ СН'!$F$16</f>
        <v>0</v>
      </c>
      <c r="W358" s="36">
        <f>SUMIFS(СВЦЭМ!$J$40:$J$783,СВЦЭМ!$A$40:$A$783,$A358,СВЦЭМ!$B$39:$B$782,W$331)+'СЕТ СН'!$F$16</f>
        <v>0</v>
      </c>
      <c r="X358" s="36">
        <f>SUMIFS(СВЦЭМ!$J$40:$J$783,СВЦЭМ!$A$40:$A$783,$A358,СВЦЭМ!$B$39:$B$782,X$331)+'СЕТ СН'!$F$16</f>
        <v>0</v>
      </c>
      <c r="Y358" s="36">
        <f>SUMIFS(СВЦЭМ!$J$40:$J$783,СВЦЭМ!$A$40:$A$783,$A358,СВЦЭМ!$B$39:$B$782,Y$331)+'СЕТ СН'!$F$16</f>
        <v>0</v>
      </c>
    </row>
    <row r="359" spans="1:27" ht="15.75" hidden="1" x14ac:dyDescent="0.2">
      <c r="A359" s="35">
        <f t="shared" si="9"/>
        <v>45350</v>
      </c>
      <c r="B359" s="36">
        <f>SUMIFS(СВЦЭМ!$J$40:$J$783,СВЦЭМ!$A$40:$A$783,$A359,СВЦЭМ!$B$39:$B$782,B$331)+'СЕТ СН'!$F$16</f>
        <v>0</v>
      </c>
      <c r="C359" s="36">
        <f>SUMIFS(СВЦЭМ!$J$40:$J$783,СВЦЭМ!$A$40:$A$783,$A359,СВЦЭМ!$B$39:$B$782,C$331)+'СЕТ СН'!$F$16</f>
        <v>0</v>
      </c>
      <c r="D359" s="36">
        <f>SUMIFS(СВЦЭМ!$J$40:$J$783,СВЦЭМ!$A$40:$A$783,$A359,СВЦЭМ!$B$39:$B$782,D$331)+'СЕТ СН'!$F$16</f>
        <v>0</v>
      </c>
      <c r="E359" s="36">
        <f>SUMIFS(СВЦЭМ!$J$40:$J$783,СВЦЭМ!$A$40:$A$783,$A359,СВЦЭМ!$B$39:$B$782,E$331)+'СЕТ СН'!$F$16</f>
        <v>0</v>
      </c>
      <c r="F359" s="36">
        <f>SUMIFS(СВЦЭМ!$J$40:$J$783,СВЦЭМ!$A$40:$A$783,$A359,СВЦЭМ!$B$39:$B$782,F$331)+'СЕТ СН'!$F$16</f>
        <v>0</v>
      </c>
      <c r="G359" s="36">
        <f>SUMIFS(СВЦЭМ!$J$40:$J$783,СВЦЭМ!$A$40:$A$783,$A359,СВЦЭМ!$B$39:$B$782,G$331)+'СЕТ СН'!$F$16</f>
        <v>0</v>
      </c>
      <c r="H359" s="36">
        <f>SUMIFS(СВЦЭМ!$J$40:$J$783,СВЦЭМ!$A$40:$A$783,$A359,СВЦЭМ!$B$39:$B$782,H$331)+'СЕТ СН'!$F$16</f>
        <v>0</v>
      </c>
      <c r="I359" s="36">
        <f>SUMIFS(СВЦЭМ!$J$40:$J$783,СВЦЭМ!$A$40:$A$783,$A359,СВЦЭМ!$B$39:$B$782,I$331)+'СЕТ СН'!$F$16</f>
        <v>0</v>
      </c>
      <c r="J359" s="36">
        <f>SUMIFS(СВЦЭМ!$J$40:$J$783,СВЦЭМ!$A$40:$A$783,$A359,СВЦЭМ!$B$39:$B$782,J$331)+'СЕТ СН'!$F$16</f>
        <v>0</v>
      </c>
      <c r="K359" s="36">
        <f>SUMIFS(СВЦЭМ!$J$40:$J$783,СВЦЭМ!$A$40:$A$783,$A359,СВЦЭМ!$B$39:$B$782,K$331)+'СЕТ СН'!$F$16</f>
        <v>0</v>
      </c>
      <c r="L359" s="36">
        <f>SUMIFS(СВЦЭМ!$J$40:$J$783,СВЦЭМ!$A$40:$A$783,$A359,СВЦЭМ!$B$39:$B$782,L$331)+'СЕТ СН'!$F$16</f>
        <v>0</v>
      </c>
      <c r="M359" s="36">
        <f>SUMIFS(СВЦЭМ!$J$40:$J$783,СВЦЭМ!$A$40:$A$783,$A359,СВЦЭМ!$B$39:$B$782,M$331)+'СЕТ СН'!$F$16</f>
        <v>0</v>
      </c>
      <c r="N359" s="36">
        <f>SUMIFS(СВЦЭМ!$J$40:$J$783,СВЦЭМ!$A$40:$A$783,$A359,СВЦЭМ!$B$39:$B$782,N$331)+'СЕТ СН'!$F$16</f>
        <v>0</v>
      </c>
      <c r="O359" s="36">
        <f>SUMIFS(СВЦЭМ!$J$40:$J$783,СВЦЭМ!$A$40:$A$783,$A359,СВЦЭМ!$B$39:$B$782,O$331)+'СЕТ СН'!$F$16</f>
        <v>0</v>
      </c>
      <c r="P359" s="36">
        <f>SUMIFS(СВЦЭМ!$J$40:$J$783,СВЦЭМ!$A$40:$A$783,$A359,СВЦЭМ!$B$39:$B$782,P$331)+'СЕТ СН'!$F$16</f>
        <v>0</v>
      </c>
      <c r="Q359" s="36">
        <f>SUMIFS(СВЦЭМ!$J$40:$J$783,СВЦЭМ!$A$40:$A$783,$A359,СВЦЭМ!$B$39:$B$782,Q$331)+'СЕТ СН'!$F$16</f>
        <v>0</v>
      </c>
      <c r="R359" s="36">
        <f>SUMIFS(СВЦЭМ!$J$40:$J$783,СВЦЭМ!$A$40:$A$783,$A359,СВЦЭМ!$B$39:$B$782,R$331)+'СЕТ СН'!$F$16</f>
        <v>0</v>
      </c>
      <c r="S359" s="36">
        <f>SUMIFS(СВЦЭМ!$J$40:$J$783,СВЦЭМ!$A$40:$A$783,$A359,СВЦЭМ!$B$39:$B$782,S$331)+'СЕТ СН'!$F$16</f>
        <v>0</v>
      </c>
      <c r="T359" s="36">
        <f>SUMIFS(СВЦЭМ!$J$40:$J$783,СВЦЭМ!$A$40:$A$783,$A359,СВЦЭМ!$B$39:$B$782,T$331)+'СЕТ СН'!$F$16</f>
        <v>0</v>
      </c>
      <c r="U359" s="36">
        <f>SUMIFS(СВЦЭМ!$J$40:$J$783,СВЦЭМ!$A$40:$A$783,$A359,СВЦЭМ!$B$39:$B$782,U$331)+'СЕТ СН'!$F$16</f>
        <v>0</v>
      </c>
      <c r="V359" s="36">
        <f>SUMIFS(СВЦЭМ!$J$40:$J$783,СВЦЭМ!$A$40:$A$783,$A359,СВЦЭМ!$B$39:$B$782,V$331)+'СЕТ СН'!$F$16</f>
        <v>0</v>
      </c>
      <c r="W359" s="36">
        <f>SUMIFS(СВЦЭМ!$J$40:$J$783,СВЦЭМ!$A$40:$A$783,$A359,СВЦЭМ!$B$39:$B$782,W$331)+'СЕТ СН'!$F$16</f>
        <v>0</v>
      </c>
      <c r="X359" s="36">
        <f>SUMIFS(СВЦЭМ!$J$40:$J$783,СВЦЭМ!$A$40:$A$783,$A359,СВЦЭМ!$B$39:$B$782,X$331)+'СЕТ СН'!$F$16</f>
        <v>0</v>
      </c>
      <c r="Y359" s="36">
        <f>SUMIFS(СВЦЭМ!$J$40:$J$783,СВЦЭМ!$A$40:$A$783,$A359,СВЦЭМ!$B$39:$B$782,Y$331)+'СЕТ СН'!$F$16</f>
        <v>0</v>
      </c>
    </row>
    <row r="360" spans="1:27" ht="15.75" hidden="1" x14ac:dyDescent="0.2">
      <c r="A360" s="35">
        <f t="shared" si="9"/>
        <v>45351</v>
      </c>
      <c r="B360" s="36">
        <f>SUMIFS(СВЦЭМ!$J$40:$J$783,СВЦЭМ!$A$40:$A$783,$A360,СВЦЭМ!$B$39:$B$782,B$331)+'СЕТ СН'!$F$16</f>
        <v>0</v>
      </c>
      <c r="C360" s="36">
        <f>SUMIFS(СВЦЭМ!$J$40:$J$783,СВЦЭМ!$A$40:$A$783,$A360,СВЦЭМ!$B$39:$B$782,C$331)+'СЕТ СН'!$F$16</f>
        <v>0</v>
      </c>
      <c r="D360" s="36">
        <f>SUMIFS(СВЦЭМ!$J$40:$J$783,СВЦЭМ!$A$40:$A$783,$A360,СВЦЭМ!$B$39:$B$782,D$331)+'СЕТ СН'!$F$16</f>
        <v>0</v>
      </c>
      <c r="E360" s="36">
        <f>SUMIFS(СВЦЭМ!$J$40:$J$783,СВЦЭМ!$A$40:$A$783,$A360,СВЦЭМ!$B$39:$B$782,E$331)+'СЕТ СН'!$F$16</f>
        <v>0</v>
      </c>
      <c r="F360" s="36">
        <f>SUMIFS(СВЦЭМ!$J$40:$J$783,СВЦЭМ!$A$40:$A$783,$A360,СВЦЭМ!$B$39:$B$782,F$331)+'СЕТ СН'!$F$16</f>
        <v>0</v>
      </c>
      <c r="G360" s="36">
        <f>SUMIFS(СВЦЭМ!$J$40:$J$783,СВЦЭМ!$A$40:$A$783,$A360,СВЦЭМ!$B$39:$B$782,G$331)+'СЕТ СН'!$F$16</f>
        <v>0</v>
      </c>
      <c r="H360" s="36">
        <f>SUMIFS(СВЦЭМ!$J$40:$J$783,СВЦЭМ!$A$40:$A$783,$A360,СВЦЭМ!$B$39:$B$782,H$331)+'СЕТ СН'!$F$16</f>
        <v>0</v>
      </c>
      <c r="I360" s="36">
        <f>SUMIFS(СВЦЭМ!$J$40:$J$783,СВЦЭМ!$A$40:$A$783,$A360,СВЦЭМ!$B$39:$B$782,I$331)+'СЕТ СН'!$F$16</f>
        <v>0</v>
      </c>
      <c r="J360" s="36">
        <f>SUMIFS(СВЦЭМ!$J$40:$J$783,СВЦЭМ!$A$40:$A$783,$A360,СВЦЭМ!$B$39:$B$782,J$331)+'СЕТ СН'!$F$16</f>
        <v>0</v>
      </c>
      <c r="K360" s="36">
        <f>SUMIFS(СВЦЭМ!$J$40:$J$783,СВЦЭМ!$A$40:$A$783,$A360,СВЦЭМ!$B$39:$B$782,K$331)+'СЕТ СН'!$F$16</f>
        <v>0</v>
      </c>
      <c r="L360" s="36">
        <f>SUMIFS(СВЦЭМ!$J$40:$J$783,СВЦЭМ!$A$40:$A$783,$A360,СВЦЭМ!$B$39:$B$782,L$331)+'СЕТ СН'!$F$16</f>
        <v>0</v>
      </c>
      <c r="M360" s="36">
        <f>SUMIFS(СВЦЭМ!$J$40:$J$783,СВЦЭМ!$A$40:$A$783,$A360,СВЦЭМ!$B$39:$B$782,M$331)+'СЕТ СН'!$F$16</f>
        <v>0</v>
      </c>
      <c r="N360" s="36">
        <f>SUMIFS(СВЦЭМ!$J$40:$J$783,СВЦЭМ!$A$40:$A$783,$A360,СВЦЭМ!$B$39:$B$782,N$331)+'СЕТ СН'!$F$16</f>
        <v>0</v>
      </c>
      <c r="O360" s="36">
        <f>SUMIFS(СВЦЭМ!$J$40:$J$783,СВЦЭМ!$A$40:$A$783,$A360,СВЦЭМ!$B$39:$B$782,O$331)+'СЕТ СН'!$F$16</f>
        <v>0</v>
      </c>
      <c r="P360" s="36">
        <f>SUMIFS(СВЦЭМ!$J$40:$J$783,СВЦЭМ!$A$40:$A$783,$A360,СВЦЭМ!$B$39:$B$782,P$331)+'СЕТ СН'!$F$16</f>
        <v>0</v>
      </c>
      <c r="Q360" s="36">
        <f>SUMIFS(СВЦЭМ!$J$40:$J$783,СВЦЭМ!$A$40:$A$783,$A360,СВЦЭМ!$B$39:$B$782,Q$331)+'СЕТ СН'!$F$16</f>
        <v>0</v>
      </c>
      <c r="R360" s="36">
        <f>SUMIFS(СВЦЭМ!$J$40:$J$783,СВЦЭМ!$A$40:$A$783,$A360,СВЦЭМ!$B$39:$B$782,R$331)+'СЕТ СН'!$F$16</f>
        <v>0</v>
      </c>
      <c r="S360" s="36">
        <f>SUMIFS(СВЦЭМ!$J$40:$J$783,СВЦЭМ!$A$40:$A$783,$A360,СВЦЭМ!$B$39:$B$782,S$331)+'СЕТ СН'!$F$16</f>
        <v>0</v>
      </c>
      <c r="T360" s="36">
        <f>SUMIFS(СВЦЭМ!$J$40:$J$783,СВЦЭМ!$A$40:$A$783,$A360,СВЦЭМ!$B$39:$B$782,T$331)+'СЕТ СН'!$F$16</f>
        <v>0</v>
      </c>
      <c r="U360" s="36">
        <f>SUMIFS(СВЦЭМ!$J$40:$J$783,СВЦЭМ!$A$40:$A$783,$A360,СВЦЭМ!$B$39:$B$782,U$331)+'СЕТ СН'!$F$16</f>
        <v>0</v>
      </c>
      <c r="V360" s="36">
        <f>SUMIFS(СВЦЭМ!$J$40:$J$783,СВЦЭМ!$A$40:$A$783,$A360,СВЦЭМ!$B$39:$B$782,V$331)+'СЕТ СН'!$F$16</f>
        <v>0</v>
      </c>
      <c r="W360" s="36">
        <f>SUMIFS(СВЦЭМ!$J$40:$J$783,СВЦЭМ!$A$40:$A$783,$A360,СВЦЭМ!$B$39:$B$782,W$331)+'СЕТ СН'!$F$16</f>
        <v>0</v>
      </c>
      <c r="X360" s="36">
        <f>SUMIFS(СВЦЭМ!$J$40:$J$783,СВЦЭМ!$A$40:$A$783,$A360,СВЦЭМ!$B$39:$B$782,X$331)+'СЕТ СН'!$F$16</f>
        <v>0</v>
      </c>
      <c r="Y360" s="36">
        <f>SUMIFS(СВЦЭМ!$J$40:$J$783,СВЦЭМ!$A$40:$A$783,$A360,СВЦЭМ!$B$39:$B$782,Y$331)+'СЕТ СН'!$F$16</f>
        <v>0</v>
      </c>
    </row>
    <row r="361" spans="1:27" ht="15.75" hidden="1" x14ac:dyDescent="0.2">
      <c r="A361" s="35">
        <f t="shared" si="9"/>
        <v>45352</v>
      </c>
      <c r="B361" s="36">
        <f>SUMIFS(СВЦЭМ!$J$40:$J$783,СВЦЭМ!$A$40:$A$783,$A361,СВЦЭМ!$B$39:$B$782,B$331)+'СЕТ СН'!$F$16</f>
        <v>0</v>
      </c>
      <c r="C361" s="36">
        <f>SUMIFS(СВЦЭМ!$J$40:$J$783,СВЦЭМ!$A$40:$A$783,$A361,СВЦЭМ!$B$39:$B$782,C$331)+'СЕТ СН'!$F$16</f>
        <v>0</v>
      </c>
      <c r="D361" s="36">
        <f>SUMIFS(СВЦЭМ!$J$40:$J$783,СВЦЭМ!$A$40:$A$783,$A361,СВЦЭМ!$B$39:$B$782,D$331)+'СЕТ СН'!$F$16</f>
        <v>0</v>
      </c>
      <c r="E361" s="36">
        <f>SUMIFS(СВЦЭМ!$J$40:$J$783,СВЦЭМ!$A$40:$A$783,$A361,СВЦЭМ!$B$39:$B$782,E$331)+'СЕТ СН'!$F$16</f>
        <v>0</v>
      </c>
      <c r="F361" s="36">
        <f>SUMIFS(СВЦЭМ!$J$40:$J$783,СВЦЭМ!$A$40:$A$783,$A361,СВЦЭМ!$B$39:$B$782,F$331)+'СЕТ СН'!$F$16</f>
        <v>0</v>
      </c>
      <c r="G361" s="36">
        <f>SUMIFS(СВЦЭМ!$J$40:$J$783,СВЦЭМ!$A$40:$A$783,$A361,СВЦЭМ!$B$39:$B$782,G$331)+'СЕТ СН'!$F$16</f>
        <v>0</v>
      </c>
      <c r="H361" s="36">
        <f>SUMIFS(СВЦЭМ!$J$40:$J$783,СВЦЭМ!$A$40:$A$783,$A361,СВЦЭМ!$B$39:$B$782,H$331)+'СЕТ СН'!$F$16</f>
        <v>0</v>
      </c>
      <c r="I361" s="36">
        <f>SUMIFS(СВЦЭМ!$J$40:$J$783,СВЦЭМ!$A$40:$A$783,$A361,СВЦЭМ!$B$39:$B$782,I$331)+'СЕТ СН'!$F$16</f>
        <v>0</v>
      </c>
      <c r="J361" s="36">
        <f>SUMIFS(СВЦЭМ!$J$40:$J$783,СВЦЭМ!$A$40:$A$783,$A361,СВЦЭМ!$B$39:$B$782,J$331)+'СЕТ СН'!$F$16</f>
        <v>0</v>
      </c>
      <c r="K361" s="36">
        <f>SUMIFS(СВЦЭМ!$J$40:$J$783,СВЦЭМ!$A$40:$A$783,$A361,СВЦЭМ!$B$39:$B$782,K$331)+'СЕТ СН'!$F$16</f>
        <v>0</v>
      </c>
      <c r="L361" s="36">
        <f>SUMIFS(СВЦЭМ!$J$40:$J$783,СВЦЭМ!$A$40:$A$783,$A361,СВЦЭМ!$B$39:$B$782,L$331)+'СЕТ СН'!$F$16</f>
        <v>0</v>
      </c>
      <c r="M361" s="36">
        <f>SUMIFS(СВЦЭМ!$J$40:$J$783,СВЦЭМ!$A$40:$A$783,$A361,СВЦЭМ!$B$39:$B$782,M$331)+'СЕТ СН'!$F$16</f>
        <v>0</v>
      </c>
      <c r="N361" s="36">
        <f>SUMIFS(СВЦЭМ!$J$40:$J$783,СВЦЭМ!$A$40:$A$783,$A361,СВЦЭМ!$B$39:$B$782,N$331)+'СЕТ СН'!$F$16</f>
        <v>0</v>
      </c>
      <c r="O361" s="36">
        <f>SUMIFS(СВЦЭМ!$J$40:$J$783,СВЦЭМ!$A$40:$A$783,$A361,СВЦЭМ!$B$39:$B$782,O$331)+'СЕТ СН'!$F$16</f>
        <v>0</v>
      </c>
      <c r="P361" s="36">
        <f>SUMIFS(СВЦЭМ!$J$40:$J$783,СВЦЭМ!$A$40:$A$783,$A361,СВЦЭМ!$B$39:$B$782,P$331)+'СЕТ СН'!$F$16</f>
        <v>0</v>
      </c>
      <c r="Q361" s="36">
        <f>SUMIFS(СВЦЭМ!$J$40:$J$783,СВЦЭМ!$A$40:$A$783,$A361,СВЦЭМ!$B$39:$B$782,Q$331)+'СЕТ СН'!$F$16</f>
        <v>0</v>
      </c>
      <c r="R361" s="36">
        <f>SUMIFS(СВЦЭМ!$J$40:$J$783,СВЦЭМ!$A$40:$A$783,$A361,СВЦЭМ!$B$39:$B$782,R$331)+'СЕТ СН'!$F$16</f>
        <v>0</v>
      </c>
      <c r="S361" s="36">
        <f>SUMIFS(СВЦЭМ!$J$40:$J$783,СВЦЭМ!$A$40:$A$783,$A361,СВЦЭМ!$B$39:$B$782,S$331)+'СЕТ СН'!$F$16</f>
        <v>0</v>
      </c>
      <c r="T361" s="36">
        <f>SUMIFS(СВЦЭМ!$J$40:$J$783,СВЦЭМ!$A$40:$A$783,$A361,СВЦЭМ!$B$39:$B$782,T$331)+'СЕТ СН'!$F$16</f>
        <v>0</v>
      </c>
      <c r="U361" s="36">
        <f>SUMIFS(СВЦЭМ!$J$40:$J$783,СВЦЭМ!$A$40:$A$783,$A361,СВЦЭМ!$B$39:$B$782,U$331)+'СЕТ СН'!$F$16</f>
        <v>0</v>
      </c>
      <c r="V361" s="36">
        <f>SUMIFS(СВЦЭМ!$J$40:$J$783,СВЦЭМ!$A$40:$A$783,$A361,СВЦЭМ!$B$39:$B$782,V$331)+'СЕТ СН'!$F$16</f>
        <v>0</v>
      </c>
      <c r="W361" s="36">
        <f>SUMIFS(СВЦЭМ!$J$40:$J$783,СВЦЭМ!$A$40:$A$783,$A361,СВЦЭМ!$B$39:$B$782,W$331)+'СЕТ СН'!$F$16</f>
        <v>0</v>
      </c>
      <c r="X361" s="36">
        <f>SUMIFS(СВЦЭМ!$J$40:$J$783,СВЦЭМ!$A$40:$A$783,$A361,СВЦЭМ!$B$39:$B$782,X$331)+'СЕТ СН'!$F$16</f>
        <v>0</v>
      </c>
      <c r="Y361" s="36">
        <f>SUMIFS(СВЦЭМ!$J$40:$J$783,СВЦЭМ!$A$40:$A$783,$A361,СВЦЭМ!$B$39:$B$782,Y$331)+'СЕТ СН'!$F$16</f>
        <v>0</v>
      </c>
    </row>
    <row r="362" spans="1:27" ht="15.75" hidden="1" x14ac:dyDescent="0.2">
      <c r="A362" s="35">
        <f t="shared" si="9"/>
        <v>45353</v>
      </c>
      <c r="B362" s="36">
        <f>SUMIFS(СВЦЭМ!$J$40:$J$783,СВЦЭМ!$A$40:$A$783,$A362,СВЦЭМ!$B$39:$B$782,B$331)+'СЕТ СН'!$F$16</f>
        <v>0</v>
      </c>
      <c r="C362" s="36">
        <f>SUMIFS(СВЦЭМ!$J$40:$J$783,СВЦЭМ!$A$40:$A$783,$A362,СВЦЭМ!$B$39:$B$782,C$331)+'СЕТ СН'!$F$16</f>
        <v>0</v>
      </c>
      <c r="D362" s="36">
        <f>SUMIFS(СВЦЭМ!$J$40:$J$783,СВЦЭМ!$A$40:$A$783,$A362,СВЦЭМ!$B$39:$B$782,D$331)+'СЕТ СН'!$F$16</f>
        <v>0</v>
      </c>
      <c r="E362" s="36">
        <f>SUMIFS(СВЦЭМ!$J$40:$J$783,СВЦЭМ!$A$40:$A$783,$A362,СВЦЭМ!$B$39:$B$782,E$331)+'СЕТ СН'!$F$16</f>
        <v>0</v>
      </c>
      <c r="F362" s="36">
        <f>SUMIFS(СВЦЭМ!$J$40:$J$783,СВЦЭМ!$A$40:$A$783,$A362,СВЦЭМ!$B$39:$B$782,F$331)+'СЕТ СН'!$F$16</f>
        <v>0</v>
      </c>
      <c r="G362" s="36">
        <f>SUMIFS(СВЦЭМ!$J$40:$J$783,СВЦЭМ!$A$40:$A$783,$A362,СВЦЭМ!$B$39:$B$782,G$331)+'СЕТ СН'!$F$16</f>
        <v>0</v>
      </c>
      <c r="H362" s="36">
        <f>SUMIFS(СВЦЭМ!$J$40:$J$783,СВЦЭМ!$A$40:$A$783,$A362,СВЦЭМ!$B$39:$B$782,H$331)+'СЕТ СН'!$F$16</f>
        <v>0</v>
      </c>
      <c r="I362" s="36">
        <f>SUMIFS(СВЦЭМ!$J$40:$J$783,СВЦЭМ!$A$40:$A$783,$A362,СВЦЭМ!$B$39:$B$782,I$331)+'СЕТ СН'!$F$16</f>
        <v>0</v>
      </c>
      <c r="J362" s="36">
        <f>SUMIFS(СВЦЭМ!$J$40:$J$783,СВЦЭМ!$A$40:$A$783,$A362,СВЦЭМ!$B$39:$B$782,J$331)+'СЕТ СН'!$F$16</f>
        <v>0</v>
      </c>
      <c r="K362" s="36">
        <f>SUMIFS(СВЦЭМ!$J$40:$J$783,СВЦЭМ!$A$40:$A$783,$A362,СВЦЭМ!$B$39:$B$782,K$331)+'СЕТ СН'!$F$16</f>
        <v>0</v>
      </c>
      <c r="L362" s="36">
        <f>SUMIFS(СВЦЭМ!$J$40:$J$783,СВЦЭМ!$A$40:$A$783,$A362,СВЦЭМ!$B$39:$B$782,L$331)+'СЕТ СН'!$F$16</f>
        <v>0</v>
      </c>
      <c r="M362" s="36">
        <f>SUMIFS(СВЦЭМ!$J$40:$J$783,СВЦЭМ!$A$40:$A$783,$A362,СВЦЭМ!$B$39:$B$782,M$331)+'СЕТ СН'!$F$16</f>
        <v>0</v>
      </c>
      <c r="N362" s="36">
        <f>SUMIFS(СВЦЭМ!$J$40:$J$783,СВЦЭМ!$A$40:$A$783,$A362,СВЦЭМ!$B$39:$B$782,N$331)+'СЕТ СН'!$F$16</f>
        <v>0</v>
      </c>
      <c r="O362" s="36">
        <f>SUMIFS(СВЦЭМ!$J$40:$J$783,СВЦЭМ!$A$40:$A$783,$A362,СВЦЭМ!$B$39:$B$782,O$331)+'СЕТ СН'!$F$16</f>
        <v>0</v>
      </c>
      <c r="P362" s="36">
        <f>SUMIFS(СВЦЭМ!$J$40:$J$783,СВЦЭМ!$A$40:$A$783,$A362,СВЦЭМ!$B$39:$B$782,P$331)+'СЕТ СН'!$F$16</f>
        <v>0</v>
      </c>
      <c r="Q362" s="36">
        <f>SUMIFS(СВЦЭМ!$J$40:$J$783,СВЦЭМ!$A$40:$A$783,$A362,СВЦЭМ!$B$39:$B$782,Q$331)+'СЕТ СН'!$F$16</f>
        <v>0</v>
      </c>
      <c r="R362" s="36">
        <f>SUMIFS(СВЦЭМ!$J$40:$J$783,СВЦЭМ!$A$40:$A$783,$A362,СВЦЭМ!$B$39:$B$782,R$331)+'СЕТ СН'!$F$16</f>
        <v>0</v>
      </c>
      <c r="S362" s="36">
        <f>SUMIFS(СВЦЭМ!$J$40:$J$783,СВЦЭМ!$A$40:$A$783,$A362,СВЦЭМ!$B$39:$B$782,S$331)+'СЕТ СН'!$F$16</f>
        <v>0</v>
      </c>
      <c r="T362" s="36">
        <f>SUMIFS(СВЦЭМ!$J$40:$J$783,СВЦЭМ!$A$40:$A$783,$A362,СВЦЭМ!$B$39:$B$782,T$331)+'СЕТ СН'!$F$16</f>
        <v>0</v>
      </c>
      <c r="U362" s="36">
        <f>SUMIFS(СВЦЭМ!$J$40:$J$783,СВЦЭМ!$A$40:$A$783,$A362,СВЦЭМ!$B$39:$B$782,U$331)+'СЕТ СН'!$F$16</f>
        <v>0</v>
      </c>
      <c r="V362" s="36">
        <f>SUMIFS(СВЦЭМ!$J$40:$J$783,СВЦЭМ!$A$40:$A$783,$A362,СВЦЭМ!$B$39:$B$782,V$331)+'СЕТ СН'!$F$16</f>
        <v>0</v>
      </c>
      <c r="W362" s="36">
        <f>SUMIFS(СВЦЭМ!$J$40:$J$783,СВЦЭМ!$A$40:$A$783,$A362,СВЦЭМ!$B$39:$B$782,W$331)+'СЕТ СН'!$F$16</f>
        <v>0</v>
      </c>
      <c r="X362" s="36">
        <f>SUMIFS(СВЦЭМ!$J$40:$J$783,СВЦЭМ!$A$40:$A$783,$A362,СВЦЭМ!$B$39:$B$782,X$331)+'СЕТ СН'!$F$16</f>
        <v>0</v>
      </c>
      <c r="Y362" s="36">
        <f>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01.02.2024</v>
      </c>
      <c r="B367" s="36">
        <f>SUMIFS(СВЦЭМ!$K$40:$K$783,СВЦЭМ!$A$40:$A$783,$A367,СВЦЭМ!$B$39:$B$782,B$366)+'СЕТ СН'!$F$16</f>
        <v>0</v>
      </c>
      <c r="C367" s="36">
        <f>SUMIFS(СВЦЭМ!$K$40:$K$783,СВЦЭМ!$A$40:$A$783,$A367,СВЦЭМ!$B$39:$B$782,C$366)+'СЕТ СН'!$F$16</f>
        <v>0</v>
      </c>
      <c r="D367" s="36">
        <f>SUMIFS(СВЦЭМ!$K$40:$K$783,СВЦЭМ!$A$40:$A$783,$A367,СВЦЭМ!$B$39:$B$782,D$366)+'СЕТ СН'!$F$16</f>
        <v>0</v>
      </c>
      <c r="E367" s="36">
        <f>SUMIFS(СВЦЭМ!$K$40:$K$783,СВЦЭМ!$A$40:$A$783,$A367,СВЦЭМ!$B$39:$B$782,E$366)+'СЕТ СН'!$F$16</f>
        <v>0</v>
      </c>
      <c r="F367" s="36">
        <f>SUMIFS(СВЦЭМ!$K$40:$K$783,СВЦЭМ!$A$40:$A$783,$A367,СВЦЭМ!$B$39:$B$782,F$366)+'СЕТ СН'!$F$16</f>
        <v>0</v>
      </c>
      <c r="G367" s="36">
        <f>SUMIFS(СВЦЭМ!$K$40:$K$783,СВЦЭМ!$A$40:$A$783,$A367,СВЦЭМ!$B$39:$B$782,G$366)+'СЕТ СН'!$F$16</f>
        <v>0</v>
      </c>
      <c r="H367" s="36">
        <f>SUMIFS(СВЦЭМ!$K$40:$K$783,СВЦЭМ!$A$40:$A$783,$A367,СВЦЭМ!$B$39:$B$782,H$366)+'СЕТ СН'!$F$16</f>
        <v>0</v>
      </c>
      <c r="I367" s="36">
        <f>SUMIFS(СВЦЭМ!$K$40:$K$783,СВЦЭМ!$A$40:$A$783,$A367,СВЦЭМ!$B$39:$B$782,I$366)+'СЕТ СН'!$F$16</f>
        <v>0</v>
      </c>
      <c r="J367" s="36">
        <f>SUMIFS(СВЦЭМ!$K$40:$K$783,СВЦЭМ!$A$40:$A$783,$A367,СВЦЭМ!$B$39:$B$782,J$366)+'СЕТ СН'!$F$16</f>
        <v>0</v>
      </c>
      <c r="K367" s="36">
        <f>SUMIFS(СВЦЭМ!$K$40:$K$783,СВЦЭМ!$A$40:$A$783,$A367,СВЦЭМ!$B$39:$B$782,K$366)+'СЕТ СН'!$F$16</f>
        <v>0</v>
      </c>
      <c r="L367" s="36">
        <f>SUMIFS(СВЦЭМ!$K$40:$K$783,СВЦЭМ!$A$40:$A$783,$A367,СВЦЭМ!$B$39:$B$782,L$366)+'СЕТ СН'!$F$16</f>
        <v>0</v>
      </c>
      <c r="M367" s="36">
        <f>SUMIFS(СВЦЭМ!$K$40:$K$783,СВЦЭМ!$A$40:$A$783,$A367,СВЦЭМ!$B$39:$B$782,M$366)+'СЕТ СН'!$F$16</f>
        <v>0</v>
      </c>
      <c r="N367" s="36">
        <f>SUMIFS(СВЦЭМ!$K$40:$K$783,СВЦЭМ!$A$40:$A$783,$A367,СВЦЭМ!$B$39:$B$782,N$366)+'СЕТ СН'!$F$16</f>
        <v>0</v>
      </c>
      <c r="O367" s="36">
        <f>SUMIFS(СВЦЭМ!$K$40:$K$783,СВЦЭМ!$A$40:$A$783,$A367,СВЦЭМ!$B$39:$B$782,O$366)+'СЕТ СН'!$F$16</f>
        <v>0</v>
      </c>
      <c r="P367" s="36">
        <f>SUMIFS(СВЦЭМ!$K$40:$K$783,СВЦЭМ!$A$40:$A$783,$A367,СВЦЭМ!$B$39:$B$782,P$366)+'СЕТ СН'!$F$16</f>
        <v>0</v>
      </c>
      <c r="Q367" s="36">
        <f>SUMIFS(СВЦЭМ!$K$40:$K$783,СВЦЭМ!$A$40:$A$783,$A367,СВЦЭМ!$B$39:$B$782,Q$366)+'СЕТ СН'!$F$16</f>
        <v>0</v>
      </c>
      <c r="R367" s="36">
        <f>SUMIFS(СВЦЭМ!$K$40:$K$783,СВЦЭМ!$A$40:$A$783,$A367,СВЦЭМ!$B$39:$B$782,R$366)+'СЕТ СН'!$F$16</f>
        <v>0</v>
      </c>
      <c r="S367" s="36">
        <f>SUMIFS(СВЦЭМ!$K$40:$K$783,СВЦЭМ!$A$40:$A$783,$A367,СВЦЭМ!$B$39:$B$782,S$366)+'СЕТ СН'!$F$16</f>
        <v>0</v>
      </c>
      <c r="T367" s="36">
        <f>SUMIFS(СВЦЭМ!$K$40:$K$783,СВЦЭМ!$A$40:$A$783,$A367,СВЦЭМ!$B$39:$B$782,T$366)+'СЕТ СН'!$F$16</f>
        <v>0</v>
      </c>
      <c r="U367" s="36">
        <f>SUMIFS(СВЦЭМ!$K$40:$K$783,СВЦЭМ!$A$40:$A$783,$A367,СВЦЭМ!$B$39:$B$782,U$366)+'СЕТ СН'!$F$16</f>
        <v>0</v>
      </c>
      <c r="V367" s="36">
        <f>SUMIFS(СВЦЭМ!$K$40:$K$783,СВЦЭМ!$A$40:$A$783,$A367,СВЦЭМ!$B$39:$B$782,V$366)+'СЕТ СН'!$F$16</f>
        <v>0</v>
      </c>
      <c r="W367" s="36">
        <f>SUMIFS(СВЦЭМ!$K$40:$K$783,СВЦЭМ!$A$40:$A$783,$A367,СВЦЭМ!$B$39:$B$782,W$366)+'СЕТ СН'!$F$16</f>
        <v>0</v>
      </c>
      <c r="X367" s="36">
        <f>SUMIFS(СВЦЭМ!$K$40:$K$783,СВЦЭМ!$A$40:$A$783,$A367,СВЦЭМ!$B$39:$B$782,X$366)+'СЕТ СН'!$F$16</f>
        <v>0</v>
      </c>
      <c r="Y367" s="36">
        <f>SUMIFS(СВЦЭМ!$K$40:$K$783,СВЦЭМ!$A$40:$A$783,$A367,СВЦЭМ!$B$39:$B$782,Y$366)+'СЕТ СН'!$F$16</f>
        <v>0</v>
      </c>
      <c r="AA367" s="45"/>
    </row>
    <row r="368" spans="1:27" ht="15.75" hidden="1" x14ac:dyDescent="0.2">
      <c r="A368" s="35">
        <f>A367+1</f>
        <v>45324</v>
      </c>
      <c r="B368" s="36">
        <f>SUMIFS(СВЦЭМ!$K$40:$K$783,СВЦЭМ!$A$40:$A$783,$A368,СВЦЭМ!$B$39:$B$782,B$366)+'СЕТ СН'!$F$16</f>
        <v>0</v>
      </c>
      <c r="C368" s="36">
        <f>SUMIFS(СВЦЭМ!$K$40:$K$783,СВЦЭМ!$A$40:$A$783,$A368,СВЦЭМ!$B$39:$B$782,C$366)+'СЕТ СН'!$F$16</f>
        <v>0</v>
      </c>
      <c r="D368" s="36">
        <f>SUMIFS(СВЦЭМ!$K$40:$K$783,СВЦЭМ!$A$40:$A$783,$A368,СВЦЭМ!$B$39:$B$782,D$366)+'СЕТ СН'!$F$16</f>
        <v>0</v>
      </c>
      <c r="E368" s="36">
        <f>SUMIFS(СВЦЭМ!$K$40:$K$783,СВЦЭМ!$A$40:$A$783,$A368,СВЦЭМ!$B$39:$B$782,E$366)+'СЕТ СН'!$F$16</f>
        <v>0</v>
      </c>
      <c r="F368" s="36">
        <f>SUMIFS(СВЦЭМ!$K$40:$K$783,СВЦЭМ!$A$40:$A$783,$A368,СВЦЭМ!$B$39:$B$782,F$366)+'СЕТ СН'!$F$16</f>
        <v>0</v>
      </c>
      <c r="G368" s="36">
        <f>SUMIFS(СВЦЭМ!$K$40:$K$783,СВЦЭМ!$A$40:$A$783,$A368,СВЦЭМ!$B$39:$B$782,G$366)+'СЕТ СН'!$F$16</f>
        <v>0</v>
      </c>
      <c r="H368" s="36">
        <f>SUMIFS(СВЦЭМ!$K$40:$K$783,СВЦЭМ!$A$40:$A$783,$A368,СВЦЭМ!$B$39:$B$782,H$366)+'СЕТ СН'!$F$16</f>
        <v>0</v>
      </c>
      <c r="I368" s="36">
        <f>SUMIFS(СВЦЭМ!$K$40:$K$783,СВЦЭМ!$A$40:$A$783,$A368,СВЦЭМ!$B$39:$B$782,I$366)+'СЕТ СН'!$F$16</f>
        <v>0</v>
      </c>
      <c r="J368" s="36">
        <f>SUMIFS(СВЦЭМ!$K$40:$K$783,СВЦЭМ!$A$40:$A$783,$A368,СВЦЭМ!$B$39:$B$782,J$366)+'СЕТ СН'!$F$16</f>
        <v>0</v>
      </c>
      <c r="K368" s="36">
        <f>SUMIFS(СВЦЭМ!$K$40:$K$783,СВЦЭМ!$A$40:$A$783,$A368,СВЦЭМ!$B$39:$B$782,K$366)+'СЕТ СН'!$F$16</f>
        <v>0</v>
      </c>
      <c r="L368" s="36">
        <f>SUMIFS(СВЦЭМ!$K$40:$K$783,СВЦЭМ!$A$40:$A$783,$A368,СВЦЭМ!$B$39:$B$782,L$366)+'СЕТ СН'!$F$16</f>
        <v>0</v>
      </c>
      <c r="M368" s="36">
        <f>SUMIFS(СВЦЭМ!$K$40:$K$783,СВЦЭМ!$A$40:$A$783,$A368,СВЦЭМ!$B$39:$B$782,M$366)+'СЕТ СН'!$F$16</f>
        <v>0</v>
      </c>
      <c r="N368" s="36">
        <f>SUMIFS(СВЦЭМ!$K$40:$K$783,СВЦЭМ!$A$40:$A$783,$A368,СВЦЭМ!$B$39:$B$782,N$366)+'СЕТ СН'!$F$16</f>
        <v>0</v>
      </c>
      <c r="O368" s="36">
        <f>SUMIFS(СВЦЭМ!$K$40:$K$783,СВЦЭМ!$A$40:$A$783,$A368,СВЦЭМ!$B$39:$B$782,O$366)+'СЕТ СН'!$F$16</f>
        <v>0</v>
      </c>
      <c r="P368" s="36">
        <f>SUMIFS(СВЦЭМ!$K$40:$K$783,СВЦЭМ!$A$40:$A$783,$A368,СВЦЭМ!$B$39:$B$782,P$366)+'СЕТ СН'!$F$16</f>
        <v>0</v>
      </c>
      <c r="Q368" s="36">
        <f>SUMIFS(СВЦЭМ!$K$40:$K$783,СВЦЭМ!$A$40:$A$783,$A368,СВЦЭМ!$B$39:$B$782,Q$366)+'СЕТ СН'!$F$16</f>
        <v>0</v>
      </c>
      <c r="R368" s="36">
        <f>SUMIFS(СВЦЭМ!$K$40:$K$783,СВЦЭМ!$A$40:$A$783,$A368,СВЦЭМ!$B$39:$B$782,R$366)+'СЕТ СН'!$F$16</f>
        <v>0</v>
      </c>
      <c r="S368" s="36">
        <f>SUMIFS(СВЦЭМ!$K$40:$K$783,СВЦЭМ!$A$40:$A$783,$A368,СВЦЭМ!$B$39:$B$782,S$366)+'СЕТ СН'!$F$16</f>
        <v>0</v>
      </c>
      <c r="T368" s="36">
        <f>SUMIFS(СВЦЭМ!$K$40:$K$783,СВЦЭМ!$A$40:$A$783,$A368,СВЦЭМ!$B$39:$B$782,T$366)+'СЕТ СН'!$F$16</f>
        <v>0</v>
      </c>
      <c r="U368" s="36">
        <f>SUMIFS(СВЦЭМ!$K$40:$K$783,СВЦЭМ!$A$40:$A$783,$A368,СВЦЭМ!$B$39:$B$782,U$366)+'СЕТ СН'!$F$16</f>
        <v>0</v>
      </c>
      <c r="V368" s="36">
        <f>SUMIFS(СВЦЭМ!$K$40:$K$783,СВЦЭМ!$A$40:$A$783,$A368,СВЦЭМ!$B$39:$B$782,V$366)+'СЕТ СН'!$F$16</f>
        <v>0</v>
      </c>
      <c r="W368" s="36">
        <f>SUMIFS(СВЦЭМ!$K$40:$K$783,СВЦЭМ!$A$40:$A$783,$A368,СВЦЭМ!$B$39:$B$782,W$366)+'СЕТ СН'!$F$16</f>
        <v>0</v>
      </c>
      <c r="X368" s="36">
        <f>SUMIFS(СВЦЭМ!$K$40:$K$783,СВЦЭМ!$A$40:$A$783,$A368,СВЦЭМ!$B$39:$B$782,X$366)+'СЕТ СН'!$F$16</f>
        <v>0</v>
      </c>
      <c r="Y368" s="36">
        <f>SUMIFS(СВЦЭМ!$K$40:$K$783,СВЦЭМ!$A$40:$A$783,$A368,СВЦЭМ!$B$39:$B$782,Y$366)+'СЕТ СН'!$F$16</f>
        <v>0</v>
      </c>
    </row>
    <row r="369" spans="1:25" ht="15.75" hidden="1" x14ac:dyDescent="0.2">
      <c r="A369" s="35">
        <f t="shared" ref="A369:A397" si="10">A368+1</f>
        <v>45325</v>
      </c>
      <c r="B369" s="36">
        <f>SUMIFS(СВЦЭМ!$K$40:$K$783,СВЦЭМ!$A$40:$A$783,$A369,СВЦЭМ!$B$39:$B$782,B$366)+'СЕТ СН'!$F$16</f>
        <v>0</v>
      </c>
      <c r="C369" s="36">
        <f>SUMIFS(СВЦЭМ!$K$40:$K$783,СВЦЭМ!$A$40:$A$783,$A369,СВЦЭМ!$B$39:$B$782,C$366)+'СЕТ СН'!$F$16</f>
        <v>0</v>
      </c>
      <c r="D369" s="36">
        <f>SUMIFS(СВЦЭМ!$K$40:$K$783,СВЦЭМ!$A$40:$A$783,$A369,СВЦЭМ!$B$39:$B$782,D$366)+'СЕТ СН'!$F$16</f>
        <v>0</v>
      </c>
      <c r="E369" s="36">
        <f>SUMIFS(СВЦЭМ!$K$40:$K$783,СВЦЭМ!$A$40:$A$783,$A369,СВЦЭМ!$B$39:$B$782,E$366)+'СЕТ СН'!$F$16</f>
        <v>0</v>
      </c>
      <c r="F369" s="36">
        <f>SUMIFS(СВЦЭМ!$K$40:$K$783,СВЦЭМ!$A$40:$A$783,$A369,СВЦЭМ!$B$39:$B$782,F$366)+'СЕТ СН'!$F$16</f>
        <v>0</v>
      </c>
      <c r="G369" s="36">
        <f>SUMIFS(СВЦЭМ!$K$40:$K$783,СВЦЭМ!$A$40:$A$783,$A369,СВЦЭМ!$B$39:$B$782,G$366)+'СЕТ СН'!$F$16</f>
        <v>0</v>
      </c>
      <c r="H369" s="36">
        <f>SUMIFS(СВЦЭМ!$K$40:$K$783,СВЦЭМ!$A$40:$A$783,$A369,СВЦЭМ!$B$39:$B$782,H$366)+'СЕТ СН'!$F$16</f>
        <v>0</v>
      </c>
      <c r="I369" s="36">
        <f>SUMIFS(СВЦЭМ!$K$40:$K$783,СВЦЭМ!$A$40:$A$783,$A369,СВЦЭМ!$B$39:$B$782,I$366)+'СЕТ СН'!$F$16</f>
        <v>0</v>
      </c>
      <c r="J369" s="36">
        <f>SUMIFS(СВЦЭМ!$K$40:$K$783,СВЦЭМ!$A$40:$A$783,$A369,СВЦЭМ!$B$39:$B$782,J$366)+'СЕТ СН'!$F$16</f>
        <v>0</v>
      </c>
      <c r="K369" s="36">
        <f>SUMIFS(СВЦЭМ!$K$40:$K$783,СВЦЭМ!$A$40:$A$783,$A369,СВЦЭМ!$B$39:$B$782,K$366)+'СЕТ СН'!$F$16</f>
        <v>0</v>
      </c>
      <c r="L369" s="36">
        <f>SUMIFS(СВЦЭМ!$K$40:$K$783,СВЦЭМ!$A$40:$A$783,$A369,СВЦЭМ!$B$39:$B$782,L$366)+'СЕТ СН'!$F$16</f>
        <v>0</v>
      </c>
      <c r="M369" s="36">
        <f>SUMIFS(СВЦЭМ!$K$40:$K$783,СВЦЭМ!$A$40:$A$783,$A369,СВЦЭМ!$B$39:$B$782,M$366)+'СЕТ СН'!$F$16</f>
        <v>0</v>
      </c>
      <c r="N369" s="36">
        <f>SUMIFS(СВЦЭМ!$K$40:$K$783,СВЦЭМ!$A$40:$A$783,$A369,СВЦЭМ!$B$39:$B$782,N$366)+'СЕТ СН'!$F$16</f>
        <v>0</v>
      </c>
      <c r="O369" s="36">
        <f>SUMIFS(СВЦЭМ!$K$40:$K$783,СВЦЭМ!$A$40:$A$783,$A369,СВЦЭМ!$B$39:$B$782,O$366)+'СЕТ СН'!$F$16</f>
        <v>0</v>
      </c>
      <c r="P369" s="36">
        <f>SUMIFS(СВЦЭМ!$K$40:$K$783,СВЦЭМ!$A$40:$A$783,$A369,СВЦЭМ!$B$39:$B$782,P$366)+'СЕТ СН'!$F$16</f>
        <v>0</v>
      </c>
      <c r="Q369" s="36">
        <f>SUMIFS(СВЦЭМ!$K$40:$K$783,СВЦЭМ!$A$40:$A$783,$A369,СВЦЭМ!$B$39:$B$782,Q$366)+'СЕТ СН'!$F$16</f>
        <v>0</v>
      </c>
      <c r="R369" s="36">
        <f>SUMIFS(СВЦЭМ!$K$40:$K$783,СВЦЭМ!$A$40:$A$783,$A369,СВЦЭМ!$B$39:$B$782,R$366)+'СЕТ СН'!$F$16</f>
        <v>0</v>
      </c>
      <c r="S369" s="36">
        <f>SUMIFS(СВЦЭМ!$K$40:$K$783,СВЦЭМ!$A$40:$A$783,$A369,СВЦЭМ!$B$39:$B$782,S$366)+'СЕТ СН'!$F$16</f>
        <v>0</v>
      </c>
      <c r="T369" s="36">
        <f>SUMIFS(СВЦЭМ!$K$40:$K$783,СВЦЭМ!$A$40:$A$783,$A369,СВЦЭМ!$B$39:$B$782,T$366)+'СЕТ СН'!$F$16</f>
        <v>0</v>
      </c>
      <c r="U369" s="36">
        <f>SUMIFS(СВЦЭМ!$K$40:$K$783,СВЦЭМ!$A$40:$A$783,$A369,СВЦЭМ!$B$39:$B$782,U$366)+'СЕТ СН'!$F$16</f>
        <v>0</v>
      </c>
      <c r="V369" s="36">
        <f>SUMIFS(СВЦЭМ!$K$40:$K$783,СВЦЭМ!$A$40:$A$783,$A369,СВЦЭМ!$B$39:$B$782,V$366)+'СЕТ СН'!$F$16</f>
        <v>0</v>
      </c>
      <c r="W369" s="36">
        <f>SUMIFS(СВЦЭМ!$K$40:$K$783,СВЦЭМ!$A$40:$A$783,$A369,СВЦЭМ!$B$39:$B$782,W$366)+'СЕТ СН'!$F$16</f>
        <v>0</v>
      </c>
      <c r="X369" s="36">
        <f>SUMIFS(СВЦЭМ!$K$40:$K$783,СВЦЭМ!$A$40:$A$783,$A369,СВЦЭМ!$B$39:$B$782,X$366)+'СЕТ СН'!$F$16</f>
        <v>0</v>
      </c>
      <c r="Y369" s="36">
        <f>SUMIFS(СВЦЭМ!$K$40:$K$783,СВЦЭМ!$A$40:$A$783,$A369,СВЦЭМ!$B$39:$B$782,Y$366)+'СЕТ СН'!$F$16</f>
        <v>0</v>
      </c>
    </row>
    <row r="370" spans="1:25" ht="15.75" hidden="1" x14ac:dyDescent="0.2">
      <c r="A370" s="35">
        <f t="shared" si="10"/>
        <v>45326</v>
      </c>
      <c r="B370" s="36">
        <f>SUMIFS(СВЦЭМ!$K$40:$K$783,СВЦЭМ!$A$40:$A$783,$A370,СВЦЭМ!$B$39:$B$782,B$366)+'СЕТ СН'!$F$16</f>
        <v>0</v>
      </c>
      <c r="C370" s="36">
        <f>SUMIFS(СВЦЭМ!$K$40:$K$783,СВЦЭМ!$A$40:$A$783,$A370,СВЦЭМ!$B$39:$B$782,C$366)+'СЕТ СН'!$F$16</f>
        <v>0</v>
      </c>
      <c r="D370" s="36">
        <f>SUMIFS(СВЦЭМ!$K$40:$K$783,СВЦЭМ!$A$40:$A$783,$A370,СВЦЭМ!$B$39:$B$782,D$366)+'СЕТ СН'!$F$16</f>
        <v>0</v>
      </c>
      <c r="E370" s="36">
        <f>SUMIFS(СВЦЭМ!$K$40:$K$783,СВЦЭМ!$A$40:$A$783,$A370,СВЦЭМ!$B$39:$B$782,E$366)+'СЕТ СН'!$F$16</f>
        <v>0</v>
      </c>
      <c r="F370" s="36">
        <f>SUMIFS(СВЦЭМ!$K$40:$K$783,СВЦЭМ!$A$40:$A$783,$A370,СВЦЭМ!$B$39:$B$782,F$366)+'СЕТ СН'!$F$16</f>
        <v>0</v>
      </c>
      <c r="G370" s="36">
        <f>SUMIFS(СВЦЭМ!$K$40:$K$783,СВЦЭМ!$A$40:$A$783,$A370,СВЦЭМ!$B$39:$B$782,G$366)+'СЕТ СН'!$F$16</f>
        <v>0</v>
      </c>
      <c r="H370" s="36">
        <f>SUMIFS(СВЦЭМ!$K$40:$K$783,СВЦЭМ!$A$40:$A$783,$A370,СВЦЭМ!$B$39:$B$782,H$366)+'СЕТ СН'!$F$16</f>
        <v>0</v>
      </c>
      <c r="I370" s="36">
        <f>SUMIFS(СВЦЭМ!$K$40:$K$783,СВЦЭМ!$A$40:$A$783,$A370,СВЦЭМ!$B$39:$B$782,I$366)+'СЕТ СН'!$F$16</f>
        <v>0</v>
      </c>
      <c r="J370" s="36">
        <f>SUMIFS(СВЦЭМ!$K$40:$K$783,СВЦЭМ!$A$40:$A$783,$A370,СВЦЭМ!$B$39:$B$782,J$366)+'СЕТ СН'!$F$16</f>
        <v>0</v>
      </c>
      <c r="K370" s="36">
        <f>SUMIFS(СВЦЭМ!$K$40:$K$783,СВЦЭМ!$A$40:$A$783,$A370,СВЦЭМ!$B$39:$B$782,K$366)+'СЕТ СН'!$F$16</f>
        <v>0</v>
      </c>
      <c r="L370" s="36">
        <f>SUMIFS(СВЦЭМ!$K$40:$K$783,СВЦЭМ!$A$40:$A$783,$A370,СВЦЭМ!$B$39:$B$782,L$366)+'СЕТ СН'!$F$16</f>
        <v>0</v>
      </c>
      <c r="M370" s="36">
        <f>SUMIFS(СВЦЭМ!$K$40:$K$783,СВЦЭМ!$A$40:$A$783,$A370,СВЦЭМ!$B$39:$B$782,M$366)+'СЕТ СН'!$F$16</f>
        <v>0</v>
      </c>
      <c r="N370" s="36">
        <f>SUMIFS(СВЦЭМ!$K$40:$K$783,СВЦЭМ!$A$40:$A$783,$A370,СВЦЭМ!$B$39:$B$782,N$366)+'СЕТ СН'!$F$16</f>
        <v>0</v>
      </c>
      <c r="O370" s="36">
        <f>SUMIFS(СВЦЭМ!$K$40:$K$783,СВЦЭМ!$A$40:$A$783,$A370,СВЦЭМ!$B$39:$B$782,O$366)+'СЕТ СН'!$F$16</f>
        <v>0</v>
      </c>
      <c r="P370" s="36">
        <f>SUMIFS(СВЦЭМ!$K$40:$K$783,СВЦЭМ!$A$40:$A$783,$A370,СВЦЭМ!$B$39:$B$782,P$366)+'СЕТ СН'!$F$16</f>
        <v>0</v>
      </c>
      <c r="Q370" s="36">
        <f>SUMIFS(СВЦЭМ!$K$40:$K$783,СВЦЭМ!$A$40:$A$783,$A370,СВЦЭМ!$B$39:$B$782,Q$366)+'СЕТ СН'!$F$16</f>
        <v>0</v>
      </c>
      <c r="R370" s="36">
        <f>SUMIFS(СВЦЭМ!$K$40:$K$783,СВЦЭМ!$A$40:$A$783,$A370,СВЦЭМ!$B$39:$B$782,R$366)+'СЕТ СН'!$F$16</f>
        <v>0</v>
      </c>
      <c r="S370" s="36">
        <f>SUMIFS(СВЦЭМ!$K$40:$K$783,СВЦЭМ!$A$40:$A$783,$A370,СВЦЭМ!$B$39:$B$782,S$366)+'СЕТ СН'!$F$16</f>
        <v>0</v>
      </c>
      <c r="T370" s="36">
        <f>SUMIFS(СВЦЭМ!$K$40:$K$783,СВЦЭМ!$A$40:$A$783,$A370,СВЦЭМ!$B$39:$B$782,T$366)+'СЕТ СН'!$F$16</f>
        <v>0</v>
      </c>
      <c r="U370" s="36">
        <f>SUMIFS(СВЦЭМ!$K$40:$K$783,СВЦЭМ!$A$40:$A$783,$A370,СВЦЭМ!$B$39:$B$782,U$366)+'СЕТ СН'!$F$16</f>
        <v>0</v>
      </c>
      <c r="V370" s="36">
        <f>SUMIFS(СВЦЭМ!$K$40:$K$783,СВЦЭМ!$A$40:$A$783,$A370,СВЦЭМ!$B$39:$B$782,V$366)+'СЕТ СН'!$F$16</f>
        <v>0</v>
      </c>
      <c r="W370" s="36">
        <f>SUMIFS(СВЦЭМ!$K$40:$K$783,СВЦЭМ!$A$40:$A$783,$A370,СВЦЭМ!$B$39:$B$782,W$366)+'СЕТ СН'!$F$16</f>
        <v>0</v>
      </c>
      <c r="X370" s="36">
        <f>SUMIFS(СВЦЭМ!$K$40:$K$783,СВЦЭМ!$A$40:$A$783,$A370,СВЦЭМ!$B$39:$B$782,X$366)+'СЕТ СН'!$F$16</f>
        <v>0</v>
      </c>
      <c r="Y370" s="36">
        <f>SUMIFS(СВЦЭМ!$K$40:$K$783,СВЦЭМ!$A$40:$A$783,$A370,СВЦЭМ!$B$39:$B$782,Y$366)+'СЕТ СН'!$F$16</f>
        <v>0</v>
      </c>
    </row>
    <row r="371" spans="1:25" ht="15.75" hidden="1" x14ac:dyDescent="0.2">
      <c r="A371" s="35">
        <f t="shared" si="10"/>
        <v>45327</v>
      </c>
      <c r="B371" s="36">
        <f>SUMIFS(СВЦЭМ!$K$40:$K$783,СВЦЭМ!$A$40:$A$783,$A371,СВЦЭМ!$B$39:$B$782,B$366)+'СЕТ СН'!$F$16</f>
        <v>0</v>
      </c>
      <c r="C371" s="36">
        <f>SUMIFS(СВЦЭМ!$K$40:$K$783,СВЦЭМ!$A$40:$A$783,$A371,СВЦЭМ!$B$39:$B$782,C$366)+'СЕТ СН'!$F$16</f>
        <v>0</v>
      </c>
      <c r="D371" s="36">
        <f>SUMIFS(СВЦЭМ!$K$40:$K$783,СВЦЭМ!$A$40:$A$783,$A371,СВЦЭМ!$B$39:$B$782,D$366)+'СЕТ СН'!$F$16</f>
        <v>0</v>
      </c>
      <c r="E371" s="36">
        <f>SUMIFS(СВЦЭМ!$K$40:$K$783,СВЦЭМ!$A$40:$A$783,$A371,СВЦЭМ!$B$39:$B$782,E$366)+'СЕТ СН'!$F$16</f>
        <v>0</v>
      </c>
      <c r="F371" s="36">
        <f>SUMIFS(СВЦЭМ!$K$40:$K$783,СВЦЭМ!$A$40:$A$783,$A371,СВЦЭМ!$B$39:$B$782,F$366)+'СЕТ СН'!$F$16</f>
        <v>0</v>
      </c>
      <c r="G371" s="36">
        <f>SUMIFS(СВЦЭМ!$K$40:$K$783,СВЦЭМ!$A$40:$A$783,$A371,СВЦЭМ!$B$39:$B$782,G$366)+'СЕТ СН'!$F$16</f>
        <v>0</v>
      </c>
      <c r="H371" s="36">
        <f>SUMIFS(СВЦЭМ!$K$40:$K$783,СВЦЭМ!$A$40:$A$783,$A371,СВЦЭМ!$B$39:$B$782,H$366)+'СЕТ СН'!$F$16</f>
        <v>0</v>
      </c>
      <c r="I371" s="36">
        <f>SUMIFS(СВЦЭМ!$K$40:$K$783,СВЦЭМ!$A$40:$A$783,$A371,СВЦЭМ!$B$39:$B$782,I$366)+'СЕТ СН'!$F$16</f>
        <v>0</v>
      </c>
      <c r="J371" s="36">
        <f>SUMIFS(СВЦЭМ!$K$40:$K$783,СВЦЭМ!$A$40:$A$783,$A371,СВЦЭМ!$B$39:$B$782,J$366)+'СЕТ СН'!$F$16</f>
        <v>0</v>
      </c>
      <c r="K371" s="36">
        <f>SUMIFS(СВЦЭМ!$K$40:$K$783,СВЦЭМ!$A$40:$A$783,$A371,СВЦЭМ!$B$39:$B$782,K$366)+'СЕТ СН'!$F$16</f>
        <v>0</v>
      </c>
      <c r="L371" s="36">
        <f>SUMIFS(СВЦЭМ!$K$40:$K$783,СВЦЭМ!$A$40:$A$783,$A371,СВЦЭМ!$B$39:$B$782,L$366)+'СЕТ СН'!$F$16</f>
        <v>0</v>
      </c>
      <c r="M371" s="36">
        <f>SUMIFS(СВЦЭМ!$K$40:$K$783,СВЦЭМ!$A$40:$A$783,$A371,СВЦЭМ!$B$39:$B$782,M$366)+'СЕТ СН'!$F$16</f>
        <v>0</v>
      </c>
      <c r="N371" s="36">
        <f>SUMIFS(СВЦЭМ!$K$40:$K$783,СВЦЭМ!$A$40:$A$783,$A371,СВЦЭМ!$B$39:$B$782,N$366)+'СЕТ СН'!$F$16</f>
        <v>0</v>
      </c>
      <c r="O371" s="36">
        <f>SUMIFS(СВЦЭМ!$K$40:$K$783,СВЦЭМ!$A$40:$A$783,$A371,СВЦЭМ!$B$39:$B$782,O$366)+'СЕТ СН'!$F$16</f>
        <v>0</v>
      </c>
      <c r="P371" s="36">
        <f>SUMIFS(СВЦЭМ!$K$40:$K$783,СВЦЭМ!$A$40:$A$783,$A371,СВЦЭМ!$B$39:$B$782,P$366)+'СЕТ СН'!$F$16</f>
        <v>0</v>
      </c>
      <c r="Q371" s="36">
        <f>SUMIFS(СВЦЭМ!$K$40:$K$783,СВЦЭМ!$A$40:$A$783,$A371,СВЦЭМ!$B$39:$B$782,Q$366)+'СЕТ СН'!$F$16</f>
        <v>0</v>
      </c>
      <c r="R371" s="36">
        <f>SUMIFS(СВЦЭМ!$K$40:$K$783,СВЦЭМ!$A$40:$A$783,$A371,СВЦЭМ!$B$39:$B$782,R$366)+'СЕТ СН'!$F$16</f>
        <v>0</v>
      </c>
      <c r="S371" s="36">
        <f>SUMIFS(СВЦЭМ!$K$40:$K$783,СВЦЭМ!$A$40:$A$783,$A371,СВЦЭМ!$B$39:$B$782,S$366)+'СЕТ СН'!$F$16</f>
        <v>0</v>
      </c>
      <c r="T371" s="36">
        <f>SUMIFS(СВЦЭМ!$K$40:$K$783,СВЦЭМ!$A$40:$A$783,$A371,СВЦЭМ!$B$39:$B$782,T$366)+'СЕТ СН'!$F$16</f>
        <v>0</v>
      </c>
      <c r="U371" s="36">
        <f>SUMIFS(СВЦЭМ!$K$40:$K$783,СВЦЭМ!$A$40:$A$783,$A371,СВЦЭМ!$B$39:$B$782,U$366)+'СЕТ СН'!$F$16</f>
        <v>0</v>
      </c>
      <c r="V371" s="36">
        <f>SUMIFS(СВЦЭМ!$K$40:$K$783,СВЦЭМ!$A$40:$A$783,$A371,СВЦЭМ!$B$39:$B$782,V$366)+'СЕТ СН'!$F$16</f>
        <v>0</v>
      </c>
      <c r="W371" s="36">
        <f>SUMIFS(СВЦЭМ!$K$40:$K$783,СВЦЭМ!$A$40:$A$783,$A371,СВЦЭМ!$B$39:$B$782,W$366)+'СЕТ СН'!$F$16</f>
        <v>0</v>
      </c>
      <c r="X371" s="36">
        <f>SUMIFS(СВЦЭМ!$K$40:$K$783,СВЦЭМ!$A$40:$A$783,$A371,СВЦЭМ!$B$39:$B$782,X$366)+'СЕТ СН'!$F$16</f>
        <v>0</v>
      </c>
      <c r="Y371" s="36">
        <f>SUMIFS(СВЦЭМ!$K$40:$K$783,СВЦЭМ!$A$40:$A$783,$A371,СВЦЭМ!$B$39:$B$782,Y$366)+'СЕТ СН'!$F$16</f>
        <v>0</v>
      </c>
    </row>
    <row r="372" spans="1:25" ht="15.75" hidden="1" x14ac:dyDescent="0.2">
      <c r="A372" s="35">
        <f t="shared" si="10"/>
        <v>45328</v>
      </c>
      <c r="B372" s="36">
        <f>SUMIFS(СВЦЭМ!$K$40:$K$783,СВЦЭМ!$A$40:$A$783,$A372,СВЦЭМ!$B$39:$B$782,B$366)+'СЕТ СН'!$F$16</f>
        <v>0</v>
      </c>
      <c r="C372" s="36">
        <f>SUMIFS(СВЦЭМ!$K$40:$K$783,СВЦЭМ!$A$40:$A$783,$A372,СВЦЭМ!$B$39:$B$782,C$366)+'СЕТ СН'!$F$16</f>
        <v>0</v>
      </c>
      <c r="D372" s="36">
        <f>SUMIFS(СВЦЭМ!$K$40:$K$783,СВЦЭМ!$A$40:$A$783,$A372,СВЦЭМ!$B$39:$B$782,D$366)+'СЕТ СН'!$F$16</f>
        <v>0</v>
      </c>
      <c r="E372" s="36">
        <f>SUMIFS(СВЦЭМ!$K$40:$K$783,СВЦЭМ!$A$40:$A$783,$A372,СВЦЭМ!$B$39:$B$782,E$366)+'СЕТ СН'!$F$16</f>
        <v>0</v>
      </c>
      <c r="F372" s="36">
        <f>SUMIFS(СВЦЭМ!$K$40:$K$783,СВЦЭМ!$A$40:$A$783,$A372,СВЦЭМ!$B$39:$B$782,F$366)+'СЕТ СН'!$F$16</f>
        <v>0</v>
      </c>
      <c r="G372" s="36">
        <f>SUMIFS(СВЦЭМ!$K$40:$K$783,СВЦЭМ!$A$40:$A$783,$A372,СВЦЭМ!$B$39:$B$782,G$366)+'СЕТ СН'!$F$16</f>
        <v>0</v>
      </c>
      <c r="H372" s="36">
        <f>SUMIFS(СВЦЭМ!$K$40:$K$783,СВЦЭМ!$A$40:$A$783,$A372,СВЦЭМ!$B$39:$B$782,H$366)+'СЕТ СН'!$F$16</f>
        <v>0</v>
      </c>
      <c r="I372" s="36">
        <f>SUMIFS(СВЦЭМ!$K$40:$K$783,СВЦЭМ!$A$40:$A$783,$A372,СВЦЭМ!$B$39:$B$782,I$366)+'СЕТ СН'!$F$16</f>
        <v>0</v>
      </c>
      <c r="J372" s="36">
        <f>SUMIFS(СВЦЭМ!$K$40:$K$783,СВЦЭМ!$A$40:$A$783,$A372,СВЦЭМ!$B$39:$B$782,J$366)+'СЕТ СН'!$F$16</f>
        <v>0</v>
      </c>
      <c r="K372" s="36">
        <f>SUMIFS(СВЦЭМ!$K$40:$K$783,СВЦЭМ!$A$40:$A$783,$A372,СВЦЭМ!$B$39:$B$782,K$366)+'СЕТ СН'!$F$16</f>
        <v>0</v>
      </c>
      <c r="L372" s="36">
        <f>SUMIFS(СВЦЭМ!$K$40:$K$783,СВЦЭМ!$A$40:$A$783,$A372,СВЦЭМ!$B$39:$B$782,L$366)+'СЕТ СН'!$F$16</f>
        <v>0</v>
      </c>
      <c r="M372" s="36">
        <f>SUMIFS(СВЦЭМ!$K$40:$K$783,СВЦЭМ!$A$40:$A$783,$A372,СВЦЭМ!$B$39:$B$782,M$366)+'СЕТ СН'!$F$16</f>
        <v>0</v>
      </c>
      <c r="N372" s="36">
        <f>SUMIFS(СВЦЭМ!$K$40:$K$783,СВЦЭМ!$A$40:$A$783,$A372,СВЦЭМ!$B$39:$B$782,N$366)+'СЕТ СН'!$F$16</f>
        <v>0</v>
      </c>
      <c r="O372" s="36">
        <f>SUMIFS(СВЦЭМ!$K$40:$K$783,СВЦЭМ!$A$40:$A$783,$A372,СВЦЭМ!$B$39:$B$782,O$366)+'СЕТ СН'!$F$16</f>
        <v>0</v>
      </c>
      <c r="P372" s="36">
        <f>SUMIFS(СВЦЭМ!$K$40:$K$783,СВЦЭМ!$A$40:$A$783,$A372,СВЦЭМ!$B$39:$B$782,P$366)+'СЕТ СН'!$F$16</f>
        <v>0</v>
      </c>
      <c r="Q372" s="36">
        <f>SUMIFS(СВЦЭМ!$K$40:$K$783,СВЦЭМ!$A$40:$A$783,$A372,СВЦЭМ!$B$39:$B$782,Q$366)+'СЕТ СН'!$F$16</f>
        <v>0</v>
      </c>
      <c r="R372" s="36">
        <f>SUMIFS(СВЦЭМ!$K$40:$K$783,СВЦЭМ!$A$40:$A$783,$A372,СВЦЭМ!$B$39:$B$782,R$366)+'СЕТ СН'!$F$16</f>
        <v>0</v>
      </c>
      <c r="S372" s="36">
        <f>SUMIFS(СВЦЭМ!$K$40:$K$783,СВЦЭМ!$A$40:$A$783,$A372,СВЦЭМ!$B$39:$B$782,S$366)+'СЕТ СН'!$F$16</f>
        <v>0</v>
      </c>
      <c r="T372" s="36">
        <f>SUMIFS(СВЦЭМ!$K$40:$K$783,СВЦЭМ!$A$40:$A$783,$A372,СВЦЭМ!$B$39:$B$782,T$366)+'СЕТ СН'!$F$16</f>
        <v>0</v>
      </c>
      <c r="U372" s="36">
        <f>SUMIFS(СВЦЭМ!$K$40:$K$783,СВЦЭМ!$A$40:$A$783,$A372,СВЦЭМ!$B$39:$B$782,U$366)+'СЕТ СН'!$F$16</f>
        <v>0</v>
      </c>
      <c r="V372" s="36">
        <f>SUMIFS(СВЦЭМ!$K$40:$K$783,СВЦЭМ!$A$40:$A$783,$A372,СВЦЭМ!$B$39:$B$782,V$366)+'СЕТ СН'!$F$16</f>
        <v>0</v>
      </c>
      <c r="W372" s="36">
        <f>SUMIFS(СВЦЭМ!$K$40:$K$783,СВЦЭМ!$A$40:$A$783,$A372,СВЦЭМ!$B$39:$B$782,W$366)+'СЕТ СН'!$F$16</f>
        <v>0</v>
      </c>
      <c r="X372" s="36">
        <f>SUMIFS(СВЦЭМ!$K$40:$K$783,СВЦЭМ!$A$40:$A$783,$A372,СВЦЭМ!$B$39:$B$782,X$366)+'СЕТ СН'!$F$16</f>
        <v>0</v>
      </c>
      <c r="Y372" s="36">
        <f>SUMIFS(СВЦЭМ!$K$40:$K$783,СВЦЭМ!$A$40:$A$783,$A372,СВЦЭМ!$B$39:$B$782,Y$366)+'СЕТ СН'!$F$16</f>
        <v>0</v>
      </c>
    </row>
    <row r="373" spans="1:25" ht="15.75" hidden="1" x14ac:dyDescent="0.2">
      <c r="A373" s="35">
        <f t="shared" si="10"/>
        <v>45329</v>
      </c>
      <c r="B373" s="36">
        <f>SUMIFS(СВЦЭМ!$K$40:$K$783,СВЦЭМ!$A$40:$A$783,$A373,СВЦЭМ!$B$39:$B$782,B$366)+'СЕТ СН'!$F$16</f>
        <v>0</v>
      </c>
      <c r="C373" s="36">
        <f>SUMIFS(СВЦЭМ!$K$40:$K$783,СВЦЭМ!$A$40:$A$783,$A373,СВЦЭМ!$B$39:$B$782,C$366)+'СЕТ СН'!$F$16</f>
        <v>0</v>
      </c>
      <c r="D373" s="36">
        <f>SUMIFS(СВЦЭМ!$K$40:$K$783,СВЦЭМ!$A$40:$A$783,$A373,СВЦЭМ!$B$39:$B$782,D$366)+'СЕТ СН'!$F$16</f>
        <v>0</v>
      </c>
      <c r="E373" s="36">
        <f>SUMIFS(СВЦЭМ!$K$40:$K$783,СВЦЭМ!$A$40:$A$783,$A373,СВЦЭМ!$B$39:$B$782,E$366)+'СЕТ СН'!$F$16</f>
        <v>0</v>
      </c>
      <c r="F373" s="36">
        <f>SUMIFS(СВЦЭМ!$K$40:$K$783,СВЦЭМ!$A$40:$A$783,$A373,СВЦЭМ!$B$39:$B$782,F$366)+'СЕТ СН'!$F$16</f>
        <v>0</v>
      </c>
      <c r="G373" s="36">
        <f>SUMIFS(СВЦЭМ!$K$40:$K$783,СВЦЭМ!$A$40:$A$783,$A373,СВЦЭМ!$B$39:$B$782,G$366)+'СЕТ СН'!$F$16</f>
        <v>0</v>
      </c>
      <c r="H373" s="36">
        <f>SUMIFS(СВЦЭМ!$K$40:$K$783,СВЦЭМ!$A$40:$A$783,$A373,СВЦЭМ!$B$39:$B$782,H$366)+'СЕТ СН'!$F$16</f>
        <v>0</v>
      </c>
      <c r="I373" s="36">
        <f>SUMIFS(СВЦЭМ!$K$40:$K$783,СВЦЭМ!$A$40:$A$783,$A373,СВЦЭМ!$B$39:$B$782,I$366)+'СЕТ СН'!$F$16</f>
        <v>0</v>
      </c>
      <c r="J373" s="36">
        <f>SUMIFS(СВЦЭМ!$K$40:$K$783,СВЦЭМ!$A$40:$A$783,$A373,СВЦЭМ!$B$39:$B$782,J$366)+'СЕТ СН'!$F$16</f>
        <v>0</v>
      </c>
      <c r="K373" s="36">
        <f>SUMIFS(СВЦЭМ!$K$40:$K$783,СВЦЭМ!$A$40:$A$783,$A373,СВЦЭМ!$B$39:$B$782,K$366)+'СЕТ СН'!$F$16</f>
        <v>0</v>
      </c>
      <c r="L373" s="36">
        <f>SUMIFS(СВЦЭМ!$K$40:$K$783,СВЦЭМ!$A$40:$A$783,$A373,СВЦЭМ!$B$39:$B$782,L$366)+'СЕТ СН'!$F$16</f>
        <v>0</v>
      </c>
      <c r="M373" s="36">
        <f>SUMIFS(СВЦЭМ!$K$40:$K$783,СВЦЭМ!$A$40:$A$783,$A373,СВЦЭМ!$B$39:$B$782,M$366)+'СЕТ СН'!$F$16</f>
        <v>0</v>
      </c>
      <c r="N373" s="36">
        <f>SUMIFS(СВЦЭМ!$K$40:$K$783,СВЦЭМ!$A$40:$A$783,$A373,СВЦЭМ!$B$39:$B$782,N$366)+'СЕТ СН'!$F$16</f>
        <v>0</v>
      </c>
      <c r="O373" s="36">
        <f>SUMIFS(СВЦЭМ!$K$40:$K$783,СВЦЭМ!$A$40:$A$783,$A373,СВЦЭМ!$B$39:$B$782,O$366)+'СЕТ СН'!$F$16</f>
        <v>0</v>
      </c>
      <c r="P373" s="36">
        <f>SUMIFS(СВЦЭМ!$K$40:$K$783,СВЦЭМ!$A$40:$A$783,$A373,СВЦЭМ!$B$39:$B$782,P$366)+'СЕТ СН'!$F$16</f>
        <v>0</v>
      </c>
      <c r="Q373" s="36">
        <f>SUMIFS(СВЦЭМ!$K$40:$K$783,СВЦЭМ!$A$40:$A$783,$A373,СВЦЭМ!$B$39:$B$782,Q$366)+'СЕТ СН'!$F$16</f>
        <v>0</v>
      </c>
      <c r="R373" s="36">
        <f>SUMIFS(СВЦЭМ!$K$40:$K$783,СВЦЭМ!$A$40:$A$783,$A373,СВЦЭМ!$B$39:$B$782,R$366)+'СЕТ СН'!$F$16</f>
        <v>0</v>
      </c>
      <c r="S373" s="36">
        <f>SUMIFS(СВЦЭМ!$K$40:$K$783,СВЦЭМ!$A$40:$A$783,$A373,СВЦЭМ!$B$39:$B$782,S$366)+'СЕТ СН'!$F$16</f>
        <v>0</v>
      </c>
      <c r="T373" s="36">
        <f>SUMIFS(СВЦЭМ!$K$40:$K$783,СВЦЭМ!$A$40:$A$783,$A373,СВЦЭМ!$B$39:$B$782,T$366)+'СЕТ СН'!$F$16</f>
        <v>0</v>
      </c>
      <c r="U373" s="36">
        <f>SUMIFS(СВЦЭМ!$K$40:$K$783,СВЦЭМ!$A$40:$A$783,$A373,СВЦЭМ!$B$39:$B$782,U$366)+'СЕТ СН'!$F$16</f>
        <v>0</v>
      </c>
      <c r="V373" s="36">
        <f>SUMIFS(СВЦЭМ!$K$40:$K$783,СВЦЭМ!$A$40:$A$783,$A373,СВЦЭМ!$B$39:$B$782,V$366)+'СЕТ СН'!$F$16</f>
        <v>0</v>
      </c>
      <c r="W373" s="36">
        <f>SUMIFS(СВЦЭМ!$K$40:$K$783,СВЦЭМ!$A$40:$A$783,$A373,СВЦЭМ!$B$39:$B$782,W$366)+'СЕТ СН'!$F$16</f>
        <v>0</v>
      </c>
      <c r="X373" s="36">
        <f>SUMIFS(СВЦЭМ!$K$40:$K$783,СВЦЭМ!$A$40:$A$783,$A373,СВЦЭМ!$B$39:$B$782,X$366)+'СЕТ СН'!$F$16</f>
        <v>0</v>
      </c>
      <c r="Y373" s="36">
        <f>SUMIFS(СВЦЭМ!$K$40:$K$783,СВЦЭМ!$A$40:$A$783,$A373,СВЦЭМ!$B$39:$B$782,Y$366)+'СЕТ СН'!$F$16</f>
        <v>0</v>
      </c>
    </row>
    <row r="374" spans="1:25" ht="15.75" hidden="1" x14ac:dyDescent="0.2">
      <c r="A374" s="35">
        <f t="shared" si="10"/>
        <v>45330</v>
      </c>
      <c r="B374" s="36">
        <f>SUMIFS(СВЦЭМ!$K$40:$K$783,СВЦЭМ!$A$40:$A$783,$A374,СВЦЭМ!$B$39:$B$782,B$366)+'СЕТ СН'!$F$16</f>
        <v>0</v>
      </c>
      <c r="C374" s="36">
        <f>SUMIFS(СВЦЭМ!$K$40:$K$783,СВЦЭМ!$A$40:$A$783,$A374,СВЦЭМ!$B$39:$B$782,C$366)+'СЕТ СН'!$F$16</f>
        <v>0</v>
      </c>
      <c r="D374" s="36">
        <f>SUMIFS(СВЦЭМ!$K$40:$K$783,СВЦЭМ!$A$40:$A$783,$A374,СВЦЭМ!$B$39:$B$782,D$366)+'СЕТ СН'!$F$16</f>
        <v>0</v>
      </c>
      <c r="E374" s="36">
        <f>SUMIFS(СВЦЭМ!$K$40:$K$783,СВЦЭМ!$A$40:$A$783,$A374,СВЦЭМ!$B$39:$B$782,E$366)+'СЕТ СН'!$F$16</f>
        <v>0</v>
      </c>
      <c r="F374" s="36">
        <f>SUMIFS(СВЦЭМ!$K$40:$K$783,СВЦЭМ!$A$40:$A$783,$A374,СВЦЭМ!$B$39:$B$782,F$366)+'СЕТ СН'!$F$16</f>
        <v>0</v>
      </c>
      <c r="G374" s="36">
        <f>SUMIFS(СВЦЭМ!$K$40:$K$783,СВЦЭМ!$A$40:$A$783,$A374,СВЦЭМ!$B$39:$B$782,G$366)+'СЕТ СН'!$F$16</f>
        <v>0</v>
      </c>
      <c r="H374" s="36">
        <f>SUMIFS(СВЦЭМ!$K$40:$K$783,СВЦЭМ!$A$40:$A$783,$A374,СВЦЭМ!$B$39:$B$782,H$366)+'СЕТ СН'!$F$16</f>
        <v>0</v>
      </c>
      <c r="I374" s="36">
        <f>SUMIFS(СВЦЭМ!$K$40:$K$783,СВЦЭМ!$A$40:$A$783,$A374,СВЦЭМ!$B$39:$B$782,I$366)+'СЕТ СН'!$F$16</f>
        <v>0</v>
      </c>
      <c r="J374" s="36">
        <f>SUMIFS(СВЦЭМ!$K$40:$K$783,СВЦЭМ!$A$40:$A$783,$A374,СВЦЭМ!$B$39:$B$782,J$366)+'СЕТ СН'!$F$16</f>
        <v>0</v>
      </c>
      <c r="K374" s="36">
        <f>SUMIFS(СВЦЭМ!$K$40:$K$783,СВЦЭМ!$A$40:$A$783,$A374,СВЦЭМ!$B$39:$B$782,K$366)+'СЕТ СН'!$F$16</f>
        <v>0</v>
      </c>
      <c r="L374" s="36">
        <f>SUMIFS(СВЦЭМ!$K$40:$K$783,СВЦЭМ!$A$40:$A$783,$A374,СВЦЭМ!$B$39:$B$782,L$366)+'СЕТ СН'!$F$16</f>
        <v>0</v>
      </c>
      <c r="M374" s="36">
        <f>SUMIFS(СВЦЭМ!$K$40:$K$783,СВЦЭМ!$A$40:$A$783,$A374,СВЦЭМ!$B$39:$B$782,M$366)+'СЕТ СН'!$F$16</f>
        <v>0</v>
      </c>
      <c r="N374" s="36">
        <f>SUMIFS(СВЦЭМ!$K$40:$K$783,СВЦЭМ!$A$40:$A$783,$A374,СВЦЭМ!$B$39:$B$782,N$366)+'СЕТ СН'!$F$16</f>
        <v>0</v>
      </c>
      <c r="O374" s="36">
        <f>SUMIFS(СВЦЭМ!$K$40:$K$783,СВЦЭМ!$A$40:$A$783,$A374,СВЦЭМ!$B$39:$B$782,O$366)+'СЕТ СН'!$F$16</f>
        <v>0</v>
      </c>
      <c r="P374" s="36">
        <f>SUMIFS(СВЦЭМ!$K$40:$K$783,СВЦЭМ!$A$40:$A$783,$A374,СВЦЭМ!$B$39:$B$782,P$366)+'СЕТ СН'!$F$16</f>
        <v>0</v>
      </c>
      <c r="Q374" s="36">
        <f>SUMIFS(СВЦЭМ!$K$40:$K$783,СВЦЭМ!$A$40:$A$783,$A374,СВЦЭМ!$B$39:$B$782,Q$366)+'СЕТ СН'!$F$16</f>
        <v>0</v>
      </c>
      <c r="R374" s="36">
        <f>SUMIFS(СВЦЭМ!$K$40:$K$783,СВЦЭМ!$A$40:$A$783,$A374,СВЦЭМ!$B$39:$B$782,R$366)+'СЕТ СН'!$F$16</f>
        <v>0</v>
      </c>
      <c r="S374" s="36">
        <f>SUMIFS(СВЦЭМ!$K$40:$K$783,СВЦЭМ!$A$40:$A$783,$A374,СВЦЭМ!$B$39:$B$782,S$366)+'СЕТ СН'!$F$16</f>
        <v>0</v>
      </c>
      <c r="T374" s="36">
        <f>SUMIFS(СВЦЭМ!$K$40:$K$783,СВЦЭМ!$A$40:$A$783,$A374,СВЦЭМ!$B$39:$B$782,T$366)+'СЕТ СН'!$F$16</f>
        <v>0</v>
      </c>
      <c r="U374" s="36">
        <f>SUMIFS(СВЦЭМ!$K$40:$K$783,СВЦЭМ!$A$40:$A$783,$A374,СВЦЭМ!$B$39:$B$782,U$366)+'СЕТ СН'!$F$16</f>
        <v>0</v>
      </c>
      <c r="V374" s="36">
        <f>SUMIFS(СВЦЭМ!$K$40:$K$783,СВЦЭМ!$A$40:$A$783,$A374,СВЦЭМ!$B$39:$B$782,V$366)+'СЕТ СН'!$F$16</f>
        <v>0</v>
      </c>
      <c r="W374" s="36">
        <f>SUMIFS(СВЦЭМ!$K$40:$K$783,СВЦЭМ!$A$40:$A$783,$A374,СВЦЭМ!$B$39:$B$782,W$366)+'СЕТ СН'!$F$16</f>
        <v>0</v>
      </c>
      <c r="X374" s="36">
        <f>SUMIFS(СВЦЭМ!$K$40:$K$783,СВЦЭМ!$A$40:$A$783,$A374,СВЦЭМ!$B$39:$B$782,X$366)+'СЕТ СН'!$F$16</f>
        <v>0</v>
      </c>
      <c r="Y374" s="36">
        <f>SUMIFS(СВЦЭМ!$K$40:$K$783,СВЦЭМ!$A$40:$A$783,$A374,СВЦЭМ!$B$39:$B$782,Y$366)+'СЕТ СН'!$F$16</f>
        <v>0</v>
      </c>
    </row>
    <row r="375" spans="1:25" ht="15.75" hidden="1" x14ac:dyDescent="0.2">
      <c r="A375" s="35">
        <f t="shared" si="10"/>
        <v>45331</v>
      </c>
      <c r="B375" s="36">
        <f>SUMIFS(СВЦЭМ!$K$40:$K$783,СВЦЭМ!$A$40:$A$783,$A375,СВЦЭМ!$B$39:$B$782,B$366)+'СЕТ СН'!$F$16</f>
        <v>0</v>
      </c>
      <c r="C375" s="36">
        <f>SUMIFS(СВЦЭМ!$K$40:$K$783,СВЦЭМ!$A$40:$A$783,$A375,СВЦЭМ!$B$39:$B$782,C$366)+'СЕТ СН'!$F$16</f>
        <v>0</v>
      </c>
      <c r="D375" s="36">
        <f>SUMIFS(СВЦЭМ!$K$40:$K$783,СВЦЭМ!$A$40:$A$783,$A375,СВЦЭМ!$B$39:$B$782,D$366)+'СЕТ СН'!$F$16</f>
        <v>0</v>
      </c>
      <c r="E375" s="36">
        <f>SUMIFS(СВЦЭМ!$K$40:$K$783,СВЦЭМ!$A$40:$A$783,$A375,СВЦЭМ!$B$39:$B$782,E$366)+'СЕТ СН'!$F$16</f>
        <v>0</v>
      </c>
      <c r="F375" s="36">
        <f>SUMIFS(СВЦЭМ!$K$40:$K$783,СВЦЭМ!$A$40:$A$783,$A375,СВЦЭМ!$B$39:$B$782,F$366)+'СЕТ СН'!$F$16</f>
        <v>0</v>
      </c>
      <c r="G375" s="36">
        <f>SUMIFS(СВЦЭМ!$K$40:$K$783,СВЦЭМ!$A$40:$A$783,$A375,СВЦЭМ!$B$39:$B$782,G$366)+'СЕТ СН'!$F$16</f>
        <v>0</v>
      </c>
      <c r="H375" s="36">
        <f>SUMIFS(СВЦЭМ!$K$40:$K$783,СВЦЭМ!$A$40:$A$783,$A375,СВЦЭМ!$B$39:$B$782,H$366)+'СЕТ СН'!$F$16</f>
        <v>0</v>
      </c>
      <c r="I375" s="36">
        <f>SUMIFS(СВЦЭМ!$K$40:$K$783,СВЦЭМ!$A$40:$A$783,$A375,СВЦЭМ!$B$39:$B$782,I$366)+'СЕТ СН'!$F$16</f>
        <v>0</v>
      </c>
      <c r="J375" s="36">
        <f>SUMIFS(СВЦЭМ!$K$40:$K$783,СВЦЭМ!$A$40:$A$783,$A375,СВЦЭМ!$B$39:$B$782,J$366)+'СЕТ СН'!$F$16</f>
        <v>0</v>
      </c>
      <c r="K375" s="36">
        <f>SUMIFS(СВЦЭМ!$K$40:$K$783,СВЦЭМ!$A$40:$A$783,$A375,СВЦЭМ!$B$39:$B$782,K$366)+'СЕТ СН'!$F$16</f>
        <v>0</v>
      </c>
      <c r="L375" s="36">
        <f>SUMIFS(СВЦЭМ!$K$40:$K$783,СВЦЭМ!$A$40:$A$783,$A375,СВЦЭМ!$B$39:$B$782,L$366)+'СЕТ СН'!$F$16</f>
        <v>0</v>
      </c>
      <c r="M375" s="36">
        <f>SUMIFS(СВЦЭМ!$K$40:$K$783,СВЦЭМ!$A$40:$A$783,$A375,СВЦЭМ!$B$39:$B$782,M$366)+'СЕТ СН'!$F$16</f>
        <v>0</v>
      </c>
      <c r="N375" s="36">
        <f>SUMIFS(СВЦЭМ!$K$40:$K$783,СВЦЭМ!$A$40:$A$783,$A375,СВЦЭМ!$B$39:$B$782,N$366)+'СЕТ СН'!$F$16</f>
        <v>0</v>
      </c>
      <c r="O375" s="36">
        <f>SUMIFS(СВЦЭМ!$K$40:$K$783,СВЦЭМ!$A$40:$A$783,$A375,СВЦЭМ!$B$39:$B$782,O$366)+'СЕТ СН'!$F$16</f>
        <v>0</v>
      </c>
      <c r="P375" s="36">
        <f>SUMIFS(СВЦЭМ!$K$40:$K$783,СВЦЭМ!$A$40:$A$783,$A375,СВЦЭМ!$B$39:$B$782,P$366)+'СЕТ СН'!$F$16</f>
        <v>0</v>
      </c>
      <c r="Q375" s="36">
        <f>SUMIFS(СВЦЭМ!$K$40:$K$783,СВЦЭМ!$A$40:$A$783,$A375,СВЦЭМ!$B$39:$B$782,Q$366)+'СЕТ СН'!$F$16</f>
        <v>0</v>
      </c>
      <c r="R375" s="36">
        <f>SUMIFS(СВЦЭМ!$K$40:$K$783,СВЦЭМ!$A$40:$A$783,$A375,СВЦЭМ!$B$39:$B$782,R$366)+'СЕТ СН'!$F$16</f>
        <v>0</v>
      </c>
      <c r="S375" s="36">
        <f>SUMIFS(СВЦЭМ!$K$40:$K$783,СВЦЭМ!$A$40:$A$783,$A375,СВЦЭМ!$B$39:$B$782,S$366)+'СЕТ СН'!$F$16</f>
        <v>0</v>
      </c>
      <c r="T375" s="36">
        <f>SUMIFS(СВЦЭМ!$K$40:$K$783,СВЦЭМ!$A$40:$A$783,$A375,СВЦЭМ!$B$39:$B$782,T$366)+'СЕТ СН'!$F$16</f>
        <v>0</v>
      </c>
      <c r="U375" s="36">
        <f>SUMIFS(СВЦЭМ!$K$40:$K$783,СВЦЭМ!$A$40:$A$783,$A375,СВЦЭМ!$B$39:$B$782,U$366)+'СЕТ СН'!$F$16</f>
        <v>0</v>
      </c>
      <c r="V375" s="36">
        <f>SUMIFS(СВЦЭМ!$K$40:$K$783,СВЦЭМ!$A$40:$A$783,$A375,СВЦЭМ!$B$39:$B$782,V$366)+'СЕТ СН'!$F$16</f>
        <v>0</v>
      </c>
      <c r="W375" s="36">
        <f>SUMIFS(СВЦЭМ!$K$40:$K$783,СВЦЭМ!$A$40:$A$783,$A375,СВЦЭМ!$B$39:$B$782,W$366)+'СЕТ СН'!$F$16</f>
        <v>0</v>
      </c>
      <c r="X375" s="36">
        <f>SUMIFS(СВЦЭМ!$K$40:$K$783,СВЦЭМ!$A$40:$A$783,$A375,СВЦЭМ!$B$39:$B$782,X$366)+'СЕТ СН'!$F$16</f>
        <v>0</v>
      </c>
      <c r="Y375" s="36">
        <f>SUMIFS(СВЦЭМ!$K$40:$K$783,СВЦЭМ!$A$40:$A$783,$A375,СВЦЭМ!$B$39:$B$782,Y$366)+'СЕТ СН'!$F$16</f>
        <v>0</v>
      </c>
    </row>
    <row r="376" spans="1:25" ht="15.75" hidden="1" x14ac:dyDescent="0.2">
      <c r="A376" s="35">
        <f t="shared" si="10"/>
        <v>45332</v>
      </c>
      <c r="B376" s="36">
        <f>SUMIFS(СВЦЭМ!$K$40:$K$783,СВЦЭМ!$A$40:$A$783,$A376,СВЦЭМ!$B$39:$B$782,B$366)+'СЕТ СН'!$F$16</f>
        <v>0</v>
      </c>
      <c r="C376" s="36">
        <f>SUMIFS(СВЦЭМ!$K$40:$K$783,СВЦЭМ!$A$40:$A$783,$A376,СВЦЭМ!$B$39:$B$782,C$366)+'СЕТ СН'!$F$16</f>
        <v>0</v>
      </c>
      <c r="D376" s="36">
        <f>SUMIFS(СВЦЭМ!$K$40:$K$783,СВЦЭМ!$A$40:$A$783,$A376,СВЦЭМ!$B$39:$B$782,D$366)+'СЕТ СН'!$F$16</f>
        <v>0</v>
      </c>
      <c r="E376" s="36">
        <f>SUMIFS(СВЦЭМ!$K$40:$K$783,СВЦЭМ!$A$40:$A$783,$A376,СВЦЭМ!$B$39:$B$782,E$366)+'СЕТ СН'!$F$16</f>
        <v>0</v>
      </c>
      <c r="F376" s="36">
        <f>SUMIFS(СВЦЭМ!$K$40:$K$783,СВЦЭМ!$A$40:$A$783,$A376,СВЦЭМ!$B$39:$B$782,F$366)+'СЕТ СН'!$F$16</f>
        <v>0</v>
      </c>
      <c r="G376" s="36">
        <f>SUMIFS(СВЦЭМ!$K$40:$K$783,СВЦЭМ!$A$40:$A$783,$A376,СВЦЭМ!$B$39:$B$782,G$366)+'СЕТ СН'!$F$16</f>
        <v>0</v>
      </c>
      <c r="H376" s="36">
        <f>SUMIFS(СВЦЭМ!$K$40:$K$783,СВЦЭМ!$A$40:$A$783,$A376,СВЦЭМ!$B$39:$B$782,H$366)+'СЕТ СН'!$F$16</f>
        <v>0</v>
      </c>
      <c r="I376" s="36">
        <f>SUMIFS(СВЦЭМ!$K$40:$K$783,СВЦЭМ!$A$40:$A$783,$A376,СВЦЭМ!$B$39:$B$782,I$366)+'СЕТ СН'!$F$16</f>
        <v>0</v>
      </c>
      <c r="J376" s="36">
        <f>SUMIFS(СВЦЭМ!$K$40:$K$783,СВЦЭМ!$A$40:$A$783,$A376,СВЦЭМ!$B$39:$B$782,J$366)+'СЕТ СН'!$F$16</f>
        <v>0</v>
      </c>
      <c r="K376" s="36">
        <f>SUMIFS(СВЦЭМ!$K$40:$K$783,СВЦЭМ!$A$40:$A$783,$A376,СВЦЭМ!$B$39:$B$782,K$366)+'СЕТ СН'!$F$16</f>
        <v>0</v>
      </c>
      <c r="L376" s="36">
        <f>SUMIFS(СВЦЭМ!$K$40:$K$783,СВЦЭМ!$A$40:$A$783,$A376,СВЦЭМ!$B$39:$B$782,L$366)+'СЕТ СН'!$F$16</f>
        <v>0</v>
      </c>
      <c r="M376" s="36">
        <f>SUMIFS(СВЦЭМ!$K$40:$K$783,СВЦЭМ!$A$40:$A$783,$A376,СВЦЭМ!$B$39:$B$782,M$366)+'СЕТ СН'!$F$16</f>
        <v>0</v>
      </c>
      <c r="N376" s="36">
        <f>SUMIFS(СВЦЭМ!$K$40:$K$783,СВЦЭМ!$A$40:$A$783,$A376,СВЦЭМ!$B$39:$B$782,N$366)+'СЕТ СН'!$F$16</f>
        <v>0</v>
      </c>
      <c r="O376" s="36">
        <f>SUMIFS(СВЦЭМ!$K$40:$K$783,СВЦЭМ!$A$40:$A$783,$A376,СВЦЭМ!$B$39:$B$782,O$366)+'СЕТ СН'!$F$16</f>
        <v>0</v>
      </c>
      <c r="P376" s="36">
        <f>SUMIFS(СВЦЭМ!$K$40:$K$783,СВЦЭМ!$A$40:$A$783,$A376,СВЦЭМ!$B$39:$B$782,P$366)+'СЕТ СН'!$F$16</f>
        <v>0</v>
      </c>
      <c r="Q376" s="36">
        <f>SUMIFS(СВЦЭМ!$K$40:$K$783,СВЦЭМ!$A$40:$A$783,$A376,СВЦЭМ!$B$39:$B$782,Q$366)+'СЕТ СН'!$F$16</f>
        <v>0</v>
      </c>
      <c r="R376" s="36">
        <f>SUMIFS(СВЦЭМ!$K$40:$K$783,СВЦЭМ!$A$40:$A$783,$A376,СВЦЭМ!$B$39:$B$782,R$366)+'СЕТ СН'!$F$16</f>
        <v>0</v>
      </c>
      <c r="S376" s="36">
        <f>SUMIFS(СВЦЭМ!$K$40:$K$783,СВЦЭМ!$A$40:$A$783,$A376,СВЦЭМ!$B$39:$B$782,S$366)+'СЕТ СН'!$F$16</f>
        <v>0</v>
      </c>
      <c r="T376" s="36">
        <f>SUMIFS(СВЦЭМ!$K$40:$K$783,СВЦЭМ!$A$40:$A$783,$A376,СВЦЭМ!$B$39:$B$782,T$366)+'СЕТ СН'!$F$16</f>
        <v>0</v>
      </c>
      <c r="U376" s="36">
        <f>SUMIFS(СВЦЭМ!$K$40:$K$783,СВЦЭМ!$A$40:$A$783,$A376,СВЦЭМ!$B$39:$B$782,U$366)+'СЕТ СН'!$F$16</f>
        <v>0</v>
      </c>
      <c r="V376" s="36">
        <f>SUMIFS(СВЦЭМ!$K$40:$K$783,СВЦЭМ!$A$40:$A$783,$A376,СВЦЭМ!$B$39:$B$782,V$366)+'СЕТ СН'!$F$16</f>
        <v>0</v>
      </c>
      <c r="W376" s="36">
        <f>SUMIFS(СВЦЭМ!$K$40:$K$783,СВЦЭМ!$A$40:$A$783,$A376,СВЦЭМ!$B$39:$B$782,W$366)+'СЕТ СН'!$F$16</f>
        <v>0</v>
      </c>
      <c r="X376" s="36">
        <f>SUMIFS(СВЦЭМ!$K$40:$K$783,СВЦЭМ!$A$40:$A$783,$A376,СВЦЭМ!$B$39:$B$782,X$366)+'СЕТ СН'!$F$16</f>
        <v>0</v>
      </c>
      <c r="Y376" s="36">
        <f>SUMIFS(СВЦЭМ!$K$40:$K$783,СВЦЭМ!$A$40:$A$783,$A376,СВЦЭМ!$B$39:$B$782,Y$366)+'СЕТ СН'!$F$16</f>
        <v>0</v>
      </c>
    </row>
    <row r="377" spans="1:25" ht="15.75" hidden="1" x14ac:dyDescent="0.2">
      <c r="A377" s="35">
        <f t="shared" si="10"/>
        <v>45333</v>
      </c>
      <c r="B377" s="36">
        <f>SUMIFS(СВЦЭМ!$K$40:$K$783,СВЦЭМ!$A$40:$A$783,$A377,СВЦЭМ!$B$39:$B$782,B$366)+'СЕТ СН'!$F$16</f>
        <v>0</v>
      </c>
      <c r="C377" s="36">
        <f>SUMIFS(СВЦЭМ!$K$40:$K$783,СВЦЭМ!$A$40:$A$783,$A377,СВЦЭМ!$B$39:$B$782,C$366)+'СЕТ СН'!$F$16</f>
        <v>0</v>
      </c>
      <c r="D377" s="36">
        <f>SUMIFS(СВЦЭМ!$K$40:$K$783,СВЦЭМ!$A$40:$A$783,$A377,СВЦЭМ!$B$39:$B$782,D$366)+'СЕТ СН'!$F$16</f>
        <v>0</v>
      </c>
      <c r="E377" s="36">
        <f>SUMIFS(СВЦЭМ!$K$40:$K$783,СВЦЭМ!$A$40:$A$783,$A377,СВЦЭМ!$B$39:$B$782,E$366)+'СЕТ СН'!$F$16</f>
        <v>0</v>
      </c>
      <c r="F377" s="36">
        <f>SUMIFS(СВЦЭМ!$K$40:$K$783,СВЦЭМ!$A$40:$A$783,$A377,СВЦЭМ!$B$39:$B$782,F$366)+'СЕТ СН'!$F$16</f>
        <v>0</v>
      </c>
      <c r="G377" s="36">
        <f>SUMIFS(СВЦЭМ!$K$40:$K$783,СВЦЭМ!$A$40:$A$783,$A377,СВЦЭМ!$B$39:$B$782,G$366)+'СЕТ СН'!$F$16</f>
        <v>0</v>
      </c>
      <c r="H377" s="36">
        <f>SUMIFS(СВЦЭМ!$K$40:$K$783,СВЦЭМ!$A$40:$A$783,$A377,СВЦЭМ!$B$39:$B$782,H$366)+'СЕТ СН'!$F$16</f>
        <v>0</v>
      </c>
      <c r="I377" s="36">
        <f>SUMIFS(СВЦЭМ!$K$40:$K$783,СВЦЭМ!$A$40:$A$783,$A377,СВЦЭМ!$B$39:$B$782,I$366)+'СЕТ СН'!$F$16</f>
        <v>0</v>
      </c>
      <c r="J377" s="36">
        <f>SUMIFS(СВЦЭМ!$K$40:$K$783,СВЦЭМ!$A$40:$A$783,$A377,СВЦЭМ!$B$39:$B$782,J$366)+'СЕТ СН'!$F$16</f>
        <v>0</v>
      </c>
      <c r="K377" s="36">
        <f>SUMIFS(СВЦЭМ!$K$40:$K$783,СВЦЭМ!$A$40:$A$783,$A377,СВЦЭМ!$B$39:$B$782,K$366)+'СЕТ СН'!$F$16</f>
        <v>0</v>
      </c>
      <c r="L377" s="36">
        <f>SUMIFS(СВЦЭМ!$K$40:$K$783,СВЦЭМ!$A$40:$A$783,$A377,СВЦЭМ!$B$39:$B$782,L$366)+'СЕТ СН'!$F$16</f>
        <v>0</v>
      </c>
      <c r="M377" s="36">
        <f>SUMIFS(СВЦЭМ!$K$40:$K$783,СВЦЭМ!$A$40:$A$783,$A377,СВЦЭМ!$B$39:$B$782,M$366)+'СЕТ СН'!$F$16</f>
        <v>0</v>
      </c>
      <c r="N377" s="36">
        <f>SUMIFS(СВЦЭМ!$K$40:$K$783,СВЦЭМ!$A$40:$A$783,$A377,СВЦЭМ!$B$39:$B$782,N$366)+'СЕТ СН'!$F$16</f>
        <v>0</v>
      </c>
      <c r="O377" s="36">
        <f>SUMIFS(СВЦЭМ!$K$40:$K$783,СВЦЭМ!$A$40:$A$783,$A377,СВЦЭМ!$B$39:$B$782,O$366)+'СЕТ СН'!$F$16</f>
        <v>0</v>
      </c>
      <c r="P377" s="36">
        <f>SUMIFS(СВЦЭМ!$K$40:$K$783,СВЦЭМ!$A$40:$A$783,$A377,СВЦЭМ!$B$39:$B$782,P$366)+'СЕТ СН'!$F$16</f>
        <v>0</v>
      </c>
      <c r="Q377" s="36">
        <f>SUMIFS(СВЦЭМ!$K$40:$K$783,СВЦЭМ!$A$40:$A$783,$A377,СВЦЭМ!$B$39:$B$782,Q$366)+'СЕТ СН'!$F$16</f>
        <v>0</v>
      </c>
      <c r="R377" s="36">
        <f>SUMIFS(СВЦЭМ!$K$40:$K$783,СВЦЭМ!$A$40:$A$783,$A377,СВЦЭМ!$B$39:$B$782,R$366)+'СЕТ СН'!$F$16</f>
        <v>0</v>
      </c>
      <c r="S377" s="36">
        <f>SUMIFS(СВЦЭМ!$K$40:$K$783,СВЦЭМ!$A$40:$A$783,$A377,СВЦЭМ!$B$39:$B$782,S$366)+'СЕТ СН'!$F$16</f>
        <v>0</v>
      </c>
      <c r="T377" s="36">
        <f>SUMIFS(СВЦЭМ!$K$40:$K$783,СВЦЭМ!$A$40:$A$783,$A377,СВЦЭМ!$B$39:$B$782,T$366)+'СЕТ СН'!$F$16</f>
        <v>0</v>
      </c>
      <c r="U377" s="36">
        <f>SUMIFS(СВЦЭМ!$K$40:$K$783,СВЦЭМ!$A$40:$A$783,$A377,СВЦЭМ!$B$39:$B$782,U$366)+'СЕТ СН'!$F$16</f>
        <v>0</v>
      </c>
      <c r="V377" s="36">
        <f>SUMIFS(СВЦЭМ!$K$40:$K$783,СВЦЭМ!$A$40:$A$783,$A377,СВЦЭМ!$B$39:$B$782,V$366)+'СЕТ СН'!$F$16</f>
        <v>0</v>
      </c>
      <c r="W377" s="36">
        <f>SUMIFS(СВЦЭМ!$K$40:$K$783,СВЦЭМ!$A$40:$A$783,$A377,СВЦЭМ!$B$39:$B$782,W$366)+'СЕТ СН'!$F$16</f>
        <v>0</v>
      </c>
      <c r="X377" s="36">
        <f>SUMIFS(СВЦЭМ!$K$40:$K$783,СВЦЭМ!$A$40:$A$783,$A377,СВЦЭМ!$B$39:$B$782,X$366)+'СЕТ СН'!$F$16</f>
        <v>0</v>
      </c>
      <c r="Y377" s="36">
        <f>SUMIFS(СВЦЭМ!$K$40:$K$783,СВЦЭМ!$A$40:$A$783,$A377,СВЦЭМ!$B$39:$B$782,Y$366)+'СЕТ СН'!$F$16</f>
        <v>0</v>
      </c>
    </row>
    <row r="378" spans="1:25" ht="15.75" hidden="1" x14ac:dyDescent="0.2">
      <c r="A378" s="35">
        <f t="shared" si="10"/>
        <v>45334</v>
      </c>
      <c r="B378" s="36">
        <f>SUMIFS(СВЦЭМ!$K$40:$K$783,СВЦЭМ!$A$40:$A$783,$A378,СВЦЭМ!$B$39:$B$782,B$366)+'СЕТ СН'!$F$16</f>
        <v>0</v>
      </c>
      <c r="C378" s="36">
        <f>SUMIFS(СВЦЭМ!$K$40:$K$783,СВЦЭМ!$A$40:$A$783,$A378,СВЦЭМ!$B$39:$B$782,C$366)+'СЕТ СН'!$F$16</f>
        <v>0</v>
      </c>
      <c r="D378" s="36">
        <f>SUMIFS(СВЦЭМ!$K$40:$K$783,СВЦЭМ!$A$40:$A$783,$A378,СВЦЭМ!$B$39:$B$782,D$366)+'СЕТ СН'!$F$16</f>
        <v>0</v>
      </c>
      <c r="E378" s="36">
        <f>SUMIFS(СВЦЭМ!$K$40:$K$783,СВЦЭМ!$A$40:$A$783,$A378,СВЦЭМ!$B$39:$B$782,E$366)+'СЕТ СН'!$F$16</f>
        <v>0</v>
      </c>
      <c r="F378" s="36">
        <f>SUMIFS(СВЦЭМ!$K$40:$K$783,СВЦЭМ!$A$40:$A$783,$A378,СВЦЭМ!$B$39:$B$782,F$366)+'СЕТ СН'!$F$16</f>
        <v>0</v>
      </c>
      <c r="G378" s="36">
        <f>SUMIFS(СВЦЭМ!$K$40:$K$783,СВЦЭМ!$A$40:$A$783,$A378,СВЦЭМ!$B$39:$B$782,G$366)+'СЕТ СН'!$F$16</f>
        <v>0</v>
      </c>
      <c r="H378" s="36">
        <f>SUMIFS(СВЦЭМ!$K$40:$K$783,СВЦЭМ!$A$40:$A$783,$A378,СВЦЭМ!$B$39:$B$782,H$366)+'СЕТ СН'!$F$16</f>
        <v>0</v>
      </c>
      <c r="I378" s="36">
        <f>SUMIFS(СВЦЭМ!$K$40:$K$783,СВЦЭМ!$A$40:$A$783,$A378,СВЦЭМ!$B$39:$B$782,I$366)+'СЕТ СН'!$F$16</f>
        <v>0</v>
      </c>
      <c r="J378" s="36">
        <f>SUMIFS(СВЦЭМ!$K$40:$K$783,СВЦЭМ!$A$40:$A$783,$A378,СВЦЭМ!$B$39:$B$782,J$366)+'СЕТ СН'!$F$16</f>
        <v>0</v>
      </c>
      <c r="K378" s="36">
        <f>SUMIFS(СВЦЭМ!$K$40:$K$783,СВЦЭМ!$A$40:$A$783,$A378,СВЦЭМ!$B$39:$B$782,K$366)+'СЕТ СН'!$F$16</f>
        <v>0</v>
      </c>
      <c r="L378" s="36">
        <f>SUMIFS(СВЦЭМ!$K$40:$K$783,СВЦЭМ!$A$40:$A$783,$A378,СВЦЭМ!$B$39:$B$782,L$366)+'СЕТ СН'!$F$16</f>
        <v>0</v>
      </c>
      <c r="M378" s="36">
        <f>SUMIFS(СВЦЭМ!$K$40:$K$783,СВЦЭМ!$A$40:$A$783,$A378,СВЦЭМ!$B$39:$B$782,M$366)+'СЕТ СН'!$F$16</f>
        <v>0</v>
      </c>
      <c r="N378" s="36">
        <f>SUMIFS(СВЦЭМ!$K$40:$K$783,СВЦЭМ!$A$40:$A$783,$A378,СВЦЭМ!$B$39:$B$782,N$366)+'СЕТ СН'!$F$16</f>
        <v>0</v>
      </c>
      <c r="O378" s="36">
        <f>SUMIFS(СВЦЭМ!$K$40:$K$783,СВЦЭМ!$A$40:$A$783,$A378,СВЦЭМ!$B$39:$B$782,O$366)+'СЕТ СН'!$F$16</f>
        <v>0</v>
      </c>
      <c r="P378" s="36">
        <f>SUMIFS(СВЦЭМ!$K$40:$K$783,СВЦЭМ!$A$40:$A$783,$A378,СВЦЭМ!$B$39:$B$782,P$366)+'СЕТ СН'!$F$16</f>
        <v>0</v>
      </c>
      <c r="Q378" s="36">
        <f>SUMIFS(СВЦЭМ!$K$40:$K$783,СВЦЭМ!$A$40:$A$783,$A378,СВЦЭМ!$B$39:$B$782,Q$366)+'СЕТ СН'!$F$16</f>
        <v>0</v>
      </c>
      <c r="R378" s="36">
        <f>SUMIFS(СВЦЭМ!$K$40:$K$783,СВЦЭМ!$A$40:$A$783,$A378,СВЦЭМ!$B$39:$B$782,R$366)+'СЕТ СН'!$F$16</f>
        <v>0</v>
      </c>
      <c r="S378" s="36">
        <f>SUMIFS(СВЦЭМ!$K$40:$K$783,СВЦЭМ!$A$40:$A$783,$A378,СВЦЭМ!$B$39:$B$782,S$366)+'СЕТ СН'!$F$16</f>
        <v>0</v>
      </c>
      <c r="T378" s="36">
        <f>SUMIFS(СВЦЭМ!$K$40:$K$783,СВЦЭМ!$A$40:$A$783,$A378,СВЦЭМ!$B$39:$B$782,T$366)+'СЕТ СН'!$F$16</f>
        <v>0</v>
      </c>
      <c r="U378" s="36">
        <f>SUMIFS(СВЦЭМ!$K$40:$K$783,СВЦЭМ!$A$40:$A$783,$A378,СВЦЭМ!$B$39:$B$782,U$366)+'СЕТ СН'!$F$16</f>
        <v>0</v>
      </c>
      <c r="V378" s="36">
        <f>SUMIFS(СВЦЭМ!$K$40:$K$783,СВЦЭМ!$A$40:$A$783,$A378,СВЦЭМ!$B$39:$B$782,V$366)+'СЕТ СН'!$F$16</f>
        <v>0</v>
      </c>
      <c r="W378" s="36">
        <f>SUMIFS(СВЦЭМ!$K$40:$K$783,СВЦЭМ!$A$40:$A$783,$A378,СВЦЭМ!$B$39:$B$782,W$366)+'СЕТ СН'!$F$16</f>
        <v>0</v>
      </c>
      <c r="X378" s="36">
        <f>SUMIFS(СВЦЭМ!$K$40:$K$783,СВЦЭМ!$A$40:$A$783,$A378,СВЦЭМ!$B$39:$B$782,X$366)+'СЕТ СН'!$F$16</f>
        <v>0</v>
      </c>
      <c r="Y378" s="36">
        <f>SUMIFS(СВЦЭМ!$K$40:$K$783,СВЦЭМ!$A$40:$A$783,$A378,СВЦЭМ!$B$39:$B$782,Y$366)+'СЕТ СН'!$F$16</f>
        <v>0</v>
      </c>
    </row>
    <row r="379" spans="1:25" ht="15.75" hidden="1" x14ac:dyDescent="0.2">
      <c r="A379" s="35">
        <f t="shared" si="10"/>
        <v>45335</v>
      </c>
      <c r="B379" s="36">
        <f>SUMIFS(СВЦЭМ!$K$40:$K$783,СВЦЭМ!$A$40:$A$783,$A379,СВЦЭМ!$B$39:$B$782,B$366)+'СЕТ СН'!$F$16</f>
        <v>0</v>
      </c>
      <c r="C379" s="36">
        <f>SUMIFS(СВЦЭМ!$K$40:$K$783,СВЦЭМ!$A$40:$A$783,$A379,СВЦЭМ!$B$39:$B$782,C$366)+'СЕТ СН'!$F$16</f>
        <v>0</v>
      </c>
      <c r="D379" s="36">
        <f>SUMIFS(СВЦЭМ!$K$40:$K$783,СВЦЭМ!$A$40:$A$783,$A379,СВЦЭМ!$B$39:$B$782,D$366)+'СЕТ СН'!$F$16</f>
        <v>0</v>
      </c>
      <c r="E379" s="36">
        <f>SUMIFS(СВЦЭМ!$K$40:$K$783,СВЦЭМ!$A$40:$A$783,$A379,СВЦЭМ!$B$39:$B$782,E$366)+'СЕТ СН'!$F$16</f>
        <v>0</v>
      </c>
      <c r="F379" s="36">
        <f>SUMIFS(СВЦЭМ!$K$40:$K$783,СВЦЭМ!$A$40:$A$783,$A379,СВЦЭМ!$B$39:$B$782,F$366)+'СЕТ СН'!$F$16</f>
        <v>0</v>
      </c>
      <c r="G379" s="36">
        <f>SUMIFS(СВЦЭМ!$K$40:$K$783,СВЦЭМ!$A$40:$A$783,$A379,СВЦЭМ!$B$39:$B$782,G$366)+'СЕТ СН'!$F$16</f>
        <v>0</v>
      </c>
      <c r="H379" s="36">
        <f>SUMIFS(СВЦЭМ!$K$40:$K$783,СВЦЭМ!$A$40:$A$783,$A379,СВЦЭМ!$B$39:$B$782,H$366)+'СЕТ СН'!$F$16</f>
        <v>0</v>
      </c>
      <c r="I379" s="36">
        <f>SUMIFS(СВЦЭМ!$K$40:$K$783,СВЦЭМ!$A$40:$A$783,$A379,СВЦЭМ!$B$39:$B$782,I$366)+'СЕТ СН'!$F$16</f>
        <v>0</v>
      </c>
      <c r="J379" s="36">
        <f>SUMIFS(СВЦЭМ!$K$40:$K$783,СВЦЭМ!$A$40:$A$783,$A379,СВЦЭМ!$B$39:$B$782,J$366)+'СЕТ СН'!$F$16</f>
        <v>0</v>
      </c>
      <c r="K379" s="36">
        <f>SUMIFS(СВЦЭМ!$K$40:$K$783,СВЦЭМ!$A$40:$A$783,$A379,СВЦЭМ!$B$39:$B$782,K$366)+'СЕТ СН'!$F$16</f>
        <v>0</v>
      </c>
      <c r="L379" s="36">
        <f>SUMIFS(СВЦЭМ!$K$40:$K$783,СВЦЭМ!$A$40:$A$783,$A379,СВЦЭМ!$B$39:$B$782,L$366)+'СЕТ СН'!$F$16</f>
        <v>0</v>
      </c>
      <c r="M379" s="36">
        <f>SUMIFS(СВЦЭМ!$K$40:$K$783,СВЦЭМ!$A$40:$A$783,$A379,СВЦЭМ!$B$39:$B$782,M$366)+'СЕТ СН'!$F$16</f>
        <v>0</v>
      </c>
      <c r="N379" s="36">
        <f>SUMIFS(СВЦЭМ!$K$40:$K$783,СВЦЭМ!$A$40:$A$783,$A379,СВЦЭМ!$B$39:$B$782,N$366)+'СЕТ СН'!$F$16</f>
        <v>0</v>
      </c>
      <c r="O379" s="36">
        <f>SUMIFS(СВЦЭМ!$K$40:$K$783,СВЦЭМ!$A$40:$A$783,$A379,СВЦЭМ!$B$39:$B$782,O$366)+'СЕТ СН'!$F$16</f>
        <v>0</v>
      </c>
      <c r="P379" s="36">
        <f>SUMIFS(СВЦЭМ!$K$40:$K$783,СВЦЭМ!$A$40:$A$783,$A379,СВЦЭМ!$B$39:$B$782,P$366)+'СЕТ СН'!$F$16</f>
        <v>0</v>
      </c>
      <c r="Q379" s="36">
        <f>SUMIFS(СВЦЭМ!$K$40:$K$783,СВЦЭМ!$A$40:$A$783,$A379,СВЦЭМ!$B$39:$B$782,Q$366)+'СЕТ СН'!$F$16</f>
        <v>0</v>
      </c>
      <c r="R379" s="36">
        <f>SUMIFS(СВЦЭМ!$K$40:$K$783,СВЦЭМ!$A$40:$A$783,$A379,СВЦЭМ!$B$39:$B$782,R$366)+'СЕТ СН'!$F$16</f>
        <v>0</v>
      </c>
      <c r="S379" s="36">
        <f>SUMIFS(СВЦЭМ!$K$40:$K$783,СВЦЭМ!$A$40:$A$783,$A379,СВЦЭМ!$B$39:$B$782,S$366)+'СЕТ СН'!$F$16</f>
        <v>0</v>
      </c>
      <c r="T379" s="36">
        <f>SUMIFS(СВЦЭМ!$K$40:$K$783,СВЦЭМ!$A$40:$A$783,$A379,СВЦЭМ!$B$39:$B$782,T$366)+'СЕТ СН'!$F$16</f>
        <v>0</v>
      </c>
      <c r="U379" s="36">
        <f>SUMIFS(СВЦЭМ!$K$40:$K$783,СВЦЭМ!$A$40:$A$783,$A379,СВЦЭМ!$B$39:$B$782,U$366)+'СЕТ СН'!$F$16</f>
        <v>0</v>
      </c>
      <c r="V379" s="36">
        <f>SUMIFS(СВЦЭМ!$K$40:$K$783,СВЦЭМ!$A$40:$A$783,$A379,СВЦЭМ!$B$39:$B$782,V$366)+'СЕТ СН'!$F$16</f>
        <v>0</v>
      </c>
      <c r="W379" s="36">
        <f>SUMIFS(СВЦЭМ!$K$40:$K$783,СВЦЭМ!$A$40:$A$783,$A379,СВЦЭМ!$B$39:$B$782,W$366)+'СЕТ СН'!$F$16</f>
        <v>0</v>
      </c>
      <c r="X379" s="36">
        <f>SUMIFS(СВЦЭМ!$K$40:$K$783,СВЦЭМ!$A$40:$A$783,$A379,СВЦЭМ!$B$39:$B$782,X$366)+'СЕТ СН'!$F$16</f>
        <v>0</v>
      </c>
      <c r="Y379" s="36">
        <f>SUMIFS(СВЦЭМ!$K$40:$K$783,СВЦЭМ!$A$40:$A$783,$A379,СВЦЭМ!$B$39:$B$782,Y$366)+'СЕТ СН'!$F$16</f>
        <v>0</v>
      </c>
    </row>
    <row r="380" spans="1:25" ht="15.75" hidden="1" x14ac:dyDescent="0.2">
      <c r="A380" s="35">
        <f t="shared" si="10"/>
        <v>45336</v>
      </c>
      <c r="B380" s="36">
        <f>SUMIFS(СВЦЭМ!$K$40:$K$783,СВЦЭМ!$A$40:$A$783,$A380,СВЦЭМ!$B$39:$B$782,B$366)+'СЕТ СН'!$F$16</f>
        <v>0</v>
      </c>
      <c r="C380" s="36">
        <f>SUMIFS(СВЦЭМ!$K$40:$K$783,СВЦЭМ!$A$40:$A$783,$A380,СВЦЭМ!$B$39:$B$782,C$366)+'СЕТ СН'!$F$16</f>
        <v>0</v>
      </c>
      <c r="D380" s="36">
        <f>SUMIFS(СВЦЭМ!$K$40:$K$783,СВЦЭМ!$A$40:$A$783,$A380,СВЦЭМ!$B$39:$B$782,D$366)+'СЕТ СН'!$F$16</f>
        <v>0</v>
      </c>
      <c r="E380" s="36">
        <f>SUMIFS(СВЦЭМ!$K$40:$K$783,СВЦЭМ!$A$40:$A$783,$A380,СВЦЭМ!$B$39:$B$782,E$366)+'СЕТ СН'!$F$16</f>
        <v>0</v>
      </c>
      <c r="F380" s="36">
        <f>SUMIFS(СВЦЭМ!$K$40:$K$783,СВЦЭМ!$A$40:$A$783,$A380,СВЦЭМ!$B$39:$B$782,F$366)+'СЕТ СН'!$F$16</f>
        <v>0</v>
      </c>
      <c r="G380" s="36">
        <f>SUMIFS(СВЦЭМ!$K$40:$K$783,СВЦЭМ!$A$40:$A$783,$A380,СВЦЭМ!$B$39:$B$782,G$366)+'СЕТ СН'!$F$16</f>
        <v>0</v>
      </c>
      <c r="H380" s="36">
        <f>SUMIFS(СВЦЭМ!$K$40:$K$783,СВЦЭМ!$A$40:$A$783,$A380,СВЦЭМ!$B$39:$B$782,H$366)+'СЕТ СН'!$F$16</f>
        <v>0</v>
      </c>
      <c r="I380" s="36">
        <f>SUMIFS(СВЦЭМ!$K$40:$K$783,СВЦЭМ!$A$40:$A$783,$A380,СВЦЭМ!$B$39:$B$782,I$366)+'СЕТ СН'!$F$16</f>
        <v>0</v>
      </c>
      <c r="J380" s="36">
        <f>SUMIFS(СВЦЭМ!$K$40:$K$783,СВЦЭМ!$A$40:$A$783,$A380,СВЦЭМ!$B$39:$B$782,J$366)+'СЕТ СН'!$F$16</f>
        <v>0</v>
      </c>
      <c r="K380" s="36">
        <f>SUMIFS(СВЦЭМ!$K$40:$K$783,СВЦЭМ!$A$40:$A$783,$A380,СВЦЭМ!$B$39:$B$782,K$366)+'СЕТ СН'!$F$16</f>
        <v>0</v>
      </c>
      <c r="L380" s="36">
        <f>SUMIFS(СВЦЭМ!$K$40:$K$783,СВЦЭМ!$A$40:$A$783,$A380,СВЦЭМ!$B$39:$B$782,L$366)+'СЕТ СН'!$F$16</f>
        <v>0</v>
      </c>
      <c r="M380" s="36">
        <f>SUMIFS(СВЦЭМ!$K$40:$K$783,СВЦЭМ!$A$40:$A$783,$A380,СВЦЭМ!$B$39:$B$782,M$366)+'СЕТ СН'!$F$16</f>
        <v>0</v>
      </c>
      <c r="N380" s="36">
        <f>SUMIFS(СВЦЭМ!$K$40:$K$783,СВЦЭМ!$A$40:$A$783,$A380,СВЦЭМ!$B$39:$B$782,N$366)+'СЕТ СН'!$F$16</f>
        <v>0</v>
      </c>
      <c r="O380" s="36">
        <f>SUMIFS(СВЦЭМ!$K$40:$K$783,СВЦЭМ!$A$40:$A$783,$A380,СВЦЭМ!$B$39:$B$782,O$366)+'СЕТ СН'!$F$16</f>
        <v>0</v>
      </c>
      <c r="P380" s="36">
        <f>SUMIFS(СВЦЭМ!$K$40:$K$783,СВЦЭМ!$A$40:$A$783,$A380,СВЦЭМ!$B$39:$B$782,P$366)+'СЕТ СН'!$F$16</f>
        <v>0</v>
      </c>
      <c r="Q380" s="36">
        <f>SUMIFS(СВЦЭМ!$K$40:$K$783,СВЦЭМ!$A$40:$A$783,$A380,СВЦЭМ!$B$39:$B$782,Q$366)+'СЕТ СН'!$F$16</f>
        <v>0</v>
      </c>
      <c r="R380" s="36">
        <f>SUMIFS(СВЦЭМ!$K$40:$K$783,СВЦЭМ!$A$40:$A$783,$A380,СВЦЭМ!$B$39:$B$782,R$366)+'СЕТ СН'!$F$16</f>
        <v>0</v>
      </c>
      <c r="S380" s="36">
        <f>SUMIFS(СВЦЭМ!$K$40:$K$783,СВЦЭМ!$A$40:$A$783,$A380,СВЦЭМ!$B$39:$B$782,S$366)+'СЕТ СН'!$F$16</f>
        <v>0</v>
      </c>
      <c r="T380" s="36">
        <f>SUMIFS(СВЦЭМ!$K$40:$K$783,СВЦЭМ!$A$40:$A$783,$A380,СВЦЭМ!$B$39:$B$782,T$366)+'СЕТ СН'!$F$16</f>
        <v>0</v>
      </c>
      <c r="U380" s="36">
        <f>SUMIFS(СВЦЭМ!$K$40:$K$783,СВЦЭМ!$A$40:$A$783,$A380,СВЦЭМ!$B$39:$B$782,U$366)+'СЕТ СН'!$F$16</f>
        <v>0</v>
      </c>
      <c r="V380" s="36">
        <f>SUMIFS(СВЦЭМ!$K$40:$K$783,СВЦЭМ!$A$40:$A$783,$A380,СВЦЭМ!$B$39:$B$782,V$366)+'СЕТ СН'!$F$16</f>
        <v>0</v>
      </c>
      <c r="W380" s="36">
        <f>SUMIFS(СВЦЭМ!$K$40:$K$783,СВЦЭМ!$A$40:$A$783,$A380,СВЦЭМ!$B$39:$B$782,W$366)+'СЕТ СН'!$F$16</f>
        <v>0</v>
      </c>
      <c r="X380" s="36">
        <f>SUMIFS(СВЦЭМ!$K$40:$K$783,СВЦЭМ!$A$40:$A$783,$A380,СВЦЭМ!$B$39:$B$782,X$366)+'СЕТ СН'!$F$16</f>
        <v>0</v>
      </c>
      <c r="Y380" s="36">
        <f>SUMIFS(СВЦЭМ!$K$40:$K$783,СВЦЭМ!$A$40:$A$783,$A380,СВЦЭМ!$B$39:$B$782,Y$366)+'СЕТ СН'!$F$16</f>
        <v>0</v>
      </c>
    </row>
    <row r="381" spans="1:25" ht="15.75" hidden="1" x14ac:dyDescent="0.2">
      <c r="A381" s="35">
        <f t="shared" si="10"/>
        <v>45337</v>
      </c>
      <c r="B381" s="36">
        <f>SUMIFS(СВЦЭМ!$K$40:$K$783,СВЦЭМ!$A$40:$A$783,$A381,СВЦЭМ!$B$39:$B$782,B$366)+'СЕТ СН'!$F$16</f>
        <v>0</v>
      </c>
      <c r="C381" s="36">
        <f>SUMIFS(СВЦЭМ!$K$40:$K$783,СВЦЭМ!$A$40:$A$783,$A381,СВЦЭМ!$B$39:$B$782,C$366)+'СЕТ СН'!$F$16</f>
        <v>0</v>
      </c>
      <c r="D381" s="36">
        <f>SUMIFS(СВЦЭМ!$K$40:$K$783,СВЦЭМ!$A$40:$A$783,$A381,СВЦЭМ!$B$39:$B$782,D$366)+'СЕТ СН'!$F$16</f>
        <v>0</v>
      </c>
      <c r="E381" s="36">
        <f>SUMIFS(СВЦЭМ!$K$40:$K$783,СВЦЭМ!$A$40:$A$783,$A381,СВЦЭМ!$B$39:$B$782,E$366)+'СЕТ СН'!$F$16</f>
        <v>0</v>
      </c>
      <c r="F381" s="36">
        <f>SUMIFS(СВЦЭМ!$K$40:$K$783,СВЦЭМ!$A$40:$A$783,$A381,СВЦЭМ!$B$39:$B$782,F$366)+'СЕТ СН'!$F$16</f>
        <v>0</v>
      </c>
      <c r="G381" s="36">
        <f>SUMIFS(СВЦЭМ!$K$40:$K$783,СВЦЭМ!$A$40:$A$783,$A381,СВЦЭМ!$B$39:$B$782,G$366)+'СЕТ СН'!$F$16</f>
        <v>0</v>
      </c>
      <c r="H381" s="36">
        <f>SUMIFS(СВЦЭМ!$K$40:$K$783,СВЦЭМ!$A$40:$A$783,$A381,СВЦЭМ!$B$39:$B$782,H$366)+'СЕТ СН'!$F$16</f>
        <v>0</v>
      </c>
      <c r="I381" s="36">
        <f>SUMIFS(СВЦЭМ!$K$40:$K$783,СВЦЭМ!$A$40:$A$783,$A381,СВЦЭМ!$B$39:$B$782,I$366)+'СЕТ СН'!$F$16</f>
        <v>0</v>
      </c>
      <c r="J381" s="36">
        <f>SUMIFS(СВЦЭМ!$K$40:$K$783,СВЦЭМ!$A$40:$A$783,$A381,СВЦЭМ!$B$39:$B$782,J$366)+'СЕТ СН'!$F$16</f>
        <v>0</v>
      </c>
      <c r="K381" s="36">
        <f>SUMIFS(СВЦЭМ!$K$40:$K$783,СВЦЭМ!$A$40:$A$783,$A381,СВЦЭМ!$B$39:$B$782,K$366)+'СЕТ СН'!$F$16</f>
        <v>0</v>
      </c>
      <c r="L381" s="36">
        <f>SUMIFS(СВЦЭМ!$K$40:$K$783,СВЦЭМ!$A$40:$A$783,$A381,СВЦЭМ!$B$39:$B$782,L$366)+'СЕТ СН'!$F$16</f>
        <v>0</v>
      </c>
      <c r="M381" s="36">
        <f>SUMIFS(СВЦЭМ!$K$40:$K$783,СВЦЭМ!$A$40:$A$783,$A381,СВЦЭМ!$B$39:$B$782,M$366)+'СЕТ СН'!$F$16</f>
        <v>0</v>
      </c>
      <c r="N381" s="36">
        <f>SUMIFS(СВЦЭМ!$K$40:$K$783,СВЦЭМ!$A$40:$A$783,$A381,СВЦЭМ!$B$39:$B$782,N$366)+'СЕТ СН'!$F$16</f>
        <v>0</v>
      </c>
      <c r="O381" s="36">
        <f>SUMIFS(СВЦЭМ!$K$40:$K$783,СВЦЭМ!$A$40:$A$783,$A381,СВЦЭМ!$B$39:$B$782,O$366)+'СЕТ СН'!$F$16</f>
        <v>0</v>
      </c>
      <c r="P381" s="36">
        <f>SUMIFS(СВЦЭМ!$K$40:$K$783,СВЦЭМ!$A$40:$A$783,$A381,СВЦЭМ!$B$39:$B$782,P$366)+'СЕТ СН'!$F$16</f>
        <v>0</v>
      </c>
      <c r="Q381" s="36">
        <f>SUMIFS(СВЦЭМ!$K$40:$K$783,СВЦЭМ!$A$40:$A$783,$A381,СВЦЭМ!$B$39:$B$782,Q$366)+'СЕТ СН'!$F$16</f>
        <v>0</v>
      </c>
      <c r="R381" s="36">
        <f>SUMIFS(СВЦЭМ!$K$40:$K$783,СВЦЭМ!$A$40:$A$783,$A381,СВЦЭМ!$B$39:$B$782,R$366)+'СЕТ СН'!$F$16</f>
        <v>0</v>
      </c>
      <c r="S381" s="36">
        <f>SUMIFS(СВЦЭМ!$K$40:$K$783,СВЦЭМ!$A$40:$A$783,$A381,СВЦЭМ!$B$39:$B$782,S$366)+'СЕТ СН'!$F$16</f>
        <v>0</v>
      </c>
      <c r="T381" s="36">
        <f>SUMIFS(СВЦЭМ!$K$40:$K$783,СВЦЭМ!$A$40:$A$783,$A381,СВЦЭМ!$B$39:$B$782,T$366)+'СЕТ СН'!$F$16</f>
        <v>0</v>
      </c>
      <c r="U381" s="36">
        <f>SUMIFS(СВЦЭМ!$K$40:$K$783,СВЦЭМ!$A$40:$A$783,$A381,СВЦЭМ!$B$39:$B$782,U$366)+'СЕТ СН'!$F$16</f>
        <v>0</v>
      </c>
      <c r="V381" s="36">
        <f>SUMIFS(СВЦЭМ!$K$40:$K$783,СВЦЭМ!$A$40:$A$783,$A381,СВЦЭМ!$B$39:$B$782,V$366)+'СЕТ СН'!$F$16</f>
        <v>0</v>
      </c>
      <c r="W381" s="36">
        <f>SUMIFS(СВЦЭМ!$K$40:$K$783,СВЦЭМ!$A$40:$A$783,$A381,СВЦЭМ!$B$39:$B$782,W$366)+'СЕТ СН'!$F$16</f>
        <v>0</v>
      </c>
      <c r="X381" s="36">
        <f>SUMIFS(СВЦЭМ!$K$40:$K$783,СВЦЭМ!$A$40:$A$783,$A381,СВЦЭМ!$B$39:$B$782,X$366)+'СЕТ СН'!$F$16</f>
        <v>0</v>
      </c>
      <c r="Y381" s="36">
        <f>SUMIFS(СВЦЭМ!$K$40:$K$783,СВЦЭМ!$A$40:$A$783,$A381,СВЦЭМ!$B$39:$B$782,Y$366)+'СЕТ СН'!$F$16</f>
        <v>0</v>
      </c>
    </row>
    <row r="382" spans="1:25" ht="15.75" hidden="1" x14ac:dyDescent="0.2">
      <c r="A382" s="35">
        <f t="shared" si="10"/>
        <v>45338</v>
      </c>
      <c r="B382" s="36">
        <f>SUMIFS(СВЦЭМ!$K$40:$K$783,СВЦЭМ!$A$40:$A$783,$A382,СВЦЭМ!$B$39:$B$782,B$366)+'СЕТ СН'!$F$16</f>
        <v>0</v>
      </c>
      <c r="C382" s="36">
        <f>SUMIFS(СВЦЭМ!$K$40:$K$783,СВЦЭМ!$A$40:$A$783,$A382,СВЦЭМ!$B$39:$B$782,C$366)+'СЕТ СН'!$F$16</f>
        <v>0</v>
      </c>
      <c r="D382" s="36">
        <f>SUMIFS(СВЦЭМ!$K$40:$K$783,СВЦЭМ!$A$40:$A$783,$A382,СВЦЭМ!$B$39:$B$782,D$366)+'СЕТ СН'!$F$16</f>
        <v>0</v>
      </c>
      <c r="E382" s="36">
        <f>SUMIFS(СВЦЭМ!$K$40:$K$783,СВЦЭМ!$A$40:$A$783,$A382,СВЦЭМ!$B$39:$B$782,E$366)+'СЕТ СН'!$F$16</f>
        <v>0</v>
      </c>
      <c r="F382" s="36">
        <f>SUMIFS(СВЦЭМ!$K$40:$K$783,СВЦЭМ!$A$40:$A$783,$A382,СВЦЭМ!$B$39:$B$782,F$366)+'СЕТ СН'!$F$16</f>
        <v>0</v>
      </c>
      <c r="G382" s="36">
        <f>SUMIFS(СВЦЭМ!$K$40:$K$783,СВЦЭМ!$A$40:$A$783,$A382,СВЦЭМ!$B$39:$B$782,G$366)+'СЕТ СН'!$F$16</f>
        <v>0</v>
      </c>
      <c r="H382" s="36">
        <f>SUMIFS(СВЦЭМ!$K$40:$K$783,СВЦЭМ!$A$40:$A$783,$A382,СВЦЭМ!$B$39:$B$782,H$366)+'СЕТ СН'!$F$16</f>
        <v>0</v>
      </c>
      <c r="I382" s="36">
        <f>SUMIFS(СВЦЭМ!$K$40:$K$783,СВЦЭМ!$A$40:$A$783,$A382,СВЦЭМ!$B$39:$B$782,I$366)+'СЕТ СН'!$F$16</f>
        <v>0</v>
      </c>
      <c r="J382" s="36">
        <f>SUMIFS(СВЦЭМ!$K$40:$K$783,СВЦЭМ!$A$40:$A$783,$A382,СВЦЭМ!$B$39:$B$782,J$366)+'СЕТ СН'!$F$16</f>
        <v>0</v>
      </c>
      <c r="K382" s="36">
        <f>SUMIFS(СВЦЭМ!$K$40:$K$783,СВЦЭМ!$A$40:$A$783,$A382,СВЦЭМ!$B$39:$B$782,K$366)+'СЕТ СН'!$F$16</f>
        <v>0</v>
      </c>
      <c r="L382" s="36">
        <f>SUMIFS(СВЦЭМ!$K$40:$K$783,СВЦЭМ!$A$40:$A$783,$A382,СВЦЭМ!$B$39:$B$782,L$366)+'СЕТ СН'!$F$16</f>
        <v>0</v>
      </c>
      <c r="M382" s="36">
        <f>SUMIFS(СВЦЭМ!$K$40:$K$783,СВЦЭМ!$A$40:$A$783,$A382,СВЦЭМ!$B$39:$B$782,M$366)+'СЕТ СН'!$F$16</f>
        <v>0</v>
      </c>
      <c r="N382" s="36">
        <f>SUMIFS(СВЦЭМ!$K$40:$K$783,СВЦЭМ!$A$40:$A$783,$A382,СВЦЭМ!$B$39:$B$782,N$366)+'СЕТ СН'!$F$16</f>
        <v>0</v>
      </c>
      <c r="O382" s="36">
        <f>SUMIFS(СВЦЭМ!$K$40:$K$783,СВЦЭМ!$A$40:$A$783,$A382,СВЦЭМ!$B$39:$B$782,O$366)+'СЕТ СН'!$F$16</f>
        <v>0</v>
      </c>
      <c r="P382" s="36">
        <f>SUMIFS(СВЦЭМ!$K$40:$K$783,СВЦЭМ!$A$40:$A$783,$A382,СВЦЭМ!$B$39:$B$782,P$366)+'СЕТ СН'!$F$16</f>
        <v>0</v>
      </c>
      <c r="Q382" s="36">
        <f>SUMIFS(СВЦЭМ!$K$40:$K$783,СВЦЭМ!$A$40:$A$783,$A382,СВЦЭМ!$B$39:$B$782,Q$366)+'СЕТ СН'!$F$16</f>
        <v>0</v>
      </c>
      <c r="R382" s="36">
        <f>SUMIFS(СВЦЭМ!$K$40:$K$783,СВЦЭМ!$A$40:$A$783,$A382,СВЦЭМ!$B$39:$B$782,R$366)+'СЕТ СН'!$F$16</f>
        <v>0</v>
      </c>
      <c r="S382" s="36">
        <f>SUMIFS(СВЦЭМ!$K$40:$K$783,СВЦЭМ!$A$40:$A$783,$A382,СВЦЭМ!$B$39:$B$782,S$366)+'СЕТ СН'!$F$16</f>
        <v>0</v>
      </c>
      <c r="T382" s="36">
        <f>SUMIFS(СВЦЭМ!$K$40:$K$783,СВЦЭМ!$A$40:$A$783,$A382,СВЦЭМ!$B$39:$B$782,T$366)+'СЕТ СН'!$F$16</f>
        <v>0</v>
      </c>
      <c r="U382" s="36">
        <f>SUMIFS(СВЦЭМ!$K$40:$K$783,СВЦЭМ!$A$40:$A$783,$A382,СВЦЭМ!$B$39:$B$782,U$366)+'СЕТ СН'!$F$16</f>
        <v>0</v>
      </c>
      <c r="V382" s="36">
        <f>SUMIFS(СВЦЭМ!$K$40:$K$783,СВЦЭМ!$A$40:$A$783,$A382,СВЦЭМ!$B$39:$B$782,V$366)+'СЕТ СН'!$F$16</f>
        <v>0</v>
      </c>
      <c r="W382" s="36">
        <f>SUMIFS(СВЦЭМ!$K$40:$K$783,СВЦЭМ!$A$40:$A$783,$A382,СВЦЭМ!$B$39:$B$782,W$366)+'СЕТ СН'!$F$16</f>
        <v>0</v>
      </c>
      <c r="X382" s="36">
        <f>SUMIFS(СВЦЭМ!$K$40:$K$783,СВЦЭМ!$A$40:$A$783,$A382,СВЦЭМ!$B$39:$B$782,X$366)+'СЕТ СН'!$F$16</f>
        <v>0</v>
      </c>
      <c r="Y382" s="36">
        <f>SUMIFS(СВЦЭМ!$K$40:$K$783,СВЦЭМ!$A$40:$A$783,$A382,СВЦЭМ!$B$39:$B$782,Y$366)+'СЕТ СН'!$F$16</f>
        <v>0</v>
      </c>
    </row>
    <row r="383" spans="1:25" ht="15.75" hidden="1" x14ac:dyDescent="0.2">
      <c r="A383" s="35">
        <f t="shared" si="10"/>
        <v>45339</v>
      </c>
      <c r="B383" s="36">
        <f>SUMIFS(СВЦЭМ!$K$40:$K$783,СВЦЭМ!$A$40:$A$783,$A383,СВЦЭМ!$B$39:$B$782,B$366)+'СЕТ СН'!$F$16</f>
        <v>0</v>
      </c>
      <c r="C383" s="36">
        <f>SUMIFS(СВЦЭМ!$K$40:$K$783,СВЦЭМ!$A$40:$A$783,$A383,СВЦЭМ!$B$39:$B$782,C$366)+'СЕТ СН'!$F$16</f>
        <v>0</v>
      </c>
      <c r="D383" s="36">
        <f>SUMIFS(СВЦЭМ!$K$40:$K$783,СВЦЭМ!$A$40:$A$783,$A383,СВЦЭМ!$B$39:$B$782,D$366)+'СЕТ СН'!$F$16</f>
        <v>0</v>
      </c>
      <c r="E383" s="36">
        <f>SUMIFS(СВЦЭМ!$K$40:$K$783,СВЦЭМ!$A$40:$A$783,$A383,СВЦЭМ!$B$39:$B$782,E$366)+'СЕТ СН'!$F$16</f>
        <v>0</v>
      </c>
      <c r="F383" s="36">
        <f>SUMIFS(СВЦЭМ!$K$40:$K$783,СВЦЭМ!$A$40:$A$783,$A383,СВЦЭМ!$B$39:$B$782,F$366)+'СЕТ СН'!$F$16</f>
        <v>0</v>
      </c>
      <c r="G383" s="36">
        <f>SUMIFS(СВЦЭМ!$K$40:$K$783,СВЦЭМ!$A$40:$A$783,$A383,СВЦЭМ!$B$39:$B$782,G$366)+'СЕТ СН'!$F$16</f>
        <v>0</v>
      </c>
      <c r="H383" s="36">
        <f>SUMIFS(СВЦЭМ!$K$40:$K$783,СВЦЭМ!$A$40:$A$783,$A383,СВЦЭМ!$B$39:$B$782,H$366)+'СЕТ СН'!$F$16</f>
        <v>0</v>
      </c>
      <c r="I383" s="36">
        <f>SUMIFS(СВЦЭМ!$K$40:$K$783,СВЦЭМ!$A$40:$A$783,$A383,СВЦЭМ!$B$39:$B$782,I$366)+'СЕТ СН'!$F$16</f>
        <v>0</v>
      </c>
      <c r="J383" s="36">
        <f>SUMIFS(СВЦЭМ!$K$40:$K$783,СВЦЭМ!$A$40:$A$783,$A383,СВЦЭМ!$B$39:$B$782,J$366)+'СЕТ СН'!$F$16</f>
        <v>0</v>
      </c>
      <c r="K383" s="36">
        <f>SUMIFS(СВЦЭМ!$K$40:$K$783,СВЦЭМ!$A$40:$A$783,$A383,СВЦЭМ!$B$39:$B$782,K$366)+'СЕТ СН'!$F$16</f>
        <v>0</v>
      </c>
      <c r="L383" s="36">
        <f>SUMIFS(СВЦЭМ!$K$40:$K$783,СВЦЭМ!$A$40:$A$783,$A383,СВЦЭМ!$B$39:$B$782,L$366)+'СЕТ СН'!$F$16</f>
        <v>0</v>
      </c>
      <c r="M383" s="36">
        <f>SUMIFS(СВЦЭМ!$K$40:$K$783,СВЦЭМ!$A$40:$A$783,$A383,СВЦЭМ!$B$39:$B$782,M$366)+'СЕТ СН'!$F$16</f>
        <v>0</v>
      </c>
      <c r="N383" s="36">
        <f>SUMIFS(СВЦЭМ!$K$40:$K$783,СВЦЭМ!$A$40:$A$783,$A383,СВЦЭМ!$B$39:$B$782,N$366)+'СЕТ СН'!$F$16</f>
        <v>0</v>
      </c>
      <c r="O383" s="36">
        <f>SUMIFS(СВЦЭМ!$K$40:$K$783,СВЦЭМ!$A$40:$A$783,$A383,СВЦЭМ!$B$39:$B$782,O$366)+'СЕТ СН'!$F$16</f>
        <v>0</v>
      </c>
      <c r="P383" s="36">
        <f>SUMIFS(СВЦЭМ!$K$40:$K$783,СВЦЭМ!$A$40:$A$783,$A383,СВЦЭМ!$B$39:$B$782,P$366)+'СЕТ СН'!$F$16</f>
        <v>0</v>
      </c>
      <c r="Q383" s="36">
        <f>SUMIFS(СВЦЭМ!$K$40:$K$783,СВЦЭМ!$A$40:$A$783,$A383,СВЦЭМ!$B$39:$B$782,Q$366)+'СЕТ СН'!$F$16</f>
        <v>0</v>
      </c>
      <c r="R383" s="36">
        <f>SUMIFS(СВЦЭМ!$K$40:$K$783,СВЦЭМ!$A$40:$A$783,$A383,СВЦЭМ!$B$39:$B$782,R$366)+'СЕТ СН'!$F$16</f>
        <v>0</v>
      </c>
      <c r="S383" s="36">
        <f>SUMIFS(СВЦЭМ!$K$40:$K$783,СВЦЭМ!$A$40:$A$783,$A383,СВЦЭМ!$B$39:$B$782,S$366)+'СЕТ СН'!$F$16</f>
        <v>0</v>
      </c>
      <c r="T383" s="36">
        <f>SUMIFS(СВЦЭМ!$K$40:$K$783,СВЦЭМ!$A$40:$A$783,$A383,СВЦЭМ!$B$39:$B$782,T$366)+'СЕТ СН'!$F$16</f>
        <v>0</v>
      </c>
      <c r="U383" s="36">
        <f>SUMIFS(СВЦЭМ!$K$40:$K$783,СВЦЭМ!$A$40:$A$783,$A383,СВЦЭМ!$B$39:$B$782,U$366)+'СЕТ СН'!$F$16</f>
        <v>0</v>
      </c>
      <c r="V383" s="36">
        <f>SUMIFS(СВЦЭМ!$K$40:$K$783,СВЦЭМ!$A$40:$A$783,$A383,СВЦЭМ!$B$39:$B$782,V$366)+'СЕТ СН'!$F$16</f>
        <v>0</v>
      </c>
      <c r="W383" s="36">
        <f>SUMIFS(СВЦЭМ!$K$40:$K$783,СВЦЭМ!$A$40:$A$783,$A383,СВЦЭМ!$B$39:$B$782,W$366)+'СЕТ СН'!$F$16</f>
        <v>0</v>
      </c>
      <c r="X383" s="36">
        <f>SUMIFS(СВЦЭМ!$K$40:$K$783,СВЦЭМ!$A$40:$A$783,$A383,СВЦЭМ!$B$39:$B$782,X$366)+'СЕТ СН'!$F$16</f>
        <v>0</v>
      </c>
      <c r="Y383" s="36">
        <f>SUMIFS(СВЦЭМ!$K$40:$K$783,СВЦЭМ!$A$40:$A$783,$A383,СВЦЭМ!$B$39:$B$782,Y$366)+'СЕТ СН'!$F$16</f>
        <v>0</v>
      </c>
    </row>
    <row r="384" spans="1:25" ht="15.75" hidden="1" x14ac:dyDescent="0.2">
      <c r="A384" s="35">
        <f t="shared" si="10"/>
        <v>45340</v>
      </c>
      <c r="B384" s="36">
        <f>SUMIFS(СВЦЭМ!$K$40:$K$783,СВЦЭМ!$A$40:$A$783,$A384,СВЦЭМ!$B$39:$B$782,B$366)+'СЕТ СН'!$F$16</f>
        <v>0</v>
      </c>
      <c r="C384" s="36">
        <f>SUMIFS(СВЦЭМ!$K$40:$K$783,СВЦЭМ!$A$40:$A$783,$A384,СВЦЭМ!$B$39:$B$782,C$366)+'СЕТ СН'!$F$16</f>
        <v>0</v>
      </c>
      <c r="D384" s="36">
        <f>SUMIFS(СВЦЭМ!$K$40:$K$783,СВЦЭМ!$A$40:$A$783,$A384,СВЦЭМ!$B$39:$B$782,D$366)+'СЕТ СН'!$F$16</f>
        <v>0</v>
      </c>
      <c r="E384" s="36">
        <f>SUMIFS(СВЦЭМ!$K$40:$K$783,СВЦЭМ!$A$40:$A$783,$A384,СВЦЭМ!$B$39:$B$782,E$366)+'СЕТ СН'!$F$16</f>
        <v>0</v>
      </c>
      <c r="F384" s="36">
        <f>SUMIFS(СВЦЭМ!$K$40:$K$783,СВЦЭМ!$A$40:$A$783,$A384,СВЦЭМ!$B$39:$B$782,F$366)+'СЕТ СН'!$F$16</f>
        <v>0</v>
      </c>
      <c r="G384" s="36">
        <f>SUMIFS(СВЦЭМ!$K$40:$K$783,СВЦЭМ!$A$40:$A$783,$A384,СВЦЭМ!$B$39:$B$782,G$366)+'СЕТ СН'!$F$16</f>
        <v>0</v>
      </c>
      <c r="H384" s="36">
        <f>SUMIFS(СВЦЭМ!$K$40:$K$783,СВЦЭМ!$A$40:$A$783,$A384,СВЦЭМ!$B$39:$B$782,H$366)+'СЕТ СН'!$F$16</f>
        <v>0</v>
      </c>
      <c r="I384" s="36">
        <f>SUMIFS(СВЦЭМ!$K$40:$K$783,СВЦЭМ!$A$40:$A$783,$A384,СВЦЭМ!$B$39:$B$782,I$366)+'СЕТ СН'!$F$16</f>
        <v>0</v>
      </c>
      <c r="J384" s="36">
        <f>SUMIFS(СВЦЭМ!$K$40:$K$783,СВЦЭМ!$A$40:$A$783,$A384,СВЦЭМ!$B$39:$B$782,J$366)+'СЕТ СН'!$F$16</f>
        <v>0</v>
      </c>
      <c r="K384" s="36">
        <f>SUMIFS(СВЦЭМ!$K$40:$K$783,СВЦЭМ!$A$40:$A$783,$A384,СВЦЭМ!$B$39:$B$782,K$366)+'СЕТ СН'!$F$16</f>
        <v>0</v>
      </c>
      <c r="L384" s="36">
        <f>SUMIFS(СВЦЭМ!$K$40:$K$783,СВЦЭМ!$A$40:$A$783,$A384,СВЦЭМ!$B$39:$B$782,L$366)+'СЕТ СН'!$F$16</f>
        <v>0</v>
      </c>
      <c r="M384" s="36">
        <f>SUMIFS(СВЦЭМ!$K$40:$K$783,СВЦЭМ!$A$40:$A$783,$A384,СВЦЭМ!$B$39:$B$782,M$366)+'СЕТ СН'!$F$16</f>
        <v>0</v>
      </c>
      <c r="N384" s="36">
        <f>SUMIFS(СВЦЭМ!$K$40:$K$783,СВЦЭМ!$A$40:$A$783,$A384,СВЦЭМ!$B$39:$B$782,N$366)+'СЕТ СН'!$F$16</f>
        <v>0</v>
      </c>
      <c r="O384" s="36">
        <f>SUMIFS(СВЦЭМ!$K$40:$K$783,СВЦЭМ!$A$40:$A$783,$A384,СВЦЭМ!$B$39:$B$782,O$366)+'СЕТ СН'!$F$16</f>
        <v>0</v>
      </c>
      <c r="P384" s="36">
        <f>SUMIFS(СВЦЭМ!$K$40:$K$783,СВЦЭМ!$A$40:$A$783,$A384,СВЦЭМ!$B$39:$B$782,P$366)+'СЕТ СН'!$F$16</f>
        <v>0</v>
      </c>
      <c r="Q384" s="36">
        <f>SUMIFS(СВЦЭМ!$K$40:$K$783,СВЦЭМ!$A$40:$A$783,$A384,СВЦЭМ!$B$39:$B$782,Q$366)+'СЕТ СН'!$F$16</f>
        <v>0</v>
      </c>
      <c r="R384" s="36">
        <f>SUMIFS(СВЦЭМ!$K$40:$K$783,СВЦЭМ!$A$40:$A$783,$A384,СВЦЭМ!$B$39:$B$782,R$366)+'СЕТ СН'!$F$16</f>
        <v>0</v>
      </c>
      <c r="S384" s="36">
        <f>SUMIFS(СВЦЭМ!$K$40:$K$783,СВЦЭМ!$A$40:$A$783,$A384,СВЦЭМ!$B$39:$B$782,S$366)+'СЕТ СН'!$F$16</f>
        <v>0</v>
      </c>
      <c r="T384" s="36">
        <f>SUMIFS(СВЦЭМ!$K$40:$K$783,СВЦЭМ!$A$40:$A$783,$A384,СВЦЭМ!$B$39:$B$782,T$366)+'СЕТ СН'!$F$16</f>
        <v>0</v>
      </c>
      <c r="U384" s="36">
        <f>SUMIFS(СВЦЭМ!$K$40:$K$783,СВЦЭМ!$A$40:$A$783,$A384,СВЦЭМ!$B$39:$B$782,U$366)+'СЕТ СН'!$F$16</f>
        <v>0</v>
      </c>
      <c r="V384" s="36">
        <f>SUMIFS(СВЦЭМ!$K$40:$K$783,СВЦЭМ!$A$40:$A$783,$A384,СВЦЭМ!$B$39:$B$782,V$366)+'СЕТ СН'!$F$16</f>
        <v>0</v>
      </c>
      <c r="W384" s="36">
        <f>SUMIFS(СВЦЭМ!$K$40:$K$783,СВЦЭМ!$A$40:$A$783,$A384,СВЦЭМ!$B$39:$B$782,W$366)+'СЕТ СН'!$F$16</f>
        <v>0</v>
      </c>
      <c r="X384" s="36">
        <f>SUMIFS(СВЦЭМ!$K$40:$K$783,СВЦЭМ!$A$40:$A$783,$A384,СВЦЭМ!$B$39:$B$782,X$366)+'СЕТ СН'!$F$16</f>
        <v>0</v>
      </c>
      <c r="Y384" s="36">
        <f>SUMIFS(СВЦЭМ!$K$40:$K$783,СВЦЭМ!$A$40:$A$783,$A384,СВЦЭМ!$B$39:$B$782,Y$366)+'СЕТ СН'!$F$16</f>
        <v>0</v>
      </c>
    </row>
    <row r="385" spans="1:26" ht="15.75" hidden="1" x14ac:dyDescent="0.2">
      <c r="A385" s="35">
        <f t="shared" si="10"/>
        <v>45341</v>
      </c>
      <c r="B385" s="36">
        <f>SUMIFS(СВЦЭМ!$K$40:$K$783,СВЦЭМ!$A$40:$A$783,$A385,СВЦЭМ!$B$39:$B$782,B$366)+'СЕТ СН'!$F$16</f>
        <v>0</v>
      </c>
      <c r="C385" s="36">
        <f>SUMIFS(СВЦЭМ!$K$40:$K$783,СВЦЭМ!$A$40:$A$783,$A385,СВЦЭМ!$B$39:$B$782,C$366)+'СЕТ СН'!$F$16</f>
        <v>0</v>
      </c>
      <c r="D385" s="36">
        <f>SUMIFS(СВЦЭМ!$K$40:$K$783,СВЦЭМ!$A$40:$A$783,$A385,СВЦЭМ!$B$39:$B$782,D$366)+'СЕТ СН'!$F$16</f>
        <v>0</v>
      </c>
      <c r="E385" s="36">
        <f>SUMIFS(СВЦЭМ!$K$40:$K$783,СВЦЭМ!$A$40:$A$783,$A385,СВЦЭМ!$B$39:$B$782,E$366)+'СЕТ СН'!$F$16</f>
        <v>0</v>
      </c>
      <c r="F385" s="36">
        <f>SUMIFS(СВЦЭМ!$K$40:$K$783,СВЦЭМ!$A$40:$A$783,$A385,СВЦЭМ!$B$39:$B$782,F$366)+'СЕТ СН'!$F$16</f>
        <v>0</v>
      </c>
      <c r="G385" s="36">
        <f>SUMIFS(СВЦЭМ!$K$40:$K$783,СВЦЭМ!$A$40:$A$783,$A385,СВЦЭМ!$B$39:$B$782,G$366)+'СЕТ СН'!$F$16</f>
        <v>0</v>
      </c>
      <c r="H385" s="36">
        <f>SUMIFS(СВЦЭМ!$K$40:$K$783,СВЦЭМ!$A$40:$A$783,$A385,СВЦЭМ!$B$39:$B$782,H$366)+'СЕТ СН'!$F$16</f>
        <v>0</v>
      </c>
      <c r="I385" s="36">
        <f>SUMIFS(СВЦЭМ!$K$40:$K$783,СВЦЭМ!$A$40:$A$783,$A385,СВЦЭМ!$B$39:$B$782,I$366)+'СЕТ СН'!$F$16</f>
        <v>0</v>
      </c>
      <c r="J385" s="36">
        <f>SUMIFS(СВЦЭМ!$K$40:$K$783,СВЦЭМ!$A$40:$A$783,$A385,СВЦЭМ!$B$39:$B$782,J$366)+'СЕТ СН'!$F$16</f>
        <v>0</v>
      </c>
      <c r="K385" s="36">
        <f>SUMIFS(СВЦЭМ!$K$40:$K$783,СВЦЭМ!$A$40:$A$783,$A385,СВЦЭМ!$B$39:$B$782,K$366)+'СЕТ СН'!$F$16</f>
        <v>0</v>
      </c>
      <c r="L385" s="36">
        <f>SUMIFS(СВЦЭМ!$K$40:$K$783,СВЦЭМ!$A$40:$A$783,$A385,СВЦЭМ!$B$39:$B$782,L$366)+'СЕТ СН'!$F$16</f>
        <v>0</v>
      </c>
      <c r="M385" s="36">
        <f>SUMIFS(СВЦЭМ!$K$40:$K$783,СВЦЭМ!$A$40:$A$783,$A385,СВЦЭМ!$B$39:$B$782,M$366)+'СЕТ СН'!$F$16</f>
        <v>0</v>
      </c>
      <c r="N385" s="36">
        <f>SUMIFS(СВЦЭМ!$K$40:$K$783,СВЦЭМ!$A$40:$A$783,$A385,СВЦЭМ!$B$39:$B$782,N$366)+'СЕТ СН'!$F$16</f>
        <v>0</v>
      </c>
      <c r="O385" s="36">
        <f>SUMIFS(СВЦЭМ!$K$40:$K$783,СВЦЭМ!$A$40:$A$783,$A385,СВЦЭМ!$B$39:$B$782,O$366)+'СЕТ СН'!$F$16</f>
        <v>0</v>
      </c>
      <c r="P385" s="36">
        <f>SUMIFS(СВЦЭМ!$K$40:$K$783,СВЦЭМ!$A$40:$A$783,$A385,СВЦЭМ!$B$39:$B$782,P$366)+'СЕТ СН'!$F$16</f>
        <v>0</v>
      </c>
      <c r="Q385" s="36">
        <f>SUMIFS(СВЦЭМ!$K$40:$K$783,СВЦЭМ!$A$40:$A$783,$A385,СВЦЭМ!$B$39:$B$782,Q$366)+'СЕТ СН'!$F$16</f>
        <v>0</v>
      </c>
      <c r="R385" s="36">
        <f>SUMIFS(СВЦЭМ!$K$40:$K$783,СВЦЭМ!$A$40:$A$783,$A385,СВЦЭМ!$B$39:$B$782,R$366)+'СЕТ СН'!$F$16</f>
        <v>0</v>
      </c>
      <c r="S385" s="36">
        <f>SUMIFS(СВЦЭМ!$K$40:$K$783,СВЦЭМ!$A$40:$A$783,$A385,СВЦЭМ!$B$39:$B$782,S$366)+'СЕТ СН'!$F$16</f>
        <v>0</v>
      </c>
      <c r="T385" s="36">
        <f>SUMIFS(СВЦЭМ!$K$40:$K$783,СВЦЭМ!$A$40:$A$783,$A385,СВЦЭМ!$B$39:$B$782,T$366)+'СЕТ СН'!$F$16</f>
        <v>0</v>
      </c>
      <c r="U385" s="36">
        <f>SUMIFS(СВЦЭМ!$K$40:$K$783,СВЦЭМ!$A$40:$A$783,$A385,СВЦЭМ!$B$39:$B$782,U$366)+'СЕТ СН'!$F$16</f>
        <v>0</v>
      </c>
      <c r="V385" s="36">
        <f>SUMIFS(СВЦЭМ!$K$40:$K$783,СВЦЭМ!$A$40:$A$783,$A385,СВЦЭМ!$B$39:$B$782,V$366)+'СЕТ СН'!$F$16</f>
        <v>0</v>
      </c>
      <c r="W385" s="36">
        <f>SUMIFS(СВЦЭМ!$K$40:$K$783,СВЦЭМ!$A$40:$A$783,$A385,СВЦЭМ!$B$39:$B$782,W$366)+'СЕТ СН'!$F$16</f>
        <v>0</v>
      </c>
      <c r="X385" s="36">
        <f>SUMIFS(СВЦЭМ!$K$40:$K$783,СВЦЭМ!$A$40:$A$783,$A385,СВЦЭМ!$B$39:$B$782,X$366)+'СЕТ СН'!$F$16</f>
        <v>0</v>
      </c>
      <c r="Y385" s="36">
        <f>SUMIFS(СВЦЭМ!$K$40:$K$783,СВЦЭМ!$A$40:$A$783,$A385,СВЦЭМ!$B$39:$B$782,Y$366)+'СЕТ СН'!$F$16</f>
        <v>0</v>
      </c>
    </row>
    <row r="386" spans="1:26" ht="15.75" hidden="1" x14ac:dyDescent="0.2">
      <c r="A386" s="35">
        <f t="shared" si="10"/>
        <v>45342</v>
      </c>
      <c r="B386" s="36">
        <f>SUMIFS(СВЦЭМ!$K$40:$K$783,СВЦЭМ!$A$40:$A$783,$A386,СВЦЭМ!$B$39:$B$782,B$366)+'СЕТ СН'!$F$16</f>
        <v>0</v>
      </c>
      <c r="C386" s="36">
        <f>SUMIFS(СВЦЭМ!$K$40:$K$783,СВЦЭМ!$A$40:$A$783,$A386,СВЦЭМ!$B$39:$B$782,C$366)+'СЕТ СН'!$F$16</f>
        <v>0</v>
      </c>
      <c r="D386" s="36">
        <f>SUMIFS(СВЦЭМ!$K$40:$K$783,СВЦЭМ!$A$40:$A$783,$A386,СВЦЭМ!$B$39:$B$782,D$366)+'СЕТ СН'!$F$16</f>
        <v>0</v>
      </c>
      <c r="E386" s="36">
        <f>SUMIFS(СВЦЭМ!$K$40:$K$783,СВЦЭМ!$A$40:$A$783,$A386,СВЦЭМ!$B$39:$B$782,E$366)+'СЕТ СН'!$F$16</f>
        <v>0</v>
      </c>
      <c r="F386" s="36">
        <f>SUMIFS(СВЦЭМ!$K$40:$K$783,СВЦЭМ!$A$40:$A$783,$A386,СВЦЭМ!$B$39:$B$782,F$366)+'СЕТ СН'!$F$16</f>
        <v>0</v>
      </c>
      <c r="G386" s="36">
        <f>SUMIFS(СВЦЭМ!$K$40:$K$783,СВЦЭМ!$A$40:$A$783,$A386,СВЦЭМ!$B$39:$B$782,G$366)+'СЕТ СН'!$F$16</f>
        <v>0</v>
      </c>
      <c r="H386" s="36">
        <f>SUMIFS(СВЦЭМ!$K$40:$K$783,СВЦЭМ!$A$40:$A$783,$A386,СВЦЭМ!$B$39:$B$782,H$366)+'СЕТ СН'!$F$16</f>
        <v>0</v>
      </c>
      <c r="I386" s="36">
        <f>SUMIFS(СВЦЭМ!$K$40:$K$783,СВЦЭМ!$A$40:$A$783,$A386,СВЦЭМ!$B$39:$B$782,I$366)+'СЕТ СН'!$F$16</f>
        <v>0</v>
      </c>
      <c r="J386" s="36">
        <f>SUMIFS(СВЦЭМ!$K$40:$K$783,СВЦЭМ!$A$40:$A$783,$A386,СВЦЭМ!$B$39:$B$782,J$366)+'СЕТ СН'!$F$16</f>
        <v>0</v>
      </c>
      <c r="K386" s="36">
        <f>SUMIFS(СВЦЭМ!$K$40:$K$783,СВЦЭМ!$A$40:$A$783,$A386,СВЦЭМ!$B$39:$B$782,K$366)+'СЕТ СН'!$F$16</f>
        <v>0</v>
      </c>
      <c r="L386" s="36">
        <f>SUMIFS(СВЦЭМ!$K$40:$K$783,СВЦЭМ!$A$40:$A$783,$A386,СВЦЭМ!$B$39:$B$782,L$366)+'СЕТ СН'!$F$16</f>
        <v>0</v>
      </c>
      <c r="M386" s="36">
        <f>SUMIFS(СВЦЭМ!$K$40:$K$783,СВЦЭМ!$A$40:$A$783,$A386,СВЦЭМ!$B$39:$B$782,M$366)+'СЕТ СН'!$F$16</f>
        <v>0</v>
      </c>
      <c r="N386" s="36">
        <f>SUMIFS(СВЦЭМ!$K$40:$K$783,СВЦЭМ!$A$40:$A$783,$A386,СВЦЭМ!$B$39:$B$782,N$366)+'СЕТ СН'!$F$16</f>
        <v>0</v>
      </c>
      <c r="O386" s="36">
        <f>SUMIFS(СВЦЭМ!$K$40:$K$783,СВЦЭМ!$A$40:$A$783,$A386,СВЦЭМ!$B$39:$B$782,O$366)+'СЕТ СН'!$F$16</f>
        <v>0</v>
      </c>
      <c r="P386" s="36">
        <f>SUMIFS(СВЦЭМ!$K$40:$K$783,СВЦЭМ!$A$40:$A$783,$A386,СВЦЭМ!$B$39:$B$782,P$366)+'СЕТ СН'!$F$16</f>
        <v>0</v>
      </c>
      <c r="Q386" s="36">
        <f>SUMIFS(СВЦЭМ!$K$40:$K$783,СВЦЭМ!$A$40:$A$783,$A386,СВЦЭМ!$B$39:$B$782,Q$366)+'СЕТ СН'!$F$16</f>
        <v>0</v>
      </c>
      <c r="R386" s="36">
        <f>SUMIFS(СВЦЭМ!$K$40:$K$783,СВЦЭМ!$A$40:$A$783,$A386,СВЦЭМ!$B$39:$B$782,R$366)+'СЕТ СН'!$F$16</f>
        <v>0</v>
      </c>
      <c r="S386" s="36">
        <f>SUMIFS(СВЦЭМ!$K$40:$K$783,СВЦЭМ!$A$40:$A$783,$A386,СВЦЭМ!$B$39:$B$782,S$366)+'СЕТ СН'!$F$16</f>
        <v>0</v>
      </c>
      <c r="T386" s="36">
        <f>SUMIFS(СВЦЭМ!$K$40:$K$783,СВЦЭМ!$A$40:$A$783,$A386,СВЦЭМ!$B$39:$B$782,T$366)+'СЕТ СН'!$F$16</f>
        <v>0</v>
      </c>
      <c r="U386" s="36">
        <f>SUMIFS(СВЦЭМ!$K$40:$K$783,СВЦЭМ!$A$40:$A$783,$A386,СВЦЭМ!$B$39:$B$782,U$366)+'СЕТ СН'!$F$16</f>
        <v>0</v>
      </c>
      <c r="V386" s="36">
        <f>SUMIFS(СВЦЭМ!$K$40:$K$783,СВЦЭМ!$A$40:$A$783,$A386,СВЦЭМ!$B$39:$B$782,V$366)+'СЕТ СН'!$F$16</f>
        <v>0</v>
      </c>
      <c r="W386" s="36">
        <f>SUMIFS(СВЦЭМ!$K$40:$K$783,СВЦЭМ!$A$40:$A$783,$A386,СВЦЭМ!$B$39:$B$782,W$366)+'СЕТ СН'!$F$16</f>
        <v>0</v>
      </c>
      <c r="X386" s="36">
        <f>SUMIFS(СВЦЭМ!$K$40:$K$783,СВЦЭМ!$A$40:$A$783,$A386,СВЦЭМ!$B$39:$B$782,X$366)+'СЕТ СН'!$F$16</f>
        <v>0</v>
      </c>
      <c r="Y386" s="36">
        <f>SUMIFS(СВЦЭМ!$K$40:$K$783,СВЦЭМ!$A$40:$A$783,$A386,СВЦЭМ!$B$39:$B$782,Y$366)+'СЕТ СН'!$F$16</f>
        <v>0</v>
      </c>
    </row>
    <row r="387" spans="1:26" ht="15.75" hidden="1" x14ac:dyDescent="0.2">
      <c r="A387" s="35">
        <f t="shared" si="10"/>
        <v>45343</v>
      </c>
      <c r="B387" s="36">
        <f>SUMIFS(СВЦЭМ!$K$40:$K$783,СВЦЭМ!$A$40:$A$783,$A387,СВЦЭМ!$B$39:$B$782,B$366)+'СЕТ СН'!$F$16</f>
        <v>0</v>
      </c>
      <c r="C387" s="36">
        <f>SUMIFS(СВЦЭМ!$K$40:$K$783,СВЦЭМ!$A$40:$A$783,$A387,СВЦЭМ!$B$39:$B$782,C$366)+'СЕТ СН'!$F$16</f>
        <v>0</v>
      </c>
      <c r="D387" s="36">
        <f>SUMIFS(СВЦЭМ!$K$40:$K$783,СВЦЭМ!$A$40:$A$783,$A387,СВЦЭМ!$B$39:$B$782,D$366)+'СЕТ СН'!$F$16</f>
        <v>0</v>
      </c>
      <c r="E387" s="36">
        <f>SUMIFS(СВЦЭМ!$K$40:$K$783,СВЦЭМ!$A$40:$A$783,$A387,СВЦЭМ!$B$39:$B$782,E$366)+'СЕТ СН'!$F$16</f>
        <v>0</v>
      </c>
      <c r="F387" s="36">
        <f>SUMIFS(СВЦЭМ!$K$40:$K$783,СВЦЭМ!$A$40:$A$783,$A387,СВЦЭМ!$B$39:$B$782,F$366)+'СЕТ СН'!$F$16</f>
        <v>0</v>
      </c>
      <c r="G387" s="36">
        <f>SUMIFS(СВЦЭМ!$K$40:$K$783,СВЦЭМ!$A$40:$A$783,$A387,СВЦЭМ!$B$39:$B$782,G$366)+'СЕТ СН'!$F$16</f>
        <v>0</v>
      </c>
      <c r="H387" s="36">
        <f>SUMIFS(СВЦЭМ!$K$40:$K$783,СВЦЭМ!$A$40:$A$783,$A387,СВЦЭМ!$B$39:$B$782,H$366)+'СЕТ СН'!$F$16</f>
        <v>0</v>
      </c>
      <c r="I387" s="36">
        <f>SUMIFS(СВЦЭМ!$K$40:$K$783,СВЦЭМ!$A$40:$A$783,$A387,СВЦЭМ!$B$39:$B$782,I$366)+'СЕТ СН'!$F$16</f>
        <v>0</v>
      </c>
      <c r="J387" s="36">
        <f>SUMIFS(СВЦЭМ!$K$40:$K$783,СВЦЭМ!$A$40:$A$783,$A387,СВЦЭМ!$B$39:$B$782,J$366)+'СЕТ СН'!$F$16</f>
        <v>0</v>
      </c>
      <c r="K387" s="36">
        <f>SUMIFS(СВЦЭМ!$K$40:$K$783,СВЦЭМ!$A$40:$A$783,$A387,СВЦЭМ!$B$39:$B$782,K$366)+'СЕТ СН'!$F$16</f>
        <v>0</v>
      </c>
      <c r="L387" s="36">
        <f>SUMIFS(СВЦЭМ!$K$40:$K$783,СВЦЭМ!$A$40:$A$783,$A387,СВЦЭМ!$B$39:$B$782,L$366)+'СЕТ СН'!$F$16</f>
        <v>0</v>
      </c>
      <c r="M387" s="36">
        <f>SUMIFS(СВЦЭМ!$K$40:$K$783,СВЦЭМ!$A$40:$A$783,$A387,СВЦЭМ!$B$39:$B$782,M$366)+'СЕТ СН'!$F$16</f>
        <v>0</v>
      </c>
      <c r="N387" s="36">
        <f>SUMIFS(СВЦЭМ!$K$40:$K$783,СВЦЭМ!$A$40:$A$783,$A387,СВЦЭМ!$B$39:$B$782,N$366)+'СЕТ СН'!$F$16</f>
        <v>0</v>
      </c>
      <c r="O387" s="36">
        <f>SUMIFS(СВЦЭМ!$K$40:$K$783,СВЦЭМ!$A$40:$A$783,$A387,СВЦЭМ!$B$39:$B$782,O$366)+'СЕТ СН'!$F$16</f>
        <v>0</v>
      </c>
      <c r="P387" s="36">
        <f>SUMIFS(СВЦЭМ!$K$40:$K$783,СВЦЭМ!$A$40:$A$783,$A387,СВЦЭМ!$B$39:$B$782,P$366)+'СЕТ СН'!$F$16</f>
        <v>0</v>
      </c>
      <c r="Q387" s="36">
        <f>SUMIFS(СВЦЭМ!$K$40:$K$783,СВЦЭМ!$A$40:$A$783,$A387,СВЦЭМ!$B$39:$B$782,Q$366)+'СЕТ СН'!$F$16</f>
        <v>0</v>
      </c>
      <c r="R387" s="36">
        <f>SUMIFS(СВЦЭМ!$K$40:$K$783,СВЦЭМ!$A$40:$A$783,$A387,СВЦЭМ!$B$39:$B$782,R$366)+'СЕТ СН'!$F$16</f>
        <v>0</v>
      </c>
      <c r="S387" s="36">
        <f>SUMIFS(СВЦЭМ!$K$40:$K$783,СВЦЭМ!$A$40:$A$783,$A387,СВЦЭМ!$B$39:$B$782,S$366)+'СЕТ СН'!$F$16</f>
        <v>0</v>
      </c>
      <c r="T387" s="36">
        <f>SUMIFS(СВЦЭМ!$K$40:$K$783,СВЦЭМ!$A$40:$A$783,$A387,СВЦЭМ!$B$39:$B$782,T$366)+'СЕТ СН'!$F$16</f>
        <v>0</v>
      </c>
      <c r="U387" s="36">
        <f>SUMIFS(СВЦЭМ!$K$40:$K$783,СВЦЭМ!$A$40:$A$783,$A387,СВЦЭМ!$B$39:$B$782,U$366)+'СЕТ СН'!$F$16</f>
        <v>0</v>
      </c>
      <c r="V387" s="36">
        <f>SUMIFS(СВЦЭМ!$K$40:$K$783,СВЦЭМ!$A$40:$A$783,$A387,СВЦЭМ!$B$39:$B$782,V$366)+'СЕТ СН'!$F$16</f>
        <v>0</v>
      </c>
      <c r="W387" s="36">
        <f>SUMIFS(СВЦЭМ!$K$40:$K$783,СВЦЭМ!$A$40:$A$783,$A387,СВЦЭМ!$B$39:$B$782,W$366)+'СЕТ СН'!$F$16</f>
        <v>0</v>
      </c>
      <c r="X387" s="36">
        <f>SUMIFS(СВЦЭМ!$K$40:$K$783,СВЦЭМ!$A$40:$A$783,$A387,СВЦЭМ!$B$39:$B$782,X$366)+'СЕТ СН'!$F$16</f>
        <v>0</v>
      </c>
      <c r="Y387" s="36">
        <f>SUMIFS(СВЦЭМ!$K$40:$K$783,СВЦЭМ!$A$40:$A$783,$A387,СВЦЭМ!$B$39:$B$782,Y$366)+'СЕТ СН'!$F$16</f>
        <v>0</v>
      </c>
    </row>
    <row r="388" spans="1:26" ht="15.75" hidden="1" x14ac:dyDescent="0.2">
      <c r="A388" s="35">
        <f t="shared" si="10"/>
        <v>45344</v>
      </c>
      <c r="B388" s="36">
        <f>SUMIFS(СВЦЭМ!$K$40:$K$783,СВЦЭМ!$A$40:$A$783,$A388,СВЦЭМ!$B$39:$B$782,B$366)+'СЕТ СН'!$F$16</f>
        <v>0</v>
      </c>
      <c r="C388" s="36">
        <f>SUMIFS(СВЦЭМ!$K$40:$K$783,СВЦЭМ!$A$40:$A$783,$A388,СВЦЭМ!$B$39:$B$782,C$366)+'СЕТ СН'!$F$16</f>
        <v>0</v>
      </c>
      <c r="D388" s="36">
        <f>SUMIFS(СВЦЭМ!$K$40:$K$783,СВЦЭМ!$A$40:$A$783,$A388,СВЦЭМ!$B$39:$B$782,D$366)+'СЕТ СН'!$F$16</f>
        <v>0</v>
      </c>
      <c r="E388" s="36">
        <f>SUMIFS(СВЦЭМ!$K$40:$K$783,СВЦЭМ!$A$40:$A$783,$A388,СВЦЭМ!$B$39:$B$782,E$366)+'СЕТ СН'!$F$16</f>
        <v>0</v>
      </c>
      <c r="F388" s="36">
        <f>SUMIFS(СВЦЭМ!$K$40:$K$783,СВЦЭМ!$A$40:$A$783,$A388,СВЦЭМ!$B$39:$B$782,F$366)+'СЕТ СН'!$F$16</f>
        <v>0</v>
      </c>
      <c r="G388" s="36">
        <f>SUMIFS(СВЦЭМ!$K$40:$K$783,СВЦЭМ!$A$40:$A$783,$A388,СВЦЭМ!$B$39:$B$782,G$366)+'СЕТ СН'!$F$16</f>
        <v>0</v>
      </c>
      <c r="H388" s="36">
        <f>SUMIFS(СВЦЭМ!$K$40:$K$783,СВЦЭМ!$A$40:$A$783,$A388,СВЦЭМ!$B$39:$B$782,H$366)+'СЕТ СН'!$F$16</f>
        <v>0</v>
      </c>
      <c r="I388" s="36">
        <f>SUMIFS(СВЦЭМ!$K$40:$K$783,СВЦЭМ!$A$40:$A$783,$A388,СВЦЭМ!$B$39:$B$782,I$366)+'СЕТ СН'!$F$16</f>
        <v>0</v>
      </c>
      <c r="J388" s="36">
        <f>SUMIFS(СВЦЭМ!$K$40:$K$783,СВЦЭМ!$A$40:$A$783,$A388,СВЦЭМ!$B$39:$B$782,J$366)+'СЕТ СН'!$F$16</f>
        <v>0</v>
      </c>
      <c r="K388" s="36">
        <f>SUMIFS(СВЦЭМ!$K$40:$K$783,СВЦЭМ!$A$40:$A$783,$A388,СВЦЭМ!$B$39:$B$782,K$366)+'СЕТ СН'!$F$16</f>
        <v>0</v>
      </c>
      <c r="L388" s="36">
        <f>SUMIFS(СВЦЭМ!$K$40:$K$783,СВЦЭМ!$A$40:$A$783,$A388,СВЦЭМ!$B$39:$B$782,L$366)+'СЕТ СН'!$F$16</f>
        <v>0</v>
      </c>
      <c r="M388" s="36">
        <f>SUMIFS(СВЦЭМ!$K$40:$K$783,СВЦЭМ!$A$40:$A$783,$A388,СВЦЭМ!$B$39:$B$782,M$366)+'СЕТ СН'!$F$16</f>
        <v>0</v>
      </c>
      <c r="N388" s="36">
        <f>SUMIFS(СВЦЭМ!$K$40:$K$783,СВЦЭМ!$A$40:$A$783,$A388,СВЦЭМ!$B$39:$B$782,N$366)+'СЕТ СН'!$F$16</f>
        <v>0</v>
      </c>
      <c r="O388" s="36">
        <f>SUMIFS(СВЦЭМ!$K$40:$K$783,СВЦЭМ!$A$40:$A$783,$A388,СВЦЭМ!$B$39:$B$782,O$366)+'СЕТ СН'!$F$16</f>
        <v>0</v>
      </c>
      <c r="P388" s="36">
        <f>SUMIFS(СВЦЭМ!$K$40:$K$783,СВЦЭМ!$A$40:$A$783,$A388,СВЦЭМ!$B$39:$B$782,P$366)+'СЕТ СН'!$F$16</f>
        <v>0</v>
      </c>
      <c r="Q388" s="36">
        <f>SUMIFS(СВЦЭМ!$K$40:$K$783,СВЦЭМ!$A$40:$A$783,$A388,СВЦЭМ!$B$39:$B$782,Q$366)+'СЕТ СН'!$F$16</f>
        <v>0</v>
      </c>
      <c r="R388" s="36">
        <f>SUMIFS(СВЦЭМ!$K$40:$K$783,СВЦЭМ!$A$40:$A$783,$A388,СВЦЭМ!$B$39:$B$782,R$366)+'СЕТ СН'!$F$16</f>
        <v>0</v>
      </c>
      <c r="S388" s="36">
        <f>SUMIFS(СВЦЭМ!$K$40:$K$783,СВЦЭМ!$A$40:$A$783,$A388,СВЦЭМ!$B$39:$B$782,S$366)+'СЕТ СН'!$F$16</f>
        <v>0</v>
      </c>
      <c r="T388" s="36">
        <f>SUMIFS(СВЦЭМ!$K$40:$K$783,СВЦЭМ!$A$40:$A$783,$A388,СВЦЭМ!$B$39:$B$782,T$366)+'СЕТ СН'!$F$16</f>
        <v>0</v>
      </c>
      <c r="U388" s="36">
        <f>SUMIFS(СВЦЭМ!$K$40:$K$783,СВЦЭМ!$A$40:$A$783,$A388,СВЦЭМ!$B$39:$B$782,U$366)+'СЕТ СН'!$F$16</f>
        <v>0</v>
      </c>
      <c r="V388" s="36">
        <f>SUMIFS(СВЦЭМ!$K$40:$K$783,СВЦЭМ!$A$40:$A$783,$A388,СВЦЭМ!$B$39:$B$782,V$366)+'СЕТ СН'!$F$16</f>
        <v>0</v>
      </c>
      <c r="W388" s="36">
        <f>SUMIFS(СВЦЭМ!$K$40:$K$783,СВЦЭМ!$A$40:$A$783,$A388,СВЦЭМ!$B$39:$B$782,W$366)+'СЕТ СН'!$F$16</f>
        <v>0</v>
      </c>
      <c r="X388" s="36">
        <f>SUMIFS(СВЦЭМ!$K$40:$K$783,СВЦЭМ!$A$40:$A$783,$A388,СВЦЭМ!$B$39:$B$782,X$366)+'СЕТ СН'!$F$16</f>
        <v>0</v>
      </c>
      <c r="Y388" s="36">
        <f>SUMIFS(СВЦЭМ!$K$40:$K$783,СВЦЭМ!$A$40:$A$783,$A388,СВЦЭМ!$B$39:$B$782,Y$366)+'СЕТ СН'!$F$16</f>
        <v>0</v>
      </c>
    </row>
    <row r="389" spans="1:26" ht="15.75" hidden="1" x14ac:dyDescent="0.2">
      <c r="A389" s="35">
        <f t="shared" si="10"/>
        <v>45345</v>
      </c>
      <c r="B389" s="36">
        <f>SUMIFS(СВЦЭМ!$K$40:$K$783,СВЦЭМ!$A$40:$A$783,$A389,СВЦЭМ!$B$39:$B$782,B$366)+'СЕТ СН'!$F$16</f>
        <v>0</v>
      </c>
      <c r="C389" s="36">
        <f>SUMIFS(СВЦЭМ!$K$40:$K$783,СВЦЭМ!$A$40:$A$783,$A389,СВЦЭМ!$B$39:$B$782,C$366)+'СЕТ СН'!$F$16</f>
        <v>0</v>
      </c>
      <c r="D389" s="36">
        <f>SUMIFS(СВЦЭМ!$K$40:$K$783,СВЦЭМ!$A$40:$A$783,$A389,СВЦЭМ!$B$39:$B$782,D$366)+'СЕТ СН'!$F$16</f>
        <v>0</v>
      </c>
      <c r="E389" s="36">
        <f>SUMIFS(СВЦЭМ!$K$40:$K$783,СВЦЭМ!$A$40:$A$783,$A389,СВЦЭМ!$B$39:$B$782,E$366)+'СЕТ СН'!$F$16</f>
        <v>0</v>
      </c>
      <c r="F389" s="36">
        <f>SUMIFS(СВЦЭМ!$K$40:$K$783,СВЦЭМ!$A$40:$A$783,$A389,СВЦЭМ!$B$39:$B$782,F$366)+'СЕТ СН'!$F$16</f>
        <v>0</v>
      </c>
      <c r="G389" s="36">
        <f>SUMIFS(СВЦЭМ!$K$40:$K$783,СВЦЭМ!$A$40:$A$783,$A389,СВЦЭМ!$B$39:$B$782,G$366)+'СЕТ СН'!$F$16</f>
        <v>0</v>
      </c>
      <c r="H389" s="36">
        <f>SUMIFS(СВЦЭМ!$K$40:$K$783,СВЦЭМ!$A$40:$A$783,$A389,СВЦЭМ!$B$39:$B$782,H$366)+'СЕТ СН'!$F$16</f>
        <v>0</v>
      </c>
      <c r="I389" s="36">
        <f>SUMIFS(СВЦЭМ!$K$40:$K$783,СВЦЭМ!$A$40:$A$783,$A389,СВЦЭМ!$B$39:$B$782,I$366)+'СЕТ СН'!$F$16</f>
        <v>0</v>
      </c>
      <c r="J389" s="36">
        <f>SUMIFS(СВЦЭМ!$K$40:$K$783,СВЦЭМ!$A$40:$A$783,$A389,СВЦЭМ!$B$39:$B$782,J$366)+'СЕТ СН'!$F$16</f>
        <v>0</v>
      </c>
      <c r="K389" s="36">
        <f>SUMIFS(СВЦЭМ!$K$40:$K$783,СВЦЭМ!$A$40:$A$783,$A389,СВЦЭМ!$B$39:$B$782,K$366)+'СЕТ СН'!$F$16</f>
        <v>0</v>
      </c>
      <c r="L389" s="36">
        <f>SUMIFS(СВЦЭМ!$K$40:$K$783,СВЦЭМ!$A$40:$A$783,$A389,СВЦЭМ!$B$39:$B$782,L$366)+'СЕТ СН'!$F$16</f>
        <v>0</v>
      </c>
      <c r="M389" s="36">
        <f>SUMIFS(СВЦЭМ!$K$40:$K$783,СВЦЭМ!$A$40:$A$783,$A389,СВЦЭМ!$B$39:$B$782,M$366)+'СЕТ СН'!$F$16</f>
        <v>0</v>
      </c>
      <c r="N389" s="36">
        <f>SUMIFS(СВЦЭМ!$K$40:$K$783,СВЦЭМ!$A$40:$A$783,$A389,СВЦЭМ!$B$39:$B$782,N$366)+'СЕТ СН'!$F$16</f>
        <v>0</v>
      </c>
      <c r="O389" s="36">
        <f>SUMIFS(СВЦЭМ!$K$40:$K$783,СВЦЭМ!$A$40:$A$783,$A389,СВЦЭМ!$B$39:$B$782,O$366)+'СЕТ СН'!$F$16</f>
        <v>0</v>
      </c>
      <c r="P389" s="36">
        <f>SUMIFS(СВЦЭМ!$K$40:$K$783,СВЦЭМ!$A$40:$A$783,$A389,СВЦЭМ!$B$39:$B$782,P$366)+'СЕТ СН'!$F$16</f>
        <v>0</v>
      </c>
      <c r="Q389" s="36">
        <f>SUMIFS(СВЦЭМ!$K$40:$K$783,СВЦЭМ!$A$40:$A$783,$A389,СВЦЭМ!$B$39:$B$782,Q$366)+'СЕТ СН'!$F$16</f>
        <v>0</v>
      </c>
      <c r="R389" s="36">
        <f>SUMIFS(СВЦЭМ!$K$40:$K$783,СВЦЭМ!$A$40:$A$783,$A389,СВЦЭМ!$B$39:$B$782,R$366)+'СЕТ СН'!$F$16</f>
        <v>0</v>
      </c>
      <c r="S389" s="36">
        <f>SUMIFS(СВЦЭМ!$K$40:$K$783,СВЦЭМ!$A$40:$A$783,$A389,СВЦЭМ!$B$39:$B$782,S$366)+'СЕТ СН'!$F$16</f>
        <v>0</v>
      </c>
      <c r="T389" s="36">
        <f>SUMIFS(СВЦЭМ!$K$40:$K$783,СВЦЭМ!$A$40:$A$783,$A389,СВЦЭМ!$B$39:$B$782,T$366)+'СЕТ СН'!$F$16</f>
        <v>0</v>
      </c>
      <c r="U389" s="36">
        <f>SUMIFS(СВЦЭМ!$K$40:$K$783,СВЦЭМ!$A$40:$A$783,$A389,СВЦЭМ!$B$39:$B$782,U$366)+'СЕТ СН'!$F$16</f>
        <v>0</v>
      </c>
      <c r="V389" s="36">
        <f>SUMIFS(СВЦЭМ!$K$40:$K$783,СВЦЭМ!$A$40:$A$783,$A389,СВЦЭМ!$B$39:$B$782,V$366)+'СЕТ СН'!$F$16</f>
        <v>0</v>
      </c>
      <c r="W389" s="36">
        <f>SUMIFS(СВЦЭМ!$K$40:$K$783,СВЦЭМ!$A$40:$A$783,$A389,СВЦЭМ!$B$39:$B$782,W$366)+'СЕТ СН'!$F$16</f>
        <v>0</v>
      </c>
      <c r="X389" s="36">
        <f>SUMIFS(СВЦЭМ!$K$40:$K$783,СВЦЭМ!$A$40:$A$783,$A389,СВЦЭМ!$B$39:$B$782,X$366)+'СЕТ СН'!$F$16</f>
        <v>0</v>
      </c>
      <c r="Y389" s="36">
        <f>SUMIFS(СВЦЭМ!$K$40:$K$783,СВЦЭМ!$A$40:$A$783,$A389,СВЦЭМ!$B$39:$B$782,Y$366)+'СЕТ СН'!$F$16</f>
        <v>0</v>
      </c>
    </row>
    <row r="390" spans="1:26" ht="15.75" hidden="1" x14ac:dyDescent="0.2">
      <c r="A390" s="35">
        <f t="shared" si="10"/>
        <v>45346</v>
      </c>
      <c r="B390" s="36">
        <f>SUMIFS(СВЦЭМ!$K$40:$K$783,СВЦЭМ!$A$40:$A$783,$A390,СВЦЭМ!$B$39:$B$782,B$366)+'СЕТ СН'!$F$16</f>
        <v>0</v>
      </c>
      <c r="C390" s="36">
        <f>SUMIFS(СВЦЭМ!$K$40:$K$783,СВЦЭМ!$A$40:$A$783,$A390,СВЦЭМ!$B$39:$B$782,C$366)+'СЕТ СН'!$F$16</f>
        <v>0</v>
      </c>
      <c r="D390" s="36">
        <f>SUMIFS(СВЦЭМ!$K$40:$K$783,СВЦЭМ!$A$40:$A$783,$A390,СВЦЭМ!$B$39:$B$782,D$366)+'СЕТ СН'!$F$16</f>
        <v>0</v>
      </c>
      <c r="E390" s="36">
        <f>SUMIFS(СВЦЭМ!$K$40:$K$783,СВЦЭМ!$A$40:$A$783,$A390,СВЦЭМ!$B$39:$B$782,E$366)+'СЕТ СН'!$F$16</f>
        <v>0</v>
      </c>
      <c r="F390" s="36">
        <f>SUMIFS(СВЦЭМ!$K$40:$K$783,СВЦЭМ!$A$40:$A$783,$A390,СВЦЭМ!$B$39:$B$782,F$366)+'СЕТ СН'!$F$16</f>
        <v>0</v>
      </c>
      <c r="G390" s="36">
        <f>SUMIFS(СВЦЭМ!$K$40:$K$783,СВЦЭМ!$A$40:$A$783,$A390,СВЦЭМ!$B$39:$B$782,G$366)+'СЕТ СН'!$F$16</f>
        <v>0</v>
      </c>
      <c r="H390" s="36">
        <f>SUMIFS(СВЦЭМ!$K$40:$K$783,СВЦЭМ!$A$40:$A$783,$A390,СВЦЭМ!$B$39:$B$782,H$366)+'СЕТ СН'!$F$16</f>
        <v>0</v>
      </c>
      <c r="I390" s="36">
        <f>SUMIFS(СВЦЭМ!$K$40:$K$783,СВЦЭМ!$A$40:$A$783,$A390,СВЦЭМ!$B$39:$B$782,I$366)+'СЕТ СН'!$F$16</f>
        <v>0</v>
      </c>
      <c r="J390" s="36">
        <f>SUMIFS(СВЦЭМ!$K$40:$K$783,СВЦЭМ!$A$40:$A$783,$A390,СВЦЭМ!$B$39:$B$782,J$366)+'СЕТ СН'!$F$16</f>
        <v>0</v>
      </c>
      <c r="K390" s="36">
        <f>SUMIFS(СВЦЭМ!$K$40:$K$783,СВЦЭМ!$A$40:$A$783,$A390,СВЦЭМ!$B$39:$B$782,K$366)+'СЕТ СН'!$F$16</f>
        <v>0</v>
      </c>
      <c r="L390" s="36">
        <f>SUMIFS(СВЦЭМ!$K$40:$K$783,СВЦЭМ!$A$40:$A$783,$A390,СВЦЭМ!$B$39:$B$782,L$366)+'СЕТ СН'!$F$16</f>
        <v>0</v>
      </c>
      <c r="M390" s="36">
        <f>SUMIFS(СВЦЭМ!$K$40:$K$783,СВЦЭМ!$A$40:$A$783,$A390,СВЦЭМ!$B$39:$B$782,M$366)+'СЕТ СН'!$F$16</f>
        <v>0</v>
      </c>
      <c r="N390" s="36">
        <f>SUMIFS(СВЦЭМ!$K$40:$K$783,СВЦЭМ!$A$40:$A$783,$A390,СВЦЭМ!$B$39:$B$782,N$366)+'СЕТ СН'!$F$16</f>
        <v>0</v>
      </c>
      <c r="O390" s="36">
        <f>SUMIFS(СВЦЭМ!$K$40:$K$783,СВЦЭМ!$A$40:$A$783,$A390,СВЦЭМ!$B$39:$B$782,O$366)+'СЕТ СН'!$F$16</f>
        <v>0</v>
      </c>
      <c r="P390" s="36">
        <f>SUMIFS(СВЦЭМ!$K$40:$K$783,СВЦЭМ!$A$40:$A$783,$A390,СВЦЭМ!$B$39:$B$782,P$366)+'СЕТ СН'!$F$16</f>
        <v>0</v>
      </c>
      <c r="Q390" s="36">
        <f>SUMIFS(СВЦЭМ!$K$40:$K$783,СВЦЭМ!$A$40:$A$783,$A390,СВЦЭМ!$B$39:$B$782,Q$366)+'СЕТ СН'!$F$16</f>
        <v>0</v>
      </c>
      <c r="R390" s="36">
        <f>SUMIFS(СВЦЭМ!$K$40:$K$783,СВЦЭМ!$A$40:$A$783,$A390,СВЦЭМ!$B$39:$B$782,R$366)+'СЕТ СН'!$F$16</f>
        <v>0</v>
      </c>
      <c r="S390" s="36">
        <f>SUMIFS(СВЦЭМ!$K$40:$K$783,СВЦЭМ!$A$40:$A$783,$A390,СВЦЭМ!$B$39:$B$782,S$366)+'СЕТ СН'!$F$16</f>
        <v>0</v>
      </c>
      <c r="T390" s="36">
        <f>SUMIFS(СВЦЭМ!$K$40:$K$783,СВЦЭМ!$A$40:$A$783,$A390,СВЦЭМ!$B$39:$B$782,T$366)+'СЕТ СН'!$F$16</f>
        <v>0</v>
      </c>
      <c r="U390" s="36">
        <f>SUMIFS(СВЦЭМ!$K$40:$K$783,СВЦЭМ!$A$40:$A$783,$A390,СВЦЭМ!$B$39:$B$782,U$366)+'СЕТ СН'!$F$16</f>
        <v>0</v>
      </c>
      <c r="V390" s="36">
        <f>SUMIFS(СВЦЭМ!$K$40:$K$783,СВЦЭМ!$A$40:$A$783,$A390,СВЦЭМ!$B$39:$B$782,V$366)+'СЕТ СН'!$F$16</f>
        <v>0</v>
      </c>
      <c r="W390" s="36">
        <f>SUMIFS(СВЦЭМ!$K$40:$K$783,СВЦЭМ!$A$40:$A$783,$A390,СВЦЭМ!$B$39:$B$782,W$366)+'СЕТ СН'!$F$16</f>
        <v>0</v>
      </c>
      <c r="X390" s="36">
        <f>SUMIFS(СВЦЭМ!$K$40:$K$783,СВЦЭМ!$A$40:$A$783,$A390,СВЦЭМ!$B$39:$B$782,X$366)+'СЕТ СН'!$F$16</f>
        <v>0</v>
      </c>
      <c r="Y390" s="36">
        <f>SUMIFS(СВЦЭМ!$K$40:$K$783,СВЦЭМ!$A$40:$A$783,$A390,СВЦЭМ!$B$39:$B$782,Y$366)+'СЕТ СН'!$F$16</f>
        <v>0</v>
      </c>
    </row>
    <row r="391" spans="1:26" ht="15.75" hidden="1" x14ac:dyDescent="0.2">
      <c r="A391" s="35">
        <f t="shared" si="10"/>
        <v>45347</v>
      </c>
      <c r="B391" s="36">
        <f>SUMIFS(СВЦЭМ!$K$40:$K$783,СВЦЭМ!$A$40:$A$783,$A391,СВЦЭМ!$B$39:$B$782,B$366)+'СЕТ СН'!$F$16</f>
        <v>0</v>
      </c>
      <c r="C391" s="36">
        <f>SUMIFS(СВЦЭМ!$K$40:$K$783,СВЦЭМ!$A$40:$A$783,$A391,СВЦЭМ!$B$39:$B$782,C$366)+'СЕТ СН'!$F$16</f>
        <v>0</v>
      </c>
      <c r="D391" s="36">
        <f>SUMIFS(СВЦЭМ!$K$40:$K$783,СВЦЭМ!$A$40:$A$783,$A391,СВЦЭМ!$B$39:$B$782,D$366)+'СЕТ СН'!$F$16</f>
        <v>0</v>
      </c>
      <c r="E391" s="36">
        <f>SUMIFS(СВЦЭМ!$K$40:$K$783,СВЦЭМ!$A$40:$A$783,$A391,СВЦЭМ!$B$39:$B$782,E$366)+'СЕТ СН'!$F$16</f>
        <v>0</v>
      </c>
      <c r="F391" s="36">
        <f>SUMIFS(СВЦЭМ!$K$40:$K$783,СВЦЭМ!$A$40:$A$783,$A391,СВЦЭМ!$B$39:$B$782,F$366)+'СЕТ СН'!$F$16</f>
        <v>0</v>
      </c>
      <c r="G391" s="36">
        <f>SUMIFS(СВЦЭМ!$K$40:$K$783,СВЦЭМ!$A$40:$A$783,$A391,СВЦЭМ!$B$39:$B$782,G$366)+'СЕТ СН'!$F$16</f>
        <v>0</v>
      </c>
      <c r="H391" s="36">
        <f>SUMIFS(СВЦЭМ!$K$40:$K$783,СВЦЭМ!$A$40:$A$783,$A391,СВЦЭМ!$B$39:$B$782,H$366)+'СЕТ СН'!$F$16</f>
        <v>0</v>
      </c>
      <c r="I391" s="36">
        <f>SUMIFS(СВЦЭМ!$K$40:$K$783,СВЦЭМ!$A$40:$A$783,$A391,СВЦЭМ!$B$39:$B$782,I$366)+'СЕТ СН'!$F$16</f>
        <v>0</v>
      </c>
      <c r="J391" s="36">
        <f>SUMIFS(СВЦЭМ!$K$40:$K$783,СВЦЭМ!$A$40:$A$783,$A391,СВЦЭМ!$B$39:$B$782,J$366)+'СЕТ СН'!$F$16</f>
        <v>0</v>
      </c>
      <c r="K391" s="36">
        <f>SUMIFS(СВЦЭМ!$K$40:$K$783,СВЦЭМ!$A$40:$A$783,$A391,СВЦЭМ!$B$39:$B$782,K$366)+'СЕТ СН'!$F$16</f>
        <v>0</v>
      </c>
      <c r="L391" s="36">
        <f>SUMIFS(СВЦЭМ!$K$40:$K$783,СВЦЭМ!$A$40:$A$783,$A391,СВЦЭМ!$B$39:$B$782,L$366)+'СЕТ СН'!$F$16</f>
        <v>0</v>
      </c>
      <c r="M391" s="36">
        <f>SUMIFS(СВЦЭМ!$K$40:$K$783,СВЦЭМ!$A$40:$A$783,$A391,СВЦЭМ!$B$39:$B$782,M$366)+'СЕТ СН'!$F$16</f>
        <v>0</v>
      </c>
      <c r="N391" s="36">
        <f>SUMIFS(СВЦЭМ!$K$40:$K$783,СВЦЭМ!$A$40:$A$783,$A391,СВЦЭМ!$B$39:$B$782,N$366)+'СЕТ СН'!$F$16</f>
        <v>0</v>
      </c>
      <c r="O391" s="36">
        <f>SUMIFS(СВЦЭМ!$K$40:$K$783,СВЦЭМ!$A$40:$A$783,$A391,СВЦЭМ!$B$39:$B$782,O$366)+'СЕТ СН'!$F$16</f>
        <v>0</v>
      </c>
      <c r="P391" s="36">
        <f>SUMIFS(СВЦЭМ!$K$40:$K$783,СВЦЭМ!$A$40:$A$783,$A391,СВЦЭМ!$B$39:$B$782,P$366)+'СЕТ СН'!$F$16</f>
        <v>0</v>
      </c>
      <c r="Q391" s="36">
        <f>SUMIFS(СВЦЭМ!$K$40:$K$783,СВЦЭМ!$A$40:$A$783,$A391,СВЦЭМ!$B$39:$B$782,Q$366)+'СЕТ СН'!$F$16</f>
        <v>0</v>
      </c>
      <c r="R391" s="36">
        <f>SUMIFS(СВЦЭМ!$K$40:$K$783,СВЦЭМ!$A$40:$A$783,$A391,СВЦЭМ!$B$39:$B$782,R$366)+'СЕТ СН'!$F$16</f>
        <v>0</v>
      </c>
      <c r="S391" s="36">
        <f>SUMIFS(СВЦЭМ!$K$40:$K$783,СВЦЭМ!$A$40:$A$783,$A391,СВЦЭМ!$B$39:$B$782,S$366)+'СЕТ СН'!$F$16</f>
        <v>0</v>
      </c>
      <c r="T391" s="36">
        <f>SUMIFS(СВЦЭМ!$K$40:$K$783,СВЦЭМ!$A$40:$A$783,$A391,СВЦЭМ!$B$39:$B$782,T$366)+'СЕТ СН'!$F$16</f>
        <v>0</v>
      </c>
      <c r="U391" s="36">
        <f>SUMIFS(СВЦЭМ!$K$40:$K$783,СВЦЭМ!$A$40:$A$783,$A391,СВЦЭМ!$B$39:$B$782,U$366)+'СЕТ СН'!$F$16</f>
        <v>0</v>
      </c>
      <c r="V391" s="36">
        <f>SUMIFS(СВЦЭМ!$K$40:$K$783,СВЦЭМ!$A$40:$A$783,$A391,СВЦЭМ!$B$39:$B$782,V$366)+'СЕТ СН'!$F$16</f>
        <v>0</v>
      </c>
      <c r="W391" s="36">
        <f>SUMIFS(СВЦЭМ!$K$40:$K$783,СВЦЭМ!$A$40:$A$783,$A391,СВЦЭМ!$B$39:$B$782,W$366)+'СЕТ СН'!$F$16</f>
        <v>0</v>
      </c>
      <c r="X391" s="36">
        <f>SUMIFS(СВЦЭМ!$K$40:$K$783,СВЦЭМ!$A$40:$A$783,$A391,СВЦЭМ!$B$39:$B$782,X$366)+'СЕТ СН'!$F$16</f>
        <v>0</v>
      </c>
      <c r="Y391" s="36">
        <f>SUMIFS(СВЦЭМ!$K$40:$K$783,СВЦЭМ!$A$40:$A$783,$A391,СВЦЭМ!$B$39:$B$782,Y$366)+'СЕТ СН'!$F$16</f>
        <v>0</v>
      </c>
    </row>
    <row r="392" spans="1:26" ht="15.75" hidden="1" x14ac:dyDescent="0.2">
      <c r="A392" s="35">
        <f t="shared" si="10"/>
        <v>45348</v>
      </c>
      <c r="B392" s="36">
        <f>SUMIFS(СВЦЭМ!$K$40:$K$783,СВЦЭМ!$A$40:$A$783,$A392,СВЦЭМ!$B$39:$B$782,B$366)+'СЕТ СН'!$F$16</f>
        <v>0</v>
      </c>
      <c r="C392" s="36">
        <f>SUMIFS(СВЦЭМ!$K$40:$K$783,СВЦЭМ!$A$40:$A$783,$A392,СВЦЭМ!$B$39:$B$782,C$366)+'СЕТ СН'!$F$16</f>
        <v>0</v>
      </c>
      <c r="D392" s="36">
        <f>SUMIFS(СВЦЭМ!$K$40:$K$783,СВЦЭМ!$A$40:$A$783,$A392,СВЦЭМ!$B$39:$B$782,D$366)+'СЕТ СН'!$F$16</f>
        <v>0</v>
      </c>
      <c r="E392" s="36">
        <f>SUMIFS(СВЦЭМ!$K$40:$K$783,СВЦЭМ!$A$40:$A$783,$A392,СВЦЭМ!$B$39:$B$782,E$366)+'СЕТ СН'!$F$16</f>
        <v>0</v>
      </c>
      <c r="F392" s="36">
        <f>SUMIFS(СВЦЭМ!$K$40:$K$783,СВЦЭМ!$A$40:$A$783,$A392,СВЦЭМ!$B$39:$B$782,F$366)+'СЕТ СН'!$F$16</f>
        <v>0</v>
      </c>
      <c r="G392" s="36">
        <f>SUMIFS(СВЦЭМ!$K$40:$K$783,СВЦЭМ!$A$40:$A$783,$A392,СВЦЭМ!$B$39:$B$782,G$366)+'СЕТ СН'!$F$16</f>
        <v>0</v>
      </c>
      <c r="H392" s="36">
        <f>SUMIFS(СВЦЭМ!$K$40:$K$783,СВЦЭМ!$A$40:$A$783,$A392,СВЦЭМ!$B$39:$B$782,H$366)+'СЕТ СН'!$F$16</f>
        <v>0</v>
      </c>
      <c r="I392" s="36">
        <f>SUMIFS(СВЦЭМ!$K$40:$K$783,СВЦЭМ!$A$40:$A$783,$A392,СВЦЭМ!$B$39:$B$782,I$366)+'СЕТ СН'!$F$16</f>
        <v>0</v>
      </c>
      <c r="J392" s="36">
        <f>SUMIFS(СВЦЭМ!$K$40:$K$783,СВЦЭМ!$A$40:$A$783,$A392,СВЦЭМ!$B$39:$B$782,J$366)+'СЕТ СН'!$F$16</f>
        <v>0</v>
      </c>
      <c r="K392" s="36">
        <f>SUMIFS(СВЦЭМ!$K$40:$K$783,СВЦЭМ!$A$40:$A$783,$A392,СВЦЭМ!$B$39:$B$782,K$366)+'СЕТ СН'!$F$16</f>
        <v>0</v>
      </c>
      <c r="L392" s="36">
        <f>SUMIFS(СВЦЭМ!$K$40:$K$783,СВЦЭМ!$A$40:$A$783,$A392,СВЦЭМ!$B$39:$B$782,L$366)+'СЕТ СН'!$F$16</f>
        <v>0</v>
      </c>
      <c r="M392" s="36">
        <f>SUMIFS(СВЦЭМ!$K$40:$K$783,СВЦЭМ!$A$40:$A$783,$A392,СВЦЭМ!$B$39:$B$782,M$366)+'СЕТ СН'!$F$16</f>
        <v>0</v>
      </c>
      <c r="N392" s="36">
        <f>SUMIFS(СВЦЭМ!$K$40:$K$783,СВЦЭМ!$A$40:$A$783,$A392,СВЦЭМ!$B$39:$B$782,N$366)+'СЕТ СН'!$F$16</f>
        <v>0</v>
      </c>
      <c r="O392" s="36">
        <f>SUMIFS(СВЦЭМ!$K$40:$K$783,СВЦЭМ!$A$40:$A$783,$A392,СВЦЭМ!$B$39:$B$782,O$366)+'СЕТ СН'!$F$16</f>
        <v>0</v>
      </c>
      <c r="P392" s="36">
        <f>SUMIFS(СВЦЭМ!$K$40:$K$783,СВЦЭМ!$A$40:$A$783,$A392,СВЦЭМ!$B$39:$B$782,P$366)+'СЕТ СН'!$F$16</f>
        <v>0</v>
      </c>
      <c r="Q392" s="36">
        <f>SUMIFS(СВЦЭМ!$K$40:$K$783,СВЦЭМ!$A$40:$A$783,$A392,СВЦЭМ!$B$39:$B$782,Q$366)+'СЕТ СН'!$F$16</f>
        <v>0</v>
      </c>
      <c r="R392" s="36">
        <f>SUMIFS(СВЦЭМ!$K$40:$K$783,СВЦЭМ!$A$40:$A$783,$A392,СВЦЭМ!$B$39:$B$782,R$366)+'СЕТ СН'!$F$16</f>
        <v>0</v>
      </c>
      <c r="S392" s="36">
        <f>SUMIFS(СВЦЭМ!$K$40:$K$783,СВЦЭМ!$A$40:$A$783,$A392,СВЦЭМ!$B$39:$B$782,S$366)+'СЕТ СН'!$F$16</f>
        <v>0</v>
      </c>
      <c r="T392" s="36">
        <f>SUMIFS(СВЦЭМ!$K$40:$K$783,СВЦЭМ!$A$40:$A$783,$A392,СВЦЭМ!$B$39:$B$782,T$366)+'СЕТ СН'!$F$16</f>
        <v>0</v>
      </c>
      <c r="U392" s="36">
        <f>SUMIFS(СВЦЭМ!$K$40:$K$783,СВЦЭМ!$A$40:$A$783,$A392,СВЦЭМ!$B$39:$B$782,U$366)+'СЕТ СН'!$F$16</f>
        <v>0</v>
      </c>
      <c r="V392" s="36">
        <f>SUMIFS(СВЦЭМ!$K$40:$K$783,СВЦЭМ!$A$40:$A$783,$A392,СВЦЭМ!$B$39:$B$782,V$366)+'СЕТ СН'!$F$16</f>
        <v>0</v>
      </c>
      <c r="W392" s="36">
        <f>SUMIFS(СВЦЭМ!$K$40:$K$783,СВЦЭМ!$A$40:$A$783,$A392,СВЦЭМ!$B$39:$B$782,W$366)+'СЕТ СН'!$F$16</f>
        <v>0</v>
      </c>
      <c r="X392" s="36">
        <f>SUMIFS(СВЦЭМ!$K$40:$K$783,СВЦЭМ!$A$40:$A$783,$A392,СВЦЭМ!$B$39:$B$782,X$366)+'СЕТ СН'!$F$16</f>
        <v>0</v>
      </c>
      <c r="Y392" s="36">
        <f>SUMIFS(СВЦЭМ!$K$40:$K$783,СВЦЭМ!$A$40:$A$783,$A392,СВЦЭМ!$B$39:$B$782,Y$366)+'СЕТ СН'!$F$16</f>
        <v>0</v>
      </c>
    </row>
    <row r="393" spans="1:26" ht="15.75" hidden="1" x14ac:dyDescent="0.2">
      <c r="A393" s="35">
        <f t="shared" si="10"/>
        <v>45349</v>
      </c>
      <c r="B393" s="36">
        <f>SUMIFS(СВЦЭМ!$K$40:$K$783,СВЦЭМ!$A$40:$A$783,$A393,СВЦЭМ!$B$39:$B$782,B$366)+'СЕТ СН'!$F$16</f>
        <v>0</v>
      </c>
      <c r="C393" s="36">
        <f>SUMIFS(СВЦЭМ!$K$40:$K$783,СВЦЭМ!$A$40:$A$783,$A393,СВЦЭМ!$B$39:$B$782,C$366)+'СЕТ СН'!$F$16</f>
        <v>0</v>
      </c>
      <c r="D393" s="36">
        <f>SUMIFS(СВЦЭМ!$K$40:$K$783,СВЦЭМ!$A$40:$A$783,$A393,СВЦЭМ!$B$39:$B$782,D$366)+'СЕТ СН'!$F$16</f>
        <v>0</v>
      </c>
      <c r="E393" s="36">
        <f>SUMIFS(СВЦЭМ!$K$40:$K$783,СВЦЭМ!$A$40:$A$783,$A393,СВЦЭМ!$B$39:$B$782,E$366)+'СЕТ СН'!$F$16</f>
        <v>0</v>
      </c>
      <c r="F393" s="36">
        <f>SUMIFS(СВЦЭМ!$K$40:$K$783,СВЦЭМ!$A$40:$A$783,$A393,СВЦЭМ!$B$39:$B$782,F$366)+'СЕТ СН'!$F$16</f>
        <v>0</v>
      </c>
      <c r="G393" s="36">
        <f>SUMIFS(СВЦЭМ!$K$40:$K$783,СВЦЭМ!$A$40:$A$783,$A393,СВЦЭМ!$B$39:$B$782,G$366)+'СЕТ СН'!$F$16</f>
        <v>0</v>
      </c>
      <c r="H393" s="36">
        <f>SUMIFS(СВЦЭМ!$K$40:$K$783,СВЦЭМ!$A$40:$A$783,$A393,СВЦЭМ!$B$39:$B$782,H$366)+'СЕТ СН'!$F$16</f>
        <v>0</v>
      </c>
      <c r="I393" s="36">
        <f>SUMIFS(СВЦЭМ!$K$40:$K$783,СВЦЭМ!$A$40:$A$783,$A393,СВЦЭМ!$B$39:$B$782,I$366)+'СЕТ СН'!$F$16</f>
        <v>0</v>
      </c>
      <c r="J393" s="36">
        <f>SUMIFS(СВЦЭМ!$K$40:$K$783,СВЦЭМ!$A$40:$A$783,$A393,СВЦЭМ!$B$39:$B$782,J$366)+'СЕТ СН'!$F$16</f>
        <v>0</v>
      </c>
      <c r="K393" s="36">
        <f>SUMIFS(СВЦЭМ!$K$40:$K$783,СВЦЭМ!$A$40:$A$783,$A393,СВЦЭМ!$B$39:$B$782,K$366)+'СЕТ СН'!$F$16</f>
        <v>0</v>
      </c>
      <c r="L393" s="36">
        <f>SUMIFS(СВЦЭМ!$K$40:$K$783,СВЦЭМ!$A$40:$A$783,$A393,СВЦЭМ!$B$39:$B$782,L$366)+'СЕТ СН'!$F$16</f>
        <v>0</v>
      </c>
      <c r="M393" s="36">
        <f>SUMIFS(СВЦЭМ!$K$40:$K$783,СВЦЭМ!$A$40:$A$783,$A393,СВЦЭМ!$B$39:$B$782,M$366)+'СЕТ СН'!$F$16</f>
        <v>0</v>
      </c>
      <c r="N393" s="36">
        <f>SUMIFS(СВЦЭМ!$K$40:$K$783,СВЦЭМ!$A$40:$A$783,$A393,СВЦЭМ!$B$39:$B$782,N$366)+'СЕТ СН'!$F$16</f>
        <v>0</v>
      </c>
      <c r="O393" s="36">
        <f>SUMIFS(СВЦЭМ!$K$40:$K$783,СВЦЭМ!$A$40:$A$783,$A393,СВЦЭМ!$B$39:$B$782,O$366)+'СЕТ СН'!$F$16</f>
        <v>0</v>
      </c>
      <c r="P393" s="36">
        <f>SUMIFS(СВЦЭМ!$K$40:$K$783,СВЦЭМ!$A$40:$A$783,$A393,СВЦЭМ!$B$39:$B$782,P$366)+'СЕТ СН'!$F$16</f>
        <v>0</v>
      </c>
      <c r="Q393" s="36">
        <f>SUMIFS(СВЦЭМ!$K$40:$K$783,СВЦЭМ!$A$40:$A$783,$A393,СВЦЭМ!$B$39:$B$782,Q$366)+'СЕТ СН'!$F$16</f>
        <v>0</v>
      </c>
      <c r="R393" s="36">
        <f>SUMIFS(СВЦЭМ!$K$40:$K$783,СВЦЭМ!$A$40:$A$783,$A393,СВЦЭМ!$B$39:$B$782,R$366)+'СЕТ СН'!$F$16</f>
        <v>0</v>
      </c>
      <c r="S393" s="36">
        <f>SUMIFS(СВЦЭМ!$K$40:$K$783,СВЦЭМ!$A$40:$A$783,$A393,СВЦЭМ!$B$39:$B$782,S$366)+'СЕТ СН'!$F$16</f>
        <v>0</v>
      </c>
      <c r="T393" s="36">
        <f>SUMIFS(СВЦЭМ!$K$40:$K$783,СВЦЭМ!$A$40:$A$783,$A393,СВЦЭМ!$B$39:$B$782,T$366)+'СЕТ СН'!$F$16</f>
        <v>0</v>
      </c>
      <c r="U393" s="36">
        <f>SUMIFS(СВЦЭМ!$K$40:$K$783,СВЦЭМ!$A$40:$A$783,$A393,СВЦЭМ!$B$39:$B$782,U$366)+'СЕТ СН'!$F$16</f>
        <v>0</v>
      </c>
      <c r="V393" s="36">
        <f>SUMIFS(СВЦЭМ!$K$40:$K$783,СВЦЭМ!$A$40:$A$783,$A393,СВЦЭМ!$B$39:$B$782,V$366)+'СЕТ СН'!$F$16</f>
        <v>0</v>
      </c>
      <c r="W393" s="36">
        <f>SUMIFS(СВЦЭМ!$K$40:$K$783,СВЦЭМ!$A$40:$A$783,$A393,СВЦЭМ!$B$39:$B$782,W$366)+'СЕТ СН'!$F$16</f>
        <v>0</v>
      </c>
      <c r="X393" s="36">
        <f>SUMIFS(СВЦЭМ!$K$40:$K$783,СВЦЭМ!$A$40:$A$783,$A393,СВЦЭМ!$B$39:$B$782,X$366)+'СЕТ СН'!$F$16</f>
        <v>0</v>
      </c>
      <c r="Y393" s="36">
        <f>SUMIFS(СВЦЭМ!$K$40:$K$783,СВЦЭМ!$A$40:$A$783,$A393,СВЦЭМ!$B$39:$B$782,Y$366)+'СЕТ СН'!$F$16</f>
        <v>0</v>
      </c>
    </row>
    <row r="394" spans="1:26" ht="15.75" hidden="1" x14ac:dyDescent="0.2">
      <c r="A394" s="35">
        <f t="shared" si="10"/>
        <v>45350</v>
      </c>
      <c r="B394" s="36">
        <f>SUMIFS(СВЦЭМ!$K$40:$K$783,СВЦЭМ!$A$40:$A$783,$A394,СВЦЭМ!$B$39:$B$782,B$366)+'СЕТ СН'!$F$16</f>
        <v>0</v>
      </c>
      <c r="C394" s="36">
        <f>SUMIFS(СВЦЭМ!$K$40:$K$783,СВЦЭМ!$A$40:$A$783,$A394,СВЦЭМ!$B$39:$B$782,C$366)+'СЕТ СН'!$F$16</f>
        <v>0</v>
      </c>
      <c r="D394" s="36">
        <f>SUMIFS(СВЦЭМ!$K$40:$K$783,СВЦЭМ!$A$40:$A$783,$A394,СВЦЭМ!$B$39:$B$782,D$366)+'СЕТ СН'!$F$16</f>
        <v>0</v>
      </c>
      <c r="E394" s="36">
        <f>SUMIFS(СВЦЭМ!$K$40:$K$783,СВЦЭМ!$A$40:$A$783,$A394,СВЦЭМ!$B$39:$B$782,E$366)+'СЕТ СН'!$F$16</f>
        <v>0</v>
      </c>
      <c r="F394" s="36">
        <f>SUMIFS(СВЦЭМ!$K$40:$K$783,СВЦЭМ!$A$40:$A$783,$A394,СВЦЭМ!$B$39:$B$782,F$366)+'СЕТ СН'!$F$16</f>
        <v>0</v>
      </c>
      <c r="G394" s="36">
        <f>SUMIFS(СВЦЭМ!$K$40:$K$783,СВЦЭМ!$A$40:$A$783,$A394,СВЦЭМ!$B$39:$B$782,G$366)+'СЕТ СН'!$F$16</f>
        <v>0</v>
      </c>
      <c r="H394" s="36">
        <f>SUMIFS(СВЦЭМ!$K$40:$K$783,СВЦЭМ!$A$40:$A$783,$A394,СВЦЭМ!$B$39:$B$782,H$366)+'СЕТ СН'!$F$16</f>
        <v>0</v>
      </c>
      <c r="I394" s="36">
        <f>SUMIFS(СВЦЭМ!$K$40:$K$783,СВЦЭМ!$A$40:$A$783,$A394,СВЦЭМ!$B$39:$B$782,I$366)+'СЕТ СН'!$F$16</f>
        <v>0</v>
      </c>
      <c r="J394" s="36">
        <f>SUMIFS(СВЦЭМ!$K$40:$K$783,СВЦЭМ!$A$40:$A$783,$A394,СВЦЭМ!$B$39:$B$782,J$366)+'СЕТ СН'!$F$16</f>
        <v>0</v>
      </c>
      <c r="K394" s="36">
        <f>SUMIFS(СВЦЭМ!$K$40:$K$783,СВЦЭМ!$A$40:$A$783,$A394,СВЦЭМ!$B$39:$B$782,K$366)+'СЕТ СН'!$F$16</f>
        <v>0</v>
      </c>
      <c r="L394" s="36">
        <f>SUMIFS(СВЦЭМ!$K$40:$K$783,СВЦЭМ!$A$40:$A$783,$A394,СВЦЭМ!$B$39:$B$782,L$366)+'СЕТ СН'!$F$16</f>
        <v>0</v>
      </c>
      <c r="M394" s="36">
        <f>SUMIFS(СВЦЭМ!$K$40:$K$783,СВЦЭМ!$A$40:$A$783,$A394,СВЦЭМ!$B$39:$B$782,M$366)+'СЕТ СН'!$F$16</f>
        <v>0</v>
      </c>
      <c r="N394" s="36">
        <f>SUMIFS(СВЦЭМ!$K$40:$K$783,СВЦЭМ!$A$40:$A$783,$A394,СВЦЭМ!$B$39:$B$782,N$366)+'СЕТ СН'!$F$16</f>
        <v>0</v>
      </c>
      <c r="O394" s="36">
        <f>SUMIFS(СВЦЭМ!$K$40:$K$783,СВЦЭМ!$A$40:$A$783,$A394,СВЦЭМ!$B$39:$B$782,O$366)+'СЕТ СН'!$F$16</f>
        <v>0</v>
      </c>
      <c r="P394" s="36">
        <f>SUMIFS(СВЦЭМ!$K$40:$K$783,СВЦЭМ!$A$40:$A$783,$A394,СВЦЭМ!$B$39:$B$782,P$366)+'СЕТ СН'!$F$16</f>
        <v>0</v>
      </c>
      <c r="Q394" s="36">
        <f>SUMIFS(СВЦЭМ!$K$40:$K$783,СВЦЭМ!$A$40:$A$783,$A394,СВЦЭМ!$B$39:$B$782,Q$366)+'СЕТ СН'!$F$16</f>
        <v>0</v>
      </c>
      <c r="R394" s="36">
        <f>SUMIFS(СВЦЭМ!$K$40:$K$783,СВЦЭМ!$A$40:$A$783,$A394,СВЦЭМ!$B$39:$B$782,R$366)+'СЕТ СН'!$F$16</f>
        <v>0</v>
      </c>
      <c r="S394" s="36">
        <f>SUMIFS(СВЦЭМ!$K$40:$K$783,СВЦЭМ!$A$40:$A$783,$A394,СВЦЭМ!$B$39:$B$782,S$366)+'СЕТ СН'!$F$16</f>
        <v>0</v>
      </c>
      <c r="T394" s="36">
        <f>SUMIFS(СВЦЭМ!$K$40:$K$783,СВЦЭМ!$A$40:$A$783,$A394,СВЦЭМ!$B$39:$B$782,T$366)+'СЕТ СН'!$F$16</f>
        <v>0</v>
      </c>
      <c r="U394" s="36">
        <f>SUMIFS(СВЦЭМ!$K$40:$K$783,СВЦЭМ!$A$40:$A$783,$A394,СВЦЭМ!$B$39:$B$782,U$366)+'СЕТ СН'!$F$16</f>
        <v>0</v>
      </c>
      <c r="V394" s="36">
        <f>SUMIFS(СВЦЭМ!$K$40:$K$783,СВЦЭМ!$A$40:$A$783,$A394,СВЦЭМ!$B$39:$B$782,V$366)+'СЕТ СН'!$F$16</f>
        <v>0</v>
      </c>
      <c r="W394" s="36">
        <f>SUMIFS(СВЦЭМ!$K$40:$K$783,СВЦЭМ!$A$40:$A$783,$A394,СВЦЭМ!$B$39:$B$782,W$366)+'СЕТ СН'!$F$16</f>
        <v>0</v>
      </c>
      <c r="X394" s="36">
        <f>SUMIFS(СВЦЭМ!$K$40:$K$783,СВЦЭМ!$A$40:$A$783,$A394,СВЦЭМ!$B$39:$B$782,X$366)+'СЕТ СН'!$F$16</f>
        <v>0</v>
      </c>
      <c r="Y394" s="36">
        <f>SUMIFS(СВЦЭМ!$K$40:$K$783,СВЦЭМ!$A$40:$A$783,$A394,СВЦЭМ!$B$39:$B$782,Y$366)+'СЕТ СН'!$F$16</f>
        <v>0</v>
      </c>
    </row>
    <row r="395" spans="1:26" ht="15.75" hidden="1" x14ac:dyDescent="0.2">
      <c r="A395" s="35">
        <f t="shared" si="10"/>
        <v>45351</v>
      </c>
      <c r="B395" s="36">
        <f>SUMIFS(СВЦЭМ!$K$40:$K$783,СВЦЭМ!$A$40:$A$783,$A395,СВЦЭМ!$B$39:$B$782,B$366)+'СЕТ СН'!$F$16</f>
        <v>0</v>
      </c>
      <c r="C395" s="36">
        <f>SUMIFS(СВЦЭМ!$K$40:$K$783,СВЦЭМ!$A$40:$A$783,$A395,СВЦЭМ!$B$39:$B$782,C$366)+'СЕТ СН'!$F$16</f>
        <v>0</v>
      </c>
      <c r="D395" s="36">
        <f>SUMIFS(СВЦЭМ!$K$40:$K$783,СВЦЭМ!$A$40:$A$783,$A395,СВЦЭМ!$B$39:$B$782,D$366)+'СЕТ СН'!$F$16</f>
        <v>0</v>
      </c>
      <c r="E395" s="36">
        <f>SUMIFS(СВЦЭМ!$K$40:$K$783,СВЦЭМ!$A$40:$A$783,$A395,СВЦЭМ!$B$39:$B$782,E$366)+'СЕТ СН'!$F$16</f>
        <v>0</v>
      </c>
      <c r="F395" s="36">
        <f>SUMIFS(СВЦЭМ!$K$40:$K$783,СВЦЭМ!$A$40:$A$783,$A395,СВЦЭМ!$B$39:$B$782,F$366)+'СЕТ СН'!$F$16</f>
        <v>0</v>
      </c>
      <c r="G395" s="36">
        <f>SUMIFS(СВЦЭМ!$K$40:$K$783,СВЦЭМ!$A$40:$A$783,$A395,СВЦЭМ!$B$39:$B$782,G$366)+'СЕТ СН'!$F$16</f>
        <v>0</v>
      </c>
      <c r="H395" s="36">
        <f>SUMIFS(СВЦЭМ!$K$40:$K$783,СВЦЭМ!$A$40:$A$783,$A395,СВЦЭМ!$B$39:$B$782,H$366)+'СЕТ СН'!$F$16</f>
        <v>0</v>
      </c>
      <c r="I395" s="36">
        <f>SUMIFS(СВЦЭМ!$K$40:$K$783,СВЦЭМ!$A$40:$A$783,$A395,СВЦЭМ!$B$39:$B$782,I$366)+'СЕТ СН'!$F$16</f>
        <v>0</v>
      </c>
      <c r="J395" s="36">
        <f>SUMIFS(СВЦЭМ!$K$40:$K$783,СВЦЭМ!$A$40:$A$783,$A395,СВЦЭМ!$B$39:$B$782,J$366)+'СЕТ СН'!$F$16</f>
        <v>0</v>
      </c>
      <c r="K395" s="36">
        <f>SUMIFS(СВЦЭМ!$K$40:$K$783,СВЦЭМ!$A$40:$A$783,$A395,СВЦЭМ!$B$39:$B$782,K$366)+'СЕТ СН'!$F$16</f>
        <v>0</v>
      </c>
      <c r="L395" s="36">
        <f>SUMIFS(СВЦЭМ!$K$40:$K$783,СВЦЭМ!$A$40:$A$783,$A395,СВЦЭМ!$B$39:$B$782,L$366)+'СЕТ СН'!$F$16</f>
        <v>0</v>
      </c>
      <c r="M395" s="36">
        <f>SUMIFS(СВЦЭМ!$K$40:$K$783,СВЦЭМ!$A$40:$A$783,$A395,СВЦЭМ!$B$39:$B$782,M$366)+'СЕТ СН'!$F$16</f>
        <v>0</v>
      </c>
      <c r="N395" s="36">
        <f>SUMIFS(СВЦЭМ!$K$40:$K$783,СВЦЭМ!$A$40:$A$783,$A395,СВЦЭМ!$B$39:$B$782,N$366)+'СЕТ СН'!$F$16</f>
        <v>0</v>
      </c>
      <c r="O395" s="36">
        <f>SUMIFS(СВЦЭМ!$K$40:$K$783,СВЦЭМ!$A$40:$A$783,$A395,СВЦЭМ!$B$39:$B$782,O$366)+'СЕТ СН'!$F$16</f>
        <v>0</v>
      </c>
      <c r="P395" s="36">
        <f>SUMIFS(СВЦЭМ!$K$40:$K$783,СВЦЭМ!$A$40:$A$783,$A395,СВЦЭМ!$B$39:$B$782,P$366)+'СЕТ СН'!$F$16</f>
        <v>0</v>
      </c>
      <c r="Q395" s="36">
        <f>SUMIFS(СВЦЭМ!$K$40:$K$783,СВЦЭМ!$A$40:$A$783,$A395,СВЦЭМ!$B$39:$B$782,Q$366)+'СЕТ СН'!$F$16</f>
        <v>0</v>
      </c>
      <c r="R395" s="36">
        <f>SUMIFS(СВЦЭМ!$K$40:$K$783,СВЦЭМ!$A$40:$A$783,$A395,СВЦЭМ!$B$39:$B$782,R$366)+'СЕТ СН'!$F$16</f>
        <v>0</v>
      </c>
      <c r="S395" s="36">
        <f>SUMIFS(СВЦЭМ!$K$40:$K$783,СВЦЭМ!$A$40:$A$783,$A395,СВЦЭМ!$B$39:$B$782,S$366)+'СЕТ СН'!$F$16</f>
        <v>0</v>
      </c>
      <c r="T395" s="36">
        <f>SUMIFS(СВЦЭМ!$K$40:$K$783,СВЦЭМ!$A$40:$A$783,$A395,СВЦЭМ!$B$39:$B$782,T$366)+'СЕТ СН'!$F$16</f>
        <v>0</v>
      </c>
      <c r="U395" s="36">
        <f>SUMIFS(СВЦЭМ!$K$40:$K$783,СВЦЭМ!$A$40:$A$783,$A395,СВЦЭМ!$B$39:$B$782,U$366)+'СЕТ СН'!$F$16</f>
        <v>0</v>
      </c>
      <c r="V395" s="36">
        <f>SUMIFS(СВЦЭМ!$K$40:$K$783,СВЦЭМ!$A$40:$A$783,$A395,СВЦЭМ!$B$39:$B$782,V$366)+'СЕТ СН'!$F$16</f>
        <v>0</v>
      </c>
      <c r="W395" s="36">
        <f>SUMIFS(СВЦЭМ!$K$40:$K$783,СВЦЭМ!$A$40:$A$783,$A395,СВЦЭМ!$B$39:$B$782,W$366)+'СЕТ СН'!$F$16</f>
        <v>0</v>
      </c>
      <c r="X395" s="36">
        <f>SUMIFS(СВЦЭМ!$K$40:$K$783,СВЦЭМ!$A$40:$A$783,$A395,СВЦЭМ!$B$39:$B$782,X$366)+'СЕТ СН'!$F$16</f>
        <v>0</v>
      </c>
      <c r="Y395" s="36">
        <f>SUMIFS(СВЦЭМ!$K$40:$K$783,СВЦЭМ!$A$40:$A$783,$A395,СВЦЭМ!$B$39:$B$782,Y$366)+'СЕТ СН'!$F$16</f>
        <v>0</v>
      </c>
    </row>
    <row r="396" spans="1:26" ht="15.75" hidden="1" x14ac:dyDescent="0.2">
      <c r="A396" s="35">
        <f t="shared" si="10"/>
        <v>45352</v>
      </c>
      <c r="B396" s="36">
        <f>SUMIFS(СВЦЭМ!$K$40:$K$783,СВЦЭМ!$A$40:$A$783,$A396,СВЦЭМ!$B$39:$B$782,B$366)+'СЕТ СН'!$F$16</f>
        <v>0</v>
      </c>
      <c r="C396" s="36">
        <f>SUMIFS(СВЦЭМ!$K$40:$K$783,СВЦЭМ!$A$40:$A$783,$A396,СВЦЭМ!$B$39:$B$782,C$366)+'СЕТ СН'!$F$16</f>
        <v>0</v>
      </c>
      <c r="D396" s="36">
        <f>SUMIFS(СВЦЭМ!$K$40:$K$783,СВЦЭМ!$A$40:$A$783,$A396,СВЦЭМ!$B$39:$B$782,D$366)+'СЕТ СН'!$F$16</f>
        <v>0</v>
      </c>
      <c r="E396" s="36">
        <f>SUMIFS(СВЦЭМ!$K$40:$K$783,СВЦЭМ!$A$40:$A$783,$A396,СВЦЭМ!$B$39:$B$782,E$366)+'СЕТ СН'!$F$16</f>
        <v>0</v>
      </c>
      <c r="F396" s="36">
        <f>SUMIFS(СВЦЭМ!$K$40:$K$783,СВЦЭМ!$A$40:$A$783,$A396,СВЦЭМ!$B$39:$B$782,F$366)+'СЕТ СН'!$F$16</f>
        <v>0</v>
      </c>
      <c r="G396" s="36">
        <f>SUMIFS(СВЦЭМ!$K$40:$K$783,СВЦЭМ!$A$40:$A$783,$A396,СВЦЭМ!$B$39:$B$782,G$366)+'СЕТ СН'!$F$16</f>
        <v>0</v>
      </c>
      <c r="H396" s="36">
        <f>SUMIFS(СВЦЭМ!$K$40:$K$783,СВЦЭМ!$A$40:$A$783,$A396,СВЦЭМ!$B$39:$B$782,H$366)+'СЕТ СН'!$F$16</f>
        <v>0</v>
      </c>
      <c r="I396" s="36">
        <f>SUMIFS(СВЦЭМ!$K$40:$K$783,СВЦЭМ!$A$40:$A$783,$A396,СВЦЭМ!$B$39:$B$782,I$366)+'СЕТ СН'!$F$16</f>
        <v>0</v>
      </c>
      <c r="J396" s="36">
        <f>SUMIFS(СВЦЭМ!$K$40:$K$783,СВЦЭМ!$A$40:$A$783,$A396,СВЦЭМ!$B$39:$B$782,J$366)+'СЕТ СН'!$F$16</f>
        <v>0</v>
      </c>
      <c r="K396" s="36">
        <f>SUMIFS(СВЦЭМ!$K$40:$K$783,СВЦЭМ!$A$40:$A$783,$A396,СВЦЭМ!$B$39:$B$782,K$366)+'СЕТ СН'!$F$16</f>
        <v>0</v>
      </c>
      <c r="L396" s="36">
        <f>SUMIFS(СВЦЭМ!$K$40:$K$783,СВЦЭМ!$A$40:$A$783,$A396,СВЦЭМ!$B$39:$B$782,L$366)+'СЕТ СН'!$F$16</f>
        <v>0</v>
      </c>
      <c r="M396" s="36">
        <f>SUMIFS(СВЦЭМ!$K$40:$K$783,СВЦЭМ!$A$40:$A$783,$A396,СВЦЭМ!$B$39:$B$782,M$366)+'СЕТ СН'!$F$16</f>
        <v>0</v>
      </c>
      <c r="N396" s="36">
        <f>SUMIFS(СВЦЭМ!$K$40:$K$783,СВЦЭМ!$A$40:$A$783,$A396,СВЦЭМ!$B$39:$B$782,N$366)+'СЕТ СН'!$F$16</f>
        <v>0</v>
      </c>
      <c r="O396" s="36">
        <f>SUMIFS(СВЦЭМ!$K$40:$K$783,СВЦЭМ!$A$40:$A$783,$A396,СВЦЭМ!$B$39:$B$782,O$366)+'СЕТ СН'!$F$16</f>
        <v>0</v>
      </c>
      <c r="P396" s="36">
        <f>SUMIFS(СВЦЭМ!$K$40:$K$783,СВЦЭМ!$A$40:$A$783,$A396,СВЦЭМ!$B$39:$B$782,P$366)+'СЕТ СН'!$F$16</f>
        <v>0</v>
      </c>
      <c r="Q396" s="36">
        <f>SUMIFS(СВЦЭМ!$K$40:$K$783,СВЦЭМ!$A$40:$A$783,$A396,СВЦЭМ!$B$39:$B$782,Q$366)+'СЕТ СН'!$F$16</f>
        <v>0</v>
      </c>
      <c r="R396" s="36">
        <f>SUMIFS(СВЦЭМ!$K$40:$K$783,СВЦЭМ!$A$40:$A$783,$A396,СВЦЭМ!$B$39:$B$782,R$366)+'СЕТ СН'!$F$16</f>
        <v>0</v>
      </c>
      <c r="S396" s="36">
        <f>SUMIFS(СВЦЭМ!$K$40:$K$783,СВЦЭМ!$A$40:$A$783,$A396,СВЦЭМ!$B$39:$B$782,S$366)+'СЕТ СН'!$F$16</f>
        <v>0</v>
      </c>
      <c r="T396" s="36">
        <f>SUMIFS(СВЦЭМ!$K$40:$K$783,СВЦЭМ!$A$40:$A$783,$A396,СВЦЭМ!$B$39:$B$782,T$366)+'СЕТ СН'!$F$16</f>
        <v>0</v>
      </c>
      <c r="U396" s="36">
        <f>SUMIFS(СВЦЭМ!$K$40:$K$783,СВЦЭМ!$A$40:$A$783,$A396,СВЦЭМ!$B$39:$B$782,U$366)+'СЕТ СН'!$F$16</f>
        <v>0</v>
      </c>
      <c r="V396" s="36">
        <f>SUMIFS(СВЦЭМ!$K$40:$K$783,СВЦЭМ!$A$40:$A$783,$A396,СВЦЭМ!$B$39:$B$782,V$366)+'СЕТ СН'!$F$16</f>
        <v>0</v>
      </c>
      <c r="W396" s="36">
        <f>SUMIFS(СВЦЭМ!$K$40:$K$783,СВЦЭМ!$A$40:$A$783,$A396,СВЦЭМ!$B$39:$B$782,W$366)+'СЕТ СН'!$F$16</f>
        <v>0</v>
      </c>
      <c r="X396" s="36">
        <f>SUMIFS(СВЦЭМ!$K$40:$K$783,СВЦЭМ!$A$40:$A$783,$A396,СВЦЭМ!$B$39:$B$782,X$366)+'СЕТ СН'!$F$16</f>
        <v>0</v>
      </c>
      <c r="Y396" s="36">
        <f>SUMIFS(СВЦЭМ!$K$40:$K$783,СВЦЭМ!$A$40:$A$783,$A396,СВЦЭМ!$B$39:$B$782,Y$366)+'СЕТ СН'!$F$16</f>
        <v>0</v>
      </c>
    </row>
    <row r="397" spans="1:26" ht="15.75" hidden="1" x14ac:dyDescent="0.2">
      <c r="A397" s="35">
        <f t="shared" si="10"/>
        <v>45353</v>
      </c>
      <c r="B397" s="36">
        <f>SUMIFS(СВЦЭМ!$K$40:$K$783,СВЦЭМ!$A$40:$A$783,$A397,СВЦЭМ!$B$39:$B$782,B$366)+'СЕТ СН'!$F$16</f>
        <v>0</v>
      </c>
      <c r="C397" s="36">
        <f>SUMIFS(СВЦЭМ!$K$40:$K$783,СВЦЭМ!$A$40:$A$783,$A397,СВЦЭМ!$B$39:$B$782,C$366)+'СЕТ СН'!$F$16</f>
        <v>0</v>
      </c>
      <c r="D397" s="36">
        <f>SUMIFS(СВЦЭМ!$K$40:$K$783,СВЦЭМ!$A$40:$A$783,$A397,СВЦЭМ!$B$39:$B$782,D$366)+'СЕТ СН'!$F$16</f>
        <v>0</v>
      </c>
      <c r="E397" s="36">
        <f>SUMIFS(СВЦЭМ!$K$40:$K$783,СВЦЭМ!$A$40:$A$783,$A397,СВЦЭМ!$B$39:$B$782,E$366)+'СЕТ СН'!$F$16</f>
        <v>0</v>
      </c>
      <c r="F397" s="36">
        <f>SUMIFS(СВЦЭМ!$K$40:$K$783,СВЦЭМ!$A$40:$A$783,$A397,СВЦЭМ!$B$39:$B$782,F$366)+'СЕТ СН'!$F$16</f>
        <v>0</v>
      </c>
      <c r="G397" s="36">
        <f>SUMIFS(СВЦЭМ!$K$40:$K$783,СВЦЭМ!$A$40:$A$783,$A397,СВЦЭМ!$B$39:$B$782,G$366)+'СЕТ СН'!$F$16</f>
        <v>0</v>
      </c>
      <c r="H397" s="36">
        <f>SUMIFS(СВЦЭМ!$K$40:$K$783,СВЦЭМ!$A$40:$A$783,$A397,СВЦЭМ!$B$39:$B$782,H$366)+'СЕТ СН'!$F$16</f>
        <v>0</v>
      </c>
      <c r="I397" s="36">
        <f>SUMIFS(СВЦЭМ!$K$40:$K$783,СВЦЭМ!$A$40:$A$783,$A397,СВЦЭМ!$B$39:$B$782,I$366)+'СЕТ СН'!$F$16</f>
        <v>0</v>
      </c>
      <c r="J397" s="36">
        <f>SUMIFS(СВЦЭМ!$K$40:$K$783,СВЦЭМ!$A$40:$A$783,$A397,СВЦЭМ!$B$39:$B$782,J$366)+'СЕТ СН'!$F$16</f>
        <v>0</v>
      </c>
      <c r="K397" s="36">
        <f>SUMIFS(СВЦЭМ!$K$40:$K$783,СВЦЭМ!$A$40:$A$783,$A397,СВЦЭМ!$B$39:$B$782,K$366)+'СЕТ СН'!$F$16</f>
        <v>0</v>
      </c>
      <c r="L397" s="36">
        <f>SUMIFS(СВЦЭМ!$K$40:$K$783,СВЦЭМ!$A$40:$A$783,$A397,СВЦЭМ!$B$39:$B$782,L$366)+'СЕТ СН'!$F$16</f>
        <v>0</v>
      </c>
      <c r="M397" s="36">
        <f>SUMIFS(СВЦЭМ!$K$40:$K$783,СВЦЭМ!$A$40:$A$783,$A397,СВЦЭМ!$B$39:$B$782,M$366)+'СЕТ СН'!$F$16</f>
        <v>0</v>
      </c>
      <c r="N397" s="36">
        <f>SUMIFS(СВЦЭМ!$K$40:$K$783,СВЦЭМ!$A$40:$A$783,$A397,СВЦЭМ!$B$39:$B$782,N$366)+'СЕТ СН'!$F$16</f>
        <v>0</v>
      </c>
      <c r="O397" s="36">
        <f>SUMIFS(СВЦЭМ!$K$40:$K$783,СВЦЭМ!$A$40:$A$783,$A397,СВЦЭМ!$B$39:$B$782,O$366)+'СЕТ СН'!$F$16</f>
        <v>0</v>
      </c>
      <c r="P397" s="36">
        <f>SUMIFS(СВЦЭМ!$K$40:$K$783,СВЦЭМ!$A$40:$A$783,$A397,СВЦЭМ!$B$39:$B$782,P$366)+'СЕТ СН'!$F$16</f>
        <v>0</v>
      </c>
      <c r="Q397" s="36">
        <f>SUMIFS(СВЦЭМ!$K$40:$K$783,СВЦЭМ!$A$40:$A$783,$A397,СВЦЭМ!$B$39:$B$782,Q$366)+'СЕТ СН'!$F$16</f>
        <v>0</v>
      </c>
      <c r="R397" s="36">
        <f>SUMIFS(СВЦЭМ!$K$40:$K$783,СВЦЭМ!$A$40:$A$783,$A397,СВЦЭМ!$B$39:$B$782,R$366)+'СЕТ СН'!$F$16</f>
        <v>0</v>
      </c>
      <c r="S397" s="36">
        <f>SUMIFS(СВЦЭМ!$K$40:$K$783,СВЦЭМ!$A$40:$A$783,$A397,СВЦЭМ!$B$39:$B$782,S$366)+'СЕТ СН'!$F$16</f>
        <v>0</v>
      </c>
      <c r="T397" s="36">
        <f>SUMIFS(СВЦЭМ!$K$40:$K$783,СВЦЭМ!$A$40:$A$783,$A397,СВЦЭМ!$B$39:$B$782,T$366)+'СЕТ СН'!$F$16</f>
        <v>0</v>
      </c>
      <c r="U397" s="36">
        <f>SUMIFS(СВЦЭМ!$K$40:$K$783,СВЦЭМ!$A$40:$A$783,$A397,СВЦЭМ!$B$39:$B$782,U$366)+'СЕТ СН'!$F$16</f>
        <v>0</v>
      </c>
      <c r="V397" s="36">
        <f>SUMIFS(СВЦЭМ!$K$40:$K$783,СВЦЭМ!$A$40:$A$783,$A397,СВЦЭМ!$B$39:$B$782,V$366)+'СЕТ СН'!$F$16</f>
        <v>0</v>
      </c>
      <c r="W397" s="36">
        <f>SUMIFS(СВЦЭМ!$K$40:$K$783,СВЦЭМ!$A$40:$A$783,$A397,СВЦЭМ!$B$39:$B$782,W$366)+'СЕТ СН'!$F$16</f>
        <v>0</v>
      </c>
      <c r="X397" s="36">
        <f>SUMIFS(СВЦЭМ!$K$40:$K$783,СВЦЭМ!$A$40:$A$783,$A397,СВЦЭМ!$B$39:$B$782,X$366)+'СЕТ СН'!$F$16</f>
        <v>0</v>
      </c>
      <c r="Y397" s="36">
        <f>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01.02.2024</v>
      </c>
      <c r="B402" s="36">
        <f>SUMIFS(СВЦЭМ!$L$40:$L$783,СВЦЭМ!$A$40:$A$783,$A402,СВЦЭМ!$B$39:$B$782,B$401)+'СЕТ СН'!$F$16</f>
        <v>0</v>
      </c>
      <c r="C402" s="36">
        <f>SUMIFS(СВЦЭМ!$L$40:$L$783,СВЦЭМ!$A$40:$A$783,$A402,СВЦЭМ!$B$39:$B$782,C$401)+'СЕТ СН'!$F$16</f>
        <v>0</v>
      </c>
      <c r="D402" s="36">
        <f>SUMIFS(СВЦЭМ!$L$40:$L$783,СВЦЭМ!$A$40:$A$783,$A402,СВЦЭМ!$B$39:$B$782,D$401)+'СЕТ СН'!$F$16</f>
        <v>0</v>
      </c>
      <c r="E402" s="36">
        <f>SUMIFS(СВЦЭМ!$L$40:$L$783,СВЦЭМ!$A$40:$A$783,$A402,СВЦЭМ!$B$39:$B$782,E$401)+'СЕТ СН'!$F$16</f>
        <v>0</v>
      </c>
      <c r="F402" s="36">
        <f>SUMIFS(СВЦЭМ!$L$40:$L$783,СВЦЭМ!$A$40:$A$783,$A402,СВЦЭМ!$B$39:$B$782,F$401)+'СЕТ СН'!$F$16</f>
        <v>0</v>
      </c>
      <c r="G402" s="36">
        <f>SUMIFS(СВЦЭМ!$L$40:$L$783,СВЦЭМ!$A$40:$A$783,$A402,СВЦЭМ!$B$39:$B$782,G$401)+'СЕТ СН'!$F$16</f>
        <v>0</v>
      </c>
      <c r="H402" s="36">
        <f>SUMIFS(СВЦЭМ!$L$40:$L$783,СВЦЭМ!$A$40:$A$783,$A402,СВЦЭМ!$B$39:$B$782,H$401)+'СЕТ СН'!$F$16</f>
        <v>0</v>
      </c>
      <c r="I402" s="36">
        <f>SUMIFS(СВЦЭМ!$L$40:$L$783,СВЦЭМ!$A$40:$A$783,$A402,СВЦЭМ!$B$39:$B$782,I$401)+'СЕТ СН'!$F$16</f>
        <v>0</v>
      </c>
      <c r="J402" s="36">
        <f>SUMIFS(СВЦЭМ!$L$40:$L$783,СВЦЭМ!$A$40:$A$783,$A402,СВЦЭМ!$B$39:$B$782,J$401)+'СЕТ СН'!$F$16</f>
        <v>0</v>
      </c>
      <c r="K402" s="36">
        <f>SUMIFS(СВЦЭМ!$L$40:$L$783,СВЦЭМ!$A$40:$A$783,$A402,СВЦЭМ!$B$39:$B$782,K$401)+'СЕТ СН'!$F$16</f>
        <v>0</v>
      </c>
      <c r="L402" s="36">
        <f>SUMIFS(СВЦЭМ!$L$40:$L$783,СВЦЭМ!$A$40:$A$783,$A402,СВЦЭМ!$B$39:$B$782,L$401)+'СЕТ СН'!$F$16</f>
        <v>0</v>
      </c>
      <c r="M402" s="36">
        <f>SUMIFS(СВЦЭМ!$L$40:$L$783,СВЦЭМ!$A$40:$A$783,$A402,СВЦЭМ!$B$39:$B$782,M$401)+'СЕТ СН'!$F$16</f>
        <v>0</v>
      </c>
      <c r="N402" s="36">
        <f>SUMIFS(СВЦЭМ!$L$40:$L$783,СВЦЭМ!$A$40:$A$783,$A402,СВЦЭМ!$B$39:$B$782,N$401)+'СЕТ СН'!$F$16</f>
        <v>0</v>
      </c>
      <c r="O402" s="36">
        <f>SUMIFS(СВЦЭМ!$L$40:$L$783,СВЦЭМ!$A$40:$A$783,$A402,СВЦЭМ!$B$39:$B$782,O$401)+'СЕТ СН'!$F$16</f>
        <v>0</v>
      </c>
      <c r="P402" s="36">
        <f>SUMIFS(СВЦЭМ!$L$40:$L$783,СВЦЭМ!$A$40:$A$783,$A402,СВЦЭМ!$B$39:$B$782,P$401)+'СЕТ СН'!$F$16</f>
        <v>0</v>
      </c>
      <c r="Q402" s="36">
        <f>SUMIFS(СВЦЭМ!$L$40:$L$783,СВЦЭМ!$A$40:$A$783,$A402,СВЦЭМ!$B$39:$B$782,Q$401)+'СЕТ СН'!$F$16</f>
        <v>0</v>
      </c>
      <c r="R402" s="36">
        <f>SUMIFS(СВЦЭМ!$L$40:$L$783,СВЦЭМ!$A$40:$A$783,$A402,СВЦЭМ!$B$39:$B$782,R$401)+'СЕТ СН'!$F$16</f>
        <v>0</v>
      </c>
      <c r="S402" s="36">
        <f>SUMIFS(СВЦЭМ!$L$40:$L$783,СВЦЭМ!$A$40:$A$783,$A402,СВЦЭМ!$B$39:$B$782,S$401)+'СЕТ СН'!$F$16</f>
        <v>0</v>
      </c>
      <c r="T402" s="36">
        <f>SUMIFS(СВЦЭМ!$L$40:$L$783,СВЦЭМ!$A$40:$A$783,$A402,СВЦЭМ!$B$39:$B$782,T$401)+'СЕТ СН'!$F$16</f>
        <v>0</v>
      </c>
      <c r="U402" s="36">
        <f>SUMIFS(СВЦЭМ!$L$40:$L$783,СВЦЭМ!$A$40:$A$783,$A402,СВЦЭМ!$B$39:$B$782,U$401)+'СЕТ СН'!$F$16</f>
        <v>0</v>
      </c>
      <c r="V402" s="36">
        <f>SUMIFS(СВЦЭМ!$L$40:$L$783,СВЦЭМ!$A$40:$A$783,$A402,СВЦЭМ!$B$39:$B$782,V$401)+'СЕТ СН'!$F$16</f>
        <v>0</v>
      </c>
      <c r="W402" s="36">
        <f>SUMIFS(СВЦЭМ!$L$40:$L$783,СВЦЭМ!$A$40:$A$783,$A402,СВЦЭМ!$B$39:$B$782,W$401)+'СЕТ СН'!$F$16</f>
        <v>0</v>
      </c>
      <c r="X402" s="36">
        <f>SUMIFS(СВЦЭМ!$L$40:$L$783,СВЦЭМ!$A$40:$A$783,$A402,СВЦЭМ!$B$39:$B$782,X$401)+'СЕТ СН'!$F$16</f>
        <v>0</v>
      </c>
      <c r="Y402" s="36">
        <f>SUMIFS(СВЦЭМ!$L$40:$L$783,СВЦЭМ!$A$40:$A$783,$A402,СВЦЭМ!$B$39:$B$782,Y$401)+'СЕТ СН'!$F$16</f>
        <v>0</v>
      </c>
      <c r="AA402" s="45"/>
    </row>
    <row r="403" spans="1:27" ht="15.75" hidden="1" x14ac:dyDescent="0.2">
      <c r="A403" s="35">
        <f>A402+1</f>
        <v>45324</v>
      </c>
      <c r="B403" s="36">
        <f>SUMIFS(СВЦЭМ!$L$40:$L$783,СВЦЭМ!$A$40:$A$783,$A403,СВЦЭМ!$B$39:$B$782,B$401)+'СЕТ СН'!$F$16</f>
        <v>0</v>
      </c>
      <c r="C403" s="36">
        <f>SUMIFS(СВЦЭМ!$L$40:$L$783,СВЦЭМ!$A$40:$A$783,$A403,СВЦЭМ!$B$39:$B$782,C$401)+'СЕТ СН'!$F$16</f>
        <v>0</v>
      </c>
      <c r="D403" s="36">
        <f>SUMIFS(СВЦЭМ!$L$40:$L$783,СВЦЭМ!$A$40:$A$783,$A403,СВЦЭМ!$B$39:$B$782,D$401)+'СЕТ СН'!$F$16</f>
        <v>0</v>
      </c>
      <c r="E403" s="36">
        <f>SUMIFS(СВЦЭМ!$L$40:$L$783,СВЦЭМ!$A$40:$A$783,$A403,СВЦЭМ!$B$39:$B$782,E$401)+'СЕТ СН'!$F$16</f>
        <v>0</v>
      </c>
      <c r="F403" s="36">
        <f>SUMIFS(СВЦЭМ!$L$40:$L$783,СВЦЭМ!$A$40:$A$783,$A403,СВЦЭМ!$B$39:$B$782,F$401)+'СЕТ СН'!$F$16</f>
        <v>0</v>
      </c>
      <c r="G403" s="36">
        <f>SUMIFS(СВЦЭМ!$L$40:$L$783,СВЦЭМ!$A$40:$A$783,$A403,СВЦЭМ!$B$39:$B$782,G$401)+'СЕТ СН'!$F$16</f>
        <v>0</v>
      </c>
      <c r="H403" s="36">
        <f>SUMIFS(СВЦЭМ!$L$40:$L$783,СВЦЭМ!$A$40:$A$783,$A403,СВЦЭМ!$B$39:$B$782,H$401)+'СЕТ СН'!$F$16</f>
        <v>0</v>
      </c>
      <c r="I403" s="36">
        <f>SUMIFS(СВЦЭМ!$L$40:$L$783,СВЦЭМ!$A$40:$A$783,$A403,СВЦЭМ!$B$39:$B$782,I$401)+'СЕТ СН'!$F$16</f>
        <v>0</v>
      </c>
      <c r="J403" s="36">
        <f>SUMIFS(СВЦЭМ!$L$40:$L$783,СВЦЭМ!$A$40:$A$783,$A403,СВЦЭМ!$B$39:$B$782,J$401)+'СЕТ СН'!$F$16</f>
        <v>0</v>
      </c>
      <c r="K403" s="36">
        <f>SUMIFS(СВЦЭМ!$L$40:$L$783,СВЦЭМ!$A$40:$A$783,$A403,СВЦЭМ!$B$39:$B$782,K$401)+'СЕТ СН'!$F$16</f>
        <v>0</v>
      </c>
      <c r="L403" s="36">
        <f>SUMIFS(СВЦЭМ!$L$40:$L$783,СВЦЭМ!$A$40:$A$783,$A403,СВЦЭМ!$B$39:$B$782,L$401)+'СЕТ СН'!$F$16</f>
        <v>0</v>
      </c>
      <c r="M403" s="36">
        <f>SUMIFS(СВЦЭМ!$L$40:$L$783,СВЦЭМ!$A$40:$A$783,$A403,СВЦЭМ!$B$39:$B$782,M$401)+'СЕТ СН'!$F$16</f>
        <v>0</v>
      </c>
      <c r="N403" s="36">
        <f>SUMIFS(СВЦЭМ!$L$40:$L$783,СВЦЭМ!$A$40:$A$783,$A403,СВЦЭМ!$B$39:$B$782,N$401)+'СЕТ СН'!$F$16</f>
        <v>0</v>
      </c>
      <c r="O403" s="36">
        <f>SUMIFS(СВЦЭМ!$L$40:$L$783,СВЦЭМ!$A$40:$A$783,$A403,СВЦЭМ!$B$39:$B$782,O$401)+'СЕТ СН'!$F$16</f>
        <v>0</v>
      </c>
      <c r="P403" s="36">
        <f>SUMIFS(СВЦЭМ!$L$40:$L$783,СВЦЭМ!$A$40:$A$783,$A403,СВЦЭМ!$B$39:$B$782,P$401)+'СЕТ СН'!$F$16</f>
        <v>0</v>
      </c>
      <c r="Q403" s="36">
        <f>SUMIFS(СВЦЭМ!$L$40:$L$783,СВЦЭМ!$A$40:$A$783,$A403,СВЦЭМ!$B$39:$B$782,Q$401)+'СЕТ СН'!$F$16</f>
        <v>0</v>
      </c>
      <c r="R403" s="36">
        <f>SUMIFS(СВЦЭМ!$L$40:$L$783,СВЦЭМ!$A$40:$A$783,$A403,СВЦЭМ!$B$39:$B$782,R$401)+'СЕТ СН'!$F$16</f>
        <v>0</v>
      </c>
      <c r="S403" s="36">
        <f>SUMIFS(СВЦЭМ!$L$40:$L$783,СВЦЭМ!$A$40:$A$783,$A403,СВЦЭМ!$B$39:$B$782,S$401)+'СЕТ СН'!$F$16</f>
        <v>0</v>
      </c>
      <c r="T403" s="36">
        <f>SUMIFS(СВЦЭМ!$L$40:$L$783,СВЦЭМ!$A$40:$A$783,$A403,СВЦЭМ!$B$39:$B$782,T$401)+'СЕТ СН'!$F$16</f>
        <v>0</v>
      </c>
      <c r="U403" s="36">
        <f>SUMIFS(СВЦЭМ!$L$40:$L$783,СВЦЭМ!$A$40:$A$783,$A403,СВЦЭМ!$B$39:$B$782,U$401)+'СЕТ СН'!$F$16</f>
        <v>0</v>
      </c>
      <c r="V403" s="36">
        <f>SUMIFS(СВЦЭМ!$L$40:$L$783,СВЦЭМ!$A$40:$A$783,$A403,СВЦЭМ!$B$39:$B$782,V$401)+'СЕТ СН'!$F$16</f>
        <v>0</v>
      </c>
      <c r="W403" s="36">
        <f>SUMIFS(СВЦЭМ!$L$40:$L$783,СВЦЭМ!$A$40:$A$783,$A403,СВЦЭМ!$B$39:$B$782,W$401)+'СЕТ СН'!$F$16</f>
        <v>0</v>
      </c>
      <c r="X403" s="36">
        <f>SUMIFS(СВЦЭМ!$L$40:$L$783,СВЦЭМ!$A$40:$A$783,$A403,СВЦЭМ!$B$39:$B$782,X$401)+'СЕТ СН'!$F$16</f>
        <v>0</v>
      </c>
      <c r="Y403" s="36">
        <f>SUMIFS(СВЦЭМ!$L$40:$L$783,СВЦЭМ!$A$40:$A$783,$A403,СВЦЭМ!$B$39:$B$782,Y$401)+'СЕТ СН'!$F$16</f>
        <v>0</v>
      </c>
    </row>
    <row r="404" spans="1:27" ht="15.75" hidden="1" x14ac:dyDescent="0.2">
      <c r="A404" s="35">
        <f t="shared" ref="A404:A432" si="11">A403+1</f>
        <v>45325</v>
      </c>
      <c r="B404" s="36">
        <f>SUMIFS(СВЦЭМ!$L$40:$L$783,СВЦЭМ!$A$40:$A$783,$A404,СВЦЭМ!$B$39:$B$782,B$401)+'СЕТ СН'!$F$16</f>
        <v>0</v>
      </c>
      <c r="C404" s="36">
        <f>SUMIFS(СВЦЭМ!$L$40:$L$783,СВЦЭМ!$A$40:$A$783,$A404,СВЦЭМ!$B$39:$B$782,C$401)+'СЕТ СН'!$F$16</f>
        <v>0</v>
      </c>
      <c r="D404" s="36">
        <f>SUMIFS(СВЦЭМ!$L$40:$L$783,СВЦЭМ!$A$40:$A$783,$A404,СВЦЭМ!$B$39:$B$782,D$401)+'СЕТ СН'!$F$16</f>
        <v>0</v>
      </c>
      <c r="E404" s="36">
        <f>SUMIFS(СВЦЭМ!$L$40:$L$783,СВЦЭМ!$A$40:$A$783,$A404,СВЦЭМ!$B$39:$B$782,E$401)+'СЕТ СН'!$F$16</f>
        <v>0</v>
      </c>
      <c r="F404" s="36">
        <f>SUMIFS(СВЦЭМ!$L$40:$L$783,СВЦЭМ!$A$40:$A$783,$A404,СВЦЭМ!$B$39:$B$782,F$401)+'СЕТ СН'!$F$16</f>
        <v>0</v>
      </c>
      <c r="G404" s="36">
        <f>SUMIFS(СВЦЭМ!$L$40:$L$783,СВЦЭМ!$A$40:$A$783,$A404,СВЦЭМ!$B$39:$B$782,G$401)+'СЕТ СН'!$F$16</f>
        <v>0</v>
      </c>
      <c r="H404" s="36">
        <f>SUMIFS(СВЦЭМ!$L$40:$L$783,СВЦЭМ!$A$40:$A$783,$A404,СВЦЭМ!$B$39:$B$782,H$401)+'СЕТ СН'!$F$16</f>
        <v>0</v>
      </c>
      <c r="I404" s="36">
        <f>SUMIFS(СВЦЭМ!$L$40:$L$783,СВЦЭМ!$A$40:$A$783,$A404,СВЦЭМ!$B$39:$B$782,I$401)+'СЕТ СН'!$F$16</f>
        <v>0</v>
      </c>
      <c r="J404" s="36">
        <f>SUMIFS(СВЦЭМ!$L$40:$L$783,СВЦЭМ!$A$40:$A$783,$A404,СВЦЭМ!$B$39:$B$782,J$401)+'СЕТ СН'!$F$16</f>
        <v>0</v>
      </c>
      <c r="K404" s="36">
        <f>SUMIFS(СВЦЭМ!$L$40:$L$783,СВЦЭМ!$A$40:$A$783,$A404,СВЦЭМ!$B$39:$B$782,K$401)+'СЕТ СН'!$F$16</f>
        <v>0</v>
      </c>
      <c r="L404" s="36">
        <f>SUMIFS(СВЦЭМ!$L$40:$L$783,СВЦЭМ!$A$40:$A$783,$A404,СВЦЭМ!$B$39:$B$782,L$401)+'СЕТ СН'!$F$16</f>
        <v>0</v>
      </c>
      <c r="M404" s="36">
        <f>SUMIFS(СВЦЭМ!$L$40:$L$783,СВЦЭМ!$A$40:$A$783,$A404,СВЦЭМ!$B$39:$B$782,M$401)+'СЕТ СН'!$F$16</f>
        <v>0</v>
      </c>
      <c r="N404" s="36">
        <f>SUMIFS(СВЦЭМ!$L$40:$L$783,СВЦЭМ!$A$40:$A$783,$A404,СВЦЭМ!$B$39:$B$782,N$401)+'СЕТ СН'!$F$16</f>
        <v>0</v>
      </c>
      <c r="O404" s="36">
        <f>SUMIFS(СВЦЭМ!$L$40:$L$783,СВЦЭМ!$A$40:$A$783,$A404,СВЦЭМ!$B$39:$B$782,O$401)+'СЕТ СН'!$F$16</f>
        <v>0</v>
      </c>
      <c r="P404" s="36">
        <f>SUMIFS(СВЦЭМ!$L$40:$L$783,СВЦЭМ!$A$40:$A$783,$A404,СВЦЭМ!$B$39:$B$782,P$401)+'СЕТ СН'!$F$16</f>
        <v>0</v>
      </c>
      <c r="Q404" s="36">
        <f>SUMIFS(СВЦЭМ!$L$40:$L$783,СВЦЭМ!$A$40:$A$783,$A404,СВЦЭМ!$B$39:$B$782,Q$401)+'СЕТ СН'!$F$16</f>
        <v>0</v>
      </c>
      <c r="R404" s="36">
        <f>SUMIFS(СВЦЭМ!$L$40:$L$783,СВЦЭМ!$A$40:$A$783,$A404,СВЦЭМ!$B$39:$B$782,R$401)+'СЕТ СН'!$F$16</f>
        <v>0</v>
      </c>
      <c r="S404" s="36">
        <f>SUMIFS(СВЦЭМ!$L$40:$L$783,СВЦЭМ!$A$40:$A$783,$A404,СВЦЭМ!$B$39:$B$782,S$401)+'СЕТ СН'!$F$16</f>
        <v>0</v>
      </c>
      <c r="T404" s="36">
        <f>SUMIFS(СВЦЭМ!$L$40:$L$783,СВЦЭМ!$A$40:$A$783,$A404,СВЦЭМ!$B$39:$B$782,T$401)+'СЕТ СН'!$F$16</f>
        <v>0</v>
      </c>
      <c r="U404" s="36">
        <f>SUMIFS(СВЦЭМ!$L$40:$L$783,СВЦЭМ!$A$40:$A$783,$A404,СВЦЭМ!$B$39:$B$782,U$401)+'СЕТ СН'!$F$16</f>
        <v>0</v>
      </c>
      <c r="V404" s="36">
        <f>SUMIFS(СВЦЭМ!$L$40:$L$783,СВЦЭМ!$A$40:$A$783,$A404,СВЦЭМ!$B$39:$B$782,V$401)+'СЕТ СН'!$F$16</f>
        <v>0</v>
      </c>
      <c r="W404" s="36">
        <f>SUMIFS(СВЦЭМ!$L$40:$L$783,СВЦЭМ!$A$40:$A$783,$A404,СВЦЭМ!$B$39:$B$782,W$401)+'СЕТ СН'!$F$16</f>
        <v>0</v>
      </c>
      <c r="X404" s="36">
        <f>SUMIFS(СВЦЭМ!$L$40:$L$783,СВЦЭМ!$A$40:$A$783,$A404,СВЦЭМ!$B$39:$B$782,X$401)+'СЕТ СН'!$F$16</f>
        <v>0</v>
      </c>
      <c r="Y404" s="36">
        <f>SUMIFS(СВЦЭМ!$L$40:$L$783,СВЦЭМ!$A$40:$A$783,$A404,СВЦЭМ!$B$39:$B$782,Y$401)+'СЕТ СН'!$F$16</f>
        <v>0</v>
      </c>
    </row>
    <row r="405" spans="1:27" ht="15.75" hidden="1" x14ac:dyDescent="0.2">
      <c r="A405" s="35">
        <f t="shared" si="11"/>
        <v>45326</v>
      </c>
      <c r="B405" s="36">
        <f>SUMIFS(СВЦЭМ!$L$40:$L$783,СВЦЭМ!$A$40:$A$783,$A405,СВЦЭМ!$B$39:$B$782,B$401)+'СЕТ СН'!$F$16</f>
        <v>0</v>
      </c>
      <c r="C405" s="36">
        <f>SUMIFS(СВЦЭМ!$L$40:$L$783,СВЦЭМ!$A$40:$A$783,$A405,СВЦЭМ!$B$39:$B$782,C$401)+'СЕТ СН'!$F$16</f>
        <v>0</v>
      </c>
      <c r="D405" s="36">
        <f>SUMIFS(СВЦЭМ!$L$40:$L$783,СВЦЭМ!$A$40:$A$783,$A405,СВЦЭМ!$B$39:$B$782,D$401)+'СЕТ СН'!$F$16</f>
        <v>0</v>
      </c>
      <c r="E405" s="36">
        <f>SUMIFS(СВЦЭМ!$L$40:$L$783,СВЦЭМ!$A$40:$A$783,$A405,СВЦЭМ!$B$39:$B$782,E$401)+'СЕТ СН'!$F$16</f>
        <v>0</v>
      </c>
      <c r="F405" s="36">
        <f>SUMIFS(СВЦЭМ!$L$40:$L$783,СВЦЭМ!$A$40:$A$783,$A405,СВЦЭМ!$B$39:$B$782,F$401)+'СЕТ СН'!$F$16</f>
        <v>0</v>
      </c>
      <c r="G405" s="36">
        <f>SUMIFS(СВЦЭМ!$L$40:$L$783,СВЦЭМ!$A$40:$A$783,$A405,СВЦЭМ!$B$39:$B$782,G$401)+'СЕТ СН'!$F$16</f>
        <v>0</v>
      </c>
      <c r="H405" s="36">
        <f>SUMIFS(СВЦЭМ!$L$40:$L$783,СВЦЭМ!$A$40:$A$783,$A405,СВЦЭМ!$B$39:$B$782,H$401)+'СЕТ СН'!$F$16</f>
        <v>0</v>
      </c>
      <c r="I405" s="36">
        <f>SUMIFS(СВЦЭМ!$L$40:$L$783,СВЦЭМ!$A$40:$A$783,$A405,СВЦЭМ!$B$39:$B$782,I$401)+'СЕТ СН'!$F$16</f>
        <v>0</v>
      </c>
      <c r="J405" s="36">
        <f>SUMIFS(СВЦЭМ!$L$40:$L$783,СВЦЭМ!$A$40:$A$783,$A405,СВЦЭМ!$B$39:$B$782,J$401)+'СЕТ СН'!$F$16</f>
        <v>0</v>
      </c>
      <c r="K405" s="36">
        <f>SUMIFS(СВЦЭМ!$L$40:$L$783,СВЦЭМ!$A$40:$A$783,$A405,СВЦЭМ!$B$39:$B$782,K$401)+'СЕТ СН'!$F$16</f>
        <v>0</v>
      </c>
      <c r="L405" s="36">
        <f>SUMIFS(СВЦЭМ!$L$40:$L$783,СВЦЭМ!$A$40:$A$783,$A405,СВЦЭМ!$B$39:$B$782,L$401)+'СЕТ СН'!$F$16</f>
        <v>0</v>
      </c>
      <c r="M405" s="36">
        <f>SUMIFS(СВЦЭМ!$L$40:$L$783,СВЦЭМ!$A$40:$A$783,$A405,СВЦЭМ!$B$39:$B$782,M$401)+'СЕТ СН'!$F$16</f>
        <v>0</v>
      </c>
      <c r="N405" s="36">
        <f>SUMIFS(СВЦЭМ!$L$40:$L$783,СВЦЭМ!$A$40:$A$783,$A405,СВЦЭМ!$B$39:$B$782,N$401)+'СЕТ СН'!$F$16</f>
        <v>0</v>
      </c>
      <c r="O405" s="36">
        <f>SUMIFS(СВЦЭМ!$L$40:$L$783,СВЦЭМ!$A$40:$A$783,$A405,СВЦЭМ!$B$39:$B$782,O$401)+'СЕТ СН'!$F$16</f>
        <v>0</v>
      </c>
      <c r="P405" s="36">
        <f>SUMIFS(СВЦЭМ!$L$40:$L$783,СВЦЭМ!$A$40:$A$783,$A405,СВЦЭМ!$B$39:$B$782,P$401)+'СЕТ СН'!$F$16</f>
        <v>0</v>
      </c>
      <c r="Q405" s="36">
        <f>SUMIFS(СВЦЭМ!$L$40:$L$783,СВЦЭМ!$A$40:$A$783,$A405,СВЦЭМ!$B$39:$B$782,Q$401)+'СЕТ СН'!$F$16</f>
        <v>0</v>
      </c>
      <c r="R405" s="36">
        <f>SUMIFS(СВЦЭМ!$L$40:$L$783,СВЦЭМ!$A$40:$A$783,$A405,СВЦЭМ!$B$39:$B$782,R$401)+'СЕТ СН'!$F$16</f>
        <v>0</v>
      </c>
      <c r="S405" s="36">
        <f>SUMIFS(СВЦЭМ!$L$40:$L$783,СВЦЭМ!$A$40:$A$783,$A405,СВЦЭМ!$B$39:$B$782,S$401)+'СЕТ СН'!$F$16</f>
        <v>0</v>
      </c>
      <c r="T405" s="36">
        <f>SUMIFS(СВЦЭМ!$L$40:$L$783,СВЦЭМ!$A$40:$A$783,$A405,СВЦЭМ!$B$39:$B$782,T$401)+'СЕТ СН'!$F$16</f>
        <v>0</v>
      </c>
      <c r="U405" s="36">
        <f>SUMIFS(СВЦЭМ!$L$40:$L$783,СВЦЭМ!$A$40:$A$783,$A405,СВЦЭМ!$B$39:$B$782,U$401)+'СЕТ СН'!$F$16</f>
        <v>0</v>
      </c>
      <c r="V405" s="36">
        <f>SUMIFS(СВЦЭМ!$L$40:$L$783,СВЦЭМ!$A$40:$A$783,$A405,СВЦЭМ!$B$39:$B$782,V$401)+'СЕТ СН'!$F$16</f>
        <v>0</v>
      </c>
      <c r="W405" s="36">
        <f>SUMIFS(СВЦЭМ!$L$40:$L$783,СВЦЭМ!$A$40:$A$783,$A405,СВЦЭМ!$B$39:$B$782,W$401)+'СЕТ СН'!$F$16</f>
        <v>0</v>
      </c>
      <c r="X405" s="36">
        <f>SUMIFS(СВЦЭМ!$L$40:$L$783,СВЦЭМ!$A$40:$A$783,$A405,СВЦЭМ!$B$39:$B$782,X$401)+'СЕТ СН'!$F$16</f>
        <v>0</v>
      </c>
      <c r="Y405" s="36">
        <f>SUMIFS(СВЦЭМ!$L$40:$L$783,СВЦЭМ!$A$40:$A$783,$A405,СВЦЭМ!$B$39:$B$782,Y$401)+'СЕТ СН'!$F$16</f>
        <v>0</v>
      </c>
    </row>
    <row r="406" spans="1:27" ht="15.75" hidden="1" x14ac:dyDescent="0.2">
      <c r="A406" s="35">
        <f t="shared" si="11"/>
        <v>45327</v>
      </c>
      <c r="B406" s="36">
        <f>SUMIFS(СВЦЭМ!$L$40:$L$783,СВЦЭМ!$A$40:$A$783,$A406,СВЦЭМ!$B$39:$B$782,B$401)+'СЕТ СН'!$F$16</f>
        <v>0</v>
      </c>
      <c r="C406" s="36">
        <f>SUMIFS(СВЦЭМ!$L$40:$L$783,СВЦЭМ!$A$40:$A$783,$A406,СВЦЭМ!$B$39:$B$782,C$401)+'СЕТ СН'!$F$16</f>
        <v>0</v>
      </c>
      <c r="D406" s="36">
        <f>SUMIFS(СВЦЭМ!$L$40:$L$783,СВЦЭМ!$A$40:$A$783,$A406,СВЦЭМ!$B$39:$B$782,D$401)+'СЕТ СН'!$F$16</f>
        <v>0</v>
      </c>
      <c r="E406" s="36">
        <f>SUMIFS(СВЦЭМ!$L$40:$L$783,СВЦЭМ!$A$40:$A$783,$A406,СВЦЭМ!$B$39:$B$782,E$401)+'СЕТ СН'!$F$16</f>
        <v>0</v>
      </c>
      <c r="F406" s="36">
        <f>SUMIFS(СВЦЭМ!$L$40:$L$783,СВЦЭМ!$A$40:$A$783,$A406,СВЦЭМ!$B$39:$B$782,F$401)+'СЕТ СН'!$F$16</f>
        <v>0</v>
      </c>
      <c r="G406" s="36">
        <f>SUMIFS(СВЦЭМ!$L$40:$L$783,СВЦЭМ!$A$40:$A$783,$A406,СВЦЭМ!$B$39:$B$782,G$401)+'СЕТ СН'!$F$16</f>
        <v>0</v>
      </c>
      <c r="H406" s="36">
        <f>SUMIFS(СВЦЭМ!$L$40:$L$783,СВЦЭМ!$A$40:$A$783,$A406,СВЦЭМ!$B$39:$B$782,H$401)+'СЕТ СН'!$F$16</f>
        <v>0</v>
      </c>
      <c r="I406" s="36">
        <f>SUMIFS(СВЦЭМ!$L$40:$L$783,СВЦЭМ!$A$40:$A$783,$A406,СВЦЭМ!$B$39:$B$782,I$401)+'СЕТ СН'!$F$16</f>
        <v>0</v>
      </c>
      <c r="J406" s="36">
        <f>SUMIFS(СВЦЭМ!$L$40:$L$783,СВЦЭМ!$A$40:$A$783,$A406,СВЦЭМ!$B$39:$B$782,J$401)+'СЕТ СН'!$F$16</f>
        <v>0</v>
      </c>
      <c r="K406" s="36">
        <f>SUMIFS(СВЦЭМ!$L$40:$L$783,СВЦЭМ!$A$40:$A$783,$A406,СВЦЭМ!$B$39:$B$782,K$401)+'СЕТ СН'!$F$16</f>
        <v>0</v>
      </c>
      <c r="L406" s="36">
        <f>SUMIFS(СВЦЭМ!$L$40:$L$783,СВЦЭМ!$A$40:$A$783,$A406,СВЦЭМ!$B$39:$B$782,L$401)+'СЕТ СН'!$F$16</f>
        <v>0</v>
      </c>
      <c r="M406" s="36">
        <f>SUMIFS(СВЦЭМ!$L$40:$L$783,СВЦЭМ!$A$40:$A$783,$A406,СВЦЭМ!$B$39:$B$782,M$401)+'СЕТ СН'!$F$16</f>
        <v>0</v>
      </c>
      <c r="N406" s="36">
        <f>SUMIFS(СВЦЭМ!$L$40:$L$783,СВЦЭМ!$A$40:$A$783,$A406,СВЦЭМ!$B$39:$B$782,N$401)+'СЕТ СН'!$F$16</f>
        <v>0</v>
      </c>
      <c r="O406" s="36">
        <f>SUMIFS(СВЦЭМ!$L$40:$L$783,СВЦЭМ!$A$40:$A$783,$A406,СВЦЭМ!$B$39:$B$782,O$401)+'СЕТ СН'!$F$16</f>
        <v>0</v>
      </c>
      <c r="P406" s="36">
        <f>SUMIFS(СВЦЭМ!$L$40:$L$783,СВЦЭМ!$A$40:$A$783,$A406,СВЦЭМ!$B$39:$B$782,P$401)+'СЕТ СН'!$F$16</f>
        <v>0</v>
      </c>
      <c r="Q406" s="36">
        <f>SUMIFS(СВЦЭМ!$L$40:$L$783,СВЦЭМ!$A$40:$A$783,$A406,СВЦЭМ!$B$39:$B$782,Q$401)+'СЕТ СН'!$F$16</f>
        <v>0</v>
      </c>
      <c r="R406" s="36">
        <f>SUMIFS(СВЦЭМ!$L$40:$L$783,СВЦЭМ!$A$40:$A$783,$A406,СВЦЭМ!$B$39:$B$782,R$401)+'СЕТ СН'!$F$16</f>
        <v>0</v>
      </c>
      <c r="S406" s="36">
        <f>SUMIFS(СВЦЭМ!$L$40:$L$783,СВЦЭМ!$A$40:$A$783,$A406,СВЦЭМ!$B$39:$B$782,S$401)+'СЕТ СН'!$F$16</f>
        <v>0</v>
      </c>
      <c r="T406" s="36">
        <f>SUMIFS(СВЦЭМ!$L$40:$L$783,СВЦЭМ!$A$40:$A$783,$A406,СВЦЭМ!$B$39:$B$782,T$401)+'СЕТ СН'!$F$16</f>
        <v>0</v>
      </c>
      <c r="U406" s="36">
        <f>SUMIFS(СВЦЭМ!$L$40:$L$783,СВЦЭМ!$A$40:$A$783,$A406,СВЦЭМ!$B$39:$B$782,U$401)+'СЕТ СН'!$F$16</f>
        <v>0</v>
      </c>
      <c r="V406" s="36">
        <f>SUMIFS(СВЦЭМ!$L$40:$L$783,СВЦЭМ!$A$40:$A$783,$A406,СВЦЭМ!$B$39:$B$782,V$401)+'СЕТ СН'!$F$16</f>
        <v>0</v>
      </c>
      <c r="W406" s="36">
        <f>SUMIFS(СВЦЭМ!$L$40:$L$783,СВЦЭМ!$A$40:$A$783,$A406,СВЦЭМ!$B$39:$B$782,W$401)+'СЕТ СН'!$F$16</f>
        <v>0</v>
      </c>
      <c r="X406" s="36">
        <f>SUMIFS(СВЦЭМ!$L$40:$L$783,СВЦЭМ!$A$40:$A$783,$A406,СВЦЭМ!$B$39:$B$782,X$401)+'СЕТ СН'!$F$16</f>
        <v>0</v>
      </c>
      <c r="Y406" s="36">
        <f>SUMIFS(СВЦЭМ!$L$40:$L$783,СВЦЭМ!$A$40:$A$783,$A406,СВЦЭМ!$B$39:$B$782,Y$401)+'СЕТ СН'!$F$16</f>
        <v>0</v>
      </c>
    </row>
    <row r="407" spans="1:27" ht="15.75" hidden="1" x14ac:dyDescent="0.2">
      <c r="A407" s="35">
        <f t="shared" si="11"/>
        <v>45328</v>
      </c>
      <c r="B407" s="36">
        <f>SUMIFS(СВЦЭМ!$L$40:$L$783,СВЦЭМ!$A$40:$A$783,$A407,СВЦЭМ!$B$39:$B$782,B$401)+'СЕТ СН'!$F$16</f>
        <v>0</v>
      </c>
      <c r="C407" s="36">
        <f>SUMIFS(СВЦЭМ!$L$40:$L$783,СВЦЭМ!$A$40:$A$783,$A407,СВЦЭМ!$B$39:$B$782,C$401)+'СЕТ СН'!$F$16</f>
        <v>0</v>
      </c>
      <c r="D407" s="36">
        <f>SUMIFS(СВЦЭМ!$L$40:$L$783,СВЦЭМ!$A$40:$A$783,$A407,СВЦЭМ!$B$39:$B$782,D$401)+'СЕТ СН'!$F$16</f>
        <v>0</v>
      </c>
      <c r="E407" s="36">
        <f>SUMIFS(СВЦЭМ!$L$40:$L$783,СВЦЭМ!$A$40:$A$783,$A407,СВЦЭМ!$B$39:$B$782,E$401)+'СЕТ СН'!$F$16</f>
        <v>0</v>
      </c>
      <c r="F407" s="36">
        <f>SUMIFS(СВЦЭМ!$L$40:$L$783,СВЦЭМ!$A$40:$A$783,$A407,СВЦЭМ!$B$39:$B$782,F$401)+'СЕТ СН'!$F$16</f>
        <v>0</v>
      </c>
      <c r="G407" s="36">
        <f>SUMIFS(СВЦЭМ!$L$40:$L$783,СВЦЭМ!$A$40:$A$783,$A407,СВЦЭМ!$B$39:$B$782,G$401)+'СЕТ СН'!$F$16</f>
        <v>0</v>
      </c>
      <c r="H407" s="36">
        <f>SUMIFS(СВЦЭМ!$L$40:$L$783,СВЦЭМ!$A$40:$A$783,$A407,СВЦЭМ!$B$39:$B$782,H$401)+'СЕТ СН'!$F$16</f>
        <v>0</v>
      </c>
      <c r="I407" s="36">
        <f>SUMIFS(СВЦЭМ!$L$40:$L$783,СВЦЭМ!$A$40:$A$783,$A407,СВЦЭМ!$B$39:$B$782,I$401)+'СЕТ СН'!$F$16</f>
        <v>0</v>
      </c>
      <c r="J407" s="36">
        <f>SUMIFS(СВЦЭМ!$L$40:$L$783,СВЦЭМ!$A$40:$A$783,$A407,СВЦЭМ!$B$39:$B$782,J$401)+'СЕТ СН'!$F$16</f>
        <v>0</v>
      </c>
      <c r="K407" s="36">
        <f>SUMIFS(СВЦЭМ!$L$40:$L$783,СВЦЭМ!$A$40:$A$783,$A407,СВЦЭМ!$B$39:$B$782,K$401)+'СЕТ СН'!$F$16</f>
        <v>0</v>
      </c>
      <c r="L407" s="36">
        <f>SUMIFS(СВЦЭМ!$L$40:$L$783,СВЦЭМ!$A$40:$A$783,$A407,СВЦЭМ!$B$39:$B$782,L$401)+'СЕТ СН'!$F$16</f>
        <v>0</v>
      </c>
      <c r="M407" s="36">
        <f>SUMIFS(СВЦЭМ!$L$40:$L$783,СВЦЭМ!$A$40:$A$783,$A407,СВЦЭМ!$B$39:$B$782,M$401)+'СЕТ СН'!$F$16</f>
        <v>0</v>
      </c>
      <c r="N407" s="36">
        <f>SUMIFS(СВЦЭМ!$L$40:$L$783,СВЦЭМ!$A$40:$A$783,$A407,СВЦЭМ!$B$39:$B$782,N$401)+'СЕТ СН'!$F$16</f>
        <v>0</v>
      </c>
      <c r="O407" s="36">
        <f>SUMIFS(СВЦЭМ!$L$40:$L$783,СВЦЭМ!$A$40:$A$783,$A407,СВЦЭМ!$B$39:$B$782,O$401)+'СЕТ СН'!$F$16</f>
        <v>0</v>
      </c>
      <c r="P407" s="36">
        <f>SUMIFS(СВЦЭМ!$L$40:$L$783,СВЦЭМ!$A$40:$A$783,$A407,СВЦЭМ!$B$39:$B$782,P$401)+'СЕТ СН'!$F$16</f>
        <v>0</v>
      </c>
      <c r="Q407" s="36">
        <f>SUMIFS(СВЦЭМ!$L$40:$L$783,СВЦЭМ!$A$40:$A$783,$A407,СВЦЭМ!$B$39:$B$782,Q$401)+'СЕТ СН'!$F$16</f>
        <v>0</v>
      </c>
      <c r="R407" s="36">
        <f>SUMIFS(СВЦЭМ!$L$40:$L$783,СВЦЭМ!$A$40:$A$783,$A407,СВЦЭМ!$B$39:$B$782,R$401)+'СЕТ СН'!$F$16</f>
        <v>0</v>
      </c>
      <c r="S407" s="36">
        <f>SUMIFS(СВЦЭМ!$L$40:$L$783,СВЦЭМ!$A$40:$A$783,$A407,СВЦЭМ!$B$39:$B$782,S$401)+'СЕТ СН'!$F$16</f>
        <v>0</v>
      </c>
      <c r="T407" s="36">
        <f>SUMIFS(СВЦЭМ!$L$40:$L$783,СВЦЭМ!$A$40:$A$783,$A407,СВЦЭМ!$B$39:$B$782,T$401)+'СЕТ СН'!$F$16</f>
        <v>0</v>
      </c>
      <c r="U407" s="36">
        <f>SUMIFS(СВЦЭМ!$L$40:$L$783,СВЦЭМ!$A$40:$A$783,$A407,СВЦЭМ!$B$39:$B$782,U$401)+'СЕТ СН'!$F$16</f>
        <v>0</v>
      </c>
      <c r="V407" s="36">
        <f>SUMIFS(СВЦЭМ!$L$40:$L$783,СВЦЭМ!$A$40:$A$783,$A407,СВЦЭМ!$B$39:$B$782,V$401)+'СЕТ СН'!$F$16</f>
        <v>0</v>
      </c>
      <c r="W407" s="36">
        <f>SUMIFS(СВЦЭМ!$L$40:$L$783,СВЦЭМ!$A$40:$A$783,$A407,СВЦЭМ!$B$39:$B$782,W$401)+'СЕТ СН'!$F$16</f>
        <v>0</v>
      </c>
      <c r="X407" s="36">
        <f>SUMIFS(СВЦЭМ!$L$40:$L$783,СВЦЭМ!$A$40:$A$783,$A407,СВЦЭМ!$B$39:$B$782,X$401)+'СЕТ СН'!$F$16</f>
        <v>0</v>
      </c>
      <c r="Y407" s="36">
        <f>SUMIFS(СВЦЭМ!$L$40:$L$783,СВЦЭМ!$A$40:$A$783,$A407,СВЦЭМ!$B$39:$B$782,Y$401)+'СЕТ СН'!$F$16</f>
        <v>0</v>
      </c>
    </row>
    <row r="408" spans="1:27" ht="15.75" hidden="1" x14ac:dyDescent="0.2">
      <c r="A408" s="35">
        <f t="shared" si="11"/>
        <v>45329</v>
      </c>
      <c r="B408" s="36">
        <f>SUMIFS(СВЦЭМ!$L$40:$L$783,СВЦЭМ!$A$40:$A$783,$A408,СВЦЭМ!$B$39:$B$782,B$401)+'СЕТ СН'!$F$16</f>
        <v>0</v>
      </c>
      <c r="C408" s="36">
        <f>SUMIFS(СВЦЭМ!$L$40:$L$783,СВЦЭМ!$A$40:$A$783,$A408,СВЦЭМ!$B$39:$B$782,C$401)+'СЕТ СН'!$F$16</f>
        <v>0</v>
      </c>
      <c r="D408" s="36">
        <f>SUMIFS(СВЦЭМ!$L$40:$L$783,СВЦЭМ!$A$40:$A$783,$A408,СВЦЭМ!$B$39:$B$782,D$401)+'СЕТ СН'!$F$16</f>
        <v>0</v>
      </c>
      <c r="E408" s="36">
        <f>SUMIFS(СВЦЭМ!$L$40:$L$783,СВЦЭМ!$A$40:$A$783,$A408,СВЦЭМ!$B$39:$B$782,E$401)+'СЕТ СН'!$F$16</f>
        <v>0</v>
      </c>
      <c r="F408" s="36">
        <f>SUMIFS(СВЦЭМ!$L$40:$L$783,СВЦЭМ!$A$40:$A$783,$A408,СВЦЭМ!$B$39:$B$782,F$401)+'СЕТ СН'!$F$16</f>
        <v>0</v>
      </c>
      <c r="G408" s="36">
        <f>SUMIFS(СВЦЭМ!$L$40:$L$783,СВЦЭМ!$A$40:$A$783,$A408,СВЦЭМ!$B$39:$B$782,G$401)+'СЕТ СН'!$F$16</f>
        <v>0</v>
      </c>
      <c r="H408" s="36">
        <f>SUMIFS(СВЦЭМ!$L$40:$L$783,СВЦЭМ!$A$40:$A$783,$A408,СВЦЭМ!$B$39:$B$782,H$401)+'СЕТ СН'!$F$16</f>
        <v>0</v>
      </c>
      <c r="I408" s="36">
        <f>SUMIFS(СВЦЭМ!$L$40:$L$783,СВЦЭМ!$A$40:$A$783,$A408,СВЦЭМ!$B$39:$B$782,I$401)+'СЕТ СН'!$F$16</f>
        <v>0</v>
      </c>
      <c r="J408" s="36">
        <f>SUMIFS(СВЦЭМ!$L$40:$L$783,СВЦЭМ!$A$40:$A$783,$A408,СВЦЭМ!$B$39:$B$782,J$401)+'СЕТ СН'!$F$16</f>
        <v>0</v>
      </c>
      <c r="K408" s="36">
        <f>SUMIFS(СВЦЭМ!$L$40:$L$783,СВЦЭМ!$A$40:$A$783,$A408,СВЦЭМ!$B$39:$B$782,K$401)+'СЕТ СН'!$F$16</f>
        <v>0</v>
      </c>
      <c r="L408" s="36">
        <f>SUMIFS(СВЦЭМ!$L$40:$L$783,СВЦЭМ!$A$40:$A$783,$A408,СВЦЭМ!$B$39:$B$782,L$401)+'СЕТ СН'!$F$16</f>
        <v>0</v>
      </c>
      <c r="M408" s="36">
        <f>SUMIFS(СВЦЭМ!$L$40:$L$783,СВЦЭМ!$A$40:$A$783,$A408,СВЦЭМ!$B$39:$B$782,M$401)+'СЕТ СН'!$F$16</f>
        <v>0</v>
      </c>
      <c r="N408" s="36">
        <f>SUMIFS(СВЦЭМ!$L$40:$L$783,СВЦЭМ!$A$40:$A$783,$A408,СВЦЭМ!$B$39:$B$782,N$401)+'СЕТ СН'!$F$16</f>
        <v>0</v>
      </c>
      <c r="O408" s="36">
        <f>SUMIFS(СВЦЭМ!$L$40:$L$783,СВЦЭМ!$A$40:$A$783,$A408,СВЦЭМ!$B$39:$B$782,O$401)+'СЕТ СН'!$F$16</f>
        <v>0</v>
      </c>
      <c r="P408" s="36">
        <f>SUMIFS(СВЦЭМ!$L$40:$L$783,СВЦЭМ!$A$40:$A$783,$A408,СВЦЭМ!$B$39:$B$782,P$401)+'СЕТ СН'!$F$16</f>
        <v>0</v>
      </c>
      <c r="Q408" s="36">
        <f>SUMIFS(СВЦЭМ!$L$40:$L$783,СВЦЭМ!$A$40:$A$783,$A408,СВЦЭМ!$B$39:$B$782,Q$401)+'СЕТ СН'!$F$16</f>
        <v>0</v>
      </c>
      <c r="R408" s="36">
        <f>SUMIFS(СВЦЭМ!$L$40:$L$783,СВЦЭМ!$A$40:$A$783,$A408,СВЦЭМ!$B$39:$B$782,R$401)+'СЕТ СН'!$F$16</f>
        <v>0</v>
      </c>
      <c r="S408" s="36">
        <f>SUMIFS(СВЦЭМ!$L$40:$L$783,СВЦЭМ!$A$40:$A$783,$A408,СВЦЭМ!$B$39:$B$782,S$401)+'СЕТ СН'!$F$16</f>
        <v>0</v>
      </c>
      <c r="T408" s="36">
        <f>SUMIFS(СВЦЭМ!$L$40:$L$783,СВЦЭМ!$A$40:$A$783,$A408,СВЦЭМ!$B$39:$B$782,T$401)+'СЕТ СН'!$F$16</f>
        <v>0</v>
      </c>
      <c r="U408" s="36">
        <f>SUMIFS(СВЦЭМ!$L$40:$L$783,СВЦЭМ!$A$40:$A$783,$A408,СВЦЭМ!$B$39:$B$782,U$401)+'СЕТ СН'!$F$16</f>
        <v>0</v>
      </c>
      <c r="V408" s="36">
        <f>SUMIFS(СВЦЭМ!$L$40:$L$783,СВЦЭМ!$A$40:$A$783,$A408,СВЦЭМ!$B$39:$B$782,V$401)+'СЕТ СН'!$F$16</f>
        <v>0</v>
      </c>
      <c r="W408" s="36">
        <f>SUMIFS(СВЦЭМ!$L$40:$L$783,СВЦЭМ!$A$40:$A$783,$A408,СВЦЭМ!$B$39:$B$782,W$401)+'СЕТ СН'!$F$16</f>
        <v>0</v>
      </c>
      <c r="X408" s="36">
        <f>SUMIFS(СВЦЭМ!$L$40:$L$783,СВЦЭМ!$A$40:$A$783,$A408,СВЦЭМ!$B$39:$B$782,X$401)+'СЕТ СН'!$F$16</f>
        <v>0</v>
      </c>
      <c r="Y408" s="36">
        <f>SUMIFS(СВЦЭМ!$L$40:$L$783,СВЦЭМ!$A$40:$A$783,$A408,СВЦЭМ!$B$39:$B$782,Y$401)+'СЕТ СН'!$F$16</f>
        <v>0</v>
      </c>
    </row>
    <row r="409" spans="1:27" ht="15.75" hidden="1" x14ac:dyDescent="0.2">
      <c r="A409" s="35">
        <f t="shared" si="11"/>
        <v>45330</v>
      </c>
      <c r="B409" s="36">
        <f>SUMIFS(СВЦЭМ!$L$40:$L$783,СВЦЭМ!$A$40:$A$783,$A409,СВЦЭМ!$B$39:$B$782,B$401)+'СЕТ СН'!$F$16</f>
        <v>0</v>
      </c>
      <c r="C409" s="36">
        <f>SUMIFS(СВЦЭМ!$L$40:$L$783,СВЦЭМ!$A$40:$A$783,$A409,СВЦЭМ!$B$39:$B$782,C$401)+'СЕТ СН'!$F$16</f>
        <v>0</v>
      </c>
      <c r="D409" s="36">
        <f>SUMIFS(СВЦЭМ!$L$40:$L$783,СВЦЭМ!$A$40:$A$783,$A409,СВЦЭМ!$B$39:$B$782,D$401)+'СЕТ СН'!$F$16</f>
        <v>0</v>
      </c>
      <c r="E409" s="36">
        <f>SUMIFS(СВЦЭМ!$L$40:$L$783,СВЦЭМ!$A$40:$A$783,$A409,СВЦЭМ!$B$39:$B$782,E$401)+'СЕТ СН'!$F$16</f>
        <v>0</v>
      </c>
      <c r="F409" s="36">
        <f>SUMIFS(СВЦЭМ!$L$40:$L$783,СВЦЭМ!$A$40:$A$783,$A409,СВЦЭМ!$B$39:$B$782,F$401)+'СЕТ СН'!$F$16</f>
        <v>0</v>
      </c>
      <c r="G409" s="36">
        <f>SUMIFS(СВЦЭМ!$L$40:$L$783,СВЦЭМ!$A$40:$A$783,$A409,СВЦЭМ!$B$39:$B$782,G$401)+'СЕТ СН'!$F$16</f>
        <v>0</v>
      </c>
      <c r="H409" s="36">
        <f>SUMIFS(СВЦЭМ!$L$40:$L$783,СВЦЭМ!$A$40:$A$783,$A409,СВЦЭМ!$B$39:$B$782,H$401)+'СЕТ СН'!$F$16</f>
        <v>0</v>
      </c>
      <c r="I409" s="36">
        <f>SUMIFS(СВЦЭМ!$L$40:$L$783,СВЦЭМ!$A$40:$A$783,$A409,СВЦЭМ!$B$39:$B$782,I$401)+'СЕТ СН'!$F$16</f>
        <v>0</v>
      </c>
      <c r="J409" s="36">
        <f>SUMIFS(СВЦЭМ!$L$40:$L$783,СВЦЭМ!$A$40:$A$783,$A409,СВЦЭМ!$B$39:$B$782,J$401)+'СЕТ СН'!$F$16</f>
        <v>0</v>
      </c>
      <c r="K409" s="36">
        <f>SUMIFS(СВЦЭМ!$L$40:$L$783,СВЦЭМ!$A$40:$A$783,$A409,СВЦЭМ!$B$39:$B$782,K$401)+'СЕТ СН'!$F$16</f>
        <v>0</v>
      </c>
      <c r="L409" s="36">
        <f>SUMIFS(СВЦЭМ!$L$40:$L$783,СВЦЭМ!$A$40:$A$783,$A409,СВЦЭМ!$B$39:$B$782,L$401)+'СЕТ СН'!$F$16</f>
        <v>0</v>
      </c>
      <c r="M409" s="36">
        <f>SUMIFS(СВЦЭМ!$L$40:$L$783,СВЦЭМ!$A$40:$A$783,$A409,СВЦЭМ!$B$39:$B$782,M$401)+'СЕТ СН'!$F$16</f>
        <v>0</v>
      </c>
      <c r="N409" s="36">
        <f>SUMIFS(СВЦЭМ!$L$40:$L$783,СВЦЭМ!$A$40:$A$783,$A409,СВЦЭМ!$B$39:$B$782,N$401)+'СЕТ СН'!$F$16</f>
        <v>0</v>
      </c>
      <c r="O409" s="36">
        <f>SUMIFS(СВЦЭМ!$L$40:$L$783,СВЦЭМ!$A$40:$A$783,$A409,СВЦЭМ!$B$39:$B$782,O$401)+'СЕТ СН'!$F$16</f>
        <v>0</v>
      </c>
      <c r="P409" s="36">
        <f>SUMIFS(СВЦЭМ!$L$40:$L$783,СВЦЭМ!$A$40:$A$783,$A409,СВЦЭМ!$B$39:$B$782,P$401)+'СЕТ СН'!$F$16</f>
        <v>0</v>
      </c>
      <c r="Q409" s="36">
        <f>SUMIFS(СВЦЭМ!$L$40:$L$783,СВЦЭМ!$A$40:$A$783,$A409,СВЦЭМ!$B$39:$B$782,Q$401)+'СЕТ СН'!$F$16</f>
        <v>0</v>
      </c>
      <c r="R409" s="36">
        <f>SUMIFS(СВЦЭМ!$L$40:$L$783,СВЦЭМ!$A$40:$A$783,$A409,СВЦЭМ!$B$39:$B$782,R$401)+'СЕТ СН'!$F$16</f>
        <v>0</v>
      </c>
      <c r="S409" s="36">
        <f>SUMIFS(СВЦЭМ!$L$40:$L$783,СВЦЭМ!$A$40:$A$783,$A409,СВЦЭМ!$B$39:$B$782,S$401)+'СЕТ СН'!$F$16</f>
        <v>0</v>
      </c>
      <c r="T409" s="36">
        <f>SUMIFS(СВЦЭМ!$L$40:$L$783,СВЦЭМ!$A$40:$A$783,$A409,СВЦЭМ!$B$39:$B$782,T$401)+'СЕТ СН'!$F$16</f>
        <v>0</v>
      </c>
      <c r="U409" s="36">
        <f>SUMIFS(СВЦЭМ!$L$40:$L$783,СВЦЭМ!$A$40:$A$783,$A409,СВЦЭМ!$B$39:$B$782,U$401)+'СЕТ СН'!$F$16</f>
        <v>0</v>
      </c>
      <c r="V409" s="36">
        <f>SUMIFS(СВЦЭМ!$L$40:$L$783,СВЦЭМ!$A$40:$A$783,$A409,СВЦЭМ!$B$39:$B$782,V$401)+'СЕТ СН'!$F$16</f>
        <v>0</v>
      </c>
      <c r="W409" s="36">
        <f>SUMIFS(СВЦЭМ!$L$40:$L$783,СВЦЭМ!$A$40:$A$783,$A409,СВЦЭМ!$B$39:$B$782,W$401)+'СЕТ СН'!$F$16</f>
        <v>0</v>
      </c>
      <c r="X409" s="36">
        <f>SUMIFS(СВЦЭМ!$L$40:$L$783,СВЦЭМ!$A$40:$A$783,$A409,СВЦЭМ!$B$39:$B$782,X$401)+'СЕТ СН'!$F$16</f>
        <v>0</v>
      </c>
      <c r="Y409" s="36">
        <f>SUMIFS(СВЦЭМ!$L$40:$L$783,СВЦЭМ!$A$40:$A$783,$A409,СВЦЭМ!$B$39:$B$782,Y$401)+'СЕТ СН'!$F$16</f>
        <v>0</v>
      </c>
    </row>
    <row r="410" spans="1:27" ht="15.75" hidden="1" x14ac:dyDescent="0.2">
      <c r="A410" s="35">
        <f t="shared" si="11"/>
        <v>45331</v>
      </c>
      <c r="B410" s="36">
        <f>SUMIFS(СВЦЭМ!$L$40:$L$783,СВЦЭМ!$A$40:$A$783,$A410,СВЦЭМ!$B$39:$B$782,B$401)+'СЕТ СН'!$F$16</f>
        <v>0</v>
      </c>
      <c r="C410" s="36">
        <f>SUMIFS(СВЦЭМ!$L$40:$L$783,СВЦЭМ!$A$40:$A$783,$A410,СВЦЭМ!$B$39:$B$782,C$401)+'СЕТ СН'!$F$16</f>
        <v>0</v>
      </c>
      <c r="D410" s="36">
        <f>SUMIFS(СВЦЭМ!$L$40:$L$783,СВЦЭМ!$A$40:$A$783,$A410,СВЦЭМ!$B$39:$B$782,D$401)+'СЕТ СН'!$F$16</f>
        <v>0</v>
      </c>
      <c r="E410" s="36">
        <f>SUMIFS(СВЦЭМ!$L$40:$L$783,СВЦЭМ!$A$40:$A$783,$A410,СВЦЭМ!$B$39:$B$782,E$401)+'СЕТ СН'!$F$16</f>
        <v>0</v>
      </c>
      <c r="F410" s="36">
        <f>SUMIFS(СВЦЭМ!$L$40:$L$783,СВЦЭМ!$A$40:$A$783,$A410,СВЦЭМ!$B$39:$B$782,F$401)+'СЕТ СН'!$F$16</f>
        <v>0</v>
      </c>
      <c r="G410" s="36">
        <f>SUMIFS(СВЦЭМ!$L$40:$L$783,СВЦЭМ!$A$40:$A$783,$A410,СВЦЭМ!$B$39:$B$782,G$401)+'СЕТ СН'!$F$16</f>
        <v>0</v>
      </c>
      <c r="H410" s="36">
        <f>SUMIFS(СВЦЭМ!$L$40:$L$783,СВЦЭМ!$A$40:$A$783,$A410,СВЦЭМ!$B$39:$B$782,H$401)+'СЕТ СН'!$F$16</f>
        <v>0</v>
      </c>
      <c r="I410" s="36">
        <f>SUMIFS(СВЦЭМ!$L$40:$L$783,СВЦЭМ!$A$40:$A$783,$A410,СВЦЭМ!$B$39:$B$782,I$401)+'СЕТ СН'!$F$16</f>
        <v>0</v>
      </c>
      <c r="J410" s="36">
        <f>SUMIFS(СВЦЭМ!$L$40:$L$783,СВЦЭМ!$A$40:$A$783,$A410,СВЦЭМ!$B$39:$B$782,J$401)+'СЕТ СН'!$F$16</f>
        <v>0</v>
      </c>
      <c r="K410" s="36">
        <f>SUMIFS(СВЦЭМ!$L$40:$L$783,СВЦЭМ!$A$40:$A$783,$A410,СВЦЭМ!$B$39:$B$782,K$401)+'СЕТ СН'!$F$16</f>
        <v>0</v>
      </c>
      <c r="L410" s="36">
        <f>SUMIFS(СВЦЭМ!$L$40:$L$783,СВЦЭМ!$A$40:$A$783,$A410,СВЦЭМ!$B$39:$B$782,L$401)+'СЕТ СН'!$F$16</f>
        <v>0</v>
      </c>
      <c r="M410" s="36">
        <f>SUMIFS(СВЦЭМ!$L$40:$L$783,СВЦЭМ!$A$40:$A$783,$A410,СВЦЭМ!$B$39:$B$782,M$401)+'СЕТ СН'!$F$16</f>
        <v>0</v>
      </c>
      <c r="N410" s="36">
        <f>SUMIFS(СВЦЭМ!$L$40:$L$783,СВЦЭМ!$A$40:$A$783,$A410,СВЦЭМ!$B$39:$B$782,N$401)+'СЕТ СН'!$F$16</f>
        <v>0</v>
      </c>
      <c r="O410" s="36">
        <f>SUMIFS(СВЦЭМ!$L$40:$L$783,СВЦЭМ!$A$40:$A$783,$A410,СВЦЭМ!$B$39:$B$782,O$401)+'СЕТ СН'!$F$16</f>
        <v>0</v>
      </c>
      <c r="P410" s="36">
        <f>SUMIFS(СВЦЭМ!$L$40:$L$783,СВЦЭМ!$A$40:$A$783,$A410,СВЦЭМ!$B$39:$B$782,P$401)+'СЕТ СН'!$F$16</f>
        <v>0</v>
      </c>
      <c r="Q410" s="36">
        <f>SUMIFS(СВЦЭМ!$L$40:$L$783,СВЦЭМ!$A$40:$A$783,$A410,СВЦЭМ!$B$39:$B$782,Q$401)+'СЕТ СН'!$F$16</f>
        <v>0</v>
      </c>
      <c r="R410" s="36">
        <f>SUMIFS(СВЦЭМ!$L$40:$L$783,СВЦЭМ!$A$40:$A$783,$A410,СВЦЭМ!$B$39:$B$782,R$401)+'СЕТ СН'!$F$16</f>
        <v>0</v>
      </c>
      <c r="S410" s="36">
        <f>SUMIFS(СВЦЭМ!$L$40:$L$783,СВЦЭМ!$A$40:$A$783,$A410,СВЦЭМ!$B$39:$B$782,S$401)+'СЕТ СН'!$F$16</f>
        <v>0</v>
      </c>
      <c r="T410" s="36">
        <f>SUMIFS(СВЦЭМ!$L$40:$L$783,СВЦЭМ!$A$40:$A$783,$A410,СВЦЭМ!$B$39:$B$782,T$401)+'СЕТ СН'!$F$16</f>
        <v>0</v>
      </c>
      <c r="U410" s="36">
        <f>SUMIFS(СВЦЭМ!$L$40:$L$783,СВЦЭМ!$A$40:$A$783,$A410,СВЦЭМ!$B$39:$B$782,U$401)+'СЕТ СН'!$F$16</f>
        <v>0</v>
      </c>
      <c r="V410" s="36">
        <f>SUMIFS(СВЦЭМ!$L$40:$L$783,СВЦЭМ!$A$40:$A$783,$A410,СВЦЭМ!$B$39:$B$782,V$401)+'СЕТ СН'!$F$16</f>
        <v>0</v>
      </c>
      <c r="W410" s="36">
        <f>SUMIFS(СВЦЭМ!$L$40:$L$783,СВЦЭМ!$A$40:$A$783,$A410,СВЦЭМ!$B$39:$B$782,W$401)+'СЕТ СН'!$F$16</f>
        <v>0</v>
      </c>
      <c r="X410" s="36">
        <f>SUMIFS(СВЦЭМ!$L$40:$L$783,СВЦЭМ!$A$40:$A$783,$A410,СВЦЭМ!$B$39:$B$782,X$401)+'СЕТ СН'!$F$16</f>
        <v>0</v>
      </c>
      <c r="Y410" s="36">
        <f>SUMIFS(СВЦЭМ!$L$40:$L$783,СВЦЭМ!$A$40:$A$783,$A410,СВЦЭМ!$B$39:$B$782,Y$401)+'СЕТ СН'!$F$16</f>
        <v>0</v>
      </c>
    </row>
    <row r="411" spans="1:27" ht="15.75" hidden="1" x14ac:dyDescent="0.2">
      <c r="A411" s="35">
        <f t="shared" si="11"/>
        <v>45332</v>
      </c>
      <c r="B411" s="36">
        <f>SUMIFS(СВЦЭМ!$L$40:$L$783,СВЦЭМ!$A$40:$A$783,$A411,СВЦЭМ!$B$39:$B$782,B$401)+'СЕТ СН'!$F$16</f>
        <v>0</v>
      </c>
      <c r="C411" s="36">
        <f>SUMIFS(СВЦЭМ!$L$40:$L$783,СВЦЭМ!$A$40:$A$783,$A411,СВЦЭМ!$B$39:$B$782,C$401)+'СЕТ СН'!$F$16</f>
        <v>0</v>
      </c>
      <c r="D411" s="36">
        <f>SUMIFS(СВЦЭМ!$L$40:$L$783,СВЦЭМ!$A$40:$A$783,$A411,СВЦЭМ!$B$39:$B$782,D$401)+'СЕТ СН'!$F$16</f>
        <v>0</v>
      </c>
      <c r="E411" s="36">
        <f>SUMIFS(СВЦЭМ!$L$40:$L$783,СВЦЭМ!$A$40:$A$783,$A411,СВЦЭМ!$B$39:$B$782,E$401)+'СЕТ СН'!$F$16</f>
        <v>0</v>
      </c>
      <c r="F411" s="36">
        <f>SUMIFS(СВЦЭМ!$L$40:$L$783,СВЦЭМ!$A$40:$A$783,$A411,СВЦЭМ!$B$39:$B$782,F$401)+'СЕТ СН'!$F$16</f>
        <v>0</v>
      </c>
      <c r="G411" s="36">
        <f>SUMIFS(СВЦЭМ!$L$40:$L$783,СВЦЭМ!$A$40:$A$783,$A411,СВЦЭМ!$B$39:$B$782,G$401)+'СЕТ СН'!$F$16</f>
        <v>0</v>
      </c>
      <c r="H411" s="36">
        <f>SUMIFS(СВЦЭМ!$L$40:$L$783,СВЦЭМ!$A$40:$A$783,$A411,СВЦЭМ!$B$39:$B$782,H$401)+'СЕТ СН'!$F$16</f>
        <v>0</v>
      </c>
      <c r="I411" s="36">
        <f>SUMIFS(СВЦЭМ!$L$40:$L$783,СВЦЭМ!$A$40:$A$783,$A411,СВЦЭМ!$B$39:$B$782,I$401)+'СЕТ СН'!$F$16</f>
        <v>0</v>
      </c>
      <c r="J411" s="36">
        <f>SUMIFS(СВЦЭМ!$L$40:$L$783,СВЦЭМ!$A$40:$A$783,$A411,СВЦЭМ!$B$39:$B$782,J$401)+'СЕТ СН'!$F$16</f>
        <v>0</v>
      </c>
      <c r="K411" s="36">
        <f>SUMIFS(СВЦЭМ!$L$40:$L$783,СВЦЭМ!$A$40:$A$783,$A411,СВЦЭМ!$B$39:$B$782,K$401)+'СЕТ СН'!$F$16</f>
        <v>0</v>
      </c>
      <c r="L411" s="36">
        <f>SUMIFS(СВЦЭМ!$L$40:$L$783,СВЦЭМ!$A$40:$A$783,$A411,СВЦЭМ!$B$39:$B$782,L$401)+'СЕТ СН'!$F$16</f>
        <v>0</v>
      </c>
      <c r="M411" s="36">
        <f>SUMIFS(СВЦЭМ!$L$40:$L$783,СВЦЭМ!$A$40:$A$783,$A411,СВЦЭМ!$B$39:$B$782,M$401)+'СЕТ СН'!$F$16</f>
        <v>0</v>
      </c>
      <c r="N411" s="36">
        <f>SUMIFS(СВЦЭМ!$L$40:$L$783,СВЦЭМ!$A$40:$A$783,$A411,СВЦЭМ!$B$39:$B$782,N$401)+'СЕТ СН'!$F$16</f>
        <v>0</v>
      </c>
      <c r="O411" s="36">
        <f>SUMIFS(СВЦЭМ!$L$40:$L$783,СВЦЭМ!$A$40:$A$783,$A411,СВЦЭМ!$B$39:$B$782,O$401)+'СЕТ СН'!$F$16</f>
        <v>0</v>
      </c>
      <c r="P411" s="36">
        <f>SUMIFS(СВЦЭМ!$L$40:$L$783,СВЦЭМ!$A$40:$A$783,$A411,СВЦЭМ!$B$39:$B$782,P$401)+'СЕТ СН'!$F$16</f>
        <v>0</v>
      </c>
      <c r="Q411" s="36">
        <f>SUMIFS(СВЦЭМ!$L$40:$L$783,СВЦЭМ!$A$40:$A$783,$A411,СВЦЭМ!$B$39:$B$782,Q$401)+'СЕТ СН'!$F$16</f>
        <v>0</v>
      </c>
      <c r="R411" s="36">
        <f>SUMIFS(СВЦЭМ!$L$40:$L$783,СВЦЭМ!$A$40:$A$783,$A411,СВЦЭМ!$B$39:$B$782,R$401)+'СЕТ СН'!$F$16</f>
        <v>0</v>
      </c>
      <c r="S411" s="36">
        <f>SUMIFS(СВЦЭМ!$L$40:$L$783,СВЦЭМ!$A$40:$A$783,$A411,СВЦЭМ!$B$39:$B$782,S$401)+'СЕТ СН'!$F$16</f>
        <v>0</v>
      </c>
      <c r="T411" s="36">
        <f>SUMIFS(СВЦЭМ!$L$40:$L$783,СВЦЭМ!$A$40:$A$783,$A411,СВЦЭМ!$B$39:$B$782,T$401)+'СЕТ СН'!$F$16</f>
        <v>0</v>
      </c>
      <c r="U411" s="36">
        <f>SUMIFS(СВЦЭМ!$L$40:$L$783,СВЦЭМ!$A$40:$A$783,$A411,СВЦЭМ!$B$39:$B$782,U$401)+'СЕТ СН'!$F$16</f>
        <v>0</v>
      </c>
      <c r="V411" s="36">
        <f>SUMIFS(СВЦЭМ!$L$40:$L$783,СВЦЭМ!$A$40:$A$783,$A411,СВЦЭМ!$B$39:$B$782,V$401)+'СЕТ СН'!$F$16</f>
        <v>0</v>
      </c>
      <c r="W411" s="36">
        <f>SUMIFS(СВЦЭМ!$L$40:$L$783,СВЦЭМ!$A$40:$A$783,$A411,СВЦЭМ!$B$39:$B$782,W$401)+'СЕТ СН'!$F$16</f>
        <v>0</v>
      </c>
      <c r="X411" s="36">
        <f>SUMIFS(СВЦЭМ!$L$40:$L$783,СВЦЭМ!$A$40:$A$783,$A411,СВЦЭМ!$B$39:$B$782,X$401)+'СЕТ СН'!$F$16</f>
        <v>0</v>
      </c>
      <c r="Y411" s="36">
        <f>SUMIFS(СВЦЭМ!$L$40:$L$783,СВЦЭМ!$A$40:$A$783,$A411,СВЦЭМ!$B$39:$B$782,Y$401)+'СЕТ СН'!$F$16</f>
        <v>0</v>
      </c>
    </row>
    <row r="412" spans="1:27" ht="15.75" hidden="1" x14ac:dyDescent="0.2">
      <c r="A412" s="35">
        <f t="shared" si="11"/>
        <v>45333</v>
      </c>
      <c r="B412" s="36">
        <f>SUMIFS(СВЦЭМ!$L$40:$L$783,СВЦЭМ!$A$40:$A$783,$A412,СВЦЭМ!$B$39:$B$782,B$401)+'СЕТ СН'!$F$16</f>
        <v>0</v>
      </c>
      <c r="C412" s="36">
        <f>SUMIFS(СВЦЭМ!$L$40:$L$783,СВЦЭМ!$A$40:$A$783,$A412,СВЦЭМ!$B$39:$B$782,C$401)+'СЕТ СН'!$F$16</f>
        <v>0</v>
      </c>
      <c r="D412" s="36">
        <f>SUMIFS(СВЦЭМ!$L$40:$L$783,СВЦЭМ!$A$40:$A$783,$A412,СВЦЭМ!$B$39:$B$782,D$401)+'СЕТ СН'!$F$16</f>
        <v>0</v>
      </c>
      <c r="E412" s="36">
        <f>SUMIFS(СВЦЭМ!$L$40:$L$783,СВЦЭМ!$A$40:$A$783,$A412,СВЦЭМ!$B$39:$B$782,E$401)+'СЕТ СН'!$F$16</f>
        <v>0</v>
      </c>
      <c r="F412" s="36">
        <f>SUMIFS(СВЦЭМ!$L$40:$L$783,СВЦЭМ!$A$40:$A$783,$A412,СВЦЭМ!$B$39:$B$782,F$401)+'СЕТ СН'!$F$16</f>
        <v>0</v>
      </c>
      <c r="G412" s="36">
        <f>SUMIFS(СВЦЭМ!$L$40:$L$783,СВЦЭМ!$A$40:$A$783,$A412,СВЦЭМ!$B$39:$B$782,G$401)+'СЕТ СН'!$F$16</f>
        <v>0</v>
      </c>
      <c r="H412" s="36">
        <f>SUMIFS(СВЦЭМ!$L$40:$L$783,СВЦЭМ!$A$40:$A$783,$A412,СВЦЭМ!$B$39:$B$782,H$401)+'СЕТ СН'!$F$16</f>
        <v>0</v>
      </c>
      <c r="I412" s="36">
        <f>SUMIFS(СВЦЭМ!$L$40:$L$783,СВЦЭМ!$A$40:$A$783,$A412,СВЦЭМ!$B$39:$B$782,I$401)+'СЕТ СН'!$F$16</f>
        <v>0</v>
      </c>
      <c r="J412" s="36">
        <f>SUMIFS(СВЦЭМ!$L$40:$L$783,СВЦЭМ!$A$40:$A$783,$A412,СВЦЭМ!$B$39:$B$782,J$401)+'СЕТ СН'!$F$16</f>
        <v>0</v>
      </c>
      <c r="K412" s="36">
        <f>SUMIFS(СВЦЭМ!$L$40:$L$783,СВЦЭМ!$A$40:$A$783,$A412,СВЦЭМ!$B$39:$B$782,K$401)+'СЕТ СН'!$F$16</f>
        <v>0</v>
      </c>
      <c r="L412" s="36">
        <f>SUMIFS(СВЦЭМ!$L$40:$L$783,СВЦЭМ!$A$40:$A$783,$A412,СВЦЭМ!$B$39:$B$782,L$401)+'СЕТ СН'!$F$16</f>
        <v>0</v>
      </c>
      <c r="M412" s="36">
        <f>SUMIFS(СВЦЭМ!$L$40:$L$783,СВЦЭМ!$A$40:$A$783,$A412,СВЦЭМ!$B$39:$B$782,M$401)+'СЕТ СН'!$F$16</f>
        <v>0</v>
      </c>
      <c r="N412" s="36">
        <f>SUMIFS(СВЦЭМ!$L$40:$L$783,СВЦЭМ!$A$40:$A$783,$A412,СВЦЭМ!$B$39:$B$782,N$401)+'СЕТ СН'!$F$16</f>
        <v>0</v>
      </c>
      <c r="O412" s="36">
        <f>SUMIFS(СВЦЭМ!$L$40:$L$783,СВЦЭМ!$A$40:$A$783,$A412,СВЦЭМ!$B$39:$B$782,O$401)+'СЕТ СН'!$F$16</f>
        <v>0</v>
      </c>
      <c r="P412" s="36">
        <f>SUMIFS(СВЦЭМ!$L$40:$L$783,СВЦЭМ!$A$40:$A$783,$A412,СВЦЭМ!$B$39:$B$782,P$401)+'СЕТ СН'!$F$16</f>
        <v>0</v>
      </c>
      <c r="Q412" s="36">
        <f>SUMIFS(СВЦЭМ!$L$40:$L$783,СВЦЭМ!$A$40:$A$783,$A412,СВЦЭМ!$B$39:$B$782,Q$401)+'СЕТ СН'!$F$16</f>
        <v>0</v>
      </c>
      <c r="R412" s="36">
        <f>SUMIFS(СВЦЭМ!$L$40:$L$783,СВЦЭМ!$A$40:$A$783,$A412,СВЦЭМ!$B$39:$B$782,R$401)+'СЕТ СН'!$F$16</f>
        <v>0</v>
      </c>
      <c r="S412" s="36">
        <f>SUMIFS(СВЦЭМ!$L$40:$L$783,СВЦЭМ!$A$40:$A$783,$A412,СВЦЭМ!$B$39:$B$782,S$401)+'СЕТ СН'!$F$16</f>
        <v>0</v>
      </c>
      <c r="T412" s="36">
        <f>SUMIFS(СВЦЭМ!$L$40:$L$783,СВЦЭМ!$A$40:$A$783,$A412,СВЦЭМ!$B$39:$B$782,T$401)+'СЕТ СН'!$F$16</f>
        <v>0</v>
      </c>
      <c r="U412" s="36">
        <f>SUMIFS(СВЦЭМ!$L$40:$L$783,СВЦЭМ!$A$40:$A$783,$A412,СВЦЭМ!$B$39:$B$782,U$401)+'СЕТ СН'!$F$16</f>
        <v>0</v>
      </c>
      <c r="V412" s="36">
        <f>SUMIFS(СВЦЭМ!$L$40:$L$783,СВЦЭМ!$A$40:$A$783,$A412,СВЦЭМ!$B$39:$B$782,V$401)+'СЕТ СН'!$F$16</f>
        <v>0</v>
      </c>
      <c r="W412" s="36">
        <f>SUMIFS(СВЦЭМ!$L$40:$L$783,СВЦЭМ!$A$40:$A$783,$A412,СВЦЭМ!$B$39:$B$782,W$401)+'СЕТ СН'!$F$16</f>
        <v>0</v>
      </c>
      <c r="X412" s="36">
        <f>SUMIFS(СВЦЭМ!$L$40:$L$783,СВЦЭМ!$A$40:$A$783,$A412,СВЦЭМ!$B$39:$B$782,X$401)+'СЕТ СН'!$F$16</f>
        <v>0</v>
      </c>
      <c r="Y412" s="36">
        <f>SUMIFS(СВЦЭМ!$L$40:$L$783,СВЦЭМ!$A$40:$A$783,$A412,СВЦЭМ!$B$39:$B$782,Y$401)+'СЕТ СН'!$F$16</f>
        <v>0</v>
      </c>
    </row>
    <row r="413" spans="1:27" ht="15.75" hidden="1" x14ac:dyDescent="0.2">
      <c r="A413" s="35">
        <f t="shared" si="11"/>
        <v>45334</v>
      </c>
      <c r="B413" s="36">
        <f>SUMIFS(СВЦЭМ!$L$40:$L$783,СВЦЭМ!$A$40:$A$783,$A413,СВЦЭМ!$B$39:$B$782,B$401)+'СЕТ СН'!$F$16</f>
        <v>0</v>
      </c>
      <c r="C413" s="36">
        <f>SUMIFS(СВЦЭМ!$L$40:$L$783,СВЦЭМ!$A$40:$A$783,$A413,СВЦЭМ!$B$39:$B$782,C$401)+'СЕТ СН'!$F$16</f>
        <v>0</v>
      </c>
      <c r="D413" s="36">
        <f>SUMIFS(СВЦЭМ!$L$40:$L$783,СВЦЭМ!$A$40:$A$783,$A413,СВЦЭМ!$B$39:$B$782,D$401)+'СЕТ СН'!$F$16</f>
        <v>0</v>
      </c>
      <c r="E413" s="36">
        <f>SUMIFS(СВЦЭМ!$L$40:$L$783,СВЦЭМ!$A$40:$A$783,$A413,СВЦЭМ!$B$39:$B$782,E$401)+'СЕТ СН'!$F$16</f>
        <v>0</v>
      </c>
      <c r="F413" s="36">
        <f>SUMIFS(СВЦЭМ!$L$40:$L$783,СВЦЭМ!$A$40:$A$783,$A413,СВЦЭМ!$B$39:$B$782,F$401)+'СЕТ СН'!$F$16</f>
        <v>0</v>
      </c>
      <c r="G413" s="36">
        <f>SUMIFS(СВЦЭМ!$L$40:$L$783,СВЦЭМ!$A$40:$A$783,$A413,СВЦЭМ!$B$39:$B$782,G$401)+'СЕТ СН'!$F$16</f>
        <v>0</v>
      </c>
      <c r="H413" s="36">
        <f>SUMIFS(СВЦЭМ!$L$40:$L$783,СВЦЭМ!$A$40:$A$783,$A413,СВЦЭМ!$B$39:$B$782,H$401)+'СЕТ СН'!$F$16</f>
        <v>0</v>
      </c>
      <c r="I413" s="36">
        <f>SUMIFS(СВЦЭМ!$L$40:$L$783,СВЦЭМ!$A$40:$A$783,$A413,СВЦЭМ!$B$39:$B$782,I$401)+'СЕТ СН'!$F$16</f>
        <v>0</v>
      </c>
      <c r="J413" s="36">
        <f>SUMIFS(СВЦЭМ!$L$40:$L$783,СВЦЭМ!$A$40:$A$783,$A413,СВЦЭМ!$B$39:$B$782,J$401)+'СЕТ СН'!$F$16</f>
        <v>0</v>
      </c>
      <c r="K413" s="36">
        <f>SUMIFS(СВЦЭМ!$L$40:$L$783,СВЦЭМ!$A$40:$A$783,$A413,СВЦЭМ!$B$39:$B$782,K$401)+'СЕТ СН'!$F$16</f>
        <v>0</v>
      </c>
      <c r="L413" s="36">
        <f>SUMIFS(СВЦЭМ!$L$40:$L$783,СВЦЭМ!$A$40:$A$783,$A413,СВЦЭМ!$B$39:$B$782,L$401)+'СЕТ СН'!$F$16</f>
        <v>0</v>
      </c>
      <c r="M413" s="36">
        <f>SUMIFS(СВЦЭМ!$L$40:$L$783,СВЦЭМ!$A$40:$A$783,$A413,СВЦЭМ!$B$39:$B$782,M$401)+'СЕТ СН'!$F$16</f>
        <v>0</v>
      </c>
      <c r="N413" s="36">
        <f>SUMIFS(СВЦЭМ!$L$40:$L$783,СВЦЭМ!$A$40:$A$783,$A413,СВЦЭМ!$B$39:$B$782,N$401)+'СЕТ СН'!$F$16</f>
        <v>0</v>
      </c>
      <c r="O413" s="36">
        <f>SUMIFS(СВЦЭМ!$L$40:$L$783,СВЦЭМ!$A$40:$A$783,$A413,СВЦЭМ!$B$39:$B$782,O$401)+'СЕТ СН'!$F$16</f>
        <v>0</v>
      </c>
      <c r="P413" s="36">
        <f>SUMIFS(СВЦЭМ!$L$40:$L$783,СВЦЭМ!$A$40:$A$783,$A413,СВЦЭМ!$B$39:$B$782,P$401)+'СЕТ СН'!$F$16</f>
        <v>0</v>
      </c>
      <c r="Q413" s="36">
        <f>SUMIFS(СВЦЭМ!$L$40:$L$783,СВЦЭМ!$A$40:$A$783,$A413,СВЦЭМ!$B$39:$B$782,Q$401)+'СЕТ СН'!$F$16</f>
        <v>0</v>
      </c>
      <c r="R413" s="36">
        <f>SUMIFS(СВЦЭМ!$L$40:$L$783,СВЦЭМ!$A$40:$A$783,$A413,СВЦЭМ!$B$39:$B$782,R$401)+'СЕТ СН'!$F$16</f>
        <v>0</v>
      </c>
      <c r="S413" s="36">
        <f>SUMIFS(СВЦЭМ!$L$40:$L$783,СВЦЭМ!$A$40:$A$783,$A413,СВЦЭМ!$B$39:$B$782,S$401)+'СЕТ СН'!$F$16</f>
        <v>0</v>
      </c>
      <c r="T413" s="36">
        <f>SUMIFS(СВЦЭМ!$L$40:$L$783,СВЦЭМ!$A$40:$A$783,$A413,СВЦЭМ!$B$39:$B$782,T$401)+'СЕТ СН'!$F$16</f>
        <v>0</v>
      </c>
      <c r="U413" s="36">
        <f>SUMIFS(СВЦЭМ!$L$40:$L$783,СВЦЭМ!$A$40:$A$783,$A413,СВЦЭМ!$B$39:$B$782,U$401)+'СЕТ СН'!$F$16</f>
        <v>0</v>
      </c>
      <c r="V413" s="36">
        <f>SUMIFS(СВЦЭМ!$L$40:$L$783,СВЦЭМ!$A$40:$A$783,$A413,СВЦЭМ!$B$39:$B$782,V$401)+'СЕТ СН'!$F$16</f>
        <v>0</v>
      </c>
      <c r="W413" s="36">
        <f>SUMIFS(СВЦЭМ!$L$40:$L$783,СВЦЭМ!$A$40:$A$783,$A413,СВЦЭМ!$B$39:$B$782,W$401)+'СЕТ СН'!$F$16</f>
        <v>0</v>
      </c>
      <c r="X413" s="36">
        <f>SUMIFS(СВЦЭМ!$L$40:$L$783,СВЦЭМ!$A$40:$A$783,$A413,СВЦЭМ!$B$39:$B$782,X$401)+'СЕТ СН'!$F$16</f>
        <v>0</v>
      </c>
      <c r="Y413" s="36">
        <f>SUMIFS(СВЦЭМ!$L$40:$L$783,СВЦЭМ!$A$40:$A$783,$A413,СВЦЭМ!$B$39:$B$782,Y$401)+'СЕТ СН'!$F$16</f>
        <v>0</v>
      </c>
    </row>
    <row r="414" spans="1:27" ht="15.75" hidden="1" x14ac:dyDescent="0.2">
      <c r="A414" s="35">
        <f t="shared" si="11"/>
        <v>45335</v>
      </c>
      <c r="B414" s="36">
        <f>SUMIFS(СВЦЭМ!$L$40:$L$783,СВЦЭМ!$A$40:$A$783,$A414,СВЦЭМ!$B$39:$B$782,B$401)+'СЕТ СН'!$F$16</f>
        <v>0</v>
      </c>
      <c r="C414" s="36">
        <f>SUMIFS(СВЦЭМ!$L$40:$L$783,СВЦЭМ!$A$40:$A$783,$A414,СВЦЭМ!$B$39:$B$782,C$401)+'СЕТ СН'!$F$16</f>
        <v>0</v>
      </c>
      <c r="D414" s="36">
        <f>SUMIFS(СВЦЭМ!$L$40:$L$783,СВЦЭМ!$A$40:$A$783,$A414,СВЦЭМ!$B$39:$B$782,D$401)+'СЕТ СН'!$F$16</f>
        <v>0</v>
      </c>
      <c r="E414" s="36">
        <f>SUMIFS(СВЦЭМ!$L$40:$L$783,СВЦЭМ!$A$40:$A$783,$A414,СВЦЭМ!$B$39:$B$782,E$401)+'СЕТ СН'!$F$16</f>
        <v>0</v>
      </c>
      <c r="F414" s="36">
        <f>SUMIFS(СВЦЭМ!$L$40:$L$783,СВЦЭМ!$A$40:$A$783,$A414,СВЦЭМ!$B$39:$B$782,F$401)+'СЕТ СН'!$F$16</f>
        <v>0</v>
      </c>
      <c r="G414" s="36">
        <f>SUMIFS(СВЦЭМ!$L$40:$L$783,СВЦЭМ!$A$40:$A$783,$A414,СВЦЭМ!$B$39:$B$782,G$401)+'СЕТ СН'!$F$16</f>
        <v>0</v>
      </c>
      <c r="H414" s="36">
        <f>SUMIFS(СВЦЭМ!$L$40:$L$783,СВЦЭМ!$A$40:$A$783,$A414,СВЦЭМ!$B$39:$B$782,H$401)+'СЕТ СН'!$F$16</f>
        <v>0</v>
      </c>
      <c r="I414" s="36">
        <f>SUMIFS(СВЦЭМ!$L$40:$L$783,СВЦЭМ!$A$40:$A$783,$A414,СВЦЭМ!$B$39:$B$782,I$401)+'СЕТ СН'!$F$16</f>
        <v>0</v>
      </c>
      <c r="J414" s="36">
        <f>SUMIFS(СВЦЭМ!$L$40:$L$783,СВЦЭМ!$A$40:$A$783,$A414,СВЦЭМ!$B$39:$B$782,J$401)+'СЕТ СН'!$F$16</f>
        <v>0</v>
      </c>
      <c r="K414" s="36">
        <f>SUMIFS(СВЦЭМ!$L$40:$L$783,СВЦЭМ!$A$40:$A$783,$A414,СВЦЭМ!$B$39:$B$782,K$401)+'СЕТ СН'!$F$16</f>
        <v>0</v>
      </c>
      <c r="L414" s="36">
        <f>SUMIFS(СВЦЭМ!$L$40:$L$783,СВЦЭМ!$A$40:$A$783,$A414,СВЦЭМ!$B$39:$B$782,L$401)+'СЕТ СН'!$F$16</f>
        <v>0</v>
      </c>
      <c r="M414" s="36">
        <f>SUMIFS(СВЦЭМ!$L$40:$L$783,СВЦЭМ!$A$40:$A$783,$A414,СВЦЭМ!$B$39:$B$782,M$401)+'СЕТ СН'!$F$16</f>
        <v>0</v>
      </c>
      <c r="N414" s="36">
        <f>SUMIFS(СВЦЭМ!$L$40:$L$783,СВЦЭМ!$A$40:$A$783,$A414,СВЦЭМ!$B$39:$B$782,N$401)+'СЕТ СН'!$F$16</f>
        <v>0</v>
      </c>
      <c r="O414" s="36">
        <f>SUMIFS(СВЦЭМ!$L$40:$L$783,СВЦЭМ!$A$40:$A$783,$A414,СВЦЭМ!$B$39:$B$782,O$401)+'СЕТ СН'!$F$16</f>
        <v>0</v>
      </c>
      <c r="P414" s="36">
        <f>SUMIFS(СВЦЭМ!$L$40:$L$783,СВЦЭМ!$A$40:$A$783,$A414,СВЦЭМ!$B$39:$B$782,P$401)+'СЕТ СН'!$F$16</f>
        <v>0</v>
      </c>
      <c r="Q414" s="36">
        <f>SUMIFS(СВЦЭМ!$L$40:$L$783,СВЦЭМ!$A$40:$A$783,$A414,СВЦЭМ!$B$39:$B$782,Q$401)+'СЕТ СН'!$F$16</f>
        <v>0</v>
      </c>
      <c r="R414" s="36">
        <f>SUMIFS(СВЦЭМ!$L$40:$L$783,СВЦЭМ!$A$40:$A$783,$A414,СВЦЭМ!$B$39:$B$782,R$401)+'СЕТ СН'!$F$16</f>
        <v>0</v>
      </c>
      <c r="S414" s="36">
        <f>SUMIFS(СВЦЭМ!$L$40:$L$783,СВЦЭМ!$A$40:$A$783,$A414,СВЦЭМ!$B$39:$B$782,S$401)+'СЕТ СН'!$F$16</f>
        <v>0</v>
      </c>
      <c r="T414" s="36">
        <f>SUMIFS(СВЦЭМ!$L$40:$L$783,СВЦЭМ!$A$40:$A$783,$A414,СВЦЭМ!$B$39:$B$782,T$401)+'СЕТ СН'!$F$16</f>
        <v>0</v>
      </c>
      <c r="U414" s="36">
        <f>SUMIFS(СВЦЭМ!$L$40:$L$783,СВЦЭМ!$A$40:$A$783,$A414,СВЦЭМ!$B$39:$B$782,U$401)+'СЕТ СН'!$F$16</f>
        <v>0</v>
      </c>
      <c r="V414" s="36">
        <f>SUMIFS(СВЦЭМ!$L$40:$L$783,СВЦЭМ!$A$40:$A$783,$A414,СВЦЭМ!$B$39:$B$782,V$401)+'СЕТ СН'!$F$16</f>
        <v>0</v>
      </c>
      <c r="W414" s="36">
        <f>SUMIFS(СВЦЭМ!$L$40:$L$783,СВЦЭМ!$A$40:$A$783,$A414,СВЦЭМ!$B$39:$B$782,W$401)+'СЕТ СН'!$F$16</f>
        <v>0</v>
      </c>
      <c r="X414" s="36">
        <f>SUMIFS(СВЦЭМ!$L$40:$L$783,СВЦЭМ!$A$40:$A$783,$A414,СВЦЭМ!$B$39:$B$782,X$401)+'СЕТ СН'!$F$16</f>
        <v>0</v>
      </c>
      <c r="Y414" s="36">
        <f>SUMIFS(СВЦЭМ!$L$40:$L$783,СВЦЭМ!$A$40:$A$783,$A414,СВЦЭМ!$B$39:$B$782,Y$401)+'СЕТ СН'!$F$16</f>
        <v>0</v>
      </c>
    </row>
    <row r="415" spans="1:27" ht="15.75" hidden="1" x14ac:dyDescent="0.2">
      <c r="A415" s="35">
        <f t="shared" si="11"/>
        <v>45336</v>
      </c>
      <c r="B415" s="36">
        <f>SUMIFS(СВЦЭМ!$L$40:$L$783,СВЦЭМ!$A$40:$A$783,$A415,СВЦЭМ!$B$39:$B$782,B$401)+'СЕТ СН'!$F$16</f>
        <v>0</v>
      </c>
      <c r="C415" s="36">
        <f>SUMIFS(СВЦЭМ!$L$40:$L$783,СВЦЭМ!$A$40:$A$783,$A415,СВЦЭМ!$B$39:$B$782,C$401)+'СЕТ СН'!$F$16</f>
        <v>0</v>
      </c>
      <c r="D415" s="36">
        <f>SUMIFS(СВЦЭМ!$L$40:$L$783,СВЦЭМ!$A$40:$A$783,$A415,СВЦЭМ!$B$39:$B$782,D$401)+'СЕТ СН'!$F$16</f>
        <v>0</v>
      </c>
      <c r="E415" s="36">
        <f>SUMIFS(СВЦЭМ!$L$40:$L$783,СВЦЭМ!$A$40:$A$783,$A415,СВЦЭМ!$B$39:$B$782,E$401)+'СЕТ СН'!$F$16</f>
        <v>0</v>
      </c>
      <c r="F415" s="36">
        <f>SUMIFS(СВЦЭМ!$L$40:$L$783,СВЦЭМ!$A$40:$A$783,$A415,СВЦЭМ!$B$39:$B$782,F$401)+'СЕТ СН'!$F$16</f>
        <v>0</v>
      </c>
      <c r="G415" s="36">
        <f>SUMIFS(СВЦЭМ!$L$40:$L$783,СВЦЭМ!$A$40:$A$783,$A415,СВЦЭМ!$B$39:$B$782,G$401)+'СЕТ СН'!$F$16</f>
        <v>0</v>
      </c>
      <c r="H415" s="36">
        <f>SUMIFS(СВЦЭМ!$L$40:$L$783,СВЦЭМ!$A$40:$A$783,$A415,СВЦЭМ!$B$39:$B$782,H$401)+'СЕТ СН'!$F$16</f>
        <v>0</v>
      </c>
      <c r="I415" s="36">
        <f>SUMIFS(СВЦЭМ!$L$40:$L$783,СВЦЭМ!$A$40:$A$783,$A415,СВЦЭМ!$B$39:$B$782,I$401)+'СЕТ СН'!$F$16</f>
        <v>0</v>
      </c>
      <c r="J415" s="36">
        <f>SUMIFS(СВЦЭМ!$L$40:$L$783,СВЦЭМ!$A$40:$A$783,$A415,СВЦЭМ!$B$39:$B$782,J$401)+'СЕТ СН'!$F$16</f>
        <v>0</v>
      </c>
      <c r="K415" s="36">
        <f>SUMIFS(СВЦЭМ!$L$40:$L$783,СВЦЭМ!$A$40:$A$783,$A415,СВЦЭМ!$B$39:$B$782,K$401)+'СЕТ СН'!$F$16</f>
        <v>0</v>
      </c>
      <c r="L415" s="36">
        <f>SUMIFS(СВЦЭМ!$L$40:$L$783,СВЦЭМ!$A$40:$A$783,$A415,СВЦЭМ!$B$39:$B$782,L$401)+'СЕТ СН'!$F$16</f>
        <v>0</v>
      </c>
      <c r="M415" s="36">
        <f>SUMIFS(СВЦЭМ!$L$40:$L$783,СВЦЭМ!$A$40:$A$783,$A415,СВЦЭМ!$B$39:$B$782,M$401)+'СЕТ СН'!$F$16</f>
        <v>0</v>
      </c>
      <c r="N415" s="36">
        <f>SUMIFS(СВЦЭМ!$L$40:$L$783,СВЦЭМ!$A$40:$A$783,$A415,СВЦЭМ!$B$39:$B$782,N$401)+'СЕТ СН'!$F$16</f>
        <v>0</v>
      </c>
      <c r="O415" s="36">
        <f>SUMIFS(СВЦЭМ!$L$40:$L$783,СВЦЭМ!$A$40:$A$783,$A415,СВЦЭМ!$B$39:$B$782,O$401)+'СЕТ СН'!$F$16</f>
        <v>0</v>
      </c>
      <c r="P415" s="36">
        <f>SUMIFS(СВЦЭМ!$L$40:$L$783,СВЦЭМ!$A$40:$A$783,$A415,СВЦЭМ!$B$39:$B$782,P$401)+'СЕТ СН'!$F$16</f>
        <v>0</v>
      </c>
      <c r="Q415" s="36">
        <f>SUMIFS(СВЦЭМ!$L$40:$L$783,СВЦЭМ!$A$40:$A$783,$A415,СВЦЭМ!$B$39:$B$782,Q$401)+'СЕТ СН'!$F$16</f>
        <v>0</v>
      </c>
      <c r="R415" s="36">
        <f>SUMIFS(СВЦЭМ!$L$40:$L$783,СВЦЭМ!$A$40:$A$783,$A415,СВЦЭМ!$B$39:$B$782,R$401)+'СЕТ СН'!$F$16</f>
        <v>0</v>
      </c>
      <c r="S415" s="36">
        <f>SUMIFS(СВЦЭМ!$L$40:$L$783,СВЦЭМ!$A$40:$A$783,$A415,СВЦЭМ!$B$39:$B$782,S$401)+'СЕТ СН'!$F$16</f>
        <v>0</v>
      </c>
      <c r="T415" s="36">
        <f>SUMIFS(СВЦЭМ!$L$40:$L$783,СВЦЭМ!$A$40:$A$783,$A415,СВЦЭМ!$B$39:$B$782,T$401)+'СЕТ СН'!$F$16</f>
        <v>0</v>
      </c>
      <c r="U415" s="36">
        <f>SUMIFS(СВЦЭМ!$L$40:$L$783,СВЦЭМ!$A$40:$A$783,$A415,СВЦЭМ!$B$39:$B$782,U$401)+'СЕТ СН'!$F$16</f>
        <v>0</v>
      </c>
      <c r="V415" s="36">
        <f>SUMIFS(СВЦЭМ!$L$40:$L$783,СВЦЭМ!$A$40:$A$783,$A415,СВЦЭМ!$B$39:$B$782,V$401)+'СЕТ СН'!$F$16</f>
        <v>0</v>
      </c>
      <c r="W415" s="36">
        <f>SUMIFS(СВЦЭМ!$L$40:$L$783,СВЦЭМ!$A$40:$A$783,$A415,СВЦЭМ!$B$39:$B$782,W$401)+'СЕТ СН'!$F$16</f>
        <v>0</v>
      </c>
      <c r="X415" s="36">
        <f>SUMIFS(СВЦЭМ!$L$40:$L$783,СВЦЭМ!$A$40:$A$783,$A415,СВЦЭМ!$B$39:$B$782,X$401)+'СЕТ СН'!$F$16</f>
        <v>0</v>
      </c>
      <c r="Y415" s="36">
        <f>SUMIFS(СВЦЭМ!$L$40:$L$783,СВЦЭМ!$A$40:$A$783,$A415,СВЦЭМ!$B$39:$B$782,Y$401)+'СЕТ СН'!$F$16</f>
        <v>0</v>
      </c>
    </row>
    <row r="416" spans="1:27" ht="15.75" hidden="1" x14ac:dyDescent="0.2">
      <c r="A416" s="35">
        <f t="shared" si="11"/>
        <v>45337</v>
      </c>
      <c r="B416" s="36">
        <f>SUMIFS(СВЦЭМ!$L$40:$L$783,СВЦЭМ!$A$40:$A$783,$A416,СВЦЭМ!$B$39:$B$782,B$401)+'СЕТ СН'!$F$16</f>
        <v>0</v>
      </c>
      <c r="C416" s="36">
        <f>SUMIFS(СВЦЭМ!$L$40:$L$783,СВЦЭМ!$A$40:$A$783,$A416,СВЦЭМ!$B$39:$B$782,C$401)+'СЕТ СН'!$F$16</f>
        <v>0</v>
      </c>
      <c r="D416" s="36">
        <f>SUMIFS(СВЦЭМ!$L$40:$L$783,СВЦЭМ!$A$40:$A$783,$A416,СВЦЭМ!$B$39:$B$782,D$401)+'СЕТ СН'!$F$16</f>
        <v>0</v>
      </c>
      <c r="E416" s="36">
        <f>SUMIFS(СВЦЭМ!$L$40:$L$783,СВЦЭМ!$A$40:$A$783,$A416,СВЦЭМ!$B$39:$B$782,E$401)+'СЕТ СН'!$F$16</f>
        <v>0</v>
      </c>
      <c r="F416" s="36">
        <f>SUMIFS(СВЦЭМ!$L$40:$L$783,СВЦЭМ!$A$40:$A$783,$A416,СВЦЭМ!$B$39:$B$782,F$401)+'СЕТ СН'!$F$16</f>
        <v>0</v>
      </c>
      <c r="G416" s="36">
        <f>SUMIFS(СВЦЭМ!$L$40:$L$783,СВЦЭМ!$A$40:$A$783,$A416,СВЦЭМ!$B$39:$B$782,G$401)+'СЕТ СН'!$F$16</f>
        <v>0</v>
      </c>
      <c r="H416" s="36">
        <f>SUMIFS(СВЦЭМ!$L$40:$L$783,СВЦЭМ!$A$40:$A$783,$A416,СВЦЭМ!$B$39:$B$782,H$401)+'СЕТ СН'!$F$16</f>
        <v>0</v>
      </c>
      <c r="I416" s="36">
        <f>SUMIFS(СВЦЭМ!$L$40:$L$783,СВЦЭМ!$A$40:$A$783,$A416,СВЦЭМ!$B$39:$B$782,I$401)+'СЕТ СН'!$F$16</f>
        <v>0</v>
      </c>
      <c r="J416" s="36">
        <f>SUMIFS(СВЦЭМ!$L$40:$L$783,СВЦЭМ!$A$40:$A$783,$A416,СВЦЭМ!$B$39:$B$782,J$401)+'СЕТ СН'!$F$16</f>
        <v>0</v>
      </c>
      <c r="K416" s="36">
        <f>SUMIFS(СВЦЭМ!$L$40:$L$783,СВЦЭМ!$A$40:$A$783,$A416,СВЦЭМ!$B$39:$B$782,K$401)+'СЕТ СН'!$F$16</f>
        <v>0</v>
      </c>
      <c r="L416" s="36">
        <f>SUMIFS(СВЦЭМ!$L$40:$L$783,СВЦЭМ!$A$40:$A$783,$A416,СВЦЭМ!$B$39:$B$782,L$401)+'СЕТ СН'!$F$16</f>
        <v>0</v>
      </c>
      <c r="M416" s="36">
        <f>SUMIFS(СВЦЭМ!$L$40:$L$783,СВЦЭМ!$A$40:$A$783,$A416,СВЦЭМ!$B$39:$B$782,M$401)+'СЕТ СН'!$F$16</f>
        <v>0</v>
      </c>
      <c r="N416" s="36">
        <f>SUMIFS(СВЦЭМ!$L$40:$L$783,СВЦЭМ!$A$40:$A$783,$A416,СВЦЭМ!$B$39:$B$782,N$401)+'СЕТ СН'!$F$16</f>
        <v>0</v>
      </c>
      <c r="O416" s="36">
        <f>SUMIFS(СВЦЭМ!$L$40:$L$783,СВЦЭМ!$A$40:$A$783,$A416,СВЦЭМ!$B$39:$B$782,O$401)+'СЕТ СН'!$F$16</f>
        <v>0</v>
      </c>
      <c r="P416" s="36">
        <f>SUMIFS(СВЦЭМ!$L$40:$L$783,СВЦЭМ!$A$40:$A$783,$A416,СВЦЭМ!$B$39:$B$782,P$401)+'СЕТ СН'!$F$16</f>
        <v>0</v>
      </c>
      <c r="Q416" s="36">
        <f>SUMIFS(СВЦЭМ!$L$40:$L$783,СВЦЭМ!$A$40:$A$783,$A416,СВЦЭМ!$B$39:$B$782,Q$401)+'СЕТ СН'!$F$16</f>
        <v>0</v>
      </c>
      <c r="R416" s="36">
        <f>SUMIFS(СВЦЭМ!$L$40:$L$783,СВЦЭМ!$A$40:$A$783,$A416,СВЦЭМ!$B$39:$B$782,R$401)+'СЕТ СН'!$F$16</f>
        <v>0</v>
      </c>
      <c r="S416" s="36">
        <f>SUMIFS(СВЦЭМ!$L$40:$L$783,СВЦЭМ!$A$40:$A$783,$A416,СВЦЭМ!$B$39:$B$782,S$401)+'СЕТ СН'!$F$16</f>
        <v>0</v>
      </c>
      <c r="T416" s="36">
        <f>SUMIFS(СВЦЭМ!$L$40:$L$783,СВЦЭМ!$A$40:$A$783,$A416,СВЦЭМ!$B$39:$B$782,T$401)+'СЕТ СН'!$F$16</f>
        <v>0</v>
      </c>
      <c r="U416" s="36">
        <f>SUMIFS(СВЦЭМ!$L$40:$L$783,СВЦЭМ!$A$40:$A$783,$A416,СВЦЭМ!$B$39:$B$782,U$401)+'СЕТ СН'!$F$16</f>
        <v>0</v>
      </c>
      <c r="V416" s="36">
        <f>SUMIFS(СВЦЭМ!$L$40:$L$783,СВЦЭМ!$A$40:$A$783,$A416,СВЦЭМ!$B$39:$B$782,V$401)+'СЕТ СН'!$F$16</f>
        <v>0</v>
      </c>
      <c r="W416" s="36">
        <f>SUMIFS(СВЦЭМ!$L$40:$L$783,СВЦЭМ!$A$40:$A$783,$A416,СВЦЭМ!$B$39:$B$782,W$401)+'СЕТ СН'!$F$16</f>
        <v>0</v>
      </c>
      <c r="X416" s="36">
        <f>SUMIFS(СВЦЭМ!$L$40:$L$783,СВЦЭМ!$A$40:$A$783,$A416,СВЦЭМ!$B$39:$B$782,X$401)+'СЕТ СН'!$F$16</f>
        <v>0</v>
      </c>
      <c r="Y416" s="36">
        <f>SUMIFS(СВЦЭМ!$L$40:$L$783,СВЦЭМ!$A$40:$A$783,$A416,СВЦЭМ!$B$39:$B$782,Y$401)+'СЕТ СН'!$F$16</f>
        <v>0</v>
      </c>
    </row>
    <row r="417" spans="1:25" ht="15.75" hidden="1" x14ac:dyDescent="0.2">
      <c r="A417" s="35">
        <f t="shared" si="11"/>
        <v>45338</v>
      </c>
      <c r="B417" s="36">
        <f>SUMIFS(СВЦЭМ!$L$40:$L$783,СВЦЭМ!$A$40:$A$783,$A417,СВЦЭМ!$B$39:$B$782,B$401)+'СЕТ СН'!$F$16</f>
        <v>0</v>
      </c>
      <c r="C417" s="36">
        <f>SUMIFS(СВЦЭМ!$L$40:$L$783,СВЦЭМ!$A$40:$A$783,$A417,СВЦЭМ!$B$39:$B$782,C$401)+'СЕТ СН'!$F$16</f>
        <v>0</v>
      </c>
      <c r="D417" s="36">
        <f>SUMIFS(СВЦЭМ!$L$40:$L$783,СВЦЭМ!$A$40:$A$783,$A417,СВЦЭМ!$B$39:$B$782,D$401)+'СЕТ СН'!$F$16</f>
        <v>0</v>
      </c>
      <c r="E417" s="36">
        <f>SUMIFS(СВЦЭМ!$L$40:$L$783,СВЦЭМ!$A$40:$A$783,$A417,СВЦЭМ!$B$39:$B$782,E$401)+'СЕТ СН'!$F$16</f>
        <v>0</v>
      </c>
      <c r="F417" s="36">
        <f>SUMIFS(СВЦЭМ!$L$40:$L$783,СВЦЭМ!$A$40:$A$783,$A417,СВЦЭМ!$B$39:$B$782,F$401)+'СЕТ СН'!$F$16</f>
        <v>0</v>
      </c>
      <c r="G417" s="36">
        <f>SUMIFS(СВЦЭМ!$L$40:$L$783,СВЦЭМ!$A$40:$A$783,$A417,СВЦЭМ!$B$39:$B$782,G$401)+'СЕТ СН'!$F$16</f>
        <v>0</v>
      </c>
      <c r="H417" s="36">
        <f>SUMIFS(СВЦЭМ!$L$40:$L$783,СВЦЭМ!$A$40:$A$783,$A417,СВЦЭМ!$B$39:$B$782,H$401)+'СЕТ СН'!$F$16</f>
        <v>0</v>
      </c>
      <c r="I417" s="36">
        <f>SUMIFS(СВЦЭМ!$L$40:$L$783,СВЦЭМ!$A$40:$A$783,$A417,СВЦЭМ!$B$39:$B$782,I$401)+'СЕТ СН'!$F$16</f>
        <v>0</v>
      </c>
      <c r="J417" s="36">
        <f>SUMIFS(СВЦЭМ!$L$40:$L$783,СВЦЭМ!$A$40:$A$783,$A417,СВЦЭМ!$B$39:$B$782,J$401)+'СЕТ СН'!$F$16</f>
        <v>0</v>
      </c>
      <c r="K417" s="36">
        <f>SUMIFS(СВЦЭМ!$L$40:$L$783,СВЦЭМ!$A$40:$A$783,$A417,СВЦЭМ!$B$39:$B$782,K$401)+'СЕТ СН'!$F$16</f>
        <v>0</v>
      </c>
      <c r="L417" s="36">
        <f>SUMIFS(СВЦЭМ!$L$40:$L$783,СВЦЭМ!$A$40:$A$783,$A417,СВЦЭМ!$B$39:$B$782,L$401)+'СЕТ СН'!$F$16</f>
        <v>0</v>
      </c>
      <c r="M417" s="36">
        <f>SUMIFS(СВЦЭМ!$L$40:$L$783,СВЦЭМ!$A$40:$A$783,$A417,СВЦЭМ!$B$39:$B$782,M$401)+'СЕТ СН'!$F$16</f>
        <v>0</v>
      </c>
      <c r="N417" s="36">
        <f>SUMIFS(СВЦЭМ!$L$40:$L$783,СВЦЭМ!$A$40:$A$783,$A417,СВЦЭМ!$B$39:$B$782,N$401)+'СЕТ СН'!$F$16</f>
        <v>0</v>
      </c>
      <c r="O417" s="36">
        <f>SUMIFS(СВЦЭМ!$L$40:$L$783,СВЦЭМ!$A$40:$A$783,$A417,СВЦЭМ!$B$39:$B$782,O$401)+'СЕТ СН'!$F$16</f>
        <v>0</v>
      </c>
      <c r="P417" s="36">
        <f>SUMIFS(СВЦЭМ!$L$40:$L$783,СВЦЭМ!$A$40:$A$783,$A417,СВЦЭМ!$B$39:$B$782,P$401)+'СЕТ СН'!$F$16</f>
        <v>0</v>
      </c>
      <c r="Q417" s="36">
        <f>SUMIFS(СВЦЭМ!$L$40:$L$783,СВЦЭМ!$A$40:$A$783,$A417,СВЦЭМ!$B$39:$B$782,Q$401)+'СЕТ СН'!$F$16</f>
        <v>0</v>
      </c>
      <c r="R417" s="36">
        <f>SUMIFS(СВЦЭМ!$L$40:$L$783,СВЦЭМ!$A$40:$A$783,$A417,СВЦЭМ!$B$39:$B$782,R$401)+'СЕТ СН'!$F$16</f>
        <v>0</v>
      </c>
      <c r="S417" s="36">
        <f>SUMIFS(СВЦЭМ!$L$40:$L$783,СВЦЭМ!$A$40:$A$783,$A417,СВЦЭМ!$B$39:$B$782,S$401)+'СЕТ СН'!$F$16</f>
        <v>0</v>
      </c>
      <c r="T417" s="36">
        <f>SUMIFS(СВЦЭМ!$L$40:$L$783,СВЦЭМ!$A$40:$A$783,$A417,СВЦЭМ!$B$39:$B$782,T$401)+'СЕТ СН'!$F$16</f>
        <v>0</v>
      </c>
      <c r="U417" s="36">
        <f>SUMIFS(СВЦЭМ!$L$40:$L$783,СВЦЭМ!$A$40:$A$783,$A417,СВЦЭМ!$B$39:$B$782,U$401)+'СЕТ СН'!$F$16</f>
        <v>0</v>
      </c>
      <c r="V417" s="36">
        <f>SUMIFS(СВЦЭМ!$L$40:$L$783,СВЦЭМ!$A$40:$A$783,$A417,СВЦЭМ!$B$39:$B$782,V$401)+'СЕТ СН'!$F$16</f>
        <v>0</v>
      </c>
      <c r="W417" s="36">
        <f>SUMIFS(СВЦЭМ!$L$40:$L$783,СВЦЭМ!$A$40:$A$783,$A417,СВЦЭМ!$B$39:$B$782,W$401)+'СЕТ СН'!$F$16</f>
        <v>0</v>
      </c>
      <c r="X417" s="36">
        <f>SUMIFS(СВЦЭМ!$L$40:$L$783,СВЦЭМ!$A$40:$A$783,$A417,СВЦЭМ!$B$39:$B$782,X$401)+'СЕТ СН'!$F$16</f>
        <v>0</v>
      </c>
      <c r="Y417" s="36">
        <f>SUMIFS(СВЦЭМ!$L$40:$L$783,СВЦЭМ!$A$40:$A$783,$A417,СВЦЭМ!$B$39:$B$782,Y$401)+'СЕТ СН'!$F$16</f>
        <v>0</v>
      </c>
    </row>
    <row r="418" spans="1:25" ht="15.75" hidden="1" x14ac:dyDescent="0.2">
      <c r="A418" s="35">
        <f t="shared" si="11"/>
        <v>45339</v>
      </c>
      <c r="B418" s="36">
        <f>SUMIFS(СВЦЭМ!$L$40:$L$783,СВЦЭМ!$A$40:$A$783,$A418,СВЦЭМ!$B$39:$B$782,B$401)+'СЕТ СН'!$F$16</f>
        <v>0</v>
      </c>
      <c r="C418" s="36">
        <f>SUMIFS(СВЦЭМ!$L$40:$L$783,СВЦЭМ!$A$40:$A$783,$A418,СВЦЭМ!$B$39:$B$782,C$401)+'СЕТ СН'!$F$16</f>
        <v>0</v>
      </c>
      <c r="D418" s="36">
        <f>SUMIFS(СВЦЭМ!$L$40:$L$783,СВЦЭМ!$A$40:$A$783,$A418,СВЦЭМ!$B$39:$B$782,D$401)+'СЕТ СН'!$F$16</f>
        <v>0</v>
      </c>
      <c r="E418" s="36">
        <f>SUMIFS(СВЦЭМ!$L$40:$L$783,СВЦЭМ!$A$40:$A$783,$A418,СВЦЭМ!$B$39:$B$782,E$401)+'СЕТ СН'!$F$16</f>
        <v>0</v>
      </c>
      <c r="F418" s="36">
        <f>SUMIFS(СВЦЭМ!$L$40:$L$783,СВЦЭМ!$A$40:$A$783,$A418,СВЦЭМ!$B$39:$B$782,F$401)+'СЕТ СН'!$F$16</f>
        <v>0</v>
      </c>
      <c r="G418" s="36">
        <f>SUMIFS(СВЦЭМ!$L$40:$L$783,СВЦЭМ!$A$40:$A$783,$A418,СВЦЭМ!$B$39:$B$782,G$401)+'СЕТ СН'!$F$16</f>
        <v>0</v>
      </c>
      <c r="H418" s="36">
        <f>SUMIFS(СВЦЭМ!$L$40:$L$783,СВЦЭМ!$A$40:$A$783,$A418,СВЦЭМ!$B$39:$B$782,H$401)+'СЕТ СН'!$F$16</f>
        <v>0</v>
      </c>
      <c r="I418" s="36">
        <f>SUMIFS(СВЦЭМ!$L$40:$L$783,СВЦЭМ!$A$40:$A$783,$A418,СВЦЭМ!$B$39:$B$782,I$401)+'СЕТ СН'!$F$16</f>
        <v>0</v>
      </c>
      <c r="J418" s="36">
        <f>SUMIFS(СВЦЭМ!$L$40:$L$783,СВЦЭМ!$A$40:$A$783,$A418,СВЦЭМ!$B$39:$B$782,J$401)+'СЕТ СН'!$F$16</f>
        <v>0</v>
      </c>
      <c r="K418" s="36">
        <f>SUMIFS(СВЦЭМ!$L$40:$L$783,СВЦЭМ!$A$40:$A$783,$A418,СВЦЭМ!$B$39:$B$782,K$401)+'СЕТ СН'!$F$16</f>
        <v>0</v>
      </c>
      <c r="L418" s="36">
        <f>SUMIFS(СВЦЭМ!$L$40:$L$783,СВЦЭМ!$A$40:$A$783,$A418,СВЦЭМ!$B$39:$B$782,L$401)+'СЕТ СН'!$F$16</f>
        <v>0</v>
      </c>
      <c r="M418" s="36">
        <f>SUMIFS(СВЦЭМ!$L$40:$L$783,СВЦЭМ!$A$40:$A$783,$A418,СВЦЭМ!$B$39:$B$782,M$401)+'СЕТ СН'!$F$16</f>
        <v>0</v>
      </c>
      <c r="N418" s="36">
        <f>SUMIFS(СВЦЭМ!$L$40:$L$783,СВЦЭМ!$A$40:$A$783,$A418,СВЦЭМ!$B$39:$B$782,N$401)+'СЕТ СН'!$F$16</f>
        <v>0</v>
      </c>
      <c r="O418" s="36">
        <f>SUMIFS(СВЦЭМ!$L$40:$L$783,СВЦЭМ!$A$40:$A$783,$A418,СВЦЭМ!$B$39:$B$782,O$401)+'СЕТ СН'!$F$16</f>
        <v>0</v>
      </c>
      <c r="P418" s="36">
        <f>SUMIFS(СВЦЭМ!$L$40:$L$783,СВЦЭМ!$A$40:$A$783,$A418,СВЦЭМ!$B$39:$B$782,P$401)+'СЕТ СН'!$F$16</f>
        <v>0</v>
      </c>
      <c r="Q418" s="36">
        <f>SUMIFS(СВЦЭМ!$L$40:$L$783,СВЦЭМ!$A$40:$A$783,$A418,СВЦЭМ!$B$39:$B$782,Q$401)+'СЕТ СН'!$F$16</f>
        <v>0</v>
      </c>
      <c r="R418" s="36">
        <f>SUMIFS(СВЦЭМ!$L$40:$L$783,СВЦЭМ!$A$40:$A$783,$A418,СВЦЭМ!$B$39:$B$782,R$401)+'СЕТ СН'!$F$16</f>
        <v>0</v>
      </c>
      <c r="S418" s="36">
        <f>SUMIFS(СВЦЭМ!$L$40:$L$783,СВЦЭМ!$A$40:$A$783,$A418,СВЦЭМ!$B$39:$B$782,S$401)+'СЕТ СН'!$F$16</f>
        <v>0</v>
      </c>
      <c r="T418" s="36">
        <f>SUMIFS(СВЦЭМ!$L$40:$L$783,СВЦЭМ!$A$40:$A$783,$A418,СВЦЭМ!$B$39:$B$782,T$401)+'СЕТ СН'!$F$16</f>
        <v>0</v>
      </c>
      <c r="U418" s="36">
        <f>SUMIFS(СВЦЭМ!$L$40:$L$783,СВЦЭМ!$A$40:$A$783,$A418,СВЦЭМ!$B$39:$B$782,U$401)+'СЕТ СН'!$F$16</f>
        <v>0</v>
      </c>
      <c r="V418" s="36">
        <f>SUMIFS(СВЦЭМ!$L$40:$L$783,СВЦЭМ!$A$40:$A$783,$A418,СВЦЭМ!$B$39:$B$782,V$401)+'СЕТ СН'!$F$16</f>
        <v>0</v>
      </c>
      <c r="W418" s="36">
        <f>SUMIFS(СВЦЭМ!$L$40:$L$783,СВЦЭМ!$A$40:$A$783,$A418,СВЦЭМ!$B$39:$B$782,W$401)+'СЕТ СН'!$F$16</f>
        <v>0</v>
      </c>
      <c r="X418" s="36">
        <f>SUMIFS(СВЦЭМ!$L$40:$L$783,СВЦЭМ!$A$40:$A$783,$A418,СВЦЭМ!$B$39:$B$782,X$401)+'СЕТ СН'!$F$16</f>
        <v>0</v>
      </c>
      <c r="Y418" s="36">
        <f>SUMIFS(СВЦЭМ!$L$40:$L$783,СВЦЭМ!$A$40:$A$783,$A418,СВЦЭМ!$B$39:$B$782,Y$401)+'СЕТ СН'!$F$16</f>
        <v>0</v>
      </c>
    </row>
    <row r="419" spans="1:25" ht="15.75" hidden="1" x14ac:dyDescent="0.2">
      <c r="A419" s="35">
        <f t="shared" si="11"/>
        <v>45340</v>
      </c>
      <c r="B419" s="36">
        <f>SUMIFS(СВЦЭМ!$L$40:$L$783,СВЦЭМ!$A$40:$A$783,$A419,СВЦЭМ!$B$39:$B$782,B$401)+'СЕТ СН'!$F$16</f>
        <v>0</v>
      </c>
      <c r="C419" s="36">
        <f>SUMIFS(СВЦЭМ!$L$40:$L$783,СВЦЭМ!$A$40:$A$783,$A419,СВЦЭМ!$B$39:$B$782,C$401)+'СЕТ СН'!$F$16</f>
        <v>0</v>
      </c>
      <c r="D419" s="36">
        <f>SUMIFS(СВЦЭМ!$L$40:$L$783,СВЦЭМ!$A$40:$A$783,$A419,СВЦЭМ!$B$39:$B$782,D$401)+'СЕТ СН'!$F$16</f>
        <v>0</v>
      </c>
      <c r="E419" s="36">
        <f>SUMIFS(СВЦЭМ!$L$40:$L$783,СВЦЭМ!$A$40:$A$783,$A419,СВЦЭМ!$B$39:$B$782,E$401)+'СЕТ СН'!$F$16</f>
        <v>0</v>
      </c>
      <c r="F419" s="36">
        <f>SUMIFS(СВЦЭМ!$L$40:$L$783,СВЦЭМ!$A$40:$A$783,$A419,СВЦЭМ!$B$39:$B$782,F$401)+'СЕТ СН'!$F$16</f>
        <v>0</v>
      </c>
      <c r="G419" s="36">
        <f>SUMIFS(СВЦЭМ!$L$40:$L$783,СВЦЭМ!$A$40:$A$783,$A419,СВЦЭМ!$B$39:$B$782,G$401)+'СЕТ СН'!$F$16</f>
        <v>0</v>
      </c>
      <c r="H419" s="36">
        <f>SUMIFS(СВЦЭМ!$L$40:$L$783,СВЦЭМ!$A$40:$A$783,$A419,СВЦЭМ!$B$39:$B$782,H$401)+'СЕТ СН'!$F$16</f>
        <v>0</v>
      </c>
      <c r="I419" s="36">
        <f>SUMIFS(СВЦЭМ!$L$40:$L$783,СВЦЭМ!$A$40:$A$783,$A419,СВЦЭМ!$B$39:$B$782,I$401)+'СЕТ СН'!$F$16</f>
        <v>0</v>
      </c>
      <c r="J419" s="36">
        <f>SUMIFS(СВЦЭМ!$L$40:$L$783,СВЦЭМ!$A$40:$A$783,$A419,СВЦЭМ!$B$39:$B$782,J$401)+'СЕТ СН'!$F$16</f>
        <v>0</v>
      </c>
      <c r="K419" s="36">
        <f>SUMIFS(СВЦЭМ!$L$40:$L$783,СВЦЭМ!$A$40:$A$783,$A419,СВЦЭМ!$B$39:$B$782,K$401)+'СЕТ СН'!$F$16</f>
        <v>0</v>
      </c>
      <c r="L419" s="36">
        <f>SUMIFS(СВЦЭМ!$L$40:$L$783,СВЦЭМ!$A$40:$A$783,$A419,СВЦЭМ!$B$39:$B$782,L$401)+'СЕТ СН'!$F$16</f>
        <v>0</v>
      </c>
      <c r="M419" s="36">
        <f>SUMIFS(СВЦЭМ!$L$40:$L$783,СВЦЭМ!$A$40:$A$783,$A419,СВЦЭМ!$B$39:$B$782,M$401)+'СЕТ СН'!$F$16</f>
        <v>0</v>
      </c>
      <c r="N419" s="36">
        <f>SUMIFS(СВЦЭМ!$L$40:$L$783,СВЦЭМ!$A$40:$A$783,$A419,СВЦЭМ!$B$39:$B$782,N$401)+'СЕТ СН'!$F$16</f>
        <v>0</v>
      </c>
      <c r="O419" s="36">
        <f>SUMIFS(СВЦЭМ!$L$40:$L$783,СВЦЭМ!$A$40:$A$783,$A419,СВЦЭМ!$B$39:$B$782,O$401)+'СЕТ СН'!$F$16</f>
        <v>0</v>
      </c>
      <c r="P419" s="36">
        <f>SUMIFS(СВЦЭМ!$L$40:$L$783,СВЦЭМ!$A$40:$A$783,$A419,СВЦЭМ!$B$39:$B$782,P$401)+'СЕТ СН'!$F$16</f>
        <v>0</v>
      </c>
      <c r="Q419" s="36">
        <f>SUMIFS(СВЦЭМ!$L$40:$L$783,СВЦЭМ!$A$40:$A$783,$A419,СВЦЭМ!$B$39:$B$782,Q$401)+'СЕТ СН'!$F$16</f>
        <v>0</v>
      </c>
      <c r="R419" s="36">
        <f>SUMIFS(СВЦЭМ!$L$40:$L$783,СВЦЭМ!$A$40:$A$783,$A419,СВЦЭМ!$B$39:$B$782,R$401)+'СЕТ СН'!$F$16</f>
        <v>0</v>
      </c>
      <c r="S419" s="36">
        <f>SUMIFS(СВЦЭМ!$L$40:$L$783,СВЦЭМ!$A$40:$A$783,$A419,СВЦЭМ!$B$39:$B$782,S$401)+'СЕТ СН'!$F$16</f>
        <v>0</v>
      </c>
      <c r="T419" s="36">
        <f>SUMIFS(СВЦЭМ!$L$40:$L$783,СВЦЭМ!$A$40:$A$783,$A419,СВЦЭМ!$B$39:$B$782,T$401)+'СЕТ СН'!$F$16</f>
        <v>0</v>
      </c>
      <c r="U419" s="36">
        <f>SUMIFS(СВЦЭМ!$L$40:$L$783,СВЦЭМ!$A$40:$A$783,$A419,СВЦЭМ!$B$39:$B$782,U$401)+'СЕТ СН'!$F$16</f>
        <v>0</v>
      </c>
      <c r="V419" s="36">
        <f>SUMIFS(СВЦЭМ!$L$40:$L$783,СВЦЭМ!$A$40:$A$783,$A419,СВЦЭМ!$B$39:$B$782,V$401)+'СЕТ СН'!$F$16</f>
        <v>0</v>
      </c>
      <c r="W419" s="36">
        <f>SUMIFS(СВЦЭМ!$L$40:$L$783,СВЦЭМ!$A$40:$A$783,$A419,СВЦЭМ!$B$39:$B$782,W$401)+'СЕТ СН'!$F$16</f>
        <v>0</v>
      </c>
      <c r="X419" s="36">
        <f>SUMIFS(СВЦЭМ!$L$40:$L$783,СВЦЭМ!$A$40:$A$783,$A419,СВЦЭМ!$B$39:$B$782,X$401)+'СЕТ СН'!$F$16</f>
        <v>0</v>
      </c>
      <c r="Y419" s="36">
        <f>SUMIFS(СВЦЭМ!$L$40:$L$783,СВЦЭМ!$A$40:$A$783,$A419,СВЦЭМ!$B$39:$B$782,Y$401)+'СЕТ СН'!$F$16</f>
        <v>0</v>
      </c>
    </row>
    <row r="420" spans="1:25" ht="15.75" hidden="1" x14ac:dyDescent="0.2">
      <c r="A420" s="35">
        <f t="shared" si="11"/>
        <v>45341</v>
      </c>
      <c r="B420" s="36">
        <f>SUMIFS(СВЦЭМ!$L$40:$L$783,СВЦЭМ!$A$40:$A$783,$A420,СВЦЭМ!$B$39:$B$782,B$401)+'СЕТ СН'!$F$16</f>
        <v>0</v>
      </c>
      <c r="C420" s="36">
        <f>SUMIFS(СВЦЭМ!$L$40:$L$783,СВЦЭМ!$A$40:$A$783,$A420,СВЦЭМ!$B$39:$B$782,C$401)+'СЕТ СН'!$F$16</f>
        <v>0</v>
      </c>
      <c r="D420" s="36">
        <f>SUMIFS(СВЦЭМ!$L$40:$L$783,СВЦЭМ!$A$40:$A$783,$A420,СВЦЭМ!$B$39:$B$782,D$401)+'СЕТ СН'!$F$16</f>
        <v>0</v>
      </c>
      <c r="E420" s="36">
        <f>SUMIFS(СВЦЭМ!$L$40:$L$783,СВЦЭМ!$A$40:$A$783,$A420,СВЦЭМ!$B$39:$B$782,E$401)+'СЕТ СН'!$F$16</f>
        <v>0</v>
      </c>
      <c r="F420" s="36">
        <f>SUMIFS(СВЦЭМ!$L$40:$L$783,СВЦЭМ!$A$40:$A$783,$A420,СВЦЭМ!$B$39:$B$782,F$401)+'СЕТ СН'!$F$16</f>
        <v>0</v>
      </c>
      <c r="G420" s="36">
        <f>SUMIFS(СВЦЭМ!$L$40:$L$783,СВЦЭМ!$A$40:$A$783,$A420,СВЦЭМ!$B$39:$B$782,G$401)+'СЕТ СН'!$F$16</f>
        <v>0</v>
      </c>
      <c r="H420" s="36">
        <f>SUMIFS(СВЦЭМ!$L$40:$L$783,СВЦЭМ!$A$40:$A$783,$A420,СВЦЭМ!$B$39:$B$782,H$401)+'СЕТ СН'!$F$16</f>
        <v>0</v>
      </c>
      <c r="I420" s="36">
        <f>SUMIFS(СВЦЭМ!$L$40:$L$783,СВЦЭМ!$A$40:$A$783,$A420,СВЦЭМ!$B$39:$B$782,I$401)+'СЕТ СН'!$F$16</f>
        <v>0</v>
      </c>
      <c r="J420" s="36">
        <f>SUMIFS(СВЦЭМ!$L$40:$L$783,СВЦЭМ!$A$40:$A$783,$A420,СВЦЭМ!$B$39:$B$782,J$401)+'СЕТ СН'!$F$16</f>
        <v>0</v>
      </c>
      <c r="K420" s="36">
        <f>SUMIFS(СВЦЭМ!$L$40:$L$783,СВЦЭМ!$A$40:$A$783,$A420,СВЦЭМ!$B$39:$B$782,K$401)+'СЕТ СН'!$F$16</f>
        <v>0</v>
      </c>
      <c r="L420" s="36">
        <f>SUMIFS(СВЦЭМ!$L$40:$L$783,СВЦЭМ!$A$40:$A$783,$A420,СВЦЭМ!$B$39:$B$782,L$401)+'СЕТ СН'!$F$16</f>
        <v>0</v>
      </c>
      <c r="M420" s="36">
        <f>SUMIFS(СВЦЭМ!$L$40:$L$783,СВЦЭМ!$A$40:$A$783,$A420,СВЦЭМ!$B$39:$B$782,M$401)+'СЕТ СН'!$F$16</f>
        <v>0</v>
      </c>
      <c r="N420" s="36">
        <f>SUMIFS(СВЦЭМ!$L$40:$L$783,СВЦЭМ!$A$40:$A$783,$A420,СВЦЭМ!$B$39:$B$782,N$401)+'СЕТ СН'!$F$16</f>
        <v>0</v>
      </c>
      <c r="O420" s="36">
        <f>SUMIFS(СВЦЭМ!$L$40:$L$783,СВЦЭМ!$A$40:$A$783,$A420,СВЦЭМ!$B$39:$B$782,O$401)+'СЕТ СН'!$F$16</f>
        <v>0</v>
      </c>
      <c r="P420" s="36">
        <f>SUMIFS(СВЦЭМ!$L$40:$L$783,СВЦЭМ!$A$40:$A$783,$A420,СВЦЭМ!$B$39:$B$782,P$401)+'СЕТ СН'!$F$16</f>
        <v>0</v>
      </c>
      <c r="Q420" s="36">
        <f>SUMIFS(СВЦЭМ!$L$40:$L$783,СВЦЭМ!$A$40:$A$783,$A420,СВЦЭМ!$B$39:$B$782,Q$401)+'СЕТ СН'!$F$16</f>
        <v>0</v>
      </c>
      <c r="R420" s="36">
        <f>SUMIFS(СВЦЭМ!$L$40:$L$783,СВЦЭМ!$A$40:$A$783,$A420,СВЦЭМ!$B$39:$B$782,R$401)+'СЕТ СН'!$F$16</f>
        <v>0</v>
      </c>
      <c r="S420" s="36">
        <f>SUMIFS(СВЦЭМ!$L$40:$L$783,СВЦЭМ!$A$40:$A$783,$A420,СВЦЭМ!$B$39:$B$782,S$401)+'СЕТ СН'!$F$16</f>
        <v>0</v>
      </c>
      <c r="T420" s="36">
        <f>SUMIFS(СВЦЭМ!$L$40:$L$783,СВЦЭМ!$A$40:$A$783,$A420,СВЦЭМ!$B$39:$B$782,T$401)+'СЕТ СН'!$F$16</f>
        <v>0</v>
      </c>
      <c r="U420" s="36">
        <f>SUMIFS(СВЦЭМ!$L$40:$L$783,СВЦЭМ!$A$40:$A$783,$A420,СВЦЭМ!$B$39:$B$782,U$401)+'СЕТ СН'!$F$16</f>
        <v>0</v>
      </c>
      <c r="V420" s="36">
        <f>SUMIFS(СВЦЭМ!$L$40:$L$783,СВЦЭМ!$A$40:$A$783,$A420,СВЦЭМ!$B$39:$B$782,V$401)+'СЕТ СН'!$F$16</f>
        <v>0</v>
      </c>
      <c r="W420" s="36">
        <f>SUMIFS(СВЦЭМ!$L$40:$L$783,СВЦЭМ!$A$40:$A$783,$A420,СВЦЭМ!$B$39:$B$782,W$401)+'СЕТ СН'!$F$16</f>
        <v>0</v>
      </c>
      <c r="X420" s="36">
        <f>SUMIFS(СВЦЭМ!$L$40:$L$783,СВЦЭМ!$A$40:$A$783,$A420,СВЦЭМ!$B$39:$B$782,X$401)+'СЕТ СН'!$F$16</f>
        <v>0</v>
      </c>
      <c r="Y420" s="36">
        <f>SUMIFS(СВЦЭМ!$L$40:$L$783,СВЦЭМ!$A$40:$A$783,$A420,СВЦЭМ!$B$39:$B$782,Y$401)+'СЕТ СН'!$F$16</f>
        <v>0</v>
      </c>
    </row>
    <row r="421" spans="1:25" ht="15.75" hidden="1" x14ac:dyDescent="0.2">
      <c r="A421" s="35">
        <f t="shared" si="11"/>
        <v>45342</v>
      </c>
      <c r="B421" s="36">
        <f>SUMIFS(СВЦЭМ!$L$40:$L$783,СВЦЭМ!$A$40:$A$783,$A421,СВЦЭМ!$B$39:$B$782,B$401)+'СЕТ СН'!$F$16</f>
        <v>0</v>
      </c>
      <c r="C421" s="36">
        <f>SUMIFS(СВЦЭМ!$L$40:$L$783,СВЦЭМ!$A$40:$A$783,$A421,СВЦЭМ!$B$39:$B$782,C$401)+'СЕТ СН'!$F$16</f>
        <v>0</v>
      </c>
      <c r="D421" s="36">
        <f>SUMIFS(СВЦЭМ!$L$40:$L$783,СВЦЭМ!$A$40:$A$783,$A421,СВЦЭМ!$B$39:$B$782,D$401)+'СЕТ СН'!$F$16</f>
        <v>0</v>
      </c>
      <c r="E421" s="36">
        <f>SUMIFS(СВЦЭМ!$L$40:$L$783,СВЦЭМ!$A$40:$A$783,$A421,СВЦЭМ!$B$39:$B$782,E$401)+'СЕТ СН'!$F$16</f>
        <v>0</v>
      </c>
      <c r="F421" s="36">
        <f>SUMIFS(СВЦЭМ!$L$40:$L$783,СВЦЭМ!$A$40:$A$783,$A421,СВЦЭМ!$B$39:$B$782,F$401)+'СЕТ СН'!$F$16</f>
        <v>0</v>
      </c>
      <c r="G421" s="36">
        <f>SUMIFS(СВЦЭМ!$L$40:$L$783,СВЦЭМ!$A$40:$A$783,$A421,СВЦЭМ!$B$39:$B$782,G$401)+'СЕТ СН'!$F$16</f>
        <v>0</v>
      </c>
      <c r="H421" s="36">
        <f>SUMIFS(СВЦЭМ!$L$40:$L$783,СВЦЭМ!$A$40:$A$783,$A421,СВЦЭМ!$B$39:$B$782,H$401)+'СЕТ СН'!$F$16</f>
        <v>0</v>
      </c>
      <c r="I421" s="36">
        <f>SUMIFS(СВЦЭМ!$L$40:$L$783,СВЦЭМ!$A$40:$A$783,$A421,СВЦЭМ!$B$39:$B$782,I$401)+'СЕТ СН'!$F$16</f>
        <v>0</v>
      </c>
      <c r="J421" s="36">
        <f>SUMIFS(СВЦЭМ!$L$40:$L$783,СВЦЭМ!$A$40:$A$783,$A421,СВЦЭМ!$B$39:$B$782,J$401)+'СЕТ СН'!$F$16</f>
        <v>0</v>
      </c>
      <c r="K421" s="36">
        <f>SUMIFS(СВЦЭМ!$L$40:$L$783,СВЦЭМ!$A$40:$A$783,$A421,СВЦЭМ!$B$39:$B$782,K$401)+'СЕТ СН'!$F$16</f>
        <v>0</v>
      </c>
      <c r="L421" s="36">
        <f>SUMIFS(СВЦЭМ!$L$40:$L$783,СВЦЭМ!$A$40:$A$783,$A421,СВЦЭМ!$B$39:$B$782,L$401)+'СЕТ СН'!$F$16</f>
        <v>0</v>
      </c>
      <c r="M421" s="36">
        <f>SUMIFS(СВЦЭМ!$L$40:$L$783,СВЦЭМ!$A$40:$A$783,$A421,СВЦЭМ!$B$39:$B$782,M$401)+'СЕТ СН'!$F$16</f>
        <v>0</v>
      </c>
      <c r="N421" s="36">
        <f>SUMIFS(СВЦЭМ!$L$40:$L$783,СВЦЭМ!$A$40:$A$783,$A421,СВЦЭМ!$B$39:$B$782,N$401)+'СЕТ СН'!$F$16</f>
        <v>0</v>
      </c>
      <c r="O421" s="36">
        <f>SUMIFS(СВЦЭМ!$L$40:$L$783,СВЦЭМ!$A$40:$A$783,$A421,СВЦЭМ!$B$39:$B$782,O$401)+'СЕТ СН'!$F$16</f>
        <v>0</v>
      </c>
      <c r="P421" s="36">
        <f>SUMIFS(СВЦЭМ!$L$40:$L$783,СВЦЭМ!$A$40:$A$783,$A421,СВЦЭМ!$B$39:$B$782,P$401)+'СЕТ СН'!$F$16</f>
        <v>0</v>
      </c>
      <c r="Q421" s="36">
        <f>SUMIFS(СВЦЭМ!$L$40:$L$783,СВЦЭМ!$A$40:$A$783,$A421,СВЦЭМ!$B$39:$B$782,Q$401)+'СЕТ СН'!$F$16</f>
        <v>0</v>
      </c>
      <c r="R421" s="36">
        <f>SUMIFS(СВЦЭМ!$L$40:$L$783,СВЦЭМ!$A$40:$A$783,$A421,СВЦЭМ!$B$39:$B$782,R$401)+'СЕТ СН'!$F$16</f>
        <v>0</v>
      </c>
      <c r="S421" s="36">
        <f>SUMIFS(СВЦЭМ!$L$40:$L$783,СВЦЭМ!$A$40:$A$783,$A421,СВЦЭМ!$B$39:$B$782,S$401)+'СЕТ СН'!$F$16</f>
        <v>0</v>
      </c>
      <c r="T421" s="36">
        <f>SUMIFS(СВЦЭМ!$L$40:$L$783,СВЦЭМ!$A$40:$A$783,$A421,СВЦЭМ!$B$39:$B$782,T$401)+'СЕТ СН'!$F$16</f>
        <v>0</v>
      </c>
      <c r="U421" s="36">
        <f>SUMIFS(СВЦЭМ!$L$40:$L$783,СВЦЭМ!$A$40:$A$783,$A421,СВЦЭМ!$B$39:$B$782,U$401)+'СЕТ СН'!$F$16</f>
        <v>0</v>
      </c>
      <c r="V421" s="36">
        <f>SUMIFS(СВЦЭМ!$L$40:$L$783,СВЦЭМ!$A$40:$A$783,$A421,СВЦЭМ!$B$39:$B$782,V$401)+'СЕТ СН'!$F$16</f>
        <v>0</v>
      </c>
      <c r="W421" s="36">
        <f>SUMIFS(СВЦЭМ!$L$40:$L$783,СВЦЭМ!$A$40:$A$783,$A421,СВЦЭМ!$B$39:$B$782,W$401)+'СЕТ СН'!$F$16</f>
        <v>0</v>
      </c>
      <c r="X421" s="36">
        <f>SUMIFS(СВЦЭМ!$L$40:$L$783,СВЦЭМ!$A$40:$A$783,$A421,СВЦЭМ!$B$39:$B$782,X$401)+'СЕТ СН'!$F$16</f>
        <v>0</v>
      </c>
      <c r="Y421" s="36">
        <f>SUMIFS(СВЦЭМ!$L$40:$L$783,СВЦЭМ!$A$40:$A$783,$A421,СВЦЭМ!$B$39:$B$782,Y$401)+'СЕТ СН'!$F$16</f>
        <v>0</v>
      </c>
    </row>
    <row r="422" spans="1:25" ht="15.75" hidden="1" x14ac:dyDescent="0.2">
      <c r="A422" s="35">
        <f t="shared" si="11"/>
        <v>45343</v>
      </c>
      <c r="B422" s="36">
        <f>SUMIFS(СВЦЭМ!$L$40:$L$783,СВЦЭМ!$A$40:$A$783,$A422,СВЦЭМ!$B$39:$B$782,B$401)+'СЕТ СН'!$F$16</f>
        <v>0</v>
      </c>
      <c r="C422" s="36">
        <f>SUMIFS(СВЦЭМ!$L$40:$L$783,СВЦЭМ!$A$40:$A$783,$A422,СВЦЭМ!$B$39:$B$782,C$401)+'СЕТ СН'!$F$16</f>
        <v>0</v>
      </c>
      <c r="D422" s="36">
        <f>SUMIFS(СВЦЭМ!$L$40:$L$783,СВЦЭМ!$A$40:$A$783,$A422,СВЦЭМ!$B$39:$B$782,D$401)+'СЕТ СН'!$F$16</f>
        <v>0</v>
      </c>
      <c r="E422" s="36">
        <f>SUMIFS(СВЦЭМ!$L$40:$L$783,СВЦЭМ!$A$40:$A$783,$A422,СВЦЭМ!$B$39:$B$782,E$401)+'СЕТ СН'!$F$16</f>
        <v>0</v>
      </c>
      <c r="F422" s="36">
        <f>SUMIFS(СВЦЭМ!$L$40:$L$783,СВЦЭМ!$A$40:$A$783,$A422,СВЦЭМ!$B$39:$B$782,F$401)+'СЕТ СН'!$F$16</f>
        <v>0</v>
      </c>
      <c r="G422" s="36">
        <f>SUMIFS(СВЦЭМ!$L$40:$L$783,СВЦЭМ!$A$40:$A$783,$A422,СВЦЭМ!$B$39:$B$782,G$401)+'СЕТ СН'!$F$16</f>
        <v>0</v>
      </c>
      <c r="H422" s="36">
        <f>SUMIFS(СВЦЭМ!$L$40:$L$783,СВЦЭМ!$A$40:$A$783,$A422,СВЦЭМ!$B$39:$B$782,H$401)+'СЕТ СН'!$F$16</f>
        <v>0</v>
      </c>
      <c r="I422" s="36">
        <f>SUMIFS(СВЦЭМ!$L$40:$L$783,СВЦЭМ!$A$40:$A$783,$A422,СВЦЭМ!$B$39:$B$782,I$401)+'СЕТ СН'!$F$16</f>
        <v>0</v>
      </c>
      <c r="J422" s="36">
        <f>SUMIFS(СВЦЭМ!$L$40:$L$783,СВЦЭМ!$A$40:$A$783,$A422,СВЦЭМ!$B$39:$B$782,J$401)+'СЕТ СН'!$F$16</f>
        <v>0</v>
      </c>
      <c r="K422" s="36">
        <f>SUMIFS(СВЦЭМ!$L$40:$L$783,СВЦЭМ!$A$40:$A$783,$A422,СВЦЭМ!$B$39:$B$782,K$401)+'СЕТ СН'!$F$16</f>
        <v>0</v>
      </c>
      <c r="L422" s="36">
        <f>SUMIFS(СВЦЭМ!$L$40:$L$783,СВЦЭМ!$A$40:$A$783,$A422,СВЦЭМ!$B$39:$B$782,L$401)+'СЕТ СН'!$F$16</f>
        <v>0</v>
      </c>
      <c r="M422" s="36">
        <f>SUMIFS(СВЦЭМ!$L$40:$L$783,СВЦЭМ!$A$40:$A$783,$A422,СВЦЭМ!$B$39:$B$782,M$401)+'СЕТ СН'!$F$16</f>
        <v>0</v>
      </c>
      <c r="N422" s="36">
        <f>SUMIFS(СВЦЭМ!$L$40:$L$783,СВЦЭМ!$A$40:$A$783,$A422,СВЦЭМ!$B$39:$B$782,N$401)+'СЕТ СН'!$F$16</f>
        <v>0</v>
      </c>
      <c r="O422" s="36">
        <f>SUMIFS(СВЦЭМ!$L$40:$L$783,СВЦЭМ!$A$40:$A$783,$A422,СВЦЭМ!$B$39:$B$782,O$401)+'СЕТ СН'!$F$16</f>
        <v>0</v>
      </c>
      <c r="P422" s="36">
        <f>SUMIFS(СВЦЭМ!$L$40:$L$783,СВЦЭМ!$A$40:$A$783,$A422,СВЦЭМ!$B$39:$B$782,P$401)+'СЕТ СН'!$F$16</f>
        <v>0</v>
      </c>
      <c r="Q422" s="36">
        <f>SUMIFS(СВЦЭМ!$L$40:$L$783,СВЦЭМ!$A$40:$A$783,$A422,СВЦЭМ!$B$39:$B$782,Q$401)+'СЕТ СН'!$F$16</f>
        <v>0</v>
      </c>
      <c r="R422" s="36">
        <f>SUMIFS(СВЦЭМ!$L$40:$L$783,СВЦЭМ!$A$40:$A$783,$A422,СВЦЭМ!$B$39:$B$782,R$401)+'СЕТ СН'!$F$16</f>
        <v>0</v>
      </c>
      <c r="S422" s="36">
        <f>SUMIFS(СВЦЭМ!$L$40:$L$783,СВЦЭМ!$A$40:$A$783,$A422,СВЦЭМ!$B$39:$B$782,S$401)+'СЕТ СН'!$F$16</f>
        <v>0</v>
      </c>
      <c r="T422" s="36">
        <f>SUMIFS(СВЦЭМ!$L$40:$L$783,СВЦЭМ!$A$40:$A$783,$A422,СВЦЭМ!$B$39:$B$782,T$401)+'СЕТ СН'!$F$16</f>
        <v>0</v>
      </c>
      <c r="U422" s="36">
        <f>SUMIFS(СВЦЭМ!$L$40:$L$783,СВЦЭМ!$A$40:$A$783,$A422,СВЦЭМ!$B$39:$B$782,U$401)+'СЕТ СН'!$F$16</f>
        <v>0</v>
      </c>
      <c r="V422" s="36">
        <f>SUMIFS(СВЦЭМ!$L$40:$L$783,СВЦЭМ!$A$40:$A$783,$A422,СВЦЭМ!$B$39:$B$782,V$401)+'СЕТ СН'!$F$16</f>
        <v>0</v>
      </c>
      <c r="W422" s="36">
        <f>SUMIFS(СВЦЭМ!$L$40:$L$783,СВЦЭМ!$A$40:$A$783,$A422,СВЦЭМ!$B$39:$B$782,W$401)+'СЕТ СН'!$F$16</f>
        <v>0</v>
      </c>
      <c r="X422" s="36">
        <f>SUMIFS(СВЦЭМ!$L$40:$L$783,СВЦЭМ!$A$40:$A$783,$A422,СВЦЭМ!$B$39:$B$782,X$401)+'СЕТ СН'!$F$16</f>
        <v>0</v>
      </c>
      <c r="Y422" s="36">
        <f>SUMIFS(СВЦЭМ!$L$40:$L$783,СВЦЭМ!$A$40:$A$783,$A422,СВЦЭМ!$B$39:$B$782,Y$401)+'СЕТ СН'!$F$16</f>
        <v>0</v>
      </c>
    </row>
    <row r="423" spans="1:25" ht="15.75" hidden="1" x14ac:dyDescent="0.2">
      <c r="A423" s="35">
        <f t="shared" si="11"/>
        <v>45344</v>
      </c>
      <c r="B423" s="36">
        <f>SUMIFS(СВЦЭМ!$L$40:$L$783,СВЦЭМ!$A$40:$A$783,$A423,СВЦЭМ!$B$39:$B$782,B$401)+'СЕТ СН'!$F$16</f>
        <v>0</v>
      </c>
      <c r="C423" s="36">
        <f>SUMIFS(СВЦЭМ!$L$40:$L$783,СВЦЭМ!$A$40:$A$783,$A423,СВЦЭМ!$B$39:$B$782,C$401)+'СЕТ СН'!$F$16</f>
        <v>0</v>
      </c>
      <c r="D423" s="36">
        <f>SUMIFS(СВЦЭМ!$L$40:$L$783,СВЦЭМ!$A$40:$A$783,$A423,СВЦЭМ!$B$39:$B$782,D$401)+'СЕТ СН'!$F$16</f>
        <v>0</v>
      </c>
      <c r="E423" s="36">
        <f>SUMIFS(СВЦЭМ!$L$40:$L$783,СВЦЭМ!$A$40:$A$783,$A423,СВЦЭМ!$B$39:$B$782,E$401)+'СЕТ СН'!$F$16</f>
        <v>0</v>
      </c>
      <c r="F423" s="36">
        <f>SUMIFS(СВЦЭМ!$L$40:$L$783,СВЦЭМ!$A$40:$A$783,$A423,СВЦЭМ!$B$39:$B$782,F$401)+'СЕТ СН'!$F$16</f>
        <v>0</v>
      </c>
      <c r="G423" s="36">
        <f>SUMIFS(СВЦЭМ!$L$40:$L$783,СВЦЭМ!$A$40:$A$783,$A423,СВЦЭМ!$B$39:$B$782,G$401)+'СЕТ СН'!$F$16</f>
        <v>0</v>
      </c>
      <c r="H423" s="36">
        <f>SUMIFS(СВЦЭМ!$L$40:$L$783,СВЦЭМ!$A$40:$A$783,$A423,СВЦЭМ!$B$39:$B$782,H$401)+'СЕТ СН'!$F$16</f>
        <v>0</v>
      </c>
      <c r="I423" s="36">
        <f>SUMIFS(СВЦЭМ!$L$40:$L$783,СВЦЭМ!$A$40:$A$783,$A423,СВЦЭМ!$B$39:$B$782,I$401)+'СЕТ СН'!$F$16</f>
        <v>0</v>
      </c>
      <c r="J423" s="36">
        <f>SUMIFS(СВЦЭМ!$L$40:$L$783,СВЦЭМ!$A$40:$A$783,$A423,СВЦЭМ!$B$39:$B$782,J$401)+'СЕТ СН'!$F$16</f>
        <v>0</v>
      </c>
      <c r="K423" s="36">
        <f>SUMIFS(СВЦЭМ!$L$40:$L$783,СВЦЭМ!$A$40:$A$783,$A423,СВЦЭМ!$B$39:$B$782,K$401)+'СЕТ СН'!$F$16</f>
        <v>0</v>
      </c>
      <c r="L423" s="36">
        <f>SUMIFS(СВЦЭМ!$L$40:$L$783,СВЦЭМ!$A$40:$A$783,$A423,СВЦЭМ!$B$39:$B$782,L$401)+'СЕТ СН'!$F$16</f>
        <v>0</v>
      </c>
      <c r="M423" s="36">
        <f>SUMIFS(СВЦЭМ!$L$40:$L$783,СВЦЭМ!$A$40:$A$783,$A423,СВЦЭМ!$B$39:$B$782,M$401)+'СЕТ СН'!$F$16</f>
        <v>0</v>
      </c>
      <c r="N423" s="36">
        <f>SUMIFS(СВЦЭМ!$L$40:$L$783,СВЦЭМ!$A$40:$A$783,$A423,СВЦЭМ!$B$39:$B$782,N$401)+'СЕТ СН'!$F$16</f>
        <v>0</v>
      </c>
      <c r="O423" s="36">
        <f>SUMIFS(СВЦЭМ!$L$40:$L$783,СВЦЭМ!$A$40:$A$783,$A423,СВЦЭМ!$B$39:$B$782,O$401)+'СЕТ СН'!$F$16</f>
        <v>0</v>
      </c>
      <c r="P423" s="36">
        <f>SUMIFS(СВЦЭМ!$L$40:$L$783,СВЦЭМ!$A$40:$A$783,$A423,СВЦЭМ!$B$39:$B$782,P$401)+'СЕТ СН'!$F$16</f>
        <v>0</v>
      </c>
      <c r="Q423" s="36">
        <f>SUMIFS(СВЦЭМ!$L$40:$L$783,СВЦЭМ!$A$40:$A$783,$A423,СВЦЭМ!$B$39:$B$782,Q$401)+'СЕТ СН'!$F$16</f>
        <v>0</v>
      </c>
      <c r="R423" s="36">
        <f>SUMIFS(СВЦЭМ!$L$40:$L$783,СВЦЭМ!$A$40:$A$783,$A423,СВЦЭМ!$B$39:$B$782,R$401)+'СЕТ СН'!$F$16</f>
        <v>0</v>
      </c>
      <c r="S423" s="36">
        <f>SUMIFS(СВЦЭМ!$L$40:$L$783,СВЦЭМ!$A$40:$A$783,$A423,СВЦЭМ!$B$39:$B$782,S$401)+'СЕТ СН'!$F$16</f>
        <v>0</v>
      </c>
      <c r="T423" s="36">
        <f>SUMIFS(СВЦЭМ!$L$40:$L$783,СВЦЭМ!$A$40:$A$783,$A423,СВЦЭМ!$B$39:$B$782,T$401)+'СЕТ СН'!$F$16</f>
        <v>0</v>
      </c>
      <c r="U423" s="36">
        <f>SUMIFS(СВЦЭМ!$L$40:$L$783,СВЦЭМ!$A$40:$A$783,$A423,СВЦЭМ!$B$39:$B$782,U$401)+'СЕТ СН'!$F$16</f>
        <v>0</v>
      </c>
      <c r="V423" s="36">
        <f>SUMIFS(СВЦЭМ!$L$40:$L$783,СВЦЭМ!$A$40:$A$783,$A423,СВЦЭМ!$B$39:$B$782,V$401)+'СЕТ СН'!$F$16</f>
        <v>0</v>
      </c>
      <c r="W423" s="36">
        <f>SUMIFS(СВЦЭМ!$L$40:$L$783,СВЦЭМ!$A$40:$A$783,$A423,СВЦЭМ!$B$39:$B$782,W$401)+'СЕТ СН'!$F$16</f>
        <v>0</v>
      </c>
      <c r="X423" s="36">
        <f>SUMIFS(СВЦЭМ!$L$40:$L$783,СВЦЭМ!$A$40:$A$783,$A423,СВЦЭМ!$B$39:$B$782,X$401)+'СЕТ СН'!$F$16</f>
        <v>0</v>
      </c>
      <c r="Y423" s="36">
        <f>SUMIFS(СВЦЭМ!$L$40:$L$783,СВЦЭМ!$A$40:$A$783,$A423,СВЦЭМ!$B$39:$B$782,Y$401)+'СЕТ СН'!$F$16</f>
        <v>0</v>
      </c>
    </row>
    <row r="424" spans="1:25" ht="15.75" hidden="1" x14ac:dyDescent="0.2">
      <c r="A424" s="35">
        <f t="shared" si="11"/>
        <v>45345</v>
      </c>
      <c r="B424" s="36">
        <f>SUMIFS(СВЦЭМ!$L$40:$L$783,СВЦЭМ!$A$40:$A$783,$A424,СВЦЭМ!$B$39:$B$782,B$401)+'СЕТ СН'!$F$16</f>
        <v>0</v>
      </c>
      <c r="C424" s="36">
        <f>SUMIFS(СВЦЭМ!$L$40:$L$783,СВЦЭМ!$A$40:$A$783,$A424,СВЦЭМ!$B$39:$B$782,C$401)+'СЕТ СН'!$F$16</f>
        <v>0</v>
      </c>
      <c r="D424" s="36">
        <f>SUMIFS(СВЦЭМ!$L$40:$L$783,СВЦЭМ!$A$40:$A$783,$A424,СВЦЭМ!$B$39:$B$782,D$401)+'СЕТ СН'!$F$16</f>
        <v>0</v>
      </c>
      <c r="E424" s="36">
        <f>SUMIFS(СВЦЭМ!$L$40:$L$783,СВЦЭМ!$A$40:$A$783,$A424,СВЦЭМ!$B$39:$B$782,E$401)+'СЕТ СН'!$F$16</f>
        <v>0</v>
      </c>
      <c r="F424" s="36">
        <f>SUMIFS(СВЦЭМ!$L$40:$L$783,СВЦЭМ!$A$40:$A$783,$A424,СВЦЭМ!$B$39:$B$782,F$401)+'СЕТ СН'!$F$16</f>
        <v>0</v>
      </c>
      <c r="G424" s="36">
        <f>SUMIFS(СВЦЭМ!$L$40:$L$783,СВЦЭМ!$A$40:$A$783,$A424,СВЦЭМ!$B$39:$B$782,G$401)+'СЕТ СН'!$F$16</f>
        <v>0</v>
      </c>
      <c r="H424" s="36">
        <f>SUMIFS(СВЦЭМ!$L$40:$L$783,СВЦЭМ!$A$40:$A$783,$A424,СВЦЭМ!$B$39:$B$782,H$401)+'СЕТ СН'!$F$16</f>
        <v>0</v>
      </c>
      <c r="I424" s="36">
        <f>SUMIFS(СВЦЭМ!$L$40:$L$783,СВЦЭМ!$A$40:$A$783,$A424,СВЦЭМ!$B$39:$B$782,I$401)+'СЕТ СН'!$F$16</f>
        <v>0</v>
      </c>
      <c r="J424" s="36">
        <f>SUMIFS(СВЦЭМ!$L$40:$L$783,СВЦЭМ!$A$40:$A$783,$A424,СВЦЭМ!$B$39:$B$782,J$401)+'СЕТ СН'!$F$16</f>
        <v>0</v>
      </c>
      <c r="K424" s="36">
        <f>SUMIFS(СВЦЭМ!$L$40:$L$783,СВЦЭМ!$A$40:$A$783,$A424,СВЦЭМ!$B$39:$B$782,K$401)+'СЕТ СН'!$F$16</f>
        <v>0</v>
      </c>
      <c r="L424" s="36">
        <f>SUMIFS(СВЦЭМ!$L$40:$L$783,СВЦЭМ!$A$40:$A$783,$A424,СВЦЭМ!$B$39:$B$782,L$401)+'СЕТ СН'!$F$16</f>
        <v>0</v>
      </c>
      <c r="M424" s="36">
        <f>SUMIFS(СВЦЭМ!$L$40:$L$783,СВЦЭМ!$A$40:$A$783,$A424,СВЦЭМ!$B$39:$B$782,M$401)+'СЕТ СН'!$F$16</f>
        <v>0</v>
      </c>
      <c r="N424" s="36">
        <f>SUMIFS(СВЦЭМ!$L$40:$L$783,СВЦЭМ!$A$40:$A$783,$A424,СВЦЭМ!$B$39:$B$782,N$401)+'СЕТ СН'!$F$16</f>
        <v>0</v>
      </c>
      <c r="O424" s="36">
        <f>SUMIFS(СВЦЭМ!$L$40:$L$783,СВЦЭМ!$A$40:$A$783,$A424,СВЦЭМ!$B$39:$B$782,O$401)+'СЕТ СН'!$F$16</f>
        <v>0</v>
      </c>
      <c r="P424" s="36">
        <f>SUMIFS(СВЦЭМ!$L$40:$L$783,СВЦЭМ!$A$40:$A$783,$A424,СВЦЭМ!$B$39:$B$782,P$401)+'СЕТ СН'!$F$16</f>
        <v>0</v>
      </c>
      <c r="Q424" s="36">
        <f>SUMIFS(СВЦЭМ!$L$40:$L$783,СВЦЭМ!$A$40:$A$783,$A424,СВЦЭМ!$B$39:$B$782,Q$401)+'СЕТ СН'!$F$16</f>
        <v>0</v>
      </c>
      <c r="R424" s="36">
        <f>SUMIFS(СВЦЭМ!$L$40:$L$783,СВЦЭМ!$A$40:$A$783,$A424,СВЦЭМ!$B$39:$B$782,R$401)+'СЕТ СН'!$F$16</f>
        <v>0</v>
      </c>
      <c r="S424" s="36">
        <f>SUMIFS(СВЦЭМ!$L$40:$L$783,СВЦЭМ!$A$40:$A$783,$A424,СВЦЭМ!$B$39:$B$782,S$401)+'СЕТ СН'!$F$16</f>
        <v>0</v>
      </c>
      <c r="T424" s="36">
        <f>SUMIFS(СВЦЭМ!$L$40:$L$783,СВЦЭМ!$A$40:$A$783,$A424,СВЦЭМ!$B$39:$B$782,T$401)+'СЕТ СН'!$F$16</f>
        <v>0</v>
      </c>
      <c r="U424" s="36">
        <f>SUMIFS(СВЦЭМ!$L$40:$L$783,СВЦЭМ!$A$40:$A$783,$A424,СВЦЭМ!$B$39:$B$782,U$401)+'СЕТ СН'!$F$16</f>
        <v>0</v>
      </c>
      <c r="V424" s="36">
        <f>SUMIFS(СВЦЭМ!$L$40:$L$783,СВЦЭМ!$A$40:$A$783,$A424,СВЦЭМ!$B$39:$B$782,V$401)+'СЕТ СН'!$F$16</f>
        <v>0</v>
      </c>
      <c r="W424" s="36">
        <f>SUMIFS(СВЦЭМ!$L$40:$L$783,СВЦЭМ!$A$40:$A$783,$A424,СВЦЭМ!$B$39:$B$782,W$401)+'СЕТ СН'!$F$16</f>
        <v>0</v>
      </c>
      <c r="X424" s="36">
        <f>SUMIFS(СВЦЭМ!$L$40:$L$783,СВЦЭМ!$A$40:$A$783,$A424,СВЦЭМ!$B$39:$B$782,X$401)+'СЕТ СН'!$F$16</f>
        <v>0</v>
      </c>
      <c r="Y424" s="36">
        <f>SUMIFS(СВЦЭМ!$L$40:$L$783,СВЦЭМ!$A$40:$A$783,$A424,СВЦЭМ!$B$39:$B$782,Y$401)+'СЕТ СН'!$F$16</f>
        <v>0</v>
      </c>
    </row>
    <row r="425" spans="1:25" ht="15.75" hidden="1" x14ac:dyDescent="0.2">
      <c r="A425" s="35">
        <f t="shared" si="11"/>
        <v>45346</v>
      </c>
      <c r="B425" s="36">
        <f>SUMIFS(СВЦЭМ!$L$40:$L$783,СВЦЭМ!$A$40:$A$783,$A425,СВЦЭМ!$B$39:$B$782,B$401)+'СЕТ СН'!$F$16</f>
        <v>0</v>
      </c>
      <c r="C425" s="36">
        <f>SUMIFS(СВЦЭМ!$L$40:$L$783,СВЦЭМ!$A$40:$A$783,$A425,СВЦЭМ!$B$39:$B$782,C$401)+'СЕТ СН'!$F$16</f>
        <v>0</v>
      </c>
      <c r="D425" s="36">
        <f>SUMIFS(СВЦЭМ!$L$40:$L$783,СВЦЭМ!$A$40:$A$783,$A425,СВЦЭМ!$B$39:$B$782,D$401)+'СЕТ СН'!$F$16</f>
        <v>0</v>
      </c>
      <c r="E425" s="36">
        <f>SUMIFS(СВЦЭМ!$L$40:$L$783,СВЦЭМ!$A$40:$A$783,$A425,СВЦЭМ!$B$39:$B$782,E$401)+'СЕТ СН'!$F$16</f>
        <v>0</v>
      </c>
      <c r="F425" s="36">
        <f>SUMIFS(СВЦЭМ!$L$40:$L$783,СВЦЭМ!$A$40:$A$783,$A425,СВЦЭМ!$B$39:$B$782,F$401)+'СЕТ СН'!$F$16</f>
        <v>0</v>
      </c>
      <c r="G425" s="36">
        <f>SUMIFS(СВЦЭМ!$L$40:$L$783,СВЦЭМ!$A$40:$A$783,$A425,СВЦЭМ!$B$39:$B$782,G$401)+'СЕТ СН'!$F$16</f>
        <v>0</v>
      </c>
      <c r="H425" s="36">
        <f>SUMIFS(СВЦЭМ!$L$40:$L$783,СВЦЭМ!$A$40:$A$783,$A425,СВЦЭМ!$B$39:$B$782,H$401)+'СЕТ СН'!$F$16</f>
        <v>0</v>
      </c>
      <c r="I425" s="36">
        <f>SUMIFS(СВЦЭМ!$L$40:$L$783,СВЦЭМ!$A$40:$A$783,$A425,СВЦЭМ!$B$39:$B$782,I$401)+'СЕТ СН'!$F$16</f>
        <v>0</v>
      </c>
      <c r="J425" s="36">
        <f>SUMIFS(СВЦЭМ!$L$40:$L$783,СВЦЭМ!$A$40:$A$783,$A425,СВЦЭМ!$B$39:$B$782,J$401)+'СЕТ СН'!$F$16</f>
        <v>0</v>
      </c>
      <c r="K425" s="36">
        <f>SUMIFS(СВЦЭМ!$L$40:$L$783,СВЦЭМ!$A$40:$A$783,$A425,СВЦЭМ!$B$39:$B$782,K$401)+'СЕТ СН'!$F$16</f>
        <v>0</v>
      </c>
      <c r="L425" s="36">
        <f>SUMIFS(СВЦЭМ!$L$40:$L$783,СВЦЭМ!$A$40:$A$783,$A425,СВЦЭМ!$B$39:$B$782,L$401)+'СЕТ СН'!$F$16</f>
        <v>0</v>
      </c>
      <c r="M425" s="36">
        <f>SUMIFS(СВЦЭМ!$L$40:$L$783,СВЦЭМ!$A$40:$A$783,$A425,СВЦЭМ!$B$39:$B$782,M$401)+'СЕТ СН'!$F$16</f>
        <v>0</v>
      </c>
      <c r="N425" s="36">
        <f>SUMIFS(СВЦЭМ!$L$40:$L$783,СВЦЭМ!$A$40:$A$783,$A425,СВЦЭМ!$B$39:$B$782,N$401)+'СЕТ СН'!$F$16</f>
        <v>0</v>
      </c>
      <c r="O425" s="36">
        <f>SUMIFS(СВЦЭМ!$L$40:$L$783,СВЦЭМ!$A$40:$A$783,$A425,СВЦЭМ!$B$39:$B$782,O$401)+'СЕТ СН'!$F$16</f>
        <v>0</v>
      </c>
      <c r="P425" s="36">
        <f>SUMIFS(СВЦЭМ!$L$40:$L$783,СВЦЭМ!$A$40:$A$783,$A425,СВЦЭМ!$B$39:$B$782,P$401)+'СЕТ СН'!$F$16</f>
        <v>0</v>
      </c>
      <c r="Q425" s="36">
        <f>SUMIFS(СВЦЭМ!$L$40:$L$783,СВЦЭМ!$A$40:$A$783,$A425,СВЦЭМ!$B$39:$B$782,Q$401)+'СЕТ СН'!$F$16</f>
        <v>0</v>
      </c>
      <c r="R425" s="36">
        <f>SUMIFS(СВЦЭМ!$L$40:$L$783,СВЦЭМ!$A$40:$A$783,$A425,СВЦЭМ!$B$39:$B$782,R$401)+'СЕТ СН'!$F$16</f>
        <v>0</v>
      </c>
      <c r="S425" s="36">
        <f>SUMIFS(СВЦЭМ!$L$40:$L$783,СВЦЭМ!$A$40:$A$783,$A425,СВЦЭМ!$B$39:$B$782,S$401)+'СЕТ СН'!$F$16</f>
        <v>0</v>
      </c>
      <c r="T425" s="36">
        <f>SUMIFS(СВЦЭМ!$L$40:$L$783,СВЦЭМ!$A$40:$A$783,$A425,СВЦЭМ!$B$39:$B$782,T$401)+'СЕТ СН'!$F$16</f>
        <v>0</v>
      </c>
      <c r="U425" s="36">
        <f>SUMIFS(СВЦЭМ!$L$40:$L$783,СВЦЭМ!$A$40:$A$783,$A425,СВЦЭМ!$B$39:$B$782,U$401)+'СЕТ СН'!$F$16</f>
        <v>0</v>
      </c>
      <c r="V425" s="36">
        <f>SUMIFS(СВЦЭМ!$L$40:$L$783,СВЦЭМ!$A$40:$A$783,$A425,СВЦЭМ!$B$39:$B$782,V$401)+'СЕТ СН'!$F$16</f>
        <v>0</v>
      </c>
      <c r="W425" s="36">
        <f>SUMIFS(СВЦЭМ!$L$40:$L$783,СВЦЭМ!$A$40:$A$783,$A425,СВЦЭМ!$B$39:$B$782,W$401)+'СЕТ СН'!$F$16</f>
        <v>0</v>
      </c>
      <c r="X425" s="36">
        <f>SUMIFS(СВЦЭМ!$L$40:$L$783,СВЦЭМ!$A$40:$A$783,$A425,СВЦЭМ!$B$39:$B$782,X$401)+'СЕТ СН'!$F$16</f>
        <v>0</v>
      </c>
      <c r="Y425" s="36">
        <f>SUMIFS(СВЦЭМ!$L$40:$L$783,СВЦЭМ!$A$40:$A$783,$A425,СВЦЭМ!$B$39:$B$782,Y$401)+'СЕТ СН'!$F$16</f>
        <v>0</v>
      </c>
    </row>
    <row r="426" spans="1:25" ht="15.75" hidden="1" x14ac:dyDescent="0.2">
      <c r="A426" s="35">
        <f t="shared" si="11"/>
        <v>45347</v>
      </c>
      <c r="B426" s="36">
        <f>SUMIFS(СВЦЭМ!$L$40:$L$783,СВЦЭМ!$A$40:$A$783,$A426,СВЦЭМ!$B$39:$B$782,B$401)+'СЕТ СН'!$F$16</f>
        <v>0</v>
      </c>
      <c r="C426" s="36">
        <f>SUMIFS(СВЦЭМ!$L$40:$L$783,СВЦЭМ!$A$40:$A$783,$A426,СВЦЭМ!$B$39:$B$782,C$401)+'СЕТ СН'!$F$16</f>
        <v>0</v>
      </c>
      <c r="D426" s="36">
        <f>SUMIFS(СВЦЭМ!$L$40:$L$783,СВЦЭМ!$A$40:$A$783,$A426,СВЦЭМ!$B$39:$B$782,D$401)+'СЕТ СН'!$F$16</f>
        <v>0</v>
      </c>
      <c r="E426" s="36">
        <f>SUMIFS(СВЦЭМ!$L$40:$L$783,СВЦЭМ!$A$40:$A$783,$A426,СВЦЭМ!$B$39:$B$782,E$401)+'СЕТ СН'!$F$16</f>
        <v>0</v>
      </c>
      <c r="F426" s="36">
        <f>SUMIFS(СВЦЭМ!$L$40:$L$783,СВЦЭМ!$A$40:$A$783,$A426,СВЦЭМ!$B$39:$B$782,F$401)+'СЕТ СН'!$F$16</f>
        <v>0</v>
      </c>
      <c r="G426" s="36">
        <f>SUMIFS(СВЦЭМ!$L$40:$L$783,СВЦЭМ!$A$40:$A$783,$A426,СВЦЭМ!$B$39:$B$782,G$401)+'СЕТ СН'!$F$16</f>
        <v>0</v>
      </c>
      <c r="H426" s="36">
        <f>SUMIFS(СВЦЭМ!$L$40:$L$783,СВЦЭМ!$A$40:$A$783,$A426,СВЦЭМ!$B$39:$B$782,H$401)+'СЕТ СН'!$F$16</f>
        <v>0</v>
      </c>
      <c r="I426" s="36">
        <f>SUMIFS(СВЦЭМ!$L$40:$L$783,СВЦЭМ!$A$40:$A$783,$A426,СВЦЭМ!$B$39:$B$782,I$401)+'СЕТ СН'!$F$16</f>
        <v>0</v>
      </c>
      <c r="J426" s="36">
        <f>SUMIFS(СВЦЭМ!$L$40:$L$783,СВЦЭМ!$A$40:$A$783,$A426,СВЦЭМ!$B$39:$B$782,J$401)+'СЕТ СН'!$F$16</f>
        <v>0</v>
      </c>
      <c r="K426" s="36">
        <f>SUMIFS(СВЦЭМ!$L$40:$L$783,СВЦЭМ!$A$40:$A$783,$A426,СВЦЭМ!$B$39:$B$782,K$401)+'СЕТ СН'!$F$16</f>
        <v>0</v>
      </c>
      <c r="L426" s="36">
        <f>SUMIFS(СВЦЭМ!$L$40:$L$783,СВЦЭМ!$A$40:$A$783,$A426,СВЦЭМ!$B$39:$B$782,L$401)+'СЕТ СН'!$F$16</f>
        <v>0</v>
      </c>
      <c r="M426" s="36">
        <f>SUMIFS(СВЦЭМ!$L$40:$L$783,СВЦЭМ!$A$40:$A$783,$A426,СВЦЭМ!$B$39:$B$782,M$401)+'СЕТ СН'!$F$16</f>
        <v>0</v>
      </c>
      <c r="N426" s="36">
        <f>SUMIFS(СВЦЭМ!$L$40:$L$783,СВЦЭМ!$A$40:$A$783,$A426,СВЦЭМ!$B$39:$B$782,N$401)+'СЕТ СН'!$F$16</f>
        <v>0</v>
      </c>
      <c r="O426" s="36">
        <f>SUMIFS(СВЦЭМ!$L$40:$L$783,СВЦЭМ!$A$40:$A$783,$A426,СВЦЭМ!$B$39:$B$782,O$401)+'СЕТ СН'!$F$16</f>
        <v>0</v>
      </c>
      <c r="P426" s="36">
        <f>SUMIFS(СВЦЭМ!$L$40:$L$783,СВЦЭМ!$A$40:$A$783,$A426,СВЦЭМ!$B$39:$B$782,P$401)+'СЕТ СН'!$F$16</f>
        <v>0</v>
      </c>
      <c r="Q426" s="36">
        <f>SUMIFS(СВЦЭМ!$L$40:$L$783,СВЦЭМ!$A$40:$A$783,$A426,СВЦЭМ!$B$39:$B$782,Q$401)+'СЕТ СН'!$F$16</f>
        <v>0</v>
      </c>
      <c r="R426" s="36">
        <f>SUMIFS(СВЦЭМ!$L$40:$L$783,СВЦЭМ!$A$40:$A$783,$A426,СВЦЭМ!$B$39:$B$782,R$401)+'СЕТ СН'!$F$16</f>
        <v>0</v>
      </c>
      <c r="S426" s="36">
        <f>SUMIFS(СВЦЭМ!$L$40:$L$783,СВЦЭМ!$A$40:$A$783,$A426,СВЦЭМ!$B$39:$B$782,S$401)+'СЕТ СН'!$F$16</f>
        <v>0</v>
      </c>
      <c r="T426" s="36">
        <f>SUMIFS(СВЦЭМ!$L$40:$L$783,СВЦЭМ!$A$40:$A$783,$A426,СВЦЭМ!$B$39:$B$782,T$401)+'СЕТ СН'!$F$16</f>
        <v>0</v>
      </c>
      <c r="U426" s="36">
        <f>SUMIFS(СВЦЭМ!$L$40:$L$783,СВЦЭМ!$A$40:$A$783,$A426,СВЦЭМ!$B$39:$B$782,U$401)+'СЕТ СН'!$F$16</f>
        <v>0</v>
      </c>
      <c r="V426" s="36">
        <f>SUMIFS(СВЦЭМ!$L$40:$L$783,СВЦЭМ!$A$40:$A$783,$A426,СВЦЭМ!$B$39:$B$782,V$401)+'СЕТ СН'!$F$16</f>
        <v>0</v>
      </c>
      <c r="W426" s="36">
        <f>SUMIFS(СВЦЭМ!$L$40:$L$783,СВЦЭМ!$A$40:$A$783,$A426,СВЦЭМ!$B$39:$B$782,W$401)+'СЕТ СН'!$F$16</f>
        <v>0</v>
      </c>
      <c r="X426" s="36">
        <f>SUMIFS(СВЦЭМ!$L$40:$L$783,СВЦЭМ!$A$40:$A$783,$A426,СВЦЭМ!$B$39:$B$782,X$401)+'СЕТ СН'!$F$16</f>
        <v>0</v>
      </c>
      <c r="Y426" s="36">
        <f>SUMIFS(СВЦЭМ!$L$40:$L$783,СВЦЭМ!$A$40:$A$783,$A426,СВЦЭМ!$B$39:$B$782,Y$401)+'СЕТ СН'!$F$16</f>
        <v>0</v>
      </c>
    </row>
    <row r="427" spans="1:25" ht="15.75" hidden="1" x14ac:dyDescent="0.2">
      <c r="A427" s="35">
        <f t="shared" si="11"/>
        <v>45348</v>
      </c>
      <c r="B427" s="36">
        <f>SUMIFS(СВЦЭМ!$L$40:$L$783,СВЦЭМ!$A$40:$A$783,$A427,СВЦЭМ!$B$39:$B$782,B$401)+'СЕТ СН'!$F$16</f>
        <v>0</v>
      </c>
      <c r="C427" s="36">
        <f>SUMIFS(СВЦЭМ!$L$40:$L$783,СВЦЭМ!$A$40:$A$783,$A427,СВЦЭМ!$B$39:$B$782,C$401)+'СЕТ СН'!$F$16</f>
        <v>0</v>
      </c>
      <c r="D427" s="36">
        <f>SUMIFS(СВЦЭМ!$L$40:$L$783,СВЦЭМ!$A$40:$A$783,$A427,СВЦЭМ!$B$39:$B$782,D$401)+'СЕТ СН'!$F$16</f>
        <v>0</v>
      </c>
      <c r="E427" s="36">
        <f>SUMIFS(СВЦЭМ!$L$40:$L$783,СВЦЭМ!$A$40:$A$783,$A427,СВЦЭМ!$B$39:$B$782,E$401)+'СЕТ СН'!$F$16</f>
        <v>0</v>
      </c>
      <c r="F427" s="36">
        <f>SUMIFS(СВЦЭМ!$L$40:$L$783,СВЦЭМ!$A$40:$A$783,$A427,СВЦЭМ!$B$39:$B$782,F$401)+'СЕТ СН'!$F$16</f>
        <v>0</v>
      </c>
      <c r="G427" s="36">
        <f>SUMIFS(СВЦЭМ!$L$40:$L$783,СВЦЭМ!$A$40:$A$783,$A427,СВЦЭМ!$B$39:$B$782,G$401)+'СЕТ СН'!$F$16</f>
        <v>0</v>
      </c>
      <c r="H427" s="36">
        <f>SUMIFS(СВЦЭМ!$L$40:$L$783,СВЦЭМ!$A$40:$A$783,$A427,СВЦЭМ!$B$39:$B$782,H$401)+'СЕТ СН'!$F$16</f>
        <v>0</v>
      </c>
      <c r="I427" s="36">
        <f>SUMIFS(СВЦЭМ!$L$40:$L$783,СВЦЭМ!$A$40:$A$783,$A427,СВЦЭМ!$B$39:$B$782,I$401)+'СЕТ СН'!$F$16</f>
        <v>0</v>
      </c>
      <c r="J427" s="36">
        <f>SUMIFS(СВЦЭМ!$L$40:$L$783,СВЦЭМ!$A$40:$A$783,$A427,СВЦЭМ!$B$39:$B$782,J$401)+'СЕТ СН'!$F$16</f>
        <v>0</v>
      </c>
      <c r="K427" s="36">
        <f>SUMIFS(СВЦЭМ!$L$40:$L$783,СВЦЭМ!$A$40:$A$783,$A427,СВЦЭМ!$B$39:$B$782,K$401)+'СЕТ СН'!$F$16</f>
        <v>0</v>
      </c>
      <c r="L427" s="36">
        <f>SUMIFS(СВЦЭМ!$L$40:$L$783,СВЦЭМ!$A$40:$A$783,$A427,СВЦЭМ!$B$39:$B$782,L$401)+'СЕТ СН'!$F$16</f>
        <v>0</v>
      </c>
      <c r="M427" s="36">
        <f>SUMIFS(СВЦЭМ!$L$40:$L$783,СВЦЭМ!$A$40:$A$783,$A427,СВЦЭМ!$B$39:$B$782,M$401)+'СЕТ СН'!$F$16</f>
        <v>0</v>
      </c>
      <c r="N427" s="36">
        <f>SUMIFS(СВЦЭМ!$L$40:$L$783,СВЦЭМ!$A$40:$A$783,$A427,СВЦЭМ!$B$39:$B$782,N$401)+'СЕТ СН'!$F$16</f>
        <v>0</v>
      </c>
      <c r="O427" s="36">
        <f>SUMIFS(СВЦЭМ!$L$40:$L$783,СВЦЭМ!$A$40:$A$783,$A427,СВЦЭМ!$B$39:$B$782,O$401)+'СЕТ СН'!$F$16</f>
        <v>0</v>
      </c>
      <c r="P427" s="36">
        <f>SUMIFS(СВЦЭМ!$L$40:$L$783,СВЦЭМ!$A$40:$A$783,$A427,СВЦЭМ!$B$39:$B$782,P$401)+'СЕТ СН'!$F$16</f>
        <v>0</v>
      </c>
      <c r="Q427" s="36">
        <f>SUMIFS(СВЦЭМ!$L$40:$L$783,СВЦЭМ!$A$40:$A$783,$A427,СВЦЭМ!$B$39:$B$782,Q$401)+'СЕТ СН'!$F$16</f>
        <v>0</v>
      </c>
      <c r="R427" s="36">
        <f>SUMIFS(СВЦЭМ!$L$40:$L$783,СВЦЭМ!$A$40:$A$783,$A427,СВЦЭМ!$B$39:$B$782,R$401)+'СЕТ СН'!$F$16</f>
        <v>0</v>
      </c>
      <c r="S427" s="36">
        <f>SUMIFS(СВЦЭМ!$L$40:$L$783,СВЦЭМ!$A$40:$A$783,$A427,СВЦЭМ!$B$39:$B$782,S$401)+'СЕТ СН'!$F$16</f>
        <v>0</v>
      </c>
      <c r="T427" s="36">
        <f>SUMIFS(СВЦЭМ!$L$40:$L$783,СВЦЭМ!$A$40:$A$783,$A427,СВЦЭМ!$B$39:$B$782,T$401)+'СЕТ СН'!$F$16</f>
        <v>0</v>
      </c>
      <c r="U427" s="36">
        <f>SUMIFS(СВЦЭМ!$L$40:$L$783,СВЦЭМ!$A$40:$A$783,$A427,СВЦЭМ!$B$39:$B$782,U$401)+'СЕТ СН'!$F$16</f>
        <v>0</v>
      </c>
      <c r="V427" s="36">
        <f>SUMIFS(СВЦЭМ!$L$40:$L$783,СВЦЭМ!$A$40:$A$783,$A427,СВЦЭМ!$B$39:$B$782,V$401)+'СЕТ СН'!$F$16</f>
        <v>0</v>
      </c>
      <c r="W427" s="36">
        <f>SUMIFS(СВЦЭМ!$L$40:$L$783,СВЦЭМ!$A$40:$A$783,$A427,СВЦЭМ!$B$39:$B$782,W$401)+'СЕТ СН'!$F$16</f>
        <v>0</v>
      </c>
      <c r="X427" s="36">
        <f>SUMIFS(СВЦЭМ!$L$40:$L$783,СВЦЭМ!$A$40:$A$783,$A427,СВЦЭМ!$B$39:$B$782,X$401)+'СЕТ СН'!$F$16</f>
        <v>0</v>
      </c>
      <c r="Y427" s="36">
        <f>SUMIFS(СВЦЭМ!$L$40:$L$783,СВЦЭМ!$A$40:$A$783,$A427,СВЦЭМ!$B$39:$B$782,Y$401)+'СЕТ СН'!$F$16</f>
        <v>0</v>
      </c>
    </row>
    <row r="428" spans="1:25" ht="15.75" hidden="1" x14ac:dyDescent="0.2">
      <c r="A428" s="35">
        <f t="shared" si="11"/>
        <v>45349</v>
      </c>
      <c r="B428" s="36">
        <f>SUMIFS(СВЦЭМ!$L$40:$L$783,СВЦЭМ!$A$40:$A$783,$A428,СВЦЭМ!$B$39:$B$782,B$401)+'СЕТ СН'!$F$16</f>
        <v>0</v>
      </c>
      <c r="C428" s="36">
        <f>SUMIFS(СВЦЭМ!$L$40:$L$783,СВЦЭМ!$A$40:$A$783,$A428,СВЦЭМ!$B$39:$B$782,C$401)+'СЕТ СН'!$F$16</f>
        <v>0</v>
      </c>
      <c r="D428" s="36">
        <f>SUMIFS(СВЦЭМ!$L$40:$L$783,СВЦЭМ!$A$40:$A$783,$A428,СВЦЭМ!$B$39:$B$782,D$401)+'СЕТ СН'!$F$16</f>
        <v>0</v>
      </c>
      <c r="E428" s="36">
        <f>SUMIFS(СВЦЭМ!$L$40:$L$783,СВЦЭМ!$A$40:$A$783,$A428,СВЦЭМ!$B$39:$B$782,E$401)+'СЕТ СН'!$F$16</f>
        <v>0</v>
      </c>
      <c r="F428" s="36">
        <f>SUMIFS(СВЦЭМ!$L$40:$L$783,СВЦЭМ!$A$40:$A$783,$A428,СВЦЭМ!$B$39:$B$782,F$401)+'СЕТ СН'!$F$16</f>
        <v>0</v>
      </c>
      <c r="G428" s="36">
        <f>SUMIFS(СВЦЭМ!$L$40:$L$783,СВЦЭМ!$A$40:$A$783,$A428,СВЦЭМ!$B$39:$B$782,G$401)+'СЕТ СН'!$F$16</f>
        <v>0</v>
      </c>
      <c r="H428" s="36">
        <f>SUMIFS(СВЦЭМ!$L$40:$L$783,СВЦЭМ!$A$40:$A$783,$A428,СВЦЭМ!$B$39:$B$782,H$401)+'СЕТ СН'!$F$16</f>
        <v>0</v>
      </c>
      <c r="I428" s="36">
        <f>SUMIFS(СВЦЭМ!$L$40:$L$783,СВЦЭМ!$A$40:$A$783,$A428,СВЦЭМ!$B$39:$B$782,I$401)+'СЕТ СН'!$F$16</f>
        <v>0</v>
      </c>
      <c r="J428" s="36">
        <f>SUMIFS(СВЦЭМ!$L$40:$L$783,СВЦЭМ!$A$40:$A$783,$A428,СВЦЭМ!$B$39:$B$782,J$401)+'СЕТ СН'!$F$16</f>
        <v>0</v>
      </c>
      <c r="K428" s="36">
        <f>SUMIFS(СВЦЭМ!$L$40:$L$783,СВЦЭМ!$A$40:$A$783,$A428,СВЦЭМ!$B$39:$B$782,K$401)+'СЕТ СН'!$F$16</f>
        <v>0</v>
      </c>
      <c r="L428" s="36">
        <f>SUMIFS(СВЦЭМ!$L$40:$L$783,СВЦЭМ!$A$40:$A$783,$A428,СВЦЭМ!$B$39:$B$782,L$401)+'СЕТ СН'!$F$16</f>
        <v>0</v>
      </c>
      <c r="M428" s="36">
        <f>SUMIFS(СВЦЭМ!$L$40:$L$783,СВЦЭМ!$A$40:$A$783,$A428,СВЦЭМ!$B$39:$B$782,M$401)+'СЕТ СН'!$F$16</f>
        <v>0</v>
      </c>
      <c r="N428" s="36">
        <f>SUMIFS(СВЦЭМ!$L$40:$L$783,СВЦЭМ!$A$40:$A$783,$A428,СВЦЭМ!$B$39:$B$782,N$401)+'СЕТ СН'!$F$16</f>
        <v>0</v>
      </c>
      <c r="O428" s="36">
        <f>SUMIFS(СВЦЭМ!$L$40:$L$783,СВЦЭМ!$A$40:$A$783,$A428,СВЦЭМ!$B$39:$B$782,O$401)+'СЕТ СН'!$F$16</f>
        <v>0</v>
      </c>
      <c r="P428" s="36">
        <f>SUMIFS(СВЦЭМ!$L$40:$L$783,СВЦЭМ!$A$40:$A$783,$A428,СВЦЭМ!$B$39:$B$782,P$401)+'СЕТ СН'!$F$16</f>
        <v>0</v>
      </c>
      <c r="Q428" s="36">
        <f>SUMIFS(СВЦЭМ!$L$40:$L$783,СВЦЭМ!$A$40:$A$783,$A428,СВЦЭМ!$B$39:$B$782,Q$401)+'СЕТ СН'!$F$16</f>
        <v>0</v>
      </c>
      <c r="R428" s="36">
        <f>SUMIFS(СВЦЭМ!$L$40:$L$783,СВЦЭМ!$A$40:$A$783,$A428,СВЦЭМ!$B$39:$B$782,R$401)+'СЕТ СН'!$F$16</f>
        <v>0</v>
      </c>
      <c r="S428" s="36">
        <f>SUMIFS(СВЦЭМ!$L$40:$L$783,СВЦЭМ!$A$40:$A$783,$A428,СВЦЭМ!$B$39:$B$782,S$401)+'СЕТ СН'!$F$16</f>
        <v>0</v>
      </c>
      <c r="T428" s="36">
        <f>SUMIFS(СВЦЭМ!$L$40:$L$783,СВЦЭМ!$A$40:$A$783,$A428,СВЦЭМ!$B$39:$B$782,T$401)+'СЕТ СН'!$F$16</f>
        <v>0</v>
      </c>
      <c r="U428" s="36">
        <f>SUMIFS(СВЦЭМ!$L$40:$L$783,СВЦЭМ!$A$40:$A$783,$A428,СВЦЭМ!$B$39:$B$782,U$401)+'СЕТ СН'!$F$16</f>
        <v>0</v>
      </c>
      <c r="V428" s="36">
        <f>SUMIFS(СВЦЭМ!$L$40:$L$783,СВЦЭМ!$A$40:$A$783,$A428,СВЦЭМ!$B$39:$B$782,V$401)+'СЕТ СН'!$F$16</f>
        <v>0</v>
      </c>
      <c r="W428" s="36">
        <f>SUMIFS(СВЦЭМ!$L$40:$L$783,СВЦЭМ!$A$40:$A$783,$A428,СВЦЭМ!$B$39:$B$782,W$401)+'СЕТ СН'!$F$16</f>
        <v>0</v>
      </c>
      <c r="X428" s="36">
        <f>SUMIFS(СВЦЭМ!$L$40:$L$783,СВЦЭМ!$A$40:$A$783,$A428,СВЦЭМ!$B$39:$B$782,X$401)+'СЕТ СН'!$F$16</f>
        <v>0</v>
      </c>
      <c r="Y428" s="36">
        <f>SUMIFS(СВЦЭМ!$L$40:$L$783,СВЦЭМ!$A$40:$A$783,$A428,СВЦЭМ!$B$39:$B$782,Y$401)+'СЕТ СН'!$F$16</f>
        <v>0</v>
      </c>
    </row>
    <row r="429" spans="1:25" ht="15.75" hidden="1" x14ac:dyDescent="0.2">
      <c r="A429" s="35">
        <f t="shared" si="11"/>
        <v>45350</v>
      </c>
      <c r="B429" s="36">
        <f>SUMIFS(СВЦЭМ!$L$40:$L$783,СВЦЭМ!$A$40:$A$783,$A429,СВЦЭМ!$B$39:$B$782,B$401)+'СЕТ СН'!$F$16</f>
        <v>0</v>
      </c>
      <c r="C429" s="36">
        <f>SUMIFS(СВЦЭМ!$L$40:$L$783,СВЦЭМ!$A$40:$A$783,$A429,СВЦЭМ!$B$39:$B$782,C$401)+'СЕТ СН'!$F$16</f>
        <v>0</v>
      </c>
      <c r="D429" s="36">
        <f>SUMIFS(СВЦЭМ!$L$40:$L$783,СВЦЭМ!$A$40:$A$783,$A429,СВЦЭМ!$B$39:$B$782,D$401)+'СЕТ СН'!$F$16</f>
        <v>0</v>
      </c>
      <c r="E429" s="36">
        <f>SUMIFS(СВЦЭМ!$L$40:$L$783,СВЦЭМ!$A$40:$A$783,$A429,СВЦЭМ!$B$39:$B$782,E$401)+'СЕТ СН'!$F$16</f>
        <v>0</v>
      </c>
      <c r="F429" s="36">
        <f>SUMIFS(СВЦЭМ!$L$40:$L$783,СВЦЭМ!$A$40:$A$783,$A429,СВЦЭМ!$B$39:$B$782,F$401)+'СЕТ СН'!$F$16</f>
        <v>0</v>
      </c>
      <c r="G429" s="36">
        <f>SUMIFS(СВЦЭМ!$L$40:$L$783,СВЦЭМ!$A$40:$A$783,$A429,СВЦЭМ!$B$39:$B$782,G$401)+'СЕТ СН'!$F$16</f>
        <v>0</v>
      </c>
      <c r="H429" s="36">
        <f>SUMIFS(СВЦЭМ!$L$40:$L$783,СВЦЭМ!$A$40:$A$783,$A429,СВЦЭМ!$B$39:$B$782,H$401)+'СЕТ СН'!$F$16</f>
        <v>0</v>
      </c>
      <c r="I429" s="36">
        <f>SUMIFS(СВЦЭМ!$L$40:$L$783,СВЦЭМ!$A$40:$A$783,$A429,СВЦЭМ!$B$39:$B$782,I$401)+'СЕТ СН'!$F$16</f>
        <v>0</v>
      </c>
      <c r="J429" s="36">
        <f>SUMIFS(СВЦЭМ!$L$40:$L$783,СВЦЭМ!$A$40:$A$783,$A429,СВЦЭМ!$B$39:$B$782,J$401)+'СЕТ СН'!$F$16</f>
        <v>0</v>
      </c>
      <c r="K429" s="36">
        <f>SUMIFS(СВЦЭМ!$L$40:$L$783,СВЦЭМ!$A$40:$A$783,$A429,СВЦЭМ!$B$39:$B$782,K$401)+'СЕТ СН'!$F$16</f>
        <v>0</v>
      </c>
      <c r="L429" s="36">
        <f>SUMIFS(СВЦЭМ!$L$40:$L$783,СВЦЭМ!$A$40:$A$783,$A429,СВЦЭМ!$B$39:$B$782,L$401)+'СЕТ СН'!$F$16</f>
        <v>0</v>
      </c>
      <c r="M429" s="36">
        <f>SUMIFS(СВЦЭМ!$L$40:$L$783,СВЦЭМ!$A$40:$A$783,$A429,СВЦЭМ!$B$39:$B$782,M$401)+'СЕТ СН'!$F$16</f>
        <v>0</v>
      </c>
      <c r="N429" s="36">
        <f>SUMIFS(СВЦЭМ!$L$40:$L$783,СВЦЭМ!$A$40:$A$783,$A429,СВЦЭМ!$B$39:$B$782,N$401)+'СЕТ СН'!$F$16</f>
        <v>0</v>
      </c>
      <c r="O429" s="36">
        <f>SUMIFS(СВЦЭМ!$L$40:$L$783,СВЦЭМ!$A$40:$A$783,$A429,СВЦЭМ!$B$39:$B$782,O$401)+'СЕТ СН'!$F$16</f>
        <v>0</v>
      </c>
      <c r="P429" s="36">
        <f>SUMIFS(СВЦЭМ!$L$40:$L$783,СВЦЭМ!$A$40:$A$783,$A429,СВЦЭМ!$B$39:$B$782,P$401)+'СЕТ СН'!$F$16</f>
        <v>0</v>
      </c>
      <c r="Q429" s="36">
        <f>SUMIFS(СВЦЭМ!$L$40:$L$783,СВЦЭМ!$A$40:$A$783,$A429,СВЦЭМ!$B$39:$B$782,Q$401)+'СЕТ СН'!$F$16</f>
        <v>0</v>
      </c>
      <c r="R429" s="36">
        <f>SUMIFS(СВЦЭМ!$L$40:$L$783,СВЦЭМ!$A$40:$A$783,$A429,СВЦЭМ!$B$39:$B$782,R$401)+'СЕТ СН'!$F$16</f>
        <v>0</v>
      </c>
      <c r="S429" s="36">
        <f>SUMIFS(СВЦЭМ!$L$40:$L$783,СВЦЭМ!$A$40:$A$783,$A429,СВЦЭМ!$B$39:$B$782,S$401)+'СЕТ СН'!$F$16</f>
        <v>0</v>
      </c>
      <c r="T429" s="36">
        <f>SUMIFS(СВЦЭМ!$L$40:$L$783,СВЦЭМ!$A$40:$A$783,$A429,СВЦЭМ!$B$39:$B$782,T$401)+'СЕТ СН'!$F$16</f>
        <v>0</v>
      </c>
      <c r="U429" s="36">
        <f>SUMIFS(СВЦЭМ!$L$40:$L$783,СВЦЭМ!$A$40:$A$783,$A429,СВЦЭМ!$B$39:$B$782,U$401)+'СЕТ СН'!$F$16</f>
        <v>0</v>
      </c>
      <c r="V429" s="36">
        <f>SUMIFS(СВЦЭМ!$L$40:$L$783,СВЦЭМ!$A$40:$A$783,$A429,СВЦЭМ!$B$39:$B$782,V$401)+'СЕТ СН'!$F$16</f>
        <v>0</v>
      </c>
      <c r="W429" s="36">
        <f>SUMIFS(СВЦЭМ!$L$40:$L$783,СВЦЭМ!$A$40:$A$783,$A429,СВЦЭМ!$B$39:$B$782,W$401)+'СЕТ СН'!$F$16</f>
        <v>0</v>
      </c>
      <c r="X429" s="36">
        <f>SUMIFS(СВЦЭМ!$L$40:$L$783,СВЦЭМ!$A$40:$A$783,$A429,СВЦЭМ!$B$39:$B$782,X$401)+'СЕТ СН'!$F$16</f>
        <v>0</v>
      </c>
      <c r="Y429" s="36">
        <f>SUMIFS(СВЦЭМ!$L$40:$L$783,СВЦЭМ!$A$40:$A$783,$A429,СВЦЭМ!$B$39:$B$782,Y$401)+'СЕТ СН'!$F$16</f>
        <v>0</v>
      </c>
    </row>
    <row r="430" spans="1:25" ht="15.75" hidden="1" x14ac:dyDescent="0.2">
      <c r="A430" s="35">
        <f t="shared" si="11"/>
        <v>45351</v>
      </c>
      <c r="B430" s="36">
        <f>SUMIFS(СВЦЭМ!$L$40:$L$783,СВЦЭМ!$A$40:$A$783,$A430,СВЦЭМ!$B$39:$B$782,B$401)+'СЕТ СН'!$F$16</f>
        <v>0</v>
      </c>
      <c r="C430" s="36">
        <f>SUMIFS(СВЦЭМ!$L$40:$L$783,СВЦЭМ!$A$40:$A$783,$A430,СВЦЭМ!$B$39:$B$782,C$401)+'СЕТ СН'!$F$16</f>
        <v>0</v>
      </c>
      <c r="D430" s="36">
        <f>SUMIFS(СВЦЭМ!$L$40:$L$783,СВЦЭМ!$A$40:$A$783,$A430,СВЦЭМ!$B$39:$B$782,D$401)+'СЕТ СН'!$F$16</f>
        <v>0</v>
      </c>
      <c r="E430" s="36">
        <f>SUMIFS(СВЦЭМ!$L$40:$L$783,СВЦЭМ!$A$40:$A$783,$A430,СВЦЭМ!$B$39:$B$782,E$401)+'СЕТ СН'!$F$16</f>
        <v>0</v>
      </c>
      <c r="F430" s="36">
        <f>SUMIFS(СВЦЭМ!$L$40:$L$783,СВЦЭМ!$A$40:$A$783,$A430,СВЦЭМ!$B$39:$B$782,F$401)+'СЕТ СН'!$F$16</f>
        <v>0</v>
      </c>
      <c r="G430" s="36">
        <f>SUMIFS(СВЦЭМ!$L$40:$L$783,СВЦЭМ!$A$40:$A$783,$A430,СВЦЭМ!$B$39:$B$782,G$401)+'СЕТ СН'!$F$16</f>
        <v>0</v>
      </c>
      <c r="H430" s="36">
        <f>SUMIFS(СВЦЭМ!$L$40:$L$783,СВЦЭМ!$A$40:$A$783,$A430,СВЦЭМ!$B$39:$B$782,H$401)+'СЕТ СН'!$F$16</f>
        <v>0</v>
      </c>
      <c r="I430" s="36">
        <f>SUMIFS(СВЦЭМ!$L$40:$L$783,СВЦЭМ!$A$40:$A$783,$A430,СВЦЭМ!$B$39:$B$782,I$401)+'СЕТ СН'!$F$16</f>
        <v>0</v>
      </c>
      <c r="J430" s="36">
        <f>SUMIFS(СВЦЭМ!$L$40:$L$783,СВЦЭМ!$A$40:$A$783,$A430,СВЦЭМ!$B$39:$B$782,J$401)+'СЕТ СН'!$F$16</f>
        <v>0</v>
      </c>
      <c r="K430" s="36">
        <f>SUMIFS(СВЦЭМ!$L$40:$L$783,СВЦЭМ!$A$40:$A$783,$A430,СВЦЭМ!$B$39:$B$782,K$401)+'СЕТ СН'!$F$16</f>
        <v>0</v>
      </c>
      <c r="L430" s="36">
        <f>SUMIFS(СВЦЭМ!$L$40:$L$783,СВЦЭМ!$A$40:$A$783,$A430,СВЦЭМ!$B$39:$B$782,L$401)+'СЕТ СН'!$F$16</f>
        <v>0</v>
      </c>
      <c r="M430" s="36">
        <f>SUMIFS(СВЦЭМ!$L$40:$L$783,СВЦЭМ!$A$40:$A$783,$A430,СВЦЭМ!$B$39:$B$782,M$401)+'СЕТ СН'!$F$16</f>
        <v>0</v>
      </c>
      <c r="N430" s="36">
        <f>SUMIFS(СВЦЭМ!$L$40:$L$783,СВЦЭМ!$A$40:$A$783,$A430,СВЦЭМ!$B$39:$B$782,N$401)+'СЕТ СН'!$F$16</f>
        <v>0</v>
      </c>
      <c r="O430" s="36">
        <f>SUMIFS(СВЦЭМ!$L$40:$L$783,СВЦЭМ!$A$40:$A$783,$A430,СВЦЭМ!$B$39:$B$782,O$401)+'СЕТ СН'!$F$16</f>
        <v>0</v>
      </c>
      <c r="P430" s="36">
        <f>SUMIFS(СВЦЭМ!$L$40:$L$783,СВЦЭМ!$A$40:$A$783,$A430,СВЦЭМ!$B$39:$B$782,P$401)+'СЕТ СН'!$F$16</f>
        <v>0</v>
      </c>
      <c r="Q430" s="36">
        <f>SUMIFS(СВЦЭМ!$L$40:$L$783,СВЦЭМ!$A$40:$A$783,$A430,СВЦЭМ!$B$39:$B$782,Q$401)+'СЕТ СН'!$F$16</f>
        <v>0</v>
      </c>
      <c r="R430" s="36">
        <f>SUMIFS(СВЦЭМ!$L$40:$L$783,СВЦЭМ!$A$40:$A$783,$A430,СВЦЭМ!$B$39:$B$782,R$401)+'СЕТ СН'!$F$16</f>
        <v>0</v>
      </c>
      <c r="S430" s="36">
        <f>SUMIFS(СВЦЭМ!$L$40:$L$783,СВЦЭМ!$A$40:$A$783,$A430,СВЦЭМ!$B$39:$B$782,S$401)+'СЕТ СН'!$F$16</f>
        <v>0</v>
      </c>
      <c r="T430" s="36">
        <f>SUMIFS(СВЦЭМ!$L$40:$L$783,СВЦЭМ!$A$40:$A$783,$A430,СВЦЭМ!$B$39:$B$782,T$401)+'СЕТ СН'!$F$16</f>
        <v>0</v>
      </c>
      <c r="U430" s="36">
        <f>SUMIFS(СВЦЭМ!$L$40:$L$783,СВЦЭМ!$A$40:$A$783,$A430,СВЦЭМ!$B$39:$B$782,U$401)+'СЕТ СН'!$F$16</f>
        <v>0</v>
      </c>
      <c r="V430" s="36">
        <f>SUMIFS(СВЦЭМ!$L$40:$L$783,СВЦЭМ!$A$40:$A$783,$A430,СВЦЭМ!$B$39:$B$782,V$401)+'СЕТ СН'!$F$16</f>
        <v>0</v>
      </c>
      <c r="W430" s="36">
        <f>SUMIFS(СВЦЭМ!$L$40:$L$783,СВЦЭМ!$A$40:$A$783,$A430,СВЦЭМ!$B$39:$B$782,W$401)+'СЕТ СН'!$F$16</f>
        <v>0</v>
      </c>
      <c r="X430" s="36">
        <f>SUMIFS(СВЦЭМ!$L$40:$L$783,СВЦЭМ!$A$40:$A$783,$A430,СВЦЭМ!$B$39:$B$782,X$401)+'СЕТ СН'!$F$16</f>
        <v>0</v>
      </c>
      <c r="Y430" s="36">
        <f>SUMIFS(СВЦЭМ!$L$40:$L$783,СВЦЭМ!$A$40:$A$783,$A430,СВЦЭМ!$B$39:$B$782,Y$401)+'СЕТ СН'!$F$16</f>
        <v>0</v>
      </c>
    </row>
    <row r="431" spans="1:25" ht="15.75" hidden="1" x14ac:dyDescent="0.2">
      <c r="A431" s="35">
        <f t="shared" si="11"/>
        <v>45352</v>
      </c>
      <c r="B431" s="36">
        <f>SUMIFS(СВЦЭМ!$L$40:$L$783,СВЦЭМ!$A$40:$A$783,$A431,СВЦЭМ!$B$39:$B$782,B$401)+'СЕТ СН'!$F$16</f>
        <v>0</v>
      </c>
      <c r="C431" s="36">
        <f>SUMIFS(СВЦЭМ!$L$40:$L$783,СВЦЭМ!$A$40:$A$783,$A431,СВЦЭМ!$B$39:$B$782,C$401)+'СЕТ СН'!$F$16</f>
        <v>0</v>
      </c>
      <c r="D431" s="36">
        <f>SUMIFS(СВЦЭМ!$L$40:$L$783,СВЦЭМ!$A$40:$A$783,$A431,СВЦЭМ!$B$39:$B$782,D$401)+'СЕТ СН'!$F$16</f>
        <v>0</v>
      </c>
      <c r="E431" s="36">
        <f>SUMIFS(СВЦЭМ!$L$40:$L$783,СВЦЭМ!$A$40:$A$783,$A431,СВЦЭМ!$B$39:$B$782,E$401)+'СЕТ СН'!$F$16</f>
        <v>0</v>
      </c>
      <c r="F431" s="36">
        <f>SUMIFS(СВЦЭМ!$L$40:$L$783,СВЦЭМ!$A$40:$A$783,$A431,СВЦЭМ!$B$39:$B$782,F$401)+'СЕТ СН'!$F$16</f>
        <v>0</v>
      </c>
      <c r="G431" s="36">
        <f>SUMIFS(СВЦЭМ!$L$40:$L$783,СВЦЭМ!$A$40:$A$783,$A431,СВЦЭМ!$B$39:$B$782,G$401)+'СЕТ СН'!$F$16</f>
        <v>0</v>
      </c>
      <c r="H431" s="36">
        <f>SUMIFS(СВЦЭМ!$L$40:$L$783,СВЦЭМ!$A$40:$A$783,$A431,СВЦЭМ!$B$39:$B$782,H$401)+'СЕТ СН'!$F$16</f>
        <v>0</v>
      </c>
      <c r="I431" s="36">
        <f>SUMIFS(СВЦЭМ!$L$40:$L$783,СВЦЭМ!$A$40:$A$783,$A431,СВЦЭМ!$B$39:$B$782,I$401)+'СЕТ СН'!$F$16</f>
        <v>0</v>
      </c>
      <c r="J431" s="36">
        <f>SUMIFS(СВЦЭМ!$L$40:$L$783,СВЦЭМ!$A$40:$A$783,$A431,СВЦЭМ!$B$39:$B$782,J$401)+'СЕТ СН'!$F$16</f>
        <v>0</v>
      </c>
      <c r="K431" s="36">
        <f>SUMIFS(СВЦЭМ!$L$40:$L$783,СВЦЭМ!$A$40:$A$783,$A431,СВЦЭМ!$B$39:$B$782,K$401)+'СЕТ СН'!$F$16</f>
        <v>0</v>
      </c>
      <c r="L431" s="36">
        <f>SUMIFS(СВЦЭМ!$L$40:$L$783,СВЦЭМ!$A$40:$A$783,$A431,СВЦЭМ!$B$39:$B$782,L$401)+'СЕТ СН'!$F$16</f>
        <v>0</v>
      </c>
      <c r="M431" s="36">
        <f>SUMIFS(СВЦЭМ!$L$40:$L$783,СВЦЭМ!$A$40:$A$783,$A431,СВЦЭМ!$B$39:$B$782,M$401)+'СЕТ СН'!$F$16</f>
        <v>0</v>
      </c>
      <c r="N431" s="36">
        <f>SUMIFS(СВЦЭМ!$L$40:$L$783,СВЦЭМ!$A$40:$A$783,$A431,СВЦЭМ!$B$39:$B$782,N$401)+'СЕТ СН'!$F$16</f>
        <v>0</v>
      </c>
      <c r="O431" s="36">
        <f>SUMIFS(СВЦЭМ!$L$40:$L$783,СВЦЭМ!$A$40:$A$783,$A431,СВЦЭМ!$B$39:$B$782,O$401)+'СЕТ СН'!$F$16</f>
        <v>0</v>
      </c>
      <c r="P431" s="36">
        <f>SUMIFS(СВЦЭМ!$L$40:$L$783,СВЦЭМ!$A$40:$A$783,$A431,СВЦЭМ!$B$39:$B$782,P$401)+'СЕТ СН'!$F$16</f>
        <v>0</v>
      </c>
      <c r="Q431" s="36">
        <f>SUMIFS(СВЦЭМ!$L$40:$L$783,СВЦЭМ!$A$40:$A$783,$A431,СВЦЭМ!$B$39:$B$782,Q$401)+'СЕТ СН'!$F$16</f>
        <v>0</v>
      </c>
      <c r="R431" s="36">
        <f>SUMIFS(СВЦЭМ!$L$40:$L$783,СВЦЭМ!$A$40:$A$783,$A431,СВЦЭМ!$B$39:$B$782,R$401)+'СЕТ СН'!$F$16</f>
        <v>0</v>
      </c>
      <c r="S431" s="36">
        <f>SUMIFS(СВЦЭМ!$L$40:$L$783,СВЦЭМ!$A$40:$A$783,$A431,СВЦЭМ!$B$39:$B$782,S$401)+'СЕТ СН'!$F$16</f>
        <v>0</v>
      </c>
      <c r="T431" s="36">
        <f>SUMIFS(СВЦЭМ!$L$40:$L$783,СВЦЭМ!$A$40:$A$783,$A431,СВЦЭМ!$B$39:$B$782,T$401)+'СЕТ СН'!$F$16</f>
        <v>0</v>
      </c>
      <c r="U431" s="36">
        <f>SUMIFS(СВЦЭМ!$L$40:$L$783,СВЦЭМ!$A$40:$A$783,$A431,СВЦЭМ!$B$39:$B$782,U$401)+'СЕТ СН'!$F$16</f>
        <v>0</v>
      </c>
      <c r="V431" s="36">
        <f>SUMIFS(СВЦЭМ!$L$40:$L$783,СВЦЭМ!$A$40:$A$783,$A431,СВЦЭМ!$B$39:$B$782,V$401)+'СЕТ СН'!$F$16</f>
        <v>0</v>
      </c>
      <c r="W431" s="36">
        <f>SUMIFS(СВЦЭМ!$L$40:$L$783,СВЦЭМ!$A$40:$A$783,$A431,СВЦЭМ!$B$39:$B$782,W$401)+'СЕТ СН'!$F$16</f>
        <v>0</v>
      </c>
      <c r="X431" s="36">
        <f>SUMIFS(СВЦЭМ!$L$40:$L$783,СВЦЭМ!$A$40:$A$783,$A431,СВЦЭМ!$B$39:$B$782,X$401)+'СЕТ СН'!$F$16</f>
        <v>0</v>
      </c>
      <c r="Y431" s="36">
        <f>SUMIFS(СВЦЭМ!$L$40:$L$783,СВЦЭМ!$A$40:$A$783,$A431,СВЦЭМ!$B$39:$B$782,Y$401)+'СЕТ СН'!$F$16</f>
        <v>0</v>
      </c>
    </row>
    <row r="432" spans="1:25" ht="15.75" hidden="1" x14ac:dyDescent="0.2">
      <c r="A432" s="35">
        <f t="shared" si="11"/>
        <v>45353</v>
      </c>
      <c r="B432" s="36">
        <f>SUMIFS(СВЦЭМ!$L$40:$L$783,СВЦЭМ!$A$40:$A$783,$A432,СВЦЭМ!$B$39:$B$782,B$401)+'СЕТ СН'!$F$16</f>
        <v>0</v>
      </c>
      <c r="C432" s="36">
        <f>SUMIFS(СВЦЭМ!$L$40:$L$783,СВЦЭМ!$A$40:$A$783,$A432,СВЦЭМ!$B$39:$B$782,C$401)+'СЕТ СН'!$F$16</f>
        <v>0</v>
      </c>
      <c r="D432" s="36">
        <f>SUMIFS(СВЦЭМ!$L$40:$L$783,СВЦЭМ!$A$40:$A$783,$A432,СВЦЭМ!$B$39:$B$782,D$401)+'СЕТ СН'!$F$16</f>
        <v>0</v>
      </c>
      <c r="E432" s="36">
        <f>SUMIFS(СВЦЭМ!$L$40:$L$783,СВЦЭМ!$A$40:$A$783,$A432,СВЦЭМ!$B$39:$B$782,E$401)+'СЕТ СН'!$F$16</f>
        <v>0</v>
      </c>
      <c r="F432" s="36">
        <f>SUMIFS(СВЦЭМ!$L$40:$L$783,СВЦЭМ!$A$40:$A$783,$A432,СВЦЭМ!$B$39:$B$782,F$401)+'СЕТ СН'!$F$16</f>
        <v>0</v>
      </c>
      <c r="G432" s="36">
        <f>SUMIFS(СВЦЭМ!$L$40:$L$783,СВЦЭМ!$A$40:$A$783,$A432,СВЦЭМ!$B$39:$B$782,G$401)+'СЕТ СН'!$F$16</f>
        <v>0</v>
      </c>
      <c r="H432" s="36">
        <f>SUMIFS(СВЦЭМ!$L$40:$L$783,СВЦЭМ!$A$40:$A$783,$A432,СВЦЭМ!$B$39:$B$782,H$401)+'СЕТ СН'!$F$16</f>
        <v>0</v>
      </c>
      <c r="I432" s="36">
        <f>SUMIFS(СВЦЭМ!$L$40:$L$783,СВЦЭМ!$A$40:$A$783,$A432,СВЦЭМ!$B$39:$B$782,I$401)+'СЕТ СН'!$F$16</f>
        <v>0</v>
      </c>
      <c r="J432" s="36">
        <f>SUMIFS(СВЦЭМ!$L$40:$L$783,СВЦЭМ!$A$40:$A$783,$A432,СВЦЭМ!$B$39:$B$782,J$401)+'СЕТ СН'!$F$16</f>
        <v>0</v>
      </c>
      <c r="K432" s="36">
        <f>SUMIFS(СВЦЭМ!$L$40:$L$783,СВЦЭМ!$A$40:$A$783,$A432,СВЦЭМ!$B$39:$B$782,K$401)+'СЕТ СН'!$F$16</f>
        <v>0</v>
      </c>
      <c r="L432" s="36">
        <f>SUMIFS(СВЦЭМ!$L$40:$L$783,СВЦЭМ!$A$40:$A$783,$A432,СВЦЭМ!$B$39:$B$782,L$401)+'СЕТ СН'!$F$16</f>
        <v>0</v>
      </c>
      <c r="M432" s="36">
        <f>SUMIFS(СВЦЭМ!$L$40:$L$783,СВЦЭМ!$A$40:$A$783,$A432,СВЦЭМ!$B$39:$B$782,M$401)+'СЕТ СН'!$F$16</f>
        <v>0</v>
      </c>
      <c r="N432" s="36">
        <f>SUMIFS(СВЦЭМ!$L$40:$L$783,СВЦЭМ!$A$40:$A$783,$A432,СВЦЭМ!$B$39:$B$782,N$401)+'СЕТ СН'!$F$16</f>
        <v>0</v>
      </c>
      <c r="O432" s="36">
        <f>SUMIFS(СВЦЭМ!$L$40:$L$783,СВЦЭМ!$A$40:$A$783,$A432,СВЦЭМ!$B$39:$B$782,O$401)+'СЕТ СН'!$F$16</f>
        <v>0</v>
      </c>
      <c r="P432" s="36">
        <f>SUMIFS(СВЦЭМ!$L$40:$L$783,СВЦЭМ!$A$40:$A$783,$A432,СВЦЭМ!$B$39:$B$782,P$401)+'СЕТ СН'!$F$16</f>
        <v>0</v>
      </c>
      <c r="Q432" s="36">
        <f>SUMIFS(СВЦЭМ!$L$40:$L$783,СВЦЭМ!$A$40:$A$783,$A432,СВЦЭМ!$B$39:$B$782,Q$401)+'СЕТ СН'!$F$16</f>
        <v>0</v>
      </c>
      <c r="R432" s="36">
        <f>SUMIFS(СВЦЭМ!$L$40:$L$783,СВЦЭМ!$A$40:$A$783,$A432,СВЦЭМ!$B$39:$B$782,R$401)+'СЕТ СН'!$F$16</f>
        <v>0</v>
      </c>
      <c r="S432" s="36">
        <f>SUMIFS(СВЦЭМ!$L$40:$L$783,СВЦЭМ!$A$40:$A$783,$A432,СВЦЭМ!$B$39:$B$782,S$401)+'СЕТ СН'!$F$16</f>
        <v>0</v>
      </c>
      <c r="T432" s="36">
        <f>SUMIFS(СВЦЭМ!$L$40:$L$783,СВЦЭМ!$A$40:$A$783,$A432,СВЦЭМ!$B$39:$B$782,T$401)+'СЕТ СН'!$F$16</f>
        <v>0</v>
      </c>
      <c r="U432" s="36">
        <f>SUMIFS(СВЦЭМ!$L$40:$L$783,СВЦЭМ!$A$40:$A$783,$A432,СВЦЭМ!$B$39:$B$782,U$401)+'СЕТ СН'!$F$16</f>
        <v>0</v>
      </c>
      <c r="V432" s="36">
        <f>SUMIFS(СВЦЭМ!$L$40:$L$783,СВЦЭМ!$A$40:$A$783,$A432,СВЦЭМ!$B$39:$B$782,V$401)+'СЕТ СН'!$F$16</f>
        <v>0</v>
      </c>
      <c r="W432" s="36">
        <f>SUMIFS(СВЦЭМ!$L$40:$L$783,СВЦЭМ!$A$40:$A$783,$A432,СВЦЭМ!$B$39:$B$782,W$401)+'СЕТ СН'!$F$16</f>
        <v>0</v>
      </c>
      <c r="X432" s="36">
        <f>SUMIFS(СВЦЭМ!$L$40:$L$783,СВЦЭМ!$A$40:$A$783,$A432,СВЦЭМ!$B$39:$B$782,X$401)+'СЕТ СН'!$F$16</f>
        <v>0</v>
      </c>
      <c r="Y432" s="36">
        <f>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120.72065456999999</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586985.57035803492</v>
      </c>
      <c r="O439" s="143"/>
      <c r="P439" s="142">
        <f>СВЦЭМ!$D$12+'СЕТ СН'!$F$13-'СЕТ СН'!$G$25</f>
        <v>586985.57035803492</v>
      </c>
      <c r="Q439" s="143"/>
      <c r="R439" s="142">
        <f>СВЦЭМ!$D$12+'СЕТ СН'!$F$13-'СЕТ СН'!$H$25</f>
        <v>586985.57035803492</v>
      </c>
      <c r="S439" s="143"/>
      <c r="T439" s="142">
        <f>СВЦЭМ!$D$12+'СЕТ СН'!$F$13-'СЕТ СН'!$I$25</f>
        <v>586985.57035803492</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26" zoomScale="70" zoomScaleNormal="70" zoomScaleSheetLayoutView="80" workbookViewId="0">
      <selection activeCell="A256" sqref="A256:Y257"/>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01.02.2024</v>
      </c>
      <c r="B12" s="36">
        <f>SUMIFS(СВЦЭМ!$D$39:$D$782,СВЦЭМ!$A$39:$A$782,$A12,СВЦЭМ!$B$39:$B$782,B$11)+'СЕТ СН'!$F$14+СВЦЭМ!$D$10+'СЕТ СН'!$F$8*'СЕТ СН'!$F$9-'СЕТ СН'!$F$26</f>
        <v>2184.8352209599998</v>
      </c>
      <c r="C12" s="36">
        <f>SUMIFS(СВЦЭМ!$D$39:$D$782,СВЦЭМ!$A$39:$A$782,$A12,СВЦЭМ!$B$39:$B$782,C$11)+'СЕТ СН'!$F$14+СВЦЭМ!$D$10+'СЕТ СН'!$F$8*'СЕТ СН'!$F$9-'СЕТ СН'!$F$26</f>
        <v>2218.6428343400003</v>
      </c>
      <c r="D12" s="36">
        <f>SUMIFS(СВЦЭМ!$D$39:$D$782,СВЦЭМ!$A$39:$A$782,$A12,СВЦЭМ!$B$39:$B$782,D$11)+'СЕТ СН'!$F$14+СВЦЭМ!$D$10+'СЕТ СН'!$F$8*'СЕТ СН'!$F$9-'СЕТ СН'!$F$26</f>
        <v>2228.35434166</v>
      </c>
      <c r="E12" s="36">
        <f>SUMIFS(СВЦЭМ!$D$39:$D$782,СВЦЭМ!$A$39:$A$782,$A12,СВЦЭМ!$B$39:$B$782,E$11)+'СЕТ СН'!$F$14+СВЦЭМ!$D$10+'СЕТ СН'!$F$8*'СЕТ СН'!$F$9-'СЕТ СН'!$F$26</f>
        <v>2241.4626873900002</v>
      </c>
      <c r="F12" s="36">
        <f>SUMIFS(СВЦЭМ!$D$39:$D$782,СВЦЭМ!$A$39:$A$782,$A12,СВЦЭМ!$B$39:$B$782,F$11)+'СЕТ СН'!$F$14+СВЦЭМ!$D$10+'СЕТ СН'!$F$8*'СЕТ СН'!$F$9-'СЕТ СН'!$F$26</f>
        <v>2231.7301972</v>
      </c>
      <c r="G12" s="36">
        <f>SUMIFS(СВЦЭМ!$D$39:$D$782,СВЦЭМ!$A$39:$A$782,$A12,СВЦЭМ!$B$39:$B$782,G$11)+'СЕТ СН'!$F$14+СВЦЭМ!$D$10+'СЕТ СН'!$F$8*'СЕТ СН'!$F$9-'СЕТ СН'!$F$26</f>
        <v>2206.4375914399998</v>
      </c>
      <c r="H12" s="36">
        <f>SUMIFS(СВЦЭМ!$D$39:$D$782,СВЦЭМ!$A$39:$A$782,$A12,СВЦЭМ!$B$39:$B$782,H$11)+'СЕТ СН'!$F$14+СВЦЭМ!$D$10+'СЕТ СН'!$F$8*'СЕТ СН'!$F$9-'СЕТ СН'!$F$26</f>
        <v>2136.2279178500003</v>
      </c>
      <c r="I12" s="36">
        <f>SUMIFS(СВЦЭМ!$D$39:$D$782,СВЦЭМ!$A$39:$A$782,$A12,СВЦЭМ!$B$39:$B$782,I$11)+'СЕТ СН'!$F$14+СВЦЭМ!$D$10+'СЕТ СН'!$F$8*'СЕТ СН'!$F$9-'СЕТ СН'!$F$26</f>
        <v>2107.4569926599997</v>
      </c>
      <c r="J12" s="36">
        <f>SUMIFS(СВЦЭМ!$D$39:$D$782,СВЦЭМ!$A$39:$A$782,$A12,СВЦЭМ!$B$39:$B$782,J$11)+'СЕТ СН'!$F$14+СВЦЭМ!$D$10+'СЕТ СН'!$F$8*'СЕТ СН'!$F$9-'СЕТ СН'!$F$26</f>
        <v>2022.0219577</v>
      </c>
      <c r="K12" s="36">
        <f>SUMIFS(СВЦЭМ!$D$39:$D$782,СВЦЭМ!$A$39:$A$782,$A12,СВЦЭМ!$B$39:$B$782,K$11)+'СЕТ СН'!$F$14+СВЦЭМ!$D$10+'СЕТ СН'!$F$8*'СЕТ СН'!$F$9-'СЕТ СН'!$F$26</f>
        <v>1982.24499915</v>
      </c>
      <c r="L12" s="36">
        <f>SUMIFS(СВЦЭМ!$D$39:$D$782,СВЦЭМ!$A$39:$A$782,$A12,СВЦЭМ!$B$39:$B$782,L$11)+'СЕТ СН'!$F$14+СВЦЭМ!$D$10+'СЕТ СН'!$F$8*'СЕТ СН'!$F$9-'СЕТ СН'!$F$26</f>
        <v>1989.2901937000001</v>
      </c>
      <c r="M12" s="36">
        <f>SUMIFS(СВЦЭМ!$D$39:$D$782,СВЦЭМ!$A$39:$A$782,$A12,СВЦЭМ!$B$39:$B$782,M$11)+'СЕТ СН'!$F$14+СВЦЭМ!$D$10+'СЕТ СН'!$F$8*'СЕТ СН'!$F$9-'СЕТ СН'!$F$26</f>
        <v>2012.82714184</v>
      </c>
      <c r="N12" s="36">
        <f>SUMIFS(СВЦЭМ!$D$39:$D$782,СВЦЭМ!$A$39:$A$782,$A12,СВЦЭМ!$B$39:$B$782,N$11)+'СЕТ СН'!$F$14+СВЦЭМ!$D$10+'СЕТ СН'!$F$8*'СЕТ СН'!$F$9-'СЕТ СН'!$F$26</f>
        <v>2032.8151624100001</v>
      </c>
      <c r="O12" s="36">
        <f>SUMIFS(СВЦЭМ!$D$39:$D$782,СВЦЭМ!$A$39:$A$782,$A12,СВЦЭМ!$B$39:$B$782,O$11)+'СЕТ СН'!$F$14+СВЦЭМ!$D$10+'СЕТ СН'!$F$8*'СЕТ СН'!$F$9-'СЕТ СН'!$F$26</f>
        <v>2050.5250831200001</v>
      </c>
      <c r="P12" s="36">
        <f>SUMIFS(СВЦЭМ!$D$39:$D$782,СВЦЭМ!$A$39:$A$782,$A12,СВЦЭМ!$B$39:$B$782,P$11)+'СЕТ СН'!$F$14+СВЦЭМ!$D$10+'СЕТ СН'!$F$8*'СЕТ СН'!$F$9-'СЕТ СН'!$F$26</f>
        <v>2069.2747990799999</v>
      </c>
      <c r="Q12" s="36">
        <f>SUMIFS(СВЦЭМ!$D$39:$D$782,СВЦЭМ!$A$39:$A$782,$A12,СВЦЭМ!$B$39:$B$782,Q$11)+'СЕТ СН'!$F$14+СВЦЭМ!$D$10+'СЕТ СН'!$F$8*'СЕТ СН'!$F$9-'СЕТ СН'!$F$26</f>
        <v>2088.0382354499998</v>
      </c>
      <c r="R12" s="36">
        <f>SUMIFS(СВЦЭМ!$D$39:$D$782,СВЦЭМ!$A$39:$A$782,$A12,СВЦЭМ!$B$39:$B$782,R$11)+'СЕТ СН'!$F$14+СВЦЭМ!$D$10+'СЕТ СН'!$F$8*'СЕТ СН'!$F$9-'СЕТ СН'!$F$26</f>
        <v>2086.27960476</v>
      </c>
      <c r="S12" s="36">
        <f>SUMIFS(СВЦЭМ!$D$39:$D$782,СВЦЭМ!$A$39:$A$782,$A12,СВЦЭМ!$B$39:$B$782,S$11)+'СЕТ СН'!$F$14+СВЦЭМ!$D$10+'СЕТ СН'!$F$8*'СЕТ СН'!$F$9-'СЕТ СН'!$F$26</f>
        <v>2058.5370519899998</v>
      </c>
      <c r="T12" s="36">
        <f>SUMIFS(СВЦЭМ!$D$39:$D$782,СВЦЭМ!$A$39:$A$782,$A12,СВЦЭМ!$B$39:$B$782,T$11)+'СЕТ СН'!$F$14+СВЦЭМ!$D$10+'СЕТ СН'!$F$8*'СЕТ СН'!$F$9-'СЕТ СН'!$F$26</f>
        <v>2017.4768082100002</v>
      </c>
      <c r="U12" s="36">
        <f>SUMIFS(СВЦЭМ!$D$39:$D$782,СВЦЭМ!$A$39:$A$782,$A12,СВЦЭМ!$B$39:$B$782,U$11)+'СЕТ СН'!$F$14+СВЦЭМ!$D$10+'СЕТ СН'!$F$8*'СЕТ СН'!$F$9-'СЕТ СН'!$F$26</f>
        <v>2018.02040564</v>
      </c>
      <c r="V12" s="36">
        <f>SUMIFS(СВЦЭМ!$D$39:$D$782,СВЦЭМ!$A$39:$A$782,$A12,СВЦЭМ!$B$39:$B$782,V$11)+'СЕТ СН'!$F$14+СВЦЭМ!$D$10+'СЕТ СН'!$F$8*'СЕТ СН'!$F$9-'СЕТ СН'!$F$26</f>
        <v>2035.5580117500001</v>
      </c>
      <c r="W12" s="36">
        <f>SUMIFS(СВЦЭМ!$D$39:$D$782,СВЦЭМ!$A$39:$A$782,$A12,СВЦЭМ!$B$39:$B$782,W$11)+'СЕТ СН'!$F$14+СВЦЭМ!$D$10+'СЕТ СН'!$F$8*'СЕТ СН'!$F$9-'СЕТ СН'!$F$26</f>
        <v>2054.18294122</v>
      </c>
      <c r="X12" s="36">
        <f>SUMIFS(СВЦЭМ!$D$39:$D$782,СВЦЭМ!$A$39:$A$782,$A12,СВЦЭМ!$B$39:$B$782,X$11)+'СЕТ СН'!$F$14+СВЦЭМ!$D$10+'СЕТ СН'!$F$8*'СЕТ СН'!$F$9-'СЕТ СН'!$F$26</f>
        <v>2089.1687614800003</v>
      </c>
      <c r="Y12" s="36">
        <f>SUMIFS(СВЦЭМ!$D$39:$D$782,СВЦЭМ!$A$39:$A$782,$A12,СВЦЭМ!$B$39:$B$782,Y$11)+'СЕТ СН'!$F$14+СВЦЭМ!$D$10+'СЕТ СН'!$F$8*'СЕТ СН'!$F$9-'СЕТ СН'!$F$26</f>
        <v>2119.3326437699998</v>
      </c>
    </row>
    <row r="13" spans="1:25" ht="15.75" x14ac:dyDescent="0.2">
      <c r="A13" s="35">
        <f>A12+1</f>
        <v>45324</v>
      </c>
      <c r="B13" s="36">
        <f>SUMIFS(СВЦЭМ!$D$39:$D$782,СВЦЭМ!$A$39:$A$782,$A13,СВЦЭМ!$B$39:$B$782,B$11)+'СЕТ СН'!$F$14+СВЦЭМ!$D$10+'СЕТ СН'!$F$8*'СЕТ СН'!$F$9-'СЕТ СН'!$F$26</f>
        <v>2121.1894878900002</v>
      </c>
      <c r="C13" s="36">
        <f>SUMIFS(СВЦЭМ!$D$39:$D$782,СВЦЭМ!$A$39:$A$782,$A13,СВЦЭМ!$B$39:$B$782,C$11)+'СЕТ СН'!$F$14+СВЦЭМ!$D$10+'СЕТ СН'!$F$8*'СЕТ СН'!$F$9-'СЕТ СН'!$F$26</f>
        <v>2142.0768332899997</v>
      </c>
      <c r="D13" s="36">
        <f>SUMIFS(СВЦЭМ!$D$39:$D$782,СВЦЭМ!$A$39:$A$782,$A13,СВЦЭМ!$B$39:$B$782,D$11)+'СЕТ СН'!$F$14+СВЦЭМ!$D$10+'СЕТ СН'!$F$8*'СЕТ СН'!$F$9-'СЕТ СН'!$F$26</f>
        <v>2182.5742605800001</v>
      </c>
      <c r="E13" s="36">
        <f>SUMIFS(СВЦЭМ!$D$39:$D$782,СВЦЭМ!$A$39:$A$782,$A13,СВЦЭМ!$B$39:$B$782,E$11)+'СЕТ СН'!$F$14+СВЦЭМ!$D$10+'СЕТ СН'!$F$8*'СЕТ СН'!$F$9-'СЕТ СН'!$F$26</f>
        <v>2165.1935587600001</v>
      </c>
      <c r="F13" s="36">
        <f>SUMIFS(СВЦЭМ!$D$39:$D$782,СВЦЭМ!$A$39:$A$782,$A13,СВЦЭМ!$B$39:$B$782,F$11)+'СЕТ СН'!$F$14+СВЦЭМ!$D$10+'СЕТ СН'!$F$8*'СЕТ СН'!$F$9-'СЕТ СН'!$F$26</f>
        <v>2159.2945252</v>
      </c>
      <c r="G13" s="36">
        <f>SUMIFS(СВЦЭМ!$D$39:$D$782,СВЦЭМ!$A$39:$A$782,$A13,СВЦЭМ!$B$39:$B$782,G$11)+'СЕТ СН'!$F$14+СВЦЭМ!$D$10+'СЕТ СН'!$F$8*'СЕТ СН'!$F$9-'СЕТ СН'!$F$26</f>
        <v>2156.72769849</v>
      </c>
      <c r="H13" s="36">
        <f>SUMIFS(СВЦЭМ!$D$39:$D$782,СВЦЭМ!$A$39:$A$782,$A13,СВЦЭМ!$B$39:$B$782,H$11)+'СЕТ СН'!$F$14+СВЦЭМ!$D$10+'СЕТ СН'!$F$8*'СЕТ СН'!$F$9-'СЕТ СН'!$F$26</f>
        <v>2104.0693136600003</v>
      </c>
      <c r="I13" s="36">
        <f>SUMIFS(СВЦЭМ!$D$39:$D$782,СВЦЭМ!$A$39:$A$782,$A13,СВЦЭМ!$B$39:$B$782,I$11)+'СЕТ СН'!$F$14+СВЦЭМ!$D$10+'СЕТ СН'!$F$8*'СЕТ СН'!$F$9-'СЕТ СН'!$F$26</f>
        <v>2064.8698660600003</v>
      </c>
      <c r="J13" s="36">
        <f>SUMIFS(СВЦЭМ!$D$39:$D$782,СВЦЭМ!$A$39:$A$782,$A13,СВЦЭМ!$B$39:$B$782,J$11)+'СЕТ СН'!$F$14+СВЦЭМ!$D$10+'СЕТ СН'!$F$8*'СЕТ СН'!$F$9-'СЕТ СН'!$F$26</f>
        <v>2003.3336161500001</v>
      </c>
      <c r="K13" s="36">
        <f>SUMIFS(СВЦЭМ!$D$39:$D$782,СВЦЭМ!$A$39:$A$782,$A13,СВЦЭМ!$B$39:$B$782,K$11)+'СЕТ СН'!$F$14+СВЦЭМ!$D$10+'СЕТ СН'!$F$8*'СЕТ СН'!$F$9-'СЕТ СН'!$F$26</f>
        <v>1976.1266613800001</v>
      </c>
      <c r="L13" s="36">
        <f>SUMIFS(СВЦЭМ!$D$39:$D$782,СВЦЭМ!$A$39:$A$782,$A13,СВЦЭМ!$B$39:$B$782,L$11)+'СЕТ СН'!$F$14+СВЦЭМ!$D$10+'СЕТ СН'!$F$8*'СЕТ СН'!$F$9-'СЕТ СН'!$F$26</f>
        <v>1969.2196907</v>
      </c>
      <c r="M13" s="36">
        <f>SUMIFS(СВЦЭМ!$D$39:$D$782,СВЦЭМ!$A$39:$A$782,$A13,СВЦЭМ!$B$39:$B$782,M$11)+'СЕТ СН'!$F$14+СВЦЭМ!$D$10+'СЕТ СН'!$F$8*'СЕТ СН'!$F$9-'СЕТ СН'!$F$26</f>
        <v>1973.49196164</v>
      </c>
      <c r="N13" s="36">
        <f>SUMIFS(СВЦЭМ!$D$39:$D$782,СВЦЭМ!$A$39:$A$782,$A13,СВЦЭМ!$B$39:$B$782,N$11)+'СЕТ СН'!$F$14+СВЦЭМ!$D$10+'СЕТ СН'!$F$8*'СЕТ СН'!$F$9-'СЕТ СН'!$F$26</f>
        <v>1996.5613622400001</v>
      </c>
      <c r="O13" s="36">
        <f>SUMIFS(СВЦЭМ!$D$39:$D$782,СВЦЭМ!$A$39:$A$782,$A13,СВЦЭМ!$B$39:$B$782,O$11)+'СЕТ СН'!$F$14+СВЦЭМ!$D$10+'СЕТ СН'!$F$8*'СЕТ СН'!$F$9-'СЕТ СН'!$F$26</f>
        <v>2007.87596951</v>
      </c>
      <c r="P13" s="36">
        <f>SUMIFS(СВЦЭМ!$D$39:$D$782,СВЦЭМ!$A$39:$A$782,$A13,СВЦЭМ!$B$39:$B$782,P$11)+'СЕТ СН'!$F$14+СВЦЭМ!$D$10+'СЕТ СН'!$F$8*'СЕТ СН'!$F$9-'СЕТ СН'!$F$26</f>
        <v>2021.5827463400001</v>
      </c>
      <c r="Q13" s="36">
        <f>SUMIFS(СВЦЭМ!$D$39:$D$782,СВЦЭМ!$A$39:$A$782,$A13,СВЦЭМ!$B$39:$B$782,Q$11)+'СЕТ СН'!$F$14+СВЦЭМ!$D$10+'СЕТ СН'!$F$8*'СЕТ СН'!$F$9-'СЕТ СН'!$F$26</f>
        <v>2043.7943656500001</v>
      </c>
      <c r="R13" s="36">
        <f>SUMIFS(СВЦЭМ!$D$39:$D$782,СВЦЭМ!$A$39:$A$782,$A13,СВЦЭМ!$B$39:$B$782,R$11)+'СЕТ СН'!$F$14+СВЦЭМ!$D$10+'СЕТ СН'!$F$8*'СЕТ СН'!$F$9-'СЕТ СН'!$F$26</f>
        <v>2046.6412152600001</v>
      </c>
      <c r="S13" s="36">
        <f>SUMIFS(СВЦЭМ!$D$39:$D$782,СВЦЭМ!$A$39:$A$782,$A13,СВЦЭМ!$B$39:$B$782,S$11)+'СЕТ СН'!$F$14+СВЦЭМ!$D$10+'СЕТ СН'!$F$8*'СЕТ СН'!$F$9-'СЕТ СН'!$F$26</f>
        <v>2066.3194290400002</v>
      </c>
      <c r="T13" s="36">
        <f>SUMIFS(СВЦЭМ!$D$39:$D$782,СВЦЭМ!$A$39:$A$782,$A13,СВЦЭМ!$B$39:$B$782,T$11)+'СЕТ СН'!$F$14+СВЦЭМ!$D$10+'СЕТ СН'!$F$8*'СЕТ СН'!$F$9-'СЕТ СН'!$F$26</f>
        <v>2004.8071748500001</v>
      </c>
      <c r="U13" s="36">
        <f>SUMIFS(СВЦЭМ!$D$39:$D$782,СВЦЭМ!$A$39:$A$782,$A13,СВЦЭМ!$B$39:$B$782,U$11)+'СЕТ СН'!$F$14+СВЦЭМ!$D$10+'СЕТ СН'!$F$8*'СЕТ СН'!$F$9-'СЕТ СН'!$F$26</f>
        <v>2009.9150343600002</v>
      </c>
      <c r="V13" s="36">
        <f>SUMIFS(СВЦЭМ!$D$39:$D$782,СВЦЭМ!$A$39:$A$782,$A13,СВЦЭМ!$B$39:$B$782,V$11)+'СЕТ СН'!$F$14+СВЦЭМ!$D$10+'СЕТ СН'!$F$8*'СЕТ СН'!$F$9-'СЕТ СН'!$F$26</f>
        <v>2008.8577259400001</v>
      </c>
      <c r="W13" s="36">
        <f>SUMIFS(СВЦЭМ!$D$39:$D$782,СВЦЭМ!$A$39:$A$782,$A13,СВЦЭМ!$B$39:$B$782,W$11)+'СЕТ СН'!$F$14+СВЦЭМ!$D$10+'СЕТ СН'!$F$8*'СЕТ СН'!$F$9-'СЕТ СН'!$F$26</f>
        <v>2017.2462249800001</v>
      </c>
      <c r="X13" s="36">
        <f>SUMIFS(СВЦЭМ!$D$39:$D$782,СВЦЭМ!$A$39:$A$782,$A13,СВЦЭМ!$B$39:$B$782,X$11)+'СЕТ СН'!$F$14+СВЦЭМ!$D$10+'СЕТ СН'!$F$8*'СЕТ СН'!$F$9-'СЕТ СН'!$F$26</f>
        <v>2055.96560972</v>
      </c>
      <c r="Y13" s="36">
        <f>SUMIFS(СВЦЭМ!$D$39:$D$782,СВЦЭМ!$A$39:$A$782,$A13,СВЦЭМ!$B$39:$B$782,Y$11)+'СЕТ СН'!$F$14+СВЦЭМ!$D$10+'СЕТ СН'!$F$8*'СЕТ СН'!$F$9-'СЕТ СН'!$F$26</f>
        <v>2182.5494672599998</v>
      </c>
    </row>
    <row r="14" spans="1:25" ht="15.75" x14ac:dyDescent="0.2">
      <c r="A14" s="35">
        <f t="shared" ref="A14:A42" si="0">A13+1</f>
        <v>45325</v>
      </c>
      <c r="B14" s="36">
        <f>SUMIFS(СВЦЭМ!$D$39:$D$782,СВЦЭМ!$A$39:$A$782,$A14,СВЦЭМ!$B$39:$B$782,B$11)+'СЕТ СН'!$F$14+СВЦЭМ!$D$10+'СЕТ СН'!$F$8*'СЕТ СН'!$F$9-'СЕТ СН'!$F$26</f>
        <v>2067.99517173</v>
      </c>
      <c r="C14" s="36">
        <f>SUMIFS(СВЦЭМ!$D$39:$D$782,СВЦЭМ!$A$39:$A$782,$A14,СВЦЭМ!$B$39:$B$782,C$11)+'СЕТ СН'!$F$14+СВЦЭМ!$D$10+'СЕТ СН'!$F$8*'СЕТ СН'!$F$9-'СЕТ СН'!$F$26</f>
        <v>2071.8371110300004</v>
      </c>
      <c r="D14" s="36">
        <f>SUMIFS(СВЦЭМ!$D$39:$D$782,СВЦЭМ!$A$39:$A$782,$A14,СВЦЭМ!$B$39:$B$782,D$11)+'СЕТ СН'!$F$14+СВЦЭМ!$D$10+'СЕТ СН'!$F$8*'СЕТ СН'!$F$9-'СЕТ СН'!$F$26</f>
        <v>2089.3913496</v>
      </c>
      <c r="E14" s="36">
        <f>SUMIFS(СВЦЭМ!$D$39:$D$782,СВЦЭМ!$A$39:$A$782,$A14,СВЦЭМ!$B$39:$B$782,E$11)+'СЕТ СН'!$F$14+СВЦЭМ!$D$10+'СЕТ СН'!$F$8*'СЕТ СН'!$F$9-'СЕТ СН'!$F$26</f>
        <v>2096.8957134500001</v>
      </c>
      <c r="F14" s="36">
        <f>SUMIFS(СВЦЭМ!$D$39:$D$782,СВЦЭМ!$A$39:$A$782,$A14,СВЦЭМ!$B$39:$B$782,F$11)+'СЕТ СН'!$F$14+СВЦЭМ!$D$10+'СЕТ СН'!$F$8*'СЕТ СН'!$F$9-'СЕТ СН'!$F$26</f>
        <v>2097.9127664100001</v>
      </c>
      <c r="G14" s="36">
        <f>SUMIFS(СВЦЭМ!$D$39:$D$782,СВЦЭМ!$A$39:$A$782,$A14,СВЦЭМ!$B$39:$B$782,G$11)+'СЕТ СН'!$F$14+СВЦЭМ!$D$10+'СЕТ СН'!$F$8*'СЕТ СН'!$F$9-'СЕТ СН'!$F$26</f>
        <v>2086.0706937100003</v>
      </c>
      <c r="H14" s="36">
        <f>SUMIFS(СВЦЭМ!$D$39:$D$782,СВЦЭМ!$A$39:$A$782,$A14,СВЦЭМ!$B$39:$B$782,H$11)+'СЕТ СН'!$F$14+СВЦЭМ!$D$10+'СЕТ СН'!$F$8*'СЕТ СН'!$F$9-'СЕТ СН'!$F$26</f>
        <v>2080.32864225</v>
      </c>
      <c r="I14" s="36">
        <f>SUMIFS(СВЦЭМ!$D$39:$D$782,СВЦЭМ!$A$39:$A$782,$A14,СВЦЭМ!$B$39:$B$782,I$11)+'СЕТ СН'!$F$14+СВЦЭМ!$D$10+'СЕТ СН'!$F$8*'СЕТ СН'!$F$9-'СЕТ СН'!$F$26</f>
        <v>2061.5606340499999</v>
      </c>
      <c r="J14" s="36">
        <f>SUMIFS(СВЦЭМ!$D$39:$D$782,СВЦЭМ!$A$39:$A$782,$A14,СВЦЭМ!$B$39:$B$782,J$11)+'СЕТ СН'!$F$14+СВЦЭМ!$D$10+'СЕТ СН'!$F$8*'СЕТ СН'!$F$9-'СЕТ СН'!$F$26</f>
        <v>2031.81610331</v>
      </c>
      <c r="K14" s="36">
        <f>SUMIFS(СВЦЭМ!$D$39:$D$782,СВЦЭМ!$A$39:$A$782,$A14,СВЦЭМ!$B$39:$B$782,K$11)+'СЕТ СН'!$F$14+СВЦЭМ!$D$10+'СЕТ СН'!$F$8*'СЕТ СН'!$F$9-'СЕТ СН'!$F$26</f>
        <v>1969.4788730600001</v>
      </c>
      <c r="L14" s="36">
        <f>SUMIFS(СВЦЭМ!$D$39:$D$782,СВЦЭМ!$A$39:$A$782,$A14,СВЦЭМ!$B$39:$B$782,L$11)+'СЕТ СН'!$F$14+СВЦЭМ!$D$10+'СЕТ СН'!$F$8*'СЕТ СН'!$F$9-'СЕТ СН'!$F$26</f>
        <v>1937.54790983</v>
      </c>
      <c r="M14" s="36">
        <f>SUMIFS(СВЦЭМ!$D$39:$D$782,СВЦЭМ!$A$39:$A$782,$A14,СВЦЭМ!$B$39:$B$782,M$11)+'СЕТ СН'!$F$14+СВЦЭМ!$D$10+'СЕТ СН'!$F$8*'СЕТ СН'!$F$9-'СЕТ СН'!$F$26</f>
        <v>1941.9429962700001</v>
      </c>
      <c r="N14" s="36">
        <f>SUMIFS(СВЦЭМ!$D$39:$D$782,СВЦЭМ!$A$39:$A$782,$A14,СВЦЭМ!$B$39:$B$782,N$11)+'СЕТ СН'!$F$14+СВЦЭМ!$D$10+'СЕТ СН'!$F$8*'СЕТ СН'!$F$9-'СЕТ СН'!$F$26</f>
        <v>1968.35466432</v>
      </c>
      <c r="O14" s="36">
        <f>SUMIFS(СВЦЭМ!$D$39:$D$782,СВЦЭМ!$A$39:$A$782,$A14,СВЦЭМ!$B$39:$B$782,O$11)+'СЕТ СН'!$F$14+СВЦЭМ!$D$10+'СЕТ СН'!$F$8*'СЕТ СН'!$F$9-'СЕТ СН'!$F$26</f>
        <v>1979.4993953200001</v>
      </c>
      <c r="P14" s="36">
        <f>SUMIFS(СВЦЭМ!$D$39:$D$782,СВЦЭМ!$A$39:$A$782,$A14,СВЦЭМ!$B$39:$B$782,P$11)+'СЕТ СН'!$F$14+СВЦЭМ!$D$10+'СЕТ СН'!$F$8*'СЕТ СН'!$F$9-'СЕТ СН'!$F$26</f>
        <v>1999.5812918400002</v>
      </c>
      <c r="Q14" s="36">
        <f>SUMIFS(СВЦЭМ!$D$39:$D$782,СВЦЭМ!$A$39:$A$782,$A14,СВЦЭМ!$B$39:$B$782,Q$11)+'СЕТ СН'!$F$14+СВЦЭМ!$D$10+'СЕТ СН'!$F$8*'СЕТ СН'!$F$9-'СЕТ СН'!$F$26</f>
        <v>2010.9152859600001</v>
      </c>
      <c r="R14" s="36">
        <f>SUMIFS(СВЦЭМ!$D$39:$D$782,СВЦЭМ!$A$39:$A$782,$A14,СВЦЭМ!$B$39:$B$782,R$11)+'СЕТ СН'!$F$14+СВЦЭМ!$D$10+'СЕТ СН'!$F$8*'СЕТ СН'!$F$9-'СЕТ СН'!$F$26</f>
        <v>2021.35411333</v>
      </c>
      <c r="S14" s="36">
        <f>SUMIFS(СВЦЭМ!$D$39:$D$782,СВЦЭМ!$A$39:$A$782,$A14,СВЦЭМ!$B$39:$B$782,S$11)+'СЕТ СН'!$F$14+СВЦЭМ!$D$10+'СЕТ СН'!$F$8*'СЕТ СН'!$F$9-'СЕТ СН'!$F$26</f>
        <v>1998.75212986</v>
      </c>
      <c r="T14" s="36">
        <f>SUMIFS(СВЦЭМ!$D$39:$D$782,СВЦЭМ!$A$39:$A$782,$A14,СВЦЭМ!$B$39:$B$782,T$11)+'СЕТ СН'!$F$14+СВЦЭМ!$D$10+'СЕТ СН'!$F$8*'СЕТ СН'!$F$9-'СЕТ СН'!$F$26</f>
        <v>1949.7007099</v>
      </c>
      <c r="U14" s="36">
        <f>SUMIFS(СВЦЭМ!$D$39:$D$782,СВЦЭМ!$A$39:$A$782,$A14,СВЦЭМ!$B$39:$B$782,U$11)+'СЕТ СН'!$F$14+СВЦЭМ!$D$10+'СЕТ СН'!$F$8*'СЕТ СН'!$F$9-'СЕТ СН'!$F$26</f>
        <v>1948.9202937900002</v>
      </c>
      <c r="V14" s="36">
        <f>SUMIFS(СВЦЭМ!$D$39:$D$782,СВЦЭМ!$A$39:$A$782,$A14,СВЦЭМ!$B$39:$B$782,V$11)+'СЕТ СН'!$F$14+СВЦЭМ!$D$10+'СЕТ СН'!$F$8*'СЕТ СН'!$F$9-'СЕТ СН'!$F$26</f>
        <v>1966.0111028000001</v>
      </c>
      <c r="W14" s="36">
        <f>SUMIFS(СВЦЭМ!$D$39:$D$782,СВЦЭМ!$A$39:$A$782,$A14,СВЦЭМ!$B$39:$B$782,W$11)+'СЕТ СН'!$F$14+СВЦЭМ!$D$10+'СЕТ СН'!$F$8*'СЕТ СН'!$F$9-'СЕТ СН'!$F$26</f>
        <v>1984.25496077</v>
      </c>
      <c r="X14" s="36">
        <f>SUMIFS(СВЦЭМ!$D$39:$D$782,СВЦЭМ!$A$39:$A$782,$A14,СВЦЭМ!$B$39:$B$782,X$11)+'СЕТ СН'!$F$14+СВЦЭМ!$D$10+'СЕТ СН'!$F$8*'СЕТ СН'!$F$9-'СЕТ СН'!$F$26</f>
        <v>2009.2505289200001</v>
      </c>
      <c r="Y14" s="36">
        <f>SUMIFS(СВЦЭМ!$D$39:$D$782,СВЦЭМ!$A$39:$A$782,$A14,СВЦЭМ!$B$39:$B$782,Y$11)+'СЕТ СН'!$F$14+СВЦЭМ!$D$10+'СЕТ СН'!$F$8*'СЕТ СН'!$F$9-'СЕТ СН'!$F$26</f>
        <v>2038.2435300500001</v>
      </c>
    </row>
    <row r="15" spans="1:25" ht="15.75" x14ac:dyDescent="0.2">
      <c r="A15" s="35">
        <f t="shared" si="0"/>
        <v>45326</v>
      </c>
      <c r="B15" s="36">
        <f>SUMIFS(СВЦЭМ!$D$39:$D$782,СВЦЭМ!$A$39:$A$782,$A15,СВЦЭМ!$B$39:$B$782,B$11)+'СЕТ СН'!$F$14+СВЦЭМ!$D$10+'СЕТ СН'!$F$8*'СЕТ СН'!$F$9-'СЕТ СН'!$F$26</f>
        <v>1992.5869112600001</v>
      </c>
      <c r="C15" s="36">
        <f>SUMIFS(СВЦЭМ!$D$39:$D$782,СВЦЭМ!$A$39:$A$782,$A15,СВЦЭМ!$B$39:$B$782,C$11)+'СЕТ СН'!$F$14+СВЦЭМ!$D$10+'СЕТ СН'!$F$8*'СЕТ СН'!$F$9-'СЕТ СН'!$F$26</f>
        <v>2009.70089609</v>
      </c>
      <c r="D15" s="36">
        <f>SUMIFS(СВЦЭМ!$D$39:$D$782,СВЦЭМ!$A$39:$A$782,$A15,СВЦЭМ!$B$39:$B$782,D$11)+'СЕТ СН'!$F$14+СВЦЭМ!$D$10+'СЕТ СН'!$F$8*'СЕТ СН'!$F$9-'СЕТ СН'!$F$26</f>
        <v>2026.2312187</v>
      </c>
      <c r="E15" s="36">
        <f>SUMIFS(СВЦЭМ!$D$39:$D$782,СВЦЭМ!$A$39:$A$782,$A15,СВЦЭМ!$B$39:$B$782,E$11)+'СЕТ СН'!$F$14+СВЦЭМ!$D$10+'СЕТ СН'!$F$8*'СЕТ СН'!$F$9-'СЕТ СН'!$F$26</f>
        <v>2041.6595320600002</v>
      </c>
      <c r="F15" s="36">
        <f>SUMIFS(СВЦЭМ!$D$39:$D$782,СВЦЭМ!$A$39:$A$782,$A15,СВЦЭМ!$B$39:$B$782,F$11)+'СЕТ СН'!$F$14+СВЦЭМ!$D$10+'СЕТ СН'!$F$8*'СЕТ СН'!$F$9-'СЕТ СН'!$F$26</f>
        <v>2031.83930981</v>
      </c>
      <c r="G15" s="36">
        <f>SUMIFS(СВЦЭМ!$D$39:$D$782,СВЦЭМ!$A$39:$A$782,$A15,СВЦЭМ!$B$39:$B$782,G$11)+'СЕТ СН'!$F$14+СВЦЭМ!$D$10+'СЕТ СН'!$F$8*'СЕТ СН'!$F$9-'СЕТ СН'!$F$26</f>
        <v>2022.3956580500001</v>
      </c>
      <c r="H15" s="36">
        <f>SUMIFS(СВЦЭМ!$D$39:$D$782,СВЦЭМ!$A$39:$A$782,$A15,СВЦЭМ!$B$39:$B$782,H$11)+'СЕТ СН'!$F$14+СВЦЭМ!$D$10+'СЕТ СН'!$F$8*'СЕТ СН'!$F$9-'СЕТ СН'!$F$26</f>
        <v>1998.7273765700002</v>
      </c>
      <c r="I15" s="36">
        <f>SUMIFS(СВЦЭМ!$D$39:$D$782,СВЦЭМ!$A$39:$A$782,$A15,СВЦЭМ!$B$39:$B$782,I$11)+'СЕТ СН'!$F$14+СВЦЭМ!$D$10+'СЕТ СН'!$F$8*'СЕТ СН'!$F$9-'СЕТ СН'!$F$26</f>
        <v>1991.86973171</v>
      </c>
      <c r="J15" s="36">
        <f>SUMIFS(СВЦЭМ!$D$39:$D$782,СВЦЭМ!$A$39:$A$782,$A15,СВЦЭМ!$B$39:$B$782,J$11)+'СЕТ СН'!$F$14+СВЦЭМ!$D$10+'СЕТ СН'!$F$8*'СЕТ СН'!$F$9-'СЕТ СН'!$F$26</f>
        <v>1981.4557875100002</v>
      </c>
      <c r="K15" s="36">
        <f>SUMIFS(СВЦЭМ!$D$39:$D$782,СВЦЭМ!$A$39:$A$782,$A15,СВЦЭМ!$B$39:$B$782,K$11)+'СЕТ СН'!$F$14+СВЦЭМ!$D$10+'СЕТ СН'!$F$8*'СЕТ СН'!$F$9-'СЕТ СН'!$F$26</f>
        <v>1925.41763726</v>
      </c>
      <c r="L15" s="36">
        <f>SUMIFS(СВЦЭМ!$D$39:$D$782,СВЦЭМ!$A$39:$A$782,$A15,СВЦЭМ!$B$39:$B$782,L$11)+'СЕТ СН'!$F$14+СВЦЭМ!$D$10+'СЕТ СН'!$F$8*'СЕТ СН'!$F$9-'СЕТ СН'!$F$26</f>
        <v>1891.43009308</v>
      </c>
      <c r="M15" s="36">
        <f>SUMIFS(СВЦЭМ!$D$39:$D$782,СВЦЭМ!$A$39:$A$782,$A15,СВЦЭМ!$B$39:$B$782,M$11)+'СЕТ СН'!$F$14+СВЦЭМ!$D$10+'СЕТ СН'!$F$8*'СЕТ СН'!$F$9-'СЕТ СН'!$F$26</f>
        <v>1900.2015873100001</v>
      </c>
      <c r="N15" s="36">
        <f>SUMIFS(СВЦЭМ!$D$39:$D$782,СВЦЭМ!$A$39:$A$782,$A15,СВЦЭМ!$B$39:$B$782,N$11)+'СЕТ СН'!$F$14+СВЦЭМ!$D$10+'СЕТ СН'!$F$8*'СЕТ СН'!$F$9-'СЕТ СН'!$F$26</f>
        <v>1909.6564601500002</v>
      </c>
      <c r="O15" s="36">
        <f>SUMIFS(СВЦЭМ!$D$39:$D$782,СВЦЭМ!$A$39:$A$782,$A15,СВЦЭМ!$B$39:$B$782,O$11)+'СЕТ СН'!$F$14+СВЦЭМ!$D$10+'СЕТ СН'!$F$8*'СЕТ СН'!$F$9-'СЕТ СН'!$F$26</f>
        <v>1924.9256788300002</v>
      </c>
      <c r="P15" s="36">
        <f>SUMIFS(СВЦЭМ!$D$39:$D$782,СВЦЭМ!$A$39:$A$782,$A15,СВЦЭМ!$B$39:$B$782,P$11)+'СЕТ СН'!$F$14+СВЦЭМ!$D$10+'СЕТ СН'!$F$8*'СЕТ СН'!$F$9-'СЕТ СН'!$F$26</f>
        <v>1940.37654453</v>
      </c>
      <c r="Q15" s="36">
        <f>SUMIFS(СВЦЭМ!$D$39:$D$782,СВЦЭМ!$A$39:$A$782,$A15,СВЦЭМ!$B$39:$B$782,Q$11)+'СЕТ СН'!$F$14+СВЦЭМ!$D$10+'СЕТ СН'!$F$8*'СЕТ СН'!$F$9-'СЕТ СН'!$F$26</f>
        <v>1962.5121809300001</v>
      </c>
      <c r="R15" s="36">
        <f>SUMIFS(СВЦЭМ!$D$39:$D$782,СВЦЭМ!$A$39:$A$782,$A15,СВЦЭМ!$B$39:$B$782,R$11)+'СЕТ СН'!$F$14+СВЦЭМ!$D$10+'СЕТ СН'!$F$8*'СЕТ СН'!$F$9-'СЕТ СН'!$F$26</f>
        <v>1959.9559686800001</v>
      </c>
      <c r="S15" s="36">
        <f>SUMIFS(СВЦЭМ!$D$39:$D$782,СВЦЭМ!$A$39:$A$782,$A15,СВЦЭМ!$B$39:$B$782,S$11)+'СЕТ СН'!$F$14+СВЦЭМ!$D$10+'СЕТ СН'!$F$8*'СЕТ СН'!$F$9-'СЕТ СН'!$F$26</f>
        <v>1932.4011116200002</v>
      </c>
      <c r="T15" s="36">
        <f>SUMIFS(СВЦЭМ!$D$39:$D$782,СВЦЭМ!$A$39:$A$782,$A15,СВЦЭМ!$B$39:$B$782,T$11)+'СЕТ СН'!$F$14+СВЦЭМ!$D$10+'СЕТ СН'!$F$8*'СЕТ СН'!$F$9-'СЕТ СН'!$F$26</f>
        <v>1881.6942071200001</v>
      </c>
      <c r="U15" s="36">
        <f>SUMIFS(СВЦЭМ!$D$39:$D$782,СВЦЭМ!$A$39:$A$782,$A15,СВЦЭМ!$B$39:$B$782,U$11)+'СЕТ СН'!$F$14+СВЦЭМ!$D$10+'СЕТ СН'!$F$8*'СЕТ СН'!$F$9-'СЕТ СН'!$F$26</f>
        <v>1868.7073291400002</v>
      </c>
      <c r="V15" s="36">
        <f>SUMIFS(СВЦЭМ!$D$39:$D$782,СВЦЭМ!$A$39:$A$782,$A15,СВЦЭМ!$B$39:$B$782,V$11)+'СЕТ СН'!$F$14+СВЦЭМ!$D$10+'СЕТ СН'!$F$8*'СЕТ СН'!$F$9-'СЕТ СН'!$F$26</f>
        <v>1888.7444988</v>
      </c>
      <c r="W15" s="36">
        <f>SUMIFS(СВЦЭМ!$D$39:$D$782,СВЦЭМ!$A$39:$A$782,$A15,СВЦЭМ!$B$39:$B$782,W$11)+'СЕТ СН'!$F$14+СВЦЭМ!$D$10+'СЕТ СН'!$F$8*'СЕТ СН'!$F$9-'СЕТ СН'!$F$26</f>
        <v>1902.0856694000001</v>
      </c>
      <c r="X15" s="36">
        <f>SUMIFS(СВЦЭМ!$D$39:$D$782,СВЦЭМ!$A$39:$A$782,$A15,СВЦЭМ!$B$39:$B$782,X$11)+'СЕТ СН'!$F$14+СВЦЭМ!$D$10+'СЕТ СН'!$F$8*'СЕТ СН'!$F$9-'СЕТ СН'!$F$26</f>
        <v>1926.6896234800001</v>
      </c>
      <c r="Y15" s="36">
        <f>SUMIFS(СВЦЭМ!$D$39:$D$782,СВЦЭМ!$A$39:$A$782,$A15,СВЦЭМ!$B$39:$B$782,Y$11)+'СЕТ СН'!$F$14+СВЦЭМ!$D$10+'СЕТ СН'!$F$8*'СЕТ СН'!$F$9-'СЕТ СН'!$F$26</f>
        <v>1952.7754544900001</v>
      </c>
    </row>
    <row r="16" spans="1:25" ht="15.75" x14ac:dyDescent="0.2">
      <c r="A16" s="35">
        <f t="shared" si="0"/>
        <v>45327</v>
      </c>
      <c r="B16" s="36">
        <f>SUMIFS(СВЦЭМ!$D$39:$D$782,СВЦЭМ!$A$39:$A$782,$A16,СВЦЭМ!$B$39:$B$782,B$11)+'СЕТ СН'!$F$14+СВЦЭМ!$D$10+'СЕТ СН'!$F$8*'СЕТ СН'!$F$9-'СЕТ СН'!$F$26</f>
        <v>2052.5585159299999</v>
      </c>
      <c r="C16" s="36">
        <f>SUMIFS(СВЦЭМ!$D$39:$D$782,СВЦЭМ!$A$39:$A$782,$A16,СВЦЭМ!$B$39:$B$782,C$11)+'СЕТ СН'!$F$14+СВЦЭМ!$D$10+'СЕТ СН'!$F$8*'СЕТ СН'!$F$9-'СЕТ СН'!$F$26</f>
        <v>2128.1255533900003</v>
      </c>
      <c r="D16" s="36">
        <f>SUMIFS(СВЦЭМ!$D$39:$D$782,СВЦЭМ!$A$39:$A$782,$A16,СВЦЭМ!$B$39:$B$782,D$11)+'СЕТ СН'!$F$14+СВЦЭМ!$D$10+'СЕТ СН'!$F$8*'СЕТ СН'!$F$9-'СЕТ СН'!$F$26</f>
        <v>2173.2105095100001</v>
      </c>
      <c r="E16" s="36">
        <f>SUMIFS(СВЦЭМ!$D$39:$D$782,СВЦЭМ!$A$39:$A$782,$A16,СВЦЭМ!$B$39:$B$782,E$11)+'СЕТ СН'!$F$14+СВЦЭМ!$D$10+'СЕТ СН'!$F$8*'СЕТ СН'!$F$9-'СЕТ СН'!$F$26</f>
        <v>2184.2446926700004</v>
      </c>
      <c r="F16" s="36">
        <f>SUMIFS(СВЦЭМ!$D$39:$D$782,СВЦЭМ!$A$39:$A$782,$A16,СВЦЭМ!$B$39:$B$782,F$11)+'СЕТ СН'!$F$14+СВЦЭМ!$D$10+'СЕТ СН'!$F$8*'СЕТ СН'!$F$9-'СЕТ СН'!$F$26</f>
        <v>2171.5966577400004</v>
      </c>
      <c r="G16" s="36">
        <f>SUMIFS(СВЦЭМ!$D$39:$D$782,СВЦЭМ!$A$39:$A$782,$A16,СВЦЭМ!$B$39:$B$782,G$11)+'СЕТ СН'!$F$14+СВЦЭМ!$D$10+'СЕТ СН'!$F$8*'СЕТ СН'!$F$9-'СЕТ СН'!$F$26</f>
        <v>2167.4948305799999</v>
      </c>
      <c r="H16" s="36">
        <f>SUMIFS(СВЦЭМ!$D$39:$D$782,СВЦЭМ!$A$39:$A$782,$A16,СВЦЭМ!$B$39:$B$782,H$11)+'СЕТ СН'!$F$14+СВЦЭМ!$D$10+'СЕТ СН'!$F$8*'СЕТ СН'!$F$9-'СЕТ СН'!$F$26</f>
        <v>2101.7338765499999</v>
      </c>
      <c r="I16" s="36">
        <f>SUMIFS(СВЦЭМ!$D$39:$D$782,СВЦЭМ!$A$39:$A$782,$A16,СВЦЭМ!$B$39:$B$782,I$11)+'СЕТ СН'!$F$14+СВЦЭМ!$D$10+'СЕТ СН'!$F$8*'СЕТ СН'!$F$9-'СЕТ СН'!$F$26</f>
        <v>2042.6386670500001</v>
      </c>
      <c r="J16" s="36">
        <f>SUMIFS(СВЦЭМ!$D$39:$D$782,СВЦЭМ!$A$39:$A$782,$A16,СВЦЭМ!$B$39:$B$782,J$11)+'СЕТ СН'!$F$14+СВЦЭМ!$D$10+'СЕТ СН'!$F$8*'СЕТ СН'!$F$9-'СЕТ СН'!$F$26</f>
        <v>1999.93900082</v>
      </c>
      <c r="K16" s="36">
        <f>SUMIFS(СВЦЭМ!$D$39:$D$782,СВЦЭМ!$A$39:$A$782,$A16,СВЦЭМ!$B$39:$B$782,K$11)+'СЕТ СН'!$F$14+СВЦЭМ!$D$10+'СЕТ СН'!$F$8*'СЕТ СН'!$F$9-'СЕТ СН'!$F$26</f>
        <v>1973.9726662600001</v>
      </c>
      <c r="L16" s="36">
        <f>SUMIFS(СВЦЭМ!$D$39:$D$782,СВЦЭМ!$A$39:$A$782,$A16,СВЦЭМ!$B$39:$B$782,L$11)+'СЕТ СН'!$F$14+СВЦЭМ!$D$10+'СЕТ СН'!$F$8*'СЕТ СН'!$F$9-'СЕТ СН'!$F$26</f>
        <v>1966.75112044</v>
      </c>
      <c r="M16" s="36">
        <f>SUMIFS(СВЦЭМ!$D$39:$D$782,СВЦЭМ!$A$39:$A$782,$A16,СВЦЭМ!$B$39:$B$782,M$11)+'СЕТ СН'!$F$14+СВЦЭМ!$D$10+'СЕТ СН'!$F$8*'СЕТ СН'!$F$9-'СЕТ СН'!$F$26</f>
        <v>1991.7687915400002</v>
      </c>
      <c r="N16" s="36">
        <f>SUMIFS(СВЦЭМ!$D$39:$D$782,СВЦЭМ!$A$39:$A$782,$A16,СВЦЭМ!$B$39:$B$782,N$11)+'СЕТ СН'!$F$14+СВЦЭМ!$D$10+'СЕТ СН'!$F$8*'СЕТ СН'!$F$9-'СЕТ СН'!$F$26</f>
        <v>2006.5655981700002</v>
      </c>
      <c r="O16" s="36">
        <f>SUMIFS(СВЦЭМ!$D$39:$D$782,СВЦЭМ!$A$39:$A$782,$A16,СВЦЭМ!$B$39:$B$782,O$11)+'СЕТ СН'!$F$14+СВЦЭМ!$D$10+'СЕТ СН'!$F$8*'СЕТ СН'!$F$9-'СЕТ СН'!$F$26</f>
        <v>2017.80572209</v>
      </c>
      <c r="P16" s="36">
        <f>SUMIFS(СВЦЭМ!$D$39:$D$782,СВЦЭМ!$A$39:$A$782,$A16,СВЦЭМ!$B$39:$B$782,P$11)+'СЕТ СН'!$F$14+СВЦЭМ!$D$10+'СЕТ СН'!$F$8*'СЕТ СН'!$F$9-'СЕТ СН'!$F$26</f>
        <v>2032.7071029400001</v>
      </c>
      <c r="Q16" s="36">
        <f>SUMIFS(СВЦЭМ!$D$39:$D$782,СВЦЭМ!$A$39:$A$782,$A16,СВЦЭМ!$B$39:$B$782,Q$11)+'СЕТ СН'!$F$14+СВЦЭМ!$D$10+'СЕТ СН'!$F$8*'СЕТ СН'!$F$9-'СЕТ СН'!$F$26</f>
        <v>2047.64265454</v>
      </c>
      <c r="R16" s="36">
        <f>SUMIFS(СВЦЭМ!$D$39:$D$782,СВЦЭМ!$A$39:$A$782,$A16,СВЦЭМ!$B$39:$B$782,R$11)+'СЕТ СН'!$F$14+СВЦЭМ!$D$10+'СЕТ СН'!$F$8*'СЕТ СН'!$F$9-'СЕТ СН'!$F$26</f>
        <v>2052.16758192</v>
      </c>
      <c r="S16" s="36">
        <f>SUMIFS(СВЦЭМ!$D$39:$D$782,СВЦЭМ!$A$39:$A$782,$A16,СВЦЭМ!$B$39:$B$782,S$11)+'СЕТ СН'!$F$14+СВЦЭМ!$D$10+'СЕТ СН'!$F$8*'СЕТ СН'!$F$9-'СЕТ СН'!$F$26</f>
        <v>2036.9019471200002</v>
      </c>
      <c r="T16" s="36">
        <f>SUMIFS(СВЦЭМ!$D$39:$D$782,СВЦЭМ!$A$39:$A$782,$A16,СВЦЭМ!$B$39:$B$782,T$11)+'СЕТ СН'!$F$14+СВЦЭМ!$D$10+'СЕТ СН'!$F$8*'СЕТ СН'!$F$9-'СЕТ СН'!$F$26</f>
        <v>1986.1527685900001</v>
      </c>
      <c r="U16" s="36">
        <f>SUMIFS(СВЦЭМ!$D$39:$D$782,СВЦЭМ!$A$39:$A$782,$A16,СВЦЭМ!$B$39:$B$782,U$11)+'СЕТ СН'!$F$14+СВЦЭМ!$D$10+'СЕТ СН'!$F$8*'СЕТ СН'!$F$9-'СЕТ СН'!$F$26</f>
        <v>1971.0486731600001</v>
      </c>
      <c r="V16" s="36">
        <f>SUMIFS(СВЦЭМ!$D$39:$D$782,СВЦЭМ!$A$39:$A$782,$A16,СВЦЭМ!$B$39:$B$782,V$11)+'СЕТ СН'!$F$14+СВЦЭМ!$D$10+'СЕТ СН'!$F$8*'СЕТ СН'!$F$9-'СЕТ СН'!$F$26</f>
        <v>1992.43790201</v>
      </c>
      <c r="W16" s="36">
        <f>SUMIFS(СВЦЭМ!$D$39:$D$782,СВЦЭМ!$A$39:$A$782,$A16,СВЦЭМ!$B$39:$B$782,W$11)+'СЕТ СН'!$F$14+СВЦЭМ!$D$10+'СЕТ СН'!$F$8*'СЕТ СН'!$F$9-'СЕТ СН'!$F$26</f>
        <v>2018.3913774700002</v>
      </c>
      <c r="X16" s="36">
        <f>SUMIFS(СВЦЭМ!$D$39:$D$782,СВЦЭМ!$A$39:$A$782,$A16,СВЦЭМ!$B$39:$B$782,X$11)+'СЕТ СН'!$F$14+СВЦЭМ!$D$10+'СЕТ СН'!$F$8*'СЕТ СН'!$F$9-'СЕТ СН'!$F$26</f>
        <v>2051.8613265499998</v>
      </c>
      <c r="Y16" s="36">
        <f>SUMIFS(СВЦЭМ!$D$39:$D$782,СВЦЭМ!$A$39:$A$782,$A16,СВЦЭМ!$B$39:$B$782,Y$11)+'СЕТ СН'!$F$14+СВЦЭМ!$D$10+'СЕТ СН'!$F$8*'СЕТ СН'!$F$9-'СЕТ СН'!$F$26</f>
        <v>2080.0721887</v>
      </c>
    </row>
    <row r="17" spans="1:25" ht="15.75" x14ac:dyDescent="0.2">
      <c r="A17" s="35">
        <f t="shared" si="0"/>
        <v>45328</v>
      </c>
      <c r="B17" s="36">
        <f>SUMIFS(СВЦЭМ!$D$39:$D$782,СВЦЭМ!$A$39:$A$782,$A17,СВЦЭМ!$B$39:$B$782,B$11)+'СЕТ СН'!$F$14+СВЦЭМ!$D$10+'СЕТ СН'!$F$8*'СЕТ СН'!$F$9-'СЕТ СН'!$F$26</f>
        <v>2157.24388116</v>
      </c>
      <c r="C17" s="36">
        <f>SUMIFS(СВЦЭМ!$D$39:$D$782,СВЦЭМ!$A$39:$A$782,$A17,СВЦЭМ!$B$39:$B$782,C$11)+'СЕТ СН'!$F$14+СВЦЭМ!$D$10+'СЕТ СН'!$F$8*'СЕТ СН'!$F$9-'СЕТ СН'!$F$26</f>
        <v>2209.9090491400002</v>
      </c>
      <c r="D17" s="36">
        <f>SUMIFS(СВЦЭМ!$D$39:$D$782,СВЦЭМ!$A$39:$A$782,$A17,СВЦЭМ!$B$39:$B$782,D$11)+'СЕТ СН'!$F$14+СВЦЭМ!$D$10+'СЕТ СН'!$F$8*'СЕТ СН'!$F$9-'СЕТ СН'!$F$26</f>
        <v>2281.57576741</v>
      </c>
      <c r="E17" s="36">
        <f>SUMIFS(СВЦЭМ!$D$39:$D$782,СВЦЭМ!$A$39:$A$782,$A17,СВЦЭМ!$B$39:$B$782,E$11)+'СЕТ СН'!$F$14+СВЦЭМ!$D$10+'СЕТ СН'!$F$8*'СЕТ СН'!$F$9-'СЕТ СН'!$F$26</f>
        <v>2336.73634167</v>
      </c>
      <c r="F17" s="36">
        <f>SUMIFS(СВЦЭМ!$D$39:$D$782,СВЦЭМ!$A$39:$A$782,$A17,СВЦЭМ!$B$39:$B$782,F$11)+'СЕТ СН'!$F$14+СВЦЭМ!$D$10+'СЕТ СН'!$F$8*'СЕТ СН'!$F$9-'СЕТ СН'!$F$26</f>
        <v>2342.4708979300003</v>
      </c>
      <c r="G17" s="36">
        <f>SUMIFS(СВЦЭМ!$D$39:$D$782,СВЦЭМ!$A$39:$A$782,$A17,СВЦЭМ!$B$39:$B$782,G$11)+'СЕТ СН'!$F$14+СВЦЭМ!$D$10+'СЕТ СН'!$F$8*'СЕТ СН'!$F$9-'СЕТ СН'!$F$26</f>
        <v>2337.5119240100003</v>
      </c>
      <c r="H17" s="36">
        <f>SUMIFS(СВЦЭМ!$D$39:$D$782,СВЦЭМ!$A$39:$A$782,$A17,СВЦЭМ!$B$39:$B$782,H$11)+'СЕТ СН'!$F$14+СВЦЭМ!$D$10+'СЕТ СН'!$F$8*'СЕТ СН'!$F$9-'СЕТ СН'!$F$26</f>
        <v>2267.7879402099998</v>
      </c>
      <c r="I17" s="36">
        <f>SUMIFS(СВЦЭМ!$D$39:$D$782,СВЦЭМ!$A$39:$A$782,$A17,СВЦЭМ!$B$39:$B$782,I$11)+'СЕТ СН'!$F$14+СВЦЭМ!$D$10+'СЕТ СН'!$F$8*'СЕТ СН'!$F$9-'СЕТ СН'!$F$26</f>
        <v>2215.6194253800004</v>
      </c>
      <c r="J17" s="36">
        <f>SUMIFS(СВЦЭМ!$D$39:$D$782,СВЦЭМ!$A$39:$A$782,$A17,СВЦЭМ!$B$39:$B$782,J$11)+'СЕТ СН'!$F$14+СВЦЭМ!$D$10+'СЕТ СН'!$F$8*'СЕТ СН'!$F$9-'СЕТ СН'!$F$26</f>
        <v>2192.2545683500002</v>
      </c>
      <c r="K17" s="36">
        <f>SUMIFS(СВЦЭМ!$D$39:$D$782,СВЦЭМ!$A$39:$A$782,$A17,СВЦЭМ!$B$39:$B$782,K$11)+'СЕТ СН'!$F$14+СВЦЭМ!$D$10+'СЕТ СН'!$F$8*'СЕТ СН'!$F$9-'СЕТ СН'!$F$26</f>
        <v>2165.1877950200001</v>
      </c>
      <c r="L17" s="36">
        <f>SUMIFS(СВЦЭМ!$D$39:$D$782,СВЦЭМ!$A$39:$A$782,$A17,СВЦЭМ!$B$39:$B$782,L$11)+'СЕТ СН'!$F$14+СВЦЭМ!$D$10+'СЕТ СН'!$F$8*'СЕТ СН'!$F$9-'СЕТ СН'!$F$26</f>
        <v>2160.6557295500002</v>
      </c>
      <c r="M17" s="36">
        <f>SUMIFS(СВЦЭМ!$D$39:$D$782,СВЦЭМ!$A$39:$A$782,$A17,СВЦЭМ!$B$39:$B$782,M$11)+'СЕТ СН'!$F$14+СВЦЭМ!$D$10+'СЕТ СН'!$F$8*'СЕТ СН'!$F$9-'СЕТ СН'!$F$26</f>
        <v>2184.0432281000003</v>
      </c>
      <c r="N17" s="36">
        <f>SUMIFS(СВЦЭМ!$D$39:$D$782,СВЦЭМ!$A$39:$A$782,$A17,СВЦЭМ!$B$39:$B$782,N$11)+'СЕТ СН'!$F$14+СВЦЭМ!$D$10+'СЕТ СН'!$F$8*'СЕТ СН'!$F$9-'СЕТ СН'!$F$26</f>
        <v>2194.5426447300001</v>
      </c>
      <c r="O17" s="36">
        <f>SUMIFS(СВЦЭМ!$D$39:$D$782,СВЦЭМ!$A$39:$A$782,$A17,СВЦЭМ!$B$39:$B$782,O$11)+'СЕТ СН'!$F$14+СВЦЭМ!$D$10+'СЕТ СН'!$F$8*'СЕТ СН'!$F$9-'СЕТ СН'!$F$26</f>
        <v>2196.0912276899999</v>
      </c>
      <c r="P17" s="36">
        <f>SUMIFS(СВЦЭМ!$D$39:$D$782,СВЦЭМ!$A$39:$A$782,$A17,СВЦЭМ!$B$39:$B$782,P$11)+'СЕТ СН'!$F$14+СВЦЭМ!$D$10+'СЕТ СН'!$F$8*'СЕТ СН'!$F$9-'СЕТ СН'!$F$26</f>
        <v>2212.1927278600001</v>
      </c>
      <c r="Q17" s="36">
        <f>SUMIFS(СВЦЭМ!$D$39:$D$782,СВЦЭМ!$A$39:$A$782,$A17,СВЦЭМ!$B$39:$B$782,Q$11)+'СЕТ СН'!$F$14+СВЦЭМ!$D$10+'СЕТ СН'!$F$8*'СЕТ СН'!$F$9-'СЕТ СН'!$F$26</f>
        <v>2230.0419462199998</v>
      </c>
      <c r="R17" s="36">
        <f>SUMIFS(СВЦЭМ!$D$39:$D$782,СВЦЭМ!$A$39:$A$782,$A17,СВЦЭМ!$B$39:$B$782,R$11)+'СЕТ СН'!$F$14+СВЦЭМ!$D$10+'СЕТ СН'!$F$8*'СЕТ СН'!$F$9-'СЕТ СН'!$F$26</f>
        <v>2233.4467789800001</v>
      </c>
      <c r="S17" s="36">
        <f>SUMIFS(СВЦЭМ!$D$39:$D$782,СВЦЭМ!$A$39:$A$782,$A17,СВЦЭМ!$B$39:$B$782,S$11)+'СЕТ СН'!$F$14+СВЦЭМ!$D$10+'СЕТ СН'!$F$8*'СЕТ СН'!$F$9-'СЕТ СН'!$F$26</f>
        <v>2218.2492648699999</v>
      </c>
      <c r="T17" s="36">
        <f>SUMIFS(СВЦЭМ!$D$39:$D$782,СВЦЭМ!$A$39:$A$782,$A17,СВЦЭМ!$B$39:$B$782,T$11)+'СЕТ СН'!$F$14+СВЦЭМ!$D$10+'СЕТ СН'!$F$8*'СЕТ СН'!$F$9-'СЕТ СН'!$F$26</f>
        <v>2165.4821035700002</v>
      </c>
      <c r="U17" s="36">
        <f>SUMIFS(СВЦЭМ!$D$39:$D$782,СВЦЭМ!$A$39:$A$782,$A17,СВЦЭМ!$B$39:$B$782,U$11)+'СЕТ СН'!$F$14+СВЦЭМ!$D$10+'СЕТ СН'!$F$8*'СЕТ СН'!$F$9-'СЕТ СН'!$F$26</f>
        <v>2172.7354196699998</v>
      </c>
      <c r="V17" s="36">
        <f>SUMIFS(СВЦЭМ!$D$39:$D$782,СВЦЭМ!$A$39:$A$782,$A17,СВЦЭМ!$B$39:$B$782,V$11)+'СЕТ СН'!$F$14+СВЦЭМ!$D$10+'СЕТ СН'!$F$8*'СЕТ СН'!$F$9-'СЕТ СН'!$F$26</f>
        <v>2186.8696336100002</v>
      </c>
      <c r="W17" s="36">
        <f>SUMIFS(СВЦЭМ!$D$39:$D$782,СВЦЭМ!$A$39:$A$782,$A17,СВЦЭМ!$B$39:$B$782,W$11)+'СЕТ СН'!$F$14+СВЦЭМ!$D$10+'СЕТ СН'!$F$8*'СЕТ СН'!$F$9-'СЕТ СН'!$F$26</f>
        <v>2207.0352356499998</v>
      </c>
      <c r="X17" s="36">
        <f>SUMIFS(СВЦЭМ!$D$39:$D$782,СВЦЭМ!$A$39:$A$782,$A17,СВЦЭМ!$B$39:$B$782,X$11)+'СЕТ СН'!$F$14+СВЦЭМ!$D$10+'СЕТ СН'!$F$8*'СЕТ СН'!$F$9-'СЕТ СН'!$F$26</f>
        <v>2246.7129597100002</v>
      </c>
      <c r="Y17" s="36">
        <f>SUMIFS(СВЦЭМ!$D$39:$D$782,СВЦЭМ!$A$39:$A$782,$A17,СВЦЭМ!$B$39:$B$782,Y$11)+'СЕТ СН'!$F$14+СВЦЭМ!$D$10+'СЕТ СН'!$F$8*'СЕТ СН'!$F$9-'СЕТ СН'!$F$26</f>
        <v>2269.3907708500001</v>
      </c>
    </row>
    <row r="18" spans="1:25" ht="15.75" x14ac:dyDescent="0.2">
      <c r="A18" s="35">
        <f t="shared" si="0"/>
        <v>45329</v>
      </c>
      <c r="B18" s="36">
        <f>SUMIFS(СВЦЭМ!$D$39:$D$782,СВЦЭМ!$A$39:$A$782,$A18,СВЦЭМ!$B$39:$B$782,B$11)+'СЕТ СН'!$F$14+СВЦЭМ!$D$10+'СЕТ СН'!$F$8*'СЕТ СН'!$F$9-'СЕТ СН'!$F$26</f>
        <v>2294.7672198700002</v>
      </c>
      <c r="C18" s="36">
        <f>SUMIFS(СВЦЭМ!$D$39:$D$782,СВЦЭМ!$A$39:$A$782,$A18,СВЦЭМ!$B$39:$B$782,C$11)+'СЕТ СН'!$F$14+СВЦЭМ!$D$10+'СЕТ СН'!$F$8*'СЕТ СН'!$F$9-'СЕТ СН'!$F$26</f>
        <v>2354.4628647500003</v>
      </c>
      <c r="D18" s="36">
        <f>SUMIFS(СВЦЭМ!$D$39:$D$782,СВЦЭМ!$A$39:$A$782,$A18,СВЦЭМ!$B$39:$B$782,D$11)+'СЕТ СН'!$F$14+СВЦЭМ!$D$10+'СЕТ СН'!$F$8*'СЕТ СН'!$F$9-'СЕТ СН'!$F$26</f>
        <v>2401.8302975300003</v>
      </c>
      <c r="E18" s="36">
        <f>SUMIFS(СВЦЭМ!$D$39:$D$782,СВЦЭМ!$A$39:$A$782,$A18,СВЦЭМ!$B$39:$B$782,E$11)+'СЕТ СН'!$F$14+СВЦЭМ!$D$10+'СЕТ СН'!$F$8*'СЕТ СН'!$F$9-'СЕТ СН'!$F$26</f>
        <v>2440.9880686500001</v>
      </c>
      <c r="F18" s="36">
        <f>SUMIFS(СВЦЭМ!$D$39:$D$782,СВЦЭМ!$A$39:$A$782,$A18,СВЦЭМ!$B$39:$B$782,F$11)+'СЕТ СН'!$F$14+СВЦЭМ!$D$10+'СЕТ СН'!$F$8*'СЕТ СН'!$F$9-'СЕТ СН'!$F$26</f>
        <v>2422.6634701000003</v>
      </c>
      <c r="G18" s="36">
        <f>SUMIFS(СВЦЭМ!$D$39:$D$782,СВЦЭМ!$A$39:$A$782,$A18,СВЦЭМ!$B$39:$B$782,G$11)+'СЕТ СН'!$F$14+СВЦЭМ!$D$10+'СЕТ СН'!$F$8*'СЕТ СН'!$F$9-'СЕТ СН'!$F$26</f>
        <v>2399.3052623200001</v>
      </c>
      <c r="H18" s="36">
        <f>SUMIFS(СВЦЭМ!$D$39:$D$782,СВЦЭМ!$A$39:$A$782,$A18,СВЦЭМ!$B$39:$B$782,H$11)+'СЕТ СН'!$F$14+СВЦЭМ!$D$10+'СЕТ СН'!$F$8*'СЕТ СН'!$F$9-'СЕТ СН'!$F$26</f>
        <v>2348.28907342</v>
      </c>
      <c r="I18" s="36">
        <f>SUMIFS(СВЦЭМ!$D$39:$D$782,СВЦЭМ!$A$39:$A$782,$A18,СВЦЭМ!$B$39:$B$782,I$11)+'СЕТ СН'!$F$14+СВЦЭМ!$D$10+'СЕТ СН'!$F$8*'СЕТ СН'!$F$9-'СЕТ СН'!$F$26</f>
        <v>2296.3876491000001</v>
      </c>
      <c r="J18" s="36">
        <f>SUMIFS(СВЦЭМ!$D$39:$D$782,СВЦЭМ!$A$39:$A$782,$A18,СВЦЭМ!$B$39:$B$782,J$11)+'СЕТ СН'!$F$14+СВЦЭМ!$D$10+'СЕТ СН'!$F$8*'СЕТ СН'!$F$9-'СЕТ СН'!$F$26</f>
        <v>2248.43634595</v>
      </c>
      <c r="K18" s="36">
        <f>SUMIFS(СВЦЭМ!$D$39:$D$782,СВЦЭМ!$A$39:$A$782,$A18,СВЦЭМ!$B$39:$B$782,K$11)+'СЕТ СН'!$F$14+СВЦЭМ!$D$10+'СЕТ СН'!$F$8*'СЕТ СН'!$F$9-'СЕТ СН'!$F$26</f>
        <v>2212.5459696200001</v>
      </c>
      <c r="L18" s="36">
        <f>SUMIFS(СВЦЭМ!$D$39:$D$782,СВЦЭМ!$A$39:$A$782,$A18,СВЦЭМ!$B$39:$B$782,L$11)+'СЕТ СН'!$F$14+СВЦЭМ!$D$10+'СЕТ СН'!$F$8*'СЕТ СН'!$F$9-'СЕТ СН'!$F$26</f>
        <v>2201.0882940800002</v>
      </c>
      <c r="M18" s="36">
        <f>SUMIFS(СВЦЭМ!$D$39:$D$782,СВЦЭМ!$A$39:$A$782,$A18,СВЦЭМ!$B$39:$B$782,M$11)+'СЕТ СН'!$F$14+СВЦЭМ!$D$10+'СЕТ СН'!$F$8*'СЕТ СН'!$F$9-'СЕТ СН'!$F$26</f>
        <v>2240.8848430300004</v>
      </c>
      <c r="N18" s="36">
        <f>SUMIFS(СВЦЭМ!$D$39:$D$782,СВЦЭМ!$A$39:$A$782,$A18,СВЦЭМ!$B$39:$B$782,N$11)+'СЕТ СН'!$F$14+СВЦЭМ!$D$10+'СЕТ СН'!$F$8*'СЕТ СН'!$F$9-'СЕТ СН'!$F$26</f>
        <v>2262.1859031200001</v>
      </c>
      <c r="O18" s="36">
        <f>SUMIFS(СВЦЭМ!$D$39:$D$782,СВЦЭМ!$A$39:$A$782,$A18,СВЦЭМ!$B$39:$B$782,O$11)+'СЕТ СН'!$F$14+СВЦЭМ!$D$10+'СЕТ СН'!$F$8*'СЕТ СН'!$F$9-'СЕТ СН'!$F$26</f>
        <v>2278.6327734799997</v>
      </c>
      <c r="P18" s="36">
        <f>SUMIFS(СВЦЭМ!$D$39:$D$782,СВЦЭМ!$A$39:$A$782,$A18,СВЦЭМ!$B$39:$B$782,P$11)+'СЕТ СН'!$F$14+СВЦЭМ!$D$10+'СЕТ СН'!$F$8*'СЕТ СН'!$F$9-'СЕТ СН'!$F$26</f>
        <v>2303.2240349000003</v>
      </c>
      <c r="Q18" s="36">
        <f>SUMIFS(СВЦЭМ!$D$39:$D$782,СВЦЭМ!$A$39:$A$782,$A18,СВЦЭМ!$B$39:$B$782,Q$11)+'СЕТ СН'!$F$14+СВЦЭМ!$D$10+'СЕТ СН'!$F$8*'СЕТ СН'!$F$9-'СЕТ СН'!$F$26</f>
        <v>2321.64457236</v>
      </c>
      <c r="R18" s="36">
        <f>SUMIFS(СВЦЭМ!$D$39:$D$782,СВЦЭМ!$A$39:$A$782,$A18,СВЦЭМ!$B$39:$B$782,R$11)+'СЕТ СН'!$F$14+СВЦЭМ!$D$10+'СЕТ СН'!$F$8*'СЕТ СН'!$F$9-'СЕТ СН'!$F$26</f>
        <v>2337.38177834</v>
      </c>
      <c r="S18" s="36">
        <f>SUMIFS(СВЦЭМ!$D$39:$D$782,СВЦЭМ!$A$39:$A$782,$A18,СВЦЭМ!$B$39:$B$782,S$11)+'СЕТ СН'!$F$14+СВЦЭМ!$D$10+'СЕТ СН'!$F$8*'СЕТ СН'!$F$9-'СЕТ СН'!$F$26</f>
        <v>2321.4256311199997</v>
      </c>
      <c r="T18" s="36">
        <f>SUMIFS(СВЦЭМ!$D$39:$D$782,СВЦЭМ!$A$39:$A$782,$A18,СВЦЭМ!$B$39:$B$782,T$11)+'СЕТ СН'!$F$14+СВЦЭМ!$D$10+'СЕТ СН'!$F$8*'СЕТ СН'!$F$9-'СЕТ СН'!$F$26</f>
        <v>2272.6703900399998</v>
      </c>
      <c r="U18" s="36">
        <f>SUMIFS(СВЦЭМ!$D$39:$D$782,СВЦЭМ!$A$39:$A$782,$A18,СВЦЭМ!$B$39:$B$782,U$11)+'СЕТ СН'!$F$14+СВЦЭМ!$D$10+'СЕТ СН'!$F$8*'СЕТ СН'!$F$9-'СЕТ СН'!$F$26</f>
        <v>2259.5071226800001</v>
      </c>
      <c r="V18" s="36">
        <f>SUMIFS(СВЦЭМ!$D$39:$D$782,СВЦЭМ!$A$39:$A$782,$A18,СВЦЭМ!$B$39:$B$782,V$11)+'СЕТ СН'!$F$14+СВЦЭМ!$D$10+'СЕТ СН'!$F$8*'СЕТ СН'!$F$9-'СЕТ СН'!$F$26</f>
        <v>2268.1138939800003</v>
      </c>
      <c r="W18" s="36">
        <f>SUMIFS(СВЦЭМ!$D$39:$D$782,СВЦЭМ!$A$39:$A$782,$A18,СВЦЭМ!$B$39:$B$782,W$11)+'СЕТ СН'!$F$14+СВЦЭМ!$D$10+'СЕТ СН'!$F$8*'СЕТ СН'!$F$9-'СЕТ СН'!$F$26</f>
        <v>2286.41217796</v>
      </c>
      <c r="X18" s="36">
        <f>SUMIFS(СВЦЭМ!$D$39:$D$782,СВЦЭМ!$A$39:$A$782,$A18,СВЦЭМ!$B$39:$B$782,X$11)+'СЕТ СН'!$F$14+СВЦЭМ!$D$10+'СЕТ СН'!$F$8*'СЕТ СН'!$F$9-'СЕТ СН'!$F$26</f>
        <v>2318.8095513400003</v>
      </c>
      <c r="Y18" s="36">
        <f>SUMIFS(СВЦЭМ!$D$39:$D$782,СВЦЭМ!$A$39:$A$782,$A18,СВЦЭМ!$B$39:$B$782,Y$11)+'СЕТ СН'!$F$14+СВЦЭМ!$D$10+'СЕТ СН'!$F$8*'СЕТ СН'!$F$9-'СЕТ СН'!$F$26</f>
        <v>2337.2066835100004</v>
      </c>
    </row>
    <row r="19" spans="1:25" ht="15.75" x14ac:dyDescent="0.2">
      <c r="A19" s="35">
        <f t="shared" si="0"/>
        <v>45330</v>
      </c>
      <c r="B19" s="36">
        <f>SUMIFS(СВЦЭМ!$D$39:$D$782,СВЦЭМ!$A$39:$A$782,$A19,СВЦЭМ!$B$39:$B$782,B$11)+'СЕТ СН'!$F$14+СВЦЭМ!$D$10+'СЕТ СН'!$F$8*'СЕТ СН'!$F$9-'СЕТ СН'!$F$26</f>
        <v>2403.6564931499997</v>
      </c>
      <c r="C19" s="36">
        <f>SUMIFS(СВЦЭМ!$D$39:$D$782,СВЦЭМ!$A$39:$A$782,$A19,СВЦЭМ!$B$39:$B$782,C$11)+'СЕТ СН'!$F$14+СВЦЭМ!$D$10+'СЕТ СН'!$F$8*'СЕТ СН'!$F$9-'СЕТ СН'!$F$26</f>
        <v>2442.3021817199997</v>
      </c>
      <c r="D19" s="36">
        <f>SUMIFS(СВЦЭМ!$D$39:$D$782,СВЦЭМ!$A$39:$A$782,$A19,СВЦЭМ!$B$39:$B$782,D$11)+'СЕТ СН'!$F$14+СВЦЭМ!$D$10+'СЕТ СН'!$F$8*'СЕТ СН'!$F$9-'СЕТ СН'!$F$26</f>
        <v>2402.4606212899998</v>
      </c>
      <c r="E19" s="36">
        <f>SUMIFS(СВЦЭМ!$D$39:$D$782,СВЦЭМ!$A$39:$A$782,$A19,СВЦЭМ!$B$39:$B$782,E$11)+'СЕТ СН'!$F$14+СВЦЭМ!$D$10+'СЕТ СН'!$F$8*'СЕТ СН'!$F$9-'СЕТ СН'!$F$26</f>
        <v>2409.6472274500002</v>
      </c>
      <c r="F19" s="36">
        <f>SUMIFS(СВЦЭМ!$D$39:$D$782,СВЦЭМ!$A$39:$A$782,$A19,СВЦЭМ!$B$39:$B$782,F$11)+'СЕТ СН'!$F$14+СВЦЭМ!$D$10+'СЕТ СН'!$F$8*'СЕТ СН'!$F$9-'СЕТ СН'!$F$26</f>
        <v>2378.9845553200003</v>
      </c>
      <c r="G19" s="36">
        <f>SUMIFS(СВЦЭМ!$D$39:$D$782,СВЦЭМ!$A$39:$A$782,$A19,СВЦЭМ!$B$39:$B$782,G$11)+'СЕТ СН'!$F$14+СВЦЭМ!$D$10+'СЕТ СН'!$F$8*'СЕТ СН'!$F$9-'СЕТ СН'!$F$26</f>
        <v>2363.6645472800001</v>
      </c>
      <c r="H19" s="36">
        <f>SUMIFS(СВЦЭМ!$D$39:$D$782,СВЦЭМ!$A$39:$A$782,$A19,СВЦЭМ!$B$39:$B$782,H$11)+'СЕТ СН'!$F$14+СВЦЭМ!$D$10+'СЕТ СН'!$F$8*'СЕТ СН'!$F$9-'СЕТ СН'!$F$26</f>
        <v>2329.4288011899998</v>
      </c>
      <c r="I19" s="36">
        <f>SUMIFS(СВЦЭМ!$D$39:$D$782,СВЦЭМ!$A$39:$A$782,$A19,СВЦЭМ!$B$39:$B$782,I$11)+'СЕТ СН'!$F$14+СВЦЭМ!$D$10+'СЕТ СН'!$F$8*'СЕТ СН'!$F$9-'СЕТ СН'!$F$26</f>
        <v>2249.2003507999998</v>
      </c>
      <c r="J19" s="36">
        <f>SUMIFS(СВЦЭМ!$D$39:$D$782,СВЦЭМ!$A$39:$A$782,$A19,СВЦЭМ!$B$39:$B$782,J$11)+'СЕТ СН'!$F$14+СВЦЭМ!$D$10+'СЕТ СН'!$F$8*'СЕТ СН'!$F$9-'СЕТ СН'!$F$26</f>
        <v>2239.3895208600002</v>
      </c>
      <c r="K19" s="36">
        <f>SUMIFS(СВЦЭМ!$D$39:$D$782,СВЦЭМ!$A$39:$A$782,$A19,СВЦЭМ!$B$39:$B$782,K$11)+'СЕТ СН'!$F$14+СВЦЭМ!$D$10+'СЕТ СН'!$F$8*'СЕТ СН'!$F$9-'СЕТ СН'!$F$26</f>
        <v>2207.3456081300001</v>
      </c>
      <c r="L19" s="36">
        <f>SUMIFS(СВЦЭМ!$D$39:$D$782,СВЦЭМ!$A$39:$A$782,$A19,СВЦЭМ!$B$39:$B$782,L$11)+'СЕТ СН'!$F$14+СВЦЭМ!$D$10+'СЕТ СН'!$F$8*'СЕТ СН'!$F$9-'СЕТ СН'!$F$26</f>
        <v>2215.10570289</v>
      </c>
      <c r="M19" s="36">
        <f>SUMIFS(СВЦЭМ!$D$39:$D$782,СВЦЭМ!$A$39:$A$782,$A19,СВЦЭМ!$B$39:$B$782,M$11)+'СЕТ СН'!$F$14+СВЦЭМ!$D$10+'СЕТ СН'!$F$8*'СЕТ СН'!$F$9-'СЕТ СН'!$F$26</f>
        <v>2236.3206650500001</v>
      </c>
      <c r="N19" s="36">
        <f>SUMIFS(СВЦЭМ!$D$39:$D$782,СВЦЭМ!$A$39:$A$782,$A19,СВЦЭМ!$B$39:$B$782,N$11)+'СЕТ СН'!$F$14+СВЦЭМ!$D$10+'СЕТ СН'!$F$8*'СЕТ СН'!$F$9-'СЕТ СН'!$F$26</f>
        <v>2232.5315689600002</v>
      </c>
      <c r="O19" s="36">
        <f>SUMIFS(СВЦЭМ!$D$39:$D$782,СВЦЭМ!$A$39:$A$782,$A19,СВЦЭМ!$B$39:$B$782,O$11)+'СЕТ СН'!$F$14+СВЦЭМ!$D$10+'СЕТ СН'!$F$8*'СЕТ СН'!$F$9-'СЕТ СН'!$F$26</f>
        <v>2261.6793967200001</v>
      </c>
      <c r="P19" s="36">
        <f>SUMIFS(СВЦЭМ!$D$39:$D$782,СВЦЭМ!$A$39:$A$782,$A19,СВЦЭМ!$B$39:$B$782,P$11)+'СЕТ СН'!$F$14+СВЦЭМ!$D$10+'СЕТ СН'!$F$8*'СЕТ СН'!$F$9-'СЕТ СН'!$F$26</f>
        <v>2285.68411135</v>
      </c>
      <c r="Q19" s="36">
        <f>SUMIFS(СВЦЭМ!$D$39:$D$782,СВЦЭМ!$A$39:$A$782,$A19,СВЦЭМ!$B$39:$B$782,Q$11)+'СЕТ СН'!$F$14+СВЦЭМ!$D$10+'СЕТ СН'!$F$8*'СЕТ СН'!$F$9-'СЕТ СН'!$F$26</f>
        <v>2294.8561611</v>
      </c>
      <c r="R19" s="36">
        <f>SUMIFS(СВЦЭМ!$D$39:$D$782,СВЦЭМ!$A$39:$A$782,$A19,СВЦЭМ!$B$39:$B$782,R$11)+'СЕТ СН'!$F$14+СВЦЭМ!$D$10+'СЕТ СН'!$F$8*'СЕТ СН'!$F$9-'СЕТ СН'!$F$26</f>
        <v>2297.4337335500004</v>
      </c>
      <c r="S19" s="36">
        <f>SUMIFS(СВЦЭМ!$D$39:$D$782,СВЦЭМ!$A$39:$A$782,$A19,СВЦЭМ!$B$39:$B$782,S$11)+'СЕТ СН'!$F$14+СВЦЭМ!$D$10+'СЕТ СН'!$F$8*'СЕТ СН'!$F$9-'СЕТ СН'!$F$26</f>
        <v>2277.8023922800003</v>
      </c>
      <c r="T19" s="36">
        <f>SUMIFS(СВЦЭМ!$D$39:$D$782,СВЦЭМ!$A$39:$A$782,$A19,СВЦЭМ!$B$39:$B$782,T$11)+'СЕТ СН'!$F$14+СВЦЭМ!$D$10+'СЕТ СН'!$F$8*'СЕТ СН'!$F$9-'СЕТ СН'!$F$26</f>
        <v>2238.6817687100001</v>
      </c>
      <c r="U19" s="36">
        <f>SUMIFS(СВЦЭМ!$D$39:$D$782,СВЦЭМ!$A$39:$A$782,$A19,СВЦЭМ!$B$39:$B$782,U$11)+'СЕТ СН'!$F$14+СВЦЭМ!$D$10+'СЕТ СН'!$F$8*'СЕТ СН'!$F$9-'СЕТ СН'!$F$26</f>
        <v>2241.0682490700001</v>
      </c>
      <c r="V19" s="36">
        <f>SUMIFS(СВЦЭМ!$D$39:$D$782,СВЦЭМ!$A$39:$A$782,$A19,СВЦЭМ!$B$39:$B$782,V$11)+'СЕТ СН'!$F$14+СВЦЭМ!$D$10+'СЕТ СН'!$F$8*'СЕТ СН'!$F$9-'СЕТ СН'!$F$26</f>
        <v>2237.0063186100001</v>
      </c>
      <c r="W19" s="36">
        <f>SUMIFS(СВЦЭМ!$D$39:$D$782,СВЦЭМ!$A$39:$A$782,$A19,СВЦЭМ!$B$39:$B$782,W$11)+'СЕТ СН'!$F$14+СВЦЭМ!$D$10+'СЕТ СН'!$F$8*'СЕТ СН'!$F$9-'СЕТ СН'!$F$26</f>
        <v>2256.5366054300002</v>
      </c>
      <c r="X19" s="36">
        <f>SUMIFS(СВЦЭМ!$D$39:$D$782,СВЦЭМ!$A$39:$A$782,$A19,СВЦЭМ!$B$39:$B$782,X$11)+'СЕТ СН'!$F$14+СВЦЭМ!$D$10+'СЕТ СН'!$F$8*'СЕТ СН'!$F$9-'СЕТ СН'!$F$26</f>
        <v>2290.4571195899998</v>
      </c>
      <c r="Y19" s="36">
        <f>SUMIFS(СВЦЭМ!$D$39:$D$782,СВЦЭМ!$A$39:$A$782,$A19,СВЦЭМ!$B$39:$B$782,Y$11)+'СЕТ СН'!$F$14+СВЦЭМ!$D$10+'СЕТ СН'!$F$8*'СЕТ СН'!$F$9-'СЕТ СН'!$F$26</f>
        <v>2298.7781747200002</v>
      </c>
    </row>
    <row r="20" spans="1:25" ht="15.75" x14ac:dyDescent="0.2">
      <c r="A20" s="35">
        <f t="shared" si="0"/>
        <v>45331</v>
      </c>
      <c r="B20" s="36">
        <f>SUMIFS(СВЦЭМ!$D$39:$D$782,СВЦЭМ!$A$39:$A$782,$A20,СВЦЭМ!$B$39:$B$782,B$11)+'СЕТ СН'!$F$14+СВЦЭМ!$D$10+'СЕТ СН'!$F$8*'СЕТ СН'!$F$9-'СЕТ СН'!$F$26</f>
        <v>2363.2528952900002</v>
      </c>
      <c r="C20" s="36">
        <f>SUMIFS(СВЦЭМ!$D$39:$D$782,СВЦЭМ!$A$39:$A$782,$A20,СВЦЭМ!$B$39:$B$782,C$11)+'СЕТ СН'!$F$14+СВЦЭМ!$D$10+'СЕТ СН'!$F$8*'СЕТ СН'!$F$9-'СЕТ СН'!$F$26</f>
        <v>2416.8788222800003</v>
      </c>
      <c r="D20" s="36">
        <f>SUMIFS(СВЦЭМ!$D$39:$D$782,СВЦЭМ!$A$39:$A$782,$A20,СВЦЭМ!$B$39:$B$782,D$11)+'СЕТ СН'!$F$14+СВЦЭМ!$D$10+'СЕТ СН'!$F$8*'СЕТ СН'!$F$9-'СЕТ СН'!$F$26</f>
        <v>2436.83836256</v>
      </c>
      <c r="E20" s="36">
        <f>SUMIFS(СВЦЭМ!$D$39:$D$782,СВЦЭМ!$A$39:$A$782,$A20,СВЦЭМ!$B$39:$B$782,E$11)+'СЕТ СН'!$F$14+СВЦЭМ!$D$10+'СЕТ СН'!$F$8*'СЕТ СН'!$F$9-'СЕТ СН'!$F$26</f>
        <v>2447.5566992900003</v>
      </c>
      <c r="F20" s="36">
        <f>SUMIFS(СВЦЭМ!$D$39:$D$782,СВЦЭМ!$A$39:$A$782,$A20,СВЦЭМ!$B$39:$B$782,F$11)+'СЕТ СН'!$F$14+СВЦЭМ!$D$10+'СЕТ СН'!$F$8*'СЕТ СН'!$F$9-'СЕТ СН'!$F$26</f>
        <v>2450.39033991</v>
      </c>
      <c r="G20" s="36">
        <f>SUMIFS(СВЦЭМ!$D$39:$D$782,СВЦЭМ!$A$39:$A$782,$A20,СВЦЭМ!$B$39:$B$782,G$11)+'СЕТ СН'!$F$14+СВЦЭМ!$D$10+'СЕТ СН'!$F$8*'СЕТ СН'!$F$9-'СЕТ СН'!$F$26</f>
        <v>2414.6476514900005</v>
      </c>
      <c r="H20" s="36">
        <f>SUMIFS(СВЦЭМ!$D$39:$D$782,СВЦЭМ!$A$39:$A$782,$A20,СВЦЭМ!$B$39:$B$782,H$11)+'СЕТ СН'!$F$14+СВЦЭМ!$D$10+'СЕТ СН'!$F$8*'СЕТ СН'!$F$9-'СЕТ СН'!$F$26</f>
        <v>2348.5725387800003</v>
      </c>
      <c r="I20" s="36">
        <f>SUMIFS(СВЦЭМ!$D$39:$D$782,СВЦЭМ!$A$39:$A$782,$A20,СВЦЭМ!$B$39:$B$782,I$11)+'СЕТ СН'!$F$14+СВЦЭМ!$D$10+'СЕТ СН'!$F$8*'СЕТ СН'!$F$9-'СЕТ СН'!$F$26</f>
        <v>2286.78198453</v>
      </c>
      <c r="J20" s="36">
        <f>SUMIFS(СВЦЭМ!$D$39:$D$782,СВЦЭМ!$A$39:$A$782,$A20,СВЦЭМ!$B$39:$B$782,J$11)+'СЕТ СН'!$F$14+СВЦЭМ!$D$10+'СЕТ СН'!$F$8*'СЕТ СН'!$F$9-'СЕТ СН'!$F$26</f>
        <v>2249.0671985899999</v>
      </c>
      <c r="K20" s="36">
        <f>SUMIFS(СВЦЭМ!$D$39:$D$782,СВЦЭМ!$A$39:$A$782,$A20,СВЦЭМ!$B$39:$B$782,K$11)+'СЕТ СН'!$F$14+СВЦЭМ!$D$10+'СЕТ СН'!$F$8*'СЕТ СН'!$F$9-'СЕТ СН'!$F$26</f>
        <v>2241.1539276399999</v>
      </c>
      <c r="L20" s="36">
        <f>SUMIFS(СВЦЭМ!$D$39:$D$782,СВЦЭМ!$A$39:$A$782,$A20,СВЦЭМ!$B$39:$B$782,L$11)+'СЕТ СН'!$F$14+СВЦЭМ!$D$10+'СЕТ СН'!$F$8*'СЕТ СН'!$F$9-'СЕТ СН'!$F$26</f>
        <v>2231.5488255300002</v>
      </c>
      <c r="M20" s="36">
        <f>SUMIFS(СВЦЭМ!$D$39:$D$782,СВЦЭМ!$A$39:$A$782,$A20,СВЦЭМ!$B$39:$B$782,M$11)+'СЕТ СН'!$F$14+СВЦЭМ!$D$10+'СЕТ СН'!$F$8*'СЕТ СН'!$F$9-'СЕТ СН'!$F$26</f>
        <v>2249.3006356200003</v>
      </c>
      <c r="N20" s="36">
        <f>SUMIFS(СВЦЭМ!$D$39:$D$782,СВЦЭМ!$A$39:$A$782,$A20,СВЦЭМ!$B$39:$B$782,N$11)+'СЕТ СН'!$F$14+СВЦЭМ!$D$10+'СЕТ СН'!$F$8*'СЕТ СН'!$F$9-'СЕТ СН'!$F$26</f>
        <v>2264.6466784499999</v>
      </c>
      <c r="O20" s="36">
        <f>SUMIFS(СВЦЭМ!$D$39:$D$782,СВЦЭМ!$A$39:$A$782,$A20,СВЦЭМ!$B$39:$B$782,O$11)+'СЕТ СН'!$F$14+СВЦЭМ!$D$10+'СЕТ СН'!$F$8*'СЕТ СН'!$F$9-'СЕТ СН'!$F$26</f>
        <v>2271.9637830199999</v>
      </c>
      <c r="P20" s="36">
        <f>SUMIFS(СВЦЭМ!$D$39:$D$782,СВЦЭМ!$A$39:$A$782,$A20,СВЦЭМ!$B$39:$B$782,P$11)+'СЕТ СН'!$F$14+СВЦЭМ!$D$10+'СЕТ СН'!$F$8*'СЕТ СН'!$F$9-'СЕТ СН'!$F$26</f>
        <v>2297.7118789900001</v>
      </c>
      <c r="Q20" s="36">
        <f>SUMIFS(СВЦЭМ!$D$39:$D$782,СВЦЭМ!$A$39:$A$782,$A20,СВЦЭМ!$B$39:$B$782,Q$11)+'СЕТ СН'!$F$14+СВЦЭМ!$D$10+'СЕТ СН'!$F$8*'СЕТ СН'!$F$9-'СЕТ СН'!$F$26</f>
        <v>2313.8571282000003</v>
      </c>
      <c r="R20" s="36">
        <f>SUMIFS(СВЦЭМ!$D$39:$D$782,СВЦЭМ!$A$39:$A$782,$A20,СВЦЭМ!$B$39:$B$782,R$11)+'СЕТ СН'!$F$14+СВЦЭМ!$D$10+'СЕТ СН'!$F$8*'СЕТ СН'!$F$9-'СЕТ СН'!$F$26</f>
        <v>2311.2337883700002</v>
      </c>
      <c r="S20" s="36">
        <f>SUMIFS(СВЦЭМ!$D$39:$D$782,СВЦЭМ!$A$39:$A$782,$A20,СВЦЭМ!$B$39:$B$782,S$11)+'СЕТ СН'!$F$14+СВЦЭМ!$D$10+'СЕТ СН'!$F$8*'СЕТ СН'!$F$9-'СЕТ СН'!$F$26</f>
        <v>2309.1782167600004</v>
      </c>
      <c r="T20" s="36">
        <f>SUMIFS(СВЦЭМ!$D$39:$D$782,СВЦЭМ!$A$39:$A$782,$A20,СВЦЭМ!$B$39:$B$782,T$11)+'СЕТ СН'!$F$14+СВЦЭМ!$D$10+'СЕТ СН'!$F$8*'СЕТ СН'!$F$9-'СЕТ СН'!$F$26</f>
        <v>2257.50503854</v>
      </c>
      <c r="U20" s="36">
        <f>SUMIFS(СВЦЭМ!$D$39:$D$782,СВЦЭМ!$A$39:$A$782,$A20,СВЦЭМ!$B$39:$B$782,U$11)+'СЕТ СН'!$F$14+СВЦЭМ!$D$10+'СЕТ СН'!$F$8*'СЕТ СН'!$F$9-'СЕТ СН'!$F$26</f>
        <v>2259.5533816300003</v>
      </c>
      <c r="V20" s="36">
        <f>SUMIFS(СВЦЭМ!$D$39:$D$782,СВЦЭМ!$A$39:$A$782,$A20,СВЦЭМ!$B$39:$B$782,V$11)+'СЕТ СН'!$F$14+СВЦЭМ!$D$10+'СЕТ СН'!$F$8*'СЕТ СН'!$F$9-'СЕТ СН'!$F$26</f>
        <v>2260.6001420800003</v>
      </c>
      <c r="W20" s="36">
        <f>SUMIFS(СВЦЭМ!$D$39:$D$782,СВЦЭМ!$A$39:$A$782,$A20,СВЦЭМ!$B$39:$B$782,W$11)+'СЕТ СН'!$F$14+СВЦЭМ!$D$10+'СЕТ СН'!$F$8*'СЕТ СН'!$F$9-'СЕТ СН'!$F$26</f>
        <v>2261.0612614299998</v>
      </c>
      <c r="X20" s="36">
        <f>SUMIFS(СВЦЭМ!$D$39:$D$782,СВЦЭМ!$A$39:$A$782,$A20,СВЦЭМ!$B$39:$B$782,X$11)+'СЕТ СН'!$F$14+СВЦЭМ!$D$10+'СЕТ СН'!$F$8*'СЕТ СН'!$F$9-'СЕТ СН'!$F$26</f>
        <v>2295.4385978800001</v>
      </c>
      <c r="Y20" s="36">
        <f>SUMIFS(СВЦЭМ!$D$39:$D$782,СВЦЭМ!$A$39:$A$782,$A20,СВЦЭМ!$B$39:$B$782,Y$11)+'СЕТ СН'!$F$14+СВЦЭМ!$D$10+'СЕТ СН'!$F$8*'СЕТ СН'!$F$9-'СЕТ СН'!$F$26</f>
        <v>2397.5711093500004</v>
      </c>
    </row>
    <row r="21" spans="1:25" ht="15.75" x14ac:dyDescent="0.2">
      <c r="A21" s="35">
        <f t="shared" si="0"/>
        <v>45332</v>
      </c>
      <c r="B21" s="36">
        <f>SUMIFS(СВЦЭМ!$D$39:$D$782,СВЦЭМ!$A$39:$A$782,$A21,СВЦЭМ!$B$39:$B$782,B$11)+'СЕТ СН'!$F$14+СВЦЭМ!$D$10+'СЕТ СН'!$F$8*'СЕТ СН'!$F$9-'СЕТ СН'!$F$26</f>
        <v>2370.6467680699998</v>
      </c>
      <c r="C21" s="36">
        <f>SUMIFS(СВЦЭМ!$D$39:$D$782,СВЦЭМ!$A$39:$A$782,$A21,СВЦЭМ!$B$39:$B$782,C$11)+'СЕТ СН'!$F$14+СВЦЭМ!$D$10+'СЕТ СН'!$F$8*'СЕТ СН'!$F$9-'СЕТ СН'!$F$26</f>
        <v>2376.52822775</v>
      </c>
      <c r="D21" s="36">
        <f>SUMIFS(СВЦЭМ!$D$39:$D$782,СВЦЭМ!$A$39:$A$782,$A21,СВЦЭМ!$B$39:$B$782,D$11)+'СЕТ СН'!$F$14+СВЦЭМ!$D$10+'СЕТ СН'!$F$8*'СЕТ СН'!$F$9-'СЕТ СН'!$F$26</f>
        <v>2437.0897968999998</v>
      </c>
      <c r="E21" s="36">
        <f>SUMIFS(СВЦЭМ!$D$39:$D$782,СВЦЭМ!$A$39:$A$782,$A21,СВЦЭМ!$B$39:$B$782,E$11)+'СЕТ СН'!$F$14+СВЦЭМ!$D$10+'СЕТ СН'!$F$8*'СЕТ СН'!$F$9-'СЕТ СН'!$F$26</f>
        <v>2428.1078703200001</v>
      </c>
      <c r="F21" s="36">
        <f>SUMIFS(СВЦЭМ!$D$39:$D$782,СВЦЭМ!$A$39:$A$782,$A21,СВЦЭМ!$B$39:$B$782,F$11)+'СЕТ СН'!$F$14+СВЦЭМ!$D$10+'СЕТ СН'!$F$8*'СЕТ СН'!$F$9-'СЕТ СН'!$F$26</f>
        <v>2426.1216880900001</v>
      </c>
      <c r="G21" s="36">
        <f>SUMIFS(СВЦЭМ!$D$39:$D$782,СВЦЭМ!$A$39:$A$782,$A21,СВЦЭМ!$B$39:$B$782,G$11)+'СЕТ СН'!$F$14+СВЦЭМ!$D$10+'СЕТ СН'!$F$8*'СЕТ СН'!$F$9-'СЕТ СН'!$F$26</f>
        <v>2403.4947186700001</v>
      </c>
      <c r="H21" s="36">
        <f>SUMIFS(СВЦЭМ!$D$39:$D$782,СВЦЭМ!$A$39:$A$782,$A21,СВЦЭМ!$B$39:$B$782,H$11)+'СЕТ СН'!$F$14+СВЦЭМ!$D$10+'СЕТ СН'!$F$8*'СЕТ СН'!$F$9-'СЕТ СН'!$F$26</f>
        <v>2375.6287899300005</v>
      </c>
      <c r="I21" s="36">
        <f>SUMIFS(СВЦЭМ!$D$39:$D$782,СВЦЭМ!$A$39:$A$782,$A21,СВЦЭМ!$B$39:$B$782,I$11)+'СЕТ СН'!$F$14+СВЦЭМ!$D$10+'СЕТ СН'!$F$8*'СЕТ СН'!$F$9-'СЕТ СН'!$F$26</f>
        <v>2351.7026741700001</v>
      </c>
      <c r="J21" s="36">
        <f>SUMIFS(СВЦЭМ!$D$39:$D$782,СВЦЭМ!$A$39:$A$782,$A21,СВЦЭМ!$B$39:$B$782,J$11)+'СЕТ СН'!$F$14+СВЦЭМ!$D$10+'СЕТ СН'!$F$8*'СЕТ СН'!$F$9-'СЕТ СН'!$F$26</f>
        <v>2306.7225784800003</v>
      </c>
      <c r="K21" s="36">
        <f>SUMIFS(СВЦЭМ!$D$39:$D$782,СВЦЭМ!$A$39:$A$782,$A21,СВЦЭМ!$B$39:$B$782,K$11)+'СЕТ СН'!$F$14+СВЦЭМ!$D$10+'СЕТ СН'!$F$8*'СЕТ СН'!$F$9-'СЕТ СН'!$F$26</f>
        <v>2257.10378395</v>
      </c>
      <c r="L21" s="36">
        <f>SUMIFS(СВЦЭМ!$D$39:$D$782,СВЦЭМ!$A$39:$A$782,$A21,СВЦЭМ!$B$39:$B$782,L$11)+'СЕТ СН'!$F$14+СВЦЭМ!$D$10+'СЕТ СН'!$F$8*'СЕТ СН'!$F$9-'СЕТ СН'!$F$26</f>
        <v>2236.39068116</v>
      </c>
      <c r="M21" s="36">
        <f>SUMIFS(СВЦЭМ!$D$39:$D$782,СВЦЭМ!$A$39:$A$782,$A21,СВЦЭМ!$B$39:$B$782,M$11)+'СЕТ СН'!$F$14+СВЦЭМ!$D$10+'СЕТ СН'!$F$8*'СЕТ СН'!$F$9-'СЕТ СН'!$F$26</f>
        <v>2245.35811926</v>
      </c>
      <c r="N21" s="36">
        <f>SUMIFS(СВЦЭМ!$D$39:$D$782,СВЦЭМ!$A$39:$A$782,$A21,СВЦЭМ!$B$39:$B$782,N$11)+'СЕТ СН'!$F$14+СВЦЭМ!$D$10+'СЕТ СН'!$F$8*'СЕТ СН'!$F$9-'СЕТ СН'!$F$26</f>
        <v>2269.4308637399999</v>
      </c>
      <c r="O21" s="36">
        <f>SUMIFS(СВЦЭМ!$D$39:$D$782,СВЦЭМ!$A$39:$A$782,$A21,СВЦЭМ!$B$39:$B$782,O$11)+'СЕТ СН'!$F$14+СВЦЭМ!$D$10+'СЕТ СН'!$F$8*'СЕТ СН'!$F$9-'СЕТ СН'!$F$26</f>
        <v>2282.2794052099998</v>
      </c>
      <c r="P21" s="36">
        <f>SUMIFS(СВЦЭМ!$D$39:$D$782,СВЦЭМ!$A$39:$A$782,$A21,СВЦЭМ!$B$39:$B$782,P$11)+'СЕТ СН'!$F$14+СВЦЭМ!$D$10+'СЕТ СН'!$F$8*'СЕТ СН'!$F$9-'СЕТ СН'!$F$26</f>
        <v>2300.8122521699997</v>
      </c>
      <c r="Q21" s="36">
        <f>SUMIFS(СВЦЭМ!$D$39:$D$782,СВЦЭМ!$A$39:$A$782,$A21,СВЦЭМ!$B$39:$B$782,Q$11)+'СЕТ СН'!$F$14+СВЦЭМ!$D$10+'СЕТ СН'!$F$8*'СЕТ СН'!$F$9-'СЕТ СН'!$F$26</f>
        <v>2318.0103415499998</v>
      </c>
      <c r="R21" s="36">
        <f>SUMIFS(СВЦЭМ!$D$39:$D$782,СВЦЭМ!$A$39:$A$782,$A21,СВЦЭМ!$B$39:$B$782,R$11)+'СЕТ СН'!$F$14+СВЦЭМ!$D$10+'СЕТ СН'!$F$8*'СЕТ СН'!$F$9-'СЕТ СН'!$F$26</f>
        <v>2332.8012512300002</v>
      </c>
      <c r="S21" s="36">
        <f>SUMIFS(СВЦЭМ!$D$39:$D$782,СВЦЭМ!$A$39:$A$782,$A21,СВЦЭМ!$B$39:$B$782,S$11)+'СЕТ СН'!$F$14+СВЦЭМ!$D$10+'СЕТ СН'!$F$8*'СЕТ СН'!$F$9-'СЕТ СН'!$F$26</f>
        <v>2304.3253012700002</v>
      </c>
      <c r="T21" s="36">
        <f>SUMIFS(СВЦЭМ!$D$39:$D$782,СВЦЭМ!$A$39:$A$782,$A21,СВЦЭМ!$B$39:$B$782,T$11)+'СЕТ СН'!$F$14+СВЦЭМ!$D$10+'СЕТ СН'!$F$8*'СЕТ СН'!$F$9-'СЕТ СН'!$F$26</f>
        <v>2257.782706</v>
      </c>
      <c r="U21" s="36">
        <f>SUMIFS(СВЦЭМ!$D$39:$D$782,СВЦЭМ!$A$39:$A$782,$A21,СВЦЭМ!$B$39:$B$782,U$11)+'СЕТ СН'!$F$14+СВЦЭМ!$D$10+'СЕТ СН'!$F$8*'СЕТ СН'!$F$9-'СЕТ СН'!$F$26</f>
        <v>2254.60750951</v>
      </c>
      <c r="V21" s="36">
        <f>SUMIFS(СВЦЭМ!$D$39:$D$782,СВЦЭМ!$A$39:$A$782,$A21,СВЦЭМ!$B$39:$B$782,V$11)+'СЕТ СН'!$F$14+СВЦЭМ!$D$10+'СЕТ СН'!$F$8*'СЕТ СН'!$F$9-'СЕТ СН'!$F$26</f>
        <v>2265.4420233000001</v>
      </c>
      <c r="W21" s="36">
        <f>SUMIFS(СВЦЭМ!$D$39:$D$782,СВЦЭМ!$A$39:$A$782,$A21,СВЦЭМ!$B$39:$B$782,W$11)+'СЕТ СН'!$F$14+СВЦЭМ!$D$10+'СЕТ СН'!$F$8*'СЕТ СН'!$F$9-'СЕТ СН'!$F$26</f>
        <v>2270.1609006400004</v>
      </c>
      <c r="X21" s="36">
        <f>SUMIFS(СВЦЭМ!$D$39:$D$782,СВЦЭМ!$A$39:$A$782,$A21,СВЦЭМ!$B$39:$B$782,X$11)+'СЕТ СН'!$F$14+СВЦЭМ!$D$10+'СЕТ СН'!$F$8*'СЕТ СН'!$F$9-'СЕТ СН'!$F$26</f>
        <v>2291.7929157500002</v>
      </c>
      <c r="Y21" s="36">
        <f>SUMIFS(СВЦЭМ!$D$39:$D$782,СВЦЭМ!$A$39:$A$782,$A21,СВЦЭМ!$B$39:$B$782,Y$11)+'СЕТ СН'!$F$14+СВЦЭМ!$D$10+'СЕТ СН'!$F$8*'СЕТ СН'!$F$9-'СЕТ СН'!$F$26</f>
        <v>2311.8115328399999</v>
      </c>
    </row>
    <row r="22" spans="1:25" ht="15.75" x14ac:dyDescent="0.2">
      <c r="A22" s="35">
        <f t="shared" si="0"/>
        <v>45333</v>
      </c>
      <c r="B22" s="36">
        <f>SUMIFS(СВЦЭМ!$D$39:$D$782,СВЦЭМ!$A$39:$A$782,$A22,СВЦЭМ!$B$39:$B$782,B$11)+'СЕТ СН'!$F$14+СВЦЭМ!$D$10+'СЕТ СН'!$F$8*'СЕТ СН'!$F$9-'СЕТ СН'!$F$26</f>
        <v>2289.7668928100002</v>
      </c>
      <c r="C22" s="36">
        <f>SUMIFS(СВЦЭМ!$D$39:$D$782,СВЦЭМ!$A$39:$A$782,$A22,СВЦЭМ!$B$39:$B$782,C$11)+'СЕТ СН'!$F$14+СВЦЭМ!$D$10+'СЕТ СН'!$F$8*'СЕТ СН'!$F$9-'СЕТ СН'!$F$26</f>
        <v>2340.9238526899999</v>
      </c>
      <c r="D22" s="36">
        <f>SUMIFS(СВЦЭМ!$D$39:$D$782,СВЦЭМ!$A$39:$A$782,$A22,СВЦЭМ!$B$39:$B$782,D$11)+'СЕТ СН'!$F$14+СВЦЭМ!$D$10+'СЕТ СН'!$F$8*'СЕТ СН'!$F$9-'СЕТ СН'!$F$26</f>
        <v>2373.9864232299997</v>
      </c>
      <c r="E22" s="36">
        <f>SUMIFS(СВЦЭМ!$D$39:$D$782,СВЦЭМ!$A$39:$A$782,$A22,СВЦЭМ!$B$39:$B$782,E$11)+'СЕТ СН'!$F$14+СВЦЭМ!$D$10+'СЕТ СН'!$F$8*'СЕТ СН'!$F$9-'СЕТ СН'!$F$26</f>
        <v>2388.6181774500001</v>
      </c>
      <c r="F22" s="36">
        <f>SUMIFS(СВЦЭМ!$D$39:$D$782,СВЦЭМ!$A$39:$A$782,$A22,СВЦЭМ!$B$39:$B$782,F$11)+'СЕТ СН'!$F$14+СВЦЭМ!$D$10+'СЕТ СН'!$F$8*'СЕТ СН'!$F$9-'СЕТ СН'!$F$26</f>
        <v>2379.25995031</v>
      </c>
      <c r="G22" s="36">
        <f>SUMIFS(СВЦЭМ!$D$39:$D$782,СВЦЭМ!$A$39:$A$782,$A22,СВЦЭМ!$B$39:$B$782,G$11)+'СЕТ СН'!$F$14+СВЦЭМ!$D$10+'СЕТ СН'!$F$8*'СЕТ СН'!$F$9-'СЕТ СН'!$F$26</f>
        <v>2364.30534997</v>
      </c>
      <c r="H22" s="36">
        <f>SUMIFS(СВЦЭМ!$D$39:$D$782,СВЦЭМ!$A$39:$A$782,$A22,СВЦЭМ!$B$39:$B$782,H$11)+'СЕТ СН'!$F$14+СВЦЭМ!$D$10+'СЕТ СН'!$F$8*'СЕТ СН'!$F$9-'СЕТ СН'!$F$26</f>
        <v>2324.3897103600002</v>
      </c>
      <c r="I22" s="36">
        <f>SUMIFS(СВЦЭМ!$D$39:$D$782,СВЦЭМ!$A$39:$A$782,$A22,СВЦЭМ!$B$39:$B$782,I$11)+'СЕТ СН'!$F$14+СВЦЭМ!$D$10+'СЕТ СН'!$F$8*'СЕТ СН'!$F$9-'СЕТ СН'!$F$26</f>
        <v>2319.4914144599998</v>
      </c>
      <c r="J22" s="36">
        <f>SUMIFS(СВЦЭМ!$D$39:$D$782,СВЦЭМ!$A$39:$A$782,$A22,СВЦЭМ!$B$39:$B$782,J$11)+'СЕТ СН'!$F$14+СВЦЭМ!$D$10+'СЕТ СН'!$F$8*'СЕТ СН'!$F$9-'СЕТ СН'!$F$26</f>
        <v>2276.23691276</v>
      </c>
      <c r="K22" s="36">
        <f>SUMIFS(СВЦЭМ!$D$39:$D$782,СВЦЭМ!$A$39:$A$782,$A22,СВЦЭМ!$B$39:$B$782,K$11)+'СЕТ СН'!$F$14+СВЦЭМ!$D$10+'СЕТ СН'!$F$8*'СЕТ СН'!$F$9-'СЕТ СН'!$F$26</f>
        <v>2227.8772249200001</v>
      </c>
      <c r="L22" s="36">
        <f>SUMIFS(СВЦЭМ!$D$39:$D$782,СВЦЭМ!$A$39:$A$782,$A22,СВЦЭМ!$B$39:$B$782,L$11)+'СЕТ СН'!$F$14+СВЦЭМ!$D$10+'СЕТ СН'!$F$8*'СЕТ СН'!$F$9-'СЕТ СН'!$F$26</f>
        <v>2232.33750405</v>
      </c>
      <c r="M22" s="36">
        <f>SUMIFS(СВЦЭМ!$D$39:$D$782,СВЦЭМ!$A$39:$A$782,$A22,СВЦЭМ!$B$39:$B$782,M$11)+'СЕТ СН'!$F$14+СВЦЭМ!$D$10+'СЕТ СН'!$F$8*'СЕТ СН'!$F$9-'СЕТ СН'!$F$26</f>
        <v>2245.7262848400001</v>
      </c>
      <c r="N22" s="36">
        <f>SUMIFS(СВЦЭМ!$D$39:$D$782,СВЦЭМ!$A$39:$A$782,$A22,СВЦЭМ!$B$39:$B$782,N$11)+'СЕТ СН'!$F$14+СВЦЭМ!$D$10+'СЕТ СН'!$F$8*'СЕТ СН'!$F$9-'СЕТ СН'!$F$26</f>
        <v>2269.3847506399998</v>
      </c>
      <c r="O22" s="36">
        <f>SUMIFS(СВЦЭМ!$D$39:$D$782,СВЦЭМ!$A$39:$A$782,$A22,СВЦЭМ!$B$39:$B$782,O$11)+'СЕТ СН'!$F$14+СВЦЭМ!$D$10+'СЕТ СН'!$F$8*'СЕТ СН'!$F$9-'СЕТ СН'!$F$26</f>
        <v>2285.1925816800003</v>
      </c>
      <c r="P22" s="36">
        <f>SUMIFS(СВЦЭМ!$D$39:$D$782,СВЦЭМ!$A$39:$A$782,$A22,СВЦЭМ!$B$39:$B$782,P$11)+'СЕТ СН'!$F$14+СВЦЭМ!$D$10+'СЕТ СН'!$F$8*'СЕТ СН'!$F$9-'СЕТ СН'!$F$26</f>
        <v>2307.7521321700001</v>
      </c>
      <c r="Q22" s="36">
        <f>SUMIFS(СВЦЭМ!$D$39:$D$782,СВЦЭМ!$A$39:$A$782,$A22,СВЦЭМ!$B$39:$B$782,Q$11)+'СЕТ СН'!$F$14+СВЦЭМ!$D$10+'СЕТ СН'!$F$8*'СЕТ СН'!$F$9-'СЕТ СН'!$F$26</f>
        <v>2332.3848106599999</v>
      </c>
      <c r="R22" s="36">
        <f>SUMIFS(СВЦЭМ!$D$39:$D$782,СВЦЭМ!$A$39:$A$782,$A22,СВЦЭМ!$B$39:$B$782,R$11)+'СЕТ СН'!$F$14+СВЦЭМ!$D$10+'СЕТ СН'!$F$8*'СЕТ СН'!$F$9-'СЕТ СН'!$F$26</f>
        <v>2328.2309798799997</v>
      </c>
      <c r="S22" s="36">
        <f>SUMIFS(СВЦЭМ!$D$39:$D$782,СВЦЭМ!$A$39:$A$782,$A22,СВЦЭМ!$B$39:$B$782,S$11)+'СЕТ СН'!$F$14+СВЦЭМ!$D$10+'СЕТ СН'!$F$8*'СЕТ СН'!$F$9-'СЕТ СН'!$F$26</f>
        <v>2293.6718357999998</v>
      </c>
      <c r="T22" s="36">
        <f>SUMIFS(СВЦЭМ!$D$39:$D$782,СВЦЭМ!$A$39:$A$782,$A22,СВЦЭМ!$B$39:$B$782,T$11)+'СЕТ СН'!$F$14+СВЦЭМ!$D$10+'СЕТ СН'!$F$8*'СЕТ СН'!$F$9-'СЕТ СН'!$F$26</f>
        <v>2241.2025104499999</v>
      </c>
      <c r="U22" s="36">
        <f>SUMIFS(СВЦЭМ!$D$39:$D$782,СВЦЭМ!$A$39:$A$782,$A22,СВЦЭМ!$B$39:$B$782,U$11)+'СЕТ СН'!$F$14+СВЦЭМ!$D$10+'СЕТ СН'!$F$8*'СЕТ СН'!$F$9-'СЕТ СН'!$F$26</f>
        <v>2228.6919065900001</v>
      </c>
      <c r="V22" s="36">
        <f>SUMIFS(СВЦЭМ!$D$39:$D$782,СВЦЭМ!$A$39:$A$782,$A22,СВЦЭМ!$B$39:$B$782,V$11)+'СЕТ СН'!$F$14+СВЦЭМ!$D$10+'СЕТ СН'!$F$8*'СЕТ СН'!$F$9-'СЕТ СН'!$F$26</f>
        <v>2253.8747366899997</v>
      </c>
      <c r="W22" s="36">
        <f>SUMIFS(СВЦЭМ!$D$39:$D$782,СВЦЭМ!$A$39:$A$782,$A22,СВЦЭМ!$B$39:$B$782,W$11)+'СЕТ СН'!$F$14+СВЦЭМ!$D$10+'СЕТ СН'!$F$8*'СЕТ СН'!$F$9-'СЕТ СН'!$F$26</f>
        <v>2262.5555026399998</v>
      </c>
      <c r="X22" s="36">
        <f>SUMIFS(СВЦЭМ!$D$39:$D$782,СВЦЭМ!$A$39:$A$782,$A22,СВЦЭМ!$B$39:$B$782,X$11)+'СЕТ СН'!$F$14+СВЦЭМ!$D$10+'СЕТ СН'!$F$8*'СЕТ СН'!$F$9-'СЕТ СН'!$F$26</f>
        <v>2309.1415384000002</v>
      </c>
      <c r="Y22" s="36">
        <f>SUMIFS(СВЦЭМ!$D$39:$D$782,СВЦЭМ!$A$39:$A$782,$A22,СВЦЭМ!$B$39:$B$782,Y$11)+'СЕТ СН'!$F$14+СВЦЭМ!$D$10+'СЕТ СН'!$F$8*'СЕТ СН'!$F$9-'СЕТ СН'!$F$26</f>
        <v>2320.83347727</v>
      </c>
    </row>
    <row r="23" spans="1:25" ht="15.75" x14ac:dyDescent="0.2">
      <c r="A23" s="35">
        <f t="shared" si="0"/>
        <v>45334</v>
      </c>
      <c r="B23" s="36">
        <f>SUMIFS(СВЦЭМ!$D$39:$D$782,СВЦЭМ!$A$39:$A$782,$A23,СВЦЭМ!$B$39:$B$782,B$11)+'СЕТ СН'!$F$14+СВЦЭМ!$D$10+'СЕТ СН'!$F$8*'СЕТ СН'!$F$9-'СЕТ СН'!$F$26</f>
        <v>2268.3111773400001</v>
      </c>
      <c r="C23" s="36">
        <f>SUMIFS(СВЦЭМ!$D$39:$D$782,СВЦЭМ!$A$39:$A$782,$A23,СВЦЭМ!$B$39:$B$782,C$11)+'СЕТ СН'!$F$14+СВЦЭМ!$D$10+'СЕТ СН'!$F$8*'СЕТ СН'!$F$9-'СЕТ СН'!$F$26</f>
        <v>2310.6465354800002</v>
      </c>
      <c r="D23" s="36">
        <f>SUMIFS(СВЦЭМ!$D$39:$D$782,СВЦЭМ!$A$39:$A$782,$A23,СВЦЭМ!$B$39:$B$782,D$11)+'СЕТ СН'!$F$14+СВЦЭМ!$D$10+'СЕТ СН'!$F$8*'СЕТ СН'!$F$9-'СЕТ СН'!$F$26</f>
        <v>2356.3520243399998</v>
      </c>
      <c r="E23" s="36">
        <f>SUMIFS(СВЦЭМ!$D$39:$D$782,СВЦЭМ!$A$39:$A$782,$A23,СВЦЭМ!$B$39:$B$782,E$11)+'СЕТ СН'!$F$14+СВЦЭМ!$D$10+'СЕТ СН'!$F$8*'СЕТ СН'!$F$9-'СЕТ СН'!$F$26</f>
        <v>2364.5297490200001</v>
      </c>
      <c r="F23" s="36">
        <f>SUMIFS(СВЦЭМ!$D$39:$D$782,СВЦЭМ!$A$39:$A$782,$A23,СВЦЭМ!$B$39:$B$782,F$11)+'СЕТ СН'!$F$14+СВЦЭМ!$D$10+'СЕТ СН'!$F$8*'СЕТ СН'!$F$9-'СЕТ СН'!$F$26</f>
        <v>2354.72641045</v>
      </c>
      <c r="G23" s="36">
        <f>SUMIFS(СВЦЭМ!$D$39:$D$782,СВЦЭМ!$A$39:$A$782,$A23,СВЦЭМ!$B$39:$B$782,G$11)+'СЕТ СН'!$F$14+СВЦЭМ!$D$10+'СЕТ СН'!$F$8*'СЕТ СН'!$F$9-'СЕТ СН'!$F$26</f>
        <v>2353.1508390600002</v>
      </c>
      <c r="H23" s="36">
        <f>SUMIFS(СВЦЭМ!$D$39:$D$782,СВЦЭМ!$A$39:$A$782,$A23,СВЦЭМ!$B$39:$B$782,H$11)+'СЕТ СН'!$F$14+СВЦЭМ!$D$10+'СЕТ СН'!$F$8*'СЕТ СН'!$F$9-'СЕТ СН'!$F$26</f>
        <v>2320.1463380499999</v>
      </c>
      <c r="I23" s="36">
        <f>SUMIFS(СВЦЭМ!$D$39:$D$782,СВЦЭМ!$A$39:$A$782,$A23,СВЦЭМ!$B$39:$B$782,I$11)+'СЕТ СН'!$F$14+СВЦЭМ!$D$10+'СЕТ СН'!$F$8*'СЕТ СН'!$F$9-'СЕТ СН'!$F$26</f>
        <v>2246.7001280900004</v>
      </c>
      <c r="J23" s="36">
        <f>SUMIFS(СВЦЭМ!$D$39:$D$782,СВЦЭМ!$A$39:$A$782,$A23,СВЦЭМ!$B$39:$B$782,J$11)+'СЕТ СН'!$F$14+СВЦЭМ!$D$10+'СЕТ СН'!$F$8*'СЕТ СН'!$F$9-'СЕТ СН'!$F$26</f>
        <v>2186.9154608899998</v>
      </c>
      <c r="K23" s="36">
        <f>SUMIFS(СВЦЭМ!$D$39:$D$782,СВЦЭМ!$A$39:$A$782,$A23,СВЦЭМ!$B$39:$B$782,K$11)+'СЕТ СН'!$F$14+СВЦЭМ!$D$10+'СЕТ СН'!$F$8*'СЕТ СН'!$F$9-'СЕТ СН'!$F$26</f>
        <v>2183.24257012</v>
      </c>
      <c r="L23" s="36">
        <f>SUMIFS(СВЦЭМ!$D$39:$D$782,СВЦЭМ!$A$39:$A$782,$A23,СВЦЭМ!$B$39:$B$782,L$11)+'СЕТ СН'!$F$14+СВЦЭМ!$D$10+'СЕТ СН'!$F$8*'СЕТ СН'!$F$9-'СЕТ СН'!$F$26</f>
        <v>2194.4643626799998</v>
      </c>
      <c r="M23" s="36">
        <f>SUMIFS(СВЦЭМ!$D$39:$D$782,СВЦЭМ!$A$39:$A$782,$A23,СВЦЭМ!$B$39:$B$782,M$11)+'СЕТ СН'!$F$14+СВЦЭМ!$D$10+'СЕТ СН'!$F$8*'СЕТ СН'!$F$9-'СЕТ СН'!$F$26</f>
        <v>2218.0460046100002</v>
      </c>
      <c r="N23" s="36">
        <f>SUMIFS(СВЦЭМ!$D$39:$D$782,СВЦЭМ!$A$39:$A$782,$A23,СВЦЭМ!$B$39:$B$782,N$11)+'СЕТ СН'!$F$14+СВЦЭМ!$D$10+'СЕТ СН'!$F$8*'СЕТ СН'!$F$9-'СЕТ СН'!$F$26</f>
        <v>2217.74856972</v>
      </c>
      <c r="O23" s="36">
        <f>SUMIFS(СВЦЭМ!$D$39:$D$782,СВЦЭМ!$A$39:$A$782,$A23,СВЦЭМ!$B$39:$B$782,O$11)+'СЕТ СН'!$F$14+СВЦЭМ!$D$10+'СЕТ СН'!$F$8*'СЕТ СН'!$F$9-'СЕТ СН'!$F$26</f>
        <v>2234.7728091999998</v>
      </c>
      <c r="P23" s="36">
        <f>SUMIFS(СВЦЭМ!$D$39:$D$782,СВЦЭМ!$A$39:$A$782,$A23,СВЦЭМ!$B$39:$B$782,P$11)+'СЕТ СН'!$F$14+СВЦЭМ!$D$10+'СЕТ СН'!$F$8*'СЕТ СН'!$F$9-'СЕТ СН'!$F$26</f>
        <v>2255.9734969299998</v>
      </c>
      <c r="Q23" s="36">
        <f>SUMIFS(СВЦЭМ!$D$39:$D$782,СВЦЭМ!$A$39:$A$782,$A23,СВЦЭМ!$B$39:$B$782,Q$11)+'СЕТ СН'!$F$14+СВЦЭМ!$D$10+'СЕТ СН'!$F$8*'СЕТ СН'!$F$9-'СЕТ СН'!$F$26</f>
        <v>2271.04353249</v>
      </c>
      <c r="R23" s="36">
        <f>SUMIFS(СВЦЭМ!$D$39:$D$782,СВЦЭМ!$A$39:$A$782,$A23,СВЦЭМ!$B$39:$B$782,R$11)+'СЕТ СН'!$F$14+СВЦЭМ!$D$10+'СЕТ СН'!$F$8*'СЕТ СН'!$F$9-'СЕТ СН'!$F$26</f>
        <v>2260.4218997799999</v>
      </c>
      <c r="S23" s="36">
        <f>SUMIFS(СВЦЭМ!$D$39:$D$782,СВЦЭМ!$A$39:$A$782,$A23,СВЦЭМ!$B$39:$B$782,S$11)+'СЕТ СН'!$F$14+СВЦЭМ!$D$10+'СЕТ СН'!$F$8*'СЕТ СН'!$F$9-'СЕТ СН'!$F$26</f>
        <v>2247.3671743800001</v>
      </c>
      <c r="T23" s="36">
        <f>SUMIFS(СВЦЭМ!$D$39:$D$782,СВЦЭМ!$A$39:$A$782,$A23,СВЦЭМ!$B$39:$B$782,T$11)+'СЕТ СН'!$F$14+СВЦЭМ!$D$10+'СЕТ СН'!$F$8*'СЕТ СН'!$F$9-'СЕТ СН'!$F$26</f>
        <v>2199.9574588699998</v>
      </c>
      <c r="U23" s="36">
        <f>SUMIFS(СВЦЭМ!$D$39:$D$782,СВЦЭМ!$A$39:$A$782,$A23,СВЦЭМ!$B$39:$B$782,U$11)+'СЕТ СН'!$F$14+СВЦЭМ!$D$10+'СЕТ СН'!$F$8*'СЕТ СН'!$F$9-'СЕТ СН'!$F$26</f>
        <v>2188.26498197</v>
      </c>
      <c r="V23" s="36">
        <f>SUMIFS(СВЦЭМ!$D$39:$D$782,СВЦЭМ!$A$39:$A$782,$A23,СВЦЭМ!$B$39:$B$782,V$11)+'СЕТ СН'!$F$14+СВЦЭМ!$D$10+'СЕТ СН'!$F$8*'СЕТ СН'!$F$9-'СЕТ СН'!$F$26</f>
        <v>2245.41198751</v>
      </c>
      <c r="W23" s="36">
        <f>SUMIFS(СВЦЭМ!$D$39:$D$782,СВЦЭМ!$A$39:$A$782,$A23,СВЦЭМ!$B$39:$B$782,W$11)+'СЕТ СН'!$F$14+СВЦЭМ!$D$10+'СЕТ СН'!$F$8*'СЕТ СН'!$F$9-'СЕТ СН'!$F$26</f>
        <v>2265.4944802500004</v>
      </c>
      <c r="X23" s="36">
        <f>SUMIFS(СВЦЭМ!$D$39:$D$782,СВЦЭМ!$A$39:$A$782,$A23,СВЦЭМ!$B$39:$B$782,X$11)+'СЕТ СН'!$F$14+СВЦЭМ!$D$10+'СЕТ СН'!$F$8*'СЕТ СН'!$F$9-'СЕТ СН'!$F$26</f>
        <v>2305.33543143</v>
      </c>
      <c r="Y23" s="36">
        <f>SUMIFS(СВЦЭМ!$D$39:$D$782,СВЦЭМ!$A$39:$A$782,$A23,СВЦЭМ!$B$39:$B$782,Y$11)+'СЕТ СН'!$F$14+СВЦЭМ!$D$10+'СЕТ СН'!$F$8*'СЕТ СН'!$F$9-'СЕТ СН'!$F$26</f>
        <v>2318.3169794699998</v>
      </c>
    </row>
    <row r="24" spans="1:25" ht="15.75" x14ac:dyDescent="0.2">
      <c r="A24" s="35">
        <f t="shared" si="0"/>
        <v>45335</v>
      </c>
      <c r="B24" s="36">
        <f>SUMIFS(СВЦЭМ!$D$39:$D$782,СВЦЭМ!$A$39:$A$782,$A24,СВЦЭМ!$B$39:$B$782,B$11)+'СЕТ СН'!$F$14+СВЦЭМ!$D$10+'СЕТ СН'!$F$8*'СЕТ СН'!$F$9-'СЕТ СН'!$F$26</f>
        <v>2362.90192759</v>
      </c>
      <c r="C24" s="36">
        <f>SUMIFS(СВЦЭМ!$D$39:$D$782,СВЦЭМ!$A$39:$A$782,$A24,СВЦЭМ!$B$39:$B$782,C$11)+'СЕТ СН'!$F$14+СВЦЭМ!$D$10+'СЕТ СН'!$F$8*'СЕТ СН'!$F$9-'СЕТ СН'!$F$26</f>
        <v>2392.2627421400002</v>
      </c>
      <c r="D24" s="36">
        <f>SUMIFS(СВЦЭМ!$D$39:$D$782,СВЦЭМ!$A$39:$A$782,$A24,СВЦЭМ!$B$39:$B$782,D$11)+'СЕТ СН'!$F$14+СВЦЭМ!$D$10+'СЕТ СН'!$F$8*'СЕТ СН'!$F$9-'СЕТ СН'!$F$26</f>
        <v>2419.3146334000003</v>
      </c>
      <c r="E24" s="36">
        <f>SUMIFS(СВЦЭМ!$D$39:$D$782,СВЦЭМ!$A$39:$A$782,$A24,СВЦЭМ!$B$39:$B$782,E$11)+'СЕТ СН'!$F$14+СВЦЭМ!$D$10+'СЕТ СН'!$F$8*'СЕТ СН'!$F$9-'СЕТ СН'!$F$26</f>
        <v>2431.0743792700005</v>
      </c>
      <c r="F24" s="36">
        <f>SUMIFS(СВЦЭМ!$D$39:$D$782,СВЦЭМ!$A$39:$A$782,$A24,СВЦЭМ!$B$39:$B$782,F$11)+'СЕТ СН'!$F$14+СВЦЭМ!$D$10+'СЕТ СН'!$F$8*'СЕТ СН'!$F$9-'СЕТ СН'!$F$26</f>
        <v>2425.2426822799998</v>
      </c>
      <c r="G24" s="36">
        <f>SUMIFS(СВЦЭМ!$D$39:$D$782,СВЦЭМ!$A$39:$A$782,$A24,СВЦЭМ!$B$39:$B$782,G$11)+'СЕТ СН'!$F$14+СВЦЭМ!$D$10+'СЕТ СН'!$F$8*'СЕТ СН'!$F$9-'СЕТ СН'!$F$26</f>
        <v>2396.4527932000001</v>
      </c>
      <c r="H24" s="36">
        <f>SUMIFS(СВЦЭМ!$D$39:$D$782,СВЦЭМ!$A$39:$A$782,$A24,СВЦЭМ!$B$39:$B$782,H$11)+'СЕТ СН'!$F$14+СВЦЭМ!$D$10+'СЕТ СН'!$F$8*'СЕТ СН'!$F$9-'СЕТ СН'!$F$26</f>
        <v>2313.6368864599999</v>
      </c>
      <c r="I24" s="36">
        <f>SUMIFS(СВЦЭМ!$D$39:$D$782,СВЦЭМ!$A$39:$A$782,$A24,СВЦЭМ!$B$39:$B$782,I$11)+'СЕТ СН'!$F$14+СВЦЭМ!$D$10+'СЕТ СН'!$F$8*'СЕТ СН'!$F$9-'СЕТ СН'!$F$26</f>
        <v>2254.7847103000004</v>
      </c>
      <c r="J24" s="36">
        <f>SUMIFS(СВЦЭМ!$D$39:$D$782,СВЦЭМ!$A$39:$A$782,$A24,СВЦЭМ!$B$39:$B$782,J$11)+'СЕТ СН'!$F$14+СВЦЭМ!$D$10+'СЕТ СН'!$F$8*'СЕТ СН'!$F$9-'СЕТ СН'!$F$26</f>
        <v>2204.9386217000001</v>
      </c>
      <c r="K24" s="36">
        <f>SUMIFS(СВЦЭМ!$D$39:$D$782,СВЦЭМ!$A$39:$A$782,$A24,СВЦЭМ!$B$39:$B$782,K$11)+'СЕТ СН'!$F$14+СВЦЭМ!$D$10+'СЕТ СН'!$F$8*'СЕТ СН'!$F$9-'СЕТ СН'!$F$26</f>
        <v>2188.5424202300001</v>
      </c>
      <c r="L24" s="36">
        <f>SUMIFS(СВЦЭМ!$D$39:$D$782,СВЦЭМ!$A$39:$A$782,$A24,СВЦЭМ!$B$39:$B$782,L$11)+'СЕТ СН'!$F$14+СВЦЭМ!$D$10+'СЕТ СН'!$F$8*'СЕТ СН'!$F$9-'СЕТ СН'!$F$26</f>
        <v>2179.11219622</v>
      </c>
      <c r="M24" s="36">
        <f>SUMIFS(СВЦЭМ!$D$39:$D$782,СВЦЭМ!$A$39:$A$782,$A24,СВЦЭМ!$B$39:$B$782,M$11)+'СЕТ СН'!$F$14+СВЦЭМ!$D$10+'СЕТ СН'!$F$8*'СЕТ СН'!$F$9-'СЕТ СН'!$F$26</f>
        <v>2206.2707806400003</v>
      </c>
      <c r="N24" s="36">
        <f>SUMIFS(СВЦЭМ!$D$39:$D$782,СВЦЭМ!$A$39:$A$782,$A24,СВЦЭМ!$B$39:$B$782,N$11)+'СЕТ СН'!$F$14+СВЦЭМ!$D$10+'СЕТ СН'!$F$8*'СЕТ СН'!$F$9-'СЕТ СН'!$F$26</f>
        <v>2201.62378631</v>
      </c>
      <c r="O24" s="36">
        <f>SUMIFS(СВЦЭМ!$D$39:$D$782,СВЦЭМ!$A$39:$A$782,$A24,СВЦЭМ!$B$39:$B$782,O$11)+'СЕТ СН'!$F$14+СВЦЭМ!$D$10+'СЕТ СН'!$F$8*'СЕТ СН'!$F$9-'СЕТ СН'!$F$26</f>
        <v>2235.9222437099997</v>
      </c>
      <c r="P24" s="36">
        <f>SUMIFS(СВЦЭМ!$D$39:$D$782,СВЦЭМ!$A$39:$A$782,$A24,СВЦЭМ!$B$39:$B$782,P$11)+'СЕТ СН'!$F$14+СВЦЭМ!$D$10+'СЕТ СН'!$F$8*'СЕТ СН'!$F$9-'СЕТ СН'!$F$26</f>
        <v>2252.3511687800001</v>
      </c>
      <c r="Q24" s="36">
        <f>SUMIFS(СВЦЭМ!$D$39:$D$782,СВЦЭМ!$A$39:$A$782,$A24,СВЦЭМ!$B$39:$B$782,Q$11)+'СЕТ СН'!$F$14+СВЦЭМ!$D$10+'СЕТ СН'!$F$8*'СЕТ СН'!$F$9-'СЕТ СН'!$F$26</f>
        <v>2263.3097009499998</v>
      </c>
      <c r="R24" s="36">
        <f>SUMIFS(СВЦЭМ!$D$39:$D$782,СВЦЭМ!$A$39:$A$782,$A24,СВЦЭМ!$B$39:$B$782,R$11)+'СЕТ СН'!$F$14+СВЦЭМ!$D$10+'СЕТ СН'!$F$8*'СЕТ СН'!$F$9-'СЕТ СН'!$F$26</f>
        <v>2267.72548783</v>
      </c>
      <c r="S24" s="36">
        <f>SUMIFS(СВЦЭМ!$D$39:$D$782,СВЦЭМ!$A$39:$A$782,$A24,СВЦЭМ!$B$39:$B$782,S$11)+'СЕТ СН'!$F$14+СВЦЭМ!$D$10+'СЕТ СН'!$F$8*'СЕТ СН'!$F$9-'СЕТ СН'!$F$26</f>
        <v>2237.5675115499998</v>
      </c>
      <c r="T24" s="36">
        <f>SUMIFS(СВЦЭМ!$D$39:$D$782,СВЦЭМ!$A$39:$A$782,$A24,СВЦЭМ!$B$39:$B$782,T$11)+'СЕТ СН'!$F$14+СВЦЭМ!$D$10+'СЕТ СН'!$F$8*'СЕТ СН'!$F$9-'СЕТ СН'!$F$26</f>
        <v>2186.6830628400003</v>
      </c>
      <c r="U24" s="36">
        <f>SUMIFS(СВЦЭМ!$D$39:$D$782,СВЦЭМ!$A$39:$A$782,$A24,СВЦЭМ!$B$39:$B$782,U$11)+'СЕТ СН'!$F$14+СВЦЭМ!$D$10+'СЕТ СН'!$F$8*'СЕТ СН'!$F$9-'СЕТ СН'!$F$26</f>
        <v>2208.12040183</v>
      </c>
      <c r="V24" s="36">
        <f>SUMIFS(СВЦЭМ!$D$39:$D$782,СВЦЭМ!$A$39:$A$782,$A24,СВЦЭМ!$B$39:$B$782,V$11)+'СЕТ СН'!$F$14+СВЦЭМ!$D$10+'СЕТ СН'!$F$8*'СЕТ СН'!$F$9-'СЕТ СН'!$F$26</f>
        <v>2251.6588392100002</v>
      </c>
      <c r="W24" s="36">
        <f>SUMIFS(СВЦЭМ!$D$39:$D$782,СВЦЭМ!$A$39:$A$782,$A24,СВЦЭМ!$B$39:$B$782,W$11)+'СЕТ СН'!$F$14+СВЦЭМ!$D$10+'СЕТ СН'!$F$8*'СЕТ СН'!$F$9-'СЕТ СН'!$F$26</f>
        <v>2245.2945159199999</v>
      </c>
      <c r="X24" s="36">
        <f>SUMIFS(СВЦЭМ!$D$39:$D$782,СВЦЭМ!$A$39:$A$782,$A24,СВЦЭМ!$B$39:$B$782,X$11)+'СЕТ СН'!$F$14+СВЦЭМ!$D$10+'СЕТ СН'!$F$8*'СЕТ СН'!$F$9-'СЕТ СН'!$F$26</f>
        <v>2279.5715591400003</v>
      </c>
      <c r="Y24" s="36">
        <f>SUMIFS(СВЦЭМ!$D$39:$D$782,СВЦЭМ!$A$39:$A$782,$A24,СВЦЭМ!$B$39:$B$782,Y$11)+'СЕТ СН'!$F$14+СВЦЭМ!$D$10+'СЕТ СН'!$F$8*'СЕТ СН'!$F$9-'СЕТ СН'!$F$26</f>
        <v>2288.5320349100002</v>
      </c>
    </row>
    <row r="25" spans="1:25" ht="15.75" x14ac:dyDescent="0.2">
      <c r="A25" s="35">
        <f t="shared" si="0"/>
        <v>45336</v>
      </c>
      <c r="B25" s="36">
        <f>SUMIFS(СВЦЭМ!$D$39:$D$782,СВЦЭМ!$A$39:$A$782,$A25,СВЦЭМ!$B$39:$B$782,B$11)+'СЕТ СН'!$F$14+СВЦЭМ!$D$10+'СЕТ СН'!$F$8*'СЕТ СН'!$F$9-'СЕТ СН'!$F$26</f>
        <v>2406.7133169500003</v>
      </c>
      <c r="C25" s="36">
        <f>SUMIFS(СВЦЭМ!$D$39:$D$782,СВЦЭМ!$A$39:$A$782,$A25,СВЦЭМ!$B$39:$B$782,C$11)+'СЕТ СН'!$F$14+СВЦЭМ!$D$10+'СЕТ СН'!$F$8*'СЕТ СН'!$F$9-'СЕТ СН'!$F$26</f>
        <v>2443.5725026199998</v>
      </c>
      <c r="D25" s="36">
        <f>SUMIFS(СВЦЭМ!$D$39:$D$782,СВЦЭМ!$A$39:$A$782,$A25,СВЦЭМ!$B$39:$B$782,D$11)+'СЕТ СН'!$F$14+СВЦЭМ!$D$10+'СЕТ СН'!$F$8*'СЕТ СН'!$F$9-'СЕТ СН'!$F$26</f>
        <v>2463.3905712300002</v>
      </c>
      <c r="E25" s="36">
        <f>SUMIFS(СВЦЭМ!$D$39:$D$782,СВЦЭМ!$A$39:$A$782,$A25,СВЦЭМ!$B$39:$B$782,E$11)+'СЕТ СН'!$F$14+СВЦЭМ!$D$10+'СЕТ СН'!$F$8*'СЕТ СН'!$F$9-'СЕТ СН'!$F$26</f>
        <v>2487.7282243999998</v>
      </c>
      <c r="F25" s="36">
        <f>SUMIFS(СВЦЭМ!$D$39:$D$782,СВЦЭМ!$A$39:$A$782,$A25,СВЦЭМ!$B$39:$B$782,F$11)+'СЕТ СН'!$F$14+СВЦЭМ!$D$10+'СЕТ СН'!$F$8*'СЕТ СН'!$F$9-'СЕТ СН'!$F$26</f>
        <v>2468.3455201200004</v>
      </c>
      <c r="G25" s="36">
        <f>SUMIFS(СВЦЭМ!$D$39:$D$782,СВЦЭМ!$A$39:$A$782,$A25,СВЦЭМ!$B$39:$B$782,G$11)+'СЕТ СН'!$F$14+СВЦЭМ!$D$10+'СЕТ СН'!$F$8*'СЕТ СН'!$F$9-'СЕТ СН'!$F$26</f>
        <v>2444.2737205499998</v>
      </c>
      <c r="H25" s="36">
        <f>SUMIFS(СВЦЭМ!$D$39:$D$782,СВЦЭМ!$A$39:$A$782,$A25,СВЦЭМ!$B$39:$B$782,H$11)+'СЕТ СН'!$F$14+СВЦЭМ!$D$10+'СЕТ СН'!$F$8*'СЕТ СН'!$F$9-'СЕТ СН'!$F$26</f>
        <v>2374.2740704400003</v>
      </c>
      <c r="I25" s="36">
        <f>SUMIFS(СВЦЭМ!$D$39:$D$782,СВЦЭМ!$A$39:$A$782,$A25,СВЦЭМ!$B$39:$B$782,I$11)+'СЕТ СН'!$F$14+СВЦЭМ!$D$10+'СЕТ СН'!$F$8*'СЕТ СН'!$F$9-'СЕТ СН'!$F$26</f>
        <v>2321.1447289500002</v>
      </c>
      <c r="J25" s="36">
        <f>SUMIFS(СВЦЭМ!$D$39:$D$782,СВЦЭМ!$A$39:$A$782,$A25,СВЦЭМ!$B$39:$B$782,J$11)+'СЕТ СН'!$F$14+СВЦЭМ!$D$10+'СЕТ СН'!$F$8*'СЕТ СН'!$F$9-'СЕТ СН'!$F$26</f>
        <v>2273.1668860300001</v>
      </c>
      <c r="K25" s="36">
        <f>SUMIFS(СВЦЭМ!$D$39:$D$782,СВЦЭМ!$A$39:$A$782,$A25,СВЦЭМ!$B$39:$B$782,K$11)+'СЕТ СН'!$F$14+СВЦЭМ!$D$10+'СЕТ СН'!$F$8*'СЕТ СН'!$F$9-'СЕТ СН'!$F$26</f>
        <v>2253.6522972299999</v>
      </c>
      <c r="L25" s="36">
        <f>SUMIFS(СВЦЭМ!$D$39:$D$782,СВЦЭМ!$A$39:$A$782,$A25,СВЦЭМ!$B$39:$B$782,L$11)+'СЕТ СН'!$F$14+СВЦЭМ!$D$10+'СЕТ СН'!$F$8*'СЕТ СН'!$F$9-'СЕТ СН'!$F$26</f>
        <v>2264.0681410100001</v>
      </c>
      <c r="M25" s="36">
        <f>SUMIFS(СВЦЭМ!$D$39:$D$782,СВЦЭМ!$A$39:$A$782,$A25,СВЦЭМ!$B$39:$B$782,M$11)+'СЕТ СН'!$F$14+СВЦЭМ!$D$10+'СЕТ СН'!$F$8*'СЕТ СН'!$F$9-'СЕТ СН'!$F$26</f>
        <v>2280.6920251199999</v>
      </c>
      <c r="N25" s="36">
        <f>SUMIFS(СВЦЭМ!$D$39:$D$782,СВЦЭМ!$A$39:$A$782,$A25,СВЦЭМ!$B$39:$B$782,N$11)+'СЕТ СН'!$F$14+СВЦЭМ!$D$10+'СЕТ СН'!$F$8*'СЕТ СН'!$F$9-'СЕТ СН'!$F$26</f>
        <v>2280.5799839400001</v>
      </c>
      <c r="O25" s="36">
        <f>SUMIFS(СВЦЭМ!$D$39:$D$782,СВЦЭМ!$A$39:$A$782,$A25,СВЦЭМ!$B$39:$B$782,O$11)+'СЕТ СН'!$F$14+СВЦЭМ!$D$10+'СЕТ СН'!$F$8*'СЕТ СН'!$F$9-'СЕТ СН'!$F$26</f>
        <v>2315.9632342599998</v>
      </c>
      <c r="P25" s="36">
        <f>SUMIFS(СВЦЭМ!$D$39:$D$782,СВЦЭМ!$A$39:$A$782,$A25,СВЦЭМ!$B$39:$B$782,P$11)+'СЕТ СН'!$F$14+СВЦЭМ!$D$10+'СЕТ СН'!$F$8*'СЕТ СН'!$F$9-'СЕТ СН'!$F$26</f>
        <v>2342.0907680299997</v>
      </c>
      <c r="Q25" s="36">
        <f>SUMIFS(СВЦЭМ!$D$39:$D$782,СВЦЭМ!$A$39:$A$782,$A25,СВЦЭМ!$B$39:$B$782,Q$11)+'СЕТ СН'!$F$14+СВЦЭМ!$D$10+'СЕТ СН'!$F$8*'СЕТ СН'!$F$9-'СЕТ СН'!$F$26</f>
        <v>2356.6981244500003</v>
      </c>
      <c r="R25" s="36">
        <f>SUMIFS(СВЦЭМ!$D$39:$D$782,СВЦЭМ!$A$39:$A$782,$A25,СВЦЭМ!$B$39:$B$782,R$11)+'СЕТ СН'!$F$14+СВЦЭМ!$D$10+'СЕТ СН'!$F$8*'СЕТ СН'!$F$9-'СЕТ СН'!$F$26</f>
        <v>2359.7247325400003</v>
      </c>
      <c r="S25" s="36">
        <f>SUMIFS(СВЦЭМ!$D$39:$D$782,СВЦЭМ!$A$39:$A$782,$A25,СВЦЭМ!$B$39:$B$782,S$11)+'СЕТ СН'!$F$14+СВЦЭМ!$D$10+'СЕТ СН'!$F$8*'СЕТ СН'!$F$9-'СЕТ СН'!$F$26</f>
        <v>2348.6004261500002</v>
      </c>
      <c r="T25" s="36">
        <f>SUMIFS(СВЦЭМ!$D$39:$D$782,СВЦЭМ!$A$39:$A$782,$A25,СВЦЭМ!$B$39:$B$782,T$11)+'СЕТ СН'!$F$14+СВЦЭМ!$D$10+'СЕТ СН'!$F$8*'СЕТ СН'!$F$9-'СЕТ СН'!$F$26</f>
        <v>2298.36321937</v>
      </c>
      <c r="U25" s="36">
        <f>SUMIFS(СВЦЭМ!$D$39:$D$782,СВЦЭМ!$A$39:$A$782,$A25,СВЦЭМ!$B$39:$B$782,U$11)+'СЕТ СН'!$F$14+СВЦЭМ!$D$10+'СЕТ СН'!$F$8*'СЕТ СН'!$F$9-'СЕТ СН'!$F$26</f>
        <v>2298.8881251399998</v>
      </c>
      <c r="V25" s="36">
        <f>SUMIFS(СВЦЭМ!$D$39:$D$782,СВЦЭМ!$A$39:$A$782,$A25,СВЦЭМ!$B$39:$B$782,V$11)+'СЕТ СН'!$F$14+СВЦЭМ!$D$10+'СЕТ СН'!$F$8*'СЕТ СН'!$F$9-'СЕТ СН'!$F$26</f>
        <v>2344.2597964699999</v>
      </c>
      <c r="W25" s="36">
        <f>SUMIFS(СВЦЭМ!$D$39:$D$782,СВЦЭМ!$A$39:$A$782,$A25,СВЦЭМ!$B$39:$B$782,W$11)+'СЕТ СН'!$F$14+СВЦЭМ!$D$10+'СЕТ СН'!$F$8*'СЕТ СН'!$F$9-'СЕТ СН'!$F$26</f>
        <v>2358.3046152799998</v>
      </c>
      <c r="X25" s="36">
        <f>SUMIFS(СВЦЭМ!$D$39:$D$782,СВЦЭМ!$A$39:$A$782,$A25,СВЦЭМ!$B$39:$B$782,X$11)+'СЕТ СН'!$F$14+СВЦЭМ!$D$10+'СЕТ СН'!$F$8*'СЕТ СН'!$F$9-'СЕТ СН'!$F$26</f>
        <v>2383.3676910699996</v>
      </c>
      <c r="Y25" s="36">
        <f>SUMIFS(СВЦЭМ!$D$39:$D$782,СВЦЭМ!$A$39:$A$782,$A25,СВЦЭМ!$B$39:$B$782,Y$11)+'СЕТ СН'!$F$14+СВЦЭМ!$D$10+'СЕТ СН'!$F$8*'СЕТ СН'!$F$9-'СЕТ СН'!$F$26</f>
        <v>2408.11969666</v>
      </c>
    </row>
    <row r="26" spans="1:25" ht="15.75" x14ac:dyDescent="0.2">
      <c r="A26" s="35">
        <f t="shared" si="0"/>
        <v>45337</v>
      </c>
      <c r="B26" s="36">
        <f>SUMIFS(СВЦЭМ!$D$39:$D$782,СВЦЭМ!$A$39:$A$782,$A26,СВЦЭМ!$B$39:$B$782,B$11)+'СЕТ СН'!$F$14+СВЦЭМ!$D$10+'СЕТ СН'!$F$8*'СЕТ СН'!$F$9-'СЕТ СН'!$F$26</f>
        <v>2449.4734153899999</v>
      </c>
      <c r="C26" s="36">
        <f>SUMIFS(СВЦЭМ!$D$39:$D$782,СВЦЭМ!$A$39:$A$782,$A26,СВЦЭМ!$B$39:$B$782,C$11)+'СЕТ СН'!$F$14+СВЦЭМ!$D$10+'СЕТ СН'!$F$8*'СЕТ СН'!$F$9-'СЕТ СН'!$F$26</f>
        <v>2494.9634914400003</v>
      </c>
      <c r="D26" s="36">
        <f>SUMIFS(СВЦЭМ!$D$39:$D$782,СВЦЭМ!$A$39:$A$782,$A26,СВЦЭМ!$B$39:$B$782,D$11)+'СЕТ СН'!$F$14+СВЦЭМ!$D$10+'СЕТ СН'!$F$8*'СЕТ СН'!$F$9-'СЕТ СН'!$F$26</f>
        <v>2513.7872374899998</v>
      </c>
      <c r="E26" s="36">
        <f>SUMIFS(СВЦЭМ!$D$39:$D$782,СВЦЭМ!$A$39:$A$782,$A26,СВЦЭМ!$B$39:$B$782,E$11)+'СЕТ СН'!$F$14+СВЦЭМ!$D$10+'СЕТ СН'!$F$8*'СЕТ СН'!$F$9-'СЕТ СН'!$F$26</f>
        <v>2510.28412269</v>
      </c>
      <c r="F26" s="36">
        <f>SUMIFS(СВЦЭМ!$D$39:$D$782,СВЦЭМ!$A$39:$A$782,$A26,СВЦЭМ!$B$39:$B$782,F$11)+'СЕТ СН'!$F$14+СВЦЭМ!$D$10+'СЕТ СН'!$F$8*'СЕТ СН'!$F$9-'СЕТ СН'!$F$26</f>
        <v>2490.8027474299997</v>
      </c>
      <c r="G26" s="36">
        <f>SUMIFS(СВЦЭМ!$D$39:$D$782,СВЦЭМ!$A$39:$A$782,$A26,СВЦЭМ!$B$39:$B$782,G$11)+'СЕТ СН'!$F$14+СВЦЭМ!$D$10+'СЕТ СН'!$F$8*'СЕТ СН'!$F$9-'СЕТ СН'!$F$26</f>
        <v>2473.7297095900003</v>
      </c>
      <c r="H26" s="36">
        <f>SUMIFS(СВЦЭМ!$D$39:$D$782,СВЦЭМ!$A$39:$A$782,$A26,СВЦЭМ!$B$39:$B$782,H$11)+'СЕТ СН'!$F$14+СВЦЭМ!$D$10+'СЕТ СН'!$F$8*'СЕТ СН'!$F$9-'СЕТ СН'!$F$26</f>
        <v>2418.8124949599996</v>
      </c>
      <c r="I26" s="36">
        <f>SUMIFS(СВЦЭМ!$D$39:$D$782,СВЦЭМ!$A$39:$A$782,$A26,СВЦЭМ!$B$39:$B$782,I$11)+'СЕТ СН'!$F$14+СВЦЭМ!$D$10+'СЕТ СН'!$F$8*'СЕТ СН'!$F$9-'СЕТ СН'!$F$26</f>
        <v>2375.1796725800004</v>
      </c>
      <c r="J26" s="36">
        <f>SUMIFS(СВЦЭМ!$D$39:$D$782,СВЦЭМ!$A$39:$A$782,$A26,СВЦЭМ!$B$39:$B$782,J$11)+'СЕТ СН'!$F$14+СВЦЭМ!$D$10+'СЕТ СН'!$F$8*'СЕТ СН'!$F$9-'СЕТ СН'!$F$26</f>
        <v>2320.0806866599996</v>
      </c>
      <c r="K26" s="36">
        <f>SUMIFS(СВЦЭМ!$D$39:$D$782,СВЦЭМ!$A$39:$A$782,$A26,СВЦЭМ!$B$39:$B$782,K$11)+'СЕТ СН'!$F$14+СВЦЭМ!$D$10+'СЕТ СН'!$F$8*'СЕТ СН'!$F$9-'СЕТ СН'!$F$26</f>
        <v>2295.5016868800003</v>
      </c>
      <c r="L26" s="36">
        <f>SUMIFS(СВЦЭМ!$D$39:$D$782,СВЦЭМ!$A$39:$A$782,$A26,СВЦЭМ!$B$39:$B$782,L$11)+'СЕТ СН'!$F$14+СВЦЭМ!$D$10+'СЕТ СН'!$F$8*'СЕТ СН'!$F$9-'СЕТ СН'!$F$26</f>
        <v>2287.2593043900001</v>
      </c>
      <c r="M26" s="36">
        <f>SUMIFS(СВЦЭМ!$D$39:$D$782,СВЦЭМ!$A$39:$A$782,$A26,СВЦЭМ!$B$39:$B$782,M$11)+'СЕТ СН'!$F$14+СВЦЭМ!$D$10+'СЕТ СН'!$F$8*'СЕТ СН'!$F$9-'СЕТ СН'!$F$26</f>
        <v>2292.9356475700001</v>
      </c>
      <c r="N26" s="36">
        <f>SUMIFS(СВЦЭМ!$D$39:$D$782,СВЦЭМ!$A$39:$A$782,$A26,СВЦЭМ!$B$39:$B$782,N$11)+'СЕТ СН'!$F$14+СВЦЭМ!$D$10+'СЕТ СН'!$F$8*'СЕТ СН'!$F$9-'СЕТ СН'!$F$26</f>
        <v>2291.16160816</v>
      </c>
      <c r="O26" s="36">
        <f>SUMIFS(СВЦЭМ!$D$39:$D$782,СВЦЭМ!$A$39:$A$782,$A26,СВЦЭМ!$B$39:$B$782,O$11)+'СЕТ СН'!$F$14+СВЦЭМ!$D$10+'СЕТ СН'!$F$8*'СЕТ СН'!$F$9-'СЕТ СН'!$F$26</f>
        <v>2314.2300187000001</v>
      </c>
      <c r="P26" s="36">
        <f>SUMIFS(СВЦЭМ!$D$39:$D$782,СВЦЭМ!$A$39:$A$782,$A26,СВЦЭМ!$B$39:$B$782,P$11)+'СЕТ СН'!$F$14+СВЦЭМ!$D$10+'СЕТ СН'!$F$8*'СЕТ СН'!$F$9-'СЕТ СН'!$F$26</f>
        <v>2331.7413796000001</v>
      </c>
      <c r="Q26" s="36">
        <f>SUMIFS(СВЦЭМ!$D$39:$D$782,СВЦЭМ!$A$39:$A$782,$A26,СВЦЭМ!$B$39:$B$782,Q$11)+'СЕТ СН'!$F$14+СВЦЭМ!$D$10+'СЕТ СН'!$F$8*'СЕТ СН'!$F$9-'СЕТ СН'!$F$26</f>
        <v>2359.4833873099997</v>
      </c>
      <c r="R26" s="36">
        <f>SUMIFS(СВЦЭМ!$D$39:$D$782,СВЦЭМ!$A$39:$A$782,$A26,СВЦЭМ!$B$39:$B$782,R$11)+'СЕТ СН'!$F$14+СВЦЭМ!$D$10+'СЕТ СН'!$F$8*'СЕТ СН'!$F$9-'СЕТ СН'!$F$26</f>
        <v>2365.2145274799996</v>
      </c>
      <c r="S26" s="36">
        <f>SUMIFS(СВЦЭМ!$D$39:$D$782,СВЦЭМ!$A$39:$A$782,$A26,СВЦЭМ!$B$39:$B$782,S$11)+'СЕТ СН'!$F$14+СВЦЭМ!$D$10+'СЕТ СН'!$F$8*'СЕТ СН'!$F$9-'СЕТ СН'!$F$26</f>
        <v>2333.1172001200002</v>
      </c>
      <c r="T26" s="36">
        <f>SUMIFS(СВЦЭМ!$D$39:$D$782,СВЦЭМ!$A$39:$A$782,$A26,СВЦЭМ!$B$39:$B$782,T$11)+'СЕТ СН'!$F$14+СВЦЭМ!$D$10+'СЕТ СН'!$F$8*'СЕТ СН'!$F$9-'СЕТ СН'!$F$26</f>
        <v>2286.6765289900004</v>
      </c>
      <c r="U26" s="36">
        <f>SUMIFS(СВЦЭМ!$D$39:$D$782,СВЦЭМ!$A$39:$A$782,$A26,СВЦЭМ!$B$39:$B$782,U$11)+'СЕТ СН'!$F$14+СВЦЭМ!$D$10+'СЕТ СН'!$F$8*'СЕТ СН'!$F$9-'СЕТ СН'!$F$26</f>
        <v>2271.2882637399998</v>
      </c>
      <c r="V26" s="36">
        <f>SUMIFS(СВЦЭМ!$D$39:$D$782,СВЦЭМ!$A$39:$A$782,$A26,СВЦЭМ!$B$39:$B$782,V$11)+'СЕТ СН'!$F$14+СВЦЭМ!$D$10+'СЕТ СН'!$F$8*'СЕТ СН'!$F$9-'СЕТ СН'!$F$26</f>
        <v>2314.9123285699998</v>
      </c>
      <c r="W26" s="36">
        <f>SUMIFS(СВЦЭМ!$D$39:$D$782,СВЦЭМ!$A$39:$A$782,$A26,СВЦЭМ!$B$39:$B$782,W$11)+'СЕТ СН'!$F$14+СВЦЭМ!$D$10+'СЕТ СН'!$F$8*'СЕТ СН'!$F$9-'СЕТ СН'!$F$26</f>
        <v>2331.9239764699996</v>
      </c>
      <c r="X26" s="36">
        <f>SUMIFS(СВЦЭМ!$D$39:$D$782,СВЦЭМ!$A$39:$A$782,$A26,СВЦЭМ!$B$39:$B$782,X$11)+'СЕТ СН'!$F$14+СВЦЭМ!$D$10+'СЕТ СН'!$F$8*'СЕТ СН'!$F$9-'СЕТ СН'!$F$26</f>
        <v>2368.0016855100002</v>
      </c>
      <c r="Y26" s="36">
        <f>SUMIFS(СВЦЭМ!$D$39:$D$782,СВЦЭМ!$A$39:$A$782,$A26,СВЦЭМ!$B$39:$B$782,Y$11)+'СЕТ СН'!$F$14+СВЦЭМ!$D$10+'СЕТ СН'!$F$8*'СЕТ СН'!$F$9-'СЕТ СН'!$F$26</f>
        <v>2392.7461466300001</v>
      </c>
    </row>
    <row r="27" spans="1:25" ht="15.75" x14ac:dyDescent="0.2">
      <c r="A27" s="35">
        <f t="shared" si="0"/>
        <v>45338</v>
      </c>
      <c r="B27" s="36">
        <f>SUMIFS(СВЦЭМ!$D$39:$D$782,СВЦЭМ!$A$39:$A$782,$A27,СВЦЭМ!$B$39:$B$782,B$11)+'СЕТ СН'!$F$14+СВЦЭМ!$D$10+'СЕТ СН'!$F$8*'СЕТ СН'!$F$9-'СЕТ СН'!$F$26</f>
        <v>2401.6563969999997</v>
      </c>
      <c r="C27" s="36">
        <f>SUMIFS(СВЦЭМ!$D$39:$D$782,СВЦЭМ!$A$39:$A$782,$A27,СВЦЭМ!$B$39:$B$782,C$11)+'СЕТ СН'!$F$14+СВЦЭМ!$D$10+'СЕТ СН'!$F$8*'СЕТ СН'!$F$9-'СЕТ СН'!$F$26</f>
        <v>2443.2089957899998</v>
      </c>
      <c r="D27" s="36">
        <f>SUMIFS(СВЦЭМ!$D$39:$D$782,СВЦЭМ!$A$39:$A$782,$A27,СВЦЭМ!$B$39:$B$782,D$11)+'СЕТ СН'!$F$14+СВЦЭМ!$D$10+'СЕТ СН'!$F$8*'СЕТ СН'!$F$9-'СЕТ СН'!$F$26</f>
        <v>2463.6070058799996</v>
      </c>
      <c r="E27" s="36">
        <f>SUMIFS(СВЦЭМ!$D$39:$D$782,СВЦЭМ!$A$39:$A$782,$A27,СВЦЭМ!$B$39:$B$782,E$11)+'СЕТ СН'!$F$14+СВЦЭМ!$D$10+'СЕТ СН'!$F$8*'СЕТ СН'!$F$9-'СЕТ СН'!$F$26</f>
        <v>2468.7358967099999</v>
      </c>
      <c r="F27" s="36">
        <f>SUMIFS(СВЦЭМ!$D$39:$D$782,СВЦЭМ!$A$39:$A$782,$A27,СВЦЭМ!$B$39:$B$782,F$11)+'СЕТ СН'!$F$14+СВЦЭМ!$D$10+'СЕТ СН'!$F$8*'СЕТ СН'!$F$9-'СЕТ СН'!$F$26</f>
        <v>2465.93310423</v>
      </c>
      <c r="G27" s="36">
        <f>SUMIFS(СВЦЭМ!$D$39:$D$782,СВЦЭМ!$A$39:$A$782,$A27,СВЦЭМ!$B$39:$B$782,G$11)+'СЕТ СН'!$F$14+СВЦЭМ!$D$10+'СЕТ СН'!$F$8*'СЕТ СН'!$F$9-'СЕТ СН'!$F$26</f>
        <v>2428.9012317300003</v>
      </c>
      <c r="H27" s="36">
        <f>SUMIFS(СВЦЭМ!$D$39:$D$782,СВЦЭМ!$A$39:$A$782,$A27,СВЦЭМ!$B$39:$B$782,H$11)+'СЕТ СН'!$F$14+СВЦЭМ!$D$10+'СЕТ СН'!$F$8*'СЕТ СН'!$F$9-'СЕТ СН'!$F$26</f>
        <v>2380.2047319499998</v>
      </c>
      <c r="I27" s="36">
        <f>SUMIFS(СВЦЭМ!$D$39:$D$782,СВЦЭМ!$A$39:$A$782,$A27,СВЦЭМ!$B$39:$B$782,I$11)+'СЕТ СН'!$F$14+СВЦЭМ!$D$10+'СЕТ СН'!$F$8*'СЕТ СН'!$F$9-'СЕТ СН'!$F$26</f>
        <v>2317.8231478500002</v>
      </c>
      <c r="J27" s="36">
        <f>SUMIFS(СВЦЭМ!$D$39:$D$782,СВЦЭМ!$A$39:$A$782,$A27,СВЦЭМ!$B$39:$B$782,J$11)+'СЕТ СН'!$F$14+СВЦЭМ!$D$10+'СЕТ СН'!$F$8*'СЕТ СН'!$F$9-'СЕТ СН'!$F$26</f>
        <v>2262.7050202400001</v>
      </c>
      <c r="K27" s="36">
        <f>SUMIFS(СВЦЭМ!$D$39:$D$782,СВЦЭМ!$A$39:$A$782,$A27,СВЦЭМ!$B$39:$B$782,K$11)+'СЕТ СН'!$F$14+СВЦЭМ!$D$10+'СЕТ СН'!$F$8*'СЕТ СН'!$F$9-'СЕТ СН'!$F$26</f>
        <v>2258.4665638699998</v>
      </c>
      <c r="L27" s="36">
        <f>SUMIFS(СВЦЭМ!$D$39:$D$782,СВЦЭМ!$A$39:$A$782,$A27,СВЦЭМ!$B$39:$B$782,L$11)+'СЕТ СН'!$F$14+СВЦЭМ!$D$10+'СЕТ СН'!$F$8*'СЕТ СН'!$F$9-'СЕТ СН'!$F$26</f>
        <v>2265.3618238700001</v>
      </c>
      <c r="M27" s="36">
        <f>SUMIFS(СВЦЭМ!$D$39:$D$782,СВЦЭМ!$A$39:$A$782,$A27,СВЦЭМ!$B$39:$B$782,M$11)+'СЕТ СН'!$F$14+СВЦЭМ!$D$10+'СЕТ СН'!$F$8*'СЕТ СН'!$F$9-'СЕТ СН'!$F$26</f>
        <v>2277.2036692199999</v>
      </c>
      <c r="N27" s="36">
        <f>SUMIFS(СВЦЭМ!$D$39:$D$782,СВЦЭМ!$A$39:$A$782,$A27,СВЦЭМ!$B$39:$B$782,N$11)+'СЕТ СН'!$F$14+СВЦЭМ!$D$10+'СЕТ СН'!$F$8*'СЕТ СН'!$F$9-'СЕТ СН'!$F$26</f>
        <v>2290.2227247400001</v>
      </c>
      <c r="O27" s="36">
        <f>SUMIFS(СВЦЭМ!$D$39:$D$782,СВЦЭМ!$A$39:$A$782,$A27,СВЦЭМ!$B$39:$B$782,O$11)+'СЕТ СН'!$F$14+СВЦЭМ!$D$10+'СЕТ СН'!$F$8*'СЕТ СН'!$F$9-'СЕТ СН'!$F$26</f>
        <v>2304.1139711800001</v>
      </c>
      <c r="P27" s="36">
        <f>SUMIFS(СВЦЭМ!$D$39:$D$782,СВЦЭМ!$A$39:$A$782,$A27,СВЦЭМ!$B$39:$B$782,P$11)+'СЕТ СН'!$F$14+СВЦЭМ!$D$10+'СЕТ СН'!$F$8*'СЕТ СН'!$F$9-'СЕТ СН'!$F$26</f>
        <v>2321.5519922399999</v>
      </c>
      <c r="Q27" s="36">
        <f>SUMIFS(СВЦЭМ!$D$39:$D$782,СВЦЭМ!$A$39:$A$782,$A27,СВЦЭМ!$B$39:$B$782,Q$11)+'СЕТ СН'!$F$14+СВЦЭМ!$D$10+'СЕТ СН'!$F$8*'СЕТ СН'!$F$9-'СЕТ СН'!$F$26</f>
        <v>2343.6843923400002</v>
      </c>
      <c r="R27" s="36">
        <f>SUMIFS(СВЦЭМ!$D$39:$D$782,СВЦЭМ!$A$39:$A$782,$A27,СВЦЭМ!$B$39:$B$782,R$11)+'СЕТ СН'!$F$14+СВЦЭМ!$D$10+'СЕТ СН'!$F$8*'СЕТ СН'!$F$9-'СЕТ СН'!$F$26</f>
        <v>2348.8831466199999</v>
      </c>
      <c r="S27" s="36">
        <f>SUMIFS(СВЦЭМ!$D$39:$D$782,СВЦЭМ!$A$39:$A$782,$A27,СВЦЭМ!$B$39:$B$782,S$11)+'СЕТ СН'!$F$14+СВЦЭМ!$D$10+'СЕТ СН'!$F$8*'СЕТ СН'!$F$9-'СЕТ СН'!$F$26</f>
        <v>2323.3677155300002</v>
      </c>
      <c r="T27" s="36">
        <f>SUMIFS(СВЦЭМ!$D$39:$D$782,СВЦЭМ!$A$39:$A$782,$A27,СВЦЭМ!$B$39:$B$782,T$11)+'СЕТ СН'!$F$14+СВЦЭМ!$D$10+'СЕТ СН'!$F$8*'СЕТ СН'!$F$9-'СЕТ СН'!$F$26</f>
        <v>2277.3807905399999</v>
      </c>
      <c r="U27" s="36">
        <f>SUMIFS(СВЦЭМ!$D$39:$D$782,СВЦЭМ!$A$39:$A$782,$A27,СВЦЭМ!$B$39:$B$782,U$11)+'СЕТ СН'!$F$14+СВЦЭМ!$D$10+'СЕТ СН'!$F$8*'СЕТ СН'!$F$9-'СЕТ СН'!$F$26</f>
        <v>2262.8624662299999</v>
      </c>
      <c r="V27" s="36">
        <f>SUMIFS(СВЦЭМ!$D$39:$D$782,СВЦЭМ!$A$39:$A$782,$A27,СВЦЭМ!$B$39:$B$782,V$11)+'СЕТ СН'!$F$14+СВЦЭМ!$D$10+'СЕТ СН'!$F$8*'СЕТ СН'!$F$9-'СЕТ СН'!$F$26</f>
        <v>2306.0416146900002</v>
      </c>
      <c r="W27" s="36">
        <f>SUMIFS(СВЦЭМ!$D$39:$D$782,СВЦЭМ!$A$39:$A$782,$A27,СВЦЭМ!$B$39:$B$782,W$11)+'СЕТ СН'!$F$14+СВЦЭМ!$D$10+'СЕТ СН'!$F$8*'СЕТ СН'!$F$9-'СЕТ СН'!$F$26</f>
        <v>2314.9822837599995</v>
      </c>
      <c r="X27" s="36">
        <f>SUMIFS(СВЦЭМ!$D$39:$D$782,СВЦЭМ!$A$39:$A$782,$A27,СВЦЭМ!$B$39:$B$782,X$11)+'СЕТ СН'!$F$14+СВЦЭМ!$D$10+'СЕТ СН'!$F$8*'СЕТ СН'!$F$9-'СЕТ СН'!$F$26</f>
        <v>2358.1105195800001</v>
      </c>
      <c r="Y27" s="36">
        <f>SUMIFS(СВЦЭМ!$D$39:$D$782,СВЦЭМ!$A$39:$A$782,$A27,СВЦЭМ!$B$39:$B$782,Y$11)+'СЕТ СН'!$F$14+СВЦЭМ!$D$10+'СЕТ СН'!$F$8*'СЕТ СН'!$F$9-'СЕТ СН'!$F$26</f>
        <v>2445.4503521400002</v>
      </c>
    </row>
    <row r="28" spans="1:25" ht="15.75" x14ac:dyDescent="0.2">
      <c r="A28" s="35">
        <f t="shared" si="0"/>
        <v>45339</v>
      </c>
      <c r="B28" s="36">
        <f>SUMIFS(СВЦЭМ!$D$39:$D$782,СВЦЭМ!$A$39:$A$782,$A28,СВЦЭМ!$B$39:$B$782,B$11)+'СЕТ СН'!$F$14+СВЦЭМ!$D$10+'СЕТ СН'!$F$8*'СЕТ СН'!$F$9-'СЕТ СН'!$F$26</f>
        <v>2456.1894561700001</v>
      </c>
      <c r="C28" s="36">
        <f>SUMIFS(СВЦЭМ!$D$39:$D$782,СВЦЭМ!$A$39:$A$782,$A28,СВЦЭМ!$B$39:$B$782,C$11)+'СЕТ СН'!$F$14+СВЦЭМ!$D$10+'СЕТ СН'!$F$8*'СЕТ СН'!$F$9-'СЕТ СН'!$F$26</f>
        <v>2453.6690265799998</v>
      </c>
      <c r="D28" s="36">
        <f>SUMIFS(СВЦЭМ!$D$39:$D$782,СВЦЭМ!$A$39:$A$782,$A28,СВЦЭМ!$B$39:$B$782,D$11)+'СЕТ СН'!$F$14+СВЦЭМ!$D$10+'СЕТ СН'!$F$8*'СЕТ СН'!$F$9-'СЕТ СН'!$F$26</f>
        <v>2472.00907456</v>
      </c>
      <c r="E28" s="36">
        <f>SUMIFS(СВЦЭМ!$D$39:$D$782,СВЦЭМ!$A$39:$A$782,$A28,СВЦЭМ!$B$39:$B$782,E$11)+'СЕТ СН'!$F$14+СВЦЭМ!$D$10+'СЕТ СН'!$F$8*'СЕТ СН'!$F$9-'СЕТ СН'!$F$26</f>
        <v>2464.3080154999998</v>
      </c>
      <c r="F28" s="36">
        <f>SUMIFS(СВЦЭМ!$D$39:$D$782,СВЦЭМ!$A$39:$A$782,$A28,СВЦЭМ!$B$39:$B$782,F$11)+'СЕТ СН'!$F$14+СВЦЭМ!$D$10+'СЕТ СН'!$F$8*'СЕТ СН'!$F$9-'СЕТ СН'!$F$26</f>
        <v>2485.0119428300004</v>
      </c>
      <c r="G28" s="36">
        <f>SUMIFS(СВЦЭМ!$D$39:$D$782,СВЦЭМ!$A$39:$A$782,$A28,СВЦЭМ!$B$39:$B$782,G$11)+'СЕТ СН'!$F$14+СВЦЭМ!$D$10+'СЕТ СН'!$F$8*'СЕТ СН'!$F$9-'СЕТ СН'!$F$26</f>
        <v>2469.0939220299997</v>
      </c>
      <c r="H28" s="36">
        <f>SUMIFS(СВЦЭМ!$D$39:$D$782,СВЦЭМ!$A$39:$A$782,$A28,СВЦЭМ!$B$39:$B$782,H$11)+'СЕТ СН'!$F$14+СВЦЭМ!$D$10+'СЕТ СН'!$F$8*'СЕТ СН'!$F$9-'СЕТ СН'!$F$26</f>
        <v>2439.4349818299997</v>
      </c>
      <c r="I28" s="36">
        <f>SUMIFS(СВЦЭМ!$D$39:$D$782,СВЦЭМ!$A$39:$A$782,$A28,СВЦЭМ!$B$39:$B$782,I$11)+'СЕТ СН'!$F$14+СВЦЭМ!$D$10+'СЕТ СН'!$F$8*'СЕТ СН'!$F$9-'СЕТ СН'!$F$26</f>
        <v>2391.4533607900003</v>
      </c>
      <c r="J28" s="36">
        <f>SUMIFS(СВЦЭМ!$D$39:$D$782,СВЦЭМ!$A$39:$A$782,$A28,СВЦЭМ!$B$39:$B$782,J$11)+'СЕТ СН'!$F$14+СВЦЭМ!$D$10+'СЕТ СН'!$F$8*'СЕТ СН'!$F$9-'СЕТ СН'!$F$26</f>
        <v>2310.1470626999999</v>
      </c>
      <c r="K28" s="36">
        <f>SUMIFS(СВЦЭМ!$D$39:$D$782,СВЦЭМ!$A$39:$A$782,$A28,СВЦЭМ!$B$39:$B$782,K$11)+'СЕТ СН'!$F$14+СВЦЭМ!$D$10+'СЕТ СН'!$F$8*'СЕТ СН'!$F$9-'СЕТ СН'!$F$26</f>
        <v>2251.1994822400002</v>
      </c>
      <c r="L28" s="36">
        <f>SUMIFS(СВЦЭМ!$D$39:$D$782,СВЦЭМ!$A$39:$A$782,$A28,СВЦЭМ!$B$39:$B$782,L$11)+'СЕТ СН'!$F$14+СВЦЭМ!$D$10+'СЕТ СН'!$F$8*'СЕТ СН'!$F$9-'СЕТ СН'!$F$26</f>
        <v>2216.5825054500001</v>
      </c>
      <c r="M28" s="36">
        <f>SUMIFS(СВЦЭМ!$D$39:$D$782,СВЦЭМ!$A$39:$A$782,$A28,СВЦЭМ!$B$39:$B$782,M$11)+'СЕТ СН'!$F$14+СВЦЭМ!$D$10+'СЕТ СН'!$F$8*'СЕТ СН'!$F$9-'СЕТ СН'!$F$26</f>
        <v>2226.2947324799998</v>
      </c>
      <c r="N28" s="36">
        <f>SUMIFS(СВЦЭМ!$D$39:$D$782,СВЦЭМ!$A$39:$A$782,$A28,СВЦЭМ!$B$39:$B$782,N$11)+'СЕТ СН'!$F$14+СВЦЭМ!$D$10+'СЕТ СН'!$F$8*'СЕТ СН'!$F$9-'СЕТ СН'!$F$26</f>
        <v>2245.2084768300001</v>
      </c>
      <c r="O28" s="36">
        <f>SUMIFS(СВЦЭМ!$D$39:$D$782,СВЦЭМ!$A$39:$A$782,$A28,СВЦЭМ!$B$39:$B$782,O$11)+'СЕТ СН'!$F$14+СВЦЭМ!$D$10+'СЕТ СН'!$F$8*'СЕТ СН'!$F$9-'СЕТ СН'!$F$26</f>
        <v>2278.4792395000004</v>
      </c>
      <c r="P28" s="36">
        <f>SUMIFS(СВЦЭМ!$D$39:$D$782,СВЦЭМ!$A$39:$A$782,$A28,СВЦЭМ!$B$39:$B$782,P$11)+'СЕТ СН'!$F$14+СВЦЭМ!$D$10+'СЕТ СН'!$F$8*'СЕТ СН'!$F$9-'СЕТ СН'!$F$26</f>
        <v>2299.3084693700002</v>
      </c>
      <c r="Q28" s="36">
        <f>SUMIFS(СВЦЭМ!$D$39:$D$782,СВЦЭМ!$A$39:$A$782,$A28,СВЦЭМ!$B$39:$B$782,Q$11)+'СЕТ СН'!$F$14+СВЦЭМ!$D$10+'СЕТ СН'!$F$8*'СЕТ СН'!$F$9-'СЕТ СН'!$F$26</f>
        <v>2314.5915820500004</v>
      </c>
      <c r="R28" s="36">
        <f>SUMIFS(СВЦЭМ!$D$39:$D$782,СВЦЭМ!$A$39:$A$782,$A28,СВЦЭМ!$B$39:$B$782,R$11)+'СЕТ СН'!$F$14+СВЦЭМ!$D$10+'СЕТ СН'!$F$8*'СЕТ СН'!$F$9-'СЕТ СН'!$F$26</f>
        <v>2322.5098731600001</v>
      </c>
      <c r="S28" s="36">
        <f>SUMIFS(СВЦЭМ!$D$39:$D$782,СВЦЭМ!$A$39:$A$782,$A28,СВЦЭМ!$B$39:$B$782,S$11)+'СЕТ СН'!$F$14+СВЦЭМ!$D$10+'СЕТ СН'!$F$8*'СЕТ СН'!$F$9-'СЕТ СН'!$F$26</f>
        <v>2299.6046847600001</v>
      </c>
      <c r="T28" s="36">
        <f>SUMIFS(СВЦЭМ!$D$39:$D$782,СВЦЭМ!$A$39:$A$782,$A28,СВЦЭМ!$B$39:$B$782,T$11)+'СЕТ СН'!$F$14+СВЦЭМ!$D$10+'СЕТ СН'!$F$8*'СЕТ СН'!$F$9-'СЕТ СН'!$F$26</f>
        <v>2236.29304856</v>
      </c>
      <c r="U28" s="36">
        <f>SUMIFS(СВЦЭМ!$D$39:$D$782,СВЦЭМ!$A$39:$A$782,$A28,СВЦЭМ!$B$39:$B$782,U$11)+'СЕТ СН'!$F$14+СВЦЭМ!$D$10+'СЕТ СН'!$F$8*'СЕТ СН'!$F$9-'СЕТ СН'!$F$26</f>
        <v>2216.3830985599998</v>
      </c>
      <c r="V28" s="36">
        <f>SUMIFS(СВЦЭМ!$D$39:$D$782,СВЦЭМ!$A$39:$A$782,$A28,СВЦЭМ!$B$39:$B$782,V$11)+'СЕТ СН'!$F$14+СВЦЭМ!$D$10+'СЕТ СН'!$F$8*'СЕТ СН'!$F$9-'СЕТ СН'!$F$26</f>
        <v>2286.0712363600001</v>
      </c>
      <c r="W28" s="36">
        <f>SUMIFS(СВЦЭМ!$D$39:$D$782,СВЦЭМ!$A$39:$A$782,$A28,СВЦЭМ!$B$39:$B$782,W$11)+'СЕТ СН'!$F$14+СВЦЭМ!$D$10+'СЕТ СН'!$F$8*'СЕТ СН'!$F$9-'СЕТ СН'!$F$26</f>
        <v>2312.5883038000002</v>
      </c>
      <c r="X28" s="36">
        <f>SUMIFS(СВЦЭМ!$D$39:$D$782,СВЦЭМ!$A$39:$A$782,$A28,СВЦЭМ!$B$39:$B$782,X$11)+'СЕТ СН'!$F$14+СВЦЭМ!$D$10+'СЕТ СН'!$F$8*'СЕТ СН'!$F$9-'СЕТ СН'!$F$26</f>
        <v>2352.5213006000004</v>
      </c>
      <c r="Y28" s="36">
        <f>SUMIFS(СВЦЭМ!$D$39:$D$782,СВЦЭМ!$A$39:$A$782,$A28,СВЦЭМ!$B$39:$B$782,Y$11)+'СЕТ СН'!$F$14+СВЦЭМ!$D$10+'СЕТ СН'!$F$8*'СЕТ СН'!$F$9-'СЕТ СН'!$F$26</f>
        <v>2381.8446538300004</v>
      </c>
    </row>
    <row r="29" spans="1:25" ht="15.75" x14ac:dyDescent="0.2">
      <c r="A29" s="35">
        <f t="shared" si="0"/>
        <v>45340</v>
      </c>
      <c r="B29" s="36">
        <f>SUMIFS(СВЦЭМ!$D$39:$D$782,СВЦЭМ!$A$39:$A$782,$A29,СВЦЭМ!$B$39:$B$782,B$11)+'СЕТ СН'!$F$14+СВЦЭМ!$D$10+'СЕТ СН'!$F$8*'СЕТ СН'!$F$9-'СЕТ СН'!$F$26</f>
        <v>2401.8227635200001</v>
      </c>
      <c r="C29" s="36">
        <f>SUMIFS(СВЦЭМ!$D$39:$D$782,СВЦЭМ!$A$39:$A$782,$A29,СВЦЭМ!$B$39:$B$782,C$11)+'СЕТ СН'!$F$14+СВЦЭМ!$D$10+'СЕТ СН'!$F$8*'СЕТ СН'!$F$9-'СЕТ СН'!$F$26</f>
        <v>2450.7785789400004</v>
      </c>
      <c r="D29" s="36">
        <f>SUMIFS(СВЦЭМ!$D$39:$D$782,СВЦЭМ!$A$39:$A$782,$A29,СВЦЭМ!$B$39:$B$782,D$11)+'СЕТ СН'!$F$14+СВЦЭМ!$D$10+'СЕТ СН'!$F$8*'СЕТ СН'!$F$9-'СЕТ СН'!$F$26</f>
        <v>2436.0965112200001</v>
      </c>
      <c r="E29" s="36">
        <f>SUMIFS(СВЦЭМ!$D$39:$D$782,СВЦЭМ!$A$39:$A$782,$A29,СВЦЭМ!$B$39:$B$782,E$11)+'СЕТ СН'!$F$14+СВЦЭМ!$D$10+'СЕТ СН'!$F$8*'СЕТ СН'!$F$9-'СЕТ СН'!$F$26</f>
        <v>2457.01024254</v>
      </c>
      <c r="F29" s="36">
        <f>SUMIFS(СВЦЭМ!$D$39:$D$782,СВЦЭМ!$A$39:$A$782,$A29,СВЦЭМ!$B$39:$B$782,F$11)+'СЕТ СН'!$F$14+СВЦЭМ!$D$10+'СЕТ СН'!$F$8*'СЕТ СН'!$F$9-'СЕТ СН'!$F$26</f>
        <v>2446.9941996899997</v>
      </c>
      <c r="G29" s="36">
        <f>SUMIFS(СВЦЭМ!$D$39:$D$782,СВЦЭМ!$A$39:$A$782,$A29,СВЦЭМ!$B$39:$B$782,G$11)+'СЕТ СН'!$F$14+СВЦЭМ!$D$10+'СЕТ СН'!$F$8*'СЕТ СН'!$F$9-'СЕТ СН'!$F$26</f>
        <v>2432.4433381899998</v>
      </c>
      <c r="H29" s="36">
        <f>SUMIFS(СВЦЭМ!$D$39:$D$782,СВЦЭМ!$A$39:$A$782,$A29,СВЦЭМ!$B$39:$B$782,H$11)+'СЕТ СН'!$F$14+СВЦЭМ!$D$10+'СЕТ СН'!$F$8*'СЕТ СН'!$F$9-'СЕТ СН'!$F$26</f>
        <v>2401.2279911100004</v>
      </c>
      <c r="I29" s="36">
        <f>SUMIFS(СВЦЭМ!$D$39:$D$782,СВЦЭМ!$A$39:$A$782,$A29,СВЦЭМ!$B$39:$B$782,I$11)+'СЕТ СН'!$F$14+СВЦЭМ!$D$10+'СЕТ СН'!$F$8*'СЕТ СН'!$F$9-'СЕТ СН'!$F$26</f>
        <v>2404.9129358199998</v>
      </c>
      <c r="J29" s="36">
        <f>SUMIFS(СВЦЭМ!$D$39:$D$782,СВЦЭМ!$A$39:$A$782,$A29,СВЦЭМ!$B$39:$B$782,J$11)+'СЕТ СН'!$F$14+СВЦЭМ!$D$10+'СЕТ СН'!$F$8*'СЕТ СН'!$F$9-'СЕТ СН'!$F$26</f>
        <v>2290.3129780300001</v>
      </c>
      <c r="K29" s="36">
        <f>SUMIFS(СВЦЭМ!$D$39:$D$782,СВЦЭМ!$A$39:$A$782,$A29,СВЦЭМ!$B$39:$B$782,K$11)+'СЕТ СН'!$F$14+СВЦЭМ!$D$10+'СЕТ СН'!$F$8*'СЕТ СН'!$F$9-'СЕТ СН'!$F$26</f>
        <v>2242.1327137500002</v>
      </c>
      <c r="L29" s="36">
        <f>SUMIFS(СВЦЭМ!$D$39:$D$782,СВЦЭМ!$A$39:$A$782,$A29,СВЦЭМ!$B$39:$B$782,L$11)+'СЕТ СН'!$F$14+СВЦЭМ!$D$10+'СЕТ СН'!$F$8*'СЕТ СН'!$F$9-'СЕТ СН'!$F$26</f>
        <v>2205.2528200200004</v>
      </c>
      <c r="M29" s="36">
        <f>SUMIFS(СВЦЭМ!$D$39:$D$782,СВЦЭМ!$A$39:$A$782,$A29,СВЦЭМ!$B$39:$B$782,M$11)+'СЕТ СН'!$F$14+СВЦЭМ!$D$10+'СЕТ СН'!$F$8*'СЕТ СН'!$F$9-'СЕТ СН'!$F$26</f>
        <v>2199.6339118699998</v>
      </c>
      <c r="N29" s="36">
        <f>SUMIFS(СВЦЭМ!$D$39:$D$782,СВЦЭМ!$A$39:$A$782,$A29,СВЦЭМ!$B$39:$B$782,N$11)+'СЕТ СН'!$F$14+СВЦЭМ!$D$10+'СЕТ СН'!$F$8*'СЕТ СН'!$F$9-'СЕТ СН'!$F$26</f>
        <v>2220.2688581399998</v>
      </c>
      <c r="O29" s="36">
        <f>SUMIFS(СВЦЭМ!$D$39:$D$782,СВЦЭМ!$A$39:$A$782,$A29,СВЦЭМ!$B$39:$B$782,O$11)+'СЕТ СН'!$F$14+СВЦЭМ!$D$10+'СЕТ СН'!$F$8*'СЕТ СН'!$F$9-'СЕТ СН'!$F$26</f>
        <v>2246.3239858500001</v>
      </c>
      <c r="P29" s="36">
        <f>SUMIFS(СВЦЭМ!$D$39:$D$782,СВЦЭМ!$A$39:$A$782,$A29,СВЦЭМ!$B$39:$B$782,P$11)+'СЕТ СН'!$F$14+СВЦЭМ!$D$10+'СЕТ СН'!$F$8*'СЕТ СН'!$F$9-'СЕТ СН'!$F$26</f>
        <v>2268.21746601</v>
      </c>
      <c r="Q29" s="36">
        <f>SUMIFS(СВЦЭМ!$D$39:$D$782,СВЦЭМ!$A$39:$A$782,$A29,СВЦЭМ!$B$39:$B$782,Q$11)+'СЕТ СН'!$F$14+СВЦЭМ!$D$10+'СЕТ СН'!$F$8*'СЕТ СН'!$F$9-'СЕТ СН'!$F$26</f>
        <v>2288.8279720999999</v>
      </c>
      <c r="R29" s="36">
        <f>SUMIFS(СВЦЭМ!$D$39:$D$782,СВЦЭМ!$A$39:$A$782,$A29,СВЦЭМ!$B$39:$B$782,R$11)+'СЕТ СН'!$F$14+СВЦЭМ!$D$10+'СЕТ СН'!$F$8*'СЕТ СН'!$F$9-'СЕТ СН'!$F$26</f>
        <v>2288.6024185800002</v>
      </c>
      <c r="S29" s="36">
        <f>SUMIFS(СВЦЭМ!$D$39:$D$782,СВЦЭМ!$A$39:$A$782,$A29,СВЦЭМ!$B$39:$B$782,S$11)+'СЕТ СН'!$F$14+СВЦЭМ!$D$10+'СЕТ СН'!$F$8*'СЕТ СН'!$F$9-'СЕТ СН'!$F$26</f>
        <v>2254.6805857700001</v>
      </c>
      <c r="T29" s="36">
        <f>SUMIFS(СВЦЭМ!$D$39:$D$782,СВЦЭМ!$A$39:$A$782,$A29,СВЦЭМ!$B$39:$B$782,T$11)+'СЕТ СН'!$F$14+СВЦЭМ!$D$10+'СЕТ СН'!$F$8*'СЕТ СН'!$F$9-'СЕТ СН'!$F$26</f>
        <v>2200.9203208400004</v>
      </c>
      <c r="U29" s="36">
        <f>SUMIFS(СВЦЭМ!$D$39:$D$782,СВЦЭМ!$A$39:$A$782,$A29,СВЦЭМ!$B$39:$B$782,U$11)+'СЕТ СН'!$F$14+СВЦЭМ!$D$10+'СЕТ СН'!$F$8*'СЕТ СН'!$F$9-'СЕТ СН'!$F$26</f>
        <v>2169.65201527</v>
      </c>
      <c r="V29" s="36">
        <f>SUMIFS(СВЦЭМ!$D$39:$D$782,СВЦЭМ!$A$39:$A$782,$A29,СВЦЭМ!$B$39:$B$782,V$11)+'СЕТ СН'!$F$14+СВЦЭМ!$D$10+'СЕТ СН'!$F$8*'СЕТ СН'!$F$9-'СЕТ СН'!$F$26</f>
        <v>2237.14912267</v>
      </c>
      <c r="W29" s="36">
        <f>SUMIFS(СВЦЭМ!$D$39:$D$782,СВЦЭМ!$A$39:$A$782,$A29,СВЦЭМ!$B$39:$B$782,W$11)+'СЕТ СН'!$F$14+СВЦЭМ!$D$10+'СЕТ СН'!$F$8*'СЕТ СН'!$F$9-'СЕТ СН'!$F$26</f>
        <v>2259.2716694299997</v>
      </c>
      <c r="X29" s="36">
        <f>SUMIFS(СВЦЭМ!$D$39:$D$782,СВЦЭМ!$A$39:$A$782,$A29,СВЦЭМ!$B$39:$B$782,X$11)+'СЕТ СН'!$F$14+СВЦЭМ!$D$10+'СЕТ СН'!$F$8*'СЕТ СН'!$F$9-'СЕТ СН'!$F$26</f>
        <v>2290.9466576</v>
      </c>
      <c r="Y29" s="36">
        <f>SUMIFS(СВЦЭМ!$D$39:$D$782,СВЦЭМ!$A$39:$A$782,$A29,СВЦЭМ!$B$39:$B$782,Y$11)+'СЕТ СН'!$F$14+СВЦЭМ!$D$10+'СЕТ СН'!$F$8*'СЕТ СН'!$F$9-'СЕТ СН'!$F$26</f>
        <v>2327.2764878999997</v>
      </c>
    </row>
    <row r="30" spans="1:25" ht="15.75" x14ac:dyDescent="0.2">
      <c r="A30" s="35">
        <f t="shared" si="0"/>
        <v>45341</v>
      </c>
      <c r="B30" s="36">
        <f>SUMIFS(СВЦЭМ!$D$39:$D$782,СВЦЭМ!$A$39:$A$782,$A30,СВЦЭМ!$B$39:$B$782,B$11)+'СЕТ СН'!$F$14+СВЦЭМ!$D$10+'СЕТ СН'!$F$8*'СЕТ СН'!$F$9-'СЕТ СН'!$F$26</f>
        <v>2372.3061911300001</v>
      </c>
      <c r="C30" s="36">
        <f>SUMIFS(СВЦЭМ!$D$39:$D$782,СВЦЭМ!$A$39:$A$782,$A30,СВЦЭМ!$B$39:$B$782,C$11)+'СЕТ СН'!$F$14+СВЦЭМ!$D$10+'СЕТ СН'!$F$8*'СЕТ СН'!$F$9-'СЕТ СН'!$F$26</f>
        <v>2417.2731882500002</v>
      </c>
      <c r="D30" s="36">
        <f>SUMIFS(СВЦЭМ!$D$39:$D$782,СВЦЭМ!$A$39:$A$782,$A30,СВЦЭМ!$B$39:$B$782,D$11)+'СЕТ СН'!$F$14+СВЦЭМ!$D$10+'СЕТ СН'!$F$8*'СЕТ СН'!$F$9-'СЕТ СН'!$F$26</f>
        <v>2432.2051457799998</v>
      </c>
      <c r="E30" s="36">
        <f>SUMIFS(СВЦЭМ!$D$39:$D$782,СВЦЭМ!$A$39:$A$782,$A30,СВЦЭМ!$B$39:$B$782,E$11)+'СЕТ СН'!$F$14+СВЦЭМ!$D$10+'СЕТ СН'!$F$8*'СЕТ СН'!$F$9-'СЕТ СН'!$F$26</f>
        <v>2444.0188146400005</v>
      </c>
      <c r="F30" s="36">
        <f>SUMIFS(СВЦЭМ!$D$39:$D$782,СВЦЭМ!$A$39:$A$782,$A30,СВЦЭМ!$B$39:$B$782,F$11)+'СЕТ СН'!$F$14+СВЦЭМ!$D$10+'СЕТ СН'!$F$8*'СЕТ СН'!$F$9-'СЕТ СН'!$F$26</f>
        <v>2437.96315727</v>
      </c>
      <c r="G30" s="36">
        <f>SUMIFS(СВЦЭМ!$D$39:$D$782,СВЦЭМ!$A$39:$A$782,$A30,СВЦЭМ!$B$39:$B$782,G$11)+'СЕТ СН'!$F$14+СВЦЭМ!$D$10+'СЕТ СН'!$F$8*'СЕТ СН'!$F$9-'СЕТ СН'!$F$26</f>
        <v>2445.2169963300003</v>
      </c>
      <c r="H30" s="36">
        <f>SUMIFS(СВЦЭМ!$D$39:$D$782,СВЦЭМ!$A$39:$A$782,$A30,СВЦЭМ!$B$39:$B$782,H$11)+'СЕТ СН'!$F$14+СВЦЭМ!$D$10+'СЕТ СН'!$F$8*'СЕТ СН'!$F$9-'СЕТ СН'!$F$26</f>
        <v>2381.9213206300001</v>
      </c>
      <c r="I30" s="36">
        <f>SUMIFS(СВЦЭМ!$D$39:$D$782,СВЦЭМ!$A$39:$A$782,$A30,СВЦЭМ!$B$39:$B$782,I$11)+'СЕТ СН'!$F$14+СВЦЭМ!$D$10+'СЕТ СН'!$F$8*'СЕТ СН'!$F$9-'СЕТ СН'!$F$26</f>
        <v>2332.9082277199996</v>
      </c>
      <c r="J30" s="36">
        <f>SUMIFS(СВЦЭМ!$D$39:$D$782,СВЦЭМ!$A$39:$A$782,$A30,СВЦЭМ!$B$39:$B$782,J$11)+'СЕТ СН'!$F$14+СВЦЭМ!$D$10+'СЕТ СН'!$F$8*'СЕТ СН'!$F$9-'СЕТ СН'!$F$26</f>
        <v>2304.7869683899999</v>
      </c>
      <c r="K30" s="36">
        <f>SUMIFS(СВЦЭМ!$D$39:$D$782,СВЦЭМ!$A$39:$A$782,$A30,СВЦЭМ!$B$39:$B$782,K$11)+'СЕТ СН'!$F$14+СВЦЭМ!$D$10+'СЕТ СН'!$F$8*'СЕТ СН'!$F$9-'СЕТ СН'!$F$26</f>
        <v>2307.5289877200003</v>
      </c>
      <c r="L30" s="36">
        <f>SUMIFS(СВЦЭМ!$D$39:$D$782,СВЦЭМ!$A$39:$A$782,$A30,СВЦЭМ!$B$39:$B$782,L$11)+'СЕТ СН'!$F$14+СВЦЭМ!$D$10+'СЕТ СН'!$F$8*'СЕТ СН'!$F$9-'СЕТ СН'!$F$26</f>
        <v>2299.8570404500001</v>
      </c>
      <c r="M30" s="36">
        <f>SUMIFS(СВЦЭМ!$D$39:$D$782,СВЦЭМ!$A$39:$A$782,$A30,СВЦЭМ!$B$39:$B$782,M$11)+'СЕТ СН'!$F$14+СВЦЭМ!$D$10+'СЕТ СН'!$F$8*'СЕТ СН'!$F$9-'СЕТ СН'!$F$26</f>
        <v>2325.9770561699997</v>
      </c>
      <c r="N30" s="36">
        <f>SUMIFS(СВЦЭМ!$D$39:$D$782,СВЦЭМ!$A$39:$A$782,$A30,СВЦЭМ!$B$39:$B$782,N$11)+'СЕТ СН'!$F$14+СВЦЭМ!$D$10+'СЕТ СН'!$F$8*'СЕТ СН'!$F$9-'СЕТ СН'!$F$26</f>
        <v>2314.2223795700002</v>
      </c>
      <c r="O30" s="36">
        <f>SUMIFS(СВЦЭМ!$D$39:$D$782,СВЦЭМ!$A$39:$A$782,$A30,СВЦЭМ!$B$39:$B$782,O$11)+'СЕТ СН'!$F$14+СВЦЭМ!$D$10+'СЕТ СН'!$F$8*'СЕТ СН'!$F$9-'СЕТ СН'!$F$26</f>
        <v>2324.8114257500001</v>
      </c>
      <c r="P30" s="36">
        <f>SUMIFS(СВЦЭМ!$D$39:$D$782,СВЦЭМ!$A$39:$A$782,$A30,СВЦЭМ!$B$39:$B$782,P$11)+'СЕТ СН'!$F$14+СВЦЭМ!$D$10+'СЕТ СН'!$F$8*'СЕТ СН'!$F$9-'СЕТ СН'!$F$26</f>
        <v>2348.2184385700002</v>
      </c>
      <c r="Q30" s="36">
        <f>SUMIFS(СВЦЭМ!$D$39:$D$782,СВЦЭМ!$A$39:$A$782,$A30,СВЦЭМ!$B$39:$B$782,Q$11)+'СЕТ СН'!$F$14+СВЦЭМ!$D$10+'СЕТ СН'!$F$8*'СЕТ СН'!$F$9-'СЕТ СН'!$F$26</f>
        <v>2366.61121215</v>
      </c>
      <c r="R30" s="36">
        <f>SUMIFS(СВЦЭМ!$D$39:$D$782,СВЦЭМ!$A$39:$A$782,$A30,СВЦЭМ!$B$39:$B$782,R$11)+'СЕТ СН'!$F$14+СВЦЭМ!$D$10+'СЕТ СН'!$F$8*'СЕТ СН'!$F$9-'СЕТ СН'!$F$26</f>
        <v>2361.5238800400002</v>
      </c>
      <c r="S30" s="36">
        <f>SUMIFS(СВЦЭМ!$D$39:$D$782,СВЦЭМ!$A$39:$A$782,$A30,СВЦЭМ!$B$39:$B$782,S$11)+'СЕТ СН'!$F$14+СВЦЭМ!$D$10+'СЕТ СН'!$F$8*'СЕТ СН'!$F$9-'СЕТ СН'!$F$26</f>
        <v>2338.3643179600003</v>
      </c>
      <c r="T30" s="36">
        <f>SUMIFS(СВЦЭМ!$D$39:$D$782,СВЦЭМ!$A$39:$A$782,$A30,СВЦЭМ!$B$39:$B$782,T$11)+'СЕТ СН'!$F$14+СВЦЭМ!$D$10+'СЕТ СН'!$F$8*'СЕТ СН'!$F$9-'СЕТ СН'!$F$26</f>
        <v>2291.64484455</v>
      </c>
      <c r="U30" s="36">
        <f>SUMIFS(СВЦЭМ!$D$39:$D$782,СВЦЭМ!$A$39:$A$782,$A30,СВЦЭМ!$B$39:$B$782,U$11)+'СЕТ СН'!$F$14+СВЦЭМ!$D$10+'СЕТ СН'!$F$8*'СЕТ СН'!$F$9-'СЕТ СН'!$F$26</f>
        <v>2257.2261087100001</v>
      </c>
      <c r="V30" s="36">
        <f>SUMIFS(СВЦЭМ!$D$39:$D$782,СВЦЭМ!$A$39:$A$782,$A30,СВЦЭМ!$B$39:$B$782,V$11)+'СЕТ СН'!$F$14+СВЦЭМ!$D$10+'СЕТ СН'!$F$8*'СЕТ СН'!$F$9-'СЕТ СН'!$F$26</f>
        <v>2299.82568902</v>
      </c>
      <c r="W30" s="36">
        <f>SUMIFS(СВЦЭМ!$D$39:$D$782,СВЦЭМ!$A$39:$A$782,$A30,СВЦЭМ!$B$39:$B$782,W$11)+'СЕТ СН'!$F$14+СВЦЭМ!$D$10+'СЕТ СН'!$F$8*'СЕТ СН'!$F$9-'СЕТ СН'!$F$26</f>
        <v>2313.8108207699997</v>
      </c>
      <c r="X30" s="36">
        <f>SUMIFS(СВЦЭМ!$D$39:$D$782,СВЦЭМ!$A$39:$A$782,$A30,СВЦЭМ!$B$39:$B$782,X$11)+'СЕТ СН'!$F$14+СВЦЭМ!$D$10+'СЕТ СН'!$F$8*'СЕТ СН'!$F$9-'СЕТ СН'!$F$26</f>
        <v>2334.1007915600003</v>
      </c>
      <c r="Y30" s="36">
        <f>SUMIFS(СВЦЭМ!$D$39:$D$782,СВЦЭМ!$A$39:$A$782,$A30,СВЦЭМ!$B$39:$B$782,Y$11)+'СЕТ СН'!$F$14+СВЦЭМ!$D$10+'СЕТ СН'!$F$8*'СЕТ СН'!$F$9-'СЕТ СН'!$F$26</f>
        <v>2371.4123662000002</v>
      </c>
    </row>
    <row r="31" spans="1:25" ht="15.75" x14ac:dyDescent="0.2">
      <c r="A31" s="35">
        <f t="shared" si="0"/>
        <v>45342</v>
      </c>
      <c r="B31" s="36">
        <f>SUMIFS(СВЦЭМ!$D$39:$D$782,СВЦЭМ!$A$39:$A$782,$A31,СВЦЭМ!$B$39:$B$782,B$11)+'СЕТ СН'!$F$14+СВЦЭМ!$D$10+'СЕТ СН'!$F$8*'СЕТ СН'!$F$9-'СЕТ СН'!$F$26</f>
        <v>2343.98796606</v>
      </c>
      <c r="C31" s="36">
        <f>SUMIFS(СВЦЭМ!$D$39:$D$782,СВЦЭМ!$A$39:$A$782,$A31,СВЦЭМ!$B$39:$B$782,C$11)+'СЕТ СН'!$F$14+СВЦЭМ!$D$10+'СЕТ СН'!$F$8*'СЕТ СН'!$F$9-'СЕТ СН'!$F$26</f>
        <v>2361.96489767</v>
      </c>
      <c r="D31" s="36">
        <f>SUMIFS(СВЦЭМ!$D$39:$D$782,СВЦЭМ!$A$39:$A$782,$A31,СВЦЭМ!$B$39:$B$782,D$11)+'СЕТ СН'!$F$14+СВЦЭМ!$D$10+'СЕТ СН'!$F$8*'СЕТ СН'!$F$9-'СЕТ СН'!$F$26</f>
        <v>2380.0318667500005</v>
      </c>
      <c r="E31" s="36">
        <f>SUMIFS(СВЦЭМ!$D$39:$D$782,СВЦЭМ!$A$39:$A$782,$A31,СВЦЭМ!$B$39:$B$782,E$11)+'СЕТ СН'!$F$14+СВЦЭМ!$D$10+'СЕТ СН'!$F$8*'СЕТ СН'!$F$9-'СЕТ СН'!$F$26</f>
        <v>2401.9275724400004</v>
      </c>
      <c r="F31" s="36">
        <f>SUMIFS(СВЦЭМ!$D$39:$D$782,СВЦЭМ!$A$39:$A$782,$A31,СВЦЭМ!$B$39:$B$782,F$11)+'СЕТ СН'!$F$14+СВЦЭМ!$D$10+'СЕТ СН'!$F$8*'СЕТ СН'!$F$9-'СЕТ СН'!$F$26</f>
        <v>2389.2215686299996</v>
      </c>
      <c r="G31" s="36">
        <f>SUMIFS(СВЦЭМ!$D$39:$D$782,СВЦЭМ!$A$39:$A$782,$A31,СВЦЭМ!$B$39:$B$782,G$11)+'СЕТ СН'!$F$14+СВЦЭМ!$D$10+'СЕТ СН'!$F$8*'СЕТ СН'!$F$9-'СЕТ СН'!$F$26</f>
        <v>2364.8168508700001</v>
      </c>
      <c r="H31" s="36">
        <f>SUMIFS(СВЦЭМ!$D$39:$D$782,СВЦЭМ!$A$39:$A$782,$A31,СВЦЭМ!$B$39:$B$782,H$11)+'СЕТ СН'!$F$14+СВЦЭМ!$D$10+'СЕТ СН'!$F$8*'СЕТ СН'!$F$9-'СЕТ СН'!$F$26</f>
        <v>2316.41886153</v>
      </c>
      <c r="I31" s="36">
        <f>SUMIFS(СВЦЭМ!$D$39:$D$782,СВЦЭМ!$A$39:$A$782,$A31,СВЦЭМ!$B$39:$B$782,I$11)+'СЕТ СН'!$F$14+СВЦЭМ!$D$10+'СЕТ СН'!$F$8*'СЕТ СН'!$F$9-'СЕТ СН'!$F$26</f>
        <v>2273.3975624200002</v>
      </c>
      <c r="J31" s="36">
        <f>SUMIFS(СВЦЭМ!$D$39:$D$782,СВЦЭМ!$A$39:$A$782,$A31,СВЦЭМ!$B$39:$B$782,J$11)+'СЕТ СН'!$F$14+СВЦЭМ!$D$10+'СЕТ СН'!$F$8*'СЕТ СН'!$F$9-'СЕТ СН'!$F$26</f>
        <v>2182.9016120800002</v>
      </c>
      <c r="K31" s="36">
        <f>SUMIFS(СВЦЭМ!$D$39:$D$782,СВЦЭМ!$A$39:$A$782,$A31,СВЦЭМ!$B$39:$B$782,K$11)+'СЕТ СН'!$F$14+СВЦЭМ!$D$10+'СЕТ СН'!$F$8*'СЕТ СН'!$F$9-'СЕТ СН'!$F$26</f>
        <v>2180.7263801999998</v>
      </c>
      <c r="L31" s="36">
        <f>SUMIFS(СВЦЭМ!$D$39:$D$782,СВЦЭМ!$A$39:$A$782,$A31,СВЦЭМ!$B$39:$B$782,L$11)+'СЕТ СН'!$F$14+СВЦЭМ!$D$10+'СЕТ СН'!$F$8*'СЕТ СН'!$F$9-'СЕТ СН'!$F$26</f>
        <v>2173.9095676000002</v>
      </c>
      <c r="M31" s="36">
        <f>SUMIFS(СВЦЭМ!$D$39:$D$782,СВЦЭМ!$A$39:$A$782,$A31,СВЦЭМ!$B$39:$B$782,M$11)+'СЕТ СН'!$F$14+СВЦЭМ!$D$10+'СЕТ СН'!$F$8*'СЕТ СН'!$F$9-'СЕТ СН'!$F$26</f>
        <v>2199.8289833600002</v>
      </c>
      <c r="N31" s="36">
        <f>SUMIFS(СВЦЭМ!$D$39:$D$782,СВЦЭМ!$A$39:$A$782,$A31,СВЦЭМ!$B$39:$B$782,N$11)+'СЕТ СН'!$F$14+СВЦЭМ!$D$10+'СЕТ СН'!$F$8*'СЕТ СН'!$F$9-'СЕТ СН'!$F$26</f>
        <v>2184.6426060100002</v>
      </c>
      <c r="O31" s="36">
        <f>SUMIFS(СВЦЭМ!$D$39:$D$782,СВЦЭМ!$A$39:$A$782,$A31,СВЦЭМ!$B$39:$B$782,O$11)+'СЕТ СН'!$F$14+СВЦЭМ!$D$10+'СЕТ СН'!$F$8*'СЕТ СН'!$F$9-'СЕТ СН'!$F$26</f>
        <v>2204.9554957</v>
      </c>
      <c r="P31" s="36">
        <f>SUMIFS(СВЦЭМ!$D$39:$D$782,СВЦЭМ!$A$39:$A$782,$A31,СВЦЭМ!$B$39:$B$782,P$11)+'СЕТ СН'!$F$14+СВЦЭМ!$D$10+'СЕТ СН'!$F$8*'СЕТ СН'!$F$9-'СЕТ СН'!$F$26</f>
        <v>2228.6811358300001</v>
      </c>
      <c r="Q31" s="36">
        <f>SUMIFS(СВЦЭМ!$D$39:$D$782,СВЦЭМ!$A$39:$A$782,$A31,СВЦЭМ!$B$39:$B$782,Q$11)+'СЕТ СН'!$F$14+СВЦЭМ!$D$10+'СЕТ СН'!$F$8*'СЕТ СН'!$F$9-'СЕТ СН'!$F$26</f>
        <v>2239.4539052199998</v>
      </c>
      <c r="R31" s="36">
        <f>SUMIFS(СВЦЭМ!$D$39:$D$782,СВЦЭМ!$A$39:$A$782,$A31,СВЦЭМ!$B$39:$B$782,R$11)+'СЕТ СН'!$F$14+СВЦЭМ!$D$10+'СЕТ СН'!$F$8*'СЕТ СН'!$F$9-'СЕТ СН'!$F$26</f>
        <v>2238.1671957099998</v>
      </c>
      <c r="S31" s="36">
        <f>SUMIFS(СВЦЭМ!$D$39:$D$782,СВЦЭМ!$A$39:$A$782,$A31,СВЦЭМ!$B$39:$B$782,S$11)+'СЕТ СН'!$F$14+СВЦЭМ!$D$10+'СЕТ СН'!$F$8*'СЕТ СН'!$F$9-'СЕТ СН'!$F$26</f>
        <v>2204.8535995500001</v>
      </c>
      <c r="T31" s="36">
        <f>SUMIFS(СВЦЭМ!$D$39:$D$782,СВЦЭМ!$A$39:$A$782,$A31,СВЦЭМ!$B$39:$B$782,T$11)+'СЕТ СН'!$F$14+СВЦЭМ!$D$10+'СЕТ СН'!$F$8*'СЕТ СН'!$F$9-'СЕТ СН'!$F$26</f>
        <v>2149.9337849900003</v>
      </c>
      <c r="U31" s="36">
        <f>SUMIFS(СВЦЭМ!$D$39:$D$782,СВЦЭМ!$A$39:$A$782,$A31,СВЦЭМ!$B$39:$B$782,U$11)+'СЕТ СН'!$F$14+СВЦЭМ!$D$10+'СЕТ СН'!$F$8*'СЕТ СН'!$F$9-'СЕТ СН'!$F$26</f>
        <v>2147.06538894</v>
      </c>
      <c r="V31" s="36">
        <f>SUMIFS(СВЦЭМ!$D$39:$D$782,СВЦЭМ!$A$39:$A$782,$A31,СВЦЭМ!$B$39:$B$782,V$11)+'СЕТ СН'!$F$14+СВЦЭМ!$D$10+'СЕТ СН'!$F$8*'СЕТ СН'!$F$9-'СЕТ СН'!$F$26</f>
        <v>2227.4944469000002</v>
      </c>
      <c r="W31" s="36">
        <f>SUMIFS(СВЦЭМ!$D$39:$D$782,СВЦЭМ!$A$39:$A$782,$A31,СВЦЭМ!$B$39:$B$782,W$11)+'СЕТ СН'!$F$14+СВЦЭМ!$D$10+'СЕТ СН'!$F$8*'СЕТ СН'!$F$9-'СЕТ СН'!$F$26</f>
        <v>2247.5929095500001</v>
      </c>
      <c r="X31" s="36">
        <f>SUMIFS(СВЦЭМ!$D$39:$D$782,СВЦЭМ!$A$39:$A$782,$A31,СВЦЭМ!$B$39:$B$782,X$11)+'СЕТ СН'!$F$14+СВЦЭМ!$D$10+'СЕТ СН'!$F$8*'СЕТ СН'!$F$9-'СЕТ СН'!$F$26</f>
        <v>2260.84558302</v>
      </c>
      <c r="Y31" s="36">
        <f>SUMIFS(СВЦЭМ!$D$39:$D$782,СВЦЭМ!$A$39:$A$782,$A31,СВЦЭМ!$B$39:$B$782,Y$11)+'СЕТ СН'!$F$14+СВЦЭМ!$D$10+'СЕТ СН'!$F$8*'СЕТ СН'!$F$9-'СЕТ СН'!$F$26</f>
        <v>2296.5596855600002</v>
      </c>
    </row>
    <row r="32" spans="1:25" ht="15.75" x14ac:dyDescent="0.2">
      <c r="A32" s="35">
        <f t="shared" si="0"/>
        <v>45343</v>
      </c>
      <c r="B32" s="36">
        <f>SUMIFS(СВЦЭМ!$D$39:$D$782,СВЦЭМ!$A$39:$A$782,$A32,СВЦЭМ!$B$39:$B$782,B$11)+'СЕТ СН'!$F$14+СВЦЭМ!$D$10+'СЕТ СН'!$F$8*'СЕТ СН'!$F$9-'СЕТ СН'!$F$26</f>
        <v>2308.9474721200004</v>
      </c>
      <c r="C32" s="36">
        <f>SUMIFS(СВЦЭМ!$D$39:$D$782,СВЦЭМ!$A$39:$A$782,$A32,СВЦЭМ!$B$39:$B$782,C$11)+'СЕТ СН'!$F$14+СВЦЭМ!$D$10+'СЕТ СН'!$F$8*'СЕТ СН'!$F$9-'СЕТ СН'!$F$26</f>
        <v>2349.8253665700004</v>
      </c>
      <c r="D32" s="36">
        <f>SUMIFS(СВЦЭМ!$D$39:$D$782,СВЦЭМ!$A$39:$A$782,$A32,СВЦЭМ!$B$39:$B$782,D$11)+'СЕТ СН'!$F$14+СВЦЭМ!$D$10+'СЕТ СН'!$F$8*'СЕТ СН'!$F$9-'СЕТ СН'!$F$26</f>
        <v>2366.4242733199999</v>
      </c>
      <c r="E32" s="36">
        <f>SUMIFS(СВЦЭМ!$D$39:$D$782,СВЦЭМ!$A$39:$A$782,$A32,СВЦЭМ!$B$39:$B$782,E$11)+'СЕТ СН'!$F$14+СВЦЭМ!$D$10+'СЕТ СН'!$F$8*'СЕТ СН'!$F$9-'СЕТ СН'!$F$26</f>
        <v>2383.5582200700001</v>
      </c>
      <c r="F32" s="36">
        <f>SUMIFS(СВЦЭМ!$D$39:$D$782,СВЦЭМ!$A$39:$A$782,$A32,СВЦЭМ!$B$39:$B$782,F$11)+'СЕТ СН'!$F$14+СВЦЭМ!$D$10+'СЕТ СН'!$F$8*'СЕТ СН'!$F$9-'СЕТ СН'!$F$26</f>
        <v>2370.5382451100004</v>
      </c>
      <c r="G32" s="36">
        <f>SUMIFS(СВЦЭМ!$D$39:$D$782,СВЦЭМ!$A$39:$A$782,$A32,СВЦЭМ!$B$39:$B$782,G$11)+'СЕТ СН'!$F$14+СВЦЭМ!$D$10+'СЕТ СН'!$F$8*'СЕТ СН'!$F$9-'СЕТ СН'!$F$26</f>
        <v>2347.1645006600002</v>
      </c>
      <c r="H32" s="36">
        <f>SUMIFS(СВЦЭМ!$D$39:$D$782,СВЦЭМ!$A$39:$A$782,$A32,СВЦЭМ!$B$39:$B$782,H$11)+'СЕТ СН'!$F$14+СВЦЭМ!$D$10+'СЕТ СН'!$F$8*'СЕТ СН'!$F$9-'СЕТ СН'!$F$26</f>
        <v>2282.3204790199998</v>
      </c>
      <c r="I32" s="36">
        <f>SUMIFS(СВЦЭМ!$D$39:$D$782,СВЦЭМ!$A$39:$A$782,$A32,СВЦЭМ!$B$39:$B$782,I$11)+'СЕТ СН'!$F$14+СВЦЭМ!$D$10+'СЕТ СН'!$F$8*'СЕТ СН'!$F$9-'СЕТ СН'!$F$26</f>
        <v>2221.7992550400004</v>
      </c>
      <c r="J32" s="36">
        <f>SUMIFS(СВЦЭМ!$D$39:$D$782,СВЦЭМ!$A$39:$A$782,$A32,СВЦЭМ!$B$39:$B$782,J$11)+'СЕТ СН'!$F$14+СВЦЭМ!$D$10+'СЕТ СН'!$F$8*'СЕТ СН'!$F$9-'СЕТ СН'!$F$26</f>
        <v>2213.40878015</v>
      </c>
      <c r="K32" s="36">
        <f>SUMIFS(СВЦЭМ!$D$39:$D$782,СВЦЭМ!$A$39:$A$782,$A32,СВЦЭМ!$B$39:$B$782,K$11)+'СЕТ СН'!$F$14+СВЦЭМ!$D$10+'СЕТ СН'!$F$8*'СЕТ СН'!$F$9-'СЕТ СН'!$F$26</f>
        <v>2215.1072493199999</v>
      </c>
      <c r="L32" s="36">
        <f>SUMIFS(СВЦЭМ!$D$39:$D$782,СВЦЭМ!$A$39:$A$782,$A32,СВЦЭМ!$B$39:$B$782,L$11)+'СЕТ СН'!$F$14+СВЦЭМ!$D$10+'СЕТ СН'!$F$8*'СЕТ СН'!$F$9-'СЕТ СН'!$F$26</f>
        <v>2210.6234825800002</v>
      </c>
      <c r="M32" s="36">
        <f>SUMIFS(СВЦЭМ!$D$39:$D$782,СВЦЭМ!$A$39:$A$782,$A32,СВЦЭМ!$B$39:$B$782,M$11)+'СЕТ СН'!$F$14+СВЦЭМ!$D$10+'СЕТ СН'!$F$8*'СЕТ СН'!$F$9-'СЕТ СН'!$F$26</f>
        <v>2232.2751243399998</v>
      </c>
      <c r="N32" s="36">
        <f>SUMIFS(СВЦЭМ!$D$39:$D$782,СВЦЭМ!$A$39:$A$782,$A32,СВЦЭМ!$B$39:$B$782,N$11)+'СЕТ СН'!$F$14+СВЦЭМ!$D$10+'СЕТ СН'!$F$8*'СЕТ СН'!$F$9-'СЕТ СН'!$F$26</f>
        <v>2226.62090949</v>
      </c>
      <c r="O32" s="36">
        <f>SUMIFS(СВЦЭМ!$D$39:$D$782,СВЦЭМ!$A$39:$A$782,$A32,СВЦЭМ!$B$39:$B$782,O$11)+'СЕТ СН'!$F$14+СВЦЭМ!$D$10+'СЕТ СН'!$F$8*'СЕТ СН'!$F$9-'СЕТ СН'!$F$26</f>
        <v>2254.11215915</v>
      </c>
      <c r="P32" s="36">
        <f>SUMIFS(СВЦЭМ!$D$39:$D$782,СВЦЭМ!$A$39:$A$782,$A32,СВЦЭМ!$B$39:$B$782,P$11)+'СЕТ СН'!$F$14+СВЦЭМ!$D$10+'СЕТ СН'!$F$8*'СЕТ СН'!$F$9-'СЕТ СН'!$F$26</f>
        <v>2273.2957987099999</v>
      </c>
      <c r="Q32" s="36">
        <f>SUMIFS(СВЦЭМ!$D$39:$D$782,СВЦЭМ!$A$39:$A$782,$A32,СВЦЭМ!$B$39:$B$782,Q$11)+'СЕТ СН'!$F$14+СВЦЭМ!$D$10+'СЕТ СН'!$F$8*'СЕТ СН'!$F$9-'СЕТ СН'!$F$26</f>
        <v>2285.0083311099997</v>
      </c>
      <c r="R32" s="36">
        <f>SUMIFS(СВЦЭМ!$D$39:$D$782,СВЦЭМ!$A$39:$A$782,$A32,СВЦЭМ!$B$39:$B$782,R$11)+'СЕТ СН'!$F$14+СВЦЭМ!$D$10+'СЕТ СН'!$F$8*'СЕТ СН'!$F$9-'СЕТ СН'!$F$26</f>
        <v>2273.6906098200002</v>
      </c>
      <c r="S32" s="36">
        <f>SUMIFS(СВЦЭМ!$D$39:$D$782,СВЦЭМ!$A$39:$A$782,$A32,СВЦЭМ!$B$39:$B$782,S$11)+'СЕТ СН'!$F$14+СВЦЭМ!$D$10+'СЕТ СН'!$F$8*'СЕТ СН'!$F$9-'СЕТ СН'!$F$26</f>
        <v>2240.4043484600002</v>
      </c>
      <c r="T32" s="36">
        <f>SUMIFS(СВЦЭМ!$D$39:$D$782,СВЦЭМ!$A$39:$A$782,$A32,СВЦЭМ!$B$39:$B$782,T$11)+'СЕТ СН'!$F$14+СВЦЭМ!$D$10+'СЕТ СН'!$F$8*'СЕТ СН'!$F$9-'СЕТ СН'!$F$26</f>
        <v>2196.43746444</v>
      </c>
      <c r="U32" s="36">
        <f>SUMIFS(СВЦЭМ!$D$39:$D$782,СВЦЭМ!$A$39:$A$782,$A32,СВЦЭМ!$B$39:$B$782,U$11)+'СЕТ СН'!$F$14+СВЦЭМ!$D$10+'СЕТ СН'!$F$8*'СЕТ СН'!$F$9-'СЕТ СН'!$F$26</f>
        <v>2182.0596511000003</v>
      </c>
      <c r="V32" s="36">
        <f>SUMIFS(СВЦЭМ!$D$39:$D$782,СВЦЭМ!$A$39:$A$782,$A32,СВЦЭМ!$B$39:$B$782,V$11)+'СЕТ СН'!$F$14+СВЦЭМ!$D$10+'СЕТ СН'!$F$8*'СЕТ СН'!$F$9-'СЕТ СН'!$F$26</f>
        <v>2198.20254467</v>
      </c>
      <c r="W32" s="36">
        <f>SUMIFS(СВЦЭМ!$D$39:$D$782,СВЦЭМ!$A$39:$A$782,$A32,СВЦЭМ!$B$39:$B$782,W$11)+'СЕТ СН'!$F$14+СВЦЭМ!$D$10+'СЕТ СН'!$F$8*'СЕТ СН'!$F$9-'СЕТ СН'!$F$26</f>
        <v>2226.3045606000001</v>
      </c>
      <c r="X32" s="36">
        <f>SUMIFS(СВЦЭМ!$D$39:$D$782,СВЦЭМ!$A$39:$A$782,$A32,СВЦЭМ!$B$39:$B$782,X$11)+'СЕТ СН'!$F$14+СВЦЭМ!$D$10+'СЕТ СН'!$F$8*'СЕТ СН'!$F$9-'СЕТ СН'!$F$26</f>
        <v>2266.9413856000001</v>
      </c>
      <c r="Y32" s="36">
        <f>SUMIFS(СВЦЭМ!$D$39:$D$782,СВЦЭМ!$A$39:$A$782,$A32,СВЦЭМ!$B$39:$B$782,Y$11)+'СЕТ СН'!$F$14+СВЦЭМ!$D$10+'СЕТ СН'!$F$8*'СЕТ СН'!$F$9-'СЕТ СН'!$F$26</f>
        <v>2285.9358908700001</v>
      </c>
    </row>
    <row r="33" spans="1:27" ht="15.75" x14ac:dyDescent="0.2">
      <c r="A33" s="35">
        <f t="shared" si="0"/>
        <v>45344</v>
      </c>
      <c r="B33" s="36">
        <f>SUMIFS(СВЦЭМ!$D$39:$D$782,СВЦЭМ!$A$39:$A$782,$A33,СВЦЭМ!$B$39:$B$782,B$11)+'СЕТ СН'!$F$14+СВЦЭМ!$D$10+'СЕТ СН'!$F$8*'СЕТ СН'!$F$9-'СЕТ СН'!$F$26</f>
        <v>2316.3566035100002</v>
      </c>
      <c r="C33" s="36">
        <f>SUMIFS(СВЦЭМ!$D$39:$D$782,СВЦЭМ!$A$39:$A$782,$A33,СВЦЭМ!$B$39:$B$782,C$11)+'СЕТ СН'!$F$14+СВЦЭМ!$D$10+'СЕТ СН'!$F$8*'СЕТ СН'!$F$9-'СЕТ СН'!$F$26</f>
        <v>2357.2766347200004</v>
      </c>
      <c r="D33" s="36">
        <f>SUMIFS(СВЦЭМ!$D$39:$D$782,СВЦЭМ!$A$39:$A$782,$A33,СВЦЭМ!$B$39:$B$782,D$11)+'СЕТ СН'!$F$14+СВЦЭМ!$D$10+'СЕТ СН'!$F$8*'СЕТ СН'!$F$9-'СЕТ СН'!$F$26</f>
        <v>2379.6895635500005</v>
      </c>
      <c r="E33" s="36">
        <f>SUMIFS(СВЦЭМ!$D$39:$D$782,СВЦЭМ!$A$39:$A$782,$A33,СВЦЭМ!$B$39:$B$782,E$11)+'СЕТ СН'!$F$14+СВЦЭМ!$D$10+'СЕТ СН'!$F$8*'СЕТ СН'!$F$9-'СЕТ СН'!$F$26</f>
        <v>2389.3738254999998</v>
      </c>
      <c r="F33" s="36">
        <f>SUMIFS(СВЦЭМ!$D$39:$D$782,СВЦЭМ!$A$39:$A$782,$A33,СВЦЭМ!$B$39:$B$782,F$11)+'СЕТ СН'!$F$14+СВЦЭМ!$D$10+'СЕТ СН'!$F$8*'СЕТ СН'!$F$9-'СЕТ СН'!$F$26</f>
        <v>2377.7795525700003</v>
      </c>
      <c r="G33" s="36">
        <f>SUMIFS(СВЦЭМ!$D$39:$D$782,СВЦЭМ!$A$39:$A$782,$A33,СВЦЭМ!$B$39:$B$782,G$11)+'СЕТ СН'!$F$14+СВЦЭМ!$D$10+'СЕТ СН'!$F$8*'СЕТ СН'!$F$9-'СЕТ СН'!$F$26</f>
        <v>2359.3863605899996</v>
      </c>
      <c r="H33" s="36">
        <f>SUMIFS(СВЦЭМ!$D$39:$D$782,СВЦЭМ!$A$39:$A$782,$A33,СВЦЭМ!$B$39:$B$782,H$11)+'СЕТ СН'!$F$14+СВЦЭМ!$D$10+'СЕТ СН'!$F$8*'СЕТ СН'!$F$9-'СЕТ СН'!$F$26</f>
        <v>2299.2142682399999</v>
      </c>
      <c r="I33" s="36">
        <f>SUMIFS(СВЦЭМ!$D$39:$D$782,СВЦЭМ!$A$39:$A$782,$A33,СВЦЭМ!$B$39:$B$782,I$11)+'СЕТ СН'!$F$14+СВЦЭМ!$D$10+'СЕТ СН'!$F$8*'СЕТ СН'!$F$9-'СЕТ СН'!$F$26</f>
        <v>2251.7369804600003</v>
      </c>
      <c r="J33" s="36">
        <f>SUMIFS(СВЦЭМ!$D$39:$D$782,СВЦЭМ!$A$39:$A$782,$A33,СВЦЭМ!$B$39:$B$782,J$11)+'СЕТ СН'!$F$14+СВЦЭМ!$D$10+'СЕТ СН'!$F$8*'СЕТ СН'!$F$9-'СЕТ СН'!$F$26</f>
        <v>2220.7475778300004</v>
      </c>
      <c r="K33" s="36">
        <f>SUMIFS(СВЦЭМ!$D$39:$D$782,СВЦЭМ!$A$39:$A$782,$A33,СВЦЭМ!$B$39:$B$782,K$11)+'СЕТ СН'!$F$14+СВЦЭМ!$D$10+'СЕТ СН'!$F$8*'СЕТ СН'!$F$9-'СЕТ СН'!$F$26</f>
        <v>2199.9718660799999</v>
      </c>
      <c r="L33" s="36">
        <f>SUMIFS(СВЦЭМ!$D$39:$D$782,СВЦЭМ!$A$39:$A$782,$A33,СВЦЭМ!$B$39:$B$782,L$11)+'СЕТ СН'!$F$14+СВЦЭМ!$D$10+'СЕТ СН'!$F$8*'СЕТ СН'!$F$9-'СЕТ СН'!$F$26</f>
        <v>2189.0560347600003</v>
      </c>
      <c r="M33" s="36">
        <f>SUMIFS(СВЦЭМ!$D$39:$D$782,СВЦЭМ!$A$39:$A$782,$A33,СВЦЭМ!$B$39:$B$782,M$11)+'СЕТ СН'!$F$14+СВЦЭМ!$D$10+'СЕТ СН'!$F$8*'СЕТ СН'!$F$9-'СЕТ СН'!$F$26</f>
        <v>2224.6023059099998</v>
      </c>
      <c r="N33" s="36">
        <f>SUMIFS(СВЦЭМ!$D$39:$D$782,СВЦЭМ!$A$39:$A$782,$A33,СВЦЭМ!$B$39:$B$782,N$11)+'СЕТ СН'!$F$14+СВЦЭМ!$D$10+'СЕТ СН'!$F$8*'СЕТ СН'!$F$9-'СЕТ СН'!$F$26</f>
        <v>2225.2931750500002</v>
      </c>
      <c r="O33" s="36">
        <f>SUMIFS(СВЦЭМ!$D$39:$D$782,СВЦЭМ!$A$39:$A$782,$A33,СВЦЭМ!$B$39:$B$782,O$11)+'СЕТ СН'!$F$14+СВЦЭМ!$D$10+'СЕТ СН'!$F$8*'СЕТ СН'!$F$9-'СЕТ СН'!$F$26</f>
        <v>2254.8988034200001</v>
      </c>
      <c r="P33" s="36">
        <f>SUMIFS(СВЦЭМ!$D$39:$D$782,СВЦЭМ!$A$39:$A$782,$A33,СВЦЭМ!$B$39:$B$782,P$11)+'СЕТ СН'!$F$14+СВЦЭМ!$D$10+'СЕТ СН'!$F$8*'СЕТ СН'!$F$9-'СЕТ СН'!$F$26</f>
        <v>2273.33635422</v>
      </c>
      <c r="Q33" s="36">
        <f>SUMIFS(СВЦЭМ!$D$39:$D$782,СВЦЭМ!$A$39:$A$782,$A33,СВЦЭМ!$B$39:$B$782,Q$11)+'СЕТ СН'!$F$14+СВЦЭМ!$D$10+'СЕТ СН'!$F$8*'СЕТ СН'!$F$9-'СЕТ СН'!$F$26</f>
        <v>2285.7932630100004</v>
      </c>
      <c r="R33" s="36">
        <f>SUMIFS(СВЦЭМ!$D$39:$D$782,СВЦЭМ!$A$39:$A$782,$A33,СВЦЭМ!$B$39:$B$782,R$11)+'СЕТ СН'!$F$14+СВЦЭМ!$D$10+'СЕТ СН'!$F$8*'СЕТ СН'!$F$9-'СЕТ СН'!$F$26</f>
        <v>2287.5809803399998</v>
      </c>
      <c r="S33" s="36">
        <f>SUMIFS(СВЦЭМ!$D$39:$D$782,СВЦЭМ!$A$39:$A$782,$A33,СВЦЭМ!$B$39:$B$782,S$11)+'СЕТ СН'!$F$14+СВЦЭМ!$D$10+'СЕТ СН'!$F$8*'СЕТ СН'!$F$9-'СЕТ СН'!$F$26</f>
        <v>2267.19570028</v>
      </c>
      <c r="T33" s="36">
        <f>SUMIFS(СВЦЭМ!$D$39:$D$782,СВЦЭМ!$A$39:$A$782,$A33,СВЦЭМ!$B$39:$B$782,T$11)+'СЕТ СН'!$F$14+СВЦЭМ!$D$10+'СЕТ СН'!$F$8*'СЕТ СН'!$F$9-'СЕТ СН'!$F$26</f>
        <v>2213.7948768300002</v>
      </c>
      <c r="U33" s="36">
        <f>SUMIFS(СВЦЭМ!$D$39:$D$782,СВЦЭМ!$A$39:$A$782,$A33,СВЦЭМ!$B$39:$B$782,U$11)+'СЕТ СН'!$F$14+СВЦЭМ!$D$10+'СЕТ СН'!$F$8*'СЕТ СН'!$F$9-'СЕТ СН'!$F$26</f>
        <v>2204.4445183100001</v>
      </c>
      <c r="V33" s="36">
        <f>SUMIFS(СВЦЭМ!$D$39:$D$782,СВЦЭМ!$A$39:$A$782,$A33,СВЦЭМ!$B$39:$B$782,V$11)+'СЕТ СН'!$F$14+СВЦЭМ!$D$10+'СЕТ СН'!$F$8*'СЕТ СН'!$F$9-'СЕТ СН'!$F$26</f>
        <v>2227.0585455700002</v>
      </c>
      <c r="W33" s="36">
        <f>SUMIFS(СВЦЭМ!$D$39:$D$782,СВЦЭМ!$A$39:$A$782,$A33,СВЦЭМ!$B$39:$B$782,W$11)+'СЕТ СН'!$F$14+СВЦЭМ!$D$10+'СЕТ СН'!$F$8*'СЕТ СН'!$F$9-'СЕТ СН'!$F$26</f>
        <v>2240.8794850200002</v>
      </c>
      <c r="X33" s="36">
        <f>SUMIFS(СВЦЭМ!$D$39:$D$782,СВЦЭМ!$A$39:$A$782,$A33,СВЦЭМ!$B$39:$B$782,X$11)+'СЕТ СН'!$F$14+СВЦЭМ!$D$10+'СЕТ СН'!$F$8*'СЕТ СН'!$F$9-'СЕТ СН'!$F$26</f>
        <v>2255.3695697600001</v>
      </c>
      <c r="Y33" s="36">
        <f>SUMIFS(СВЦЭМ!$D$39:$D$782,СВЦЭМ!$A$39:$A$782,$A33,СВЦЭМ!$B$39:$B$782,Y$11)+'СЕТ СН'!$F$14+СВЦЭМ!$D$10+'СЕТ СН'!$F$8*'СЕТ СН'!$F$9-'СЕТ СН'!$F$26</f>
        <v>2270.6815796000001</v>
      </c>
    </row>
    <row r="34" spans="1:27" ht="15.75" x14ac:dyDescent="0.2">
      <c r="A34" s="35">
        <f t="shared" si="0"/>
        <v>45345</v>
      </c>
      <c r="B34" s="36">
        <f>SUMIFS(СВЦЭМ!$D$39:$D$782,СВЦЭМ!$A$39:$A$782,$A34,СВЦЭМ!$B$39:$B$782,B$11)+'СЕТ СН'!$F$14+СВЦЭМ!$D$10+'СЕТ СН'!$F$8*'СЕТ СН'!$F$9-'СЕТ СН'!$F$26</f>
        <v>2334.36469124</v>
      </c>
      <c r="C34" s="36">
        <f>SUMIFS(СВЦЭМ!$D$39:$D$782,СВЦЭМ!$A$39:$A$782,$A34,СВЦЭМ!$B$39:$B$782,C$11)+'СЕТ СН'!$F$14+СВЦЭМ!$D$10+'СЕТ СН'!$F$8*'СЕТ СН'!$F$9-'СЕТ СН'!$F$26</f>
        <v>2355.8944825099998</v>
      </c>
      <c r="D34" s="36">
        <f>SUMIFS(СВЦЭМ!$D$39:$D$782,СВЦЭМ!$A$39:$A$782,$A34,СВЦЭМ!$B$39:$B$782,D$11)+'СЕТ СН'!$F$14+СВЦЭМ!$D$10+'СЕТ СН'!$F$8*'СЕТ СН'!$F$9-'СЕТ СН'!$F$26</f>
        <v>2362.4537163499999</v>
      </c>
      <c r="E34" s="36">
        <f>SUMIFS(СВЦЭМ!$D$39:$D$782,СВЦЭМ!$A$39:$A$782,$A34,СВЦЭМ!$B$39:$B$782,E$11)+'СЕТ СН'!$F$14+СВЦЭМ!$D$10+'СЕТ СН'!$F$8*'СЕТ СН'!$F$9-'СЕТ СН'!$F$26</f>
        <v>2380.0681356599998</v>
      </c>
      <c r="F34" s="36">
        <f>SUMIFS(СВЦЭМ!$D$39:$D$782,СВЦЭМ!$A$39:$A$782,$A34,СВЦЭМ!$B$39:$B$782,F$11)+'СЕТ СН'!$F$14+СВЦЭМ!$D$10+'СЕТ СН'!$F$8*'СЕТ СН'!$F$9-'СЕТ СН'!$F$26</f>
        <v>2385.2065809100004</v>
      </c>
      <c r="G34" s="36">
        <f>SUMIFS(СВЦЭМ!$D$39:$D$782,СВЦЭМ!$A$39:$A$782,$A34,СВЦЭМ!$B$39:$B$782,G$11)+'СЕТ СН'!$F$14+СВЦЭМ!$D$10+'СЕТ СН'!$F$8*'СЕТ СН'!$F$9-'СЕТ СН'!$F$26</f>
        <v>2345.2779639800001</v>
      </c>
      <c r="H34" s="36">
        <f>SUMIFS(СВЦЭМ!$D$39:$D$782,СВЦЭМ!$A$39:$A$782,$A34,СВЦЭМ!$B$39:$B$782,H$11)+'СЕТ СН'!$F$14+СВЦЭМ!$D$10+'СЕТ СН'!$F$8*'СЕТ СН'!$F$9-'СЕТ СН'!$F$26</f>
        <v>2353.6514819100003</v>
      </c>
      <c r="I34" s="36">
        <f>SUMIFS(СВЦЭМ!$D$39:$D$782,СВЦЭМ!$A$39:$A$782,$A34,СВЦЭМ!$B$39:$B$782,I$11)+'СЕТ СН'!$F$14+СВЦЭМ!$D$10+'СЕТ СН'!$F$8*'СЕТ СН'!$F$9-'СЕТ СН'!$F$26</f>
        <v>2335.2245010500001</v>
      </c>
      <c r="J34" s="36">
        <f>SUMIFS(СВЦЭМ!$D$39:$D$782,СВЦЭМ!$A$39:$A$782,$A34,СВЦЭМ!$B$39:$B$782,J$11)+'СЕТ СН'!$F$14+СВЦЭМ!$D$10+'СЕТ СН'!$F$8*'СЕТ СН'!$F$9-'СЕТ СН'!$F$26</f>
        <v>2267.9808240700004</v>
      </c>
      <c r="K34" s="36">
        <f>SUMIFS(СВЦЭМ!$D$39:$D$782,СВЦЭМ!$A$39:$A$782,$A34,СВЦЭМ!$B$39:$B$782,K$11)+'СЕТ СН'!$F$14+СВЦЭМ!$D$10+'СЕТ СН'!$F$8*'СЕТ СН'!$F$9-'СЕТ СН'!$F$26</f>
        <v>2207.5340703399997</v>
      </c>
      <c r="L34" s="36">
        <f>SUMIFS(СВЦЭМ!$D$39:$D$782,СВЦЭМ!$A$39:$A$782,$A34,СВЦЭМ!$B$39:$B$782,L$11)+'СЕТ СН'!$F$14+СВЦЭМ!$D$10+'СЕТ СН'!$F$8*'СЕТ СН'!$F$9-'СЕТ СН'!$F$26</f>
        <v>2179.37630455</v>
      </c>
      <c r="M34" s="36">
        <f>SUMIFS(СВЦЭМ!$D$39:$D$782,СВЦЭМ!$A$39:$A$782,$A34,СВЦЭМ!$B$39:$B$782,M$11)+'СЕТ СН'!$F$14+СВЦЭМ!$D$10+'СЕТ СН'!$F$8*'СЕТ СН'!$F$9-'СЕТ СН'!$F$26</f>
        <v>2200.9912801300002</v>
      </c>
      <c r="N34" s="36">
        <f>SUMIFS(СВЦЭМ!$D$39:$D$782,СВЦЭМ!$A$39:$A$782,$A34,СВЦЭМ!$B$39:$B$782,N$11)+'СЕТ СН'!$F$14+СВЦЭМ!$D$10+'СЕТ СН'!$F$8*'СЕТ СН'!$F$9-'СЕТ СН'!$F$26</f>
        <v>2193.34066824</v>
      </c>
      <c r="O34" s="36">
        <f>SUMIFS(СВЦЭМ!$D$39:$D$782,СВЦЭМ!$A$39:$A$782,$A34,СВЦЭМ!$B$39:$B$782,O$11)+'СЕТ СН'!$F$14+СВЦЭМ!$D$10+'СЕТ СН'!$F$8*'СЕТ СН'!$F$9-'СЕТ СН'!$F$26</f>
        <v>2222.2051536600002</v>
      </c>
      <c r="P34" s="36">
        <f>SUMIFS(СВЦЭМ!$D$39:$D$782,СВЦЭМ!$A$39:$A$782,$A34,СВЦЭМ!$B$39:$B$782,P$11)+'СЕТ СН'!$F$14+СВЦЭМ!$D$10+'СЕТ СН'!$F$8*'СЕТ СН'!$F$9-'СЕТ СН'!$F$26</f>
        <v>2251.2587338800004</v>
      </c>
      <c r="Q34" s="36">
        <f>SUMIFS(СВЦЭМ!$D$39:$D$782,СВЦЭМ!$A$39:$A$782,$A34,СВЦЭМ!$B$39:$B$782,Q$11)+'СЕТ СН'!$F$14+СВЦЭМ!$D$10+'СЕТ СН'!$F$8*'СЕТ СН'!$F$9-'СЕТ СН'!$F$26</f>
        <v>2266.5967292400001</v>
      </c>
      <c r="R34" s="36">
        <f>SUMIFS(СВЦЭМ!$D$39:$D$782,СВЦЭМ!$A$39:$A$782,$A34,СВЦЭМ!$B$39:$B$782,R$11)+'СЕТ СН'!$F$14+СВЦЭМ!$D$10+'СЕТ СН'!$F$8*'СЕТ СН'!$F$9-'СЕТ СН'!$F$26</f>
        <v>2272.5197843800001</v>
      </c>
      <c r="S34" s="36">
        <f>SUMIFS(СВЦЭМ!$D$39:$D$782,СВЦЭМ!$A$39:$A$782,$A34,СВЦЭМ!$B$39:$B$782,S$11)+'СЕТ СН'!$F$14+СВЦЭМ!$D$10+'СЕТ СН'!$F$8*'СЕТ СН'!$F$9-'СЕТ СН'!$F$26</f>
        <v>2247.37561826</v>
      </c>
      <c r="T34" s="36">
        <f>SUMIFS(СВЦЭМ!$D$39:$D$782,СВЦЭМ!$A$39:$A$782,$A34,СВЦЭМ!$B$39:$B$782,T$11)+'СЕТ СН'!$F$14+СВЦЭМ!$D$10+'СЕТ СН'!$F$8*'СЕТ СН'!$F$9-'СЕТ СН'!$F$26</f>
        <v>2198.35579818</v>
      </c>
      <c r="U34" s="36">
        <f>SUMIFS(СВЦЭМ!$D$39:$D$782,СВЦЭМ!$A$39:$A$782,$A34,СВЦЭМ!$B$39:$B$782,U$11)+'СЕТ СН'!$F$14+СВЦЭМ!$D$10+'СЕТ СН'!$F$8*'СЕТ СН'!$F$9-'СЕТ СН'!$F$26</f>
        <v>2166.04001281</v>
      </c>
      <c r="V34" s="36">
        <f>SUMIFS(СВЦЭМ!$D$39:$D$782,СВЦЭМ!$A$39:$A$782,$A34,СВЦЭМ!$B$39:$B$782,V$11)+'СЕТ СН'!$F$14+СВЦЭМ!$D$10+'СЕТ СН'!$F$8*'СЕТ СН'!$F$9-'СЕТ СН'!$F$26</f>
        <v>2180.9379872999998</v>
      </c>
      <c r="W34" s="36">
        <f>SUMIFS(СВЦЭМ!$D$39:$D$782,СВЦЭМ!$A$39:$A$782,$A34,СВЦЭМ!$B$39:$B$782,W$11)+'СЕТ СН'!$F$14+СВЦЭМ!$D$10+'СЕТ СН'!$F$8*'СЕТ СН'!$F$9-'СЕТ СН'!$F$26</f>
        <v>2208.0947891699998</v>
      </c>
      <c r="X34" s="36">
        <f>SUMIFS(СВЦЭМ!$D$39:$D$782,СВЦЭМ!$A$39:$A$782,$A34,СВЦЭМ!$B$39:$B$782,X$11)+'СЕТ СН'!$F$14+СВЦЭМ!$D$10+'СЕТ СН'!$F$8*'СЕТ СН'!$F$9-'СЕТ СН'!$F$26</f>
        <v>2223.5327343200001</v>
      </c>
      <c r="Y34" s="36">
        <f>SUMIFS(СВЦЭМ!$D$39:$D$782,СВЦЭМ!$A$39:$A$782,$A34,СВЦЭМ!$B$39:$B$782,Y$11)+'СЕТ СН'!$F$14+СВЦЭМ!$D$10+'СЕТ СН'!$F$8*'СЕТ СН'!$F$9-'СЕТ СН'!$F$26</f>
        <v>2267.07626239</v>
      </c>
    </row>
    <row r="35" spans="1:27" ht="15.75" x14ac:dyDescent="0.2">
      <c r="A35" s="35">
        <f t="shared" si="0"/>
        <v>45346</v>
      </c>
      <c r="B35" s="36">
        <f>SUMIFS(СВЦЭМ!$D$39:$D$782,СВЦЭМ!$A$39:$A$782,$A35,СВЦЭМ!$B$39:$B$782,B$11)+'СЕТ СН'!$F$14+СВЦЭМ!$D$10+'СЕТ СН'!$F$8*'СЕТ СН'!$F$9-'СЕТ СН'!$F$26</f>
        <v>2277.3699750800001</v>
      </c>
      <c r="C35" s="36">
        <f>SUMIFS(СВЦЭМ!$D$39:$D$782,СВЦЭМ!$A$39:$A$782,$A35,СВЦЭМ!$B$39:$B$782,C$11)+'СЕТ СН'!$F$14+СВЦЭМ!$D$10+'СЕТ СН'!$F$8*'СЕТ СН'!$F$9-'СЕТ СН'!$F$26</f>
        <v>2318.5797347199996</v>
      </c>
      <c r="D35" s="36">
        <f>SUMIFS(СВЦЭМ!$D$39:$D$782,СВЦЭМ!$A$39:$A$782,$A35,СВЦЭМ!$B$39:$B$782,D$11)+'СЕТ СН'!$F$14+СВЦЭМ!$D$10+'СЕТ СН'!$F$8*'СЕТ СН'!$F$9-'СЕТ СН'!$F$26</f>
        <v>2342.7241592099999</v>
      </c>
      <c r="E35" s="36">
        <f>SUMIFS(СВЦЭМ!$D$39:$D$782,СВЦЭМ!$A$39:$A$782,$A35,СВЦЭМ!$B$39:$B$782,E$11)+'СЕТ СН'!$F$14+СВЦЭМ!$D$10+'СЕТ СН'!$F$8*'СЕТ СН'!$F$9-'СЕТ СН'!$F$26</f>
        <v>2350.2199374299998</v>
      </c>
      <c r="F35" s="36">
        <f>SUMIFS(СВЦЭМ!$D$39:$D$782,СВЦЭМ!$A$39:$A$782,$A35,СВЦЭМ!$B$39:$B$782,F$11)+'СЕТ СН'!$F$14+СВЦЭМ!$D$10+'СЕТ СН'!$F$8*'СЕТ СН'!$F$9-'СЕТ СН'!$F$26</f>
        <v>2362.4731299100004</v>
      </c>
      <c r="G35" s="36">
        <f>SUMIFS(СВЦЭМ!$D$39:$D$782,СВЦЭМ!$A$39:$A$782,$A35,СВЦЭМ!$B$39:$B$782,G$11)+'СЕТ СН'!$F$14+СВЦЭМ!$D$10+'СЕТ СН'!$F$8*'СЕТ СН'!$F$9-'СЕТ СН'!$F$26</f>
        <v>2340.0538408800003</v>
      </c>
      <c r="H35" s="36">
        <f>SUMIFS(СВЦЭМ!$D$39:$D$782,СВЦЭМ!$A$39:$A$782,$A35,СВЦЭМ!$B$39:$B$782,H$11)+'СЕТ СН'!$F$14+СВЦЭМ!$D$10+'СЕТ СН'!$F$8*'СЕТ СН'!$F$9-'СЕТ СН'!$F$26</f>
        <v>2302.5925029099999</v>
      </c>
      <c r="I35" s="36">
        <f>SUMIFS(СВЦЭМ!$D$39:$D$782,СВЦЭМ!$A$39:$A$782,$A35,СВЦЭМ!$B$39:$B$782,I$11)+'СЕТ СН'!$F$14+СВЦЭМ!$D$10+'СЕТ СН'!$F$8*'СЕТ СН'!$F$9-'СЕТ СН'!$F$26</f>
        <v>2200.90374875</v>
      </c>
      <c r="J35" s="36">
        <f>SUMIFS(СВЦЭМ!$D$39:$D$782,СВЦЭМ!$A$39:$A$782,$A35,СВЦЭМ!$B$39:$B$782,J$11)+'СЕТ СН'!$F$14+СВЦЭМ!$D$10+'СЕТ СН'!$F$8*'СЕТ СН'!$F$9-'СЕТ СН'!$F$26</f>
        <v>2173.9699671500002</v>
      </c>
      <c r="K35" s="36">
        <f>SUMIFS(СВЦЭМ!$D$39:$D$782,СВЦЭМ!$A$39:$A$782,$A35,СВЦЭМ!$B$39:$B$782,K$11)+'СЕТ СН'!$F$14+СВЦЭМ!$D$10+'СЕТ СН'!$F$8*'СЕТ СН'!$F$9-'СЕТ СН'!$F$26</f>
        <v>2113.7398714299998</v>
      </c>
      <c r="L35" s="36">
        <f>SUMIFS(СВЦЭМ!$D$39:$D$782,СВЦЭМ!$A$39:$A$782,$A35,СВЦЭМ!$B$39:$B$782,L$11)+'СЕТ СН'!$F$14+СВЦЭМ!$D$10+'СЕТ СН'!$F$8*'СЕТ СН'!$F$9-'СЕТ СН'!$F$26</f>
        <v>2077.5624219000001</v>
      </c>
      <c r="M35" s="36">
        <f>SUMIFS(СВЦЭМ!$D$39:$D$782,СВЦЭМ!$A$39:$A$782,$A35,СВЦЭМ!$B$39:$B$782,M$11)+'СЕТ СН'!$F$14+СВЦЭМ!$D$10+'СЕТ СН'!$F$8*'СЕТ СН'!$F$9-'СЕТ СН'!$F$26</f>
        <v>2068.6122864200001</v>
      </c>
      <c r="N35" s="36">
        <f>SUMIFS(СВЦЭМ!$D$39:$D$782,СВЦЭМ!$A$39:$A$782,$A35,СВЦЭМ!$B$39:$B$782,N$11)+'СЕТ СН'!$F$14+СВЦЭМ!$D$10+'СЕТ СН'!$F$8*'СЕТ СН'!$F$9-'СЕТ СН'!$F$26</f>
        <v>2082.2673892500002</v>
      </c>
      <c r="O35" s="36">
        <f>SUMIFS(СВЦЭМ!$D$39:$D$782,СВЦЭМ!$A$39:$A$782,$A35,СВЦЭМ!$B$39:$B$782,O$11)+'СЕТ СН'!$F$14+СВЦЭМ!$D$10+'СЕТ СН'!$F$8*'СЕТ СН'!$F$9-'СЕТ СН'!$F$26</f>
        <v>2110.0252572300001</v>
      </c>
      <c r="P35" s="36">
        <f>SUMIFS(СВЦЭМ!$D$39:$D$782,СВЦЭМ!$A$39:$A$782,$A35,СВЦЭМ!$B$39:$B$782,P$11)+'СЕТ СН'!$F$14+СВЦЭМ!$D$10+'СЕТ СН'!$F$8*'СЕТ СН'!$F$9-'СЕТ СН'!$F$26</f>
        <v>2136.3046217700003</v>
      </c>
      <c r="Q35" s="36">
        <f>SUMIFS(СВЦЭМ!$D$39:$D$782,СВЦЭМ!$A$39:$A$782,$A35,СВЦЭМ!$B$39:$B$782,Q$11)+'СЕТ СН'!$F$14+СВЦЭМ!$D$10+'СЕТ СН'!$F$8*'СЕТ СН'!$F$9-'СЕТ СН'!$F$26</f>
        <v>2151.5347148800001</v>
      </c>
      <c r="R35" s="36">
        <f>SUMIFS(СВЦЭМ!$D$39:$D$782,СВЦЭМ!$A$39:$A$782,$A35,СВЦЭМ!$B$39:$B$782,R$11)+'СЕТ СН'!$F$14+СВЦЭМ!$D$10+'СЕТ СН'!$F$8*'СЕТ СН'!$F$9-'СЕТ СН'!$F$26</f>
        <v>2152.8486467900002</v>
      </c>
      <c r="S35" s="36">
        <f>SUMIFS(СВЦЭМ!$D$39:$D$782,СВЦЭМ!$A$39:$A$782,$A35,СВЦЭМ!$B$39:$B$782,S$11)+'СЕТ СН'!$F$14+СВЦЭМ!$D$10+'СЕТ СН'!$F$8*'СЕТ СН'!$F$9-'СЕТ СН'!$F$26</f>
        <v>2144.7859691399999</v>
      </c>
      <c r="T35" s="36">
        <f>SUMIFS(СВЦЭМ!$D$39:$D$782,СВЦЭМ!$A$39:$A$782,$A35,СВЦЭМ!$B$39:$B$782,T$11)+'СЕТ СН'!$F$14+СВЦЭМ!$D$10+'СЕТ СН'!$F$8*'СЕТ СН'!$F$9-'СЕТ СН'!$F$26</f>
        <v>2110.4751145099999</v>
      </c>
      <c r="U35" s="36">
        <f>SUMIFS(СВЦЭМ!$D$39:$D$782,СВЦЭМ!$A$39:$A$782,$A35,СВЦЭМ!$B$39:$B$782,U$11)+'СЕТ СН'!$F$14+СВЦЭМ!$D$10+'СЕТ СН'!$F$8*'СЕТ СН'!$F$9-'СЕТ СН'!$F$26</f>
        <v>2083.86547883</v>
      </c>
      <c r="V35" s="36">
        <f>SUMIFS(СВЦЭМ!$D$39:$D$782,СВЦЭМ!$A$39:$A$782,$A35,СВЦЭМ!$B$39:$B$782,V$11)+'СЕТ СН'!$F$14+СВЦЭМ!$D$10+'СЕТ СН'!$F$8*'СЕТ СН'!$F$9-'СЕТ СН'!$F$26</f>
        <v>2090.1425349000001</v>
      </c>
      <c r="W35" s="36">
        <f>SUMIFS(СВЦЭМ!$D$39:$D$782,СВЦЭМ!$A$39:$A$782,$A35,СВЦЭМ!$B$39:$B$782,W$11)+'СЕТ СН'!$F$14+СВЦЭМ!$D$10+'СЕТ СН'!$F$8*'СЕТ СН'!$F$9-'СЕТ СН'!$F$26</f>
        <v>2086.2381209100004</v>
      </c>
      <c r="X35" s="36">
        <f>SUMIFS(СВЦЭМ!$D$39:$D$782,СВЦЭМ!$A$39:$A$782,$A35,СВЦЭМ!$B$39:$B$782,X$11)+'СЕТ СН'!$F$14+СВЦЭМ!$D$10+'СЕТ СН'!$F$8*'СЕТ СН'!$F$9-'СЕТ СН'!$F$26</f>
        <v>2130.68209441</v>
      </c>
      <c r="Y35" s="36">
        <f>SUMIFS(СВЦЭМ!$D$39:$D$782,СВЦЭМ!$A$39:$A$782,$A35,СВЦЭМ!$B$39:$B$782,Y$11)+'СЕТ СН'!$F$14+СВЦЭМ!$D$10+'СЕТ СН'!$F$8*'СЕТ СН'!$F$9-'СЕТ СН'!$F$26</f>
        <v>2159.6161586799999</v>
      </c>
    </row>
    <row r="36" spans="1:27" ht="15.75" x14ac:dyDescent="0.2">
      <c r="A36" s="35">
        <f t="shared" si="0"/>
        <v>45347</v>
      </c>
      <c r="B36" s="36">
        <f>SUMIFS(СВЦЭМ!$D$39:$D$782,СВЦЭМ!$A$39:$A$782,$A36,СВЦЭМ!$B$39:$B$782,B$11)+'СЕТ СН'!$F$14+СВЦЭМ!$D$10+'СЕТ СН'!$F$8*'СЕТ СН'!$F$9-'СЕТ СН'!$F$26</f>
        <v>2246.7911712700002</v>
      </c>
      <c r="C36" s="36">
        <f>SUMIFS(СВЦЭМ!$D$39:$D$782,СВЦЭМ!$A$39:$A$782,$A36,СВЦЭМ!$B$39:$B$782,C$11)+'СЕТ СН'!$F$14+СВЦЭМ!$D$10+'СЕТ СН'!$F$8*'СЕТ СН'!$F$9-'СЕТ СН'!$F$26</f>
        <v>2218.9398902100002</v>
      </c>
      <c r="D36" s="36">
        <f>SUMIFS(СВЦЭМ!$D$39:$D$782,СВЦЭМ!$A$39:$A$782,$A36,СВЦЭМ!$B$39:$B$782,D$11)+'СЕТ СН'!$F$14+СВЦЭМ!$D$10+'СЕТ СН'!$F$8*'СЕТ СН'!$F$9-'СЕТ СН'!$F$26</f>
        <v>2233.8977994400002</v>
      </c>
      <c r="E36" s="36">
        <f>SUMIFS(СВЦЭМ!$D$39:$D$782,СВЦЭМ!$A$39:$A$782,$A36,СВЦЭМ!$B$39:$B$782,E$11)+'СЕТ СН'!$F$14+СВЦЭМ!$D$10+'СЕТ СН'!$F$8*'СЕТ СН'!$F$9-'СЕТ СН'!$F$26</f>
        <v>2260.3327710499998</v>
      </c>
      <c r="F36" s="36">
        <f>SUMIFS(СВЦЭМ!$D$39:$D$782,СВЦЭМ!$A$39:$A$782,$A36,СВЦЭМ!$B$39:$B$782,F$11)+'СЕТ СН'!$F$14+СВЦЭМ!$D$10+'СЕТ СН'!$F$8*'СЕТ СН'!$F$9-'СЕТ СН'!$F$26</f>
        <v>2255.5181279799999</v>
      </c>
      <c r="G36" s="36">
        <f>SUMIFS(СВЦЭМ!$D$39:$D$782,СВЦЭМ!$A$39:$A$782,$A36,СВЦЭМ!$B$39:$B$782,G$11)+'СЕТ СН'!$F$14+СВЦЭМ!$D$10+'СЕТ СН'!$F$8*'СЕТ СН'!$F$9-'СЕТ СН'!$F$26</f>
        <v>2241.9287163600002</v>
      </c>
      <c r="H36" s="36">
        <f>SUMIFS(СВЦЭМ!$D$39:$D$782,СВЦЭМ!$A$39:$A$782,$A36,СВЦЭМ!$B$39:$B$782,H$11)+'СЕТ СН'!$F$14+СВЦЭМ!$D$10+'СЕТ СН'!$F$8*'СЕТ СН'!$F$9-'СЕТ СН'!$F$26</f>
        <v>2215.65231868</v>
      </c>
      <c r="I36" s="36">
        <f>SUMIFS(СВЦЭМ!$D$39:$D$782,СВЦЭМ!$A$39:$A$782,$A36,СВЦЭМ!$B$39:$B$782,I$11)+'СЕТ СН'!$F$14+СВЦЭМ!$D$10+'СЕТ СН'!$F$8*'СЕТ СН'!$F$9-'СЕТ СН'!$F$26</f>
        <v>2217.6633891800002</v>
      </c>
      <c r="J36" s="36">
        <f>SUMIFS(СВЦЭМ!$D$39:$D$782,СВЦЭМ!$A$39:$A$782,$A36,СВЦЭМ!$B$39:$B$782,J$11)+'СЕТ СН'!$F$14+СВЦЭМ!$D$10+'СЕТ СН'!$F$8*'СЕТ СН'!$F$9-'СЕТ СН'!$F$26</f>
        <v>2053.0331429899998</v>
      </c>
      <c r="K36" s="36">
        <f>SUMIFS(СВЦЭМ!$D$39:$D$782,СВЦЭМ!$A$39:$A$782,$A36,СВЦЭМ!$B$39:$B$782,K$11)+'СЕТ СН'!$F$14+СВЦЭМ!$D$10+'СЕТ СН'!$F$8*'СЕТ СН'!$F$9-'СЕТ СН'!$F$26</f>
        <v>2005.7542319000001</v>
      </c>
      <c r="L36" s="36">
        <f>SUMIFS(СВЦЭМ!$D$39:$D$782,СВЦЭМ!$A$39:$A$782,$A36,СВЦЭМ!$B$39:$B$782,L$11)+'СЕТ СН'!$F$14+СВЦЭМ!$D$10+'СЕТ СН'!$F$8*'СЕТ СН'!$F$9-'СЕТ СН'!$F$26</f>
        <v>1966.63761978</v>
      </c>
      <c r="M36" s="36">
        <f>SUMIFS(СВЦЭМ!$D$39:$D$782,СВЦЭМ!$A$39:$A$782,$A36,СВЦЭМ!$B$39:$B$782,M$11)+'СЕТ СН'!$F$14+СВЦЭМ!$D$10+'СЕТ СН'!$F$8*'СЕТ СН'!$F$9-'СЕТ СН'!$F$26</f>
        <v>1967.7615187400002</v>
      </c>
      <c r="N36" s="36">
        <f>SUMIFS(СВЦЭМ!$D$39:$D$782,СВЦЭМ!$A$39:$A$782,$A36,СВЦЭМ!$B$39:$B$782,N$11)+'СЕТ СН'!$F$14+СВЦЭМ!$D$10+'СЕТ СН'!$F$8*'СЕТ СН'!$F$9-'СЕТ СН'!$F$26</f>
        <v>1983.50453801</v>
      </c>
      <c r="O36" s="36">
        <f>SUMIFS(СВЦЭМ!$D$39:$D$782,СВЦЭМ!$A$39:$A$782,$A36,СВЦЭМ!$B$39:$B$782,O$11)+'СЕТ СН'!$F$14+СВЦЭМ!$D$10+'СЕТ СН'!$F$8*'СЕТ СН'!$F$9-'СЕТ СН'!$F$26</f>
        <v>2011.14789453</v>
      </c>
      <c r="P36" s="36">
        <f>SUMIFS(СВЦЭМ!$D$39:$D$782,СВЦЭМ!$A$39:$A$782,$A36,СВЦЭМ!$B$39:$B$782,P$11)+'СЕТ СН'!$F$14+СВЦЭМ!$D$10+'СЕТ СН'!$F$8*'СЕТ СН'!$F$9-'СЕТ СН'!$F$26</f>
        <v>2029.3109351400001</v>
      </c>
      <c r="Q36" s="36">
        <f>SUMIFS(СВЦЭМ!$D$39:$D$782,СВЦЭМ!$A$39:$A$782,$A36,СВЦЭМ!$B$39:$B$782,Q$11)+'СЕТ СН'!$F$14+СВЦЭМ!$D$10+'СЕТ СН'!$F$8*'СЕТ СН'!$F$9-'СЕТ СН'!$F$26</f>
        <v>2059.0364554500002</v>
      </c>
      <c r="R36" s="36">
        <f>SUMIFS(СВЦЭМ!$D$39:$D$782,СВЦЭМ!$A$39:$A$782,$A36,СВЦЭМ!$B$39:$B$782,R$11)+'СЕТ СН'!$F$14+СВЦЭМ!$D$10+'СЕТ СН'!$F$8*'СЕТ СН'!$F$9-'СЕТ СН'!$F$26</f>
        <v>2064.9046076100003</v>
      </c>
      <c r="S36" s="36">
        <f>SUMIFS(СВЦЭМ!$D$39:$D$782,СВЦЭМ!$A$39:$A$782,$A36,СВЦЭМ!$B$39:$B$782,S$11)+'СЕТ СН'!$F$14+СВЦЭМ!$D$10+'СЕТ СН'!$F$8*'СЕТ СН'!$F$9-'СЕТ СН'!$F$26</f>
        <v>2057.2409443699999</v>
      </c>
      <c r="T36" s="36">
        <f>SUMIFS(СВЦЭМ!$D$39:$D$782,СВЦЭМ!$A$39:$A$782,$A36,СВЦЭМ!$B$39:$B$782,T$11)+'СЕТ СН'!$F$14+СВЦЭМ!$D$10+'СЕТ СН'!$F$8*'СЕТ СН'!$F$9-'СЕТ СН'!$F$26</f>
        <v>2002.3323026600001</v>
      </c>
      <c r="U36" s="36">
        <f>SUMIFS(СВЦЭМ!$D$39:$D$782,СВЦЭМ!$A$39:$A$782,$A36,СВЦЭМ!$B$39:$B$782,U$11)+'СЕТ СН'!$F$14+СВЦЭМ!$D$10+'СЕТ СН'!$F$8*'СЕТ СН'!$F$9-'СЕТ СН'!$F$26</f>
        <v>1966.98196149</v>
      </c>
      <c r="V36" s="36">
        <f>SUMIFS(СВЦЭМ!$D$39:$D$782,СВЦЭМ!$A$39:$A$782,$A36,СВЦЭМ!$B$39:$B$782,V$11)+'СЕТ СН'!$F$14+СВЦЭМ!$D$10+'СЕТ СН'!$F$8*'СЕТ СН'!$F$9-'СЕТ СН'!$F$26</f>
        <v>2102.72056079</v>
      </c>
      <c r="W36" s="36">
        <f>SUMIFS(СВЦЭМ!$D$39:$D$782,СВЦЭМ!$A$39:$A$782,$A36,СВЦЭМ!$B$39:$B$782,W$11)+'СЕТ СН'!$F$14+СВЦЭМ!$D$10+'СЕТ СН'!$F$8*'СЕТ СН'!$F$9-'СЕТ СН'!$F$26</f>
        <v>2093.9720240400002</v>
      </c>
      <c r="X36" s="36">
        <f>SUMIFS(СВЦЭМ!$D$39:$D$782,СВЦЭМ!$A$39:$A$782,$A36,СВЦЭМ!$B$39:$B$782,X$11)+'СЕТ СН'!$F$14+СВЦЭМ!$D$10+'СЕТ СН'!$F$8*'СЕТ СН'!$F$9-'СЕТ СН'!$F$26</f>
        <v>2134.7663516500002</v>
      </c>
      <c r="Y36" s="36">
        <f>SUMIFS(СВЦЭМ!$D$39:$D$782,СВЦЭМ!$A$39:$A$782,$A36,СВЦЭМ!$B$39:$B$782,Y$11)+'СЕТ СН'!$F$14+СВЦЭМ!$D$10+'СЕТ СН'!$F$8*'СЕТ СН'!$F$9-'СЕТ СН'!$F$26</f>
        <v>2165.9720108400002</v>
      </c>
    </row>
    <row r="37" spans="1:27" ht="15.75" x14ac:dyDescent="0.2">
      <c r="A37" s="35">
        <f t="shared" si="0"/>
        <v>45348</v>
      </c>
      <c r="B37" s="36">
        <f>SUMIFS(СВЦЭМ!$D$39:$D$782,СВЦЭМ!$A$39:$A$782,$A37,СВЦЭМ!$B$39:$B$782,B$11)+'СЕТ СН'!$F$14+СВЦЭМ!$D$10+'СЕТ СН'!$F$8*'СЕТ СН'!$F$9-'СЕТ СН'!$F$26</f>
        <v>2167.2720968399999</v>
      </c>
      <c r="C37" s="36">
        <f>SUMIFS(СВЦЭМ!$D$39:$D$782,СВЦЭМ!$A$39:$A$782,$A37,СВЦЭМ!$B$39:$B$782,C$11)+'СЕТ СН'!$F$14+СВЦЭМ!$D$10+'СЕТ СН'!$F$8*'СЕТ СН'!$F$9-'СЕТ СН'!$F$26</f>
        <v>2201.7176980599997</v>
      </c>
      <c r="D37" s="36">
        <f>SUMIFS(СВЦЭМ!$D$39:$D$782,СВЦЭМ!$A$39:$A$782,$A37,СВЦЭМ!$B$39:$B$782,D$11)+'СЕТ СН'!$F$14+СВЦЭМ!$D$10+'СЕТ СН'!$F$8*'СЕТ СН'!$F$9-'СЕТ СН'!$F$26</f>
        <v>2223.7944159500003</v>
      </c>
      <c r="E37" s="36">
        <f>SUMIFS(СВЦЭМ!$D$39:$D$782,СВЦЭМ!$A$39:$A$782,$A37,СВЦЭМ!$B$39:$B$782,E$11)+'СЕТ СН'!$F$14+СВЦЭМ!$D$10+'СЕТ СН'!$F$8*'СЕТ СН'!$F$9-'СЕТ СН'!$F$26</f>
        <v>2210.9975654899999</v>
      </c>
      <c r="F37" s="36">
        <f>SUMIFS(СВЦЭМ!$D$39:$D$782,СВЦЭМ!$A$39:$A$782,$A37,СВЦЭМ!$B$39:$B$782,F$11)+'СЕТ СН'!$F$14+СВЦЭМ!$D$10+'СЕТ СН'!$F$8*'СЕТ СН'!$F$9-'СЕТ СН'!$F$26</f>
        <v>2216.7365928400004</v>
      </c>
      <c r="G37" s="36">
        <f>SUMIFS(СВЦЭМ!$D$39:$D$782,СВЦЭМ!$A$39:$A$782,$A37,СВЦЭМ!$B$39:$B$782,G$11)+'СЕТ СН'!$F$14+СВЦЭМ!$D$10+'СЕТ СН'!$F$8*'СЕТ СН'!$F$9-'СЕТ СН'!$F$26</f>
        <v>2274.57501327</v>
      </c>
      <c r="H37" s="36">
        <f>SUMIFS(СВЦЭМ!$D$39:$D$782,СВЦЭМ!$A$39:$A$782,$A37,СВЦЭМ!$B$39:$B$782,H$11)+'СЕТ СН'!$F$14+СВЦЭМ!$D$10+'СЕТ СН'!$F$8*'СЕТ СН'!$F$9-'СЕТ СН'!$F$26</f>
        <v>2204.6671386500002</v>
      </c>
      <c r="I37" s="36">
        <f>SUMIFS(СВЦЭМ!$D$39:$D$782,СВЦЭМ!$A$39:$A$782,$A37,СВЦЭМ!$B$39:$B$782,I$11)+'СЕТ СН'!$F$14+СВЦЭМ!$D$10+'СЕТ СН'!$F$8*'СЕТ СН'!$F$9-'СЕТ СН'!$F$26</f>
        <v>2143.2032977500003</v>
      </c>
      <c r="J37" s="36">
        <f>SUMIFS(СВЦЭМ!$D$39:$D$782,СВЦЭМ!$A$39:$A$782,$A37,СВЦЭМ!$B$39:$B$782,J$11)+'СЕТ СН'!$F$14+СВЦЭМ!$D$10+'СЕТ СН'!$F$8*'СЕТ СН'!$F$9-'СЕТ СН'!$F$26</f>
        <v>2106.1942294700002</v>
      </c>
      <c r="K37" s="36">
        <f>SUMIFS(СВЦЭМ!$D$39:$D$782,СВЦЭМ!$A$39:$A$782,$A37,СВЦЭМ!$B$39:$B$782,K$11)+'СЕТ СН'!$F$14+СВЦЭМ!$D$10+'СЕТ СН'!$F$8*'СЕТ СН'!$F$9-'СЕТ СН'!$F$26</f>
        <v>2118.4706437100003</v>
      </c>
      <c r="L37" s="36">
        <f>SUMIFS(СВЦЭМ!$D$39:$D$782,СВЦЭМ!$A$39:$A$782,$A37,СВЦЭМ!$B$39:$B$782,L$11)+'СЕТ СН'!$F$14+СВЦЭМ!$D$10+'СЕТ СН'!$F$8*'СЕТ СН'!$F$9-'СЕТ СН'!$F$26</f>
        <v>2116.5460274799998</v>
      </c>
      <c r="M37" s="36">
        <f>SUMIFS(СВЦЭМ!$D$39:$D$782,СВЦЭМ!$A$39:$A$782,$A37,СВЦЭМ!$B$39:$B$782,M$11)+'СЕТ СН'!$F$14+СВЦЭМ!$D$10+'СЕТ СН'!$F$8*'СЕТ СН'!$F$9-'СЕТ СН'!$F$26</f>
        <v>2124.9441999299997</v>
      </c>
      <c r="N37" s="36">
        <f>SUMIFS(СВЦЭМ!$D$39:$D$782,СВЦЭМ!$A$39:$A$782,$A37,СВЦЭМ!$B$39:$B$782,N$11)+'СЕТ СН'!$F$14+СВЦЭМ!$D$10+'СЕТ СН'!$F$8*'СЕТ СН'!$F$9-'СЕТ СН'!$F$26</f>
        <v>2126.8120532100002</v>
      </c>
      <c r="O37" s="36">
        <f>SUMIFS(СВЦЭМ!$D$39:$D$782,СВЦЭМ!$A$39:$A$782,$A37,СВЦЭМ!$B$39:$B$782,O$11)+'СЕТ СН'!$F$14+СВЦЭМ!$D$10+'СЕТ СН'!$F$8*'СЕТ СН'!$F$9-'СЕТ СН'!$F$26</f>
        <v>2144.60363633</v>
      </c>
      <c r="P37" s="36">
        <f>SUMIFS(СВЦЭМ!$D$39:$D$782,СВЦЭМ!$A$39:$A$782,$A37,СВЦЭМ!$B$39:$B$782,P$11)+'СЕТ СН'!$F$14+СВЦЭМ!$D$10+'СЕТ СН'!$F$8*'СЕТ СН'!$F$9-'СЕТ СН'!$F$26</f>
        <v>2156.8875406799998</v>
      </c>
      <c r="Q37" s="36">
        <f>SUMIFS(СВЦЭМ!$D$39:$D$782,СВЦЭМ!$A$39:$A$782,$A37,СВЦЭМ!$B$39:$B$782,Q$11)+'СЕТ СН'!$F$14+СВЦЭМ!$D$10+'СЕТ СН'!$F$8*'СЕТ СН'!$F$9-'СЕТ СН'!$F$26</f>
        <v>2189.7680563499998</v>
      </c>
      <c r="R37" s="36">
        <f>SUMIFS(СВЦЭМ!$D$39:$D$782,СВЦЭМ!$A$39:$A$782,$A37,СВЦЭМ!$B$39:$B$782,R$11)+'СЕТ СН'!$F$14+СВЦЭМ!$D$10+'СЕТ СН'!$F$8*'СЕТ СН'!$F$9-'СЕТ СН'!$F$26</f>
        <v>2193.6865296300002</v>
      </c>
      <c r="S37" s="36">
        <f>SUMIFS(СВЦЭМ!$D$39:$D$782,СВЦЭМ!$A$39:$A$782,$A37,СВЦЭМ!$B$39:$B$782,S$11)+'СЕТ СН'!$F$14+СВЦЭМ!$D$10+'СЕТ СН'!$F$8*'СЕТ СН'!$F$9-'СЕТ СН'!$F$26</f>
        <v>2190.2262788899998</v>
      </c>
      <c r="T37" s="36">
        <f>SUMIFS(СВЦЭМ!$D$39:$D$782,СВЦЭМ!$A$39:$A$782,$A37,СВЦЭМ!$B$39:$B$782,T$11)+'СЕТ СН'!$F$14+СВЦЭМ!$D$10+'СЕТ СН'!$F$8*'СЕТ СН'!$F$9-'СЕТ СН'!$F$26</f>
        <v>2143.8805053000001</v>
      </c>
      <c r="U37" s="36">
        <f>SUMIFS(СВЦЭМ!$D$39:$D$782,СВЦЭМ!$A$39:$A$782,$A37,СВЦЭМ!$B$39:$B$782,U$11)+'СЕТ СН'!$F$14+СВЦЭМ!$D$10+'СЕТ СН'!$F$8*'СЕТ СН'!$F$9-'СЕТ СН'!$F$26</f>
        <v>2112.0414858900003</v>
      </c>
      <c r="V37" s="36">
        <f>SUMIFS(СВЦЭМ!$D$39:$D$782,СВЦЭМ!$A$39:$A$782,$A37,СВЦЭМ!$B$39:$B$782,V$11)+'СЕТ СН'!$F$14+СВЦЭМ!$D$10+'СЕТ СН'!$F$8*'СЕТ СН'!$F$9-'СЕТ СН'!$F$26</f>
        <v>2132.91398828</v>
      </c>
      <c r="W37" s="36">
        <f>SUMIFS(СВЦЭМ!$D$39:$D$782,СВЦЭМ!$A$39:$A$782,$A37,СВЦЭМ!$B$39:$B$782,W$11)+'СЕТ СН'!$F$14+СВЦЭМ!$D$10+'СЕТ СН'!$F$8*'СЕТ СН'!$F$9-'СЕТ СН'!$F$26</f>
        <v>2149.1914754300001</v>
      </c>
      <c r="X37" s="36">
        <f>SUMIFS(СВЦЭМ!$D$39:$D$782,СВЦЭМ!$A$39:$A$782,$A37,СВЦЭМ!$B$39:$B$782,X$11)+'СЕТ СН'!$F$14+СВЦЭМ!$D$10+'СЕТ СН'!$F$8*'СЕТ СН'!$F$9-'СЕТ СН'!$F$26</f>
        <v>2163.46798506</v>
      </c>
      <c r="Y37" s="36">
        <f>SUMIFS(СВЦЭМ!$D$39:$D$782,СВЦЭМ!$A$39:$A$782,$A37,СВЦЭМ!$B$39:$B$782,Y$11)+'СЕТ СН'!$F$14+СВЦЭМ!$D$10+'СЕТ СН'!$F$8*'СЕТ СН'!$F$9-'СЕТ СН'!$F$26</f>
        <v>2188.8879611800003</v>
      </c>
    </row>
    <row r="38" spans="1:27" ht="15.75" x14ac:dyDescent="0.2">
      <c r="A38" s="35">
        <f t="shared" si="0"/>
        <v>45349</v>
      </c>
      <c r="B38" s="36">
        <f>SUMIFS(СВЦЭМ!$D$39:$D$782,СВЦЭМ!$A$39:$A$782,$A38,СВЦЭМ!$B$39:$B$782,B$11)+'СЕТ СН'!$F$14+СВЦЭМ!$D$10+'СЕТ СН'!$F$8*'СЕТ СН'!$F$9-'СЕТ СН'!$F$26</f>
        <v>2335.4733318999997</v>
      </c>
      <c r="C38" s="36">
        <f>SUMIFS(СВЦЭМ!$D$39:$D$782,СВЦЭМ!$A$39:$A$782,$A38,СВЦЭМ!$B$39:$B$782,C$11)+'СЕТ СН'!$F$14+СВЦЭМ!$D$10+'СЕТ СН'!$F$8*'СЕТ СН'!$F$9-'СЕТ СН'!$F$26</f>
        <v>2367.6151501100003</v>
      </c>
      <c r="D38" s="36">
        <f>SUMIFS(СВЦЭМ!$D$39:$D$782,СВЦЭМ!$A$39:$A$782,$A38,СВЦЭМ!$B$39:$B$782,D$11)+'СЕТ СН'!$F$14+СВЦЭМ!$D$10+'СЕТ СН'!$F$8*'СЕТ СН'!$F$9-'СЕТ СН'!$F$26</f>
        <v>2383.1193701700004</v>
      </c>
      <c r="E38" s="36">
        <f>SUMIFS(СВЦЭМ!$D$39:$D$782,СВЦЭМ!$A$39:$A$782,$A38,СВЦЭМ!$B$39:$B$782,E$11)+'СЕТ СН'!$F$14+СВЦЭМ!$D$10+'СЕТ СН'!$F$8*'СЕТ СН'!$F$9-'СЕТ СН'!$F$26</f>
        <v>2400.1738328000001</v>
      </c>
      <c r="F38" s="36">
        <f>SUMIFS(СВЦЭМ!$D$39:$D$782,СВЦЭМ!$A$39:$A$782,$A38,СВЦЭМ!$B$39:$B$782,F$11)+'СЕТ СН'!$F$14+СВЦЭМ!$D$10+'СЕТ СН'!$F$8*'СЕТ СН'!$F$9-'СЕТ СН'!$F$26</f>
        <v>2395.6651193799999</v>
      </c>
      <c r="G38" s="36">
        <f>SUMIFS(СВЦЭМ!$D$39:$D$782,СВЦЭМ!$A$39:$A$782,$A38,СВЦЭМ!$B$39:$B$782,G$11)+'СЕТ СН'!$F$14+СВЦЭМ!$D$10+'СЕТ СН'!$F$8*'СЕТ СН'!$F$9-'СЕТ СН'!$F$26</f>
        <v>2366.2265893900003</v>
      </c>
      <c r="H38" s="36">
        <f>SUMIFS(СВЦЭМ!$D$39:$D$782,СВЦЭМ!$A$39:$A$782,$A38,СВЦЭМ!$B$39:$B$782,H$11)+'СЕТ СН'!$F$14+СВЦЭМ!$D$10+'СЕТ СН'!$F$8*'СЕТ СН'!$F$9-'СЕТ СН'!$F$26</f>
        <v>2314.97740454</v>
      </c>
      <c r="I38" s="36">
        <f>SUMIFS(СВЦЭМ!$D$39:$D$782,СВЦЭМ!$A$39:$A$782,$A38,СВЦЭМ!$B$39:$B$782,I$11)+'СЕТ СН'!$F$14+СВЦЭМ!$D$10+'СЕТ СН'!$F$8*'СЕТ СН'!$F$9-'СЕТ СН'!$F$26</f>
        <v>2265.4168092099999</v>
      </c>
      <c r="J38" s="36">
        <f>SUMIFS(СВЦЭМ!$D$39:$D$782,СВЦЭМ!$A$39:$A$782,$A38,СВЦЭМ!$B$39:$B$782,J$11)+'СЕТ СН'!$F$14+СВЦЭМ!$D$10+'СЕТ СН'!$F$8*'СЕТ СН'!$F$9-'СЕТ СН'!$F$26</f>
        <v>2222.5206879400002</v>
      </c>
      <c r="K38" s="36">
        <f>SUMIFS(СВЦЭМ!$D$39:$D$782,СВЦЭМ!$A$39:$A$782,$A38,СВЦЭМ!$B$39:$B$782,K$11)+'СЕТ СН'!$F$14+СВЦЭМ!$D$10+'СЕТ СН'!$F$8*'СЕТ СН'!$F$9-'СЕТ СН'!$F$26</f>
        <v>2234.4174804000004</v>
      </c>
      <c r="L38" s="36">
        <f>SUMIFS(СВЦЭМ!$D$39:$D$782,СВЦЭМ!$A$39:$A$782,$A38,СВЦЭМ!$B$39:$B$782,L$11)+'СЕТ СН'!$F$14+СВЦЭМ!$D$10+'СЕТ СН'!$F$8*'СЕТ СН'!$F$9-'СЕТ СН'!$F$26</f>
        <v>2219.5181913800002</v>
      </c>
      <c r="M38" s="36">
        <f>SUMIFS(СВЦЭМ!$D$39:$D$782,СВЦЭМ!$A$39:$A$782,$A38,СВЦЭМ!$B$39:$B$782,M$11)+'СЕТ СН'!$F$14+СВЦЭМ!$D$10+'СЕТ СН'!$F$8*'СЕТ СН'!$F$9-'СЕТ СН'!$F$26</f>
        <v>2245.4237743399999</v>
      </c>
      <c r="N38" s="36">
        <f>SUMIFS(СВЦЭМ!$D$39:$D$782,СВЦЭМ!$A$39:$A$782,$A38,СВЦЭМ!$B$39:$B$782,N$11)+'СЕТ СН'!$F$14+СВЦЭМ!$D$10+'СЕТ СН'!$F$8*'СЕТ СН'!$F$9-'СЕТ СН'!$F$26</f>
        <v>2234.36495268</v>
      </c>
      <c r="O38" s="36">
        <f>SUMIFS(СВЦЭМ!$D$39:$D$782,СВЦЭМ!$A$39:$A$782,$A38,СВЦЭМ!$B$39:$B$782,O$11)+'СЕТ СН'!$F$14+СВЦЭМ!$D$10+'СЕТ СН'!$F$8*'СЕТ СН'!$F$9-'СЕТ СН'!$F$26</f>
        <v>2251.2138622700004</v>
      </c>
      <c r="P38" s="36">
        <f>SUMIFS(СВЦЭМ!$D$39:$D$782,СВЦЭМ!$A$39:$A$782,$A38,СВЦЭМ!$B$39:$B$782,P$11)+'СЕТ СН'!$F$14+СВЦЭМ!$D$10+'СЕТ СН'!$F$8*'СЕТ СН'!$F$9-'СЕТ СН'!$F$26</f>
        <v>2266.5340115099998</v>
      </c>
      <c r="Q38" s="36">
        <f>SUMIFS(СВЦЭМ!$D$39:$D$782,СВЦЭМ!$A$39:$A$782,$A38,СВЦЭМ!$B$39:$B$782,Q$11)+'СЕТ СН'!$F$14+СВЦЭМ!$D$10+'СЕТ СН'!$F$8*'СЕТ СН'!$F$9-'СЕТ СН'!$F$26</f>
        <v>2291.19513418</v>
      </c>
      <c r="R38" s="36">
        <f>SUMIFS(СВЦЭМ!$D$39:$D$782,СВЦЭМ!$A$39:$A$782,$A38,СВЦЭМ!$B$39:$B$782,R$11)+'СЕТ СН'!$F$14+СВЦЭМ!$D$10+'СЕТ СН'!$F$8*'СЕТ СН'!$F$9-'СЕТ СН'!$F$26</f>
        <v>2289.5899396200002</v>
      </c>
      <c r="S38" s="36">
        <f>SUMIFS(СВЦЭМ!$D$39:$D$782,СВЦЭМ!$A$39:$A$782,$A38,СВЦЭМ!$B$39:$B$782,S$11)+'СЕТ СН'!$F$14+СВЦЭМ!$D$10+'СЕТ СН'!$F$8*'СЕТ СН'!$F$9-'СЕТ СН'!$F$26</f>
        <v>2277.4542943599999</v>
      </c>
      <c r="T38" s="36">
        <f>SUMIFS(СВЦЭМ!$D$39:$D$782,СВЦЭМ!$A$39:$A$782,$A38,СВЦЭМ!$B$39:$B$782,T$11)+'СЕТ СН'!$F$14+СВЦЭМ!$D$10+'СЕТ СН'!$F$8*'СЕТ СН'!$F$9-'СЕТ СН'!$F$26</f>
        <v>2236.8887124800003</v>
      </c>
      <c r="U38" s="36">
        <f>SUMIFS(СВЦЭМ!$D$39:$D$782,СВЦЭМ!$A$39:$A$782,$A38,СВЦЭМ!$B$39:$B$782,U$11)+'СЕТ СН'!$F$14+СВЦЭМ!$D$10+'СЕТ СН'!$F$8*'СЕТ СН'!$F$9-'СЕТ СН'!$F$26</f>
        <v>2221.3514565400001</v>
      </c>
      <c r="V38" s="36">
        <f>SUMIFS(СВЦЭМ!$D$39:$D$782,СВЦЭМ!$A$39:$A$782,$A38,СВЦЭМ!$B$39:$B$782,V$11)+'СЕТ СН'!$F$14+СВЦЭМ!$D$10+'СЕТ СН'!$F$8*'СЕТ СН'!$F$9-'СЕТ СН'!$F$26</f>
        <v>2239.5889132299999</v>
      </c>
      <c r="W38" s="36">
        <f>SUMIFS(СВЦЭМ!$D$39:$D$782,СВЦЭМ!$A$39:$A$782,$A38,СВЦЭМ!$B$39:$B$782,W$11)+'СЕТ СН'!$F$14+СВЦЭМ!$D$10+'СЕТ СН'!$F$8*'СЕТ СН'!$F$9-'СЕТ СН'!$F$26</f>
        <v>2252.2335195800001</v>
      </c>
      <c r="X38" s="36">
        <f>SUMIFS(СВЦЭМ!$D$39:$D$782,СВЦЭМ!$A$39:$A$782,$A38,СВЦЭМ!$B$39:$B$782,X$11)+'СЕТ СН'!$F$14+СВЦЭМ!$D$10+'СЕТ СН'!$F$8*'СЕТ СН'!$F$9-'СЕТ СН'!$F$26</f>
        <v>2280.8344609400001</v>
      </c>
      <c r="Y38" s="36">
        <f>SUMIFS(СВЦЭМ!$D$39:$D$782,СВЦЭМ!$A$39:$A$782,$A38,СВЦЭМ!$B$39:$B$782,Y$11)+'СЕТ СН'!$F$14+СВЦЭМ!$D$10+'СЕТ СН'!$F$8*'СЕТ СН'!$F$9-'СЕТ СН'!$F$26</f>
        <v>2285.4328726499998</v>
      </c>
    </row>
    <row r="39" spans="1:27" ht="15.75" x14ac:dyDescent="0.2">
      <c r="A39" s="35">
        <f t="shared" si="0"/>
        <v>45350</v>
      </c>
      <c r="B39" s="36">
        <f>SUMIFS(СВЦЭМ!$D$39:$D$782,СВЦЭМ!$A$39:$A$782,$A39,СВЦЭМ!$B$39:$B$782,B$11)+'СЕТ СН'!$F$14+СВЦЭМ!$D$10+'СЕТ СН'!$F$8*'СЕТ СН'!$F$9-'СЕТ СН'!$F$26</f>
        <v>2366.6181833299997</v>
      </c>
      <c r="C39" s="36">
        <f>SUMIFS(СВЦЭМ!$D$39:$D$782,СВЦЭМ!$A$39:$A$782,$A39,СВЦЭМ!$B$39:$B$782,C$11)+'СЕТ СН'!$F$14+СВЦЭМ!$D$10+'СЕТ СН'!$F$8*'СЕТ СН'!$F$9-'СЕТ СН'!$F$26</f>
        <v>2404.9079741599999</v>
      </c>
      <c r="D39" s="36">
        <f>SUMIFS(СВЦЭМ!$D$39:$D$782,СВЦЭМ!$A$39:$A$782,$A39,СВЦЭМ!$B$39:$B$782,D$11)+'СЕТ СН'!$F$14+СВЦЭМ!$D$10+'СЕТ СН'!$F$8*'СЕТ СН'!$F$9-'СЕТ СН'!$F$26</f>
        <v>2436.1947596700002</v>
      </c>
      <c r="E39" s="36">
        <f>SUMIFS(СВЦЭМ!$D$39:$D$782,СВЦЭМ!$A$39:$A$782,$A39,СВЦЭМ!$B$39:$B$782,E$11)+'СЕТ СН'!$F$14+СВЦЭМ!$D$10+'СЕТ СН'!$F$8*'СЕТ СН'!$F$9-'СЕТ СН'!$F$26</f>
        <v>2457.4335603199997</v>
      </c>
      <c r="F39" s="36">
        <f>SUMIFS(СВЦЭМ!$D$39:$D$782,СВЦЭМ!$A$39:$A$782,$A39,СВЦЭМ!$B$39:$B$782,F$11)+'СЕТ СН'!$F$14+СВЦЭМ!$D$10+'СЕТ СН'!$F$8*'СЕТ СН'!$F$9-'СЕТ СН'!$F$26</f>
        <v>2452.8210264199997</v>
      </c>
      <c r="G39" s="36">
        <f>SUMIFS(СВЦЭМ!$D$39:$D$782,СВЦЭМ!$A$39:$A$782,$A39,СВЦЭМ!$B$39:$B$782,G$11)+'СЕТ СН'!$F$14+СВЦЭМ!$D$10+'СЕТ СН'!$F$8*'СЕТ СН'!$F$9-'СЕТ СН'!$F$26</f>
        <v>2430.3840890000001</v>
      </c>
      <c r="H39" s="36">
        <f>SUMIFS(СВЦЭМ!$D$39:$D$782,СВЦЭМ!$A$39:$A$782,$A39,СВЦЭМ!$B$39:$B$782,H$11)+'СЕТ СН'!$F$14+СВЦЭМ!$D$10+'СЕТ СН'!$F$8*'СЕТ СН'!$F$9-'СЕТ СН'!$F$26</f>
        <v>2366.5207212799996</v>
      </c>
      <c r="I39" s="36">
        <f>SUMIFS(СВЦЭМ!$D$39:$D$782,СВЦЭМ!$A$39:$A$782,$A39,СВЦЭМ!$B$39:$B$782,I$11)+'СЕТ СН'!$F$14+СВЦЭМ!$D$10+'СЕТ СН'!$F$8*'СЕТ СН'!$F$9-'СЕТ СН'!$F$26</f>
        <v>2303.4446587000002</v>
      </c>
      <c r="J39" s="36">
        <f>SUMIFS(СВЦЭМ!$D$39:$D$782,СВЦЭМ!$A$39:$A$782,$A39,СВЦЭМ!$B$39:$B$782,J$11)+'СЕТ СН'!$F$14+СВЦЭМ!$D$10+'СЕТ СН'!$F$8*'СЕТ СН'!$F$9-'СЕТ СН'!$F$26</f>
        <v>2265.9435551699999</v>
      </c>
      <c r="K39" s="36">
        <f>SUMIFS(СВЦЭМ!$D$39:$D$782,СВЦЭМ!$A$39:$A$782,$A39,СВЦЭМ!$B$39:$B$782,K$11)+'СЕТ СН'!$F$14+СВЦЭМ!$D$10+'СЕТ СН'!$F$8*'СЕТ СН'!$F$9-'СЕТ СН'!$F$26</f>
        <v>2273.8973497300003</v>
      </c>
      <c r="L39" s="36">
        <f>SUMIFS(СВЦЭМ!$D$39:$D$782,СВЦЭМ!$A$39:$A$782,$A39,СВЦЭМ!$B$39:$B$782,L$11)+'СЕТ СН'!$F$14+СВЦЭМ!$D$10+'СЕТ СН'!$F$8*'СЕТ СН'!$F$9-'СЕТ СН'!$F$26</f>
        <v>2249.08030826</v>
      </c>
      <c r="M39" s="36">
        <f>SUMIFS(СВЦЭМ!$D$39:$D$782,СВЦЭМ!$A$39:$A$782,$A39,СВЦЭМ!$B$39:$B$782,M$11)+'СЕТ СН'!$F$14+СВЦЭМ!$D$10+'СЕТ СН'!$F$8*'СЕТ СН'!$F$9-'СЕТ СН'!$F$26</f>
        <v>2261.1791524700002</v>
      </c>
      <c r="N39" s="36">
        <f>SUMIFS(СВЦЭМ!$D$39:$D$782,СВЦЭМ!$A$39:$A$782,$A39,СВЦЭМ!$B$39:$B$782,N$11)+'СЕТ СН'!$F$14+СВЦЭМ!$D$10+'СЕТ СН'!$F$8*'СЕТ СН'!$F$9-'СЕТ СН'!$F$26</f>
        <v>2280.5141411200002</v>
      </c>
      <c r="O39" s="36">
        <f>SUMIFS(СВЦЭМ!$D$39:$D$782,СВЦЭМ!$A$39:$A$782,$A39,СВЦЭМ!$B$39:$B$782,O$11)+'СЕТ СН'!$F$14+СВЦЭМ!$D$10+'СЕТ СН'!$F$8*'СЕТ СН'!$F$9-'СЕТ СН'!$F$26</f>
        <v>2300.3047280000001</v>
      </c>
      <c r="P39" s="36">
        <f>SUMIFS(СВЦЭМ!$D$39:$D$782,СВЦЭМ!$A$39:$A$782,$A39,СВЦЭМ!$B$39:$B$782,P$11)+'СЕТ СН'!$F$14+СВЦЭМ!$D$10+'СЕТ СН'!$F$8*'СЕТ СН'!$F$9-'СЕТ СН'!$F$26</f>
        <v>2315.7956277000003</v>
      </c>
      <c r="Q39" s="36">
        <f>SUMIFS(СВЦЭМ!$D$39:$D$782,СВЦЭМ!$A$39:$A$782,$A39,СВЦЭМ!$B$39:$B$782,Q$11)+'СЕТ СН'!$F$14+СВЦЭМ!$D$10+'СЕТ СН'!$F$8*'СЕТ СН'!$F$9-'СЕТ СН'!$F$26</f>
        <v>2344.8551696499999</v>
      </c>
      <c r="R39" s="36">
        <f>SUMIFS(СВЦЭМ!$D$39:$D$782,СВЦЭМ!$A$39:$A$782,$A39,СВЦЭМ!$B$39:$B$782,R$11)+'СЕТ СН'!$F$14+СВЦЭМ!$D$10+'СЕТ СН'!$F$8*'СЕТ СН'!$F$9-'СЕТ СН'!$F$26</f>
        <v>2341.0565275099998</v>
      </c>
      <c r="S39" s="36">
        <f>SUMIFS(СВЦЭМ!$D$39:$D$782,СВЦЭМ!$A$39:$A$782,$A39,СВЦЭМ!$B$39:$B$782,S$11)+'СЕТ СН'!$F$14+СВЦЭМ!$D$10+'СЕТ СН'!$F$8*'СЕТ СН'!$F$9-'СЕТ СН'!$F$26</f>
        <v>2329.6446701499999</v>
      </c>
      <c r="T39" s="36">
        <f>SUMIFS(СВЦЭМ!$D$39:$D$782,СВЦЭМ!$A$39:$A$782,$A39,СВЦЭМ!$B$39:$B$782,T$11)+'СЕТ СН'!$F$14+СВЦЭМ!$D$10+'СЕТ СН'!$F$8*'СЕТ СН'!$F$9-'СЕТ СН'!$F$26</f>
        <v>2290.2956868199999</v>
      </c>
      <c r="U39" s="36">
        <f>SUMIFS(СВЦЭМ!$D$39:$D$782,СВЦЭМ!$A$39:$A$782,$A39,СВЦЭМ!$B$39:$B$782,U$11)+'СЕТ СН'!$F$14+СВЦЭМ!$D$10+'СЕТ СН'!$F$8*'СЕТ СН'!$F$9-'СЕТ СН'!$F$26</f>
        <v>2250.4988930500003</v>
      </c>
      <c r="V39" s="36">
        <f>SUMIFS(СВЦЭМ!$D$39:$D$782,СВЦЭМ!$A$39:$A$782,$A39,СВЦЭМ!$B$39:$B$782,V$11)+'СЕТ СН'!$F$14+СВЦЭМ!$D$10+'СЕТ СН'!$F$8*'СЕТ СН'!$F$9-'СЕТ СН'!$F$26</f>
        <v>2268.4408549500004</v>
      </c>
      <c r="W39" s="36">
        <f>SUMIFS(СВЦЭМ!$D$39:$D$782,СВЦЭМ!$A$39:$A$782,$A39,СВЦЭМ!$B$39:$B$782,W$11)+'СЕТ СН'!$F$14+СВЦЭМ!$D$10+'СЕТ СН'!$F$8*'СЕТ СН'!$F$9-'СЕТ СН'!$F$26</f>
        <v>2271.69955755</v>
      </c>
      <c r="X39" s="36">
        <f>SUMIFS(СВЦЭМ!$D$39:$D$782,СВЦЭМ!$A$39:$A$782,$A39,СВЦЭМ!$B$39:$B$782,X$11)+'СЕТ СН'!$F$14+СВЦЭМ!$D$10+'СЕТ СН'!$F$8*'СЕТ СН'!$F$9-'СЕТ СН'!$F$26</f>
        <v>2304.9166476700002</v>
      </c>
      <c r="Y39" s="36">
        <f>SUMIFS(СВЦЭМ!$D$39:$D$782,СВЦЭМ!$A$39:$A$782,$A39,СВЦЭМ!$B$39:$B$782,Y$11)+'СЕТ СН'!$F$14+СВЦЭМ!$D$10+'СЕТ СН'!$F$8*'СЕТ СН'!$F$9-'СЕТ СН'!$F$26</f>
        <v>2306.4252131200001</v>
      </c>
    </row>
    <row r="40" spans="1:27" ht="15.75" x14ac:dyDescent="0.2">
      <c r="A40" s="35">
        <f t="shared" si="0"/>
        <v>45351</v>
      </c>
      <c r="B40" s="36">
        <f>SUMIFS(СВЦЭМ!$D$39:$D$782,СВЦЭМ!$A$39:$A$782,$A40,СВЦЭМ!$B$39:$B$782,B$11)+'СЕТ СН'!$F$14+СВЦЭМ!$D$10+'СЕТ СН'!$F$8*'СЕТ СН'!$F$9-'СЕТ СН'!$F$26</f>
        <v>2357.5678802800003</v>
      </c>
      <c r="C40" s="36">
        <f>SUMIFS(СВЦЭМ!$D$39:$D$782,СВЦЭМ!$A$39:$A$782,$A40,СВЦЭМ!$B$39:$B$782,C$11)+'СЕТ СН'!$F$14+СВЦЭМ!$D$10+'СЕТ СН'!$F$8*'СЕТ СН'!$F$9-'СЕТ СН'!$F$26</f>
        <v>2389.3267761500001</v>
      </c>
      <c r="D40" s="36">
        <f>SUMIFS(СВЦЭМ!$D$39:$D$782,СВЦЭМ!$A$39:$A$782,$A40,СВЦЭМ!$B$39:$B$782,D$11)+'СЕТ СН'!$F$14+СВЦЭМ!$D$10+'СЕТ СН'!$F$8*'СЕТ СН'!$F$9-'СЕТ СН'!$F$26</f>
        <v>2433.2280025800001</v>
      </c>
      <c r="E40" s="36">
        <f>SUMIFS(СВЦЭМ!$D$39:$D$782,СВЦЭМ!$A$39:$A$782,$A40,СВЦЭМ!$B$39:$B$782,E$11)+'СЕТ СН'!$F$14+СВЦЭМ!$D$10+'СЕТ СН'!$F$8*'СЕТ СН'!$F$9-'СЕТ СН'!$F$26</f>
        <v>2454.6074701200005</v>
      </c>
      <c r="F40" s="36">
        <f>SUMIFS(СВЦЭМ!$D$39:$D$782,СВЦЭМ!$A$39:$A$782,$A40,СВЦЭМ!$B$39:$B$782,F$11)+'СЕТ СН'!$F$14+СВЦЭМ!$D$10+'СЕТ СН'!$F$8*'СЕТ СН'!$F$9-'СЕТ СН'!$F$26</f>
        <v>2455.0742931200002</v>
      </c>
      <c r="G40" s="36">
        <f>SUMIFS(СВЦЭМ!$D$39:$D$782,СВЦЭМ!$A$39:$A$782,$A40,СВЦЭМ!$B$39:$B$782,G$11)+'СЕТ СН'!$F$14+СВЦЭМ!$D$10+'СЕТ СН'!$F$8*'СЕТ СН'!$F$9-'СЕТ СН'!$F$26</f>
        <v>2430.0230035499999</v>
      </c>
      <c r="H40" s="36">
        <f>SUMIFS(СВЦЭМ!$D$39:$D$782,СВЦЭМ!$A$39:$A$782,$A40,СВЦЭМ!$B$39:$B$782,H$11)+'СЕТ СН'!$F$14+СВЦЭМ!$D$10+'СЕТ СН'!$F$8*'СЕТ СН'!$F$9-'СЕТ СН'!$F$26</f>
        <v>2376.7416945599998</v>
      </c>
      <c r="I40" s="36">
        <f>SUMIFS(СВЦЭМ!$D$39:$D$782,СВЦЭМ!$A$39:$A$782,$A40,СВЦЭМ!$B$39:$B$782,I$11)+'СЕТ СН'!$F$14+СВЦЭМ!$D$10+'СЕТ СН'!$F$8*'СЕТ СН'!$F$9-'СЕТ СН'!$F$26</f>
        <v>2320.7825175400003</v>
      </c>
      <c r="J40" s="36">
        <f>SUMIFS(СВЦЭМ!$D$39:$D$782,СВЦЭМ!$A$39:$A$782,$A40,СВЦЭМ!$B$39:$B$782,J$11)+'СЕТ СН'!$F$14+СВЦЭМ!$D$10+'СЕТ СН'!$F$8*'СЕТ СН'!$F$9-'СЕТ СН'!$F$26</f>
        <v>2298.7196874900001</v>
      </c>
      <c r="K40" s="36">
        <f>SUMIFS(СВЦЭМ!$D$39:$D$782,СВЦЭМ!$A$39:$A$782,$A40,СВЦЭМ!$B$39:$B$782,K$11)+'СЕТ СН'!$F$14+СВЦЭМ!$D$10+'СЕТ СН'!$F$8*'СЕТ СН'!$F$9-'СЕТ СН'!$F$26</f>
        <v>2283.73339829</v>
      </c>
      <c r="L40" s="36">
        <f>SUMIFS(СВЦЭМ!$D$39:$D$782,СВЦЭМ!$A$39:$A$782,$A40,СВЦЭМ!$B$39:$B$782,L$11)+'СЕТ СН'!$F$14+СВЦЭМ!$D$10+'СЕТ СН'!$F$8*'СЕТ СН'!$F$9-'СЕТ СН'!$F$26</f>
        <v>2286.0868752800002</v>
      </c>
      <c r="M40" s="36">
        <f>SUMIFS(СВЦЭМ!$D$39:$D$782,СВЦЭМ!$A$39:$A$782,$A40,СВЦЭМ!$B$39:$B$782,M$11)+'СЕТ СН'!$F$14+СВЦЭМ!$D$10+'СЕТ СН'!$F$8*'СЕТ СН'!$F$9-'СЕТ СН'!$F$26</f>
        <v>2309.6515639700001</v>
      </c>
      <c r="N40" s="36">
        <f>SUMIFS(СВЦЭМ!$D$39:$D$782,СВЦЭМ!$A$39:$A$782,$A40,СВЦЭМ!$B$39:$B$782,N$11)+'СЕТ СН'!$F$14+СВЦЭМ!$D$10+'СЕТ СН'!$F$8*'СЕТ СН'!$F$9-'СЕТ СН'!$F$26</f>
        <v>2326.31952714</v>
      </c>
      <c r="O40" s="36">
        <f>SUMIFS(СВЦЭМ!$D$39:$D$782,СВЦЭМ!$A$39:$A$782,$A40,СВЦЭМ!$B$39:$B$782,O$11)+'СЕТ СН'!$F$14+СВЦЭМ!$D$10+'СЕТ СН'!$F$8*'СЕТ СН'!$F$9-'СЕТ СН'!$F$26</f>
        <v>2364.8007362500002</v>
      </c>
      <c r="P40" s="36">
        <f>SUMIFS(СВЦЭМ!$D$39:$D$782,СВЦЭМ!$A$39:$A$782,$A40,СВЦЭМ!$B$39:$B$782,P$11)+'СЕТ СН'!$F$14+СВЦЭМ!$D$10+'СЕТ СН'!$F$8*'СЕТ СН'!$F$9-'СЕТ СН'!$F$26</f>
        <v>2400.7229231199999</v>
      </c>
      <c r="Q40" s="36">
        <f>SUMIFS(СВЦЭМ!$D$39:$D$782,СВЦЭМ!$A$39:$A$782,$A40,СВЦЭМ!$B$39:$B$782,Q$11)+'СЕТ СН'!$F$14+СВЦЭМ!$D$10+'СЕТ СН'!$F$8*'СЕТ СН'!$F$9-'СЕТ СН'!$F$26</f>
        <v>2415.9236612499999</v>
      </c>
      <c r="R40" s="36">
        <f>SUMIFS(СВЦЭМ!$D$39:$D$782,СВЦЭМ!$A$39:$A$782,$A40,СВЦЭМ!$B$39:$B$782,R$11)+'СЕТ СН'!$F$14+СВЦЭМ!$D$10+'СЕТ СН'!$F$8*'СЕТ СН'!$F$9-'СЕТ СН'!$F$26</f>
        <v>2437.1576957099996</v>
      </c>
      <c r="S40" s="36">
        <f>SUMIFS(СВЦЭМ!$D$39:$D$782,СВЦЭМ!$A$39:$A$782,$A40,СВЦЭМ!$B$39:$B$782,S$11)+'СЕТ СН'!$F$14+СВЦЭМ!$D$10+'СЕТ СН'!$F$8*'СЕТ СН'!$F$9-'СЕТ СН'!$F$26</f>
        <v>2398.5950857999997</v>
      </c>
      <c r="T40" s="36">
        <f>SUMIFS(СВЦЭМ!$D$39:$D$782,СВЦЭМ!$A$39:$A$782,$A40,СВЦЭМ!$B$39:$B$782,T$11)+'СЕТ СН'!$F$14+СВЦЭМ!$D$10+'СЕТ СН'!$F$8*'СЕТ СН'!$F$9-'СЕТ СН'!$F$26</f>
        <v>2344.6499267299996</v>
      </c>
      <c r="U40" s="36">
        <f>SUMIFS(СВЦЭМ!$D$39:$D$782,СВЦЭМ!$A$39:$A$782,$A40,СВЦЭМ!$B$39:$B$782,U$11)+'СЕТ СН'!$F$14+СВЦЭМ!$D$10+'СЕТ СН'!$F$8*'СЕТ СН'!$F$9-'СЕТ СН'!$F$26</f>
        <v>2292.5436938000003</v>
      </c>
      <c r="V40" s="36">
        <f>SUMIFS(СВЦЭМ!$D$39:$D$782,СВЦЭМ!$A$39:$A$782,$A40,СВЦЭМ!$B$39:$B$782,V$11)+'СЕТ СН'!$F$14+СВЦЭМ!$D$10+'СЕТ СН'!$F$8*'СЕТ СН'!$F$9-'СЕТ СН'!$F$26</f>
        <v>2285.48520775</v>
      </c>
      <c r="W40" s="36">
        <f>SUMIFS(СВЦЭМ!$D$39:$D$782,СВЦЭМ!$A$39:$A$782,$A40,СВЦЭМ!$B$39:$B$782,W$11)+'СЕТ СН'!$F$14+СВЦЭМ!$D$10+'СЕТ СН'!$F$8*'СЕТ СН'!$F$9-'СЕТ СН'!$F$26</f>
        <v>2305.2152943400001</v>
      </c>
      <c r="X40" s="36">
        <f>SUMIFS(СВЦЭМ!$D$39:$D$782,СВЦЭМ!$A$39:$A$782,$A40,СВЦЭМ!$B$39:$B$782,X$11)+'СЕТ СН'!$F$14+СВЦЭМ!$D$10+'СЕТ СН'!$F$8*'СЕТ СН'!$F$9-'СЕТ СН'!$F$26</f>
        <v>2341.8317343199997</v>
      </c>
      <c r="Y40" s="36">
        <f>SUMIFS(СВЦЭМ!$D$39:$D$782,СВЦЭМ!$A$39:$A$782,$A40,СВЦЭМ!$B$39:$B$782,Y$11)+'СЕТ СН'!$F$14+СВЦЭМ!$D$10+'СЕТ СН'!$F$8*'СЕТ СН'!$F$9-'СЕТ СН'!$F$26</f>
        <v>2329.40642106</v>
      </c>
    </row>
    <row r="41" spans="1:27" ht="15.75" x14ac:dyDescent="0.2">
      <c r="A41" s="35"/>
      <c r="B41" s="36"/>
      <c r="C41" s="36"/>
      <c r="D41" s="36"/>
      <c r="E41" s="36"/>
      <c r="F41" s="36"/>
      <c r="G41" s="36"/>
      <c r="H41" s="36"/>
      <c r="I41" s="36"/>
      <c r="J41" s="36"/>
      <c r="K41" s="36"/>
      <c r="L41" s="36"/>
      <c r="M41" s="36"/>
      <c r="N41" s="36"/>
      <c r="O41" s="36"/>
      <c r="P41" s="36"/>
      <c r="Q41" s="36"/>
      <c r="R41" s="36"/>
      <c r="S41" s="36"/>
      <c r="T41" s="36"/>
      <c r="U41" s="36"/>
      <c r="V41" s="36"/>
      <c r="W41" s="36"/>
      <c r="X41" s="36"/>
      <c r="Y41" s="36"/>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01.02.2024</v>
      </c>
      <c r="B48" s="36">
        <f>SUMIFS(СВЦЭМ!$D$39:$D$782,СВЦЭМ!$A$39:$A$782,$A48,СВЦЭМ!$B$39:$B$782,B$47)+'СЕТ СН'!$F$14+СВЦЭМ!$D$10+'СЕТ СН'!$F$6-'СЕТ СН'!$F$26</f>
        <v>1975.1678309599999</v>
      </c>
      <c r="C48" s="36">
        <f>SUMIFS(СВЦЭМ!$D$39:$D$782,СВЦЭМ!$A$39:$A$782,$A48,СВЦЭМ!$B$39:$B$782,C$47)+'СЕТ СН'!$F$14+СВЦЭМ!$D$10+'СЕТ СН'!$F$6-'СЕТ СН'!$F$26</f>
        <v>2008.97544434</v>
      </c>
      <c r="D48" s="36">
        <f>SUMIFS(СВЦЭМ!$D$39:$D$782,СВЦЭМ!$A$39:$A$782,$A48,СВЦЭМ!$B$39:$B$782,D$47)+'СЕТ СН'!$F$14+СВЦЭМ!$D$10+'СЕТ СН'!$F$6-'СЕТ СН'!$F$26</f>
        <v>2018.68695166</v>
      </c>
      <c r="E48" s="36">
        <f>SUMIFS(СВЦЭМ!$D$39:$D$782,СВЦЭМ!$A$39:$A$782,$A48,СВЦЭМ!$B$39:$B$782,E$47)+'СЕТ СН'!$F$14+СВЦЭМ!$D$10+'СЕТ СН'!$F$6-'СЕТ СН'!$F$26</f>
        <v>2031.7952973900001</v>
      </c>
      <c r="F48" s="36">
        <f>SUMIFS(СВЦЭМ!$D$39:$D$782,СВЦЭМ!$A$39:$A$782,$A48,СВЦЭМ!$B$39:$B$782,F$47)+'СЕТ СН'!$F$14+СВЦЭМ!$D$10+'СЕТ СН'!$F$6-'СЕТ СН'!$F$26</f>
        <v>2022.0628072</v>
      </c>
      <c r="G48" s="36">
        <f>SUMIFS(СВЦЭМ!$D$39:$D$782,СВЦЭМ!$A$39:$A$782,$A48,СВЦЭМ!$B$39:$B$782,G$47)+'СЕТ СН'!$F$14+СВЦЭМ!$D$10+'СЕТ СН'!$F$6-'СЕТ СН'!$F$26</f>
        <v>1996.7702014399999</v>
      </c>
      <c r="H48" s="36">
        <f>SUMIFS(СВЦЭМ!$D$39:$D$782,СВЦЭМ!$A$39:$A$782,$A48,СВЦЭМ!$B$39:$B$782,H$47)+'СЕТ СН'!$F$14+СВЦЭМ!$D$10+'СЕТ СН'!$F$6-'СЕТ СН'!$F$26</f>
        <v>1926.56052785</v>
      </c>
      <c r="I48" s="36">
        <f>SUMIFS(СВЦЭМ!$D$39:$D$782,СВЦЭМ!$A$39:$A$782,$A48,СВЦЭМ!$B$39:$B$782,I$47)+'СЕТ СН'!$F$14+СВЦЭМ!$D$10+'СЕТ СН'!$F$6-'СЕТ СН'!$F$26</f>
        <v>1897.7896026599999</v>
      </c>
      <c r="J48" s="36">
        <f>SUMIFS(СВЦЭМ!$D$39:$D$782,СВЦЭМ!$A$39:$A$782,$A48,СВЦЭМ!$B$39:$B$782,J$47)+'СЕТ СН'!$F$14+СВЦЭМ!$D$10+'СЕТ СН'!$F$6-'СЕТ СН'!$F$26</f>
        <v>1812.3545677</v>
      </c>
      <c r="K48" s="36">
        <f>SUMIFS(СВЦЭМ!$D$39:$D$782,СВЦЭМ!$A$39:$A$782,$A48,СВЦЭМ!$B$39:$B$782,K$47)+'СЕТ СН'!$F$14+СВЦЭМ!$D$10+'СЕТ СН'!$F$6-'СЕТ СН'!$F$26</f>
        <v>1772.5776091499999</v>
      </c>
      <c r="L48" s="36">
        <f>SUMIFS(СВЦЭМ!$D$39:$D$782,СВЦЭМ!$A$39:$A$782,$A48,СВЦЭМ!$B$39:$B$782,L$47)+'СЕТ СН'!$F$14+СВЦЭМ!$D$10+'СЕТ СН'!$F$6-'СЕТ СН'!$F$26</f>
        <v>1779.6228037000001</v>
      </c>
      <c r="M48" s="36">
        <f>SUMIFS(СВЦЭМ!$D$39:$D$782,СВЦЭМ!$A$39:$A$782,$A48,СВЦЭМ!$B$39:$B$782,M$47)+'СЕТ СН'!$F$14+СВЦЭМ!$D$10+'СЕТ СН'!$F$6-'СЕТ СН'!$F$26</f>
        <v>1803.1597518399999</v>
      </c>
      <c r="N48" s="36">
        <f>SUMIFS(СВЦЭМ!$D$39:$D$782,СВЦЭМ!$A$39:$A$782,$A48,СВЦЭМ!$B$39:$B$782,N$47)+'СЕТ СН'!$F$14+СВЦЭМ!$D$10+'СЕТ СН'!$F$6-'СЕТ СН'!$F$26</f>
        <v>1823.14777241</v>
      </c>
      <c r="O48" s="36">
        <f>SUMIFS(СВЦЭМ!$D$39:$D$782,СВЦЭМ!$A$39:$A$782,$A48,СВЦЭМ!$B$39:$B$782,O$47)+'СЕТ СН'!$F$14+СВЦЭМ!$D$10+'СЕТ СН'!$F$6-'СЕТ СН'!$F$26</f>
        <v>1840.85769312</v>
      </c>
      <c r="P48" s="36">
        <f>SUMIFS(СВЦЭМ!$D$39:$D$782,СВЦЭМ!$A$39:$A$782,$A48,СВЦЭМ!$B$39:$B$782,P$47)+'СЕТ СН'!$F$14+СВЦЭМ!$D$10+'СЕТ СН'!$F$6-'СЕТ СН'!$F$26</f>
        <v>1859.60740908</v>
      </c>
      <c r="Q48" s="36">
        <f>SUMIFS(СВЦЭМ!$D$39:$D$782,СВЦЭМ!$A$39:$A$782,$A48,СВЦЭМ!$B$39:$B$782,Q$47)+'СЕТ СН'!$F$14+СВЦЭМ!$D$10+'СЕТ СН'!$F$6-'СЕТ СН'!$F$26</f>
        <v>1878.3708454499999</v>
      </c>
      <c r="R48" s="36">
        <f>SUMIFS(СВЦЭМ!$D$39:$D$782,СВЦЭМ!$A$39:$A$782,$A48,СВЦЭМ!$B$39:$B$782,R$47)+'СЕТ СН'!$F$14+СВЦЭМ!$D$10+'СЕТ СН'!$F$6-'СЕТ СН'!$F$26</f>
        <v>1876.6122147599999</v>
      </c>
      <c r="S48" s="36">
        <f>SUMIFS(СВЦЭМ!$D$39:$D$782,СВЦЭМ!$A$39:$A$782,$A48,СВЦЭМ!$B$39:$B$782,S$47)+'СЕТ СН'!$F$14+СВЦЭМ!$D$10+'СЕТ СН'!$F$6-'СЕТ СН'!$F$26</f>
        <v>1848.8696619899999</v>
      </c>
      <c r="T48" s="36">
        <f>SUMIFS(СВЦЭМ!$D$39:$D$782,СВЦЭМ!$A$39:$A$782,$A48,СВЦЭМ!$B$39:$B$782,T$47)+'СЕТ СН'!$F$14+СВЦЭМ!$D$10+'СЕТ СН'!$F$6-'СЕТ СН'!$F$26</f>
        <v>1807.8094182100001</v>
      </c>
      <c r="U48" s="36">
        <f>SUMIFS(СВЦЭМ!$D$39:$D$782,СВЦЭМ!$A$39:$A$782,$A48,СВЦЭМ!$B$39:$B$782,U$47)+'СЕТ СН'!$F$14+СВЦЭМ!$D$10+'СЕТ СН'!$F$6-'СЕТ СН'!$F$26</f>
        <v>1808.35301564</v>
      </c>
      <c r="V48" s="36">
        <f>SUMIFS(СВЦЭМ!$D$39:$D$782,СВЦЭМ!$A$39:$A$782,$A48,СВЦЭМ!$B$39:$B$782,V$47)+'СЕТ СН'!$F$14+СВЦЭМ!$D$10+'СЕТ СН'!$F$6-'СЕТ СН'!$F$26</f>
        <v>1825.89062175</v>
      </c>
      <c r="W48" s="36">
        <f>SUMIFS(СВЦЭМ!$D$39:$D$782,СВЦЭМ!$A$39:$A$782,$A48,СВЦЭМ!$B$39:$B$782,W$47)+'СЕТ СН'!$F$14+СВЦЭМ!$D$10+'СЕТ СН'!$F$6-'СЕТ СН'!$F$26</f>
        <v>1844.5155512199999</v>
      </c>
      <c r="X48" s="36">
        <f>SUMIFS(СВЦЭМ!$D$39:$D$782,СВЦЭМ!$A$39:$A$782,$A48,СВЦЭМ!$B$39:$B$782,X$47)+'СЕТ СН'!$F$14+СВЦЭМ!$D$10+'СЕТ СН'!$F$6-'СЕТ СН'!$F$26</f>
        <v>1879.50137148</v>
      </c>
      <c r="Y48" s="36">
        <f>SUMIFS(СВЦЭМ!$D$39:$D$782,СВЦЭМ!$A$39:$A$782,$A48,СВЦЭМ!$B$39:$B$782,Y$47)+'СЕТ СН'!$F$14+СВЦЭМ!$D$10+'СЕТ СН'!$F$6-'СЕТ СН'!$F$26</f>
        <v>1909.6652537699999</v>
      </c>
      <c r="AA48" s="45"/>
    </row>
    <row r="49" spans="1:25" ht="15.75" x14ac:dyDescent="0.2">
      <c r="A49" s="35">
        <f>A48+1</f>
        <v>45324</v>
      </c>
      <c r="B49" s="36">
        <f>SUMIFS(СВЦЭМ!$D$39:$D$782,СВЦЭМ!$A$39:$A$782,$A49,СВЦЭМ!$B$39:$B$782,B$47)+'СЕТ СН'!$F$14+СВЦЭМ!$D$10+'СЕТ СН'!$F$6-'СЕТ СН'!$F$26</f>
        <v>1911.5220978899999</v>
      </c>
      <c r="C49" s="36">
        <f>SUMIFS(СВЦЭМ!$D$39:$D$782,СВЦЭМ!$A$39:$A$782,$A49,СВЦЭМ!$B$39:$B$782,C$47)+'СЕТ СН'!$F$14+СВЦЭМ!$D$10+'СЕТ СН'!$F$6-'СЕТ СН'!$F$26</f>
        <v>1932.4094432899999</v>
      </c>
      <c r="D49" s="36">
        <f>SUMIFS(СВЦЭМ!$D$39:$D$782,СВЦЭМ!$A$39:$A$782,$A49,СВЦЭМ!$B$39:$B$782,D$47)+'СЕТ СН'!$F$14+СВЦЭМ!$D$10+'СЕТ СН'!$F$6-'СЕТ СН'!$F$26</f>
        <v>1972.90687058</v>
      </c>
      <c r="E49" s="36">
        <f>SUMIFS(СВЦЭМ!$D$39:$D$782,СВЦЭМ!$A$39:$A$782,$A49,СВЦЭМ!$B$39:$B$782,E$47)+'СЕТ СН'!$F$14+СВЦЭМ!$D$10+'СЕТ СН'!$F$6-'СЕТ СН'!$F$26</f>
        <v>1955.52616876</v>
      </c>
      <c r="F49" s="36">
        <f>SUMIFS(СВЦЭМ!$D$39:$D$782,СВЦЭМ!$A$39:$A$782,$A49,СВЦЭМ!$B$39:$B$782,F$47)+'СЕТ СН'!$F$14+СВЦЭМ!$D$10+'СЕТ СН'!$F$6-'СЕТ СН'!$F$26</f>
        <v>1949.6271352000001</v>
      </c>
      <c r="G49" s="36">
        <f>SUMIFS(СВЦЭМ!$D$39:$D$782,СВЦЭМ!$A$39:$A$782,$A49,СВЦЭМ!$B$39:$B$782,G$47)+'СЕТ СН'!$F$14+СВЦЭМ!$D$10+'СЕТ СН'!$F$6-'СЕТ СН'!$F$26</f>
        <v>1947.0603084899999</v>
      </c>
      <c r="H49" s="36">
        <f>SUMIFS(СВЦЭМ!$D$39:$D$782,СВЦЭМ!$A$39:$A$782,$A49,СВЦЭМ!$B$39:$B$782,H$47)+'СЕТ СН'!$F$14+СВЦЭМ!$D$10+'СЕТ СН'!$F$6-'СЕТ СН'!$F$26</f>
        <v>1894.40192366</v>
      </c>
      <c r="I49" s="36">
        <f>SUMIFS(СВЦЭМ!$D$39:$D$782,СВЦЭМ!$A$39:$A$782,$A49,СВЦЭМ!$B$39:$B$782,I$47)+'СЕТ СН'!$F$14+СВЦЭМ!$D$10+'СЕТ СН'!$F$6-'СЕТ СН'!$F$26</f>
        <v>1855.20247606</v>
      </c>
      <c r="J49" s="36">
        <f>SUMIFS(СВЦЭМ!$D$39:$D$782,СВЦЭМ!$A$39:$A$782,$A49,СВЦЭМ!$B$39:$B$782,J$47)+'СЕТ СН'!$F$14+СВЦЭМ!$D$10+'СЕТ СН'!$F$6-'СЕТ СН'!$F$26</f>
        <v>1793.6662261500001</v>
      </c>
      <c r="K49" s="36">
        <f>SUMIFS(СВЦЭМ!$D$39:$D$782,СВЦЭМ!$A$39:$A$782,$A49,СВЦЭМ!$B$39:$B$782,K$47)+'СЕТ СН'!$F$14+СВЦЭМ!$D$10+'СЕТ СН'!$F$6-'СЕТ СН'!$F$26</f>
        <v>1766.45927138</v>
      </c>
      <c r="L49" s="36">
        <f>SUMIFS(СВЦЭМ!$D$39:$D$782,СВЦЭМ!$A$39:$A$782,$A49,СВЦЭМ!$B$39:$B$782,L$47)+'СЕТ СН'!$F$14+СВЦЭМ!$D$10+'СЕТ СН'!$F$6-'СЕТ СН'!$F$26</f>
        <v>1759.5523006999999</v>
      </c>
      <c r="M49" s="36">
        <f>SUMIFS(СВЦЭМ!$D$39:$D$782,СВЦЭМ!$A$39:$A$782,$A49,СВЦЭМ!$B$39:$B$782,M$47)+'СЕТ СН'!$F$14+СВЦЭМ!$D$10+'СЕТ СН'!$F$6-'СЕТ СН'!$F$26</f>
        <v>1763.8245716399999</v>
      </c>
      <c r="N49" s="36">
        <f>SUMIFS(СВЦЭМ!$D$39:$D$782,СВЦЭМ!$A$39:$A$782,$A49,СВЦЭМ!$B$39:$B$782,N$47)+'СЕТ СН'!$F$14+СВЦЭМ!$D$10+'СЕТ СН'!$F$6-'СЕТ СН'!$F$26</f>
        <v>1786.89397224</v>
      </c>
      <c r="O49" s="36">
        <f>SUMIFS(СВЦЭМ!$D$39:$D$782,СВЦЭМ!$A$39:$A$782,$A49,СВЦЭМ!$B$39:$B$782,O$47)+'СЕТ СН'!$F$14+СВЦЭМ!$D$10+'СЕТ СН'!$F$6-'СЕТ СН'!$F$26</f>
        <v>1798.2085795099999</v>
      </c>
      <c r="P49" s="36">
        <f>SUMIFS(СВЦЭМ!$D$39:$D$782,СВЦЭМ!$A$39:$A$782,$A49,СВЦЭМ!$B$39:$B$782,P$47)+'СЕТ СН'!$F$14+СВЦЭМ!$D$10+'СЕТ СН'!$F$6-'СЕТ СН'!$F$26</f>
        <v>1811.91535634</v>
      </c>
      <c r="Q49" s="36">
        <f>SUMIFS(СВЦЭМ!$D$39:$D$782,СВЦЭМ!$A$39:$A$782,$A49,СВЦЭМ!$B$39:$B$782,Q$47)+'СЕТ СН'!$F$14+СВЦЭМ!$D$10+'СЕТ СН'!$F$6-'СЕТ СН'!$F$26</f>
        <v>1834.1269756500001</v>
      </c>
      <c r="R49" s="36">
        <f>SUMIFS(СВЦЭМ!$D$39:$D$782,СВЦЭМ!$A$39:$A$782,$A49,СВЦЭМ!$B$39:$B$782,R$47)+'СЕТ СН'!$F$14+СВЦЭМ!$D$10+'СЕТ СН'!$F$6-'СЕТ СН'!$F$26</f>
        <v>1836.97382526</v>
      </c>
      <c r="S49" s="36">
        <f>SUMIFS(СВЦЭМ!$D$39:$D$782,СВЦЭМ!$A$39:$A$782,$A49,СВЦЭМ!$B$39:$B$782,S$47)+'СЕТ СН'!$F$14+СВЦЭМ!$D$10+'СЕТ СН'!$F$6-'СЕТ СН'!$F$26</f>
        <v>1856.6520390400001</v>
      </c>
      <c r="T49" s="36">
        <f>SUMIFS(СВЦЭМ!$D$39:$D$782,СВЦЭМ!$A$39:$A$782,$A49,СВЦЭМ!$B$39:$B$782,T$47)+'СЕТ СН'!$F$14+СВЦЭМ!$D$10+'СЕТ СН'!$F$6-'СЕТ СН'!$F$26</f>
        <v>1795.1397848500001</v>
      </c>
      <c r="U49" s="36">
        <f>SUMIFS(СВЦЭМ!$D$39:$D$782,СВЦЭМ!$A$39:$A$782,$A49,СВЦЭМ!$B$39:$B$782,U$47)+'СЕТ СН'!$F$14+СВЦЭМ!$D$10+'СЕТ СН'!$F$6-'СЕТ СН'!$F$26</f>
        <v>1800.2476443600001</v>
      </c>
      <c r="V49" s="36">
        <f>SUMIFS(СВЦЭМ!$D$39:$D$782,СВЦЭМ!$A$39:$A$782,$A49,СВЦЭМ!$B$39:$B$782,V$47)+'СЕТ СН'!$F$14+СВЦЭМ!$D$10+'СЕТ СН'!$F$6-'СЕТ СН'!$F$26</f>
        <v>1799.1903359400001</v>
      </c>
      <c r="W49" s="36">
        <f>SUMIFS(СВЦЭМ!$D$39:$D$782,СВЦЭМ!$A$39:$A$782,$A49,СВЦЭМ!$B$39:$B$782,W$47)+'СЕТ СН'!$F$14+СВЦЭМ!$D$10+'СЕТ СН'!$F$6-'СЕТ СН'!$F$26</f>
        <v>1807.57883498</v>
      </c>
      <c r="X49" s="36">
        <f>SUMIFS(СВЦЭМ!$D$39:$D$782,СВЦЭМ!$A$39:$A$782,$A49,СВЦЭМ!$B$39:$B$782,X$47)+'СЕТ СН'!$F$14+СВЦЭМ!$D$10+'СЕТ СН'!$F$6-'СЕТ СН'!$F$26</f>
        <v>1846.2982197199999</v>
      </c>
      <c r="Y49" s="36">
        <f>SUMIFS(СВЦЭМ!$D$39:$D$782,СВЦЭМ!$A$39:$A$782,$A49,СВЦЭМ!$B$39:$B$782,Y$47)+'СЕТ СН'!$F$14+СВЦЭМ!$D$10+'СЕТ СН'!$F$6-'СЕТ СН'!$F$26</f>
        <v>1972.88207726</v>
      </c>
    </row>
    <row r="50" spans="1:25" ht="15.75" x14ac:dyDescent="0.2">
      <c r="A50" s="35">
        <f t="shared" ref="A50:A78" si="1">A49+1</f>
        <v>45325</v>
      </c>
      <c r="B50" s="36">
        <f>SUMIFS(СВЦЭМ!$D$39:$D$782,СВЦЭМ!$A$39:$A$782,$A50,СВЦЭМ!$B$39:$B$782,B$47)+'СЕТ СН'!$F$14+СВЦЭМ!$D$10+'СЕТ СН'!$F$6-'СЕТ СН'!$F$26</f>
        <v>1858.32778173</v>
      </c>
      <c r="C50" s="36">
        <f>SUMIFS(СВЦЭМ!$D$39:$D$782,СВЦЭМ!$A$39:$A$782,$A50,СВЦЭМ!$B$39:$B$782,C$47)+'СЕТ СН'!$F$14+СВЦЭМ!$D$10+'СЕТ СН'!$F$6-'СЕТ СН'!$F$26</f>
        <v>1862.1697210300001</v>
      </c>
      <c r="D50" s="36">
        <f>SUMIFS(СВЦЭМ!$D$39:$D$782,СВЦЭМ!$A$39:$A$782,$A50,СВЦЭМ!$B$39:$B$782,D$47)+'СЕТ СН'!$F$14+СВЦЭМ!$D$10+'СЕТ СН'!$F$6-'СЕТ СН'!$F$26</f>
        <v>1879.7239595999999</v>
      </c>
      <c r="E50" s="36">
        <f>SUMIFS(СВЦЭМ!$D$39:$D$782,СВЦЭМ!$A$39:$A$782,$A50,СВЦЭМ!$B$39:$B$782,E$47)+'СЕТ СН'!$F$14+СВЦЭМ!$D$10+'СЕТ СН'!$F$6-'СЕТ СН'!$F$26</f>
        <v>1887.2283234500001</v>
      </c>
      <c r="F50" s="36">
        <f>SUMIFS(СВЦЭМ!$D$39:$D$782,СВЦЭМ!$A$39:$A$782,$A50,СВЦЭМ!$B$39:$B$782,F$47)+'СЕТ СН'!$F$14+СВЦЭМ!$D$10+'СЕТ СН'!$F$6-'СЕТ СН'!$F$26</f>
        <v>1888.2453764100001</v>
      </c>
      <c r="G50" s="36">
        <f>SUMIFS(СВЦЭМ!$D$39:$D$782,СВЦЭМ!$A$39:$A$782,$A50,СВЦЭМ!$B$39:$B$782,G$47)+'СЕТ СН'!$F$14+СВЦЭМ!$D$10+'СЕТ СН'!$F$6-'СЕТ СН'!$F$26</f>
        <v>1876.40330371</v>
      </c>
      <c r="H50" s="36">
        <f>SUMIFS(СВЦЭМ!$D$39:$D$782,СВЦЭМ!$A$39:$A$782,$A50,СВЦЭМ!$B$39:$B$782,H$47)+'СЕТ СН'!$F$14+СВЦЭМ!$D$10+'СЕТ СН'!$F$6-'СЕТ СН'!$F$26</f>
        <v>1870.66125225</v>
      </c>
      <c r="I50" s="36">
        <f>SUMIFS(СВЦЭМ!$D$39:$D$782,СВЦЭМ!$A$39:$A$782,$A50,СВЦЭМ!$B$39:$B$782,I$47)+'СЕТ СН'!$F$14+СВЦЭМ!$D$10+'СЕТ СН'!$F$6-'СЕТ СН'!$F$26</f>
        <v>1851.89324405</v>
      </c>
      <c r="J50" s="36">
        <f>SUMIFS(СВЦЭМ!$D$39:$D$782,СВЦЭМ!$A$39:$A$782,$A50,СВЦЭМ!$B$39:$B$782,J$47)+'СЕТ СН'!$F$14+СВЦЭМ!$D$10+'СЕТ СН'!$F$6-'СЕТ СН'!$F$26</f>
        <v>1822.1487133099999</v>
      </c>
      <c r="K50" s="36">
        <f>SUMIFS(СВЦЭМ!$D$39:$D$782,СВЦЭМ!$A$39:$A$782,$A50,СВЦЭМ!$B$39:$B$782,K$47)+'СЕТ СН'!$F$14+СВЦЭМ!$D$10+'СЕТ СН'!$F$6-'СЕТ СН'!$F$26</f>
        <v>1759.81148306</v>
      </c>
      <c r="L50" s="36">
        <f>SUMIFS(СВЦЭМ!$D$39:$D$782,СВЦЭМ!$A$39:$A$782,$A50,СВЦЭМ!$B$39:$B$782,L$47)+'СЕТ СН'!$F$14+СВЦЭМ!$D$10+'СЕТ СН'!$F$6-'СЕТ СН'!$F$26</f>
        <v>1727.8805198299999</v>
      </c>
      <c r="M50" s="36">
        <f>SUMIFS(СВЦЭМ!$D$39:$D$782,СВЦЭМ!$A$39:$A$782,$A50,СВЦЭМ!$B$39:$B$782,M$47)+'СЕТ СН'!$F$14+СВЦЭМ!$D$10+'СЕТ СН'!$F$6-'СЕТ СН'!$F$26</f>
        <v>1732.27560627</v>
      </c>
      <c r="N50" s="36">
        <f>SUMIFS(СВЦЭМ!$D$39:$D$782,СВЦЭМ!$A$39:$A$782,$A50,СВЦЭМ!$B$39:$B$782,N$47)+'СЕТ СН'!$F$14+СВЦЭМ!$D$10+'СЕТ СН'!$F$6-'СЕТ СН'!$F$26</f>
        <v>1758.6872743199999</v>
      </c>
      <c r="O50" s="36">
        <f>SUMIFS(СВЦЭМ!$D$39:$D$782,СВЦЭМ!$A$39:$A$782,$A50,СВЦЭМ!$B$39:$B$782,O$47)+'СЕТ СН'!$F$14+СВЦЭМ!$D$10+'СЕТ СН'!$F$6-'СЕТ СН'!$F$26</f>
        <v>1769.83200532</v>
      </c>
      <c r="P50" s="36">
        <f>SUMIFS(СВЦЭМ!$D$39:$D$782,СВЦЭМ!$A$39:$A$782,$A50,СВЦЭМ!$B$39:$B$782,P$47)+'СЕТ СН'!$F$14+СВЦЭМ!$D$10+'СЕТ СН'!$F$6-'СЕТ СН'!$F$26</f>
        <v>1789.9139018400001</v>
      </c>
      <c r="Q50" s="36">
        <f>SUMIFS(СВЦЭМ!$D$39:$D$782,СВЦЭМ!$A$39:$A$782,$A50,СВЦЭМ!$B$39:$B$782,Q$47)+'СЕТ СН'!$F$14+СВЦЭМ!$D$10+'СЕТ СН'!$F$6-'СЕТ СН'!$F$26</f>
        <v>1801.2478959600001</v>
      </c>
      <c r="R50" s="36">
        <f>SUMIFS(СВЦЭМ!$D$39:$D$782,СВЦЭМ!$A$39:$A$782,$A50,СВЦЭМ!$B$39:$B$782,R$47)+'СЕТ СН'!$F$14+СВЦЭМ!$D$10+'СЕТ СН'!$F$6-'СЕТ СН'!$F$26</f>
        <v>1811.6867233299999</v>
      </c>
      <c r="S50" s="36">
        <f>SUMIFS(СВЦЭМ!$D$39:$D$782,СВЦЭМ!$A$39:$A$782,$A50,СВЦЭМ!$B$39:$B$782,S$47)+'СЕТ СН'!$F$14+СВЦЭМ!$D$10+'СЕТ СН'!$F$6-'СЕТ СН'!$F$26</f>
        <v>1789.0847398599999</v>
      </c>
      <c r="T50" s="36">
        <f>SUMIFS(СВЦЭМ!$D$39:$D$782,СВЦЭМ!$A$39:$A$782,$A50,СВЦЭМ!$B$39:$B$782,T$47)+'СЕТ СН'!$F$14+СВЦЭМ!$D$10+'СЕТ СН'!$F$6-'СЕТ СН'!$F$26</f>
        <v>1740.0333198999999</v>
      </c>
      <c r="U50" s="36">
        <f>SUMIFS(СВЦЭМ!$D$39:$D$782,СВЦЭМ!$A$39:$A$782,$A50,СВЦЭМ!$B$39:$B$782,U$47)+'СЕТ СН'!$F$14+СВЦЭМ!$D$10+'СЕТ СН'!$F$6-'СЕТ СН'!$F$26</f>
        <v>1739.2529037900001</v>
      </c>
      <c r="V50" s="36">
        <f>SUMIFS(СВЦЭМ!$D$39:$D$782,СВЦЭМ!$A$39:$A$782,$A50,СВЦЭМ!$B$39:$B$782,V$47)+'СЕТ СН'!$F$14+СВЦЭМ!$D$10+'СЕТ СН'!$F$6-'СЕТ СН'!$F$26</f>
        <v>1756.3437128</v>
      </c>
      <c r="W50" s="36">
        <f>SUMIFS(СВЦЭМ!$D$39:$D$782,СВЦЭМ!$A$39:$A$782,$A50,СВЦЭМ!$B$39:$B$782,W$47)+'СЕТ СН'!$F$14+СВЦЭМ!$D$10+'СЕТ СН'!$F$6-'СЕТ СН'!$F$26</f>
        <v>1774.58757077</v>
      </c>
      <c r="X50" s="36">
        <f>SUMIFS(СВЦЭМ!$D$39:$D$782,СВЦЭМ!$A$39:$A$782,$A50,СВЦЭМ!$B$39:$B$782,X$47)+'СЕТ СН'!$F$14+СВЦЭМ!$D$10+'СЕТ СН'!$F$6-'СЕТ СН'!$F$26</f>
        <v>1799.58313892</v>
      </c>
      <c r="Y50" s="36">
        <f>SUMIFS(СВЦЭМ!$D$39:$D$782,СВЦЭМ!$A$39:$A$782,$A50,СВЦЭМ!$B$39:$B$782,Y$47)+'СЕТ СН'!$F$14+СВЦЭМ!$D$10+'СЕТ СН'!$F$6-'СЕТ СН'!$F$26</f>
        <v>1828.57614005</v>
      </c>
    </row>
    <row r="51" spans="1:25" ht="15.75" x14ac:dyDescent="0.2">
      <c r="A51" s="35">
        <f t="shared" si="1"/>
        <v>45326</v>
      </c>
      <c r="B51" s="36">
        <f>SUMIFS(СВЦЭМ!$D$39:$D$782,СВЦЭМ!$A$39:$A$782,$A51,СВЦЭМ!$B$39:$B$782,B$47)+'СЕТ СН'!$F$14+СВЦЭМ!$D$10+'СЕТ СН'!$F$6-'СЕТ СН'!$F$26</f>
        <v>1782.91952126</v>
      </c>
      <c r="C51" s="36">
        <f>SUMIFS(СВЦЭМ!$D$39:$D$782,СВЦЭМ!$A$39:$A$782,$A51,СВЦЭМ!$B$39:$B$782,C$47)+'СЕТ СН'!$F$14+СВЦЭМ!$D$10+'СЕТ СН'!$F$6-'СЕТ СН'!$F$26</f>
        <v>1800.0335060899999</v>
      </c>
      <c r="D51" s="36">
        <f>SUMIFS(СВЦЭМ!$D$39:$D$782,СВЦЭМ!$A$39:$A$782,$A51,СВЦЭМ!$B$39:$B$782,D$47)+'СЕТ СН'!$F$14+СВЦЭМ!$D$10+'СЕТ СН'!$F$6-'СЕТ СН'!$F$26</f>
        <v>1816.5638286999999</v>
      </c>
      <c r="E51" s="36">
        <f>SUMIFS(СВЦЭМ!$D$39:$D$782,СВЦЭМ!$A$39:$A$782,$A51,СВЦЭМ!$B$39:$B$782,E$47)+'СЕТ СН'!$F$14+СВЦЭМ!$D$10+'СЕТ СН'!$F$6-'СЕТ СН'!$F$26</f>
        <v>1831.9921420600001</v>
      </c>
      <c r="F51" s="36">
        <f>SUMIFS(СВЦЭМ!$D$39:$D$782,СВЦЭМ!$A$39:$A$782,$A51,СВЦЭМ!$B$39:$B$782,F$47)+'СЕТ СН'!$F$14+СВЦЭМ!$D$10+'СЕТ СН'!$F$6-'СЕТ СН'!$F$26</f>
        <v>1822.17191981</v>
      </c>
      <c r="G51" s="36">
        <f>SUMIFS(СВЦЭМ!$D$39:$D$782,СВЦЭМ!$A$39:$A$782,$A51,СВЦЭМ!$B$39:$B$782,G$47)+'СЕТ СН'!$F$14+СВЦЭМ!$D$10+'СЕТ СН'!$F$6-'СЕТ СН'!$F$26</f>
        <v>1812.72826805</v>
      </c>
      <c r="H51" s="36">
        <f>SUMIFS(СВЦЭМ!$D$39:$D$782,СВЦЭМ!$A$39:$A$782,$A51,СВЦЭМ!$B$39:$B$782,H$47)+'СЕТ СН'!$F$14+СВЦЭМ!$D$10+'СЕТ СН'!$F$6-'СЕТ СН'!$F$26</f>
        <v>1789.0599865700001</v>
      </c>
      <c r="I51" s="36">
        <f>SUMIFS(СВЦЭМ!$D$39:$D$782,СВЦЭМ!$A$39:$A$782,$A51,СВЦЭМ!$B$39:$B$782,I$47)+'СЕТ СН'!$F$14+СВЦЭМ!$D$10+'СЕТ СН'!$F$6-'СЕТ СН'!$F$26</f>
        <v>1782.2023417099999</v>
      </c>
      <c r="J51" s="36">
        <f>SUMIFS(СВЦЭМ!$D$39:$D$782,СВЦЭМ!$A$39:$A$782,$A51,СВЦЭМ!$B$39:$B$782,J$47)+'СЕТ СН'!$F$14+СВЦЭМ!$D$10+'СЕТ СН'!$F$6-'СЕТ СН'!$F$26</f>
        <v>1771.7883975100001</v>
      </c>
      <c r="K51" s="36">
        <f>SUMIFS(СВЦЭМ!$D$39:$D$782,СВЦЭМ!$A$39:$A$782,$A51,СВЦЭМ!$B$39:$B$782,K$47)+'СЕТ СН'!$F$14+СВЦЭМ!$D$10+'СЕТ СН'!$F$6-'СЕТ СН'!$F$26</f>
        <v>1715.7502472599999</v>
      </c>
      <c r="L51" s="36">
        <f>SUMIFS(СВЦЭМ!$D$39:$D$782,СВЦЭМ!$A$39:$A$782,$A51,СВЦЭМ!$B$39:$B$782,L$47)+'СЕТ СН'!$F$14+СВЦЭМ!$D$10+'СЕТ СН'!$F$6-'СЕТ СН'!$F$26</f>
        <v>1681.7627030799999</v>
      </c>
      <c r="M51" s="36">
        <f>SUMIFS(СВЦЭМ!$D$39:$D$782,СВЦЭМ!$A$39:$A$782,$A51,СВЦЭМ!$B$39:$B$782,M$47)+'СЕТ СН'!$F$14+СВЦЭМ!$D$10+'СЕТ СН'!$F$6-'СЕТ СН'!$F$26</f>
        <v>1690.5341973100001</v>
      </c>
      <c r="N51" s="36">
        <f>SUMIFS(СВЦЭМ!$D$39:$D$782,СВЦЭМ!$A$39:$A$782,$A51,СВЦЭМ!$B$39:$B$782,N$47)+'СЕТ СН'!$F$14+СВЦЭМ!$D$10+'СЕТ СН'!$F$6-'СЕТ СН'!$F$26</f>
        <v>1699.9890701500001</v>
      </c>
      <c r="O51" s="36">
        <f>SUMIFS(СВЦЭМ!$D$39:$D$782,СВЦЭМ!$A$39:$A$782,$A51,СВЦЭМ!$B$39:$B$782,O$47)+'СЕТ СН'!$F$14+СВЦЭМ!$D$10+'СЕТ СН'!$F$6-'СЕТ СН'!$F$26</f>
        <v>1715.2582888300001</v>
      </c>
      <c r="P51" s="36">
        <f>SUMIFS(СВЦЭМ!$D$39:$D$782,СВЦЭМ!$A$39:$A$782,$A51,СВЦЭМ!$B$39:$B$782,P$47)+'СЕТ СН'!$F$14+СВЦЭМ!$D$10+'СЕТ СН'!$F$6-'СЕТ СН'!$F$26</f>
        <v>1730.70915453</v>
      </c>
      <c r="Q51" s="36">
        <f>SUMIFS(СВЦЭМ!$D$39:$D$782,СВЦЭМ!$A$39:$A$782,$A51,СВЦЭМ!$B$39:$B$782,Q$47)+'СЕТ СН'!$F$14+СВЦЭМ!$D$10+'СЕТ СН'!$F$6-'СЕТ СН'!$F$26</f>
        <v>1752.84479093</v>
      </c>
      <c r="R51" s="36">
        <f>SUMIFS(СВЦЭМ!$D$39:$D$782,СВЦЭМ!$A$39:$A$782,$A51,СВЦЭМ!$B$39:$B$782,R$47)+'СЕТ СН'!$F$14+СВЦЭМ!$D$10+'СЕТ СН'!$F$6-'СЕТ СН'!$F$26</f>
        <v>1750.28857868</v>
      </c>
      <c r="S51" s="36">
        <f>SUMIFS(СВЦЭМ!$D$39:$D$782,СВЦЭМ!$A$39:$A$782,$A51,СВЦЭМ!$B$39:$B$782,S$47)+'СЕТ СН'!$F$14+СВЦЭМ!$D$10+'СЕТ СН'!$F$6-'СЕТ СН'!$F$26</f>
        <v>1722.7337216200001</v>
      </c>
      <c r="T51" s="36">
        <f>SUMIFS(СВЦЭМ!$D$39:$D$782,СВЦЭМ!$A$39:$A$782,$A51,СВЦЭМ!$B$39:$B$782,T$47)+'СЕТ СН'!$F$14+СВЦЭМ!$D$10+'СЕТ СН'!$F$6-'СЕТ СН'!$F$26</f>
        <v>1672.02681712</v>
      </c>
      <c r="U51" s="36">
        <f>SUMIFS(СВЦЭМ!$D$39:$D$782,СВЦЭМ!$A$39:$A$782,$A51,СВЦЭМ!$B$39:$B$782,U$47)+'СЕТ СН'!$F$14+СВЦЭМ!$D$10+'СЕТ СН'!$F$6-'СЕТ СН'!$F$26</f>
        <v>1659.0399391400001</v>
      </c>
      <c r="V51" s="36">
        <f>SUMIFS(СВЦЭМ!$D$39:$D$782,СВЦЭМ!$A$39:$A$782,$A51,СВЦЭМ!$B$39:$B$782,V$47)+'СЕТ СН'!$F$14+СВЦЭМ!$D$10+'СЕТ СН'!$F$6-'СЕТ СН'!$F$26</f>
        <v>1679.0771087999999</v>
      </c>
      <c r="W51" s="36">
        <f>SUMIFS(СВЦЭМ!$D$39:$D$782,СВЦЭМ!$A$39:$A$782,$A51,СВЦЭМ!$B$39:$B$782,W$47)+'СЕТ СН'!$F$14+СВЦЭМ!$D$10+'СЕТ СН'!$F$6-'СЕТ СН'!$F$26</f>
        <v>1692.4182794000001</v>
      </c>
      <c r="X51" s="36">
        <f>SUMIFS(СВЦЭМ!$D$39:$D$782,СВЦЭМ!$A$39:$A$782,$A51,СВЦЭМ!$B$39:$B$782,X$47)+'СЕТ СН'!$F$14+СВЦЭМ!$D$10+'СЕТ СН'!$F$6-'СЕТ СН'!$F$26</f>
        <v>1717.0222334800001</v>
      </c>
      <c r="Y51" s="36">
        <f>SUMIFS(СВЦЭМ!$D$39:$D$782,СВЦЭМ!$A$39:$A$782,$A51,СВЦЭМ!$B$39:$B$782,Y$47)+'СЕТ СН'!$F$14+СВЦЭМ!$D$10+'СЕТ СН'!$F$6-'СЕТ СН'!$F$26</f>
        <v>1743.1080644900001</v>
      </c>
    </row>
    <row r="52" spans="1:25" ht="15.75" x14ac:dyDescent="0.2">
      <c r="A52" s="35">
        <f t="shared" si="1"/>
        <v>45327</v>
      </c>
      <c r="B52" s="36">
        <f>SUMIFS(СВЦЭМ!$D$39:$D$782,СВЦЭМ!$A$39:$A$782,$A52,СВЦЭМ!$B$39:$B$782,B$47)+'СЕТ СН'!$F$14+СВЦЭМ!$D$10+'СЕТ СН'!$F$6-'СЕТ СН'!$F$26</f>
        <v>1842.89112593</v>
      </c>
      <c r="C52" s="36">
        <f>SUMIFS(СВЦЭМ!$D$39:$D$782,СВЦЭМ!$A$39:$A$782,$A52,СВЦЭМ!$B$39:$B$782,C$47)+'СЕТ СН'!$F$14+СВЦЭМ!$D$10+'СЕТ СН'!$F$6-'СЕТ СН'!$F$26</f>
        <v>1918.45816339</v>
      </c>
      <c r="D52" s="36">
        <f>SUMIFS(СВЦЭМ!$D$39:$D$782,СВЦЭМ!$A$39:$A$782,$A52,СВЦЭМ!$B$39:$B$782,D$47)+'СЕТ СН'!$F$14+СВЦЭМ!$D$10+'СЕТ СН'!$F$6-'СЕТ СН'!$F$26</f>
        <v>1963.54311951</v>
      </c>
      <c r="E52" s="36">
        <f>SUMIFS(СВЦЭМ!$D$39:$D$782,СВЦЭМ!$A$39:$A$782,$A52,СВЦЭМ!$B$39:$B$782,E$47)+'СЕТ СН'!$F$14+СВЦЭМ!$D$10+'СЕТ СН'!$F$6-'СЕТ СН'!$F$26</f>
        <v>1974.5773026700001</v>
      </c>
      <c r="F52" s="36">
        <f>SUMIFS(СВЦЭМ!$D$39:$D$782,СВЦЭМ!$A$39:$A$782,$A52,СВЦЭМ!$B$39:$B$782,F$47)+'СЕТ СН'!$F$14+СВЦЭМ!$D$10+'СЕТ СН'!$F$6-'СЕТ СН'!$F$26</f>
        <v>1961.9292677400001</v>
      </c>
      <c r="G52" s="36">
        <f>SUMIFS(СВЦЭМ!$D$39:$D$782,СВЦЭМ!$A$39:$A$782,$A52,СВЦЭМ!$B$39:$B$782,G$47)+'СЕТ СН'!$F$14+СВЦЭМ!$D$10+'СЕТ СН'!$F$6-'СЕТ СН'!$F$26</f>
        <v>1957.82744058</v>
      </c>
      <c r="H52" s="36">
        <f>SUMIFS(СВЦЭМ!$D$39:$D$782,СВЦЭМ!$A$39:$A$782,$A52,СВЦЭМ!$B$39:$B$782,H$47)+'СЕТ СН'!$F$14+СВЦЭМ!$D$10+'СЕТ СН'!$F$6-'СЕТ СН'!$F$26</f>
        <v>1892.06648655</v>
      </c>
      <c r="I52" s="36">
        <f>SUMIFS(СВЦЭМ!$D$39:$D$782,СВЦЭМ!$A$39:$A$782,$A52,СВЦЭМ!$B$39:$B$782,I$47)+'СЕТ СН'!$F$14+СВЦЭМ!$D$10+'СЕТ СН'!$F$6-'СЕТ СН'!$F$26</f>
        <v>1832.97127705</v>
      </c>
      <c r="J52" s="36">
        <f>SUMIFS(СВЦЭМ!$D$39:$D$782,СВЦЭМ!$A$39:$A$782,$A52,СВЦЭМ!$B$39:$B$782,J$47)+'СЕТ СН'!$F$14+СВЦЭМ!$D$10+'СЕТ СН'!$F$6-'СЕТ СН'!$F$26</f>
        <v>1790.27161082</v>
      </c>
      <c r="K52" s="36">
        <f>SUMIFS(СВЦЭМ!$D$39:$D$782,СВЦЭМ!$A$39:$A$782,$A52,СВЦЭМ!$B$39:$B$782,K$47)+'СЕТ СН'!$F$14+СВЦЭМ!$D$10+'СЕТ СН'!$F$6-'СЕТ СН'!$F$26</f>
        <v>1764.30527626</v>
      </c>
      <c r="L52" s="36">
        <f>SUMIFS(СВЦЭМ!$D$39:$D$782,СВЦЭМ!$A$39:$A$782,$A52,СВЦЭМ!$B$39:$B$782,L$47)+'СЕТ СН'!$F$14+СВЦЭМ!$D$10+'СЕТ СН'!$F$6-'СЕТ СН'!$F$26</f>
        <v>1757.08373044</v>
      </c>
      <c r="M52" s="36">
        <f>SUMIFS(СВЦЭМ!$D$39:$D$782,СВЦЭМ!$A$39:$A$782,$A52,СВЦЭМ!$B$39:$B$782,M$47)+'СЕТ СН'!$F$14+СВЦЭМ!$D$10+'СЕТ СН'!$F$6-'СЕТ СН'!$F$26</f>
        <v>1782.1014015400001</v>
      </c>
      <c r="N52" s="36">
        <f>SUMIFS(СВЦЭМ!$D$39:$D$782,СВЦЭМ!$A$39:$A$782,$A52,СВЦЭМ!$B$39:$B$782,N$47)+'СЕТ СН'!$F$14+СВЦЭМ!$D$10+'СЕТ СН'!$F$6-'СЕТ СН'!$F$26</f>
        <v>1796.8982081700001</v>
      </c>
      <c r="O52" s="36">
        <f>SUMIFS(СВЦЭМ!$D$39:$D$782,СВЦЭМ!$A$39:$A$782,$A52,СВЦЭМ!$B$39:$B$782,O$47)+'СЕТ СН'!$F$14+СВЦЭМ!$D$10+'СЕТ СН'!$F$6-'СЕТ СН'!$F$26</f>
        <v>1808.1383320899999</v>
      </c>
      <c r="P52" s="36">
        <f>SUMIFS(СВЦЭМ!$D$39:$D$782,СВЦЭМ!$A$39:$A$782,$A52,СВЦЭМ!$B$39:$B$782,P$47)+'СЕТ СН'!$F$14+СВЦЭМ!$D$10+'СЕТ СН'!$F$6-'СЕТ СН'!$F$26</f>
        <v>1823.0397129400001</v>
      </c>
      <c r="Q52" s="36">
        <f>SUMIFS(СВЦЭМ!$D$39:$D$782,СВЦЭМ!$A$39:$A$782,$A52,СВЦЭМ!$B$39:$B$782,Q$47)+'СЕТ СН'!$F$14+СВЦЭМ!$D$10+'СЕТ СН'!$F$6-'СЕТ СН'!$F$26</f>
        <v>1837.9752645399999</v>
      </c>
      <c r="R52" s="36">
        <f>SUMIFS(СВЦЭМ!$D$39:$D$782,СВЦЭМ!$A$39:$A$782,$A52,СВЦЭМ!$B$39:$B$782,R$47)+'СЕТ СН'!$F$14+СВЦЭМ!$D$10+'СЕТ СН'!$F$6-'СЕТ СН'!$F$26</f>
        <v>1842.5001919199999</v>
      </c>
      <c r="S52" s="36">
        <f>SUMIFS(СВЦЭМ!$D$39:$D$782,СВЦЭМ!$A$39:$A$782,$A52,СВЦЭМ!$B$39:$B$782,S$47)+'СЕТ СН'!$F$14+СВЦЭМ!$D$10+'СЕТ СН'!$F$6-'СЕТ СН'!$F$26</f>
        <v>1827.2345571200001</v>
      </c>
      <c r="T52" s="36">
        <f>SUMIFS(СВЦЭМ!$D$39:$D$782,СВЦЭМ!$A$39:$A$782,$A52,СВЦЭМ!$B$39:$B$782,T$47)+'СЕТ СН'!$F$14+СВЦЭМ!$D$10+'СЕТ СН'!$F$6-'СЕТ СН'!$F$26</f>
        <v>1776.48537859</v>
      </c>
      <c r="U52" s="36">
        <f>SUMIFS(СВЦЭМ!$D$39:$D$782,СВЦЭМ!$A$39:$A$782,$A52,СВЦЭМ!$B$39:$B$782,U$47)+'СЕТ СН'!$F$14+СВЦЭМ!$D$10+'СЕТ СН'!$F$6-'СЕТ СН'!$F$26</f>
        <v>1761.3812831600001</v>
      </c>
      <c r="V52" s="36">
        <f>SUMIFS(СВЦЭМ!$D$39:$D$782,СВЦЭМ!$A$39:$A$782,$A52,СВЦЭМ!$B$39:$B$782,V$47)+'СЕТ СН'!$F$14+СВЦЭМ!$D$10+'СЕТ СН'!$F$6-'СЕТ СН'!$F$26</f>
        <v>1782.7705120099999</v>
      </c>
      <c r="W52" s="36">
        <f>SUMIFS(СВЦЭМ!$D$39:$D$782,СВЦЭМ!$A$39:$A$782,$A52,СВЦЭМ!$B$39:$B$782,W$47)+'СЕТ СН'!$F$14+СВЦЭМ!$D$10+'СЕТ СН'!$F$6-'СЕТ СН'!$F$26</f>
        <v>1808.7239874700001</v>
      </c>
      <c r="X52" s="36">
        <f>SUMIFS(СВЦЭМ!$D$39:$D$782,СВЦЭМ!$A$39:$A$782,$A52,СВЦЭМ!$B$39:$B$782,X$47)+'СЕТ СН'!$F$14+СВЦЭМ!$D$10+'СЕТ СН'!$F$6-'СЕТ СН'!$F$26</f>
        <v>1842.19393655</v>
      </c>
      <c r="Y52" s="36">
        <f>SUMIFS(СВЦЭМ!$D$39:$D$782,СВЦЭМ!$A$39:$A$782,$A52,СВЦЭМ!$B$39:$B$782,Y$47)+'СЕТ СН'!$F$14+СВЦЭМ!$D$10+'СЕТ СН'!$F$6-'СЕТ СН'!$F$26</f>
        <v>1870.4047986999999</v>
      </c>
    </row>
    <row r="53" spans="1:25" ht="15.75" x14ac:dyDescent="0.2">
      <c r="A53" s="35">
        <f t="shared" si="1"/>
        <v>45328</v>
      </c>
      <c r="B53" s="36">
        <f>SUMIFS(СВЦЭМ!$D$39:$D$782,СВЦЭМ!$A$39:$A$782,$A53,СВЦЭМ!$B$39:$B$782,B$47)+'СЕТ СН'!$F$14+СВЦЭМ!$D$10+'СЕТ СН'!$F$6-'СЕТ СН'!$F$26</f>
        <v>1947.5764911599999</v>
      </c>
      <c r="C53" s="36">
        <f>SUMIFS(СВЦЭМ!$D$39:$D$782,СВЦЭМ!$A$39:$A$782,$A53,СВЦЭМ!$B$39:$B$782,C$47)+'СЕТ СН'!$F$14+СВЦЭМ!$D$10+'СЕТ СН'!$F$6-'СЕТ СН'!$F$26</f>
        <v>2000.2416591399999</v>
      </c>
      <c r="D53" s="36">
        <f>SUMIFS(СВЦЭМ!$D$39:$D$782,СВЦЭМ!$A$39:$A$782,$A53,СВЦЭМ!$B$39:$B$782,D$47)+'СЕТ СН'!$F$14+СВЦЭМ!$D$10+'СЕТ СН'!$F$6-'СЕТ СН'!$F$26</f>
        <v>2071.90837741</v>
      </c>
      <c r="E53" s="36">
        <f>SUMIFS(СВЦЭМ!$D$39:$D$782,СВЦЭМ!$A$39:$A$782,$A53,СВЦЭМ!$B$39:$B$782,E$47)+'СЕТ СН'!$F$14+СВЦЭМ!$D$10+'СЕТ СН'!$F$6-'СЕТ СН'!$F$26</f>
        <v>2127.0689516700004</v>
      </c>
      <c r="F53" s="36">
        <f>SUMIFS(СВЦЭМ!$D$39:$D$782,СВЦЭМ!$A$39:$A$782,$A53,СВЦЭМ!$B$39:$B$782,F$47)+'СЕТ СН'!$F$14+СВЦЭМ!$D$10+'СЕТ СН'!$F$6-'СЕТ СН'!$F$26</f>
        <v>2132.8035079300003</v>
      </c>
      <c r="G53" s="36">
        <f>SUMIFS(СВЦЭМ!$D$39:$D$782,СВЦЭМ!$A$39:$A$782,$A53,СВЦЭМ!$B$39:$B$782,G$47)+'СЕТ СН'!$F$14+СВЦЭМ!$D$10+'СЕТ СН'!$F$6-'СЕТ СН'!$F$26</f>
        <v>2127.8445340100002</v>
      </c>
      <c r="H53" s="36">
        <f>SUMIFS(СВЦЭМ!$D$39:$D$782,СВЦЭМ!$A$39:$A$782,$A53,СВЦЭМ!$B$39:$B$782,H$47)+'СЕТ СН'!$F$14+СВЦЭМ!$D$10+'СЕТ СН'!$F$6-'СЕТ СН'!$F$26</f>
        <v>2058.1205502100001</v>
      </c>
      <c r="I53" s="36">
        <f>SUMIFS(СВЦЭМ!$D$39:$D$782,СВЦЭМ!$A$39:$A$782,$A53,СВЦЭМ!$B$39:$B$782,I$47)+'СЕТ СН'!$F$14+СВЦЭМ!$D$10+'СЕТ СН'!$F$6-'СЕТ СН'!$F$26</f>
        <v>2005.9520353800001</v>
      </c>
      <c r="J53" s="36">
        <f>SUMIFS(СВЦЭМ!$D$39:$D$782,СВЦЭМ!$A$39:$A$782,$A53,СВЦЭМ!$B$39:$B$782,J$47)+'СЕТ СН'!$F$14+СВЦЭМ!$D$10+'СЕТ СН'!$F$6-'СЕТ СН'!$F$26</f>
        <v>1982.5871783499999</v>
      </c>
      <c r="K53" s="36">
        <f>SUMIFS(СВЦЭМ!$D$39:$D$782,СВЦЭМ!$A$39:$A$782,$A53,СВЦЭМ!$B$39:$B$782,K$47)+'СЕТ СН'!$F$14+СВЦЭМ!$D$10+'СЕТ СН'!$F$6-'СЕТ СН'!$F$26</f>
        <v>1955.52040502</v>
      </c>
      <c r="L53" s="36">
        <f>SUMIFS(СВЦЭМ!$D$39:$D$782,СВЦЭМ!$A$39:$A$782,$A53,СВЦЭМ!$B$39:$B$782,L$47)+'СЕТ СН'!$F$14+СВЦЭМ!$D$10+'СЕТ СН'!$F$6-'СЕТ СН'!$F$26</f>
        <v>1950.9883395500001</v>
      </c>
      <c r="M53" s="36">
        <f>SUMIFS(СВЦЭМ!$D$39:$D$782,СВЦЭМ!$A$39:$A$782,$A53,СВЦЭМ!$B$39:$B$782,M$47)+'СЕТ СН'!$F$14+СВЦЭМ!$D$10+'СЕТ СН'!$F$6-'СЕТ СН'!$F$26</f>
        <v>1974.3758381</v>
      </c>
      <c r="N53" s="36">
        <f>SUMIFS(СВЦЭМ!$D$39:$D$782,СВЦЭМ!$A$39:$A$782,$A53,СВЦЭМ!$B$39:$B$782,N$47)+'СЕТ СН'!$F$14+СВЦЭМ!$D$10+'СЕТ СН'!$F$6-'СЕТ СН'!$F$26</f>
        <v>1984.8752547300001</v>
      </c>
      <c r="O53" s="36">
        <f>SUMIFS(СВЦЭМ!$D$39:$D$782,СВЦЭМ!$A$39:$A$782,$A53,СВЦЭМ!$B$39:$B$782,O$47)+'СЕТ СН'!$F$14+СВЦЭМ!$D$10+'СЕТ СН'!$F$6-'СЕТ СН'!$F$26</f>
        <v>1986.42383769</v>
      </c>
      <c r="P53" s="36">
        <f>SUMIFS(СВЦЭМ!$D$39:$D$782,СВЦЭМ!$A$39:$A$782,$A53,СВЦЭМ!$B$39:$B$782,P$47)+'СЕТ СН'!$F$14+СВЦЭМ!$D$10+'СЕТ СН'!$F$6-'СЕТ СН'!$F$26</f>
        <v>2002.52533786</v>
      </c>
      <c r="Q53" s="36">
        <f>SUMIFS(СВЦЭМ!$D$39:$D$782,СВЦЭМ!$A$39:$A$782,$A53,СВЦЭМ!$B$39:$B$782,Q$47)+'СЕТ СН'!$F$14+СВЦЭМ!$D$10+'СЕТ СН'!$F$6-'СЕТ СН'!$F$26</f>
        <v>2020.3745562199999</v>
      </c>
      <c r="R53" s="36">
        <f>SUMIFS(СВЦЭМ!$D$39:$D$782,СВЦЭМ!$A$39:$A$782,$A53,СВЦЭМ!$B$39:$B$782,R$47)+'СЕТ СН'!$F$14+СВЦЭМ!$D$10+'СЕТ СН'!$F$6-'СЕТ СН'!$F$26</f>
        <v>2023.77938898</v>
      </c>
      <c r="S53" s="36">
        <f>SUMIFS(СВЦЭМ!$D$39:$D$782,СВЦЭМ!$A$39:$A$782,$A53,СВЦЭМ!$B$39:$B$782,S$47)+'СЕТ СН'!$F$14+СВЦЭМ!$D$10+'СЕТ СН'!$F$6-'СЕТ СН'!$F$26</f>
        <v>2008.5818748700001</v>
      </c>
      <c r="T53" s="36">
        <f>SUMIFS(СВЦЭМ!$D$39:$D$782,СВЦЭМ!$A$39:$A$782,$A53,СВЦЭМ!$B$39:$B$782,T$47)+'СЕТ СН'!$F$14+СВЦЭМ!$D$10+'СЕТ СН'!$F$6-'СЕТ СН'!$F$26</f>
        <v>1955.8147135700001</v>
      </c>
      <c r="U53" s="36">
        <f>SUMIFS(СВЦЭМ!$D$39:$D$782,СВЦЭМ!$A$39:$A$782,$A53,СВЦЭМ!$B$39:$B$782,U$47)+'СЕТ СН'!$F$14+СВЦЭМ!$D$10+'СЕТ СН'!$F$6-'СЕТ СН'!$F$26</f>
        <v>1963.06802967</v>
      </c>
      <c r="V53" s="36">
        <f>SUMIFS(СВЦЭМ!$D$39:$D$782,СВЦЭМ!$A$39:$A$782,$A53,СВЦЭМ!$B$39:$B$782,V$47)+'СЕТ СН'!$F$14+СВЦЭМ!$D$10+'СЕТ СН'!$F$6-'СЕТ СН'!$F$26</f>
        <v>1977.2022436100001</v>
      </c>
      <c r="W53" s="36">
        <f>SUMIFS(СВЦЭМ!$D$39:$D$782,СВЦЭМ!$A$39:$A$782,$A53,СВЦЭМ!$B$39:$B$782,W$47)+'СЕТ СН'!$F$14+СВЦЭМ!$D$10+'СЕТ СН'!$F$6-'СЕТ СН'!$F$26</f>
        <v>1997.3678456499999</v>
      </c>
      <c r="X53" s="36">
        <f>SUMIFS(СВЦЭМ!$D$39:$D$782,СВЦЭМ!$A$39:$A$782,$A53,СВЦЭМ!$B$39:$B$782,X$47)+'СЕТ СН'!$F$14+СВЦЭМ!$D$10+'СЕТ СН'!$F$6-'СЕТ СН'!$F$26</f>
        <v>2037.0455697100001</v>
      </c>
      <c r="Y53" s="36">
        <f>SUMIFS(СВЦЭМ!$D$39:$D$782,СВЦЭМ!$A$39:$A$782,$A53,СВЦЭМ!$B$39:$B$782,Y$47)+'СЕТ СН'!$F$14+СВЦЭМ!$D$10+'СЕТ СН'!$F$6-'СЕТ СН'!$F$26</f>
        <v>2059.72338085</v>
      </c>
    </row>
    <row r="54" spans="1:25" ht="15.75" x14ac:dyDescent="0.2">
      <c r="A54" s="35">
        <f t="shared" si="1"/>
        <v>45329</v>
      </c>
      <c r="B54" s="36">
        <f>SUMIFS(СВЦЭМ!$D$39:$D$782,СВЦЭМ!$A$39:$A$782,$A54,СВЦЭМ!$B$39:$B$782,B$47)+'СЕТ СН'!$F$14+СВЦЭМ!$D$10+'СЕТ СН'!$F$6-'СЕТ СН'!$F$26</f>
        <v>2085.0998298700001</v>
      </c>
      <c r="C54" s="36">
        <f>SUMIFS(СВЦЭМ!$D$39:$D$782,СВЦЭМ!$A$39:$A$782,$A54,СВЦЭМ!$B$39:$B$782,C$47)+'СЕТ СН'!$F$14+СВЦЭМ!$D$10+'СЕТ СН'!$F$6-'СЕТ СН'!$F$26</f>
        <v>2144.7954747500003</v>
      </c>
      <c r="D54" s="36">
        <f>SUMIFS(СВЦЭМ!$D$39:$D$782,СВЦЭМ!$A$39:$A$782,$A54,СВЦЭМ!$B$39:$B$782,D$47)+'СЕТ СН'!$F$14+СВЦЭМ!$D$10+'СЕТ СН'!$F$6-'СЕТ СН'!$F$26</f>
        <v>2192.1629075300002</v>
      </c>
      <c r="E54" s="36">
        <f>SUMIFS(СВЦЭМ!$D$39:$D$782,СВЦЭМ!$A$39:$A$782,$A54,СВЦЭМ!$B$39:$B$782,E$47)+'СЕТ СН'!$F$14+СВЦЭМ!$D$10+'СЕТ СН'!$F$6-'СЕТ СН'!$F$26</f>
        <v>2231.3206786500004</v>
      </c>
      <c r="F54" s="36">
        <f>SUMIFS(СВЦЭМ!$D$39:$D$782,СВЦЭМ!$A$39:$A$782,$A54,СВЦЭМ!$B$39:$B$782,F$47)+'СЕТ СН'!$F$14+СВЦЭМ!$D$10+'СЕТ СН'!$F$6-'СЕТ СН'!$F$26</f>
        <v>2212.9960801000002</v>
      </c>
      <c r="G54" s="36">
        <f>SUMIFS(СВЦЭМ!$D$39:$D$782,СВЦЭМ!$A$39:$A$782,$A54,СВЦЭМ!$B$39:$B$782,G$47)+'СЕТ СН'!$F$14+СВЦЭМ!$D$10+'СЕТ СН'!$F$6-'СЕТ СН'!$F$26</f>
        <v>2189.63787232</v>
      </c>
      <c r="H54" s="36">
        <f>SUMIFS(СВЦЭМ!$D$39:$D$782,СВЦЭМ!$A$39:$A$782,$A54,СВЦЭМ!$B$39:$B$782,H$47)+'СЕТ СН'!$F$14+СВЦЭМ!$D$10+'СЕТ СН'!$F$6-'СЕТ СН'!$F$26</f>
        <v>2138.6216834200004</v>
      </c>
      <c r="I54" s="36">
        <f>SUMIFS(СВЦЭМ!$D$39:$D$782,СВЦЭМ!$A$39:$A$782,$A54,СВЦЭМ!$B$39:$B$782,I$47)+'СЕТ СН'!$F$14+СВЦЭМ!$D$10+'СЕТ СН'!$F$6-'СЕТ СН'!$F$26</f>
        <v>2086.7202591</v>
      </c>
      <c r="J54" s="36">
        <f>SUMIFS(СВЦЭМ!$D$39:$D$782,СВЦЭМ!$A$39:$A$782,$A54,СВЦЭМ!$B$39:$B$782,J$47)+'СЕТ СН'!$F$14+СВЦЭМ!$D$10+'СЕТ СН'!$F$6-'СЕТ СН'!$F$26</f>
        <v>2038.76895595</v>
      </c>
      <c r="K54" s="36">
        <f>SUMIFS(СВЦЭМ!$D$39:$D$782,СВЦЭМ!$A$39:$A$782,$A54,СВЦЭМ!$B$39:$B$782,K$47)+'СЕТ СН'!$F$14+СВЦЭМ!$D$10+'СЕТ СН'!$F$6-'СЕТ СН'!$F$26</f>
        <v>2002.87857962</v>
      </c>
      <c r="L54" s="36">
        <f>SUMIFS(СВЦЭМ!$D$39:$D$782,СВЦЭМ!$A$39:$A$782,$A54,СВЦЭМ!$B$39:$B$782,L$47)+'СЕТ СН'!$F$14+СВЦЭМ!$D$10+'СЕТ СН'!$F$6-'СЕТ СН'!$F$26</f>
        <v>1991.4209040799999</v>
      </c>
      <c r="M54" s="36">
        <f>SUMIFS(СВЦЭМ!$D$39:$D$782,СВЦЭМ!$A$39:$A$782,$A54,СВЦЭМ!$B$39:$B$782,M$47)+'СЕТ СН'!$F$14+СВЦЭМ!$D$10+'СЕТ СН'!$F$6-'СЕТ СН'!$F$26</f>
        <v>2031.2174530300001</v>
      </c>
      <c r="N54" s="36">
        <f>SUMIFS(СВЦЭМ!$D$39:$D$782,СВЦЭМ!$A$39:$A$782,$A54,СВЦЭМ!$B$39:$B$782,N$47)+'СЕТ СН'!$F$14+СВЦЭМ!$D$10+'СЕТ СН'!$F$6-'СЕТ СН'!$F$26</f>
        <v>2052.5185131200001</v>
      </c>
      <c r="O54" s="36">
        <f>SUMIFS(СВЦЭМ!$D$39:$D$782,СВЦЭМ!$A$39:$A$782,$A54,СВЦЭМ!$B$39:$B$782,O$47)+'СЕТ СН'!$F$14+СВЦЭМ!$D$10+'СЕТ СН'!$F$6-'СЕТ СН'!$F$26</f>
        <v>2068.9653834800001</v>
      </c>
      <c r="P54" s="36">
        <f>SUMIFS(СВЦЭМ!$D$39:$D$782,СВЦЭМ!$A$39:$A$782,$A54,СВЦЭМ!$B$39:$B$782,P$47)+'СЕТ СН'!$F$14+СВЦЭМ!$D$10+'СЕТ СН'!$F$6-'СЕТ СН'!$F$26</f>
        <v>2093.5566449000003</v>
      </c>
      <c r="Q54" s="36">
        <f>SUMIFS(СВЦЭМ!$D$39:$D$782,СВЦЭМ!$A$39:$A$782,$A54,СВЦЭМ!$B$39:$B$782,Q$47)+'СЕТ СН'!$F$14+СВЦЭМ!$D$10+'СЕТ СН'!$F$6-'СЕТ СН'!$F$26</f>
        <v>2111.9771823600004</v>
      </c>
      <c r="R54" s="36">
        <f>SUMIFS(СВЦЭМ!$D$39:$D$782,СВЦЭМ!$A$39:$A$782,$A54,СВЦЭМ!$B$39:$B$782,R$47)+'СЕТ СН'!$F$14+СВЦЭМ!$D$10+'СЕТ СН'!$F$6-'СЕТ СН'!$F$26</f>
        <v>2127.7143883400004</v>
      </c>
      <c r="S54" s="36">
        <f>SUMIFS(СВЦЭМ!$D$39:$D$782,СВЦЭМ!$A$39:$A$782,$A54,СВЦЭМ!$B$39:$B$782,S$47)+'СЕТ СН'!$F$14+СВЦЭМ!$D$10+'СЕТ СН'!$F$6-'СЕТ СН'!$F$26</f>
        <v>2111.7582411200001</v>
      </c>
      <c r="T54" s="36">
        <f>SUMIFS(СВЦЭМ!$D$39:$D$782,СВЦЭМ!$A$39:$A$782,$A54,СВЦЭМ!$B$39:$B$782,T$47)+'СЕТ СН'!$F$14+СВЦЭМ!$D$10+'СЕТ СН'!$F$6-'СЕТ СН'!$F$26</f>
        <v>2063.0030000400002</v>
      </c>
      <c r="U54" s="36">
        <f>SUMIFS(СВЦЭМ!$D$39:$D$782,СВЦЭМ!$A$39:$A$782,$A54,СВЦЭМ!$B$39:$B$782,U$47)+'СЕТ СН'!$F$14+СВЦЭМ!$D$10+'СЕТ СН'!$F$6-'СЕТ СН'!$F$26</f>
        <v>2049.83973268</v>
      </c>
      <c r="V54" s="36">
        <f>SUMIFS(СВЦЭМ!$D$39:$D$782,СВЦЭМ!$A$39:$A$782,$A54,СВЦЭМ!$B$39:$B$782,V$47)+'СЕТ СН'!$F$14+СВЦЭМ!$D$10+'СЕТ СН'!$F$6-'СЕТ СН'!$F$26</f>
        <v>2058.4465039800002</v>
      </c>
      <c r="W54" s="36">
        <f>SUMIFS(СВЦЭМ!$D$39:$D$782,СВЦЭМ!$A$39:$A$782,$A54,СВЦЭМ!$B$39:$B$782,W$47)+'СЕТ СН'!$F$14+СВЦЭМ!$D$10+'СЕТ СН'!$F$6-'СЕТ СН'!$F$26</f>
        <v>2076.7447879599999</v>
      </c>
      <c r="X54" s="36">
        <f>SUMIFS(СВЦЭМ!$D$39:$D$782,СВЦЭМ!$A$39:$A$782,$A54,СВЦЭМ!$B$39:$B$782,X$47)+'СЕТ СН'!$F$14+СВЦЭМ!$D$10+'СЕТ СН'!$F$6-'СЕТ СН'!$F$26</f>
        <v>2109.1421613400003</v>
      </c>
      <c r="Y54" s="36">
        <f>SUMIFS(СВЦЭМ!$D$39:$D$782,СВЦЭМ!$A$39:$A$782,$A54,СВЦЭМ!$B$39:$B$782,Y$47)+'СЕТ СН'!$F$14+СВЦЭМ!$D$10+'СЕТ СН'!$F$6-'СЕТ СН'!$F$26</f>
        <v>2127.5392935100003</v>
      </c>
    </row>
    <row r="55" spans="1:25" ht="15.75" x14ac:dyDescent="0.2">
      <c r="A55" s="35">
        <f t="shared" si="1"/>
        <v>45330</v>
      </c>
      <c r="B55" s="36">
        <f>SUMIFS(СВЦЭМ!$D$39:$D$782,СВЦЭМ!$A$39:$A$782,$A55,СВЦЭМ!$B$39:$B$782,B$47)+'СЕТ СН'!$F$14+СВЦЭМ!$D$10+'СЕТ СН'!$F$6-'СЕТ СН'!$F$26</f>
        <v>2193.9891031500001</v>
      </c>
      <c r="C55" s="36">
        <f>SUMIFS(СВЦЭМ!$D$39:$D$782,СВЦЭМ!$A$39:$A$782,$A55,СВЦЭМ!$B$39:$B$782,C$47)+'СЕТ СН'!$F$14+СВЦЭМ!$D$10+'СЕТ СН'!$F$6-'СЕТ СН'!$F$26</f>
        <v>2232.6347917200001</v>
      </c>
      <c r="D55" s="36">
        <f>SUMIFS(СВЦЭМ!$D$39:$D$782,СВЦЭМ!$A$39:$A$782,$A55,СВЦЭМ!$B$39:$B$782,D$47)+'СЕТ СН'!$F$14+СВЦЭМ!$D$10+'СЕТ СН'!$F$6-'СЕТ СН'!$F$26</f>
        <v>2192.7932312900002</v>
      </c>
      <c r="E55" s="36">
        <f>SUMIFS(СВЦЭМ!$D$39:$D$782,СВЦЭМ!$A$39:$A$782,$A55,СВЦЭМ!$B$39:$B$782,E$47)+'СЕТ СН'!$F$14+СВЦЭМ!$D$10+'СЕТ СН'!$F$6-'СЕТ СН'!$F$26</f>
        <v>2199.9798374500001</v>
      </c>
      <c r="F55" s="36">
        <f>SUMIFS(СВЦЭМ!$D$39:$D$782,СВЦЭМ!$A$39:$A$782,$A55,СВЦЭМ!$B$39:$B$782,F$47)+'СЕТ СН'!$F$14+СВЦЭМ!$D$10+'СЕТ СН'!$F$6-'СЕТ СН'!$F$26</f>
        <v>2169.3171653200002</v>
      </c>
      <c r="G55" s="36">
        <f>SUMIFS(СВЦЭМ!$D$39:$D$782,СВЦЭМ!$A$39:$A$782,$A55,СВЦЭМ!$B$39:$B$782,G$47)+'СЕТ СН'!$F$14+СВЦЭМ!$D$10+'СЕТ СН'!$F$6-'СЕТ СН'!$F$26</f>
        <v>2153.9971572800005</v>
      </c>
      <c r="H55" s="36">
        <f>SUMIFS(СВЦЭМ!$D$39:$D$782,СВЦЭМ!$A$39:$A$782,$A55,СВЦЭМ!$B$39:$B$782,H$47)+'СЕТ СН'!$F$14+СВЦЭМ!$D$10+'СЕТ СН'!$F$6-'СЕТ СН'!$F$26</f>
        <v>2119.7614111900002</v>
      </c>
      <c r="I55" s="36">
        <f>SUMIFS(СВЦЭМ!$D$39:$D$782,СВЦЭМ!$A$39:$A$782,$A55,СВЦЭМ!$B$39:$B$782,I$47)+'СЕТ СН'!$F$14+СВЦЭМ!$D$10+'СЕТ СН'!$F$6-'СЕТ СН'!$F$26</f>
        <v>2039.5329608</v>
      </c>
      <c r="J55" s="36">
        <f>SUMIFS(СВЦЭМ!$D$39:$D$782,СВЦЭМ!$A$39:$A$782,$A55,СВЦЭМ!$B$39:$B$782,J$47)+'СЕТ СН'!$F$14+СВЦЭМ!$D$10+'СЕТ СН'!$F$6-'СЕТ СН'!$F$26</f>
        <v>2029.7221308600001</v>
      </c>
      <c r="K55" s="36">
        <f>SUMIFS(СВЦЭМ!$D$39:$D$782,СВЦЭМ!$A$39:$A$782,$A55,СВЦЭМ!$B$39:$B$782,K$47)+'СЕТ СН'!$F$14+СВЦЭМ!$D$10+'СЕТ СН'!$F$6-'СЕТ СН'!$F$26</f>
        <v>1997.67821813</v>
      </c>
      <c r="L55" s="36">
        <f>SUMIFS(СВЦЭМ!$D$39:$D$782,СВЦЭМ!$A$39:$A$782,$A55,СВЦЭМ!$B$39:$B$782,L$47)+'СЕТ СН'!$F$14+СВЦЭМ!$D$10+'СЕТ СН'!$F$6-'СЕТ СН'!$F$26</f>
        <v>2005.4383128899999</v>
      </c>
      <c r="M55" s="36">
        <f>SUMIFS(СВЦЭМ!$D$39:$D$782,СВЦЭМ!$A$39:$A$782,$A55,СВЦЭМ!$B$39:$B$782,M$47)+'СЕТ СН'!$F$14+СВЦЭМ!$D$10+'СЕТ СН'!$F$6-'СЕТ СН'!$F$26</f>
        <v>2026.65327505</v>
      </c>
      <c r="N55" s="36">
        <f>SUMIFS(СВЦЭМ!$D$39:$D$782,СВЦЭМ!$A$39:$A$782,$A55,СВЦЭМ!$B$39:$B$782,N$47)+'СЕТ СН'!$F$14+СВЦЭМ!$D$10+'СЕТ СН'!$F$6-'СЕТ СН'!$F$26</f>
        <v>2022.8641789600001</v>
      </c>
      <c r="O55" s="36">
        <f>SUMIFS(СВЦЭМ!$D$39:$D$782,СВЦЭМ!$A$39:$A$782,$A55,СВЦЭМ!$B$39:$B$782,O$47)+'СЕТ СН'!$F$14+СВЦЭМ!$D$10+'СЕТ СН'!$F$6-'СЕТ СН'!$F$26</f>
        <v>2052.01200672</v>
      </c>
      <c r="P55" s="36">
        <f>SUMIFS(СВЦЭМ!$D$39:$D$782,СВЦЭМ!$A$39:$A$782,$A55,СВЦЭМ!$B$39:$B$782,P$47)+'СЕТ СН'!$F$14+СВЦЭМ!$D$10+'СЕТ СН'!$F$6-'СЕТ СН'!$F$26</f>
        <v>2076.0167213499999</v>
      </c>
      <c r="Q55" s="36">
        <f>SUMIFS(СВЦЭМ!$D$39:$D$782,СВЦЭМ!$A$39:$A$782,$A55,СВЦЭМ!$B$39:$B$782,Q$47)+'СЕТ СН'!$F$14+СВЦЭМ!$D$10+'СЕТ СН'!$F$6-'СЕТ СН'!$F$26</f>
        <v>2085.1887710999999</v>
      </c>
      <c r="R55" s="36">
        <f>SUMIFS(СВЦЭМ!$D$39:$D$782,СВЦЭМ!$A$39:$A$782,$A55,СВЦЭМ!$B$39:$B$782,R$47)+'СЕТ СН'!$F$14+СВЦЭМ!$D$10+'СЕТ СН'!$F$6-'СЕТ СН'!$F$26</f>
        <v>2087.7663435500003</v>
      </c>
      <c r="S55" s="36">
        <f>SUMIFS(СВЦЭМ!$D$39:$D$782,СВЦЭМ!$A$39:$A$782,$A55,СВЦЭМ!$B$39:$B$782,S$47)+'СЕТ СН'!$F$14+СВЦЭМ!$D$10+'СЕТ СН'!$F$6-'СЕТ СН'!$F$26</f>
        <v>2068.1350022800002</v>
      </c>
      <c r="T55" s="36">
        <f>SUMIFS(СВЦЭМ!$D$39:$D$782,СВЦЭМ!$A$39:$A$782,$A55,СВЦЭМ!$B$39:$B$782,T$47)+'СЕТ СН'!$F$14+СВЦЭМ!$D$10+'СЕТ СН'!$F$6-'СЕТ СН'!$F$26</f>
        <v>2029.0143787100001</v>
      </c>
      <c r="U55" s="36">
        <f>SUMIFS(СВЦЭМ!$D$39:$D$782,СВЦЭМ!$A$39:$A$782,$A55,СВЦЭМ!$B$39:$B$782,U$47)+'СЕТ СН'!$F$14+СВЦЭМ!$D$10+'СЕТ СН'!$F$6-'СЕТ СН'!$F$26</f>
        <v>2031.40085907</v>
      </c>
      <c r="V55" s="36">
        <f>SUMIFS(СВЦЭМ!$D$39:$D$782,СВЦЭМ!$A$39:$A$782,$A55,СВЦЭМ!$B$39:$B$782,V$47)+'СЕТ СН'!$F$14+СВЦЭМ!$D$10+'СЕТ СН'!$F$6-'СЕТ СН'!$F$26</f>
        <v>2027.33892861</v>
      </c>
      <c r="W55" s="36">
        <f>SUMIFS(СВЦЭМ!$D$39:$D$782,СВЦЭМ!$A$39:$A$782,$A55,СВЦЭМ!$B$39:$B$782,W$47)+'СЕТ СН'!$F$14+СВЦЭМ!$D$10+'СЕТ СН'!$F$6-'СЕТ СН'!$F$26</f>
        <v>2046.8692154299999</v>
      </c>
      <c r="X55" s="36">
        <f>SUMIFS(СВЦЭМ!$D$39:$D$782,СВЦЭМ!$A$39:$A$782,$A55,СВЦЭМ!$B$39:$B$782,X$47)+'СЕТ СН'!$F$14+СВЦЭМ!$D$10+'СЕТ СН'!$F$6-'СЕТ СН'!$F$26</f>
        <v>2080.7897295900002</v>
      </c>
      <c r="Y55" s="36">
        <f>SUMIFS(СВЦЭМ!$D$39:$D$782,СВЦЭМ!$A$39:$A$782,$A55,СВЦЭМ!$B$39:$B$782,Y$47)+'СЕТ СН'!$F$14+СВЦЭМ!$D$10+'СЕТ СН'!$F$6-'СЕТ СН'!$F$26</f>
        <v>2089.1107847200001</v>
      </c>
    </row>
    <row r="56" spans="1:25" ht="15.75" x14ac:dyDescent="0.2">
      <c r="A56" s="35">
        <f t="shared" si="1"/>
        <v>45331</v>
      </c>
      <c r="B56" s="36">
        <f>SUMIFS(СВЦЭМ!$D$39:$D$782,СВЦЭМ!$A$39:$A$782,$A56,СВЦЭМ!$B$39:$B$782,B$47)+'СЕТ СН'!$F$14+СВЦЭМ!$D$10+'СЕТ СН'!$F$6-'СЕТ СН'!$F$26</f>
        <v>2153.5855052900001</v>
      </c>
      <c r="C56" s="36">
        <f>SUMIFS(СВЦЭМ!$D$39:$D$782,СВЦЭМ!$A$39:$A$782,$A56,СВЦЭМ!$B$39:$B$782,C$47)+'СЕТ СН'!$F$14+СВЦЭМ!$D$10+'СЕТ СН'!$F$6-'СЕТ СН'!$F$26</f>
        <v>2207.2114322800003</v>
      </c>
      <c r="D56" s="36">
        <f>SUMIFS(СВЦЭМ!$D$39:$D$782,СВЦЭМ!$A$39:$A$782,$A56,СВЦЭМ!$B$39:$B$782,D$47)+'СЕТ СН'!$F$14+СВЦЭМ!$D$10+'СЕТ СН'!$F$6-'СЕТ СН'!$F$26</f>
        <v>2227.1709725600003</v>
      </c>
      <c r="E56" s="36">
        <f>SUMIFS(СВЦЭМ!$D$39:$D$782,СВЦЭМ!$A$39:$A$782,$A56,СВЦЭМ!$B$39:$B$782,E$47)+'СЕТ СН'!$F$14+СВЦЭМ!$D$10+'СЕТ СН'!$F$6-'СЕТ СН'!$F$26</f>
        <v>2237.8893092900003</v>
      </c>
      <c r="F56" s="36">
        <f>SUMIFS(СВЦЭМ!$D$39:$D$782,СВЦЭМ!$A$39:$A$782,$A56,СВЦЭМ!$B$39:$B$782,F$47)+'СЕТ СН'!$F$14+СВЦЭМ!$D$10+'СЕТ СН'!$F$6-'СЕТ СН'!$F$26</f>
        <v>2240.7229499100004</v>
      </c>
      <c r="G56" s="36">
        <f>SUMIFS(СВЦЭМ!$D$39:$D$782,СВЦЭМ!$A$39:$A$782,$A56,СВЦЭМ!$B$39:$B$782,G$47)+'СЕТ СН'!$F$14+СВЦЭМ!$D$10+'СЕТ СН'!$F$6-'СЕТ СН'!$F$26</f>
        <v>2204.9802614900004</v>
      </c>
      <c r="H56" s="36">
        <f>SUMIFS(СВЦЭМ!$D$39:$D$782,СВЦЭМ!$A$39:$A$782,$A56,СВЦЭМ!$B$39:$B$782,H$47)+'СЕТ СН'!$F$14+СВЦЭМ!$D$10+'СЕТ СН'!$F$6-'СЕТ СН'!$F$26</f>
        <v>2138.9051487800002</v>
      </c>
      <c r="I56" s="36">
        <f>SUMIFS(СВЦЭМ!$D$39:$D$782,СВЦЭМ!$A$39:$A$782,$A56,СВЦЭМ!$B$39:$B$782,I$47)+'СЕТ СН'!$F$14+СВЦЭМ!$D$10+'СЕТ СН'!$F$6-'СЕТ СН'!$F$26</f>
        <v>2077.11459453</v>
      </c>
      <c r="J56" s="36">
        <f>SUMIFS(СВЦЭМ!$D$39:$D$782,СВЦЭМ!$A$39:$A$782,$A56,СВЦЭМ!$B$39:$B$782,J$47)+'СЕТ СН'!$F$14+СВЦЭМ!$D$10+'СЕТ СН'!$F$6-'СЕТ СН'!$F$26</f>
        <v>2039.39980859</v>
      </c>
      <c r="K56" s="36">
        <f>SUMIFS(СВЦЭМ!$D$39:$D$782,СВЦЭМ!$A$39:$A$782,$A56,СВЦЭМ!$B$39:$B$782,K$47)+'СЕТ СН'!$F$14+СВЦЭМ!$D$10+'СЕТ СН'!$F$6-'СЕТ СН'!$F$26</f>
        <v>2031.4865376400001</v>
      </c>
      <c r="L56" s="36">
        <f>SUMIFS(СВЦЭМ!$D$39:$D$782,СВЦЭМ!$A$39:$A$782,$A56,СВЦЭМ!$B$39:$B$782,L$47)+'СЕТ СН'!$F$14+СВЦЭМ!$D$10+'СЕТ СН'!$F$6-'СЕТ СН'!$F$26</f>
        <v>2021.8814355300001</v>
      </c>
      <c r="M56" s="36">
        <f>SUMIFS(СВЦЭМ!$D$39:$D$782,СВЦЭМ!$A$39:$A$782,$A56,СВЦЭМ!$B$39:$B$782,M$47)+'СЕТ СН'!$F$14+СВЦЭМ!$D$10+'СЕТ СН'!$F$6-'СЕТ СН'!$F$26</f>
        <v>2039.63324562</v>
      </c>
      <c r="N56" s="36">
        <f>SUMIFS(СВЦЭМ!$D$39:$D$782,СВЦЭМ!$A$39:$A$782,$A56,СВЦЭМ!$B$39:$B$782,N$47)+'СЕТ СН'!$F$14+СВЦЭМ!$D$10+'СЕТ СН'!$F$6-'СЕТ СН'!$F$26</f>
        <v>2054.9792884500002</v>
      </c>
      <c r="O56" s="36">
        <f>SUMIFS(СВЦЭМ!$D$39:$D$782,СВЦЭМ!$A$39:$A$782,$A56,СВЦЭМ!$B$39:$B$782,O$47)+'СЕТ СН'!$F$14+СВЦЭМ!$D$10+'СЕТ СН'!$F$6-'СЕТ СН'!$F$26</f>
        <v>2062.2963930200003</v>
      </c>
      <c r="P56" s="36">
        <f>SUMIFS(СВЦЭМ!$D$39:$D$782,СВЦЭМ!$A$39:$A$782,$A56,СВЦЭМ!$B$39:$B$782,P$47)+'СЕТ СН'!$F$14+СВЦЭМ!$D$10+'СЕТ СН'!$F$6-'СЕТ СН'!$F$26</f>
        <v>2088.04448899</v>
      </c>
      <c r="Q56" s="36">
        <f>SUMIFS(СВЦЭМ!$D$39:$D$782,СВЦЭМ!$A$39:$A$782,$A56,СВЦЭМ!$B$39:$B$782,Q$47)+'СЕТ СН'!$F$14+СВЦЭМ!$D$10+'СЕТ СН'!$F$6-'СЕТ СН'!$F$26</f>
        <v>2104.1897382000002</v>
      </c>
      <c r="R56" s="36">
        <f>SUMIFS(СВЦЭМ!$D$39:$D$782,СВЦЭМ!$A$39:$A$782,$A56,СВЦЭМ!$B$39:$B$782,R$47)+'СЕТ СН'!$F$14+СВЦЭМ!$D$10+'СЕТ СН'!$F$6-'СЕТ СН'!$F$26</f>
        <v>2101.5663983700001</v>
      </c>
      <c r="S56" s="36">
        <f>SUMIFS(СВЦЭМ!$D$39:$D$782,СВЦЭМ!$A$39:$A$782,$A56,СВЦЭМ!$B$39:$B$782,S$47)+'СЕТ СН'!$F$14+СВЦЭМ!$D$10+'СЕТ СН'!$F$6-'СЕТ СН'!$F$26</f>
        <v>2099.5108267600003</v>
      </c>
      <c r="T56" s="36">
        <f>SUMIFS(СВЦЭМ!$D$39:$D$782,СВЦЭМ!$A$39:$A$782,$A56,СВЦЭМ!$B$39:$B$782,T$47)+'СЕТ СН'!$F$14+СВЦЭМ!$D$10+'СЕТ СН'!$F$6-'СЕТ СН'!$F$26</f>
        <v>2047.8376485399999</v>
      </c>
      <c r="U56" s="36">
        <f>SUMIFS(СВЦЭМ!$D$39:$D$782,СВЦЭМ!$A$39:$A$782,$A56,СВЦЭМ!$B$39:$B$782,U$47)+'СЕТ СН'!$F$14+СВЦЭМ!$D$10+'СЕТ СН'!$F$6-'СЕТ СН'!$F$26</f>
        <v>2049.8859916300003</v>
      </c>
      <c r="V56" s="36">
        <f>SUMIFS(СВЦЭМ!$D$39:$D$782,СВЦЭМ!$A$39:$A$782,$A56,СВЦЭМ!$B$39:$B$782,V$47)+'СЕТ СН'!$F$14+СВЦЭМ!$D$10+'СЕТ СН'!$F$6-'СЕТ СН'!$F$26</f>
        <v>2050.9327520800002</v>
      </c>
      <c r="W56" s="36">
        <f>SUMIFS(СВЦЭМ!$D$39:$D$782,СВЦЭМ!$A$39:$A$782,$A56,СВЦЭМ!$B$39:$B$782,W$47)+'СЕТ СН'!$F$14+СВЦЭМ!$D$10+'СЕТ СН'!$F$6-'СЕТ СН'!$F$26</f>
        <v>2051.3938714300002</v>
      </c>
      <c r="X56" s="36">
        <f>SUMIFS(СВЦЭМ!$D$39:$D$782,СВЦЭМ!$A$39:$A$782,$A56,СВЦЭМ!$B$39:$B$782,X$47)+'СЕТ СН'!$F$14+СВЦЭМ!$D$10+'СЕТ СН'!$F$6-'СЕТ СН'!$F$26</f>
        <v>2085.77120788</v>
      </c>
      <c r="Y56" s="36">
        <f>SUMIFS(СВЦЭМ!$D$39:$D$782,СВЦЭМ!$A$39:$A$782,$A56,СВЦЭМ!$B$39:$B$782,Y$47)+'СЕТ СН'!$F$14+СВЦЭМ!$D$10+'СЕТ СН'!$F$6-'СЕТ СН'!$F$26</f>
        <v>2187.9037193500003</v>
      </c>
    </row>
    <row r="57" spans="1:25" ht="15.75" x14ac:dyDescent="0.2">
      <c r="A57" s="35">
        <f t="shared" si="1"/>
        <v>45332</v>
      </c>
      <c r="B57" s="36">
        <f>SUMIFS(СВЦЭМ!$D$39:$D$782,СВЦЭМ!$A$39:$A$782,$A57,СВЦЭМ!$B$39:$B$782,B$47)+'СЕТ СН'!$F$14+СВЦЭМ!$D$10+'СЕТ СН'!$F$6-'СЕТ СН'!$F$26</f>
        <v>2160.9793780700002</v>
      </c>
      <c r="C57" s="36">
        <f>SUMIFS(СВЦЭМ!$D$39:$D$782,СВЦЭМ!$A$39:$A$782,$A57,СВЦЭМ!$B$39:$B$782,C$47)+'СЕТ СН'!$F$14+СВЦЭМ!$D$10+'СЕТ СН'!$F$6-'СЕТ СН'!$F$26</f>
        <v>2166.8608377500004</v>
      </c>
      <c r="D57" s="36">
        <f>SUMIFS(СВЦЭМ!$D$39:$D$782,СВЦЭМ!$A$39:$A$782,$A57,СВЦЭМ!$B$39:$B$782,D$47)+'СЕТ СН'!$F$14+СВЦЭМ!$D$10+'СЕТ СН'!$F$6-'СЕТ СН'!$F$26</f>
        <v>2227.4224069000002</v>
      </c>
      <c r="E57" s="36">
        <f>SUMIFS(СВЦЭМ!$D$39:$D$782,СВЦЭМ!$A$39:$A$782,$A57,СВЦЭМ!$B$39:$B$782,E$47)+'СЕТ СН'!$F$14+СВЦЭМ!$D$10+'СЕТ СН'!$F$6-'СЕТ СН'!$F$26</f>
        <v>2218.4404803200005</v>
      </c>
      <c r="F57" s="36">
        <f>SUMIFS(СВЦЭМ!$D$39:$D$782,СВЦЭМ!$A$39:$A$782,$A57,СВЦЭМ!$B$39:$B$782,F$47)+'СЕТ СН'!$F$14+СВЦЭМ!$D$10+'СЕТ СН'!$F$6-'СЕТ СН'!$F$26</f>
        <v>2216.4542980900001</v>
      </c>
      <c r="G57" s="36">
        <f>SUMIFS(СВЦЭМ!$D$39:$D$782,СВЦЭМ!$A$39:$A$782,$A57,СВЦЭМ!$B$39:$B$782,G$47)+'СЕТ СН'!$F$14+СВЦЭМ!$D$10+'СЕТ СН'!$F$6-'СЕТ СН'!$F$26</f>
        <v>2193.82732867</v>
      </c>
      <c r="H57" s="36">
        <f>SUMIFS(СВЦЭМ!$D$39:$D$782,СВЦЭМ!$A$39:$A$782,$A57,СВЦЭМ!$B$39:$B$782,H$47)+'СЕТ СН'!$F$14+СВЦЭМ!$D$10+'СЕТ СН'!$F$6-'СЕТ СН'!$F$26</f>
        <v>2165.9613999300004</v>
      </c>
      <c r="I57" s="36">
        <f>SUMIFS(СВЦЭМ!$D$39:$D$782,СВЦЭМ!$A$39:$A$782,$A57,СВЦЭМ!$B$39:$B$782,I$47)+'СЕТ СН'!$F$14+СВЦЭМ!$D$10+'СЕТ СН'!$F$6-'СЕТ СН'!$F$26</f>
        <v>2142.0352841700005</v>
      </c>
      <c r="J57" s="36">
        <f>SUMIFS(СВЦЭМ!$D$39:$D$782,СВЦЭМ!$A$39:$A$782,$A57,СВЦЭМ!$B$39:$B$782,J$47)+'СЕТ СН'!$F$14+СВЦЭМ!$D$10+'СЕТ СН'!$F$6-'СЕТ СН'!$F$26</f>
        <v>2097.0551884800002</v>
      </c>
      <c r="K57" s="36">
        <f>SUMIFS(СВЦЭМ!$D$39:$D$782,СВЦЭМ!$A$39:$A$782,$A57,СВЦЭМ!$B$39:$B$782,K$47)+'СЕТ СН'!$F$14+СВЦЭМ!$D$10+'СЕТ СН'!$F$6-'СЕТ СН'!$F$26</f>
        <v>2047.4363939499999</v>
      </c>
      <c r="L57" s="36">
        <f>SUMIFS(СВЦЭМ!$D$39:$D$782,СВЦЭМ!$A$39:$A$782,$A57,СВЦЭМ!$B$39:$B$782,L$47)+'СЕТ СН'!$F$14+СВЦЭМ!$D$10+'СЕТ СН'!$F$6-'СЕТ СН'!$F$26</f>
        <v>2026.7232911599999</v>
      </c>
      <c r="M57" s="36">
        <f>SUMIFS(СВЦЭМ!$D$39:$D$782,СВЦЭМ!$A$39:$A$782,$A57,СВЦЭМ!$B$39:$B$782,M$47)+'СЕТ СН'!$F$14+СВЦЭМ!$D$10+'СЕТ СН'!$F$6-'СЕТ СН'!$F$26</f>
        <v>2035.6907292599999</v>
      </c>
      <c r="N57" s="36">
        <f>SUMIFS(СВЦЭМ!$D$39:$D$782,СВЦЭМ!$A$39:$A$782,$A57,СВЦЭМ!$B$39:$B$782,N$47)+'СЕТ СН'!$F$14+СВЦЭМ!$D$10+'СЕТ СН'!$F$6-'СЕТ СН'!$F$26</f>
        <v>2059.7634737400003</v>
      </c>
      <c r="O57" s="36">
        <f>SUMIFS(СВЦЭМ!$D$39:$D$782,СВЦЭМ!$A$39:$A$782,$A57,СВЦЭМ!$B$39:$B$782,O$47)+'СЕТ СН'!$F$14+СВЦЭМ!$D$10+'СЕТ СН'!$F$6-'СЕТ СН'!$F$26</f>
        <v>2072.6120152100002</v>
      </c>
      <c r="P57" s="36">
        <f>SUMIFS(СВЦЭМ!$D$39:$D$782,СВЦЭМ!$A$39:$A$782,$A57,СВЦЭМ!$B$39:$B$782,P$47)+'СЕТ СН'!$F$14+СВЦЭМ!$D$10+'СЕТ СН'!$F$6-'СЕТ СН'!$F$26</f>
        <v>2091.1448621700001</v>
      </c>
      <c r="Q57" s="36">
        <f>SUMIFS(СВЦЭМ!$D$39:$D$782,СВЦЭМ!$A$39:$A$782,$A57,СВЦЭМ!$B$39:$B$782,Q$47)+'СЕТ СН'!$F$14+СВЦЭМ!$D$10+'СЕТ СН'!$F$6-'СЕТ СН'!$F$26</f>
        <v>2108.3429515500002</v>
      </c>
      <c r="R57" s="36">
        <f>SUMIFS(СВЦЭМ!$D$39:$D$782,СВЦЭМ!$A$39:$A$782,$A57,СВЦЭМ!$B$39:$B$782,R$47)+'СЕТ СН'!$F$14+СВЦЭМ!$D$10+'СЕТ СН'!$F$6-'СЕТ СН'!$F$26</f>
        <v>2123.1338612300005</v>
      </c>
      <c r="S57" s="36">
        <f>SUMIFS(СВЦЭМ!$D$39:$D$782,СВЦЭМ!$A$39:$A$782,$A57,СВЦЭМ!$B$39:$B$782,S$47)+'СЕТ СН'!$F$14+СВЦЭМ!$D$10+'СЕТ СН'!$F$6-'СЕТ СН'!$F$26</f>
        <v>2094.6579112700001</v>
      </c>
      <c r="T57" s="36">
        <f>SUMIFS(СВЦЭМ!$D$39:$D$782,СВЦЭМ!$A$39:$A$782,$A57,СВЦЭМ!$B$39:$B$782,T$47)+'СЕТ СН'!$F$14+СВЦЭМ!$D$10+'СЕТ СН'!$F$6-'СЕТ СН'!$F$26</f>
        <v>2048.1153160000003</v>
      </c>
      <c r="U57" s="36">
        <f>SUMIFS(СВЦЭМ!$D$39:$D$782,СВЦЭМ!$A$39:$A$782,$A57,СВЦЭМ!$B$39:$B$782,U$47)+'СЕТ СН'!$F$14+СВЦЭМ!$D$10+'СЕТ СН'!$F$6-'СЕТ СН'!$F$26</f>
        <v>2044.9401195099999</v>
      </c>
      <c r="V57" s="36">
        <f>SUMIFS(СВЦЭМ!$D$39:$D$782,СВЦЭМ!$A$39:$A$782,$A57,СВЦЭМ!$B$39:$B$782,V$47)+'СЕТ СН'!$F$14+СВЦЭМ!$D$10+'СЕТ СН'!$F$6-'СЕТ СН'!$F$26</f>
        <v>2055.7746333</v>
      </c>
      <c r="W57" s="36">
        <f>SUMIFS(СВЦЭМ!$D$39:$D$782,СВЦЭМ!$A$39:$A$782,$A57,СВЦЭМ!$B$39:$B$782,W$47)+'СЕТ СН'!$F$14+СВЦЭМ!$D$10+'СЕТ СН'!$F$6-'СЕТ СН'!$F$26</f>
        <v>2060.4935106400003</v>
      </c>
      <c r="X57" s="36">
        <f>SUMIFS(СВЦЭМ!$D$39:$D$782,СВЦЭМ!$A$39:$A$782,$A57,СВЦЭМ!$B$39:$B$782,X$47)+'СЕТ СН'!$F$14+СВЦЭМ!$D$10+'СЕТ СН'!$F$6-'СЕТ СН'!$F$26</f>
        <v>2082.1255257500002</v>
      </c>
      <c r="Y57" s="36">
        <f>SUMIFS(СВЦЭМ!$D$39:$D$782,СВЦЭМ!$A$39:$A$782,$A57,СВЦЭМ!$B$39:$B$782,Y$47)+'СЕТ СН'!$F$14+СВЦЭМ!$D$10+'СЕТ СН'!$F$6-'СЕТ СН'!$F$26</f>
        <v>2102.1441428400003</v>
      </c>
    </row>
    <row r="58" spans="1:25" ht="15.75" x14ac:dyDescent="0.2">
      <c r="A58" s="35">
        <f t="shared" si="1"/>
        <v>45333</v>
      </c>
      <c r="B58" s="36">
        <f>SUMIFS(СВЦЭМ!$D$39:$D$782,СВЦЭМ!$A$39:$A$782,$A58,СВЦЭМ!$B$39:$B$782,B$47)+'СЕТ СН'!$F$14+СВЦЭМ!$D$10+'СЕТ СН'!$F$6-'СЕТ СН'!$F$26</f>
        <v>2080.0995028100001</v>
      </c>
      <c r="C58" s="36">
        <f>SUMIFS(СВЦЭМ!$D$39:$D$782,СВЦЭМ!$A$39:$A$782,$A58,СВЦЭМ!$B$39:$B$782,C$47)+'СЕТ СН'!$F$14+СВЦЭМ!$D$10+'СЕТ СН'!$F$6-'СЕТ СН'!$F$26</f>
        <v>2131.2564626900003</v>
      </c>
      <c r="D58" s="36">
        <f>SUMIFS(СВЦЭМ!$D$39:$D$782,СВЦЭМ!$A$39:$A$782,$A58,СВЦЭМ!$B$39:$B$782,D$47)+'СЕТ СН'!$F$14+СВЦЭМ!$D$10+'СЕТ СН'!$F$6-'СЕТ СН'!$F$26</f>
        <v>2164.3190332300001</v>
      </c>
      <c r="E58" s="36">
        <f>SUMIFS(СВЦЭМ!$D$39:$D$782,СВЦЭМ!$A$39:$A$782,$A58,СВЦЭМ!$B$39:$B$782,E$47)+'СЕТ СН'!$F$14+СВЦЭМ!$D$10+'СЕТ СН'!$F$6-'СЕТ СН'!$F$26</f>
        <v>2178.9507874500005</v>
      </c>
      <c r="F58" s="36">
        <f>SUMIFS(СВЦЭМ!$D$39:$D$782,СВЦЭМ!$A$39:$A$782,$A58,СВЦЭМ!$B$39:$B$782,F$47)+'СЕТ СН'!$F$14+СВЦЭМ!$D$10+'СЕТ СН'!$F$6-'СЕТ СН'!$F$26</f>
        <v>2169.5925603100004</v>
      </c>
      <c r="G58" s="36">
        <f>SUMIFS(СВЦЭМ!$D$39:$D$782,СВЦЭМ!$A$39:$A$782,$A58,СВЦЭМ!$B$39:$B$782,G$47)+'СЕТ СН'!$F$14+СВЦЭМ!$D$10+'СЕТ СН'!$F$6-'СЕТ СН'!$F$26</f>
        <v>2154.6379599700003</v>
      </c>
      <c r="H58" s="36">
        <f>SUMIFS(СВЦЭМ!$D$39:$D$782,СВЦЭМ!$A$39:$A$782,$A58,СВЦЭМ!$B$39:$B$782,H$47)+'СЕТ СН'!$F$14+СВЦЭМ!$D$10+'СЕТ СН'!$F$6-'СЕТ СН'!$F$26</f>
        <v>2114.7223203600001</v>
      </c>
      <c r="I58" s="36">
        <f>SUMIFS(СВЦЭМ!$D$39:$D$782,СВЦЭМ!$A$39:$A$782,$A58,СВЦЭМ!$B$39:$B$782,I$47)+'СЕТ СН'!$F$14+СВЦЭМ!$D$10+'СЕТ СН'!$F$6-'СЕТ СН'!$F$26</f>
        <v>2109.8240244600001</v>
      </c>
      <c r="J58" s="36">
        <f>SUMIFS(СВЦЭМ!$D$39:$D$782,СВЦЭМ!$A$39:$A$782,$A58,СВЦЭМ!$B$39:$B$782,J$47)+'СЕТ СН'!$F$14+СВЦЭМ!$D$10+'СЕТ СН'!$F$6-'СЕТ СН'!$F$26</f>
        <v>2066.5695227599999</v>
      </c>
      <c r="K58" s="36">
        <f>SUMIFS(СВЦЭМ!$D$39:$D$782,СВЦЭМ!$A$39:$A$782,$A58,СВЦЭМ!$B$39:$B$782,K$47)+'СЕТ СН'!$F$14+СВЦЭМ!$D$10+'СЕТ СН'!$F$6-'СЕТ СН'!$F$26</f>
        <v>2018.20983492</v>
      </c>
      <c r="L58" s="36">
        <f>SUMIFS(СВЦЭМ!$D$39:$D$782,СВЦЭМ!$A$39:$A$782,$A58,СВЦЭМ!$B$39:$B$782,L$47)+'СЕТ СН'!$F$14+СВЦЭМ!$D$10+'СЕТ СН'!$F$6-'СЕТ СН'!$F$26</f>
        <v>2022.6701140499999</v>
      </c>
      <c r="M58" s="36">
        <f>SUMIFS(СВЦЭМ!$D$39:$D$782,СВЦЭМ!$A$39:$A$782,$A58,СВЦЭМ!$B$39:$B$782,M$47)+'СЕТ СН'!$F$14+СВЦЭМ!$D$10+'СЕТ СН'!$F$6-'СЕТ СН'!$F$26</f>
        <v>2036.05889484</v>
      </c>
      <c r="N58" s="36">
        <f>SUMIFS(СВЦЭМ!$D$39:$D$782,СВЦЭМ!$A$39:$A$782,$A58,СВЦЭМ!$B$39:$B$782,N$47)+'СЕТ СН'!$F$14+СВЦЭМ!$D$10+'СЕТ СН'!$F$6-'СЕТ СН'!$F$26</f>
        <v>2059.7173606400002</v>
      </c>
      <c r="O58" s="36">
        <f>SUMIFS(СВЦЭМ!$D$39:$D$782,СВЦЭМ!$A$39:$A$782,$A58,СВЦЭМ!$B$39:$B$782,O$47)+'СЕТ СН'!$F$14+СВЦЭМ!$D$10+'СЕТ СН'!$F$6-'СЕТ СН'!$F$26</f>
        <v>2075.5251916800003</v>
      </c>
      <c r="P58" s="36">
        <f>SUMIFS(СВЦЭМ!$D$39:$D$782,СВЦЭМ!$A$39:$A$782,$A58,СВЦЭМ!$B$39:$B$782,P$47)+'СЕТ СН'!$F$14+СВЦЭМ!$D$10+'СЕТ СН'!$F$6-'СЕТ СН'!$F$26</f>
        <v>2098.08474217</v>
      </c>
      <c r="Q58" s="36">
        <f>SUMIFS(СВЦЭМ!$D$39:$D$782,СВЦЭМ!$A$39:$A$782,$A58,СВЦЭМ!$B$39:$B$782,Q$47)+'СЕТ СН'!$F$14+СВЦЭМ!$D$10+'СЕТ СН'!$F$6-'СЕТ СН'!$F$26</f>
        <v>2122.7174206600002</v>
      </c>
      <c r="R58" s="36">
        <f>SUMIFS(СВЦЭМ!$D$39:$D$782,СВЦЭМ!$A$39:$A$782,$A58,СВЦЭМ!$B$39:$B$782,R$47)+'СЕТ СН'!$F$14+СВЦЭМ!$D$10+'СЕТ СН'!$F$6-'СЕТ СН'!$F$26</f>
        <v>2118.5635898800001</v>
      </c>
      <c r="S58" s="36">
        <f>SUMIFS(СВЦЭМ!$D$39:$D$782,СВЦЭМ!$A$39:$A$782,$A58,СВЦЭМ!$B$39:$B$782,S$47)+'СЕТ СН'!$F$14+СВЦЭМ!$D$10+'СЕТ СН'!$F$6-'СЕТ СН'!$F$26</f>
        <v>2084.0044458000002</v>
      </c>
      <c r="T58" s="36">
        <f>SUMIFS(СВЦЭМ!$D$39:$D$782,СВЦЭМ!$A$39:$A$782,$A58,СВЦЭМ!$B$39:$B$782,T$47)+'СЕТ СН'!$F$14+СВЦЭМ!$D$10+'СЕТ СН'!$F$6-'СЕТ СН'!$F$26</f>
        <v>2031.53512045</v>
      </c>
      <c r="U58" s="36">
        <f>SUMIFS(СВЦЭМ!$D$39:$D$782,СВЦЭМ!$A$39:$A$782,$A58,СВЦЭМ!$B$39:$B$782,U$47)+'СЕТ СН'!$F$14+СВЦЭМ!$D$10+'СЕТ СН'!$F$6-'СЕТ СН'!$F$26</f>
        <v>2019.0245165900001</v>
      </c>
      <c r="V58" s="36">
        <f>SUMIFS(СВЦЭМ!$D$39:$D$782,СВЦЭМ!$A$39:$A$782,$A58,СВЦЭМ!$B$39:$B$782,V$47)+'СЕТ СН'!$F$14+СВЦЭМ!$D$10+'СЕТ СН'!$F$6-'СЕТ СН'!$F$26</f>
        <v>2044.2073466899999</v>
      </c>
      <c r="W58" s="36">
        <f>SUMIFS(СВЦЭМ!$D$39:$D$782,СВЦЭМ!$A$39:$A$782,$A58,СВЦЭМ!$B$39:$B$782,W$47)+'СЕТ СН'!$F$14+СВЦЭМ!$D$10+'СЕТ СН'!$F$6-'СЕТ СН'!$F$26</f>
        <v>2052.8881126400001</v>
      </c>
      <c r="X58" s="36">
        <f>SUMIFS(СВЦЭМ!$D$39:$D$782,СВЦЭМ!$A$39:$A$782,$A58,СВЦЭМ!$B$39:$B$782,X$47)+'СЕТ СН'!$F$14+СВЦЭМ!$D$10+'СЕТ СН'!$F$6-'СЕТ СН'!$F$26</f>
        <v>2099.4741484000001</v>
      </c>
      <c r="Y58" s="36">
        <f>SUMIFS(СВЦЭМ!$D$39:$D$782,СВЦЭМ!$A$39:$A$782,$A58,СВЦЭМ!$B$39:$B$782,Y$47)+'СЕТ СН'!$F$14+СВЦЭМ!$D$10+'СЕТ СН'!$F$6-'СЕТ СН'!$F$26</f>
        <v>2111.1660872700004</v>
      </c>
    </row>
    <row r="59" spans="1:25" ht="15.75" x14ac:dyDescent="0.2">
      <c r="A59" s="35">
        <f t="shared" si="1"/>
        <v>45334</v>
      </c>
      <c r="B59" s="36">
        <f>SUMIFS(СВЦЭМ!$D$39:$D$782,СВЦЭМ!$A$39:$A$782,$A59,СВЦЭМ!$B$39:$B$782,B$47)+'СЕТ СН'!$F$14+СВЦЭМ!$D$10+'СЕТ СН'!$F$6-'СЕТ СН'!$F$26</f>
        <v>2058.64378734</v>
      </c>
      <c r="C59" s="36">
        <f>SUMIFS(СВЦЭМ!$D$39:$D$782,СВЦЭМ!$A$39:$A$782,$A59,СВЦЭМ!$B$39:$B$782,C$47)+'СЕТ СН'!$F$14+СВЦЭМ!$D$10+'СЕТ СН'!$F$6-'СЕТ СН'!$F$26</f>
        <v>2100.9791454800002</v>
      </c>
      <c r="D59" s="36">
        <f>SUMIFS(СВЦЭМ!$D$39:$D$782,СВЦЭМ!$A$39:$A$782,$A59,СВЦЭМ!$B$39:$B$782,D$47)+'СЕТ СН'!$F$14+СВЦЭМ!$D$10+'СЕТ СН'!$F$6-'СЕТ СН'!$F$26</f>
        <v>2146.6846343400002</v>
      </c>
      <c r="E59" s="36">
        <f>SUMIFS(СВЦЭМ!$D$39:$D$782,СВЦЭМ!$A$39:$A$782,$A59,СВЦЭМ!$B$39:$B$782,E$47)+'СЕТ СН'!$F$14+СВЦЭМ!$D$10+'СЕТ СН'!$F$6-'СЕТ СН'!$F$26</f>
        <v>2154.8623590200004</v>
      </c>
      <c r="F59" s="36">
        <f>SUMIFS(СВЦЭМ!$D$39:$D$782,СВЦЭМ!$A$39:$A$782,$A59,СВЦЭМ!$B$39:$B$782,F$47)+'СЕТ СН'!$F$14+СВЦЭМ!$D$10+'СЕТ СН'!$F$6-'СЕТ СН'!$F$26</f>
        <v>2145.0590204500004</v>
      </c>
      <c r="G59" s="36">
        <f>SUMIFS(СВЦЭМ!$D$39:$D$782,СВЦЭМ!$A$39:$A$782,$A59,СВЦЭМ!$B$39:$B$782,G$47)+'СЕТ СН'!$F$14+СВЦЭМ!$D$10+'СЕТ СН'!$F$6-'СЕТ СН'!$F$26</f>
        <v>2143.4834490600006</v>
      </c>
      <c r="H59" s="36">
        <f>SUMIFS(СВЦЭМ!$D$39:$D$782,СВЦЭМ!$A$39:$A$782,$A59,СВЦЭМ!$B$39:$B$782,H$47)+'СЕТ СН'!$F$14+СВЦЭМ!$D$10+'СЕТ СН'!$F$6-'СЕТ СН'!$F$26</f>
        <v>2110.4789480500003</v>
      </c>
      <c r="I59" s="36">
        <f>SUMIFS(СВЦЭМ!$D$39:$D$782,СВЦЭМ!$A$39:$A$782,$A59,СВЦЭМ!$B$39:$B$782,I$47)+'СЕТ СН'!$F$14+СВЦЭМ!$D$10+'СЕТ СН'!$F$6-'СЕТ СН'!$F$26</f>
        <v>2037.0327380900001</v>
      </c>
      <c r="J59" s="36">
        <f>SUMIFS(СВЦЭМ!$D$39:$D$782,СВЦЭМ!$A$39:$A$782,$A59,СВЦЭМ!$B$39:$B$782,J$47)+'СЕТ СН'!$F$14+СВЦЭМ!$D$10+'СЕТ СН'!$F$6-'СЕТ СН'!$F$26</f>
        <v>1977.24807089</v>
      </c>
      <c r="K59" s="36">
        <f>SUMIFS(СВЦЭМ!$D$39:$D$782,СВЦЭМ!$A$39:$A$782,$A59,СВЦЭМ!$B$39:$B$782,K$47)+'СЕТ СН'!$F$14+СВЦЭМ!$D$10+'СЕТ СН'!$F$6-'СЕТ СН'!$F$26</f>
        <v>1973.5751801199999</v>
      </c>
      <c r="L59" s="36">
        <f>SUMIFS(СВЦЭМ!$D$39:$D$782,СВЦЭМ!$A$39:$A$782,$A59,СВЦЭМ!$B$39:$B$782,L$47)+'СЕТ СН'!$F$14+СВЦЭМ!$D$10+'СЕТ СН'!$F$6-'СЕТ СН'!$F$26</f>
        <v>1984.79697268</v>
      </c>
      <c r="M59" s="36">
        <f>SUMIFS(СВЦЭМ!$D$39:$D$782,СВЦЭМ!$A$39:$A$782,$A59,СВЦЭМ!$B$39:$B$782,M$47)+'СЕТ СН'!$F$14+СВЦЭМ!$D$10+'СЕТ СН'!$F$6-'СЕТ СН'!$F$26</f>
        <v>2008.3786146100001</v>
      </c>
      <c r="N59" s="36">
        <f>SUMIFS(СВЦЭМ!$D$39:$D$782,СВЦЭМ!$A$39:$A$782,$A59,СВЦЭМ!$B$39:$B$782,N$47)+'СЕТ СН'!$F$14+СВЦЭМ!$D$10+'СЕТ СН'!$F$6-'СЕТ СН'!$F$26</f>
        <v>2008.0811797199999</v>
      </c>
      <c r="O59" s="36">
        <f>SUMIFS(СВЦЭМ!$D$39:$D$782,СВЦЭМ!$A$39:$A$782,$A59,СВЦЭМ!$B$39:$B$782,O$47)+'СЕТ СН'!$F$14+СВЦЭМ!$D$10+'СЕТ СН'!$F$6-'СЕТ СН'!$F$26</f>
        <v>2025.1054191999999</v>
      </c>
      <c r="P59" s="36">
        <f>SUMIFS(СВЦЭМ!$D$39:$D$782,СВЦЭМ!$A$39:$A$782,$A59,СВЦЭМ!$B$39:$B$782,P$47)+'СЕТ СН'!$F$14+СВЦЭМ!$D$10+'СЕТ СН'!$F$6-'СЕТ СН'!$F$26</f>
        <v>2046.3061069299999</v>
      </c>
      <c r="Q59" s="36">
        <f>SUMIFS(СВЦЭМ!$D$39:$D$782,СВЦЭМ!$A$39:$A$782,$A59,СВЦЭМ!$B$39:$B$782,Q$47)+'СЕТ СН'!$F$14+СВЦЭМ!$D$10+'СЕТ СН'!$F$6-'СЕТ СН'!$F$26</f>
        <v>2061.3761424900003</v>
      </c>
      <c r="R59" s="36">
        <f>SUMIFS(СВЦЭМ!$D$39:$D$782,СВЦЭМ!$A$39:$A$782,$A59,СВЦЭМ!$B$39:$B$782,R$47)+'СЕТ СН'!$F$14+СВЦЭМ!$D$10+'СЕТ СН'!$F$6-'СЕТ СН'!$F$26</f>
        <v>2050.7545097800003</v>
      </c>
      <c r="S59" s="36">
        <f>SUMIFS(СВЦЭМ!$D$39:$D$782,СВЦЭМ!$A$39:$A$782,$A59,СВЦЭМ!$B$39:$B$782,S$47)+'СЕТ СН'!$F$14+СВЦЭМ!$D$10+'СЕТ СН'!$F$6-'СЕТ СН'!$F$26</f>
        <v>2037.69978438</v>
      </c>
      <c r="T59" s="36">
        <f>SUMIFS(СВЦЭМ!$D$39:$D$782,СВЦЭМ!$A$39:$A$782,$A59,СВЦЭМ!$B$39:$B$782,T$47)+'СЕТ СН'!$F$14+СВЦЭМ!$D$10+'СЕТ СН'!$F$6-'СЕТ СН'!$F$26</f>
        <v>1990.2900688699999</v>
      </c>
      <c r="U59" s="36">
        <f>SUMIFS(СВЦЭМ!$D$39:$D$782,СВЦЭМ!$A$39:$A$782,$A59,СВЦЭМ!$B$39:$B$782,U$47)+'СЕТ СН'!$F$14+СВЦЭМ!$D$10+'СЕТ СН'!$F$6-'СЕТ СН'!$F$26</f>
        <v>1978.5975919699999</v>
      </c>
      <c r="V59" s="36">
        <f>SUMIFS(СВЦЭМ!$D$39:$D$782,СВЦЭМ!$A$39:$A$782,$A59,СВЦЭМ!$B$39:$B$782,V$47)+'СЕТ СН'!$F$14+СВЦЭМ!$D$10+'СЕТ СН'!$F$6-'СЕТ СН'!$F$26</f>
        <v>2035.7445975099999</v>
      </c>
      <c r="W59" s="36">
        <f>SUMIFS(СВЦЭМ!$D$39:$D$782,СВЦЭМ!$A$39:$A$782,$A59,СВЦЭМ!$B$39:$B$782,W$47)+'СЕТ СН'!$F$14+СВЦЭМ!$D$10+'СЕТ СН'!$F$6-'СЕТ СН'!$F$26</f>
        <v>2055.8270902500003</v>
      </c>
      <c r="X59" s="36">
        <f>SUMIFS(СВЦЭМ!$D$39:$D$782,СВЦЭМ!$A$39:$A$782,$A59,СВЦЭМ!$B$39:$B$782,X$47)+'СЕТ СН'!$F$14+СВЦЭМ!$D$10+'СЕТ СН'!$F$6-'СЕТ СН'!$F$26</f>
        <v>2095.6680414299999</v>
      </c>
      <c r="Y59" s="36">
        <f>SUMIFS(СВЦЭМ!$D$39:$D$782,СВЦЭМ!$A$39:$A$782,$A59,СВЦЭМ!$B$39:$B$782,Y$47)+'СЕТ СН'!$F$14+СВЦЭМ!$D$10+'СЕТ СН'!$F$6-'СЕТ СН'!$F$26</f>
        <v>2108.6495894700001</v>
      </c>
    </row>
    <row r="60" spans="1:25" ht="15.75" x14ac:dyDescent="0.2">
      <c r="A60" s="35">
        <f t="shared" si="1"/>
        <v>45335</v>
      </c>
      <c r="B60" s="36">
        <f>SUMIFS(СВЦЭМ!$D$39:$D$782,СВЦЭМ!$A$39:$A$782,$A60,СВЦЭМ!$B$39:$B$782,B$47)+'СЕТ СН'!$F$14+СВЦЭМ!$D$10+'СЕТ СН'!$F$6-'СЕТ СН'!$F$26</f>
        <v>2153.2345375900004</v>
      </c>
      <c r="C60" s="36">
        <f>SUMIFS(СВЦЭМ!$D$39:$D$782,СВЦЭМ!$A$39:$A$782,$A60,СВЦЭМ!$B$39:$B$782,C$47)+'СЕТ СН'!$F$14+СВЦЭМ!$D$10+'СЕТ СН'!$F$6-'СЕТ СН'!$F$26</f>
        <v>2182.5953521400002</v>
      </c>
      <c r="D60" s="36">
        <f>SUMIFS(СВЦЭМ!$D$39:$D$782,СВЦЭМ!$A$39:$A$782,$A60,СВЦЭМ!$B$39:$B$782,D$47)+'СЕТ СН'!$F$14+СВЦЭМ!$D$10+'СЕТ СН'!$F$6-'СЕТ СН'!$F$26</f>
        <v>2209.6472434000002</v>
      </c>
      <c r="E60" s="36">
        <f>SUMIFS(СВЦЭМ!$D$39:$D$782,СВЦЭМ!$A$39:$A$782,$A60,СВЦЭМ!$B$39:$B$782,E$47)+'СЕТ СН'!$F$14+СВЦЭМ!$D$10+'СЕТ СН'!$F$6-'СЕТ СН'!$F$26</f>
        <v>2221.4069892700004</v>
      </c>
      <c r="F60" s="36">
        <f>SUMIFS(СВЦЭМ!$D$39:$D$782,СВЦЭМ!$A$39:$A$782,$A60,СВЦЭМ!$B$39:$B$782,F$47)+'СЕТ СН'!$F$14+СВЦЭМ!$D$10+'СЕТ СН'!$F$6-'СЕТ СН'!$F$26</f>
        <v>2215.5752922800002</v>
      </c>
      <c r="G60" s="36">
        <f>SUMIFS(СВЦЭМ!$D$39:$D$782,СВЦЭМ!$A$39:$A$782,$A60,СВЦЭМ!$B$39:$B$782,G$47)+'СЕТ СН'!$F$14+СВЦЭМ!$D$10+'СЕТ СН'!$F$6-'СЕТ СН'!$F$26</f>
        <v>2186.7854032</v>
      </c>
      <c r="H60" s="36">
        <f>SUMIFS(СВЦЭМ!$D$39:$D$782,СВЦЭМ!$A$39:$A$782,$A60,СВЦЭМ!$B$39:$B$782,H$47)+'СЕТ СН'!$F$14+СВЦЭМ!$D$10+'СЕТ СН'!$F$6-'СЕТ СН'!$F$26</f>
        <v>2103.9694964600003</v>
      </c>
      <c r="I60" s="36">
        <f>SUMIFS(СВЦЭМ!$D$39:$D$782,СВЦЭМ!$A$39:$A$782,$A60,СВЦЭМ!$B$39:$B$782,I$47)+'СЕТ СН'!$F$14+СВЦЭМ!$D$10+'СЕТ СН'!$F$6-'СЕТ СН'!$F$26</f>
        <v>2045.1173203000001</v>
      </c>
      <c r="J60" s="36">
        <f>SUMIFS(СВЦЭМ!$D$39:$D$782,СВЦЭМ!$A$39:$A$782,$A60,СВЦЭМ!$B$39:$B$782,J$47)+'СЕТ СН'!$F$14+СВЦЭМ!$D$10+'СЕТ СН'!$F$6-'СЕТ СН'!$F$26</f>
        <v>1995.2712317</v>
      </c>
      <c r="K60" s="36">
        <f>SUMIFS(СВЦЭМ!$D$39:$D$782,СВЦЭМ!$A$39:$A$782,$A60,СВЦЭМ!$B$39:$B$782,K$47)+'СЕТ СН'!$F$14+СВЦЭМ!$D$10+'СЕТ СН'!$F$6-'СЕТ СН'!$F$26</f>
        <v>1978.87503023</v>
      </c>
      <c r="L60" s="36">
        <f>SUMIFS(СВЦЭМ!$D$39:$D$782,СВЦЭМ!$A$39:$A$782,$A60,СВЦЭМ!$B$39:$B$782,L$47)+'СЕТ СН'!$F$14+СВЦЭМ!$D$10+'СЕТ СН'!$F$6-'СЕТ СН'!$F$26</f>
        <v>1969.4448062199999</v>
      </c>
      <c r="M60" s="36">
        <f>SUMIFS(СВЦЭМ!$D$39:$D$782,СВЦЭМ!$A$39:$A$782,$A60,СВЦЭМ!$B$39:$B$782,M$47)+'СЕТ СН'!$F$14+СВЦЭМ!$D$10+'СЕТ СН'!$F$6-'СЕТ СН'!$F$26</f>
        <v>1996.60339064</v>
      </c>
      <c r="N60" s="36">
        <f>SUMIFS(СВЦЭМ!$D$39:$D$782,СВЦЭМ!$A$39:$A$782,$A60,СВЦЭМ!$B$39:$B$782,N$47)+'СЕТ СН'!$F$14+СВЦЭМ!$D$10+'СЕТ СН'!$F$6-'СЕТ СН'!$F$26</f>
        <v>1991.9563963099999</v>
      </c>
      <c r="O60" s="36">
        <f>SUMIFS(СВЦЭМ!$D$39:$D$782,СВЦЭМ!$A$39:$A$782,$A60,СВЦЭМ!$B$39:$B$782,O$47)+'СЕТ СН'!$F$14+СВЦЭМ!$D$10+'СЕТ СН'!$F$6-'СЕТ СН'!$F$26</f>
        <v>2026.2548537099999</v>
      </c>
      <c r="P60" s="36">
        <f>SUMIFS(СВЦЭМ!$D$39:$D$782,СВЦЭМ!$A$39:$A$782,$A60,СВЦЭМ!$B$39:$B$782,P$47)+'СЕТ СН'!$F$14+СВЦЭМ!$D$10+'СЕТ СН'!$F$6-'СЕТ СН'!$F$26</f>
        <v>2042.68377878</v>
      </c>
      <c r="Q60" s="36">
        <f>SUMIFS(СВЦЭМ!$D$39:$D$782,СВЦЭМ!$A$39:$A$782,$A60,СВЦЭМ!$B$39:$B$782,Q$47)+'СЕТ СН'!$F$14+СВЦЭМ!$D$10+'СЕТ СН'!$F$6-'СЕТ СН'!$F$26</f>
        <v>2053.6423109500001</v>
      </c>
      <c r="R60" s="36">
        <f>SUMIFS(СВЦЭМ!$D$39:$D$782,СВЦЭМ!$A$39:$A$782,$A60,СВЦЭМ!$B$39:$B$782,R$47)+'СЕТ СН'!$F$14+СВЦЭМ!$D$10+'СЕТ СН'!$F$6-'СЕТ СН'!$F$26</f>
        <v>2058.05809783</v>
      </c>
      <c r="S60" s="36">
        <f>SUMIFS(СВЦЭМ!$D$39:$D$782,СВЦЭМ!$A$39:$A$782,$A60,СВЦЭМ!$B$39:$B$782,S$47)+'СЕТ СН'!$F$14+СВЦЭМ!$D$10+'СЕТ СН'!$F$6-'СЕТ СН'!$F$26</f>
        <v>2027.90012155</v>
      </c>
      <c r="T60" s="36">
        <f>SUMIFS(СВЦЭМ!$D$39:$D$782,СВЦЭМ!$A$39:$A$782,$A60,СВЦЭМ!$B$39:$B$782,T$47)+'СЕТ СН'!$F$14+СВЦЭМ!$D$10+'СЕТ СН'!$F$6-'СЕТ СН'!$F$26</f>
        <v>1977.01567284</v>
      </c>
      <c r="U60" s="36">
        <f>SUMIFS(СВЦЭМ!$D$39:$D$782,СВЦЭМ!$A$39:$A$782,$A60,СВЦЭМ!$B$39:$B$782,U$47)+'СЕТ СН'!$F$14+СВЦЭМ!$D$10+'СЕТ СН'!$F$6-'СЕТ СН'!$F$26</f>
        <v>1998.4530118299999</v>
      </c>
      <c r="V60" s="36">
        <f>SUMIFS(СВЦЭМ!$D$39:$D$782,СВЦЭМ!$A$39:$A$782,$A60,СВЦЭМ!$B$39:$B$782,V$47)+'СЕТ СН'!$F$14+СВЦЭМ!$D$10+'СЕТ СН'!$F$6-'СЕТ СН'!$F$26</f>
        <v>2041.9914492099999</v>
      </c>
      <c r="W60" s="36">
        <f>SUMIFS(СВЦЭМ!$D$39:$D$782,СВЦЭМ!$A$39:$A$782,$A60,СВЦЭМ!$B$39:$B$782,W$47)+'СЕТ СН'!$F$14+СВЦЭМ!$D$10+'СЕТ СН'!$F$6-'СЕТ СН'!$F$26</f>
        <v>2035.62712592</v>
      </c>
      <c r="X60" s="36">
        <f>SUMIFS(СВЦЭМ!$D$39:$D$782,СВЦЭМ!$A$39:$A$782,$A60,СВЦЭМ!$B$39:$B$782,X$47)+'СЕТ СН'!$F$14+СВЦЭМ!$D$10+'СЕТ СН'!$F$6-'СЕТ СН'!$F$26</f>
        <v>2069.9041691400002</v>
      </c>
      <c r="Y60" s="36">
        <f>SUMIFS(СВЦЭМ!$D$39:$D$782,СВЦЭМ!$A$39:$A$782,$A60,СВЦЭМ!$B$39:$B$782,Y$47)+'СЕТ СН'!$F$14+СВЦЭМ!$D$10+'СЕТ СН'!$F$6-'СЕТ СН'!$F$26</f>
        <v>2078.8646449100002</v>
      </c>
    </row>
    <row r="61" spans="1:25" ht="15.75" x14ac:dyDescent="0.2">
      <c r="A61" s="35">
        <f t="shared" si="1"/>
        <v>45336</v>
      </c>
      <c r="B61" s="36">
        <f>SUMIFS(СВЦЭМ!$D$39:$D$782,СВЦЭМ!$A$39:$A$782,$A61,СВЦЭМ!$B$39:$B$782,B$47)+'СЕТ СН'!$F$14+СВЦЭМ!$D$10+'СЕТ СН'!$F$6-'СЕТ СН'!$F$26</f>
        <v>2197.0459269500002</v>
      </c>
      <c r="C61" s="36">
        <f>SUMIFS(СВЦЭМ!$D$39:$D$782,СВЦЭМ!$A$39:$A$782,$A61,СВЦЭМ!$B$39:$B$782,C$47)+'СЕТ СН'!$F$14+СВЦЭМ!$D$10+'СЕТ СН'!$F$6-'СЕТ СН'!$F$26</f>
        <v>2233.9051126200002</v>
      </c>
      <c r="D61" s="36">
        <f>SUMIFS(СВЦЭМ!$D$39:$D$782,СВЦЭМ!$A$39:$A$782,$A61,СВЦЭМ!$B$39:$B$782,D$47)+'СЕТ СН'!$F$14+СВЦЭМ!$D$10+'СЕТ СН'!$F$6-'СЕТ СН'!$F$26</f>
        <v>2253.7231812300001</v>
      </c>
      <c r="E61" s="36">
        <f>SUMIFS(СВЦЭМ!$D$39:$D$782,СВЦЭМ!$A$39:$A$782,$A61,СВЦЭМ!$B$39:$B$782,E$47)+'СЕТ СН'!$F$14+СВЦЭМ!$D$10+'СЕТ СН'!$F$6-'СЕТ СН'!$F$26</f>
        <v>2278.0608344000002</v>
      </c>
      <c r="F61" s="36">
        <f>SUMIFS(СВЦЭМ!$D$39:$D$782,СВЦЭМ!$A$39:$A$782,$A61,СВЦЭМ!$B$39:$B$782,F$47)+'СЕТ СН'!$F$14+СВЦЭМ!$D$10+'СЕТ СН'!$F$6-'СЕТ СН'!$F$26</f>
        <v>2258.6781301200003</v>
      </c>
      <c r="G61" s="36">
        <f>SUMIFS(СВЦЭМ!$D$39:$D$782,СВЦЭМ!$A$39:$A$782,$A61,СВЦЭМ!$B$39:$B$782,G$47)+'СЕТ СН'!$F$14+СВЦЭМ!$D$10+'СЕТ СН'!$F$6-'СЕТ СН'!$F$26</f>
        <v>2234.6063305500002</v>
      </c>
      <c r="H61" s="36">
        <f>SUMIFS(СВЦЭМ!$D$39:$D$782,СВЦЭМ!$A$39:$A$782,$A61,СВЦЭМ!$B$39:$B$782,H$47)+'СЕТ СН'!$F$14+СВЦЭМ!$D$10+'СЕТ СН'!$F$6-'СЕТ СН'!$F$26</f>
        <v>2164.6066804400002</v>
      </c>
      <c r="I61" s="36">
        <f>SUMIFS(СВЦЭМ!$D$39:$D$782,СВЦЭМ!$A$39:$A$782,$A61,СВЦЭМ!$B$39:$B$782,I$47)+'СЕТ СН'!$F$14+СВЦЭМ!$D$10+'СЕТ СН'!$F$6-'СЕТ СН'!$F$26</f>
        <v>2111.4773389500006</v>
      </c>
      <c r="J61" s="36">
        <f>SUMIFS(СВЦЭМ!$D$39:$D$782,СВЦЭМ!$A$39:$A$782,$A61,СВЦЭМ!$B$39:$B$782,J$47)+'СЕТ СН'!$F$14+СВЦЭМ!$D$10+'СЕТ СН'!$F$6-'СЕТ СН'!$F$26</f>
        <v>2063.49949603</v>
      </c>
      <c r="K61" s="36">
        <f>SUMIFS(СВЦЭМ!$D$39:$D$782,СВЦЭМ!$A$39:$A$782,$A61,СВЦЭМ!$B$39:$B$782,K$47)+'СЕТ СН'!$F$14+СВЦЭМ!$D$10+'СЕТ СН'!$F$6-'СЕТ СН'!$F$26</f>
        <v>2043.9849072300001</v>
      </c>
      <c r="L61" s="36">
        <f>SUMIFS(СВЦЭМ!$D$39:$D$782,СВЦЭМ!$A$39:$A$782,$A61,СВЦЭМ!$B$39:$B$782,L$47)+'СЕТ СН'!$F$14+СВЦЭМ!$D$10+'СЕТ СН'!$F$6-'СЕТ СН'!$F$26</f>
        <v>2054.40075101</v>
      </c>
      <c r="M61" s="36">
        <f>SUMIFS(СВЦЭМ!$D$39:$D$782,СВЦЭМ!$A$39:$A$782,$A61,СВЦЭМ!$B$39:$B$782,M$47)+'СЕТ СН'!$F$14+СВЦЭМ!$D$10+'СЕТ СН'!$F$6-'СЕТ СН'!$F$26</f>
        <v>2071.0246351200003</v>
      </c>
      <c r="N61" s="36">
        <f>SUMIFS(СВЦЭМ!$D$39:$D$782,СВЦЭМ!$A$39:$A$782,$A61,СВЦЭМ!$B$39:$B$782,N$47)+'СЕТ СН'!$F$14+СВЦЭМ!$D$10+'СЕТ СН'!$F$6-'СЕТ СН'!$F$26</f>
        <v>2070.9125939400001</v>
      </c>
      <c r="O61" s="36">
        <f>SUMIFS(СВЦЭМ!$D$39:$D$782,СВЦЭМ!$A$39:$A$782,$A61,СВЦЭМ!$B$39:$B$782,O$47)+'СЕТ СН'!$F$14+СВЦЭМ!$D$10+'СЕТ СН'!$F$6-'СЕТ СН'!$F$26</f>
        <v>2106.2958442600002</v>
      </c>
      <c r="P61" s="36">
        <f>SUMIFS(СВЦЭМ!$D$39:$D$782,СВЦЭМ!$A$39:$A$782,$A61,СВЦЭМ!$B$39:$B$782,P$47)+'СЕТ СН'!$F$14+СВЦЭМ!$D$10+'СЕТ СН'!$F$6-'СЕТ СН'!$F$26</f>
        <v>2132.4233780300001</v>
      </c>
      <c r="Q61" s="36">
        <f>SUMIFS(СВЦЭМ!$D$39:$D$782,СВЦЭМ!$A$39:$A$782,$A61,СВЦЭМ!$B$39:$B$782,Q$47)+'СЕТ СН'!$F$14+СВЦЭМ!$D$10+'СЕТ СН'!$F$6-'СЕТ СН'!$F$26</f>
        <v>2147.0307344500002</v>
      </c>
      <c r="R61" s="36">
        <f>SUMIFS(СВЦЭМ!$D$39:$D$782,СВЦЭМ!$A$39:$A$782,$A61,СВЦЭМ!$B$39:$B$782,R$47)+'СЕТ СН'!$F$14+СВЦЭМ!$D$10+'СЕТ СН'!$F$6-'СЕТ СН'!$F$26</f>
        <v>2150.0573425400003</v>
      </c>
      <c r="S61" s="36">
        <f>SUMIFS(СВЦЭМ!$D$39:$D$782,СВЦЭМ!$A$39:$A$782,$A61,СВЦЭМ!$B$39:$B$782,S$47)+'СЕТ СН'!$F$14+СВЦЭМ!$D$10+'СЕТ СН'!$F$6-'СЕТ СН'!$F$26</f>
        <v>2138.9330361500001</v>
      </c>
      <c r="T61" s="36">
        <f>SUMIFS(СВЦЭМ!$D$39:$D$782,СВЦЭМ!$A$39:$A$782,$A61,СВЦЭМ!$B$39:$B$782,T$47)+'СЕТ СН'!$F$14+СВЦЭМ!$D$10+'СЕТ СН'!$F$6-'СЕТ СН'!$F$26</f>
        <v>2088.69582937</v>
      </c>
      <c r="U61" s="36">
        <f>SUMIFS(СВЦЭМ!$D$39:$D$782,СВЦЭМ!$A$39:$A$782,$A61,СВЦЭМ!$B$39:$B$782,U$47)+'СЕТ СН'!$F$14+СВЦЭМ!$D$10+'СЕТ СН'!$F$6-'СЕТ СН'!$F$26</f>
        <v>2089.2207351400002</v>
      </c>
      <c r="V61" s="36">
        <f>SUMIFS(СВЦЭМ!$D$39:$D$782,СВЦЭМ!$A$39:$A$782,$A61,СВЦЭМ!$B$39:$B$782,V$47)+'СЕТ СН'!$F$14+СВЦЭМ!$D$10+'СЕТ СН'!$F$6-'СЕТ СН'!$F$26</f>
        <v>2134.5924064700002</v>
      </c>
      <c r="W61" s="36">
        <f>SUMIFS(СВЦЭМ!$D$39:$D$782,СВЦЭМ!$A$39:$A$782,$A61,СВЦЭМ!$B$39:$B$782,W$47)+'СЕТ СН'!$F$14+СВЦЭМ!$D$10+'СЕТ СН'!$F$6-'СЕТ СН'!$F$26</f>
        <v>2148.6372252800002</v>
      </c>
      <c r="X61" s="36">
        <f>SUMIFS(СВЦЭМ!$D$39:$D$782,СВЦЭМ!$A$39:$A$782,$A61,СВЦЭМ!$B$39:$B$782,X$47)+'СЕТ СН'!$F$14+СВЦЭМ!$D$10+'СЕТ СН'!$F$6-'СЕТ СН'!$F$26</f>
        <v>2173.70030107</v>
      </c>
      <c r="Y61" s="36">
        <f>SUMIFS(СВЦЭМ!$D$39:$D$782,СВЦЭМ!$A$39:$A$782,$A61,СВЦЭМ!$B$39:$B$782,Y$47)+'СЕТ СН'!$F$14+СВЦЭМ!$D$10+'СЕТ СН'!$F$6-'СЕТ СН'!$F$26</f>
        <v>2198.4523066600004</v>
      </c>
    </row>
    <row r="62" spans="1:25" ht="15.75" x14ac:dyDescent="0.2">
      <c r="A62" s="35">
        <f t="shared" si="1"/>
        <v>45337</v>
      </c>
      <c r="B62" s="36">
        <f>SUMIFS(СВЦЭМ!$D$39:$D$782,СВЦЭМ!$A$39:$A$782,$A62,СВЦЭМ!$B$39:$B$782,B$47)+'СЕТ СН'!$F$14+СВЦЭМ!$D$10+'СЕТ СН'!$F$6-'СЕТ СН'!$F$26</f>
        <v>2239.8060253900003</v>
      </c>
      <c r="C62" s="36">
        <f>SUMIFS(СВЦЭМ!$D$39:$D$782,СВЦЭМ!$A$39:$A$782,$A62,СВЦЭМ!$B$39:$B$782,C$47)+'СЕТ СН'!$F$14+СВЦЭМ!$D$10+'СЕТ СН'!$F$6-'СЕТ СН'!$F$26</f>
        <v>2285.2961014400003</v>
      </c>
      <c r="D62" s="36">
        <f>SUMIFS(СВЦЭМ!$D$39:$D$782,СВЦЭМ!$A$39:$A$782,$A62,СВЦЭМ!$B$39:$B$782,D$47)+'СЕТ СН'!$F$14+СВЦЭМ!$D$10+'СЕТ СН'!$F$6-'СЕТ СН'!$F$26</f>
        <v>2304.1198474900002</v>
      </c>
      <c r="E62" s="36">
        <f>SUMIFS(СВЦЭМ!$D$39:$D$782,СВЦЭМ!$A$39:$A$782,$A62,СВЦЭМ!$B$39:$B$782,E$47)+'СЕТ СН'!$F$14+СВЦЭМ!$D$10+'СЕТ СН'!$F$6-'СЕТ СН'!$F$26</f>
        <v>2300.6167326900004</v>
      </c>
      <c r="F62" s="36">
        <f>SUMIFS(СВЦЭМ!$D$39:$D$782,СВЦЭМ!$A$39:$A$782,$A62,СВЦЭМ!$B$39:$B$782,F$47)+'СЕТ СН'!$F$14+СВЦЭМ!$D$10+'СЕТ СН'!$F$6-'СЕТ СН'!$F$26</f>
        <v>2281.1353574300001</v>
      </c>
      <c r="G62" s="36">
        <f>SUMIFS(СВЦЭМ!$D$39:$D$782,СВЦЭМ!$A$39:$A$782,$A62,СВЦЭМ!$B$39:$B$782,G$47)+'СЕТ СН'!$F$14+СВЦЭМ!$D$10+'СЕТ СН'!$F$6-'СЕТ СН'!$F$26</f>
        <v>2264.0623195900002</v>
      </c>
      <c r="H62" s="36">
        <f>SUMIFS(СВЦЭМ!$D$39:$D$782,СВЦЭМ!$A$39:$A$782,$A62,СВЦЭМ!$B$39:$B$782,H$47)+'СЕТ СН'!$F$14+СВЦЭМ!$D$10+'СЕТ СН'!$F$6-'СЕТ СН'!$F$26</f>
        <v>2209.14510496</v>
      </c>
      <c r="I62" s="36">
        <f>SUMIFS(СВЦЭМ!$D$39:$D$782,СВЦЭМ!$A$39:$A$782,$A62,СВЦЭМ!$B$39:$B$782,I$47)+'СЕТ СН'!$F$14+СВЦЭМ!$D$10+'СЕТ СН'!$F$6-'СЕТ СН'!$F$26</f>
        <v>2165.5122825800004</v>
      </c>
      <c r="J62" s="36">
        <f>SUMIFS(СВЦЭМ!$D$39:$D$782,СВЦЭМ!$A$39:$A$782,$A62,СВЦЭМ!$B$39:$B$782,J$47)+'СЕТ СН'!$F$14+СВЦЭМ!$D$10+'СЕТ СН'!$F$6-'СЕТ СН'!$F$26</f>
        <v>2110.41329666</v>
      </c>
      <c r="K62" s="36">
        <f>SUMIFS(СВЦЭМ!$D$39:$D$782,СВЦЭМ!$A$39:$A$782,$A62,СВЦЭМ!$B$39:$B$782,K$47)+'СЕТ СН'!$F$14+СВЦЭМ!$D$10+'СЕТ СН'!$F$6-'СЕТ СН'!$F$26</f>
        <v>2085.8342968800002</v>
      </c>
      <c r="L62" s="36">
        <f>SUMIFS(СВЦЭМ!$D$39:$D$782,СВЦЭМ!$A$39:$A$782,$A62,СВЦЭМ!$B$39:$B$782,L$47)+'СЕТ СН'!$F$14+СВЦЭМ!$D$10+'СЕТ СН'!$F$6-'СЕТ СН'!$F$26</f>
        <v>2077.5919143900001</v>
      </c>
      <c r="M62" s="36">
        <f>SUMIFS(СВЦЭМ!$D$39:$D$782,СВЦЭМ!$A$39:$A$782,$A62,СВЦЭМ!$B$39:$B$782,M$47)+'СЕТ СН'!$F$14+СВЦЭМ!$D$10+'СЕТ СН'!$F$6-'СЕТ СН'!$F$26</f>
        <v>2083.2682575700001</v>
      </c>
      <c r="N62" s="36">
        <f>SUMIFS(СВЦЭМ!$D$39:$D$782,СВЦЭМ!$A$39:$A$782,$A62,СВЦЭМ!$B$39:$B$782,N$47)+'СЕТ СН'!$F$14+СВЦЭМ!$D$10+'СЕТ СН'!$F$6-'СЕТ СН'!$F$26</f>
        <v>2081.4942181599999</v>
      </c>
      <c r="O62" s="36">
        <f>SUMIFS(СВЦЭМ!$D$39:$D$782,СВЦЭМ!$A$39:$A$782,$A62,СВЦЭМ!$B$39:$B$782,O$47)+'СЕТ СН'!$F$14+СВЦЭМ!$D$10+'СЕТ СН'!$F$6-'СЕТ СН'!$F$26</f>
        <v>2104.5626287</v>
      </c>
      <c r="P62" s="36">
        <f>SUMIFS(СВЦЭМ!$D$39:$D$782,СВЦЭМ!$A$39:$A$782,$A62,СВЦЭМ!$B$39:$B$782,P$47)+'СЕТ СН'!$F$14+СВЦЭМ!$D$10+'СЕТ СН'!$F$6-'СЕТ СН'!$F$26</f>
        <v>2122.0739896000005</v>
      </c>
      <c r="Q62" s="36">
        <f>SUMIFS(СВЦЭМ!$D$39:$D$782,СВЦЭМ!$A$39:$A$782,$A62,СВЦЭМ!$B$39:$B$782,Q$47)+'СЕТ СН'!$F$14+СВЦЭМ!$D$10+'СЕТ СН'!$F$6-'СЕТ СН'!$F$26</f>
        <v>2149.8159973100001</v>
      </c>
      <c r="R62" s="36">
        <f>SUMIFS(СВЦЭМ!$D$39:$D$782,СВЦЭМ!$A$39:$A$782,$A62,СВЦЭМ!$B$39:$B$782,R$47)+'СЕТ СН'!$F$14+СВЦЭМ!$D$10+'СЕТ СН'!$F$6-'СЕТ СН'!$F$26</f>
        <v>2155.5471374799999</v>
      </c>
      <c r="S62" s="36">
        <f>SUMIFS(СВЦЭМ!$D$39:$D$782,СВЦЭМ!$A$39:$A$782,$A62,СВЦЭМ!$B$39:$B$782,S$47)+'СЕТ СН'!$F$14+СВЦЭМ!$D$10+'СЕТ СН'!$F$6-'СЕТ СН'!$F$26</f>
        <v>2123.4498101200002</v>
      </c>
      <c r="T62" s="36">
        <f>SUMIFS(СВЦЭМ!$D$39:$D$782,СВЦЭМ!$A$39:$A$782,$A62,СВЦЭМ!$B$39:$B$782,T$47)+'СЕТ СН'!$F$14+СВЦЭМ!$D$10+'СЕТ СН'!$F$6-'СЕТ СН'!$F$26</f>
        <v>2077.0091389900003</v>
      </c>
      <c r="U62" s="36">
        <f>SUMIFS(СВЦЭМ!$D$39:$D$782,СВЦЭМ!$A$39:$A$782,$A62,СВЦЭМ!$B$39:$B$782,U$47)+'СЕТ СН'!$F$14+СВЦЭМ!$D$10+'СЕТ СН'!$F$6-'СЕТ СН'!$F$26</f>
        <v>2061.6208737400002</v>
      </c>
      <c r="V62" s="36">
        <f>SUMIFS(СВЦЭМ!$D$39:$D$782,СВЦЭМ!$A$39:$A$782,$A62,СВЦЭМ!$B$39:$B$782,V$47)+'СЕТ СН'!$F$14+СВЦЭМ!$D$10+'СЕТ СН'!$F$6-'СЕТ СН'!$F$26</f>
        <v>2105.2449385700002</v>
      </c>
      <c r="W62" s="36">
        <f>SUMIFS(СВЦЭМ!$D$39:$D$782,СВЦЭМ!$A$39:$A$782,$A62,СВЦЭМ!$B$39:$B$782,W$47)+'СЕТ СН'!$F$14+СВЦЭМ!$D$10+'СЕТ СН'!$F$6-'СЕТ СН'!$F$26</f>
        <v>2122.25658647</v>
      </c>
      <c r="X62" s="36">
        <f>SUMIFS(СВЦЭМ!$D$39:$D$782,СВЦЭМ!$A$39:$A$782,$A62,СВЦЭМ!$B$39:$B$782,X$47)+'СЕТ СН'!$F$14+СВЦЭМ!$D$10+'СЕТ СН'!$F$6-'СЕТ СН'!$F$26</f>
        <v>2158.3342955100002</v>
      </c>
      <c r="Y62" s="36">
        <f>SUMIFS(СВЦЭМ!$D$39:$D$782,СВЦЭМ!$A$39:$A$782,$A62,СВЦЭМ!$B$39:$B$782,Y$47)+'СЕТ СН'!$F$14+СВЦЭМ!$D$10+'СЕТ СН'!$F$6-'СЕТ СН'!$F$26</f>
        <v>2183.07875663</v>
      </c>
    </row>
    <row r="63" spans="1:25" ht="15.75" x14ac:dyDescent="0.2">
      <c r="A63" s="35">
        <f t="shared" si="1"/>
        <v>45338</v>
      </c>
      <c r="B63" s="36">
        <f>SUMIFS(СВЦЭМ!$D$39:$D$782,СВЦЭМ!$A$39:$A$782,$A63,СВЦЭМ!$B$39:$B$782,B$47)+'СЕТ СН'!$F$14+СВЦЭМ!$D$10+'СЕТ СН'!$F$6-'СЕТ СН'!$F$26</f>
        <v>2191.9890070000001</v>
      </c>
      <c r="C63" s="36">
        <f>SUMIFS(СВЦЭМ!$D$39:$D$782,СВЦЭМ!$A$39:$A$782,$A63,СВЦЭМ!$B$39:$B$782,C$47)+'СЕТ СН'!$F$14+СВЦЭМ!$D$10+'СЕТ СН'!$F$6-'СЕТ СН'!$F$26</f>
        <v>2233.5416057900002</v>
      </c>
      <c r="D63" s="36">
        <f>SUMIFS(СВЦЭМ!$D$39:$D$782,СВЦЭМ!$A$39:$A$782,$A63,СВЦЭМ!$B$39:$B$782,D$47)+'СЕТ СН'!$F$14+СВЦЭМ!$D$10+'СЕТ СН'!$F$6-'СЕТ СН'!$F$26</f>
        <v>2253.93961588</v>
      </c>
      <c r="E63" s="36">
        <f>SUMIFS(СВЦЭМ!$D$39:$D$782,СВЦЭМ!$A$39:$A$782,$A63,СВЦЭМ!$B$39:$B$782,E$47)+'СЕТ СН'!$F$14+СВЦЭМ!$D$10+'СЕТ СН'!$F$6-'СЕТ СН'!$F$26</f>
        <v>2259.0685067100003</v>
      </c>
      <c r="F63" s="36">
        <f>SUMIFS(СВЦЭМ!$D$39:$D$782,СВЦЭМ!$A$39:$A$782,$A63,СВЦЭМ!$B$39:$B$782,F$47)+'СЕТ СН'!$F$14+СВЦЭМ!$D$10+'СЕТ СН'!$F$6-'СЕТ СН'!$F$26</f>
        <v>2256.2657142300004</v>
      </c>
      <c r="G63" s="36">
        <f>SUMIFS(СВЦЭМ!$D$39:$D$782,СВЦЭМ!$A$39:$A$782,$A63,СВЦЭМ!$B$39:$B$782,G$47)+'СЕТ СН'!$F$14+СВЦЭМ!$D$10+'СЕТ СН'!$F$6-'СЕТ СН'!$F$26</f>
        <v>2219.2338417300002</v>
      </c>
      <c r="H63" s="36">
        <f>SUMIFS(СВЦЭМ!$D$39:$D$782,СВЦЭМ!$A$39:$A$782,$A63,СВЦЭМ!$B$39:$B$782,H$47)+'СЕТ СН'!$F$14+СВЦЭМ!$D$10+'СЕТ СН'!$F$6-'СЕТ СН'!$F$26</f>
        <v>2170.5373419500002</v>
      </c>
      <c r="I63" s="36">
        <f>SUMIFS(СВЦЭМ!$D$39:$D$782,СВЦЭМ!$A$39:$A$782,$A63,СВЦЭМ!$B$39:$B$782,I$47)+'СЕТ СН'!$F$14+СВЦЭМ!$D$10+'СЕТ СН'!$F$6-'СЕТ СН'!$F$26</f>
        <v>2108.1557578500006</v>
      </c>
      <c r="J63" s="36">
        <f>SUMIFS(СВЦЭМ!$D$39:$D$782,СВЦЭМ!$A$39:$A$782,$A63,СВЦЭМ!$B$39:$B$782,J$47)+'СЕТ СН'!$F$14+СВЦЭМ!$D$10+'СЕТ СН'!$F$6-'СЕТ СН'!$F$26</f>
        <v>2053.03763024</v>
      </c>
      <c r="K63" s="36">
        <f>SUMIFS(СВЦЭМ!$D$39:$D$782,СВЦЭМ!$A$39:$A$782,$A63,СВЦЭМ!$B$39:$B$782,K$47)+'СЕТ СН'!$F$14+СВЦЭМ!$D$10+'СЕТ СН'!$F$6-'СЕТ СН'!$F$26</f>
        <v>2048.7991738700002</v>
      </c>
      <c r="L63" s="36">
        <f>SUMIFS(СВЦЭМ!$D$39:$D$782,СВЦЭМ!$A$39:$A$782,$A63,СВЦЭМ!$B$39:$B$782,L$47)+'СЕТ СН'!$F$14+СВЦЭМ!$D$10+'СЕТ СН'!$F$6-'СЕТ СН'!$F$26</f>
        <v>2055.69443387</v>
      </c>
      <c r="M63" s="36">
        <f>SUMIFS(СВЦЭМ!$D$39:$D$782,СВЦЭМ!$A$39:$A$782,$A63,СВЦЭМ!$B$39:$B$782,M$47)+'СЕТ СН'!$F$14+СВЦЭМ!$D$10+'СЕТ СН'!$F$6-'СЕТ СН'!$F$26</f>
        <v>2067.5362792200003</v>
      </c>
      <c r="N63" s="36">
        <f>SUMIFS(СВЦЭМ!$D$39:$D$782,СВЦЭМ!$A$39:$A$782,$A63,СВЦЭМ!$B$39:$B$782,N$47)+'СЕТ СН'!$F$14+СВЦЭМ!$D$10+'СЕТ СН'!$F$6-'СЕТ СН'!$F$26</f>
        <v>2080.55533474</v>
      </c>
      <c r="O63" s="36">
        <f>SUMIFS(СВЦЭМ!$D$39:$D$782,СВЦЭМ!$A$39:$A$782,$A63,СВЦЭМ!$B$39:$B$782,O$47)+'СЕТ СН'!$F$14+СВЦЭМ!$D$10+'СЕТ СН'!$F$6-'СЕТ СН'!$F$26</f>
        <v>2094.4465811800001</v>
      </c>
      <c r="P63" s="36">
        <f>SUMIFS(СВЦЭМ!$D$39:$D$782,СВЦЭМ!$A$39:$A$782,$A63,СВЦЭМ!$B$39:$B$782,P$47)+'СЕТ СН'!$F$14+СВЦЭМ!$D$10+'СЕТ СН'!$F$6-'СЕТ СН'!$F$26</f>
        <v>2111.8846022400003</v>
      </c>
      <c r="Q63" s="36">
        <f>SUMIFS(СВЦЭМ!$D$39:$D$782,СВЦЭМ!$A$39:$A$782,$A63,СВЦЭМ!$B$39:$B$782,Q$47)+'СЕТ СН'!$F$14+СВЦЭМ!$D$10+'СЕТ СН'!$F$6-'СЕТ СН'!$F$26</f>
        <v>2134.0170023400005</v>
      </c>
      <c r="R63" s="36">
        <f>SUMIFS(СВЦЭМ!$D$39:$D$782,СВЦЭМ!$A$39:$A$782,$A63,СВЦЭМ!$B$39:$B$782,R$47)+'СЕТ СН'!$F$14+СВЦЭМ!$D$10+'СЕТ СН'!$F$6-'СЕТ СН'!$F$26</f>
        <v>2139.2157566200003</v>
      </c>
      <c r="S63" s="36">
        <f>SUMIFS(СВЦЭМ!$D$39:$D$782,СВЦЭМ!$A$39:$A$782,$A63,СВЦЭМ!$B$39:$B$782,S$47)+'СЕТ СН'!$F$14+СВЦЭМ!$D$10+'СЕТ СН'!$F$6-'СЕТ СН'!$F$26</f>
        <v>2113.7003255300006</v>
      </c>
      <c r="T63" s="36">
        <f>SUMIFS(СВЦЭМ!$D$39:$D$782,СВЦЭМ!$A$39:$A$782,$A63,СВЦЭМ!$B$39:$B$782,T$47)+'СЕТ СН'!$F$14+СВЦЭМ!$D$10+'СЕТ СН'!$F$6-'СЕТ СН'!$F$26</f>
        <v>2067.7134005400003</v>
      </c>
      <c r="U63" s="36">
        <f>SUMIFS(СВЦЭМ!$D$39:$D$782,СВЦЭМ!$A$39:$A$782,$A63,СВЦЭМ!$B$39:$B$782,U$47)+'СЕТ СН'!$F$14+СВЦЭМ!$D$10+'СЕТ СН'!$F$6-'СЕТ СН'!$F$26</f>
        <v>2053.1950762300003</v>
      </c>
      <c r="V63" s="36">
        <f>SUMIFS(СВЦЭМ!$D$39:$D$782,СВЦЭМ!$A$39:$A$782,$A63,СВЦЭМ!$B$39:$B$782,V$47)+'СЕТ СН'!$F$14+СВЦЭМ!$D$10+'СЕТ СН'!$F$6-'СЕТ СН'!$F$26</f>
        <v>2096.3742246900001</v>
      </c>
      <c r="W63" s="36">
        <f>SUMIFS(СВЦЭМ!$D$39:$D$782,СВЦЭМ!$A$39:$A$782,$A63,СВЦЭМ!$B$39:$B$782,W$47)+'СЕТ СН'!$F$14+СВЦЭМ!$D$10+'СЕТ СН'!$F$6-'СЕТ СН'!$F$26</f>
        <v>2105.3148937599999</v>
      </c>
      <c r="X63" s="36">
        <f>SUMIFS(СВЦЭМ!$D$39:$D$782,СВЦЭМ!$A$39:$A$782,$A63,СВЦЭМ!$B$39:$B$782,X$47)+'СЕТ СН'!$F$14+СВЦЭМ!$D$10+'СЕТ СН'!$F$6-'СЕТ СН'!$F$26</f>
        <v>2148.4431295800005</v>
      </c>
      <c r="Y63" s="36">
        <f>SUMIFS(СВЦЭМ!$D$39:$D$782,СВЦЭМ!$A$39:$A$782,$A63,СВЦЭМ!$B$39:$B$782,Y$47)+'СЕТ СН'!$F$14+СВЦЭМ!$D$10+'СЕТ СН'!$F$6-'СЕТ СН'!$F$26</f>
        <v>2235.7829621400001</v>
      </c>
    </row>
    <row r="64" spans="1:25" ht="15.75" x14ac:dyDescent="0.2">
      <c r="A64" s="35">
        <f t="shared" si="1"/>
        <v>45339</v>
      </c>
      <c r="B64" s="36">
        <f>SUMIFS(СВЦЭМ!$D$39:$D$782,СВЦЭМ!$A$39:$A$782,$A64,СВЦЭМ!$B$39:$B$782,B$47)+'СЕТ СН'!$F$14+СВЦЭМ!$D$10+'СЕТ СН'!$F$6-'СЕТ СН'!$F$26</f>
        <v>2246.52206617</v>
      </c>
      <c r="C64" s="36">
        <f>SUMIFS(СВЦЭМ!$D$39:$D$782,СВЦЭМ!$A$39:$A$782,$A64,СВЦЭМ!$B$39:$B$782,C$47)+'СЕТ СН'!$F$14+СВЦЭМ!$D$10+'СЕТ СН'!$F$6-'СЕТ СН'!$F$26</f>
        <v>2244.0016365800002</v>
      </c>
      <c r="D64" s="36">
        <f>SUMIFS(СВЦЭМ!$D$39:$D$782,СВЦЭМ!$A$39:$A$782,$A64,СВЦЭМ!$B$39:$B$782,D$47)+'СЕТ СН'!$F$14+СВЦЭМ!$D$10+'СЕТ СН'!$F$6-'СЕТ СН'!$F$26</f>
        <v>2262.3416845600004</v>
      </c>
      <c r="E64" s="36">
        <f>SUMIFS(СВЦЭМ!$D$39:$D$782,СВЦЭМ!$A$39:$A$782,$A64,СВЦЭМ!$B$39:$B$782,E$47)+'СЕТ СН'!$F$14+СВЦЭМ!$D$10+'СЕТ СН'!$F$6-'СЕТ СН'!$F$26</f>
        <v>2254.6406255000002</v>
      </c>
      <c r="F64" s="36">
        <f>SUMIFS(СВЦЭМ!$D$39:$D$782,СВЦЭМ!$A$39:$A$782,$A64,СВЦЭМ!$B$39:$B$782,F$47)+'СЕТ СН'!$F$14+СВЦЭМ!$D$10+'СЕТ СН'!$F$6-'СЕТ СН'!$F$26</f>
        <v>2275.3445528300003</v>
      </c>
      <c r="G64" s="36">
        <f>SUMIFS(СВЦЭМ!$D$39:$D$782,СВЦЭМ!$A$39:$A$782,$A64,СВЦЭМ!$B$39:$B$782,G$47)+'СЕТ СН'!$F$14+СВЦЭМ!$D$10+'СЕТ СН'!$F$6-'СЕТ СН'!$F$26</f>
        <v>2259.4265320300001</v>
      </c>
      <c r="H64" s="36">
        <f>SUMIFS(СВЦЭМ!$D$39:$D$782,СВЦЭМ!$A$39:$A$782,$A64,СВЦЭМ!$B$39:$B$782,H$47)+'СЕТ СН'!$F$14+СВЦЭМ!$D$10+'СЕТ СН'!$F$6-'СЕТ СН'!$F$26</f>
        <v>2229.7675918300001</v>
      </c>
      <c r="I64" s="36">
        <f>SUMIFS(СВЦЭМ!$D$39:$D$782,СВЦЭМ!$A$39:$A$782,$A64,СВЦЭМ!$B$39:$B$782,I$47)+'СЕТ СН'!$F$14+СВЦЭМ!$D$10+'СЕТ СН'!$F$6-'СЕТ СН'!$F$26</f>
        <v>2181.7859707900002</v>
      </c>
      <c r="J64" s="36">
        <f>SUMIFS(СВЦЭМ!$D$39:$D$782,СВЦЭМ!$A$39:$A$782,$A64,СВЦЭМ!$B$39:$B$782,J$47)+'СЕТ СН'!$F$14+СВЦЭМ!$D$10+'СЕТ СН'!$F$6-'СЕТ СН'!$F$26</f>
        <v>2100.4796727000003</v>
      </c>
      <c r="K64" s="36">
        <f>SUMIFS(СВЦЭМ!$D$39:$D$782,СВЦЭМ!$A$39:$A$782,$A64,СВЦЭМ!$B$39:$B$782,K$47)+'СЕТ СН'!$F$14+СВЦЭМ!$D$10+'СЕТ СН'!$F$6-'СЕТ СН'!$F$26</f>
        <v>2041.5320922400001</v>
      </c>
      <c r="L64" s="36">
        <f>SUMIFS(СВЦЭМ!$D$39:$D$782,СВЦЭМ!$A$39:$A$782,$A64,СВЦЭМ!$B$39:$B$782,L$47)+'СЕТ СН'!$F$14+СВЦЭМ!$D$10+'СЕТ СН'!$F$6-'СЕТ СН'!$F$26</f>
        <v>2006.91511545</v>
      </c>
      <c r="M64" s="36">
        <f>SUMIFS(СВЦЭМ!$D$39:$D$782,СВЦЭМ!$A$39:$A$782,$A64,СВЦЭМ!$B$39:$B$782,M$47)+'СЕТ СН'!$F$14+СВЦЭМ!$D$10+'СЕТ СН'!$F$6-'СЕТ СН'!$F$26</f>
        <v>2016.6273424799999</v>
      </c>
      <c r="N64" s="36">
        <f>SUMIFS(СВЦЭМ!$D$39:$D$782,СВЦЭМ!$A$39:$A$782,$A64,СВЦЭМ!$B$39:$B$782,N$47)+'СЕТ СН'!$F$14+СВЦЭМ!$D$10+'СЕТ СН'!$F$6-'СЕТ СН'!$F$26</f>
        <v>2035.54108683</v>
      </c>
      <c r="O64" s="36">
        <f>SUMIFS(СВЦЭМ!$D$39:$D$782,СВЦЭМ!$A$39:$A$782,$A64,СВЦЭМ!$B$39:$B$782,O$47)+'СЕТ СН'!$F$14+СВЦЭМ!$D$10+'СЕТ СН'!$F$6-'СЕТ СН'!$F$26</f>
        <v>2068.8118495000003</v>
      </c>
      <c r="P64" s="36">
        <f>SUMIFS(СВЦЭМ!$D$39:$D$782,СВЦЭМ!$A$39:$A$782,$A64,СВЦЭМ!$B$39:$B$782,P$47)+'СЕТ СН'!$F$14+СВЦЭМ!$D$10+'СЕТ СН'!$F$6-'СЕТ СН'!$F$26</f>
        <v>2089.6410793700002</v>
      </c>
      <c r="Q64" s="36">
        <f>SUMIFS(СВЦЭМ!$D$39:$D$782,СВЦЭМ!$A$39:$A$782,$A64,СВЦЭМ!$B$39:$B$782,Q$47)+'СЕТ СН'!$F$14+СВЦЭМ!$D$10+'СЕТ СН'!$F$6-'СЕТ СН'!$F$26</f>
        <v>2104.9241920500003</v>
      </c>
      <c r="R64" s="36">
        <f>SUMIFS(СВЦЭМ!$D$39:$D$782,СВЦЭМ!$A$39:$A$782,$A64,СВЦЭМ!$B$39:$B$782,R$47)+'СЕТ СН'!$F$14+СВЦЭМ!$D$10+'СЕТ СН'!$F$6-'СЕТ СН'!$F$26</f>
        <v>2112.8424831600005</v>
      </c>
      <c r="S64" s="36">
        <f>SUMIFS(СВЦЭМ!$D$39:$D$782,СВЦЭМ!$A$39:$A$782,$A64,СВЦЭМ!$B$39:$B$782,S$47)+'СЕТ СН'!$F$14+СВЦЭМ!$D$10+'СЕТ СН'!$F$6-'СЕТ СН'!$F$26</f>
        <v>2089.93729476</v>
      </c>
      <c r="T64" s="36">
        <f>SUMIFS(СВЦЭМ!$D$39:$D$782,СВЦЭМ!$A$39:$A$782,$A64,СВЦЭМ!$B$39:$B$782,T$47)+'СЕТ СН'!$F$14+СВЦЭМ!$D$10+'СЕТ СН'!$F$6-'СЕТ СН'!$F$26</f>
        <v>2026.6256585599999</v>
      </c>
      <c r="U64" s="36">
        <f>SUMIFS(СВЦЭМ!$D$39:$D$782,СВЦЭМ!$A$39:$A$782,$A64,СВЦЭМ!$B$39:$B$782,U$47)+'СЕТ СН'!$F$14+СВЦЭМ!$D$10+'СЕТ СН'!$F$6-'СЕТ СН'!$F$26</f>
        <v>2006.7157085599999</v>
      </c>
      <c r="V64" s="36">
        <f>SUMIFS(СВЦЭМ!$D$39:$D$782,СВЦЭМ!$A$39:$A$782,$A64,СВЦЭМ!$B$39:$B$782,V$47)+'СЕТ СН'!$F$14+СВЦЭМ!$D$10+'СЕТ СН'!$F$6-'СЕТ СН'!$F$26</f>
        <v>2076.40384636</v>
      </c>
      <c r="W64" s="36">
        <f>SUMIFS(СВЦЭМ!$D$39:$D$782,СВЦЭМ!$A$39:$A$782,$A64,СВЦЭМ!$B$39:$B$782,W$47)+'СЕТ СН'!$F$14+СВЦЭМ!$D$10+'СЕТ СН'!$F$6-'СЕТ СН'!$F$26</f>
        <v>2102.9209138000001</v>
      </c>
      <c r="X64" s="36">
        <f>SUMIFS(СВЦЭМ!$D$39:$D$782,СВЦЭМ!$A$39:$A$782,$A64,СВЦЭМ!$B$39:$B$782,X$47)+'СЕТ СН'!$F$14+СВЦЭМ!$D$10+'СЕТ СН'!$F$6-'СЕТ СН'!$F$26</f>
        <v>2142.8539106000003</v>
      </c>
      <c r="Y64" s="36">
        <f>SUMIFS(СВЦЭМ!$D$39:$D$782,СВЦЭМ!$A$39:$A$782,$A64,СВЦЭМ!$B$39:$B$782,Y$47)+'СЕТ СН'!$F$14+СВЦЭМ!$D$10+'СЕТ СН'!$F$6-'СЕТ СН'!$F$26</f>
        <v>2172.1772638300004</v>
      </c>
    </row>
    <row r="65" spans="1:25" ht="15.75" x14ac:dyDescent="0.2">
      <c r="A65" s="35">
        <f t="shared" si="1"/>
        <v>45340</v>
      </c>
      <c r="B65" s="36">
        <f>SUMIFS(СВЦЭМ!$D$39:$D$782,СВЦЭМ!$A$39:$A$782,$A65,СВЦЭМ!$B$39:$B$782,B$47)+'СЕТ СН'!$F$14+СВЦЭМ!$D$10+'СЕТ СН'!$F$6-'СЕТ СН'!$F$26</f>
        <v>2192.15537352</v>
      </c>
      <c r="C65" s="36">
        <f>SUMIFS(СВЦЭМ!$D$39:$D$782,СВЦЭМ!$A$39:$A$782,$A65,СВЦЭМ!$B$39:$B$782,C$47)+'СЕТ СН'!$F$14+СВЦЭМ!$D$10+'СЕТ СН'!$F$6-'СЕТ СН'!$F$26</f>
        <v>2241.1111889400004</v>
      </c>
      <c r="D65" s="36">
        <f>SUMIFS(СВЦЭМ!$D$39:$D$782,СВЦЭМ!$A$39:$A$782,$A65,СВЦЭМ!$B$39:$B$782,D$47)+'СЕТ СН'!$F$14+СВЦЭМ!$D$10+'СЕТ СН'!$F$6-'СЕТ СН'!$F$26</f>
        <v>2226.4291212200001</v>
      </c>
      <c r="E65" s="36">
        <f>SUMIFS(СВЦЭМ!$D$39:$D$782,СВЦЭМ!$A$39:$A$782,$A65,СВЦЭМ!$B$39:$B$782,E$47)+'СЕТ СН'!$F$14+СВЦЭМ!$D$10+'СЕТ СН'!$F$6-'СЕТ СН'!$F$26</f>
        <v>2247.3428525400004</v>
      </c>
      <c r="F65" s="36">
        <f>SUMIFS(СВЦЭМ!$D$39:$D$782,СВЦЭМ!$A$39:$A$782,$A65,СВЦЭМ!$B$39:$B$782,F$47)+'СЕТ СН'!$F$14+СВЦЭМ!$D$10+'СЕТ СН'!$F$6-'СЕТ СН'!$F$26</f>
        <v>2237.3268096900001</v>
      </c>
      <c r="G65" s="36">
        <f>SUMIFS(СВЦЭМ!$D$39:$D$782,СВЦЭМ!$A$39:$A$782,$A65,СВЦЭМ!$B$39:$B$782,G$47)+'СЕТ СН'!$F$14+СВЦЭМ!$D$10+'СЕТ СН'!$F$6-'СЕТ СН'!$F$26</f>
        <v>2222.7759481900002</v>
      </c>
      <c r="H65" s="36">
        <f>SUMIFS(СВЦЭМ!$D$39:$D$782,СВЦЭМ!$A$39:$A$782,$A65,СВЦЭМ!$B$39:$B$782,H$47)+'СЕТ СН'!$F$14+СВЦЭМ!$D$10+'СЕТ СН'!$F$6-'СЕТ СН'!$F$26</f>
        <v>2191.5606011100003</v>
      </c>
      <c r="I65" s="36">
        <f>SUMIFS(СВЦЭМ!$D$39:$D$782,СВЦЭМ!$A$39:$A$782,$A65,СВЦЭМ!$B$39:$B$782,I$47)+'СЕТ СН'!$F$14+СВЦЭМ!$D$10+'СЕТ СН'!$F$6-'СЕТ СН'!$F$26</f>
        <v>2195.2455458200002</v>
      </c>
      <c r="J65" s="36">
        <f>SUMIFS(СВЦЭМ!$D$39:$D$782,СВЦЭМ!$A$39:$A$782,$A65,СВЦЭМ!$B$39:$B$782,J$47)+'СЕТ СН'!$F$14+СВЦЭМ!$D$10+'СЕТ СН'!$F$6-'СЕТ СН'!$F$26</f>
        <v>2080.64558803</v>
      </c>
      <c r="K65" s="36">
        <f>SUMIFS(СВЦЭМ!$D$39:$D$782,СВЦЭМ!$A$39:$A$782,$A65,СВЦЭМ!$B$39:$B$782,K$47)+'СЕТ СН'!$F$14+СВЦЭМ!$D$10+'СЕТ СН'!$F$6-'СЕТ СН'!$F$26</f>
        <v>2032.4653237499999</v>
      </c>
      <c r="L65" s="36">
        <f>SUMIFS(СВЦЭМ!$D$39:$D$782,СВЦЭМ!$A$39:$A$782,$A65,СВЦЭМ!$B$39:$B$782,L$47)+'СЕТ СН'!$F$14+СВЦЭМ!$D$10+'СЕТ СН'!$F$6-'СЕТ СН'!$F$26</f>
        <v>1995.5854300200001</v>
      </c>
      <c r="M65" s="36">
        <f>SUMIFS(СВЦЭМ!$D$39:$D$782,СВЦЭМ!$A$39:$A$782,$A65,СВЦЭМ!$B$39:$B$782,M$47)+'СЕТ СН'!$F$14+СВЦЭМ!$D$10+'СЕТ СН'!$F$6-'СЕТ СН'!$F$26</f>
        <v>1989.96652187</v>
      </c>
      <c r="N65" s="36">
        <f>SUMIFS(СВЦЭМ!$D$39:$D$782,СВЦЭМ!$A$39:$A$782,$A65,СВЦЭМ!$B$39:$B$782,N$47)+'СЕТ СН'!$F$14+СВЦЭМ!$D$10+'СЕТ СН'!$F$6-'СЕТ СН'!$F$26</f>
        <v>2010.60146814</v>
      </c>
      <c r="O65" s="36">
        <f>SUMIFS(СВЦЭМ!$D$39:$D$782,СВЦЭМ!$A$39:$A$782,$A65,СВЦЭМ!$B$39:$B$782,O$47)+'СЕТ СН'!$F$14+СВЦЭМ!$D$10+'СЕТ СН'!$F$6-'СЕТ СН'!$F$26</f>
        <v>2036.65659585</v>
      </c>
      <c r="P65" s="36">
        <f>SUMIFS(СВЦЭМ!$D$39:$D$782,СВЦЭМ!$A$39:$A$782,$A65,СВЦЭМ!$B$39:$B$782,P$47)+'СЕТ СН'!$F$14+СВЦЭМ!$D$10+'СЕТ СН'!$F$6-'СЕТ СН'!$F$26</f>
        <v>2058.5500760100003</v>
      </c>
      <c r="Q65" s="36">
        <f>SUMIFS(СВЦЭМ!$D$39:$D$782,СВЦЭМ!$A$39:$A$782,$A65,СВЦЭМ!$B$39:$B$782,Q$47)+'СЕТ СН'!$F$14+СВЦЭМ!$D$10+'СЕТ СН'!$F$6-'СЕТ СН'!$F$26</f>
        <v>2079.1605821000003</v>
      </c>
      <c r="R65" s="36">
        <f>SUMIFS(СВЦЭМ!$D$39:$D$782,СВЦЭМ!$A$39:$A$782,$A65,СВЦЭМ!$B$39:$B$782,R$47)+'СЕТ СН'!$F$14+СВЦЭМ!$D$10+'СЕТ СН'!$F$6-'СЕТ СН'!$F$26</f>
        <v>2078.9350285800001</v>
      </c>
      <c r="S65" s="36">
        <f>SUMIFS(СВЦЭМ!$D$39:$D$782,СВЦЭМ!$A$39:$A$782,$A65,СВЦЭМ!$B$39:$B$782,S$47)+'СЕТ СН'!$F$14+СВЦЭМ!$D$10+'СЕТ СН'!$F$6-'СЕТ СН'!$F$26</f>
        <v>2045.01319577</v>
      </c>
      <c r="T65" s="36">
        <f>SUMIFS(СВЦЭМ!$D$39:$D$782,СВЦЭМ!$A$39:$A$782,$A65,СВЦЭМ!$B$39:$B$782,T$47)+'СЕТ СН'!$F$14+СВЦЭМ!$D$10+'СЕТ СН'!$F$6-'СЕТ СН'!$F$26</f>
        <v>1991.2529308400001</v>
      </c>
      <c r="U65" s="36">
        <f>SUMIFS(СВЦЭМ!$D$39:$D$782,СВЦЭМ!$A$39:$A$782,$A65,СВЦЭМ!$B$39:$B$782,U$47)+'СЕТ СН'!$F$14+СВЦЭМ!$D$10+'СЕТ СН'!$F$6-'СЕТ СН'!$F$26</f>
        <v>1959.9846252699999</v>
      </c>
      <c r="V65" s="36">
        <f>SUMIFS(СВЦЭМ!$D$39:$D$782,СВЦЭМ!$A$39:$A$782,$A65,СВЦЭМ!$B$39:$B$782,V$47)+'СЕТ СН'!$F$14+СВЦЭМ!$D$10+'СЕТ СН'!$F$6-'СЕТ СН'!$F$26</f>
        <v>2027.4817326699999</v>
      </c>
      <c r="W65" s="36">
        <f>SUMIFS(СВЦЭМ!$D$39:$D$782,СВЦЭМ!$A$39:$A$782,$A65,СВЦЭМ!$B$39:$B$782,W$47)+'СЕТ СН'!$F$14+СВЦЭМ!$D$10+'СЕТ СН'!$F$6-'СЕТ СН'!$F$26</f>
        <v>2049.6042794300001</v>
      </c>
      <c r="X65" s="36">
        <f>SUMIFS(СВЦЭМ!$D$39:$D$782,СВЦЭМ!$A$39:$A$782,$A65,СВЦЭМ!$B$39:$B$782,X$47)+'СЕТ СН'!$F$14+СВЦЭМ!$D$10+'СЕТ СН'!$F$6-'СЕТ СН'!$F$26</f>
        <v>2081.2792675999999</v>
      </c>
      <c r="Y65" s="36">
        <f>SUMIFS(СВЦЭМ!$D$39:$D$782,СВЦЭМ!$A$39:$A$782,$A65,СВЦЭМ!$B$39:$B$782,Y$47)+'СЕТ СН'!$F$14+СВЦЭМ!$D$10+'СЕТ СН'!$F$6-'СЕТ СН'!$F$26</f>
        <v>2117.6090979000001</v>
      </c>
    </row>
    <row r="66" spans="1:25" ht="15.75" x14ac:dyDescent="0.2">
      <c r="A66" s="35">
        <f t="shared" si="1"/>
        <v>45341</v>
      </c>
      <c r="B66" s="36">
        <f>SUMIFS(СВЦЭМ!$D$39:$D$782,СВЦЭМ!$A$39:$A$782,$A66,СВЦЭМ!$B$39:$B$782,B$47)+'СЕТ СН'!$F$14+СВЦЭМ!$D$10+'СЕТ СН'!$F$6-'СЕТ СН'!$F$26</f>
        <v>2162.63880113</v>
      </c>
      <c r="C66" s="36">
        <f>SUMIFS(СВЦЭМ!$D$39:$D$782,СВЦЭМ!$A$39:$A$782,$A66,СВЦЭМ!$B$39:$B$782,C$47)+'СЕТ СН'!$F$14+СВЦЭМ!$D$10+'СЕТ СН'!$F$6-'СЕТ СН'!$F$26</f>
        <v>2207.6057982500001</v>
      </c>
      <c r="D66" s="36">
        <f>SUMIFS(СВЦЭМ!$D$39:$D$782,СВЦЭМ!$A$39:$A$782,$A66,СВЦЭМ!$B$39:$B$782,D$47)+'СЕТ СН'!$F$14+СВЦЭМ!$D$10+'СЕТ СН'!$F$6-'СЕТ СН'!$F$26</f>
        <v>2222.5377557800002</v>
      </c>
      <c r="E66" s="36">
        <f>SUMIFS(СВЦЭМ!$D$39:$D$782,СВЦЭМ!$A$39:$A$782,$A66,СВЦЭМ!$B$39:$B$782,E$47)+'СЕТ СН'!$F$14+СВЦЭМ!$D$10+'СЕТ СН'!$F$6-'СЕТ СН'!$F$26</f>
        <v>2234.3514246400005</v>
      </c>
      <c r="F66" s="36">
        <f>SUMIFS(СВЦЭМ!$D$39:$D$782,СВЦЭМ!$A$39:$A$782,$A66,СВЦЭМ!$B$39:$B$782,F$47)+'СЕТ СН'!$F$14+СВЦЭМ!$D$10+'СЕТ СН'!$F$6-'СЕТ СН'!$F$26</f>
        <v>2228.2957672700004</v>
      </c>
      <c r="G66" s="36">
        <f>SUMIFS(СВЦЭМ!$D$39:$D$782,СВЦЭМ!$A$39:$A$782,$A66,СВЦЭМ!$B$39:$B$782,G$47)+'СЕТ СН'!$F$14+СВЦЭМ!$D$10+'СЕТ СН'!$F$6-'СЕТ СН'!$F$26</f>
        <v>2235.5496063300002</v>
      </c>
      <c r="H66" s="36">
        <f>SUMIFS(СВЦЭМ!$D$39:$D$782,СВЦЭМ!$A$39:$A$782,$A66,СВЦЭМ!$B$39:$B$782,H$47)+'СЕТ СН'!$F$14+СВЦЭМ!$D$10+'СЕТ СН'!$F$6-'СЕТ СН'!$F$26</f>
        <v>2172.25393063</v>
      </c>
      <c r="I66" s="36">
        <f>SUMIFS(СВЦЭМ!$D$39:$D$782,СВЦЭМ!$A$39:$A$782,$A66,СВЦЭМ!$B$39:$B$782,I$47)+'СЕТ СН'!$F$14+СВЦЭМ!$D$10+'СЕТ СН'!$F$6-'СЕТ СН'!$F$26</f>
        <v>2123.2408377199999</v>
      </c>
      <c r="J66" s="36">
        <f>SUMIFS(СВЦЭМ!$D$39:$D$782,СВЦЭМ!$A$39:$A$782,$A66,СВЦЭМ!$B$39:$B$782,J$47)+'СЕТ СН'!$F$14+СВЦЭМ!$D$10+'СЕТ СН'!$F$6-'СЕТ СН'!$F$26</f>
        <v>2095.1195783900002</v>
      </c>
      <c r="K66" s="36">
        <f>SUMIFS(СВЦЭМ!$D$39:$D$782,СВЦЭМ!$A$39:$A$782,$A66,СВЦЭМ!$B$39:$B$782,K$47)+'СЕТ СН'!$F$14+СВЦЭМ!$D$10+'СЕТ СН'!$F$6-'СЕТ СН'!$F$26</f>
        <v>2097.8615977200002</v>
      </c>
      <c r="L66" s="36">
        <f>SUMIFS(СВЦЭМ!$D$39:$D$782,СВЦЭМ!$A$39:$A$782,$A66,СВЦЭМ!$B$39:$B$782,L$47)+'СЕТ СН'!$F$14+СВЦЭМ!$D$10+'СЕТ СН'!$F$6-'СЕТ СН'!$F$26</f>
        <v>2090.18965045</v>
      </c>
      <c r="M66" s="36">
        <f>SUMIFS(СВЦЭМ!$D$39:$D$782,СВЦЭМ!$A$39:$A$782,$A66,СВЦЭМ!$B$39:$B$782,M$47)+'СЕТ СН'!$F$14+СВЦЭМ!$D$10+'СЕТ СН'!$F$6-'СЕТ СН'!$F$26</f>
        <v>2116.3096661700001</v>
      </c>
      <c r="N66" s="36">
        <f>SUMIFS(СВЦЭМ!$D$39:$D$782,СВЦЭМ!$A$39:$A$782,$A66,СВЦЭМ!$B$39:$B$782,N$47)+'СЕТ СН'!$F$14+СВЦЭМ!$D$10+'СЕТ СН'!$F$6-'СЕТ СН'!$F$26</f>
        <v>2104.5549895700001</v>
      </c>
      <c r="O66" s="36">
        <f>SUMIFS(СВЦЭМ!$D$39:$D$782,СВЦЭМ!$A$39:$A$782,$A66,СВЦЭМ!$B$39:$B$782,O$47)+'СЕТ СН'!$F$14+СВЦЭМ!$D$10+'СЕТ СН'!$F$6-'СЕТ СН'!$F$26</f>
        <v>2115.1440357500005</v>
      </c>
      <c r="P66" s="36">
        <f>SUMIFS(СВЦЭМ!$D$39:$D$782,СВЦЭМ!$A$39:$A$782,$A66,СВЦЭМ!$B$39:$B$782,P$47)+'СЕТ СН'!$F$14+СВЦЭМ!$D$10+'СЕТ СН'!$F$6-'СЕТ СН'!$F$26</f>
        <v>2138.5510485700001</v>
      </c>
      <c r="Q66" s="36">
        <f>SUMIFS(СВЦЭМ!$D$39:$D$782,СВЦЭМ!$A$39:$A$782,$A66,СВЦЭМ!$B$39:$B$782,Q$47)+'СЕТ СН'!$F$14+СВЦЭМ!$D$10+'СЕТ СН'!$F$6-'СЕТ СН'!$F$26</f>
        <v>2156.9438221500004</v>
      </c>
      <c r="R66" s="36">
        <f>SUMIFS(СВЦЭМ!$D$39:$D$782,СВЦЭМ!$A$39:$A$782,$A66,СВЦЭМ!$B$39:$B$782,R$47)+'СЕТ СН'!$F$14+СВЦЭМ!$D$10+'СЕТ СН'!$F$6-'СЕТ СН'!$F$26</f>
        <v>2151.8564900400002</v>
      </c>
      <c r="S66" s="36">
        <f>SUMIFS(СВЦЭМ!$D$39:$D$782,СВЦЭМ!$A$39:$A$782,$A66,СВЦЭМ!$B$39:$B$782,S$47)+'СЕТ СН'!$F$14+СВЦЭМ!$D$10+'СЕТ СН'!$F$6-'СЕТ СН'!$F$26</f>
        <v>2128.6969279600003</v>
      </c>
      <c r="T66" s="36">
        <f>SUMIFS(СВЦЭМ!$D$39:$D$782,СВЦЭМ!$A$39:$A$782,$A66,СВЦЭМ!$B$39:$B$782,T$47)+'СЕТ СН'!$F$14+СВЦЭМ!$D$10+'СЕТ СН'!$F$6-'СЕТ СН'!$F$26</f>
        <v>2081.9774545499999</v>
      </c>
      <c r="U66" s="36">
        <f>SUMIFS(СВЦЭМ!$D$39:$D$782,СВЦЭМ!$A$39:$A$782,$A66,СВЦЭМ!$B$39:$B$782,U$47)+'СЕТ СН'!$F$14+СВЦЭМ!$D$10+'СЕТ СН'!$F$6-'СЕТ СН'!$F$26</f>
        <v>2047.55871871</v>
      </c>
      <c r="V66" s="36">
        <f>SUMIFS(СВЦЭМ!$D$39:$D$782,СВЦЭМ!$A$39:$A$782,$A66,СВЦЭМ!$B$39:$B$782,V$47)+'СЕТ СН'!$F$14+СВЦЭМ!$D$10+'СЕТ СН'!$F$6-'СЕТ СН'!$F$26</f>
        <v>2090.15829902</v>
      </c>
      <c r="W66" s="36">
        <f>SUMIFS(СВЦЭМ!$D$39:$D$782,СВЦЭМ!$A$39:$A$782,$A66,СВЦЭМ!$B$39:$B$782,W$47)+'СЕТ СН'!$F$14+СВЦЭМ!$D$10+'СЕТ СН'!$F$6-'СЕТ СН'!$F$26</f>
        <v>2104.1434307700001</v>
      </c>
      <c r="X66" s="36">
        <f>SUMIFS(СВЦЭМ!$D$39:$D$782,СВЦЭМ!$A$39:$A$782,$A66,СВЦЭМ!$B$39:$B$782,X$47)+'СЕТ СН'!$F$14+СВЦЭМ!$D$10+'СЕТ СН'!$F$6-'СЕТ СН'!$F$26</f>
        <v>2124.4334015600002</v>
      </c>
      <c r="Y66" s="36">
        <f>SUMIFS(СВЦЭМ!$D$39:$D$782,СВЦЭМ!$A$39:$A$782,$A66,СВЦЭМ!$B$39:$B$782,Y$47)+'СЕТ СН'!$F$14+СВЦЭМ!$D$10+'СЕТ СН'!$F$6-'СЕТ СН'!$F$26</f>
        <v>2161.7449762000001</v>
      </c>
    </row>
    <row r="67" spans="1:25" ht="15.75" x14ac:dyDescent="0.2">
      <c r="A67" s="35">
        <f t="shared" si="1"/>
        <v>45342</v>
      </c>
      <c r="B67" s="36">
        <f>SUMIFS(СВЦЭМ!$D$39:$D$782,СВЦЭМ!$A$39:$A$782,$A67,СВЦЭМ!$B$39:$B$782,B$47)+'СЕТ СН'!$F$14+СВЦЭМ!$D$10+'СЕТ СН'!$F$6-'СЕТ СН'!$F$26</f>
        <v>2134.3205760600003</v>
      </c>
      <c r="C67" s="36">
        <f>SUMIFS(СВЦЭМ!$D$39:$D$782,СВЦЭМ!$A$39:$A$782,$A67,СВЦЭМ!$B$39:$B$782,C$47)+'СЕТ СН'!$F$14+СВЦЭМ!$D$10+'СЕТ СН'!$F$6-'СЕТ СН'!$F$26</f>
        <v>2152.2975076700004</v>
      </c>
      <c r="D67" s="36">
        <f>SUMIFS(СВЦЭМ!$D$39:$D$782,СВЦЭМ!$A$39:$A$782,$A67,СВЦЭМ!$B$39:$B$782,D$47)+'СЕТ СН'!$F$14+СВЦЭМ!$D$10+'СЕТ СН'!$F$6-'СЕТ СН'!$F$26</f>
        <v>2170.3644767500004</v>
      </c>
      <c r="E67" s="36">
        <f>SUMIFS(СВЦЭМ!$D$39:$D$782,СВЦЭМ!$A$39:$A$782,$A67,СВЦЭМ!$B$39:$B$782,E$47)+'СЕТ СН'!$F$14+СВЦЭМ!$D$10+'СЕТ СН'!$F$6-'СЕТ СН'!$F$26</f>
        <v>2192.2601824400003</v>
      </c>
      <c r="F67" s="36">
        <f>SUMIFS(СВЦЭМ!$D$39:$D$782,СВЦЭМ!$A$39:$A$782,$A67,СВЦЭМ!$B$39:$B$782,F$47)+'СЕТ СН'!$F$14+СВЦЭМ!$D$10+'СЕТ СН'!$F$6-'СЕТ СН'!$F$26</f>
        <v>2179.55417863</v>
      </c>
      <c r="G67" s="36">
        <f>SUMIFS(СВЦЭМ!$D$39:$D$782,СВЦЭМ!$A$39:$A$782,$A67,СВЦЭМ!$B$39:$B$782,G$47)+'СЕТ СН'!$F$14+СВЦЭМ!$D$10+'СЕТ СН'!$F$6-'СЕТ СН'!$F$26</f>
        <v>2155.1494608700004</v>
      </c>
      <c r="H67" s="36">
        <f>SUMIFS(СВЦЭМ!$D$39:$D$782,СВЦЭМ!$A$39:$A$782,$A67,СВЦЭМ!$B$39:$B$782,H$47)+'СЕТ СН'!$F$14+СВЦЭМ!$D$10+'СЕТ СН'!$F$6-'СЕТ СН'!$F$26</f>
        <v>2106.7514715300003</v>
      </c>
      <c r="I67" s="36">
        <f>SUMIFS(СВЦЭМ!$D$39:$D$782,СВЦЭМ!$A$39:$A$782,$A67,СВЦЭМ!$B$39:$B$782,I$47)+'СЕТ СН'!$F$14+СВЦЭМ!$D$10+'СЕТ СН'!$F$6-'СЕТ СН'!$F$26</f>
        <v>2063.7301724200001</v>
      </c>
      <c r="J67" s="36">
        <f>SUMIFS(СВЦЭМ!$D$39:$D$782,СВЦЭМ!$A$39:$A$782,$A67,СВЦЭМ!$B$39:$B$782,J$47)+'СЕТ СН'!$F$14+СВЦЭМ!$D$10+'СЕТ СН'!$F$6-'СЕТ СН'!$F$26</f>
        <v>1973.2342220800001</v>
      </c>
      <c r="K67" s="36">
        <f>SUMIFS(СВЦЭМ!$D$39:$D$782,СВЦЭМ!$A$39:$A$782,$A67,СВЦЭМ!$B$39:$B$782,K$47)+'СЕТ СН'!$F$14+СВЦЭМ!$D$10+'СЕТ СН'!$F$6-'СЕТ СН'!$F$26</f>
        <v>1971.0589901999999</v>
      </c>
      <c r="L67" s="36">
        <f>SUMIFS(СВЦЭМ!$D$39:$D$782,СВЦЭМ!$A$39:$A$782,$A67,СВЦЭМ!$B$39:$B$782,L$47)+'СЕТ СН'!$F$14+СВЦЭМ!$D$10+'СЕТ СН'!$F$6-'СЕТ СН'!$F$26</f>
        <v>1964.2421776000001</v>
      </c>
      <c r="M67" s="36">
        <f>SUMIFS(СВЦЭМ!$D$39:$D$782,СВЦЭМ!$A$39:$A$782,$A67,СВЦЭМ!$B$39:$B$782,M$47)+'СЕТ СН'!$F$14+СВЦЭМ!$D$10+'СЕТ СН'!$F$6-'СЕТ СН'!$F$26</f>
        <v>1990.1615933600001</v>
      </c>
      <c r="N67" s="36">
        <f>SUMIFS(СВЦЭМ!$D$39:$D$782,СВЦЭМ!$A$39:$A$782,$A67,СВЦЭМ!$B$39:$B$782,N$47)+'СЕТ СН'!$F$14+СВЦЭМ!$D$10+'СЕТ СН'!$F$6-'СЕТ СН'!$F$26</f>
        <v>1974.9752160099999</v>
      </c>
      <c r="O67" s="36">
        <f>SUMIFS(СВЦЭМ!$D$39:$D$782,СВЦЭМ!$A$39:$A$782,$A67,СВЦЭМ!$B$39:$B$782,O$47)+'СЕТ СН'!$F$14+СВЦЭМ!$D$10+'СЕТ СН'!$F$6-'СЕТ СН'!$F$26</f>
        <v>1995.2881057</v>
      </c>
      <c r="P67" s="36">
        <f>SUMIFS(СВЦЭМ!$D$39:$D$782,СВЦЭМ!$A$39:$A$782,$A67,СВЦЭМ!$B$39:$B$782,P$47)+'СЕТ СН'!$F$14+СВЦЭМ!$D$10+'СЕТ СН'!$F$6-'СЕТ СН'!$F$26</f>
        <v>2019.0137458300001</v>
      </c>
      <c r="Q67" s="36">
        <f>SUMIFS(СВЦЭМ!$D$39:$D$782,СВЦЭМ!$A$39:$A$782,$A67,СВЦЭМ!$B$39:$B$782,Q$47)+'СЕТ СН'!$F$14+СВЦЭМ!$D$10+'СЕТ СН'!$F$6-'СЕТ СН'!$F$26</f>
        <v>2029.78651522</v>
      </c>
      <c r="R67" s="36">
        <f>SUMIFS(СВЦЭМ!$D$39:$D$782,СВЦЭМ!$A$39:$A$782,$A67,СВЦЭМ!$B$39:$B$782,R$47)+'СЕТ СН'!$F$14+СВЦЭМ!$D$10+'СЕТ СН'!$F$6-'СЕТ СН'!$F$26</f>
        <v>2028.4998057099999</v>
      </c>
      <c r="S67" s="36">
        <f>SUMIFS(СВЦЭМ!$D$39:$D$782,СВЦЭМ!$A$39:$A$782,$A67,СВЦЭМ!$B$39:$B$782,S$47)+'СЕТ СН'!$F$14+СВЦЭМ!$D$10+'СЕТ СН'!$F$6-'СЕТ СН'!$F$26</f>
        <v>1995.1862095500001</v>
      </c>
      <c r="T67" s="36">
        <f>SUMIFS(СВЦЭМ!$D$39:$D$782,СВЦЭМ!$A$39:$A$782,$A67,СВЦЭМ!$B$39:$B$782,T$47)+'СЕТ СН'!$F$14+СВЦЭМ!$D$10+'СЕТ СН'!$F$6-'СЕТ СН'!$F$26</f>
        <v>1940.26639499</v>
      </c>
      <c r="U67" s="36">
        <f>SUMIFS(СВЦЭМ!$D$39:$D$782,СВЦЭМ!$A$39:$A$782,$A67,СВЦЭМ!$B$39:$B$782,U$47)+'СЕТ СН'!$F$14+СВЦЭМ!$D$10+'СЕТ СН'!$F$6-'СЕТ СН'!$F$26</f>
        <v>1937.39799894</v>
      </c>
      <c r="V67" s="36">
        <f>SUMIFS(СВЦЭМ!$D$39:$D$782,СВЦЭМ!$A$39:$A$782,$A67,СВЦЭМ!$B$39:$B$782,V$47)+'СЕТ СН'!$F$14+СВЦЭМ!$D$10+'СЕТ СН'!$F$6-'СЕТ СН'!$F$26</f>
        <v>2017.8270569000001</v>
      </c>
      <c r="W67" s="36">
        <f>SUMIFS(СВЦЭМ!$D$39:$D$782,СВЦЭМ!$A$39:$A$782,$A67,СВЦЭМ!$B$39:$B$782,W$47)+'СЕТ СН'!$F$14+СВЦЭМ!$D$10+'СЕТ СН'!$F$6-'СЕТ СН'!$F$26</f>
        <v>2037.92551955</v>
      </c>
      <c r="X67" s="36">
        <f>SUMIFS(СВЦЭМ!$D$39:$D$782,СВЦЭМ!$A$39:$A$782,$A67,СВЦЭМ!$B$39:$B$782,X$47)+'СЕТ СН'!$F$14+СВЦЭМ!$D$10+'СЕТ СН'!$F$6-'СЕТ СН'!$F$26</f>
        <v>2051.17819302</v>
      </c>
      <c r="Y67" s="36">
        <f>SUMIFS(СВЦЭМ!$D$39:$D$782,СВЦЭМ!$A$39:$A$782,$A67,СВЦЭМ!$B$39:$B$782,Y$47)+'СЕТ СН'!$F$14+СВЦЭМ!$D$10+'СЕТ СН'!$F$6-'СЕТ СН'!$F$26</f>
        <v>2086.8922955600001</v>
      </c>
    </row>
    <row r="68" spans="1:25" ht="15.75" x14ac:dyDescent="0.2">
      <c r="A68" s="35">
        <f t="shared" si="1"/>
        <v>45343</v>
      </c>
      <c r="B68" s="36">
        <f>SUMIFS(СВЦЭМ!$D$39:$D$782,СВЦЭМ!$A$39:$A$782,$A68,СВЦЭМ!$B$39:$B$782,B$47)+'СЕТ СН'!$F$14+СВЦЭМ!$D$10+'СЕТ СН'!$F$6-'СЕТ СН'!$F$26</f>
        <v>2099.2800821200003</v>
      </c>
      <c r="C68" s="36">
        <f>SUMIFS(СВЦЭМ!$D$39:$D$782,СВЦЭМ!$A$39:$A$782,$A68,СВЦЭМ!$B$39:$B$782,C$47)+'СЕТ СН'!$F$14+СВЦЭМ!$D$10+'СЕТ СН'!$F$6-'СЕТ СН'!$F$26</f>
        <v>2140.1579765700003</v>
      </c>
      <c r="D68" s="36">
        <f>SUMIFS(СВЦЭМ!$D$39:$D$782,СВЦЭМ!$A$39:$A$782,$A68,СВЦЭМ!$B$39:$B$782,D$47)+'СЕТ СН'!$F$14+СВЦЭМ!$D$10+'СЕТ СН'!$F$6-'СЕТ СН'!$F$26</f>
        <v>2156.7568833200003</v>
      </c>
      <c r="E68" s="36">
        <f>SUMIFS(СВЦЭМ!$D$39:$D$782,СВЦЭМ!$A$39:$A$782,$A68,СВЦЭМ!$B$39:$B$782,E$47)+'СЕТ СН'!$F$14+СВЦЭМ!$D$10+'СЕТ СН'!$F$6-'СЕТ СН'!$F$26</f>
        <v>2173.8908300700004</v>
      </c>
      <c r="F68" s="36">
        <f>SUMIFS(СВЦЭМ!$D$39:$D$782,СВЦЭМ!$A$39:$A$782,$A68,СВЦЭМ!$B$39:$B$782,F$47)+'СЕТ СН'!$F$14+СВЦЭМ!$D$10+'СЕТ СН'!$F$6-'СЕТ СН'!$F$26</f>
        <v>2160.8708551100003</v>
      </c>
      <c r="G68" s="36">
        <f>SUMIFS(СВЦЭМ!$D$39:$D$782,СВЦЭМ!$A$39:$A$782,$A68,СВЦЭМ!$B$39:$B$782,G$47)+'СЕТ СН'!$F$14+СВЦЭМ!$D$10+'СЕТ СН'!$F$6-'СЕТ СН'!$F$26</f>
        <v>2137.4971106600005</v>
      </c>
      <c r="H68" s="36">
        <f>SUMIFS(СВЦЭМ!$D$39:$D$782,СВЦЭМ!$A$39:$A$782,$A68,СВЦЭМ!$B$39:$B$782,H$47)+'СЕТ СН'!$F$14+СВЦЭМ!$D$10+'СЕТ СН'!$F$6-'СЕТ СН'!$F$26</f>
        <v>2072.6530890200002</v>
      </c>
      <c r="I68" s="36">
        <f>SUMIFS(СВЦЭМ!$D$39:$D$782,СВЦЭМ!$A$39:$A$782,$A68,СВЦЭМ!$B$39:$B$782,I$47)+'СЕТ СН'!$F$14+СВЦЭМ!$D$10+'СЕТ СН'!$F$6-'СЕТ СН'!$F$26</f>
        <v>2012.1318650400001</v>
      </c>
      <c r="J68" s="36">
        <f>SUMIFS(СВЦЭМ!$D$39:$D$782,СВЦЭМ!$A$39:$A$782,$A68,СВЦЭМ!$B$39:$B$782,J$47)+'СЕТ СН'!$F$14+СВЦЭМ!$D$10+'СЕТ СН'!$F$6-'СЕТ СН'!$F$26</f>
        <v>2003.7413901499999</v>
      </c>
      <c r="K68" s="36">
        <f>SUMIFS(СВЦЭМ!$D$39:$D$782,СВЦЭМ!$A$39:$A$782,$A68,СВЦЭМ!$B$39:$B$782,K$47)+'СЕТ СН'!$F$14+СВЦЭМ!$D$10+'СЕТ СН'!$F$6-'СЕТ СН'!$F$26</f>
        <v>2005.4398593200001</v>
      </c>
      <c r="L68" s="36">
        <f>SUMIFS(СВЦЭМ!$D$39:$D$782,СВЦЭМ!$A$39:$A$782,$A68,СВЦЭМ!$B$39:$B$782,L$47)+'СЕТ СН'!$F$14+СВЦЭМ!$D$10+'СЕТ СН'!$F$6-'СЕТ СН'!$F$26</f>
        <v>2000.9560925799999</v>
      </c>
      <c r="M68" s="36">
        <f>SUMIFS(СВЦЭМ!$D$39:$D$782,СВЦЭМ!$A$39:$A$782,$A68,СВЦЭМ!$B$39:$B$782,M$47)+'СЕТ СН'!$F$14+СВЦЭМ!$D$10+'СЕТ СН'!$F$6-'СЕТ СН'!$F$26</f>
        <v>2022.60773434</v>
      </c>
      <c r="N68" s="36">
        <f>SUMIFS(СВЦЭМ!$D$39:$D$782,СВЦЭМ!$A$39:$A$782,$A68,СВЦЭМ!$B$39:$B$782,N$47)+'СЕТ СН'!$F$14+СВЦЭМ!$D$10+'СЕТ СН'!$F$6-'СЕТ СН'!$F$26</f>
        <v>2016.95351949</v>
      </c>
      <c r="O68" s="36">
        <f>SUMIFS(СВЦЭМ!$D$39:$D$782,СВЦЭМ!$A$39:$A$782,$A68,СВЦЭМ!$B$39:$B$782,O$47)+'СЕТ СН'!$F$14+СВЦЭМ!$D$10+'СЕТ СН'!$F$6-'СЕТ СН'!$F$26</f>
        <v>2044.44476915</v>
      </c>
      <c r="P68" s="36">
        <f>SUMIFS(СВЦЭМ!$D$39:$D$782,СВЦЭМ!$A$39:$A$782,$A68,СВЦЭМ!$B$39:$B$782,P$47)+'СЕТ СН'!$F$14+СВЦЭМ!$D$10+'СЕТ СН'!$F$6-'СЕТ СН'!$F$26</f>
        <v>2063.6284087100003</v>
      </c>
      <c r="Q68" s="36">
        <f>SUMIFS(СВЦЭМ!$D$39:$D$782,СВЦЭМ!$A$39:$A$782,$A68,СВЦЭМ!$B$39:$B$782,Q$47)+'СЕТ СН'!$F$14+СВЦЭМ!$D$10+'СЕТ СН'!$F$6-'СЕТ СН'!$F$26</f>
        <v>2075.3409411100001</v>
      </c>
      <c r="R68" s="36">
        <f>SUMIFS(СВЦЭМ!$D$39:$D$782,СВЦЭМ!$A$39:$A$782,$A68,СВЦЭМ!$B$39:$B$782,R$47)+'СЕТ СН'!$F$14+СВЦЭМ!$D$10+'СЕТ СН'!$F$6-'СЕТ СН'!$F$26</f>
        <v>2064.0232198200001</v>
      </c>
      <c r="S68" s="36">
        <f>SUMIFS(СВЦЭМ!$D$39:$D$782,СВЦЭМ!$A$39:$A$782,$A68,СВЦЭМ!$B$39:$B$782,S$47)+'СЕТ СН'!$F$14+СВЦЭМ!$D$10+'СЕТ СН'!$F$6-'СЕТ СН'!$F$26</f>
        <v>2030.7369584600001</v>
      </c>
      <c r="T68" s="36">
        <f>SUMIFS(СВЦЭМ!$D$39:$D$782,СВЦЭМ!$A$39:$A$782,$A68,СВЦЭМ!$B$39:$B$782,T$47)+'СЕТ СН'!$F$14+СВЦЭМ!$D$10+'СЕТ СН'!$F$6-'СЕТ СН'!$F$26</f>
        <v>1986.7700744399999</v>
      </c>
      <c r="U68" s="36">
        <f>SUMIFS(СВЦЭМ!$D$39:$D$782,СВЦЭМ!$A$39:$A$782,$A68,СВЦЭМ!$B$39:$B$782,U$47)+'СЕТ СН'!$F$14+СВЦЭМ!$D$10+'СЕТ СН'!$F$6-'СЕТ СН'!$F$26</f>
        <v>1972.3922611</v>
      </c>
      <c r="V68" s="36">
        <f>SUMIFS(СВЦЭМ!$D$39:$D$782,СВЦЭМ!$A$39:$A$782,$A68,СВЦЭМ!$B$39:$B$782,V$47)+'СЕТ СН'!$F$14+СВЦЭМ!$D$10+'СЕТ СН'!$F$6-'СЕТ СН'!$F$26</f>
        <v>1988.5351546700001</v>
      </c>
      <c r="W68" s="36">
        <f>SUMIFS(СВЦЭМ!$D$39:$D$782,СВЦЭМ!$A$39:$A$782,$A68,СВЦЭМ!$B$39:$B$782,W$47)+'СЕТ СН'!$F$14+СВЦЭМ!$D$10+'СЕТ СН'!$F$6-'СЕТ СН'!$F$26</f>
        <v>2016.6371706</v>
      </c>
      <c r="X68" s="36">
        <f>SUMIFS(СВЦЭМ!$D$39:$D$782,СВЦЭМ!$A$39:$A$782,$A68,СВЦЭМ!$B$39:$B$782,X$47)+'СЕТ СН'!$F$14+СВЦЭМ!$D$10+'СЕТ СН'!$F$6-'СЕТ СН'!$F$26</f>
        <v>2057.2739956</v>
      </c>
      <c r="Y68" s="36">
        <f>SUMIFS(СВЦЭМ!$D$39:$D$782,СВЦЭМ!$A$39:$A$782,$A68,СВЦЭМ!$B$39:$B$782,Y$47)+'СЕТ СН'!$F$14+СВЦЭМ!$D$10+'СЕТ СН'!$F$6-'СЕТ СН'!$F$26</f>
        <v>2076.26850087</v>
      </c>
    </row>
    <row r="69" spans="1:25" ht="15.75" x14ac:dyDescent="0.2">
      <c r="A69" s="35">
        <f t="shared" si="1"/>
        <v>45344</v>
      </c>
      <c r="B69" s="36">
        <f>SUMIFS(СВЦЭМ!$D$39:$D$782,СВЦЭМ!$A$39:$A$782,$A69,СВЦЭМ!$B$39:$B$782,B$47)+'СЕТ СН'!$F$14+СВЦЭМ!$D$10+'СЕТ СН'!$F$6-'СЕТ СН'!$F$26</f>
        <v>2106.6892135100002</v>
      </c>
      <c r="C69" s="36">
        <f>SUMIFS(СВЦЭМ!$D$39:$D$782,СВЦЭМ!$A$39:$A$782,$A69,СВЦЭМ!$B$39:$B$782,C$47)+'СЕТ СН'!$F$14+СВЦЭМ!$D$10+'СЕТ СН'!$F$6-'СЕТ СН'!$F$26</f>
        <v>2147.6092447200003</v>
      </c>
      <c r="D69" s="36">
        <f>SUMIFS(СВЦЭМ!$D$39:$D$782,СВЦЭМ!$A$39:$A$782,$A69,СВЦЭМ!$B$39:$B$782,D$47)+'СЕТ СН'!$F$14+СВЦЭМ!$D$10+'СЕТ СН'!$F$6-'СЕТ СН'!$F$26</f>
        <v>2170.0221735500004</v>
      </c>
      <c r="E69" s="36">
        <f>SUMIFS(СВЦЭМ!$D$39:$D$782,СВЦЭМ!$A$39:$A$782,$A69,СВЦЭМ!$B$39:$B$782,E$47)+'СЕТ СН'!$F$14+СВЦЭМ!$D$10+'СЕТ СН'!$F$6-'СЕТ СН'!$F$26</f>
        <v>2179.7064355000002</v>
      </c>
      <c r="F69" s="36">
        <f>SUMIFS(СВЦЭМ!$D$39:$D$782,СВЦЭМ!$A$39:$A$782,$A69,СВЦЭМ!$B$39:$B$782,F$47)+'СЕТ СН'!$F$14+СВЦЭМ!$D$10+'СЕТ СН'!$F$6-'СЕТ СН'!$F$26</f>
        <v>2168.1121625700002</v>
      </c>
      <c r="G69" s="36">
        <f>SUMIFS(СВЦЭМ!$D$39:$D$782,СВЦЭМ!$A$39:$A$782,$A69,СВЦЭМ!$B$39:$B$782,G$47)+'СЕТ СН'!$F$14+СВЦЭМ!$D$10+'СЕТ СН'!$F$6-'СЕТ СН'!$F$26</f>
        <v>2149.71897059</v>
      </c>
      <c r="H69" s="36">
        <f>SUMIFS(СВЦЭМ!$D$39:$D$782,СВЦЭМ!$A$39:$A$782,$A69,СВЦЭМ!$B$39:$B$782,H$47)+'СЕТ СН'!$F$14+СВЦЭМ!$D$10+'СЕТ СН'!$F$6-'СЕТ СН'!$F$26</f>
        <v>2089.5468782400003</v>
      </c>
      <c r="I69" s="36">
        <f>SUMIFS(СВЦЭМ!$D$39:$D$782,СВЦЭМ!$A$39:$A$782,$A69,СВЦЭМ!$B$39:$B$782,I$47)+'СЕТ СН'!$F$14+СВЦЭМ!$D$10+'СЕТ СН'!$F$6-'СЕТ СН'!$F$26</f>
        <v>2042.06959046</v>
      </c>
      <c r="J69" s="36">
        <f>SUMIFS(СВЦЭМ!$D$39:$D$782,СВЦЭМ!$A$39:$A$782,$A69,СВЦЭМ!$B$39:$B$782,J$47)+'СЕТ СН'!$F$14+СВЦЭМ!$D$10+'СЕТ СН'!$F$6-'СЕТ СН'!$F$26</f>
        <v>2011.0801878300001</v>
      </c>
      <c r="K69" s="36">
        <f>SUMIFS(СВЦЭМ!$D$39:$D$782,СВЦЭМ!$A$39:$A$782,$A69,СВЦЭМ!$B$39:$B$782,K$47)+'СЕТ СН'!$F$14+СВЦЭМ!$D$10+'СЕТ СН'!$F$6-'СЕТ СН'!$F$26</f>
        <v>1990.3044760800001</v>
      </c>
      <c r="L69" s="36">
        <f>SUMIFS(СВЦЭМ!$D$39:$D$782,СВЦЭМ!$A$39:$A$782,$A69,СВЦЭМ!$B$39:$B$782,L$47)+'СЕТ СН'!$F$14+СВЦЭМ!$D$10+'СЕТ СН'!$F$6-'СЕТ СН'!$F$26</f>
        <v>1979.38864476</v>
      </c>
      <c r="M69" s="36">
        <f>SUMIFS(СВЦЭМ!$D$39:$D$782,СВЦЭМ!$A$39:$A$782,$A69,СВЦЭМ!$B$39:$B$782,M$47)+'СЕТ СН'!$F$14+СВЦЭМ!$D$10+'СЕТ СН'!$F$6-'СЕТ СН'!$F$26</f>
        <v>2014.93491591</v>
      </c>
      <c r="N69" s="36">
        <f>SUMIFS(СВЦЭМ!$D$39:$D$782,СВЦЭМ!$A$39:$A$782,$A69,СВЦЭМ!$B$39:$B$782,N$47)+'СЕТ СН'!$F$14+СВЦЭМ!$D$10+'СЕТ СН'!$F$6-'СЕТ СН'!$F$26</f>
        <v>2015.6257850500001</v>
      </c>
      <c r="O69" s="36">
        <f>SUMIFS(СВЦЭМ!$D$39:$D$782,СВЦЭМ!$A$39:$A$782,$A69,СВЦЭМ!$B$39:$B$782,O$47)+'СЕТ СН'!$F$14+СВЦЭМ!$D$10+'СЕТ СН'!$F$6-'СЕТ СН'!$F$26</f>
        <v>2045.2314134200001</v>
      </c>
      <c r="P69" s="36">
        <f>SUMIFS(СВЦЭМ!$D$39:$D$782,СВЦЭМ!$A$39:$A$782,$A69,СВЦЭМ!$B$39:$B$782,P$47)+'СЕТ СН'!$F$14+СВЦЭМ!$D$10+'СЕТ СН'!$F$6-'СЕТ СН'!$F$26</f>
        <v>2063.6689642199999</v>
      </c>
      <c r="Q69" s="36">
        <f>SUMIFS(СВЦЭМ!$D$39:$D$782,СВЦЭМ!$A$39:$A$782,$A69,СВЦЭМ!$B$39:$B$782,Q$47)+'СЕТ СН'!$F$14+СВЦЭМ!$D$10+'СЕТ СН'!$F$6-'СЕТ СН'!$F$26</f>
        <v>2076.1258730100003</v>
      </c>
      <c r="R69" s="36">
        <f>SUMIFS(СВЦЭМ!$D$39:$D$782,СВЦЭМ!$A$39:$A$782,$A69,СВЦЭМ!$B$39:$B$782,R$47)+'СЕТ СН'!$F$14+СВЦЭМ!$D$10+'СЕТ СН'!$F$6-'СЕТ СН'!$F$26</f>
        <v>2077.9135903400002</v>
      </c>
      <c r="S69" s="36">
        <f>SUMIFS(СВЦЭМ!$D$39:$D$782,СВЦЭМ!$A$39:$A$782,$A69,СВЦЭМ!$B$39:$B$782,S$47)+'СЕТ СН'!$F$14+СВЦЭМ!$D$10+'СЕТ СН'!$F$6-'СЕТ СН'!$F$26</f>
        <v>2057.5283102799999</v>
      </c>
      <c r="T69" s="36">
        <f>SUMIFS(СВЦЭМ!$D$39:$D$782,СВЦЭМ!$A$39:$A$782,$A69,СВЦЭМ!$B$39:$B$782,T$47)+'СЕТ СН'!$F$14+СВЦЭМ!$D$10+'СЕТ СН'!$F$6-'СЕТ СН'!$F$26</f>
        <v>2004.12748683</v>
      </c>
      <c r="U69" s="36">
        <f>SUMIFS(СВЦЭМ!$D$39:$D$782,СВЦЭМ!$A$39:$A$782,$A69,СВЦЭМ!$B$39:$B$782,U$47)+'СЕТ СН'!$F$14+СВЦЭМ!$D$10+'СЕТ СН'!$F$6-'СЕТ СН'!$F$26</f>
        <v>1994.7771283100001</v>
      </c>
      <c r="V69" s="36">
        <f>SUMIFS(СВЦЭМ!$D$39:$D$782,СВЦЭМ!$A$39:$A$782,$A69,СВЦЭМ!$B$39:$B$782,V$47)+'СЕТ СН'!$F$14+СВЦЭМ!$D$10+'СЕТ СН'!$F$6-'СЕТ СН'!$F$26</f>
        <v>2017.3911555699999</v>
      </c>
      <c r="W69" s="36">
        <f>SUMIFS(СВЦЭМ!$D$39:$D$782,СВЦЭМ!$A$39:$A$782,$A69,СВЦЭМ!$B$39:$B$782,W$47)+'СЕТ СН'!$F$14+СВЦЭМ!$D$10+'СЕТ СН'!$F$6-'СЕТ СН'!$F$26</f>
        <v>2031.2120950200001</v>
      </c>
      <c r="X69" s="36">
        <f>SUMIFS(СВЦЭМ!$D$39:$D$782,СВЦЭМ!$A$39:$A$782,$A69,СВЦЭМ!$B$39:$B$782,X$47)+'СЕТ СН'!$F$14+СВЦЭМ!$D$10+'СЕТ СН'!$F$6-'СЕТ СН'!$F$26</f>
        <v>2045.70217976</v>
      </c>
      <c r="Y69" s="36">
        <f>SUMIFS(СВЦЭМ!$D$39:$D$782,СВЦЭМ!$A$39:$A$782,$A69,СВЦЭМ!$B$39:$B$782,Y$47)+'СЕТ СН'!$F$14+СВЦЭМ!$D$10+'СЕТ СН'!$F$6-'СЕТ СН'!$F$26</f>
        <v>2061.0141896</v>
      </c>
    </row>
    <row r="70" spans="1:25" ht="15.75" x14ac:dyDescent="0.2">
      <c r="A70" s="35">
        <f t="shared" si="1"/>
        <v>45345</v>
      </c>
      <c r="B70" s="36">
        <f>SUMIFS(СВЦЭМ!$D$39:$D$782,СВЦЭМ!$A$39:$A$782,$A70,СВЦЭМ!$B$39:$B$782,B$47)+'СЕТ СН'!$F$14+СВЦЭМ!$D$10+'СЕТ СН'!$F$6-'СЕТ СН'!$F$26</f>
        <v>2124.6973012400003</v>
      </c>
      <c r="C70" s="36">
        <f>SUMIFS(СВЦЭМ!$D$39:$D$782,СВЦЭМ!$A$39:$A$782,$A70,СВЦЭМ!$B$39:$B$782,C$47)+'СЕТ СН'!$F$14+СВЦЭМ!$D$10+'СЕТ СН'!$F$6-'СЕТ СН'!$F$26</f>
        <v>2146.2270925100001</v>
      </c>
      <c r="D70" s="36">
        <f>SUMIFS(СВЦЭМ!$D$39:$D$782,СВЦЭМ!$A$39:$A$782,$A70,СВЦЭМ!$B$39:$B$782,D$47)+'СЕТ СН'!$F$14+СВЦЭМ!$D$10+'СЕТ СН'!$F$6-'СЕТ СН'!$F$26</f>
        <v>2152.7863263500003</v>
      </c>
      <c r="E70" s="36">
        <f>SUMIFS(СВЦЭМ!$D$39:$D$782,СВЦЭМ!$A$39:$A$782,$A70,СВЦЭМ!$B$39:$B$782,E$47)+'СЕТ СН'!$F$14+СВЦЭМ!$D$10+'СЕТ СН'!$F$6-'СЕТ СН'!$F$26</f>
        <v>2170.4007456600002</v>
      </c>
      <c r="F70" s="36">
        <f>SUMIFS(СВЦЭМ!$D$39:$D$782,СВЦЭМ!$A$39:$A$782,$A70,СВЦЭМ!$B$39:$B$782,F$47)+'СЕТ СН'!$F$14+СВЦЭМ!$D$10+'СЕТ СН'!$F$6-'СЕТ СН'!$F$26</f>
        <v>2175.5391909100003</v>
      </c>
      <c r="G70" s="36">
        <f>SUMIFS(СВЦЭМ!$D$39:$D$782,СВЦЭМ!$A$39:$A$782,$A70,СВЦЭМ!$B$39:$B$782,G$47)+'СЕТ СН'!$F$14+СВЦЭМ!$D$10+'СЕТ СН'!$F$6-'СЕТ СН'!$F$26</f>
        <v>2135.6105739800005</v>
      </c>
      <c r="H70" s="36">
        <f>SUMIFS(СВЦЭМ!$D$39:$D$782,СВЦЭМ!$A$39:$A$782,$A70,СВЦЭМ!$B$39:$B$782,H$47)+'СЕТ СН'!$F$14+СВЦЭМ!$D$10+'СЕТ СН'!$F$6-'СЕТ СН'!$F$26</f>
        <v>2143.9840919100002</v>
      </c>
      <c r="I70" s="36">
        <f>SUMIFS(СВЦЭМ!$D$39:$D$782,СВЦЭМ!$A$39:$A$782,$A70,СВЦЭМ!$B$39:$B$782,I$47)+'СЕТ СН'!$F$14+СВЦЭМ!$D$10+'СЕТ СН'!$F$6-'СЕТ СН'!$F$26</f>
        <v>2125.5571110500005</v>
      </c>
      <c r="J70" s="36">
        <f>SUMIFS(СВЦЭМ!$D$39:$D$782,СВЦЭМ!$A$39:$A$782,$A70,СВЦЭМ!$B$39:$B$782,J$47)+'СЕТ СН'!$F$14+СВЦЭМ!$D$10+'СЕТ СН'!$F$6-'СЕТ СН'!$F$26</f>
        <v>2058.3134340700003</v>
      </c>
      <c r="K70" s="36">
        <f>SUMIFS(СВЦЭМ!$D$39:$D$782,СВЦЭМ!$A$39:$A$782,$A70,СВЦЭМ!$B$39:$B$782,K$47)+'СЕТ СН'!$F$14+СВЦЭМ!$D$10+'СЕТ СН'!$F$6-'СЕТ СН'!$F$26</f>
        <v>1997.8666803399999</v>
      </c>
      <c r="L70" s="36">
        <f>SUMIFS(СВЦЭМ!$D$39:$D$782,СВЦЭМ!$A$39:$A$782,$A70,СВЦЭМ!$B$39:$B$782,L$47)+'СЕТ СН'!$F$14+СВЦЭМ!$D$10+'СЕТ СН'!$F$6-'СЕТ СН'!$F$26</f>
        <v>1969.7089145499999</v>
      </c>
      <c r="M70" s="36">
        <f>SUMIFS(СВЦЭМ!$D$39:$D$782,СВЦЭМ!$A$39:$A$782,$A70,СВЦЭМ!$B$39:$B$782,M$47)+'СЕТ СН'!$F$14+СВЦЭМ!$D$10+'СЕТ СН'!$F$6-'СЕТ СН'!$F$26</f>
        <v>1991.3238901300001</v>
      </c>
      <c r="N70" s="36">
        <f>SUMIFS(СВЦЭМ!$D$39:$D$782,СВЦЭМ!$A$39:$A$782,$A70,СВЦЭМ!$B$39:$B$782,N$47)+'СЕТ СН'!$F$14+СВЦЭМ!$D$10+'СЕТ СН'!$F$6-'СЕТ СН'!$F$26</f>
        <v>1983.6732782399999</v>
      </c>
      <c r="O70" s="36">
        <f>SUMIFS(СВЦЭМ!$D$39:$D$782,СВЦЭМ!$A$39:$A$782,$A70,СВЦЭМ!$B$39:$B$782,O$47)+'СЕТ СН'!$F$14+СВЦЭМ!$D$10+'СЕТ СН'!$F$6-'СЕТ СН'!$F$26</f>
        <v>2012.5377636600001</v>
      </c>
      <c r="P70" s="36">
        <f>SUMIFS(СВЦЭМ!$D$39:$D$782,СВЦЭМ!$A$39:$A$782,$A70,СВЦЭМ!$B$39:$B$782,P$47)+'СЕТ СН'!$F$14+СВЦЭМ!$D$10+'СЕТ СН'!$F$6-'СЕТ СН'!$F$26</f>
        <v>2041.5913438800001</v>
      </c>
      <c r="Q70" s="36">
        <f>SUMIFS(СВЦЭМ!$D$39:$D$782,СВЦЭМ!$A$39:$A$782,$A70,СВЦЭМ!$B$39:$B$782,Q$47)+'СЕТ СН'!$F$14+СВЦЭМ!$D$10+'СЕТ СН'!$F$6-'СЕТ СН'!$F$26</f>
        <v>2056.92933924</v>
      </c>
      <c r="R70" s="36">
        <f>SUMIFS(СВЦЭМ!$D$39:$D$782,СВЦЭМ!$A$39:$A$782,$A70,СВЦЭМ!$B$39:$B$782,R$47)+'СЕТ СН'!$F$14+СВЦЭМ!$D$10+'СЕТ СН'!$F$6-'СЕТ СН'!$F$26</f>
        <v>2062.8523943800001</v>
      </c>
      <c r="S70" s="36">
        <f>SUMIFS(СВЦЭМ!$D$39:$D$782,СВЦЭМ!$A$39:$A$782,$A70,СВЦЭМ!$B$39:$B$782,S$47)+'СЕТ СН'!$F$14+СВЦЭМ!$D$10+'СЕТ СН'!$F$6-'СЕТ СН'!$F$26</f>
        <v>2037.7082282599999</v>
      </c>
      <c r="T70" s="36">
        <f>SUMIFS(СВЦЭМ!$D$39:$D$782,СВЦЭМ!$A$39:$A$782,$A70,СВЦЭМ!$B$39:$B$782,T$47)+'СЕТ СН'!$F$14+СВЦЭМ!$D$10+'СЕТ СН'!$F$6-'СЕТ СН'!$F$26</f>
        <v>1988.6884081799999</v>
      </c>
      <c r="U70" s="36">
        <f>SUMIFS(СВЦЭМ!$D$39:$D$782,СВЦЭМ!$A$39:$A$782,$A70,СВЦЭМ!$B$39:$B$782,U$47)+'СЕТ СН'!$F$14+СВЦЭМ!$D$10+'СЕТ СН'!$F$6-'СЕТ СН'!$F$26</f>
        <v>1956.3726228099999</v>
      </c>
      <c r="V70" s="36">
        <f>SUMIFS(СВЦЭМ!$D$39:$D$782,СВЦЭМ!$A$39:$A$782,$A70,СВЦЭМ!$B$39:$B$782,V$47)+'СЕТ СН'!$F$14+СВЦЭМ!$D$10+'СЕТ СН'!$F$6-'СЕТ СН'!$F$26</f>
        <v>1971.2705973</v>
      </c>
      <c r="W70" s="36">
        <f>SUMIFS(СВЦЭМ!$D$39:$D$782,СВЦЭМ!$A$39:$A$782,$A70,СВЦЭМ!$B$39:$B$782,W$47)+'СЕТ СН'!$F$14+СВЦЭМ!$D$10+'СЕТ СН'!$F$6-'СЕТ СН'!$F$26</f>
        <v>1998.4273991699999</v>
      </c>
      <c r="X70" s="36">
        <f>SUMIFS(СВЦЭМ!$D$39:$D$782,СВЦЭМ!$A$39:$A$782,$A70,СВЦЭМ!$B$39:$B$782,X$47)+'СЕТ СН'!$F$14+СВЦЭМ!$D$10+'СЕТ СН'!$F$6-'СЕТ СН'!$F$26</f>
        <v>2013.8653443200001</v>
      </c>
      <c r="Y70" s="36">
        <f>SUMIFS(СВЦЭМ!$D$39:$D$782,СВЦЭМ!$A$39:$A$782,$A70,СВЦЭМ!$B$39:$B$782,Y$47)+'СЕТ СН'!$F$14+СВЦЭМ!$D$10+'СЕТ СН'!$F$6-'СЕТ СН'!$F$26</f>
        <v>2057.4088723899999</v>
      </c>
    </row>
    <row r="71" spans="1:25" ht="15.75" x14ac:dyDescent="0.2">
      <c r="A71" s="35">
        <f t="shared" si="1"/>
        <v>45346</v>
      </c>
      <c r="B71" s="36">
        <f>SUMIFS(СВЦЭМ!$D$39:$D$782,СВЦЭМ!$A$39:$A$782,$A71,СВЦЭМ!$B$39:$B$782,B$47)+'СЕТ СН'!$F$14+СВЦЭМ!$D$10+'СЕТ СН'!$F$6-'СЕТ СН'!$F$26</f>
        <v>2067.7025850800001</v>
      </c>
      <c r="C71" s="36">
        <f>SUMIFS(СВЦЭМ!$D$39:$D$782,СВЦЭМ!$A$39:$A$782,$A71,СВЦЭМ!$B$39:$B$782,C$47)+'СЕТ СН'!$F$14+СВЦЭМ!$D$10+'СЕТ СН'!$F$6-'СЕТ СН'!$F$26</f>
        <v>2108.91234472</v>
      </c>
      <c r="D71" s="36">
        <f>SUMIFS(СВЦЭМ!$D$39:$D$782,СВЦЭМ!$A$39:$A$782,$A71,СВЦЭМ!$B$39:$B$782,D$47)+'СЕТ СН'!$F$14+СВЦЭМ!$D$10+'СЕТ СН'!$F$6-'СЕТ СН'!$F$26</f>
        <v>2133.0567692100003</v>
      </c>
      <c r="E71" s="36">
        <f>SUMIFS(СВЦЭМ!$D$39:$D$782,СВЦЭМ!$A$39:$A$782,$A71,СВЦЭМ!$B$39:$B$782,E$47)+'СЕТ СН'!$F$14+СВЦЭМ!$D$10+'СЕТ СН'!$F$6-'СЕТ СН'!$F$26</f>
        <v>2140.5525474300002</v>
      </c>
      <c r="F71" s="36">
        <f>SUMIFS(СВЦЭМ!$D$39:$D$782,СВЦЭМ!$A$39:$A$782,$A71,СВЦЭМ!$B$39:$B$782,F$47)+'СЕТ СН'!$F$14+СВЦЭМ!$D$10+'СЕТ СН'!$F$6-'СЕТ СН'!$F$26</f>
        <v>2152.8057399100003</v>
      </c>
      <c r="G71" s="36">
        <f>SUMIFS(СВЦЭМ!$D$39:$D$782,СВЦЭМ!$A$39:$A$782,$A71,СВЦЭМ!$B$39:$B$782,G$47)+'СЕТ СН'!$F$14+СВЦЭМ!$D$10+'СЕТ СН'!$F$6-'СЕТ СН'!$F$26</f>
        <v>2130.3864508800002</v>
      </c>
      <c r="H71" s="36">
        <f>SUMIFS(СВЦЭМ!$D$39:$D$782,СВЦЭМ!$A$39:$A$782,$A71,СВЦЭМ!$B$39:$B$782,H$47)+'СЕТ СН'!$F$14+СВЦЭМ!$D$10+'СЕТ СН'!$F$6-'СЕТ СН'!$F$26</f>
        <v>2092.9251129100003</v>
      </c>
      <c r="I71" s="36">
        <f>SUMIFS(СВЦЭМ!$D$39:$D$782,СВЦЭМ!$A$39:$A$782,$A71,СВЦЭМ!$B$39:$B$782,I$47)+'СЕТ СН'!$F$14+СВЦЭМ!$D$10+'СЕТ СН'!$F$6-'СЕТ СН'!$F$26</f>
        <v>1991.2363587499999</v>
      </c>
      <c r="J71" s="36">
        <f>SUMIFS(СВЦЭМ!$D$39:$D$782,СВЦЭМ!$A$39:$A$782,$A71,СВЦЭМ!$B$39:$B$782,J$47)+'СЕТ СН'!$F$14+СВЦЭМ!$D$10+'СЕТ СН'!$F$6-'СЕТ СН'!$F$26</f>
        <v>1964.3025771499999</v>
      </c>
      <c r="K71" s="36">
        <f>SUMIFS(СВЦЭМ!$D$39:$D$782,СВЦЭМ!$A$39:$A$782,$A71,СВЦЭМ!$B$39:$B$782,K$47)+'СЕТ СН'!$F$14+СВЦЭМ!$D$10+'СЕТ СН'!$F$6-'СЕТ СН'!$F$26</f>
        <v>1904.0724814299999</v>
      </c>
      <c r="L71" s="36">
        <f>SUMIFS(СВЦЭМ!$D$39:$D$782,СВЦЭМ!$A$39:$A$782,$A71,СВЦЭМ!$B$39:$B$782,L$47)+'СЕТ СН'!$F$14+СВЦЭМ!$D$10+'СЕТ СН'!$F$6-'СЕТ СН'!$F$26</f>
        <v>1867.8950319</v>
      </c>
      <c r="M71" s="36">
        <f>SUMIFS(СВЦЭМ!$D$39:$D$782,СВЦЭМ!$A$39:$A$782,$A71,СВЦЭМ!$B$39:$B$782,M$47)+'СЕТ СН'!$F$14+СВЦЭМ!$D$10+'СЕТ СН'!$F$6-'СЕТ СН'!$F$26</f>
        <v>1858.9448964200001</v>
      </c>
      <c r="N71" s="36">
        <f>SUMIFS(СВЦЭМ!$D$39:$D$782,СВЦЭМ!$A$39:$A$782,$A71,СВЦЭМ!$B$39:$B$782,N$47)+'СЕТ СН'!$F$14+СВЦЭМ!$D$10+'СЕТ СН'!$F$6-'СЕТ СН'!$F$26</f>
        <v>1872.5999992500001</v>
      </c>
      <c r="O71" s="36">
        <f>SUMIFS(СВЦЭМ!$D$39:$D$782,СВЦЭМ!$A$39:$A$782,$A71,СВЦЭМ!$B$39:$B$782,O$47)+'СЕТ СН'!$F$14+СВЦЭМ!$D$10+'СЕТ СН'!$F$6-'СЕТ СН'!$F$26</f>
        <v>1900.35786723</v>
      </c>
      <c r="P71" s="36">
        <f>SUMIFS(СВЦЭМ!$D$39:$D$782,СВЦЭМ!$A$39:$A$782,$A71,СВЦЭМ!$B$39:$B$782,P$47)+'СЕТ СН'!$F$14+СВЦЭМ!$D$10+'СЕТ СН'!$F$6-'СЕТ СН'!$F$26</f>
        <v>1926.63723177</v>
      </c>
      <c r="Q71" s="36">
        <f>SUMIFS(СВЦЭМ!$D$39:$D$782,СВЦЭМ!$A$39:$A$782,$A71,СВЦЭМ!$B$39:$B$782,Q$47)+'СЕТ СН'!$F$14+СВЦЭМ!$D$10+'СЕТ СН'!$F$6-'СЕТ СН'!$F$26</f>
        <v>1941.8673248800001</v>
      </c>
      <c r="R71" s="36">
        <f>SUMIFS(СВЦЭМ!$D$39:$D$782,СВЦЭМ!$A$39:$A$782,$A71,СВЦЭМ!$B$39:$B$782,R$47)+'СЕТ СН'!$F$14+СВЦЭМ!$D$10+'СЕТ СН'!$F$6-'СЕТ СН'!$F$26</f>
        <v>1943.1812567899999</v>
      </c>
      <c r="S71" s="36">
        <f>SUMIFS(СВЦЭМ!$D$39:$D$782,СВЦЭМ!$A$39:$A$782,$A71,СВЦЭМ!$B$39:$B$782,S$47)+'СЕТ СН'!$F$14+СВЦЭМ!$D$10+'СЕТ СН'!$F$6-'СЕТ СН'!$F$26</f>
        <v>1935.1185791400001</v>
      </c>
      <c r="T71" s="36">
        <f>SUMIFS(СВЦЭМ!$D$39:$D$782,СВЦЭМ!$A$39:$A$782,$A71,СВЦЭМ!$B$39:$B$782,T$47)+'СЕТ СН'!$F$14+СВЦЭМ!$D$10+'СЕТ СН'!$F$6-'СЕТ СН'!$F$26</f>
        <v>1900.8077245100001</v>
      </c>
      <c r="U71" s="36">
        <f>SUMIFS(СВЦЭМ!$D$39:$D$782,СВЦЭМ!$A$39:$A$782,$A71,СВЦЭМ!$B$39:$B$782,U$47)+'СЕТ СН'!$F$14+СВЦЭМ!$D$10+'СЕТ СН'!$F$6-'СЕТ СН'!$F$26</f>
        <v>1874.19808883</v>
      </c>
      <c r="V71" s="36">
        <f>SUMIFS(СВЦЭМ!$D$39:$D$782,СВЦЭМ!$A$39:$A$782,$A71,СВЦЭМ!$B$39:$B$782,V$47)+'СЕТ СН'!$F$14+СВЦЭМ!$D$10+'СЕТ СН'!$F$6-'СЕТ СН'!$F$26</f>
        <v>1880.4751449</v>
      </c>
      <c r="W71" s="36">
        <f>SUMIFS(СВЦЭМ!$D$39:$D$782,СВЦЭМ!$A$39:$A$782,$A71,СВЦЭМ!$B$39:$B$782,W$47)+'СЕТ СН'!$F$14+СВЦЭМ!$D$10+'СЕТ СН'!$F$6-'СЕТ СН'!$F$26</f>
        <v>1876.5707309100001</v>
      </c>
      <c r="X71" s="36">
        <f>SUMIFS(СВЦЭМ!$D$39:$D$782,СВЦЭМ!$A$39:$A$782,$A71,СВЦЭМ!$B$39:$B$782,X$47)+'СЕТ СН'!$F$14+СВЦЭМ!$D$10+'СЕТ СН'!$F$6-'СЕТ СН'!$F$26</f>
        <v>1921.0147044099999</v>
      </c>
      <c r="Y71" s="36">
        <f>SUMIFS(СВЦЭМ!$D$39:$D$782,СВЦЭМ!$A$39:$A$782,$A71,СВЦЭМ!$B$39:$B$782,Y$47)+'СЕТ СН'!$F$14+СВЦЭМ!$D$10+'СЕТ СН'!$F$6-'СЕТ СН'!$F$26</f>
        <v>1949.9487686800001</v>
      </c>
    </row>
    <row r="72" spans="1:25" ht="15.75" x14ac:dyDescent="0.2">
      <c r="A72" s="35">
        <f t="shared" si="1"/>
        <v>45347</v>
      </c>
      <c r="B72" s="36">
        <f>SUMIFS(СВЦЭМ!$D$39:$D$782,СВЦЭМ!$A$39:$A$782,$A72,СВЦЭМ!$B$39:$B$782,B$47)+'СЕТ СН'!$F$14+СВЦЭМ!$D$10+'СЕТ СН'!$F$6-'СЕТ СН'!$F$26</f>
        <v>2037.1237812700001</v>
      </c>
      <c r="C72" s="36">
        <f>SUMIFS(СВЦЭМ!$D$39:$D$782,СВЦЭМ!$A$39:$A$782,$A72,СВЦЭМ!$B$39:$B$782,C$47)+'СЕТ СН'!$F$14+СВЦЭМ!$D$10+'СЕТ СН'!$F$6-'СЕТ СН'!$F$26</f>
        <v>2009.2725002100001</v>
      </c>
      <c r="D72" s="36">
        <f>SUMIFS(СВЦЭМ!$D$39:$D$782,СВЦЭМ!$A$39:$A$782,$A72,СВЦЭМ!$B$39:$B$782,D$47)+'СЕТ СН'!$F$14+СВЦЭМ!$D$10+'СЕТ СН'!$F$6-'СЕТ СН'!$F$26</f>
        <v>2024.2304094399999</v>
      </c>
      <c r="E72" s="36">
        <f>SUMIFS(СВЦЭМ!$D$39:$D$782,СВЦЭМ!$A$39:$A$782,$A72,СВЦЭМ!$B$39:$B$782,E$47)+'СЕТ СН'!$F$14+СВЦЭМ!$D$10+'СЕТ СН'!$F$6-'СЕТ СН'!$F$26</f>
        <v>2050.6653810500002</v>
      </c>
      <c r="F72" s="36">
        <f>SUMIFS(СВЦЭМ!$D$39:$D$782,СВЦЭМ!$A$39:$A$782,$A72,СВЦЭМ!$B$39:$B$782,F$47)+'СЕТ СН'!$F$14+СВЦЭМ!$D$10+'СЕТ СН'!$F$6-'СЕТ СН'!$F$26</f>
        <v>2045.8507379800001</v>
      </c>
      <c r="G72" s="36">
        <f>SUMIFS(СВЦЭМ!$D$39:$D$782,СВЦЭМ!$A$39:$A$782,$A72,СВЦЭМ!$B$39:$B$782,G$47)+'СЕТ СН'!$F$14+СВЦЭМ!$D$10+'СЕТ СН'!$F$6-'СЕТ СН'!$F$26</f>
        <v>2032.2613263600001</v>
      </c>
      <c r="H72" s="36">
        <f>SUMIFS(СВЦЭМ!$D$39:$D$782,СВЦЭМ!$A$39:$A$782,$A72,СВЦЭМ!$B$39:$B$782,H$47)+'СЕТ СН'!$F$14+СВЦЭМ!$D$10+'СЕТ СН'!$F$6-'СЕТ СН'!$F$26</f>
        <v>2005.9849286799999</v>
      </c>
      <c r="I72" s="36">
        <f>SUMIFS(СВЦЭМ!$D$39:$D$782,СВЦЭМ!$A$39:$A$782,$A72,СВЦЭМ!$B$39:$B$782,I$47)+'СЕТ СН'!$F$14+СВЦЭМ!$D$10+'СЕТ СН'!$F$6-'СЕТ СН'!$F$26</f>
        <v>2007.9959991799999</v>
      </c>
      <c r="J72" s="36">
        <f>SUMIFS(СВЦЭМ!$D$39:$D$782,СВЦЭМ!$A$39:$A$782,$A72,СВЦЭМ!$B$39:$B$782,J$47)+'СЕТ СН'!$F$14+СВЦЭМ!$D$10+'СЕТ СН'!$F$6-'СЕТ СН'!$F$26</f>
        <v>1843.3657529899999</v>
      </c>
      <c r="K72" s="36">
        <f>SUMIFS(СВЦЭМ!$D$39:$D$782,СВЦЭМ!$A$39:$A$782,$A72,СВЦЭМ!$B$39:$B$782,K$47)+'СЕТ СН'!$F$14+СВЦЭМ!$D$10+'СЕТ СН'!$F$6-'СЕТ СН'!$F$26</f>
        <v>1796.0868419000001</v>
      </c>
      <c r="L72" s="36">
        <f>SUMIFS(СВЦЭМ!$D$39:$D$782,СВЦЭМ!$A$39:$A$782,$A72,СВЦЭМ!$B$39:$B$782,L$47)+'СЕТ СН'!$F$14+СВЦЭМ!$D$10+'СЕТ СН'!$F$6-'СЕТ СН'!$F$26</f>
        <v>1756.97022978</v>
      </c>
      <c r="M72" s="36">
        <f>SUMIFS(СВЦЭМ!$D$39:$D$782,СВЦЭМ!$A$39:$A$782,$A72,СВЦЭМ!$B$39:$B$782,M$47)+'СЕТ СН'!$F$14+СВЦЭМ!$D$10+'СЕТ СН'!$F$6-'СЕТ СН'!$F$26</f>
        <v>1758.0941287400001</v>
      </c>
      <c r="N72" s="36">
        <f>SUMIFS(СВЦЭМ!$D$39:$D$782,СВЦЭМ!$A$39:$A$782,$A72,СВЦЭМ!$B$39:$B$782,N$47)+'СЕТ СН'!$F$14+СВЦЭМ!$D$10+'СЕТ СН'!$F$6-'СЕТ СН'!$F$26</f>
        <v>1773.83714801</v>
      </c>
      <c r="O72" s="36">
        <f>SUMIFS(СВЦЭМ!$D$39:$D$782,СВЦЭМ!$A$39:$A$782,$A72,СВЦЭМ!$B$39:$B$782,O$47)+'СЕТ СН'!$F$14+СВЦЭМ!$D$10+'СЕТ СН'!$F$6-'СЕТ СН'!$F$26</f>
        <v>1801.48050453</v>
      </c>
      <c r="P72" s="36">
        <f>SUMIFS(СВЦЭМ!$D$39:$D$782,СВЦЭМ!$A$39:$A$782,$A72,СВЦЭМ!$B$39:$B$782,P$47)+'СЕТ СН'!$F$14+СВЦЭМ!$D$10+'СЕТ СН'!$F$6-'СЕТ СН'!$F$26</f>
        <v>1819.64354514</v>
      </c>
      <c r="Q72" s="36">
        <f>SUMIFS(СВЦЭМ!$D$39:$D$782,СВЦЭМ!$A$39:$A$782,$A72,СВЦЭМ!$B$39:$B$782,Q$47)+'СЕТ СН'!$F$14+СВЦЭМ!$D$10+'СЕТ СН'!$F$6-'СЕТ СН'!$F$26</f>
        <v>1849.3690654500001</v>
      </c>
      <c r="R72" s="36">
        <f>SUMIFS(СВЦЭМ!$D$39:$D$782,СВЦЭМ!$A$39:$A$782,$A72,СВЦЭМ!$B$39:$B$782,R$47)+'СЕТ СН'!$F$14+СВЦЭМ!$D$10+'СЕТ СН'!$F$6-'СЕТ СН'!$F$26</f>
        <v>1855.23721761</v>
      </c>
      <c r="S72" s="36">
        <f>SUMIFS(СВЦЭМ!$D$39:$D$782,СВЦЭМ!$A$39:$A$782,$A72,СВЦЭМ!$B$39:$B$782,S$47)+'СЕТ СН'!$F$14+СВЦЭМ!$D$10+'СЕТ СН'!$F$6-'СЕТ СН'!$F$26</f>
        <v>1847.57355437</v>
      </c>
      <c r="T72" s="36">
        <f>SUMIFS(СВЦЭМ!$D$39:$D$782,СВЦЭМ!$A$39:$A$782,$A72,СВЦЭМ!$B$39:$B$782,T$47)+'СЕТ СН'!$F$14+СВЦЭМ!$D$10+'СЕТ СН'!$F$6-'СЕТ СН'!$F$26</f>
        <v>1792.66491266</v>
      </c>
      <c r="U72" s="36">
        <f>SUMIFS(СВЦЭМ!$D$39:$D$782,СВЦЭМ!$A$39:$A$782,$A72,СВЦЭМ!$B$39:$B$782,U$47)+'СЕТ СН'!$F$14+СВЦЭМ!$D$10+'СЕТ СН'!$F$6-'СЕТ СН'!$F$26</f>
        <v>1757.3145714899999</v>
      </c>
      <c r="V72" s="36">
        <f>SUMIFS(СВЦЭМ!$D$39:$D$782,СВЦЭМ!$A$39:$A$782,$A72,СВЦЭМ!$B$39:$B$782,V$47)+'СЕТ СН'!$F$14+СВЦЭМ!$D$10+'СЕТ СН'!$F$6-'СЕТ СН'!$F$26</f>
        <v>1893.05317079</v>
      </c>
      <c r="W72" s="36">
        <f>SUMIFS(СВЦЭМ!$D$39:$D$782,СВЦЭМ!$A$39:$A$782,$A72,СВЦЭМ!$B$39:$B$782,W$47)+'СЕТ СН'!$F$14+СВЦЭМ!$D$10+'СЕТ СН'!$F$6-'СЕТ СН'!$F$26</f>
        <v>1884.3046340400001</v>
      </c>
      <c r="X72" s="36">
        <f>SUMIFS(СВЦЭМ!$D$39:$D$782,СВЦЭМ!$A$39:$A$782,$A72,СВЦЭМ!$B$39:$B$782,X$47)+'СЕТ СН'!$F$14+СВЦЭМ!$D$10+'СЕТ СН'!$F$6-'СЕТ СН'!$F$26</f>
        <v>1925.0989616500001</v>
      </c>
      <c r="Y72" s="36">
        <f>SUMIFS(СВЦЭМ!$D$39:$D$782,СВЦЭМ!$A$39:$A$782,$A72,СВЦЭМ!$B$39:$B$782,Y$47)+'СЕТ СН'!$F$14+СВЦЭМ!$D$10+'СЕТ СН'!$F$6-'СЕТ СН'!$F$26</f>
        <v>1956.3046208400001</v>
      </c>
    </row>
    <row r="73" spans="1:25" ht="15.75" x14ac:dyDescent="0.2">
      <c r="A73" s="35">
        <f t="shared" si="1"/>
        <v>45348</v>
      </c>
      <c r="B73" s="36">
        <f>SUMIFS(СВЦЭМ!$D$39:$D$782,СВЦЭМ!$A$39:$A$782,$A73,СВЦЭМ!$B$39:$B$782,B$47)+'СЕТ СН'!$F$14+СВЦЭМ!$D$10+'СЕТ СН'!$F$6-'СЕТ СН'!$F$26</f>
        <v>1957.6047068400001</v>
      </c>
      <c r="C73" s="36">
        <f>SUMIFS(СВЦЭМ!$D$39:$D$782,СВЦЭМ!$A$39:$A$782,$A73,СВЦЭМ!$B$39:$B$782,C$47)+'СЕТ СН'!$F$14+СВЦЭМ!$D$10+'СЕТ СН'!$F$6-'СЕТ СН'!$F$26</f>
        <v>1992.0503080599999</v>
      </c>
      <c r="D73" s="36">
        <f>SUMIFS(СВЦЭМ!$D$39:$D$782,СВЦЭМ!$A$39:$A$782,$A73,СВЦЭМ!$B$39:$B$782,D$47)+'СЕТ СН'!$F$14+СВЦЭМ!$D$10+'СЕТ СН'!$F$6-'СЕТ СН'!$F$26</f>
        <v>2014.12702595</v>
      </c>
      <c r="E73" s="36">
        <f>SUMIFS(СВЦЭМ!$D$39:$D$782,СВЦЭМ!$A$39:$A$782,$A73,СВЦЭМ!$B$39:$B$782,E$47)+'СЕТ СН'!$F$14+СВЦЭМ!$D$10+'СЕТ СН'!$F$6-'СЕТ СН'!$F$26</f>
        <v>2001.3301754900001</v>
      </c>
      <c r="F73" s="36">
        <f>SUMIFS(СВЦЭМ!$D$39:$D$782,СВЦЭМ!$A$39:$A$782,$A73,СВЦЭМ!$B$39:$B$782,F$47)+'СЕТ СН'!$F$14+СВЦЭМ!$D$10+'СЕТ СН'!$F$6-'СЕТ СН'!$F$26</f>
        <v>2007.0692028400001</v>
      </c>
      <c r="G73" s="36">
        <f>SUMIFS(СВЦЭМ!$D$39:$D$782,СВЦЭМ!$A$39:$A$782,$A73,СВЦЭМ!$B$39:$B$782,G$47)+'СЕТ СН'!$F$14+СВЦЭМ!$D$10+'СЕТ СН'!$F$6-'СЕТ СН'!$F$26</f>
        <v>2064.9076232699999</v>
      </c>
      <c r="H73" s="36">
        <f>SUMIFS(СВЦЭМ!$D$39:$D$782,СВЦЭМ!$A$39:$A$782,$A73,СВЦЭМ!$B$39:$B$782,H$47)+'СЕТ СН'!$F$14+СВЦЭМ!$D$10+'СЕТ СН'!$F$6-'СЕТ СН'!$F$26</f>
        <v>1994.9997486499999</v>
      </c>
      <c r="I73" s="36">
        <f>SUMIFS(СВЦЭМ!$D$39:$D$782,СВЦЭМ!$A$39:$A$782,$A73,СВЦЭМ!$B$39:$B$782,I$47)+'СЕТ СН'!$F$14+СВЦЭМ!$D$10+'СЕТ СН'!$F$6-'СЕТ СН'!$F$26</f>
        <v>1933.53590775</v>
      </c>
      <c r="J73" s="36">
        <f>SUMIFS(СВЦЭМ!$D$39:$D$782,СВЦЭМ!$A$39:$A$782,$A73,СВЦЭМ!$B$39:$B$782,J$47)+'СЕТ СН'!$F$14+СВЦЭМ!$D$10+'СЕТ СН'!$F$6-'СЕТ СН'!$F$26</f>
        <v>1896.5268394699999</v>
      </c>
      <c r="K73" s="36">
        <f>SUMIFS(СВЦЭМ!$D$39:$D$782,СВЦЭМ!$A$39:$A$782,$A73,СВЦЭМ!$B$39:$B$782,K$47)+'СЕТ СН'!$F$14+СВЦЭМ!$D$10+'СЕТ СН'!$F$6-'СЕТ СН'!$F$26</f>
        <v>1908.80325371</v>
      </c>
      <c r="L73" s="36">
        <f>SUMIFS(СВЦЭМ!$D$39:$D$782,СВЦЭМ!$A$39:$A$782,$A73,СВЦЭМ!$B$39:$B$782,L$47)+'СЕТ СН'!$F$14+СВЦЭМ!$D$10+'СЕТ СН'!$F$6-'СЕТ СН'!$F$26</f>
        <v>1906.87863748</v>
      </c>
      <c r="M73" s="36">
        <f>SUMIFS(СВЦЭМ!$D$39:$D$782,СВЦЭМ!$A$39:$A$782,$A73,СВЦЭМ!$B$39:$B$782,M$47)+'СЕТ СН'!$F$14+СВЦЭМ!$D$10+'СЕТ СН'!$F$6-'СЕТ СН'!$F$26</f>
        <v>1915.2768099299999</v>
      </c>
      <c r="N73" s="36">
        <f>SUMIFS(СВЦЭМ!$D$39:$D$782,СВЦЭМ!$A$39:$A$782,$A73,СВЦЭМ!$B$39:$B$782,N$47)+'СЕТ СН'!$F$14+СВЦЭМ!$D$10+'СЕТ СН'!$F$6-'СЕТ СН'!$F$26</f>
        <v>1917.1446632100001</v>
      </c>
      <c r="O73" s="36">
        <f>SUMIFS(СВЦЭМ!$D$39:$D$782,СВЦЭМ!$A$39:$A$782,$A73,СВЦЭМ!$B$39:$B$782,O$47)+'СЕТ СН'!$F$14+СВЦЭМ!$D$10+'СЕТ СН'!$F$6-'СЕТ СН'!$F$26</f>
        <v>1934.9362463299999</v>
      </c>
      <c r="P73" s="36">
        <f>SUMIFS(СВЦЭМ!$D$39:$D$782,СВЦЭМ!$A$39:$A$782,$A73,СВЦЭМ!$B$39:$B$782,P$47)+'СЕТ СН'!$F$14+СВЦЭМ!$D$10+'СЕТ СН'!$F$6-'СЕТ СН'!$F$26</f>
        <v>1947.22015068</v>
      </c>
      <c r="Q73" s="36">
        <f>SUMIFS(СВЦЭМ!$D$39:$D$782,СВЦЭМ!$A$39:$A$782,$A73,СВЦЭМ!$B$39:$B$782,Q$47)+'СЕТ СН'!$F$14+СВЦЭМ!$D$10+'СЕТ СН'!$F$6-'СЕТ СН'!$F$26</f>
        <v>1980.10066635</v>
      </c>
      <c r="R73" s="36">
        <f>SUMIFS(СВЦЭМ!$D$39:$D$782,СВЦЭМ!$A$39:$A$782,$A73,СВЦЭМ!$B$39:$B$782,R$47)+'СЕТ СН'!$F$14+СВЦЭМ!$D$10+'СЕТ СН'!$F$6-'СЕТ СН'!$F$26</f>
        <v>1984.0191396299999</v>
      </c>
      <c r="S73" s="36">
        <f>SUMIFS(СВЦЭМ!$D$39:$D$782,СВЦЭМ!$A$39:$A$782,$A73,СВЦЭМ!$B$39:$B$782,S$47)+'СЕТ СН'!$F$14+СВЦЭМ!$D$10+'СЕТ СН'!$F$6-'СЕТ СН'!$F$26</f>
        <v>1980.5588888899999</v>
      </c>
      <c r="T73" s="36">
        <f>SUMIFS(СВЦЭМ!$D$39:$D$782,СВЦЭМ!$A$39:$A$782,$A73,СВЦЭМ!$B$39:$B$782,T$47)+'СЕТ СН'!$F$14+СВЦЭМ!$D$10+'СЕТ СН'!$F$6-'СЕТ СН'!$F$26</f>
        <v>1934.2131153</v>
      </c>
      <c r="U73" s="36">
        <f>SUMIFS(СВЦЭМ!$D$39:$D$782,СВЦЭМ!$A$39:$A$782,$A73,СВЦЭМ!$B$39:$B$782,U$47)+'СЕТ СН'!$F$14+СВЦЭМ!$D$10+'СЕТ СН'!$F$6-'СЕТ СН'!$F$26</f>
        <v>1902.37409589</v>
      </c>
      <c r="V73" s="36">
        <f>SUMIFS(СВЦЭМ!$D$39:$D$782,СВЦЭМ!$A$39:$A$782,$A73,СВЦЭМ!$B$39:$B$782,V$47)+'СЕТ СН'!$F$14+СВЦЭМ!$D$10+'СЕТ СН'!$F$6-'СЕТ СН'!$F$26</f>
        <v>1923.2465982799999</v>
      </c>
      <c r="W73" s="36">
        <f>SUMIFS(СВЦЭМ!$D$39:$D$782,СВЦЭМ!$A$39:$A$782,$A73,СВЦЭМ!$B$39:$B$782,W$47)+'СЕТ СН'!$F$14+СВЦЭМ!$D$10+'СЕТ СН'!$F$6-'СЕТ СН'!$F$26</f>
        <v>1939.52408543</v>
      </c>
      <c r="X73" s="36">
        <f>SUMIFS(СВЦЭМ!$D$39:$D$782,СВЦЭМ!$A$39:$A$782,$A73,СВЦЭМ!$B$39:$B$782,X$47)+'СЕТ СН'!$F$14+СВЦЭМ!$D$10+'СЕТ СН'!$F$6-'СЕТ СН'!$F$26</f>
        <v>1953.80059506</v>
      </c>
      <c r="Y73" s="36">
        <f>SUMIFS(СВЦЭМ!$D$39:$D$782,СВЦЭМ!$A$39:$A$782,$A73,СВЦЭМ!$B$39:$B$782,Y$47)+'СЕТ СН'!$F$14+СВЦЭМ!$D$10+'СЕТ СН'!$F$6-'СЕТ СН'!$F$26</f>
        <v>1979.22057118</v>
      </c>
    </row>
    <row r="74" spans="1:25" ht="15.75" x14ac:dyDescent="0.2">
      <c r="A74" s="35">
        <f t="shared" si="1"/>
        <v>45349</v>
      </c>
      <c r="B74" s="36">
        <f>SUMIFS(СВЦЭМ!$D$39:$D$782,СВЦЭМ!$A$39:$A$782,$A74,СВЦЭМ!$B$39:$B$782,B$47)+'СЕТ СН'!$F$14+СВЦЭМ!$D$10+'СЕТ СН'!$F$6-'СЕТ СН'!$F$26</f>
        <v>2125.8059419000001</v>
      </c>
      <c r="C74" s="36">
        <f>SUMIFS(СВЦЭМ!$D$39:$D$782,СВЦЭМ!$A$39:$A$782,$A74,СВЦЭМ!$B$39:$B$782,C$47)+'СЕТ СН'!$F$14+СВЦЭМ!$D$10+'СЕТ СН'!$F$6-'СЕТ СН'!$F$26</f>
        <v>2157.9477601100002</v>
      </c>
      <c r="D74" s="36">
        <f>SUMIFS(СВЦЭМ!$D$39:$D$782,СВЦЭМ!$A$39:$A$782,$A74,СВЦЭМ!$B$39:$B$782,D$47)+'СЕТ СН'!$F$14+СВЦЭМ!$D$10+'СЕТ СН'!$F$6-'СЕТ СН'!$F$26</f>
        <v>2173.4519801700003</v>
      </c>
      <c r="E74" s="36">
        <f>SUMIFS(СВЦЭМ!$D$39:$D$782,СВЦЭМ!$A$39:$A$782,$A74,СВЦЭМ!$B$39:$B$782,E$47)+'СЕТ СН'!$F$14+СВЦЭМ!$D$10+'СЕТ СН'!$F$6-'СЕТ СН'!$F$26</f>
        <v>2190.5064428000001</v>
      </c>
      <c r="F74" s="36">
        <f>SUMIFS(СВЦЭМ!$D$39:$D$782,СВЦЭМ!$A$39:$A$782,$A74,СВЦЭМ!$B$39:$B$782,F$47)+'СЕТ СН'!$F$14+СВЦЭМ!$D$10+'СЕТ СН'!$F$6-'СЕТ СН'!$F$26</f>
        <v>2185.9977293800002</v>
      </c>
      <c r="G74" s="36">
        <f>SUMIFS(СВЦЭМ!$D$39:$D$782,СВЦЭМ!$A$39:$A$782,$A74,СВЦЭМ!$B$39:$B$782,G$47)+'СЕТ СН'!$F$14+СВЦЭМ!$D$10+'СЕТ СН'!$F$6-'СЕТ СН'!$F$26</f>
        <v>2156.5591993900002</v>
      </c>
      <c r="H74" s="36">
        <f>SUMIFS(СВЦЭМ!$D$39:$D$782,СВЦЭМ!$A$39:$A$782,$A74,СВЦЭМ!$B$39:$B$782,H$47)+'СЕТ СН'!$F$14+СВЦЭМ!$D$10+'СЕТ СН'!$F$6-'СЕТ СН'!$F$26</f>
        <v>2105.3100145400003</v>
      </c>
      <c r="I74" s="36">
        <f>SUMIFS(СВЦЭМ!$D$39:$D$782,СВЦЭМ!$A$39:$A$782,$A74,СВЦЭМ!$B$39:$B$782,I$47)+'СЕТ СН'!$F$14+СВЦЭМ!$D$10+'СЕТ СН'!$F$6-'СЕТ СН'!$F$26</f>
        <v>2055.7494192100003</v>
      </c>
      <c r="J74" s="36">
        <f>SUMIFS(СВЦЭМ!$D$39:$D$782,СВЦЭМ!$A$39:$A$782,$A74,СВЦЭМ!$B$39:$B$782,J$47)+'СЕТ СН'!$F$14+СВЦЭМ!$D$10+'СЕТ СН'!$F$6-'СЕТ СН'!$F$26</f>
        <v>2012.8532979399999</v>
      </c>
      <c r="K74" s="36">
        <f>SUMIFS(СВЦЭМ!$D$39:$D$782,СВЦЭМ!$A$39:$A$782,$A74,СВЦЭМ!$B$39:$B$782,K$47)+'СЕТ СН'!$F$14+СВЦЭМ!$D$10+'СЕТ СН'!$F$6-'СЕТ СН'!$F$26</f>
        <v>2024.7500904000001</v>
      </c>
      <c r="L74" s="36">
        <f>SUMIFS(СВЦЭМ!$D$39:$D$782,СВЦЭМ!$A$39:$A$782,$A74,СВЦЭМ!$B$39:$B$782,L$47)+'СЕТ СН'!$F$14+СВЦЭМ!$D$10+'СЕТ СН'!$F$6-'СЕТ СН'!$F$26</f>
        <v>2009.8508013800001</v>
      </c>
      <c r="M74" s="36">
        <f>SUMIFS(СВЦЭМ!$D$39:$D$782,СВЦЭМ!$A$39:$A$782,$A74,СВЦЭМ!$B$39:$B$782,M$47)+'СЕТ СН'!$F$14+СВЦЭМ!$D$10+'СЕТ СН'!$F$6-'СЕТ СН'!$F$26</f>
        <v>2035.7563843400001</v>
      </c>
      <c r="N74" s="36">
        <f>SUMIFS(СВЦЭМ!$D$39:$D$782,СВЦЭМ!$A$39:$A$782,$A74,СВЦЭМ!$B$39:$B$782,N$47)+'СЕТ СН'!$F$14+СВЦЭМ!$D$10+'СЕТ СН'!$F$6-'СЕТ СН'!$F$26</f>
        <v>2024.6975626799999</v>
      </c>
      <c r="O74" s="36">
        <f>SUMIFS(СВЦЭМ!$D$39:$D$782,СВЦЭМ!$A$39:$A$782,$A74,СВЦЭМ!$B$39:$B$782,O$47)+'СЕТ СН'!$F$14+СВЦЭМ!$D$10+'СЕТ СН'!$F$6-'СЕТ СН'!$F$26</f>
        <v>2041.5464722700001</v>
      </c>
      <c r="P74" s="36">
        <f>SUMIFS(СВЦЭМ!$D$39:$D$782,СВЦЭМ!$A$39:$A$782,$A74,СВЦЭМ!$B$39:$B$782,P$47)+'СЕТ СН'!$F$14+СВЦЭМ!$D$10+'СЕТ СН'!$F$6-'СЕТ СН'!$F$26</f>
        <v>2056.8666215100002</v>
      </c>
      <c r="Q74" s="36">
        <f>SUMIFS(СВЦЭМ!$D$39:$D$782,СВЦЭМ!$A$39:$A$782,$A74,СВЦЭМ!$B$39:$B$782,Q$47)+'СЕТ СН'!$F$14+СВЦЭМ!$D$10+'СЕТ СН'!$F$6-'СЕТ СН'!$F$26</f>
        <v>2081.5277441799999</v>
      </c>
      <c r="R74" s="36">
        <f>SUMIFS(СВЦЭМ!$D$39:$D$782,СВЦЭМ!$A$39:$A$782,$A74,СВЦЭМ!$B$39:$B$782,R$47)+'СЕТ СН'!$F$14+СВЦЭМ!$D$10+'СЕТ СН'!$F$6-'СЕТ СН'!$F$26</f>
        <v>2079.9225496200002</v>
      </c>
      <c r="S74" s="36">
        <f>SUMIFS(СВЦЭМ!$D$39:$D$782,СВЦЭМ!$A$39:$A$782,$A74,СВЦЭМ!$B$39:$B$782,S$47)+'СЕТ СН'!$F$14+СВЦЭМ!$D$10+'СЕТ СН'!$F$6-'СЕТ СН'!$F$26</f>
        <v>2067.7869043600003</v>
      </c>
      <c r="T74" s="36">
        <f>SUMIFS(СВЦЭМ!$D$39:$D$782,СВЦЭМ!$A$39:$A$782,$A74,СВЦЭМ!$B$39:$B$782,T$47)+'СЕТ СН'!$F$14+СВЦЭМ!$D$10+'СЕТ СН'!$F$6-'СЕТ СН'!$F$26</f>
        <v>2027.22132248</v>
      </c>
      <c r="U74" s="36">
        <f>SUMIFS(СВЦЭМ!$D$39:$D$782,СВЦЭМ!$A$39:$A$782,$A74,СВЦЭМ!$B$39:$B$782,U$47)+'СЕТ СН'!$F$14+СВЦЭМ!$D$10+'СЕТ СН'!$F$6-'СЕТ СН'!$F$26</f>
        <v>2011.68406654</v>
      </c>
      <c r="V74" s="36">
        <f>SUMIFS(СВЦЭМ!$D$39:$D$782,СВЦЭМ!$A$39:$A$782,$A74,СВЦЭМ!$B$39:$B$782,V$47)+'СЕТ СН'!$F$14+СВЦЭМ!$D$10+'СЕТ СН'!$F$6-'СЕТ СН'!$F$26</f>
        <v>2029.92152323</v>
      </c>
      <c r="W74" s="36">
        <f>SUMIFS(СВЦЭМ!$D$39:$D$782,СВЦЭМ!$A$39:$A$782,$A74,СВЦЭМ!$B$39:$B$782,W$47)+'СЕТ СН'!$F$14+СВЦЭМ!$D$10+'СЕТ СН'!$F$6-'СЕТ СН'!$F$26</f>
        <v>2042.5661295800001</v>
      </c>
      <c r="X74" s="36">
        <f>SUMIFS(СВЦЭМ!$D$39:$D$782,СВЦЭМ!$A$39:$A$782,$A74,СВЦЭМ!$B$39:$B$782,X$47)+'СЕТ СН'!$F$14+СВЦЭМ!$D$10+'СЕТ СН'!$F$6-'СЕТ СН'!$F$26</f>
        <v>2071.16707094</v>
      </c>
      <c r="Y74" s="36">
        <f>SUMIFS(СВЦЭМ!$D$39:$D$782,СВЦЭМ!$A$39:$A$782,$A74,СВЦЭМ!$B$39:$B$782,Y$47)+'СЕТ СН'!$F$14+СВЦЭМ!$D$10+'СЕТ СН'!$F$6-'СЕТ СН'!$F$26</f>
        <v>2075.7654826500002</v>
      </c>
    </row>
    <row r="75" spans="1:25" ht="15.75" x14ac:dyDescent="0.2">
      <c r="A75" s="35">
        <f t="shared" si="1"/>
        <v>45350</v>
      </c>
      <c r="B75" s="36">
        <f>SUMIFS(СВЦЭМ!$D$39:$D$782,СВЦЭМ!$A$39:$A$782,$A75,СВЦЭМ!$B$39:$B$782,B$47)+'СЕТ СН'!$F$14+СВЦЭМ!$D$10+'СЕТ СН'!$F$6-'СЕТ СН'!$F$26</f>
        <v>2156.9507933300001</v>
      </c>
      <c r="C75" s="36">
        <f>SUMIFS(СВЦЭМ!$D$39:$D$782,СВЦЭМ!$A$39:$A$782,$A75,СВЦЭМ!$B$39:$B$782,C$47)+'СЕТ СН'!$F$14+СВЦЭМ!$D$10+'СЕТ СН'!$F$6-'СЕТ СН'!$F$26</f>
        <v>2195.2405841600003</v>
      </c>
      <c r="D75" s="36">
        <f>SUMIFS(СВЦЭМ!$D$39:$D$782,СВЦЭМ!$A$39:$A$782,$A75,СВЦЭМ!$B$39:$B$782,D$47)+'СЕТ СН'!$F$14+СВЦЭМ!$D$10+'СЕТ СН'!$F$6-'СЕТ СН'!$F$26</f>
        <v>2226.5273696700001</v>
      </c>
      <c r="E75" s="36">
        <f>SUMIFS(СВЦЭМ!$D$39:$D$782,СВЦЭМ!$A$39:$A$782,$A75,СВЦЭМ!$B$39:$B$782,E$47)+'СЕТ СН'!$F$14+СВЦЭМ!$D$10+'СЕТ СН'!$F$6-'СЕТ СН'!$F$26</f>
        <v>2247.7661703200001</v>
      </c>
      <c r="F75" s="36">
        <f>SUMIFS(СВЦЭМ!$D$39:$D$782,СВЦЭМ!$A$39:$A$782,$A75,СВЦЭМ!$B$39:$B$782,F$47)+'СЕТ СН'!$F$14+СВЦЭМ!$D$10+'СЕТ СН'!$F$6-'СЕТ СН'!$F$26</f>
        <v>2243.1536364200001</v>
      </c>
      <c r="G75" s="36">
        <f>SUMIFS(СВЦЭМ!$D$39:$D$782,СВЦЭМ!$A$39:$A$782,$A75,СВЦЭМ!$B$39:$B$782,G$47)+'СЕТ СН'!$F$14+СВЦЭМ!$D$10+'СЕТ СН'!$F$6-'СЕТ СН'!$F$26</f>
        <v>2220.7166990000001</v>
      </c>
      <c r="H75" s="36">
        <f>SUMIFS(СВЦЭМ!$D$39:$D$782,СВЦЭМ!$A$39:$A$782,$A75,СВЦЭМ!$B$39:$B$782,H$47)+'СЕТ СН'!$F$14+СВЦЭМ!$D$10+'СЕТ СН'!$F$6-'СЕТ СН'!$F$26</f>
        <v>2156.85333128</v>
      </c>
      <c r="I75" s="36">
        <f>SUMIFS(СВЦЭМ!$D$39:$D$782,СВЦЭМ!$A$39:$A$782,$A75,СВЦЭМ!$B$39:$B$782,I$47)+'СЕТ СН'!$F$14+СВЦЭМ!$D$10+'СЕТ СН'!$F$6-'СЕТ СН'!$F$26</f>
        <v>2093.7772687000001</v>
      </c>
      <c r="J75" s="36">
        <f>SUMIFS(СВЦЭМ!$D$39:$D$782,СВЦЭМ!$A$39:$A$782,$A75,СВЦЭМ!$B$39:$B$782,J$47)+'СЕТ СН'!$F$14+СВЦЭМ!$D$10+'СЕТ СН'!$F$6-'СЕТ СН'!$F$26</f>
        <v>2056.2761651700002</v>
      </c>
      <c r="K75" s="36">
        <f>SUMIFS(СВЦЭМ!$D$39:$D$782,СВЦЭМ!$A$39:$A$782,$A75,СВЦЭМ!$B$39:$B$782,K$47)+'СЕТ СН'!$F$14+СВЦЭМ!$D$10+'СЕТ СН'!$F$6-'СЕТ СН'!$F$26</f>
        <v>2064.2299597300002</v>
      </c>
      <c r="L75" s="36">
        <f>SUMIFS(СВЦЭМ!$D$39:$D$782,СВЦЭМ!$A$39:$A$782,$A75,СВЦЭМ!$B$39:$B$782,L$47)+'СЕТ СН'!$F$14+СВЦЭМ!$D$10+'СЕТ СН'!$F$6-'СЕТ СН'!$F$26</f>
        <v>2039.41291826</v>
      </c>
      <c r="M75" s="36">
        <f>SUMIFS(СВЦЭМ!$D$39:$D$782,СВЦЭМ!$A$39:$A$782,$A75,СВЦЭМ!$B$39:$B$782,M$47)+'СЕТ СН'!$F$14+СВЦЭМ!$D$10+'СЕТ СН'!$F$6-'СЕТ СН'!$F$26</f>
        <v>2051.5117624700001</v>
      </c>
      <c r="N75" s="36">
        <f>SUMIFS(СВЦЭМ!$D$39:$D$782,СВЦЭМ!$A$39:$A$782,$A75,СВЦЭМ!$B$39:$B$782,N$47)+'СЕТ СН'!$F$14+СВЦЭМ!$D$10+'СЕТ СН'!$F$6-'СЕТ СН'!$F$26</f>
        <v>2070.8467511200001</v>
      </c>
      <c r="O75" s="36">
        <f>SUMIFS(СВЦЭМ!$D$39:$D$782,СВЦЭМ!$A$39:$A$782,$A75,СВЦЭМ!$B$39:$B$782,O$47)+'СЕТ СН'!$F$14+СВЦЭМ!$D$10+'СЕТ СН'!$F$6-'СЕТ СН'!$F$26</f>
        <v>2090.637338</v>
      </c>
      <c r="P75" s="36">
        <f>SUMIFS(СВЦЭМ!$D$39:$D$782,СВЦЭМ!$A$39:$A$782,$A75,СВЦЭМ!$B$39:$B$782,P$47)+'СЕТ СН'!$F$14+СВЦЭМ!$D$10+'СЕТ СН'!$F$6-'СЕТ СН'!$F$26</f>
        <v>2106.1282377000002</v>
      </c>
      <c r="Q75" s="36">
        <f>SUMIFS(СВЦЭМ!$D$39:$D$782,СВЦЭМ!$A$39:$A$782,$A75,СВЦЭМ!$B$39:$B$782,Q$47)+'СЕТ СН'!$F$14+СВЦЭМ!$D$10+'СЕТ СН'!$F$6-'СЕТ СН'!$F$26</f>
        <v>2135.1877796500003</v>
      </c>
      <c r="R75" s="36">
        <f>SUMIFS(СВЦЭМ!$D$39:$D$782,СВЦЭМ!$A$39:$A$782,$A75,СВЦЭМ!$B$39:$B$782,R$47)+'СЕТ СН'!$F$14+СВЦЭМ!$D$10+'СЕТ СН'!$F$6-'СЕТ СН'!$F$26</f>
        <v>2131.3891375100002</v>
      </c>
      <c r="S75" s="36">
        <f>SUMIFS(СВЦЭМ!$D$39:$D$782,СВЦЭМ!$A$39:$A$782,$A75,СВЦЭМ!$B$39:$B$782,S$47)+'СЕТ СН'!$F$14+СВЦЭМ!$D$10+'СЕТ СН'!$F$6-'СЕТ СН'!$F$26</f>
        <v>2119.9772801500003</v>
      </c>
      <c r="T75" s="36">
        <f>SUMIFS(СВЦЭМ!$D$39:$D$782,СВЦЭМ!$A$39:$A$782,$A75,СВЦЭМ!$B$39:$B$782,T$47)+'СЕТ СН'!$F$14+СВЦЭМ!$D$10+'СЕТ СН'!$F$6-'СЕТ СН'!$F$26</f>
        <v>2080.6282968200003</v>
      </c>
      <c r="U75" s="36">
        <f>SUMIFS(СВЦЭМ!$D$39:$D$782,СВЦЭМ!$A$39:$A$782,$A75,СВЦЭМ!$B$39:$B$782,U$47)+'СЕТ СН'!$F$14+СВЦЭМ!$D$10+'СЕТ СН'!$F$6-'СЕТ СН'!$F$26</f>
        <v>2040.83150305</v>
      </c>
      <c r="V75" s="36">
        <f>SUMIFS(СВЦЭМ!$D$39:$D$782,СВЦЭМ!$A$39:$A$782,$A75,СВЦЭМ!$B$39:$B$782,V$47)+'СЕТ СН'!$F$14+СВЦЭМ!$D$10+'СЕТ СН'!$F$6-'СЕТ СН'!$F$26</f>
        <v>2058.7734649500003</v>
      </c>
      <c r="W75" s="36">
        <f>SUMIFS(СВЦЭМ!$D$39:$D$782,СВЦЭМ!$A$39:$A$782,$A75,СВЦЭМ!$B$39:$B$782,W$47)+'СЕТ СН'!$F$14+СВЦЭМ!$D$10+'СЕТ СН'!$F$6-'СЕТ СН'!$F$26</f>
        <v>2062.0321675499999</v>
      </c>
      <c r="X75" s="36">
        <f>SUMIFS(СВЦЭМ!$D$39:$D$782,СВЦЭМ!$A$39:$A$782,$A75,СВЦЭМ!$B$39:$B$782,X$47)+'СЕТ СН'!$F$14+СВЦЭМ!$D$10+'СЕТ СН'!$F$6-'СЕТ СН'!$F$26</f>
        <v>2095.2492576700001</v>
      </c>
      <c r="Y75" s="36">
        <f>SUMIFS(СВЦЭМ!$D$39:$D$782,СВЦЭМ!$A$39:$A$782,$A75,СВЦЭМ!$B$39:$B$782,Y$47)+'СЕТ СН'!$F$14+СВЦЭМ!$D$10+'СЕТ СН'!$F$6-'СЕТ СН'!$F$26</f>
        <v>2096.75782312</v>
      </c>
    </row>
    <row r="76" spans="1:25" ht="15.75" x14ac:dyDescent="0.2">
      <c r="A76" s="35">
        <f t="shared" si="1"/>
        <v>45351</v>
      </c>
      <c r="B76" s="36">
        <f>SUMIFS(СВЦЭМ!$D$39:$D$782,СВЦЭМ!$A$39:$A$782,$A76,СВЦЭМ!$B$39:$B$782,B$47)+'СЕТ СН'!$F$14+СВЦЭМ!$D$10+'СЕТ СН'!$F$6-'СЕТ СН'!$F$26</f>
        <v>2147.9004902800002</v>
      </c>
      <c r="C76" s="36">
        <f>SUMIFS(СВЦЭМ!$D$39:$D$782,СВЦЭМ!$A$39:$A$782,$A76,СВЦЭМ!$B$39:$B$782,C$47)+'СЕТ СН'!$F$14+СВЦЭМ!$D$10+'СЕТ СН'!$F$6-'СЕТ СН'!$F$26</f>
        <v>2179.65938615</v>
      </c>
      <c r="D76" s="36">
        <f>SUMIFS(СВЦЭМ!$D$39:$D$782,СВЦЭМ!$A$39:$A$782,$A76,СВЦЭМ!$B$39:$B$782,D$47)+'СЕТ СН'!$F$14+СВЦЭМ!$D$10+'СЕТ СН'!$F$6-'СЕТ СН'!$F$26</f>
        <v>2223.5606125800005</v>
      </c>
      <c r="E76" s="36">
        <f>SUMIFS(СВЦЭМ!$D$39:$D$782,СВЦЭМ!$A$39:$A$782,$A76,СВЦЭМ!$B$39:$B$782,E$47)+'СЕТ СН'!$F$14+СВЦЭМ!$D$10+'СЕТ СН'!$F$6-'СЕТ СН'!$F$26</f>
        <v>2244.9400801200004</v>
      </c>
      <c r="F76" s="36">
        <f>SUMIFS(СВЦЭМ!$D$39:$D$782,СВЦЭМ!$A$39:$A$782,$A76,СВЦЭМ!$B$39:$B$782,F$47)+'СЕТ СН'!$F$14+СВЦЭМ!$D$10+'СЕТ СН'!$F$6-'СЕТ СН'!$F$26</f>
        <v>2245.4069031200002</v>
      </c>
      <c r="G76" s="36">
        <f>SUMIFS(СВЦЭМ!$D$39:$D$782,СВЦЭМ!$A$39:$A$782,$A76,СВЦЭМ!$B$39:$B$782,G$47)+'СЕТ СН'!$F$14+СВЦЭМ!$D$10+'СЕТ СН'!$F$6-'СЕТ СН'!$F$26</f>
        <v>2220.3556135500003</v>
      </c>
      <c r="H76" s="36">
        <f>SUMIFS(СВЦЭМ!$D$39:$D$782,СВЦЭМ!$A$39:$A$782,$A76,СВЦЭМ!$B$39:$B$782,H$47)+'СЕТ СН'!$F$14+СВЦЭМ!$D$10+'СЕТ СН'!$F$6-'СЕТ СН'!$F$26</f>
        <v>2167.0743045600002</v>
      </c>
      <c r="I76" s="36">
        <f>SUMIFS(СВЦЭМ!$D$39:$D$782,СВЦЭМ!$A$39:$A$782,$A76,СВЦЭМ!$B$39:$B$782,I$47)+'СЕТ СН'!$F$14+СВЦЭМ!$D$10+'СЕТ СН'!$F$6-'СЕТ СН'!$F$26</f>
        <v>2111.1151275400002</v>
      </c>
      <c r="J76" s="36">
        <f>SUMIFS(СВЦЭМ!$D$39:$D$782,СВЦЭМ!$A$39:$A$782,$A76,СВЦЭМ!$B$39:$B$782,J$47)+'СЕТ СН'!$F$14+СВЦЭМ!$D$10+'СЕТ СН'!$F$6-'СЕТ СН'!$F$26</f>
        <v>2089.05229749</v>
      </c>
      <c r="K76" s="36">
        <f>SUMIFS(СВЦЭМ!$D$39:$D$782,СВЦЭМ!$A$39:$A$782,$A76,СВЦЭМ!$B$39:$B$782,K$47)+'СЕТ СН'!$F$14+СВЦЭМ!$D$10+'СЕТ СН'!$F$6-'СЕТ СН'!$F$26</f>
        <v>2074.0660082899999</v>
      </c>
      <c r="L76" s="36">
        <f>SUMIFS(СВЦЭМ!$D$39:$D$782,СВЦЭМ!$A$39:$A$782,$A76,СВЦЭМ!$B$39:$B$782,L$47)+'СЕТ СН'!$F$14+СВЦЭМ!$D$10+'СЕТ СН'!$F$6-'СЕТ СН'!$F$26</f>
        <v>2076.4194852800001</v>
      </c>
      <c r="M76" s="36">
        <f>SUMIFS(СВЦЭМ!$D$39:$D$782,СВЦЭМ!$A$39:$A$782,$A76,СВЦЭМ!$B$39:$B$782,M$47)+'СЕТ СН'!$F$14+СВЦЭМ!$D$10+'СЕТ СН'!$F$6-'СЕТ СН'!$F$26</f>
        <v>2099.98417397</v>
      </c>
      <c r="N76" s="36">
        <f>SUMIFS(СВЦЭМ!$D$39:$D$782,СВЦЭМ!$A$39:$A$782,$A76,СВЦЭМ!$B$39:$B$782,N$47)+'СЕТ СН'!$F$14+СВЦЭМ!$D$10+'СЕТ СН'!$F$6-'СЕТ СН'!$F$26</f>
        <v>2116.6521371400004</v>
      </c>
      <c r="O76" s="36">
        <f>SUMIFS(СВЦЭМ!$D$39:$D$782,СВЦЭМ!$A$39:$A$782,$A76,СВЦЭМ!$B$39:$B$782,O$47)+'СЕТ СН'!$F$14+СВЦЭМ!$D$10+'СЕТ СН'!$F$6-'СЕТ СН'!$F$26</f>
        <v>2155.1333462500002</v>
      </c>
      <c r="P76" s="36">
        <f>SUMIFS(СВЦЭМ!$D$39:$D$782,СВЦЭМ!$A$39:$A$782,$A76,СВЦЭМ!$B$39:$B$782,P$47)+'СЕТ СН'!$F$14+СВЦЭМ!$D$10+'СЕТ СН'!$F$6-'СЕТ СН'!$F$26</f>
        <v>2191.0555331200003</v>
      </c>
      <c r="Q76" s="36">
        <f>SUMIFS(СВЦЭМ!$D$39:$D$782,СВЦЭМ!$A$39:$A$782,$A76,СВЦЭМ!$B$39:$B$782,Q$47)+'СЕТ СН'!$F$14+СВЦЭМ!$D$10+'СЕТ СН'!$F$6-'СЕТ СН'!$F$26</f>
        <v>2206.2562712500003</v>
      </c>
      <c r="R76" s="36">
        <f>SUMIFS(СВЦЭМ!$D$39:$D$782,СВЦЭМ!$A$39:$A$782,$A76,СВЦЭМ!$B$39:$B$782,R$47)+'СЕТ СН'!$F$14+СВЦЭМ!$D$10+'СЕТ СН'!$F$6-'СЕТ СН'!$F$26</f>
        <v>2227.49030571</v>
      </c>
      <c r="S76" s="36">
        <f>SUMIFS(СВЦЭМ!$D$39:$D$782,СВЦЭМ!$A$39:$A$782,$A76,СВЦЭМ!$B$39:$B$782,S$47)+'СЕТ СН'!$F$14+СВЦЭМ!$D$10+'СЕТ СН'!$F$6-'СЕТ СН'!$F$26</f>
        <v>2188.9276958</v>
      </c>
      <c r="T76" s="36">
        <f>SUMIFS(СВЦЭМ!$D$39:$D$782,СВЦЭМ!$A$39:$A$782,$A76,СВЦЭМ!$B$39:$B$782,T$47)+'СЕТ СН'!$F$14+СВЦЭМ!$D$10+'СЕТ СН'!$F$6-'СЕТ СН'!$F$26</f>
        <v>2134.98253673</v>
      </c>
      <c r="U76" s="36">
        <f>SUMIFS(СВЦЭМ!$D$39:$D$782,СВЦЭМ!$A$39:$A$782,$A76,СВЦЭМ!$B$39:$B$782,U$47)+'СЕТ СН'!$F$14+СВЦЭМ!$D$10+'СЕТ СН'!$F$6-'СЕТ СН'!$F$26</f>
        <v>2082.8763038000002</v>
      </c>
      <c r="V76" s="36">
        <f>SUMIFS(СВЦЭМ!$D$39:$D$782,СВЦЭМ!$A$39:$A$782,$A76,СВЦЭМ!$B$39:$B$782,V$47)+'СЕТ СН'!$F$14+СВЦЭМ!$D$10+'СЕТ СН'!$F$6-'СЕТ СН'!$F$26</f>
        <v>2075.8178177499999</v>
      </c>
      <c r="W76" s="36">
        <f>SUMIFS(СВЦЭМ!$D$39:$D$782,СВЦЭМ!$A$39:$A$782,$A76,СВЦЭМ!$B$39:$B$782,W$47)+'СЕТ СН'!$F$14+СВЦЭМ!$D$10+'СЕТ СН'!$F$6-'СЕТ СН'!$F$26</f>
        <v>2095.5479043400001</v>
      </c>
      <c r="X76" s="36">
        <f>SUMIFS(СВЦЭМ!$D$39:$D$782,СВЦЭМ!$A$39:$A$782,$A76,СВЦЭМ!$B$39:$B$782,X$47)+'СЕТ СН'!$F$14+СВЦЭМ!$D$10+'СЕТ СН'!$F$6-'СЕТ СН'!$F$26</f>
        <v>2132.1643443200001</v>
      </c>
      <c r="Y76" s="36">
        <f>SUMIFS(СВЦЭМ!$D$39:$D$782,СВЦЭМ!$A$39:$A$782,$A76,СВЦЭМ!$B$39:$B$782,Y$47)+'СЕТ СН'!$F$14+СВЦЭМ!$D$10+'СЕТ СН'!$F$6-'СЕТ СН'!$F$26</f>
        <v>2119.7390310600003</v>
      </c>
    </row>
    <row r="77" spans="1:25" ht="15.75" x14ac:dyDescent="0.2">
      <c r="A77" s="35"/>
      <c r="B77" s="36"/>
      <c r="C77" s="36"/>
      <c r="D77" s="36"/>
      <c r="E77" s="36"/>
      <c r="F77" s="36"/>
      <c r="G77" s="36"/>
      <c r="H77" s="36"/>
      <c r="I77" s="36"/>
      <c r="J77" s="36"/>
      <c r="K77" s="36"/>
      <c r="L77" s="36"/>
      <c r="M77" s="36"/>
      <c r="N77" s="36"/>
      <c r="O77" s="36"/>
      <c r="P77" s="36"/>
      <c r="Q77" s="36"/>
      <c r="R77" s="36"/>
      <c r="S77" s="36"/>
      <c r="T77" s="36"/>
      <c r="U77" s="36"/>
      <c r="V77" s="36"/>
      <c r="W77" s="36"/>
      <c r="X77" s="36"/>
      <c r="Y77" s="36"/>
    </row>
    <row r="78" spans="1:25"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01.02.2024</v>
      </c>
      <c r="B84" s="36">
        <f>SUMIFS(СВЦЭМ!$D$39:$D$782,СВЦЭМ!$A$39:$A$782,$A84,СВЦЭМ!$B$39:$B$782,B$83)+'СЕТ СН'!$G$14+СВЦЭМ!$D$10+'СЕТ СН'!$G$6-'СЕТ СН'!$G$26</f>
        <v>2143.4978309600001</v>
      </c>
      <c r="C84" s="36">
        <f>SUMIFS(СВЦЭМ!$D$39:$D$782,СВЦЭМ!$A$39:$A$782,$A84,СВЦЭМ!$B$39:$B$782,C$83)+'СЕТ СН'!$G$14+СВЦЭМ!$D$10+'СЕТ СН'!$G$6-'СЕТ СН'!$G$26</f>
        <v>2177.3054443400001</v>
      </c>
      <c r="D84" s="36">
        <f>SUMIFS(СВЦЭМ!$D$39:$D$782,СВЦЭМ!$A$39:$A$782,$A84,СВЦЭМ!$B$39:$B$782,D$83)+'СЕТ СН'!$G$14+СВЦЭМ!$D$10+'СЕТ СН'!$G$6-'СЕТ СН'!$G$26</f>
        <v>2187.0169516599999</v>
      </c>
      <c r="E84" s="36">
        <f>SUMIFS(СВЦЭМ!$D$39:$D$782,СВЦЭМ!$A$39:$A$782,$A84,СВЦЭМ!$B$39:$B$782,E$83)+'СЕТ СН'!$G$14+СВЦЭМ!$D$10+'СЕТ СН'!$G$6-'СЕТ СН'!$G$26</f>
        <v>2200.12529739</v>
      </c>
      <c r="F84" s="36">
        <f>SUMIFS(СВЦЭМ!$D$39:$D$782,СВЦЭМ!$A$39:$A$782,$A84,СВЦЭМ!$B$39:$B$782,F$83)+'СЕТ СН'!$G$14+СВЦЭМ!$D$10+'СЕТ СН'!$G$6-'СЕТ СН'!$G$26</f>
        <v>2190.3928071999999</v>
      </c>
      <c r="G84" s="36">
        <f>SUMIFS(СВЦЭМ!$D$39:$D$782,СВЦЭМ!$A$39:$A$782,$A84,СВЦЭМ!$B$39:$B$782,G$83)+'СЕТ СН'!$G$14+СВЦЭМ!$D$10+'СЕТ СН'!$G$6-'СЕТ СН'!$G$26</f>
        <v>2165.1002014400001</v>
      </c>
      <c r="H84" s="36">
        <f>SUMIFS(СВЦЭМ!$D$39:$D$782,СВЦЭМ!$A$39:$A$782,$A84,СВЦЭМ!$B$39:$B$782,H$83)+'СЕТ СН'!$G$14+СВЦЭМ!$D$10+'СЕТ СН'!$G$6-'СЕТ СН'!$G$26</f>
        <v>2094.8905278500001</v>
      </c>
      <c r="I84" s="36">
        <f>SUMIFS(СВЦЭМ!$D$39:$D$782,СВЦЭМ!$A$39:$A$782,$A84,СВЦЭМ!$B$39:$B$782,I$83)+'СЕТ СН'!$G$14+СВЦЭМ!$D$10+'СЕТ СН'!$G$6-'СЕТ СН'!$G$26</f>
        <v>2066.1196026600001</v>
      </c>
      <c r="J84" s="36">
        <f>SUMIFS(СВЦЭМ!$D$39:$D$782,СВЦЭМ!$A$39:$A$782,$A84,СВЦЭМ!$B$39:$B$782,J$83)+'СЕТ СН'!$G$14+СВЦЭМ!$D$10+'СЕТ СН'!$G$6-'СЕТ СН'!$G$26</f>
        <v>1980.6845677000001</v>
      </c>
      <c r="K84" s="36">
        <f>SUMIFS(СВЦЭМ!$D$39:$D$782,СВЦЭМ!$A$39:$A$782,$A84,СВЦЭМ!$B$39:$B$782,K$83)+'СЕТ СН'!$G$14+СВЦЭМ!$D$10+'СЕТ СН'!$G$6-'СЕТ СН'!$G$26</f>
        <v>1940.9076091500001</v>
      </c>
      <c r="L84" s="36">
        <f>SUMIFS(СВЦЭМ!$D$39:$D$782,СВЦЭМ!$A$39:$A$782,$A84,СВЦЭМ!$B$39:$B$782,L$83)+'СЕТ СН'!$G$14+СВЦЭМ!$D$10+'СЕТ СН'!$G$6-'СЕТ СН'!$G$26</f>
        <v>1947.9528037</v>
      </c>
      <c r="M84" s="36">
        <f>SUMIFS(СВЦЭМ!$D$39:$D$782,СВЦЭМ!$A$39:$A$782,$A84,СВЦЭМ!$B$39:$B$782,M$83)+'СЕТ СН'!$G$14+СВЦЭМ!$D$10+'СЕТ СН'!$G$6-'СЕТ СН'!$G$26</f>
        <v>1971.4897518399998</v>
      </c>
      <c r="N84" s="36">
        <f>SUMIFS(СВЦЭМ!$D$39:$D$782,СВЦЭМ!$A$39:$A$782,$A84,СВЦЭМ!$B$39:$B$782,N$83)+'СЕТ СН'!$G$14+СВЦЭМ!$D$10+'СЕТ СН'!$G$6-'СЕТ СН'!$G$26</f>
        <v>1991.4777724099999</v>
      </c>
      <c r="O84" s="36">
        <f>SUMIFS(СВЦЭМ!$D$39:$D$782,СВЦЭМ!$A$39:$A$782,$A84,СВЦЭМ!$B$39:$B$782,O$83)+'СЕТ СН'!$G$14+СВЦЭМ!$D$10+'СЕТ СН'!$G$6-'СЕТ СН'!$G$26</f>
        <v>2009.1876931199999</v>
      </c>
      <c r="P84" s="36">
        <f>SUMIFS(СВЦЭМ!$D$39:$D$782,СВЦЭМ!$A$39:$A$782,$A84,СВЦЭМ!$B$39:$B$782,P$83)+'СЕТ СН'!$G$14+СВЦЭМ!$D$10+'СЕТ СН'!$G$6-'СЕТ СН'!$G$26</f>
        <v>2027.9374090800002</v>
      </c>
      <c r="Q84" s="36">
        <f>SUMIFS(СВЦЭМ!$D$39:$D$782,СВЦЭМ!$A$39:$A$782,$A84,СВЦЭМ!$B$39:$B$782,Q$83)+'СЕТ СН'!$G$14+СВЦЭМ!$D$10+'СЕТ СН'!$G$6-'СЕТ СН'!$G$26</f>
        <v>2046.7008454500001</v>
      </c>
      <c r="R84" s="36">
        <f>SUMIFS(СВЦЭМ!$D$39:$D$782,СВЦЭМ!$A$39:$A$782,$A84,СВЦЭМ!$B$39:$B$782,R$83)+'СЕТ СН'!$G$14+СВЦЭМ!$D$10+'СЕТ СН'!$G$6-'СЕТ СН'!$G$26</f>
        <v>2044.9422147599998</v>
      </c>
      <c r="S84" s="36">
        <f>SUMIFS(СВЦЭМ!$D$39:$D$782,СВЦЭМ!$A$39:$A$782,$A84,СВЦЭМ!$B$39:$B$782,S$83)+'СЕТ СН'!$G$14+СВЦЭМ!$D$10+'СЕТ СН'!$G$6-'СЕТ СН'!$G$26</f>
        <v>2017.1996619900001</v>
      </c>
      <c r="T84" s="36">
        <f>SUMIFS(СВЦЭМ!$D$39:$D$782,СВЦЭМ!$A$39:$A$782,$A84,СВЦЭМ!$B$39:$B$782,T$83)+'СЕТ СН'!$G$14+СВЦЭМ!$D$10+'СЕТ СН'!$G$6-'СЕТ СН'!$G$26</f>
        <v>1976.1394182100003</v>
      </c>
      <c r="U84" s="36">
        <f>SUMIFS(СВЦЭМ!$D$39:$D$782,СВЦЭМ!$A$39:$A$782,$A84,СВЦЭМ!$B$39:$B$782,U$83)+'СЕТ СН'!$G$14+СВЦЭМ!$D$10+'СЕТ СН'!$G$6-'СЕТ СН'!$G$26</f>
        <v>1976.6830156400001</v>
      </c>
      <c r="V84" s="36">
        <f>SUMIFS(СВЦЭМ!$D$39:$D$782,СВЦЭМ!$A$39:$A$782,$A84,СВЦЭМ!$B$39:$B$782,V$83)+'СЕТ СН'!$G$14+СВЦЭМ!$D$10+'СЕТ СН'!$G$6-'СЕТ СН'!$G$26</f>
        <v>1994.2206217500002</v>
      </c>
      <c r="W84" s="36">
        <f>SUMIFS(СВЦЭМ!$D$39:$D$782,СВЦЭМ!$A$39:$A$782,$A84,СВЦЭМ!$B$39:$B$782,W$83)+'СЕТ СН'!$G$14+СВЦЭМ!$D$10+'СЕТ СН'!$G$6-'СЕТ СН'!$G$26</f>
        <v>2012.8455512199998</v>
      </c>
      <c r="X84" s="36">
        <f>SUMIFS(СВЦЭМ!$D$39:$D$782,СВЦЭМ!$A$39:$A$782,$A84,СВЦЭМ!$B$39:$B$782,X$83)+'СЕТ СН'!$G$14+СВЦЭМ!$D$10+'СЕТ СН'!$G$6-'СЕТ СН'!$G$26</f>
        <v>2047.8313714800001</v>
      </c>
      <c r="Y84" s="36">
        <f>SUMIFS(СВЦЭМ!$D$39:$D$782,СВЦЭМ!$A$39:$A$782,$A84,СВЦЭМ!$B$39:$B$782,Y$83)+'СЕТ СН'!$G$14+СВЦЭМ!$D$10+'СЕТ СН'!$G$6-'СЕТ СН'!$G$26</f>
        <v>2077.9952537700001</v>
      </c>
      <c r="AA84" s="45"/>
    </row>
    <row r="85" spans="1:27" ht="15.75" x14ac:dyDescent="0.2">
      <c r="A85" s="35">
        <f>A84+1</f>
        <v>45324</v>
      </c>
      <c r="B85" s="36">
        <f>SUMIFS(СВЦЭМ!$D$39:$D$782,СВЦЭМ!$A$39:$A$782,$A85,СВЦЭМ!$B$39:$B$782,B$83)+'СЕТ СН'!$G$14+СВЦЭМ!$D$10+'СЕТ СН'!$G$6-'СЕТ СН'!$G$26</f>
        <v>2079.8520978900001</v>
      </c>
      <c r="C85" s="36">
        <f>SUMIFS(СВЦЭМ!$D$39:$D$782,СВЦЭМ!$A$39:$A$782,$A85,СВЦЭМ!$B$39:$B$782,C$83)+'СЕТ СН'!$G$14+СВЦЭМ!$D$10+'СЕТ СН'!$G$6-'СЕТ СН'!$G$26</f>
        <v>2100.7394432900001</v>
      </c>
      <c r="D85" s="36">
        <f>SUMIFS(СВЦЭМ!$D$39:$D$782,СВЦЭМ!$A$39:$A$782,$A85,СВЦЭМ!$B$39:$B$782,D$83)+'СЕТ СН'!$G$14+СВЦЭМ!$D$10+'СЕТ СН'!$G$6-'СЕТ СН'!$G$26</f>
        <v>2141.23687058</v>
      </c>
      <c r="E85" s="36">
        <f>SUMIFS(СВЦЭМ!$D$39:$D$782,СВЦЭМ!$A$39:$A$782,$A85,СВЦЭМ!$B$39:$B$782,E$83)+'СЕТ СН'!$G$14+СВЦЭМ!$D$10+'СЕТ СН'!$G$6-'СЕТ СН'!$G$26</f>
        <v>2123.8561687599999</v>
      </c>
      <c r="F85" s="36">
        <f>SUMIFS(СВЦЭМ!$D$39:$D$782,СВЦЭМ!$A$39:$A$782,$A85,СВЦЭМ!$B$39:$B$782,F$83)+'СЕТ СН'!$G$14+СВЦЭМ!$D$10+'СЕТ СН'!$G$6-'СЕТ СН'!$G$26</f>
        <v>2117.9571352000003</v>
      </c>
      <c r="G85" s="36">
        <f>SUMIFS(СВЦЭМ!$D$39:$D$782,СВЦЭМ!$A$39:$A$782,$A85,СВЦЭМ!$B$39:$B$782,G$83)+'СЕТ СН'!$G$14+СВЦЭМ!$D$10+'СЕТ СН'!$G$6-'СЕТ СН'!$G$26</f>
        <v>2115.3903084899998</v>
      </c>
      <c r="H85" s="36">
        <f>SUMIFS(СВЦЭМ!$D$39:$D$782,СВЦЭМ!$A$39:$A$782,$A85,СВЦЭМ!$B$39:$B$782,H$83)+'СЕТ СН'!$G$14+СВЦЭМ!$D$10+'СЕТ СН'!$G$6-'СЕТ СН'!$G$26</f>
        <v>2062.7319236600001</v>
      </c>
      <c r="I85" s="36">
        <f>SUMIFS(СВЦЭМ!$D$39:$D$782,СВЦЭМ!$A$39:$A$782,$A85,СВЦЭМ!$B$39:$B$782,I$83)+'СЕТ СН'!$G$14+СВЦЭМ!$D$10+'СЕТ СН'!$G$6-'СЕТ СН'!$G$26</f>
        <v>2023.5324760600001</v>
      </c>
      <c r="J85" s="36">
        <f>SUMIFS(СВЦЭМ!$D$39:$D$782,СВЦЭМ!$A$39:$A$782,$A85,СВЦЭМ!$B$39:$B$782,J$83)+'СЕТ СН'!$G$14+СВЦЭМ!$D$10+'СЕТ СН'!$G$6-'СЕТ СН'!$G$26</f>
        <v>1961.99622615</v>
      </c>
      <c r="K85" s="36">
        <f>SUMIFS(СВЦЭМ!$D$39:$D$782,СВЦЭМ!$A$39:$A$782,$A85,СВЦЭМ!$B$39:$B$782,K$83)+'СЕТ СН'!$G$14+СВЦЭМ!$D$10+'СЕТ СН'!$G$6-'СЕТ СН'!$G$26</f>
        <v>1934.7892713800002</v>
      </c>
      <c r="L85" s="36">
        <f>SUMIFS(СВЦЭМ!$D$39:$D$782,СВЦЭМ!$A$39:$A$782,$A85,СВЦЭМ!$B$39:$B$782,L$83)+'СЕТ СН'!$G$14+СВЦЭМ!$D$10+'СЕТ СН'!$G$6-'СЕТ СН'!$G$26</f>
        <v>1927.8823007000001</v>
      </c>
      <c r="M85" s="36">
        <f>SUMIFS(СВЦЭМ!$D$39:$D$782,СВЦЭМ!$A$39:$A$782,$A85,СВЦЭМ!$B$39:$B$782,M$83)+'СЕТ СН'!$G$14+СВЦЭМ!$D$10+'СЕТ СН'!$G$6-'СЕТ СН'!$G$26</f>
        <v>1932.1545716400001</v>
      </c>
      <c r="N85" s="36">
        <f>SUMIFS(СВЦЭМ!$D$39:$D$782,СВЦЭМ!$A$39:$A$782,$A85,СВЦЭМ!$B$39:$B$782,N$83)+'СЕТ СН'!$G$14+СВЦЭМ!$D$10+'СЕТ СН'!$G$6-'СЕТ СН'!$G$26</f>
        <v>1955.22397224</v>
      </c>
      <c r="O85" s="36">
        <f>SUMIFS(СВЦЭМ!$D$39:$D$782,СВЦЭМ!$A$39:$A$782,$A85,СВЦЭМ!$B$39:$B$782,O$83)+'СЕТ СН'!$G$14+СВЦЭМ!$D$10+'СЕТ СН'!$G$6-'СЕТ СН'!$G$26</f>
        <v>1966.5385795100001</v>
      </c>
      <c r="P85" s="36">
        <f>SUMIFS(СВЦЭМ!$D$39:$D$782,СВЦЭМ!$A$39:$A$782,$A85,СВЦЭМ!$B$39:$B$782,P$83)+'СЕТ СН'!$G$14+СВЦЭМ!$D$10+'СЕТ СН'!$G$6-'СЕТ СН'!$G$26</f>
        <v>1980.2453563399999</v>
      </c>
      <c r="Q85" s="36">
        <f>SUMIFS(СВЦЭМ!$D$39:$D$782,СВЦЭМ!$A$39:$A$782,$A85,СВЦЭМ!$B$39:$B$782,Q$83)+'СЕТ СН'!$G$14+СВЦЭМ!$D$10+'СЕТ СН'!$G$6-'СЕТ СН'!$G$26</f>
        <v>2002.45697565</v>
      </c>
      <c r="R85" s="36">
        <f>SUMIFS(СВЦЭМ!$D$39:$D$782,СВЦЭМ!$A$39:$A$782,$A85,СВЦЭМ!$B$39:$B$782,R$83)+'СЕТ СН'!$G$14+СВЦЭМ!$D$10+'СЕТ СН'!$G$6-'СЕТ СН'!$G$26</f>
        <v>2005.3038252599999</v>
      </c>
      <c r="S85" s="36">
        <f>SUMIFS(СВЦЭМ!$D$39:$D$782,СВЦЭМ!$A$39:$A$782,$A85,СВЦЭМ!$B$39:$B$782,S$83)+'СЕТ СН'!$G$14+СВЦЭМ!$D$10+'СЕТ СН'!$G$6-'СЕТ СН'!$G$26</f>
        <v>2024.98203904</v>
      </c>
      <c r="T85" s="36">
        <f>SUMIFS(СВЦЭМ!$D$39:$D$782,СВЦЭМ!$A$39:$A$782,$A85,СВЦЭМ!$B$39:$B$782,T$83)+'СЕТ СН'!$G$14+СВЦЭМ!$D$10+'СЕТ СН'!$G$6-'СЕТ СН'!$G$26</f>
        <v>1963.46978485</v>
      </c>
      <c r="U85" s="36">
        <f>SUMIFS(СВЦЭМ!$D$39:$D$782,СВЦЭМ!$A$39:$A$782,$A85,СВЦЭМ!$B$39:$B$782,U$83)+'СЕТ СН'!$G$14+СВЦЭМ!$D$10+'СЕТ СН'!$G$6-'СЕТ СН'!$G$26</f>
        <v>1968.5776443600002</v>
      </c>
      <c r="V85" s="36">
        <f>SUMIFS(СВЦЭМ!$D$39:$D$782,СВЦЭМ!$A$39:$A$782,$A85,СВЦЭМ!$B$39:$B$782,V$83)+'СЕТ СН'!$G$14+СВЦЭМ!$D$10+'СЕТ СН'!$G$6-'СЕТ СН'!$G$26</f>
        <v>1967.5203359400002</v>
      </c>
      <c r="W85" s="36">
        <f>SUMIFS(СВЦЭМ!$D$39:$D$782,СВЦЭМ!$A$39:$A$782,$A85,СВЦЭМ!$B$39:$B$782,W$83)+'СЕТ СН'!$G$14+СВЦЭМ!$D$10+'СЕТ СН'!$G$6-'СЕТ СН'!$G$26</f>
        <v>1975.9088349799999</v>
      </c>
      <c r="X85" s="36">
        <f>SUMIFS(СВЦЭМ!$D$39:$D$782,СВЦЭМ!$A$39:$A$782,$A85,СВЦЭМ!$B$39:$B$782,X$83)+'СЕТ СН'!$G$14+СВЦЭМ!$D$10+'СЕТ СН'!$G$6-'СЕТ СН'!$G$26</f>
        <v>2014.6282197199998</v>
      </c>
      <c r="Y85" s="36">
        <f>SUMIFS(СВЦЭМ!$D$39:$D$782,СВЦЭМ!$A$39:$A$782,$A85,СВЦЭМ!$B$39:$B$782,Y$83)+'СЕТ СН'!$G$14+СВЦЭМ!$D$10+'СЕТ СН'!$G$6-'СЕТ СН'!$G$26</f>
        <v>2141.2120772600001</v>
      </c>
    </row>
    <row r="86" spans="1:27" ht="15.75" x14ac:dyDescent="0.2">
      <c r="A86" s="35">
        <f t="shared" ref="A86:A114" si="2">A85+1</f>
        <v>45325</v>
      </c>
      <c r="B86" s="36">
        <f>SUMIFS(СВЦЭМ!$D$39:$D$782,СВЦЭМ!$A$39:$A$782,$A86,СВЦЭМ!$B$39:$B$782,B$83)+'СЕТ СН'!$G$14+СВЦЭМ!$D$10+'СЕТ СН'!$G$6-'СЕТ СН'!$G$26</f>
        <v>2026.6577817299999</v>
      </c>
      <c r="C86" s="36">
        <f>SUMIFS(СВЦЭМ!$D$39:$D$782,СВЦЭМ!$A$39:$A$782,$A86,СВЦЭМ!$B$39:$B$782,C$83)+'СЕТ СН'!$G$14+СВЦЭМ!$D$10+'СЕТ СН'!$G$6-'СЕТ СН'!$G$26</f>
        <v>2030.4997210300003</v>
      </c>
      <c r="D86" s="36">
        <f>SUMIFS(СВЦЭМ!$D$39:$D$782,СВЦЭМ!$A$39:$A$782,$A86,СВЦЭМ!$B$39:$B$782,D$83)+'СЕТ СН'!$G$14+СВЦЭМ!$D$10+'СЕТ СН'!$G$6-'СЕТ СН'!$G$26</f>
        <v>2048.0539595999999</v>
      </c>
      <c r="E86" s="36">
        <f>SUMIFS(СВЦЭМ!$D$39:$D$782,СВЦЭМ!$A$39:$A$782,$A86,СВЦЭМ!$B$39:$B$782,E$83)+'СЕТ СН'!$G$14+СВЦЭМ!$D$10+'СЕТ СН'!$G$6-'СЕТ СН'!$G$26</f>
        <v>2055.55832345</v>
      </c>
      <c r="F86" s="36">
        <f>SUMIFS(СВЦЭМ!$D$39:$D$782,СВЦЭМ!$A$39:$A$782,$A86,СВЦЭМ!$B$39:$B$782,F$83)+'СЕТ СН'!$G$14+СВЦЭМ!$D$10+'СЕТ СН'!$G$6-'СЕТ СН'!$G$26</f>
        <v>2056.57537641</v>
      </c>
      <c r="G86" s="36">
        <f>SUMIFS(СВЦЭМ!$D$39:$D$782,СВЦЭМ!$A$39:$A$782,$A86,СВЦЭМ!$B$39:$B$782,G$83)+'СЕТ СН'!$G$14+СВЦЭМ!$D$10+'СЕТ СН'!$G$6-'СЕТ СН'!$G$26</f>
        <v>2044.7333037100002</v>
      </c>
      <c r="H86" s="36">
        <f>SUMIFS(СВЦЭМ!$D$39:$D$782,СВЦЭМ!$A$39:$A$782,$A86,СВЦЭМ!$B$39:$B$782,H$83)+'СЕТ СН'!$G$14+СВЦЭМ!$D$10+'СЕТ СН'!$G$6-'СЕТ СН'!$G$26</f>
        <v>2038.9912522499999</v>
      </c>
      <c r="I86" s="36">
        <f>SUMIFS(СВЦЭМ!$D$39:$D$782,СВЦЭМ!$A$39:$A$782,$A86,СВЦЭМ!$B$39:$B$782,I$83)+'СЕТ СН'!$G$14+СВЦЭМ!$D$10+'СЕТ СН'!$G$6-'СЕТ СН'!$G$26</f>
        <v>2020.2232440500002</v>
      </c>
      <c r="J86" s="36">
        <f>SUMIFS(СВЦЭМ!$D$39:$D$782,СВЦЭМ!$A$39:$A$782,$A86,СВЦЭМ!$B$39:$B$782,J$83)+'СЕТ СН'!$G$14+СВЦЭМ!$D$10+'СЕТ СН'!$G$6-'СЕТ СН'!$G$26</f>
        <v>1990.4787133099999</v>
      </c>
      <c r="K86" s="36">
        <f>SUMIFS(СВЦЭМ!$D$39:$D$782,СВЦЭМ!$A$39:$A$782,$A86,СВЦЭМ!$B$39:$B$782,K$83)+'СЕТ СН'!$G$14+СВЦЭМ!$D$10+'СЕТ СН'!$G$6-'СЕТ СН'!$G$26</f>
        <v>1928.1414830600002</v>
      </c>
      <c r="L86" s="36">
        <f>SUMIFS(СВЦЭМ!$D$39:$D$782,СВЦЭМ!$A$39:$A$782,$A86,СВЦЭМ!$B$39:$B$782,L$83)+'СЕТ СН'!$G$14+СВЦЭМ!$D$10+'СЕТ СН'!$G$6-'СЕТ СН'!$G$26</f>
        <v>1896.2105198300001</v>
      </c>
      <c r="M86" s="36">
        <f>SUMIFS(СВЦЭМ!$D$39:$D$782,СВЦЭМ!$A$39:$A$782,$A86,СВЦЭМ!$B$39:$B$782,M$83)+'СЕТ СН'!$G$14+СВЦЭМ!$D$10+'СЕТ СН'!$G$6-'СЕТ СН'!$G$26</f>
        <v>1900.60560627</v>
      </c>
      <c r="N86" s="36">
        <f>SUMIFS(СВЦЭМ!$D$39:$D$782,СВЦЭМ!$A$39:$A$782,$A86,СВЦЭМ!$B$39:$B$782,N$83)+'СЕТ СН'!$G$14+СВЦЭМ!$D$10+'СЕТ СН'!$G$6-'СЕТ СН'!$G$26</f>
        <v>1927.0172743200001</v>
      </c>
      <c r="O86" s="36">
        <f>SUMIFS(СВЦЭМ!$D$39:$D$782,СВЦЭМ!$A$39:$A$782,$A86,СВЦЭМ!$B$39:$B$782,O$83)+'СЕТ СН'!$G$14+СВЦЭМ!$D$10+'СЕТ СН'!$G$6-'СЕТ СН'!$G$26</f>
        <v>1938.1620053199999</v>
      </c>
      <c r="P86" s="36">
        <f>SUMIFS(СВЦЭМ!$D$39:$D$782,СВЦЭМ!$A$39:$A$782,$A86,СВЦЭМ!$B$39:$B$782,P$83)+'СЕТ СН'!$G$14+СВЦЭМ!$D$10+'СЕТ СН'!$G$6-'СЕТ СН'!$G$26</f>
        <v>1958.24390184</v>
      </c>
      <c r="Q86" s="36">
        <f>SUMIFS(СВЦЭМ!$D$39:$D$782,СВЦЭМ!$A$39:$A$782,$A86,СВЦЭМ!$B$39:$B$782,Q$83)+'СЕТ СН'!$G$14+СВЦЭМ!$D$10+'СЕТ СН'!$G$6-'СЕТ СН'!$G$26</f>
        <v>1969.5778959600002</v>
      </c>
      <c r="R86" s="36">
        <f>SUMIFS(СВЦЭМ!$D$39:$D$782,СВЦЭМ!$A$39:$A$782,$A86,СВЦЭМ!$B$39:$B$782,R$83)+'СЕТ СН'!$G$14+СВЦЭМ!$D$10+'СЕТ СН'!$G$6-'СЕТ СН'!$G$26</f>
        <v>1980.0167233299999</v>
      </c>
      <c r="S86" s="36">
        <f>SUMIFS(СВЦЭМ!$D$39:$D$782,СВЦЭМ!$A$39:$A$782,$A86,СВЦЭМ!$B$39:$B$782,S$83)+'СЕТ СН'!$G$14+СВЦЭМ!$D$10+'СЕТ СН'!$G$6-'СЕТ СН'!$G$26</f>
        <v>1957.4147398599998</v>
      </c>
      <c r="T86" s="36">
        <f>SUMIFS(СВЦЭМ!$D$39:$D$782,СВЦЭМ!$A$39:$A$782,$A86,СВЦЭМ!$B$39:$B$782,T$83)+'СЕТ СН'!$G$14+СВЦЭМ!$D$10+'СЕТ СН'!$G$6-'СЕТ СН'!$G$26</f>
        <v>1908.3633199000001</v>
      </c>
      <c r="U86" s="36">
        <f>SUMIFS(СВЦЭМ!$D$39:$D$782,СВЦЭМ!$A$39:$A$782,$A86,СВЦЭМ!$B$39:$B$782,U$83)+'СЕТ СН'!$G$14+СВЦЭМ!$D$10+'СЕТ СН'!$G$6-'СЕТ СН'!$G$26</f>
        <v>1907.5829037900003</v>
      </c>
      <c r="V86" s="36">
        <f>SUMIFS(СВЦЭМ!$D$39:$D$782,СВЦЭМ!$A$39:$A$782,$A86,СВЦЭМ!$B$39:$B$782,V$83)+'СЕТ СН'!$G$14+СВЦЭМ!$D$10+'СЕТ СН'!$G$6-'СЕТ СН'!$G$26</f>
        <v>1924.6737128</v>
      </c>
      <c r="W86" s="36">
        <f>SUMIFS(СВЦЭМ!$D$39:$D$782,СВЦЭМ!$A$39:$A$782,$A86,СВЦЭМ!$B$39:$B$782,W$83)+'СЕТ СН'!$G$14+СВЦЭМ!$D$10+'СЕТ СН'!$G$6-'СЕТ СН'!$G$26</f>
        <v>1942.9175707700001</v>
      </c>
      <c r="X86" s="36">
        <f>SUMIFS(СВЦЭМ!$D$39:$D$782,СВЦЭМ!$A$39:$A$782,$A86,СВЦЭМ!$B$39:$B$782,X$83)+'СЕТ СН'!$G$14+СВЦЭМ!$D$10+'СЕТ СН'!$G$6-'СЕТ СН'!$G$26</f>
        <v>1967.9131389200002</v>
      </c>
      <c r="Y86" s="36">
        <f>SUMIFS(СВЦЭМ!$D$39:$D$782,СВЦЭМ!$A$39:$A$782,$A86,СВЦЭМ!$B$39:$B$782,Y$83)+'СЕТ СН'!$G$14+СВЦЭМ!$D$10+'СЕТ СН'!$G$6-'СЕТ СН'!$G$26</f>
        <v>1996.90614005</v>
      </c>
    </row>
    <row r="87" spans="1:27" ht="15.75" x14ac:dyDescent="0.2">
      <c r="A87" s="35">
        <f t="shared" si="2"/>
        <v>45326</v>
      </c>
      <c r="B87" s="36">
        <f>SUMIFS(СВЦЭМ!$D$39:$D$782,СВЦЭМ!$A$39:$A$782,$A87,СВЦЭМ!$B$39:$B$782,B$83)+'СЕТ СН'!$G$14+СВЦЭМ!$D$10+'СЕТ СН'!$G$6-'СЕТ СН'!$G$26</f>
        <v>1951.2495212600002</v>
      </c>
      <c r="C87" s="36">
        <f>SUMIFS(СВЦЭМ!$D$39:$D$782,СВЦЭМ!$A$39:$A$782,$A87,СВЦЭМ!$B$39:$B$782,C$83)+'СЕТ СН'!$G$14+СВЦЭМ!$D$10+'СЕТ СН'!$G$6-'СЕТ СН'!$G$26</f>
        <v>1968.3635060900001</v>
      </c>
      <c r="D87" s="36">
        <f>SUMIFS(СВЦЭМ!$D$39:$D$782,СВЦЭМ!$A$39:$A$782,$A87,СВЦЭМ!$B$39:$B$782,D$83)+'СЕТ СН'!$G$14+СВЦЭМ!$D$10+'СЕТ СН'!$G$6-'СЕТ СН'!$G$26</f>
        <v>1984.8938287000001</v>
      </c>
      <c r="E87" s="36">
        <f>SUMIFS(СВЦЭМ!$D$39:$D$782,СВЦЭМ!$A$39:$A$782,$A87,СВЦЭМ!$B$39:$B$782,E$83)+'СЕТ СН'!$G$14+СВЦЭМ!$D$10+'СЕТ СН'!$G$6-'СЕТ СН'!$G$26</f>
        <v>2000.3221420600003</v>
      </c>
      <c r="F87" s="36">
        <f>SUMIFS(СВЦЭМ!$D$39:$D$782,СВЦЭМ!$A$39:$A$782,$A87,СВЦЭМ!$B$39:$B$782,F$83)+'СЕТ СН'!$G$14+СВЦЭМ!$D$10+'СЕТ СН'!$G$6-'СЕТ СН'!$G$26</f>
        <v>1990.5019198099999</v>
      </c>
      <c r="G87" s="36">
        <f>SUMIFS(СВЦЭМ!$D$39:$D$782,СВЦЭМ!$A$39:$A$782,$A87,СВЦЭМ!$B$39:$B$782,G$83)+'СЕТ СН'!$G$14+СВЦЭМ!$D$10+'СЕТ СН'!$G$6-'СЕТ СН'!$G$26</f>
        <v>1981.0582680500002</v>
      </c>
      <c r="H87" s="36">
        <f>SUMIFS(СВЦЭМ!$D$39:$D$782,СВЦЭМ!$A$39:$A$782,$A87,СВЦЭМ!$B$39:$B$782,H$83)+'СЕТ СН'!$G$14+СВЦЭМ!$D$10+'СЕТ СН'!$G$6-'СЕТ СН'!$G$26</f>
        <v>1957.38998657</v>
      </c>
      <c r="I87" s="36">
        <f>SUMIFS(СВЦЭМ!$D$39:$D$782,СВЦЭМ!$A$39:$A$782,$A87,СВЦЭМ!$B$39:$B$782,I$83)+'СЕТ СН'!$G$14+СВЦЭМ!$D$10+'СЕТ СН'!$G$6-'СЕТ СН'!$G$26</f>
        <v>1950.5323417099999</v>
      </c>
      <c r="J87" s="36">
        <f>SUMIFS(СВЦЭМ!$D$39:$D$782,СВЦЭМ!$A$39:$A$782,$A87,СВЦЭМ!$B$39:$B$782,J$83)+'СЕТ СН'!$G$14+СВЦЭМ!$D$10+'СЕТ СН'!$G$6-'СЕТ СН'!$G$26</f>
        <v>1940.1183975100002</v>
      </c>
      <c r="K87" s="36">
        <f>SUMIFS(СВЦЭМ!$D$39:$D$782,СВЦЭМ!$A$39:$A$782,$A87,СВЦЭМ!$B$39:$B$782,K$83)+'СЕТ СН'!$G$14+СВЦЭМ!$D$10+'СЕТ СН'!$G$6-'СЕТ СН'!$G$26</f>
        <v>1884.0802472599999</v>
      </c>
      <c r="L87" s="36">
        <f>SUMIFS(СВЦЭМ!$D$39:$D$782,СВЦЭМ!$A$39:$A$782,$A87,СВЦЭМ!$B$39:$B$782,L$83)+'СЕТ СН'!$G$14+СВЦЭМ!$D$10+'СЕТ СН'!$G$6-'СЕТ СН'!$G$26</f>
        <v>1850.0927030799999</v>
      </c>
      <c r="M87" s="36">
        <f>SUMIFS(СВЦЭМ!$D$39:$D$782,СВЦЭМ!$A$39:$A$782,$A87,СВЦЭМ!$B$39:$B$782,M$83)+'СЕТ СН'!$G$14+СВЦЭМ!$D$10+'СЕТ СН'!$G$6-'СЕТ СН'!$G$26</f>
        <v>1858.8641973100002</v>
      </c>
      <c r="N87" s="36">
        <f>SUMIFS(СВЦЭМ!$D$39:$D$782,СВЦЭМ!$A$39:$A$782,$A87,СВЦЭМ!$B$39:$B$782,N$83)+'СЕТ СН'!$G$14+СВЦЭМ!$D$10+'СЕТ СН'!$G$6-'СЕТ СН'!$G$26</f>
        <v>1868.3190701500002</v>
      </c>
      <c r="O87" s="36">
        <f>SUMIFS(СВЦЭМ!$D$39:$D$782,СВЦЭМ!$A$39:$A$782,$A87,СВЦЭМ!$B$39:$B$782,O$83)+'СЕТ СН'!$G$14+СВЦЭМ!$D$10+'СЕТ СН'!$G$6-'СЕТ СН'!$G$26</f>
        <v>1883.5882888300002</v>
      </c>
      <c r="P87" s="36">
        <f>SUMIFS(СВЦЭМ!$D$39:$D$782,СВЦЭМ!$A$39:$A$782,$A87,СВЦЭМ!$B$39:$B$782,P$83)+'СЕТ СН'!$G$14+СВЦЭМ!$D$10+'СЕТ СН'!$G$6-'СЕТ СН'!$G$26</f>
        <v>1899.0391545299999</v>
      </c>
      <c r="Q87" s="36">
        <f>SUMIFS(СВЦЭМ!$D$39:$D$782,СВЦЭМ!$A$39:$A$782,$A87,СВЦЭМ!$B$39:$B$782,Q$83)+'СЕТ СН'!$G$14+СВЦЭМ!$D$10+'СЕТ СН'!$G$6-'СЕТ СН'!$G$26</f>
        <v>1921.1747909300002</v>
      </c>
      <c r="R87" s="36">
        <f>SUMIFS(СВЦЭМ!$D$39:$D$782,СВЦЭМ!$A$39:$A$782,$A87,СВЦЭМ!$B$39:$B$782,R$83)+'СЕТ СН'!$G$14+СВЦЭМ!$D$10+'СЕТ СН'!$G$6-'СЕТ СН'!$G$26</f>
        <v>1918.6185786800002</v>
      </c>
      <c r="S87" s="36">
        <f>SUMIFS(СВЦЭМ!$D$39:$D$782,СВЦЭМ!$A$39:$A$782,$A87,СВЦЭМ!$B$39:$B$782,S$83)+'СЕТ СН'!$G$14+СВЦЭМ!$D$10+'СЕТ СН'!$G$6-'СЕТ СН'!$G$26</f>
        <v>1891.0637216200003</v>
      </c>
      <c r="T87" s="36">
        <f>SUMIFS(СВЦЭМ!$D$39:$D$782,СВЦЭМ!$A$39:$A$782,$A87,СВЦЭМ!$B$39:$B$782,T$83)+'СЕТ СН'!$G$14+СВЦЭМ!$D$10+'СЕТ СН'!$G$6-'СЕТ СН'!$G$26</f>
        <v>1840.35681712</v>
      </c>
      <c r="U87" s="36">
        <f>SUMIFS(СВЦЭМ!$D$39:$D$782,СВЦЭМ!$A$39:$A$782,$A87,СВЦЭМ!$B$39:$B$782,U$83)+'СЕТ СН'!$G$14+СВЦЭМ!$D$10+'СЕТ СН'!$G$6-'СЕТ СН'!$G$26</f>
        <v>1827.36993914</v>
      </c>
      <c r="V87" s="36">
        <f>SUMIFS(СВЦЭМ!$D$39:$D$782,СВЦЭМ!$A$39:$A$782,$A87,СВЦЭМ!$B$39:$B$782,V$83)+'СЕТ СН'!$G$14+СВЦЭМ!$D$10+'СЕТ СН'!$G$6-'СЕТ СН'!$G$26</f>
        <v>1847.4071088000001</v>
      </c>
      <c r="W87" s="36">
        <f>SUMIFS(СВЦЭМ!$D$39:$D$782,СВЦЭМ!$A$39:$A$782,$A87,СВЦЭМ!$B$39:$B$782,W$83)+'СЕТ СН'!$G$14+СВЦЭМ!$D$10+'СЕТ СН'!$G$6-'СЕТ СН'!$G$26</f>
        <v>1860.7482794000002</v>
      </c>
      <c r="X87" s="36">
        <f>SUMIFS(СВЦЭМ!$D$39:$D$782,СВЦЭМ!$A$39:$A$782,$A87,СВЦЭМ!$B$39:$B$782,X$83)+'СЕТ СН'!$G$14+СВЦЭМ!$D$10+'СЕТ СН'!$G$6-'СЕТ СН'!$G$26</f>
        <v>1885.35223348</v>
      </c>
      <c r="Y87" s="36">
        <f>SUMIFS(СВЦЭМ!$D$39:$D$782,СВЦЭМ!$A$39:$A$782,$A87,СВЦЭМ!$B$39:$B$782,Y$83)+'СЕТ СН'!$G$14+СВЦЭМ!$D$10+'СЕТ СН'!$G$6-'СЕТ СН'!$G$26</f>
        <v>1911.4380644900002</v>
      </c>
    </row>
    <row r="88" spans="1:27" ht="15.75" x14ac:dyDescent="0.2">
      <c r="A88" s="35">
        <f t="shared" si="2"/>
        <v>45327</v>
      </c>
      <c r="B88" s="36">
        <f>SUMIFS(СВЦЭМ!$D$39:$D$782,СВЦЭМ!$A$39:$A$782,$A88,СВЦЭМ!$B$39:$B$782,B$83)+'СЕТ СН'!$G$14+СВЦЭМ!$D$10+'СЕТ СН'!$G$6-'СЕТ СН'!$G$26</f>
        <v>2011.2211259300002</v>
      </c>
      <c r="C88" s="36">
        <f>SUMIFS(СВЦЭМ!$D$39:$D$782,СВЦЭМ!$A$39:$A$782,$A88,СВЦЭМ!$B$39:$B$782,C$83)+'СЕТ СН'!$G$14+СВЦЭМ!$D$10+'СЕТ СН'!$G$6-'СЕТ СН'!$G$26</f>
        <v>2086.7881633900001</v>
      </c>
      <c r="D88" s="36">
        <f>SUMIFS(СВЦЭМ!$D$39:$D$782,СВЦЭМ!$A$39:$A$782,$A88,СВЦЭМ!$B$39:$B$782,D$83)+'СЕТ СН'!$G$14+СВЦЭМ!$D$10+'СЕТ СН'!$G$6-'СЕТ СН'!$G$26</f>
        <v>2131.8731195099999</v>
      </c>
      <c r="E88" s="36">
        <f>SUMIFS(СВЦЭМ!$D$39:$D$782,СВЦЭМ!$A$39:$A$782,$A88,СВЦЭМ!$B$39:$B$782,E$83)+'СЕТ СН'!$G$14+СВЦЭМ!$D$10+'СЕТ СН'!$G$6-'СЕТ СН'!$G$26</f>
        <v>2142.9073026700003</v>
      </c>
      <c r="F88" s="36">
        <f>SUMIFS(СВЦЭМ!$D$39:$D$782,СВЦЭМ!$A$39:$A$782,$A88,СВЦЭМ!$B$39:$B$782,F$83)+'СЕТ СН'!$G$14+СВЦЭМ!$D$10+'СЕТ СН'!$G$6-'СЕТ СН'!$G$26</f>
        <v>2130.2592677400003</v>
      </c>
      <c r="G88" s="36">
        <f>SUMIFS(СВЦЭМ!$D$39:$D$782,СВЦЭМ!$A$39:$A$782,$A88,СВЦЭМ!$B$39:$B$782,G$83)+'СЕТ СН'!$G$14+СВЦЭМ!$D$10+'СЕТ СН'!$G$6-'СЕТ СН'!$G$26</f>
        <v>2126.1574405800002</v>
      </c>
      <c r="H88" s="36">
        <f>SUMIFS(СВЦЭМ!$D$39:$D$782,СВЦЭМ!$A$39:$A$782,$A88,СВЦЭМ!$B$39:$B$782,H$83)+'СЕТ СН'!$G$14+СВЦЭМ!$D$10+'СЕТ СН'!$G$6-'СЕТ СН'!$G$26</f>
        <v>2060.3964865500002</v>
      </c>
      <c r="I88" s="36">
        <f>SUMIFS(СВЦЭМ!$D$39:$D$782,СВЦЭМ!$A$39:$A$782,$A88,СВЦЭМ!$B$39:$B$782,I$83)+'СЕТ СН'!$G$14+СВЦЭМ!$D$10+'СЕТ СН'!$G$6-'СЕТ СН'!$G$26</f>
        <v>2001.30127705</v>
      </c>
      <c r="J88" s="36">
        <f>SUMIFS(СВЦЭМ!$D$39:$D$782,СВЦЭМ!$A$39:$A$782,$A88,СВЦЭМ!$B$39:$B$782,J$83)+'СЕТ СН'!$G$14+СВЦЭМ!$D$10+'СЕТ СН'!$G$6-'СЕТ СН'!$G$26</f>
        <v>1958.6016108200001</v>
      </c>
      <c r="K88" s="36">
        <f>SUMIFS(СВЦЭМ!$D$39:$D$782,СВЦЭМ!$A$39:$A$782,$A88,СВЦЭМ!$B$39:$B$782,K$83)+'СЕТ СН'!$G$14+СВЦЭМ!$D$10+'СЕТ СН'!$G$6-'СЕТ СН'!$G$26</f>
        <v>1932.63527626</v>
      </c>
      <c r="L88" s="36">
        <f>SUMIFS(СВЦЭМ!$D$39:$D$782,СВЦЭМ!$A$39:$A$782,$A88,СВЦЭМ!$B$39:$B$782,L$83)+'СЕТ СН'!$G$14+СВЦЭМ!$D$10+'СЕТ СН'!$G$6-'СЕТ СН'!$G$26</f>
        <v>1925.4137304400001</v>
      </c>
      <c r="M88" s="36">
        <f>SUMIFS(СВЦЭМ!$D$39:$D$782,СВЦЭМ!$A$39:$A$782,$A88,СВЦЭМ!$B$39:$B$782,M$83)+'СЕТ СН'!$G$14+СВЦЭМ!$D$10+'СЕТ СН'!$G$6-'СЕТ СН'!$G$26</f>
        <v>1950.43140154</v>
      </c>
      <c r="N88" s="36">
        <f>SUMIFS(СВЦЭМ!$D$39:$D$782,СВЦЭМ!$A$39:$A$782,$A88,СВЦЭМ!$B$39:$B$782,N$83)+'СЕТ СН'!$G$14+СВЦЭМ!$D$10+'СЕТ СН'!$G$6-'СЕТ СН'!$G$26</f>
        <v>1965.22820817</v>
      </c>
      <c r="O88" s="36">
        <f>SUMIFS(СВЦЭМ!$D$39:$D$782,СВЦЭМ!$A$39:$A$782,$A88,СВЦЭМ!$B$39:$B$782,O$83)+'СЕТ СН'!$G$14+СВЦЭМ!$D$10+'СЕТ СН'!$G$6-'СЕТ СН'!$G$26</f>
        <v>1976.4683320899999</v>
      </c>
      <c r="P88" s="36">
        <f>SUMIFS(СВЦЭМ!$D$39:$D$782,СВЦЭМ!$A$39:$A$782,$A88,СВЦЭМ!$B$39:$B$782,P$83)+'СЕТ СН'!$G$14+СВЦЭМ!$D$10+'СЕТ СН'!$G$6-'СЕТ СН'!$G$26</f>
        <v>1991.3697129400002</v>
      </c>
      <c r="Q88" s="36">
        <f>SUMIFS(СВЦЭМ!$D$39:$D$782,СВЦЭМ!$A$39:$A$782,$A88,СВЦЭМ!$B$39:$B$782,Q$83)+'СЕТ СН'!$G$14+СВЦЭМ!$D$10+'СЕТ СН'!$G$6-'СЕТ СН'!$G$26</f>
        <v>2006.3052645399998</v>
      </c>
      <c r="R88" s="36">
        <f>SUMIFS(СВЦЭМ!$D$39:$D$782,СВЦЭМ!$A$39:$A$782,$A88,СВЦЭМ!$B$39:$B$782,R$83)+'СЕТ СН'!$G$14+СВЦЭМ!$D$10+'СЕТ СН'!$G$6-'СЕТ СН'!$G$26</f>
        <v>2010.8301919199998</v>
      </c>
      <c r="S88" s="36">
        <f>SUMIFS(СВЦЭМ!$D$39:$D$782,СВЦЭМ!$A$39:$A$782,$A88,СВЦЭМ!$B$39:$B$782,S$83)+'СЕТ СН'!$G$14+СВЦЭМ!$D$10+'СЕТ СН'!$G$6-'СЕТ СН'!$G$26</f>
        <v>1995.5645571200002</v>
      </c>
      <c r="T88" s="36">
        <f>SUMIFS(СВЦЭМ!$D$39:$D$782,СВЦЭМ!$A$39:$A$782,$A88,СВЦЭМ!$B$39:$B$782,T$83)+'СЕТ СН'!$G$14+СВЦЭМ!$D$10+'СЕТ СН'!$G$6-'СЕТ СН'!$G$26</f>
        <v>1944.8153785899999</v>
      </c>
      <c r="U88" s="36">
        <f>SUMIFS(СВЦЭМ!$D$39:$D$782,СВЦЭМ!$A$39:$A$782,$A88,СВЦЭМ!$B$39:$B$782,U$83)+'СЕТ СН'!$G$14+СВЦЭМ!$D$10+'СЕТ СН'!$G$6-'СЕТ СН'!$G$26</f>
        <v>1929.7112831600002</v>
      </c>
      <c r="V88" s="36">
        <f>SUMIFS(СВЦЭМ!$D$39:$D$782,СВЦЭМ!$A$39:$A$782,$A88,СВЦЭМ!$B$39:$B$782,V$83)+'СЕТ СН'!$G$14+СВЦЭМ!$D$10+'СЕТ СН'!$G$6-'СЕТ СН'!$G$26</f>
        <v>1951.1005120099999</v>
      </c>
      <c r="W88" s="36">
        <f>SUMIFS(СВЦЭМ!$D$39:$D$782,СВЦЭМ!$A$39:$A$782,$A88,СВЦЭМ!$B$39:$B$782,W$83)+'СЕТ СН'!$G$14+СВЦЭМ!$D$10+'СЕТ СН'!$G$6-'СЕТ СН'!$G$26</f>
        <v>1977.0539874700003</v>
      </c>
      <c r="X88" s="36">
        <f>SUMIFS(СВЦЭМ!$D$39:$D$782,СВЦЭМ!$A$39:$A$782,$A88,СВЦЭМ!$B$39:$B$782,X$83)+'СЕТ СН'!$G$14+СВЦЭМ!$D$10+'СЕТ СН'!$G$6-'СЕТ СН'!$G$26</f>
        <v>2010.5239365500001</v>
      </c>
      <c r="Y88" s="36">
        <f>SUMIFS(СВЦЭМ!$D$39:$D$782,СВЦЭМ!$A$39:$A$782,$A88,СВЦЭМ!$B$39:$B$782,Y$83)+'СЕТ СН'!$G$14+СВЦЭМ!$D$10+'СЕТ СН'!$G$6-'СЕТ СН'!$G$26</f>
        <v>2038.7347986999998</v>
      </c>
    </row>
    <row r="89" spans="1:27" ht="15.75" x14ac:dyDescent="0.2">
      <c r="A89" s="35">
        <f t="shared" si="2"/>
        <v>45328</v>
      </c>
      <c r="B89" s="36">
        <f>SUMIFS(СВЦЭМ!$D$39:$D$782,СВЦЭМ!$A$39:$A$782,$A89,СВЦЭМ!$B$39:$B$782,B$83)+'СЕТ СН'!$G$14+СВЦЭМ!$D$10+'СЕТ СН'!$G$6-'СЕТ СН'!$G$26</f>
        <v>2115.9064911599999</v>
      </c>
      <c r="C89" s="36">
        <f>SUMIFS(СВЦЭМ!$D$39:$D$782,СВЦЭМ!$A$39:$A$782,$A89,СВЦЭМ!$B$39:$B$782,C$83)+'СЕТ СН'!$G$14+СВЦЭМ!$D$10+'СЕТ СН'!$G$6-'СЕТ СН'!$G$26</f>
        <v>2168.5716591400001</v>
      </c>
      <c r="D89" s="36">
        <f>SUMIFS(СВЦЭМ!$D$39:$D$782,СВЦЭМ!$A$39:$A$782,$A89,СВЦЭМ!$B$39:$B$782,D$83)+'СЕТ СН'!$G$14+СВЦЭМ!$D$10+'СЕТ СН'!$G$6-'СЕТ СН'!$G$26</f>
        <v>2240.2383774099999</v>
      </c>
      <c r="E89" s="36">
        <f>SUMIFS(СВЦЭМ!$D$39:$D$782,СВЦЭМ!$A$39:$A$782,$A89,СВЦЭМ!$B$39:$B$782,E$83)+'СЕТ СН'!$G$14+СВЦЭМ!$D$10+'СЕТ СН'!$G$6-'СЕТ СН'!$G$26</f>
        <v>2295.3989516700003</v>
      </c>
      <c r="F89" s="36">
        <f>SUMIFS(СВЦЭМ!$D$39:$D$782,СВЦЭМ!$A$39:$A$782,$A89,СВЦЭМ!$B$39:$B$782,F$83)+'СЕТ СН'!$G$14+СВЦЭМ!$D$10+'СЕТ СН'!$G$6-'СЕТ СН'!$G$26</f>
        <v>2301.1335079300002</v>
      </c>
      <c r="G89" s="36">
        <f>SUMIFS(СВЦЭМ!$D$39:$D$782,СВЦЭМ!$A$39:$A$782,$A89,СВЦЭМ!$B$39:$B$782,G$83)+'СЕТ СН'!$G$14+СВЦЭМ!$D$10+'СЕТ СН'!$G$6-'СЕТ СН'!$G$26</f>
        <v>2296.1745340100001</v>
      </c>
      <c r="H89" s="36">
        <f>SUMIFS(СВЦЭМ!$D$39:$D$782,СВЦЭМ!$A$39:$A$782,$A89,СВЦЭМ!$B$39:$B$782,H$83)+'СЕТ СН'!$G$14+СВЦЭМ!$D$10+'СЕТ СН'!$G$6-'СЕТ СН'!$G$26</f>
        <v>2226.4505502100001</v>
      </c>
      <c r="I89" s="36">
        <f>SUMIFS(СВЦЭМ!$D$39:$D$782,СВЦЭМ!$A$39:$A$782,$A89,СВЦЭМ!$B$39:$B$782,I$83)+'СЕТ СН'!$G$14+СВЦЭМ!$D$10+'СЕТ СН'!$G$6-'СЕТ СН'!$G$26</f>
        <v>2174.2820353800003</v>
      </c>
      <c r="J89" s="36">
        <f>SUMIFS(СВЦЭМ!$D$39:$D$782,СВЦЭМ!$A$39:$A$782,$A89,СВЦЭМ!$B$39:$B$782,J$83)+'СЕТ СН'!$G$14+СВЦЭМ!$D$10+'СЕТ СН'!$G$6-'СЕТ СН'!$G$26</f>
        <v>2150.9171783500001</v>
      </c>
      <c r="K89" s="36">
        <f>SUMIFS(СВЦЭМ!$D$39:$D$782,СВЦЭМ!$A$39:$A$782,$A89,СВЦЭМ!$B$39:$B$782,K$83)+'СЕТ СН'!$G$14+СВЦЭМ!$D$10+'СЕТ СН'!$G$6-'СЕТ СН'!$G$26</f>
        <v>2123.8504050199999</v>
      </c>
      <c r="L89" s="36">
        <f>SUMIFS(СВЦЭМ!$D$39:$D$782,СВЦЭМ!$A$39:$A$782,$A89,СВЦЭМ!$B$39:$B$782,L$83)+'СЕТ СН'!$G$14+СВЦЭМ!$D$10+'СЕТ СН'!$G$6-'СЕТ СН'!$G$26</f>
        <v>2119.31833955</v>
      </c>
      <c r="M89" s="36">
        <f>SUMIFS(СВЦЭМ!$D$39:$D$782,СВЦЭМ!$A$39:$A$782,$A89,СВЦЭМ!$B$39:$B$782,M$83)+'СЕТ СН'!$G$14+СВЦЭМ!$D$10+'СЕТ СН'!$G$6-'СЕТ СН'!$G$26</f>
        <v>2142.7058381000002</v>
      </c>
      <c r="N89" s="36">
        <f>SUMIFS(СВЦЭМ!$D$39:$D$782,СВЦЭМ!$A$39:$A$782,$A89,СВЦЭМ!$B$39:$B$782,N$83)+'СЕТ СН'!$G$14+СВЦЭМ!$D$10+'СЕТ СН'!$G$6-'СЕТ СН'!$G$26</f>
        <v>2153.20525473</v>
      </c>
      <c r="O89" s="36">
        <f>SUMIFS(СВЦЭМ!$D$39:$D$782,СВЦЭМ!$A$39:$A$782,$A89,СВЦЭМ!$B$39:$B$782,O$83)+'СЕТ СН'!$G$14+СВЦЭМ!$D$10+'СЕТ СН'!$G$6-'СЕТ СН'!$G$26</f>
        <v>2154.7538376900002</v>
      </c>
      <c r="P89" s="36">
        <f>SUMIFS(СВЦЭМ!$D$39:$D$782,СВЦЭМ!$A$39:$A$782,$A89,СВЦЭМ!$B$39:$B$782,P$83)+'СЕТ СН'!$G$14+СВЦЭМ!$D$10+'СЕТ СН'!$G$6-'СЕТ СН'!$G$26</f>
        <v>2170.85533786</v>
      </c>
      <c r="Q89" s="36">
        <f>SUMIFS(СВЦЭМ!$D$39:$D$782,СВЦЭМ!$A$39:$A$782,$A89,СВЦЭМ!$B$39:$B$782,Q$83)+'СЕТ СН'!$G$14+СВЦЭМ!$D$10+'СЕТ СН'!$G$6-'СЕТ СН'!$G$26</f>
        <v>2188.7045562200001</v>
      </c>
      <c r="R89" s="36">
        <f>SUMIFS(СВЦЭМ!$D$39:$D$782,СВЦЭМ!$A$39:$A$782,$A89,СВЦЭМ!$B$39:$B$782,R$83)+'СЕТ СН'!$G$14+СВЦЭМ!$D$10+'СЕТ СН'!$G$6-'СЕТ СН'!$G$26</f>
        <v>2192.1093889799999</v>
      </c>
      <c r="S89" s="36">
        <f>SUMIFS(СВЦЭМ!$D$39:$D$782,СВЦЭМ!$A$39:$A$782,$A89,СВЦЭМ!$B$39:$B$782,S$83)+'СЕТ СН'!$G$14+СВЦЭМ!$D$10+'СЕТ СН'!$G$6-'СЕТ СН'!$G$26</f>
        <v>2176.9118748700002</v>
      </c>
      <c r="T89" s="36">
        <f>SUMIFS(СВЦЭМ!$D$39:$D$782,СВЦЭМ!$A$39:$A$782,$A89,СВЦЭМ!$B$39:$B$782,T$83)+'СЕТ СН'!$G$14+СВЦЭМ!$D$10+'СЕТ СН'!$G$6-'СЕТ СН'!$G$26</f>
        <v>2124.14471357</v>
      </c>
      <c r="U89" s="36">
        <f>SUMIFS(СВЦЭМ!$D$39:$D$782,СВЦЭМ!$A$39:$A$782,$A89,СВЦЭМ!$B$39:$B$782,U$83)+'СЕТ СН'!$G$14+СВЦЭМ!$D$10+'СЕТ СН'!$G$6-'СЕТ СН'!$G$26</f>
        <v>2131.3980296700001</v>
      </c>
      <c r="V89" s="36">
        <f>SUMIFS(СВЦЭМ!$D$39:$D$782,СВЦЭМ!$A$39:$A$782,$A89,СВЦЭМ!$B$39:$B$782,V$83)+'СЕТ СН'!$G$14+СВЦЭМ!$D$10+'СЕТ СН'!$G$6-'СЕТ СН'!$G$26</f>
        <v>2145.53224361</v>
      </c>
      <c r="W89" s="36">
        <f>SUMIFS(СВЦЭМ!$D$39:$D$782,СВЦЭМ!$A$39:$A$782,$A89,СВЦЭМ!$B$39:$B$782,W$83)+'СЕТ СН'!$G$14+СВЦЭМ!$D$10+'СЕТ СН'!$G$6-'СЕТ СН'!$G$26</f>
        <v>2165.6978456500001</v>
      </c>
      <c r="X89" s="36">
        <f>SUMIFS(СВЦЭМ!$D$39:$D$782,СВЦЭМ!$A$39:$A$782,$A89,СВЦЭМ!$B$39:$B$782,X$83)+'СЕТ СН'!$G$14+СВЦЭМ!$D$10+'СЕТ СН'!$G$6-'СЕТ СН'!$G$26</f>
        <v>2205.37556971</v>
      </c>
      <c r="Y89" s="36">
        <f>SUMIFS(СВЦЭМ!$D$39:$D$782,СВЦЭМ!$A$39:$A$782,$A89,СВЦЭМ!$B$39:$B$782,Y$83)+'СЕТ СН'!$G$14+СВЦЭМ!$D$10+'СЕТ СН'!$G$6-'СЕТ СН'!$G$26</f>
        <v>2228.0533808499999</v>
      </c>
    </row>
    <row r="90" spans="1:27" ht="15.75" x14ac:dyDescent="0.2">
      <c r="A90" s="35">
        <f t="shared" si="2"/>
        <v>45329</v>
      </c>
      <c r="B90" s="36">
        <f>SUMIFS(СВЦЭМ!$D$39:$D$782,СВЦЭМ!$A$39:$A$782,$A90,СВЦЭМ!$B$39:$B$782,B$83)+'СЕТ СН'!$G$14+СВЦЭМ!$D$10+'СЕТ СН'!$G$6-'СЕТ СН'!$G$26</f>
        <v>2253.42982987</v>
      </c>
      <c r="C90" s="36">
        <f>SUMIFS(СВЦЭМ!$D$39:$D$782,СВЦЭМ!$A$39:$A$782,$A90,СВЦЭМ!$B$39:$B$782,C$83)+'СЕТ СН'!$G$14+СВЦЭМ!$D$10+'СЕТ СН'!$G$6-'СЕТ СН'!$G$26</f>
        <v>2313.1254747500002</v>
      </c>
      <c r="D90" s="36">
        <f>SUMIFS(СВЦЭМ!$D$39:$D$782,СВЦЭМ!$A$39:$A$782,$A90,СВЦЭМ!$B$39:$B$782,D$83)+'СЕТ СН'!$G$14+СВЦЭМ!$D$10+'СЕТ СН'!$G$6-'СЕТ СН'!$G$26</f>
        <v>2360.4929075300001</v>
      </c>
      <c r="E90" s="36">
        <f>SUMIFS(СВЦЭМ!$D$39:$D$782,СВЦЭМ!$A$39:$A$782,$A90,СВЦЭМ!$B$39:$B$782,E$83)+'СЕТ СН'!$G$14+СВЦЭМ!$D$10+'СЕТ СН'!$G$6-'СЕТ СН'!$G$26</f>
        <v>2399.6506786500004</v>
      </c>
      <c r="F90" s="36">
        <f>SUMIFS(СВЦЭМ!$D$39:$D$782,СВЦЭМ!$A$39:$A$782,$A90,СВЦЭМ!$B$39:$B$782,F$83)+'СЕТ СН'!$G$14+СВЦЭМ!$D$10+'СЕТ СН'!$G$6-'СЕТ СН'!$G$26</f>
        <v>2381.3260801000001</v>
      </c>
      <c r="G90" s="36">
        <f>SUMIFS(СВЦЭМ!$D$39:$D$782,СВЦЭМ!$A$39:$A$782,$A90,СВЦЭМ!$B$39:$B$782,G$83)+'СЕТ СН'!$G$14+СВЦЭМ!$D$10+'СЕТ СН'!$G$6-'СЕТ СН'!$G$26</f>
        <v>2357.96787232</v>
      </c>
      <c r="H90" s="36">
        <f>SUMIFS(СВЦЭМ!$D$39:$D$782,СВЦЭМ!$A$39:$A$782,$A90,СВЦЭМ!$B$39:$B$782,H$83)+'СЕТ СН'!$G$14+СВЦЭМ!$D$10+'СЕТ СН'!$G$6-'СЕТ СН'!$G$26</f>
        <v>2306.9516834200003</v>
      </c>
      <c r="I90" s="36">
        <f>SUMIFS(СВЦЭМ!$D$39:$D$782,СВЦЭМ!$A$39:$A$782,$A90,СВЦЭМ!$B$39:$B$782,I$83)+'СЕТ СН'!$G$14+СВЦЭМ!$D$10+'СЕТ СН'!$G$6-'СЕТ СН'!$G$26</f>
        <v>2255.0502590999999</v>
      </c>
      <c r="J90" s="36">
        <f>SUMIFS(СВЦЭМ!$D$39:$D$782,СВЦЭМ!$A$39:$A$782,$A90,СВЦЭМ!$B$39:$B$782,J$83)+'СЕТ СН'!$G$14+СВЦЭМ!$D$10+'СЕТ СН'!$G$6-'СЕТ СН'!$G$26</f>
        <v>2207.0989559499999</v>
      </c>
      <c r="K90" s="36">
        <f>SUMIFS(СВЦЭМ!$D$39:$D$782,СВЦЭМ!$A$39:$A$782,$A90,СВЦЭМ!$B$39:$B$782,K$83)+'СЕТ СН'!$G$14+СВЦЭМ!$D$10+'СЕТ СН'!$G$6-'СЕТ СН'!$G$26</f>
        <v>2171.2085796199999</v>
      </c>
      <c r="L90" s="36">
        <f>SUMIFS(СВЦЭМ!$D$39:$D$782,СВЦЭМ!$A$39:$A$782,$A90,СВЦЭМ!$B$39:$B$782,L$83)+'СЕТ СН'!$G$14+СВЦЭМ!$D$10+'СЕТ СН'!$G$6-'СЕТ СН'!$G$26</f>
        <v>2159.7509040800001</v>
      </c>
      <c r="M90" s="36">
        <f>SUMIFS(СВЦЭМ!$D$39:$D$782,СВЦЭМ!$A$39:$A$782,$A90,СВЦЭМ!$B$39:$B$782,M$83)+'СЕТ СН'!$G$14+СВЦЭМ!$D$10+'СЕТ СН'!$G$6-'СЕТ СН'!$G$26</f>
        <v>2199.5474530300003</v>
      </c>
      <c r="N90" s="36">
        <f>SUMIFS(СВЦЭМ!$D$39:$D$782,СВЦЭМ!$A$39:$A$782,$A90,СВЦЭМ!$B$39:$B$782,N$83)+'СЕТ СН'!$G$14+СВЦЭМ!$D$10+'СЕТ СН'!$G$6-'СЕТ СН'!$G$26</f>
        <v>2220.84851312</v>
      </c>
      <c r="O90" s="36">
        <f>SUMIFS(СВЦЭМ!$D$39:$D$782,СВЦЭМ!$A$39:$A$782,$A90,СВЦЭМ!$B$39:$B$782,O$83)+'СЕТ СН'!$G$14+СВЦЭМ!$D$10+'СЕТ СН'!$G$6-'СЕТ СН'!$G$26</f>
        <v>2237.2953834800001</v>
      </c>
      <c r="P90" s="36">
        <f>SUMIFS(СВЦЭМ!$D$39:$D$782,СВЦЭМ!$A$39:$A$782,$A90,СВЦЭМ!$B$39:$B$782,P$83)+'СЕТ СН'!$G$14+СВЦЭМ!$D$10+'СЕТ СН'!$G$6-'СЕТ СН'!$G$26</f>
        <v>2261.8866449000002</v>
      </c>
      <c r="Q90" s="36">
        <f>SUMIFS(СВЦЭМ!$D$39:$D$782,СВЦЭМ!$A$39:$A$782,$A90,СВЦЭМ!$B$39:$B$782,Q$83)+'СЕТ СН'!$G$14+СВЦЭМ!$D$10+'СЕТ СН'!$G$6-'СЕТ СН'!$G$26</f>
        <v>2280.3071823600003</v>
      </c>
      <c r="R90" s="36">
        <f>SUMIFS(СВЦЭМ!$D$39:$D$782,СВЦЭМ!$A$39:$A$782,$A90,СВЦЭМ!$B$39:$B$782,R$83)+'СЕТ СН'!$G$14+СВЦЭМ!$D$10+'СЕТ СН'!$G$6-'СЕТ СН'!$G$26</f>
        <v>2296.0443883400003</v>
      </c>
      <c r="S90" s="36">
        <f>SUMIFS(СВЦЭМ!$D$39:$D$782,СВЦЭМ!$A$39:$A$782,$A90,СВЦЭМ!$B$39:$B$782,S$83)+'СЕТ СН'!$G$14+СВЦЭМ!$D$10+'СЕТ СН'!$G$6-'СЕТ СН'!$G$26</f>
        <v>2280.08824112</v>
      </c>
      <c r="T90" s="36">
        <f>SUMIFS(СВЦЭМ!$D$39:$D$782,СВЦЭМ!$A$39:$A$782,$A90,СВЦЭМ!$B$39:$B$782,T$83)+'СЕТ СН'!$G$14+СВЦЭМ!$D$10+'СЕТ СН'!$G$6-'СЕТ СН'!$G$26</f>
        <v>2231.3330000400001</v>
      </c>
      <c r="U90" s="36">
        <f>SUMIFS(СВЦЭМ!$D$39:$D$782,СВЦЭМ!$A$39:$A$782,$A90,СВЦЭМ!$B$39:$B$782,U$83)+'СЕТ СН'!$G$14+СВЦЭМ!$D$10+'СЕТ СН'!$G$6-'СЕТ СН'!$G$26</f>
        <v>2218.1697326799999</v>
      </c>
      <c r="V90" s="36">
        <f>SUMIFS(СВЦЭМ!$D$39:$D$782,СВЦЭМ!$A$39:$A$782,$A90,СВЦЭМ!$B$39:$B$782,V$83)+'СЕТ СН'!$G$14+СВЦЭМ!$D$10+'СЕТ СН'!$G$6-'СЕТ СН'!$G$26</f>
        <v>2226.7765039800001</v>
      </c>
      <c r="W90" s="36">
        <f>SUMIFS(СВЦЭМ!$D$39:$D$782,СВЦЭМ!$A$39:$A$782,$A90,СВЦЭМ!$B$39:$B$782,W$83)+'СЕТ СН'!$G$14+СВЦЭМ!$D$10+'СЕТ СН'!$G$6-'СЕТ СН'!$G$26</f>
        <v>2245.0747879599999</v>
      </c>
      <c r="X90" s="36">
        <f>SUMIFS(СВЦЭМ!$D$39:$D$782,СВЦЭМ!$A$39:$A$782,$A90,СВЦЭМ!$B$39:$B$782,X$83)+'СЕТ СН'!$G$14+СВЦЭМ!$D$10+'СЕТ СН'!$G$6-'СЕТ СН'!$G$26</f>
        <v>2277.4721613400002</v>
      </c>
      <c r="Y90" s="36">
        <f>SUMIFS(СВЦЭМ!$D$39:$D$782,СВЦЭМ!$A$39:$A$782,$A90,СВЦЭМ!$B$39:$B$782,Y$83)+'СЕТ СН'!$G$14+СВЦЭМ!$D$10+'СЕТ СН'!$G$6-'СЕТ СН'!$G$26</f>
        <v>2295.8692935100003</v>
      </c>
    </row>
    <row r="91" spans="1:27" ht="15.75" x14ac:dyDescent="0.2">
      <c r="A91" s="35">
        <f t="shared" si="2"/>
        <v>45330</v>
      </c>
      <c r="B91" s="36">
        <f>SUMIFS(СВЦЭМ!$D$39:$D$782,СВЦЭМ!$A$39:$A$782,$A91,СВЦЭМ!$B$39:$B$782,B$83)+'СЕТ СН'!$G$14+СВЦЭМ!$D$10+'СЕТ СН'!$G$6-'СЕТ СН'!$G$26</f>
        <v>2362.31910315</v>
      </c>
      <c r="C91" s="36">
        <f>SUMIFS(СВЦЭМ!$D$39:$D$782,СВЦЭМ!$A$39:$A$782,$A91,СВЦЭМ!$B$39:$B$782,C$83)+'СЕТ СН'!$G$14+СВЦЭМ!$D$10+'СЕТ СН'!$G$6-'СЕТ СН'!$G$26</f>
        <v>2400.96479172</v>
      </c>
      <c r="D91" s="36">
        <f>SUMIFS(СВЦЭМ!$D$39:$D$782,СВЦЭМ!$A$39:$A$782,$A91,СВЦЭМ!$B$39:$B$782,D$83)+'СЕТ СН'!$G$14+СВЦЭМ!$D$10+'СЕТ СН'!$G$6-'СЕТ СН'!$G$26</f>
        <v>2361.1232312900001</v>
      </c>
      <c r="E91" s="36">
        <f>SUMIFS(СВЦЭМ!$D$39:$D$782,СВЦЭМ!$A$39:$A$782,$A91,СВЦЭМ!$B$39:$B$782,E$83)+'СЕТ СН'!$G$14+СВЦЭМ!$D$10+'СЕТ СН'!$G$6-'СЕТ СН'!$G$26</f>
        <v>2368.30983745</v>
      </c>
      <c r="F91" s="36">
        <f>SUMIFS(СВЦЭМ!$D$39:$D$782,СВЦЭМ!$A$39:$A$782,$A91,СВЦЭМ!$B$39:$B$782,F$83)+'СЕТ СН'!$G$14+СВЦЭМ!$D$10+'СЕТ СН'!$G$6-'СЕТ СН'!$G$26</f>
        <v>2337.6471653200001</v>
      </c>
      <c r="G91" s="36">
        <f>SUMIFS(СВЦЭМ!$D$39:$D$782,СВЦЭМ!$A$39:$A$782,$A91,СВЦЭМ!$B$39:$B$782,G$83)+'СЕТ СН'!$G$14+СВЦЭМ!$D$10+'СЕТ СН'!$G$6-'СЕТ СН'!$G$26</f>
        <v>2322.3271572800004</v>
      </c>
      <c r="H91" s="36">
        <f>SUMIFS(СВЦЭМ!$D$39:$D$782,СВЦЭМ!$A$39:$A$782,$A91,СВЦЭМ!$B$39:$B$782,H$83)+'СЕТ СН'!$G$14+СВЦЭМ!$D$10+'СЕТ СН'!$G$6-'СЕТ СН'!$G$26</f>
        <v>2288.0914111900001</v>
      </c>
      <c r="I91" s="36">
        <f>SUMIFS(СВЦЭМ!$D$39:$D$782,СВЦЭМ!$A$39:$A$782,$A91,СВЦЭМ!$B$39:$B$782,I$83)+'СЕТ СН'!$G$14+СВЦЭМ!$D$10+'СЕТ СН'!$G$6-'СЕТ СН'!$G$26</f>
        <v>2207.8629608000001</v>
      </c>
      <c r="J91" s="36">
        <f>SUMIFS(СВЦЭМ!$D$39:$D$782,СВЦЭМ!$A$39:$A$782,$A91,СВЦЭМ!$B$39:$B$782,J$83)+'СЕТ СН'!$G$14+СВЦЭМ!$D$10+'СЕТ СН'!$G$6-'СЕТ СН'!$G$26</f>
        <v>2198.05213086</v>
      </c>
      <c r="K91" s="36">
        <f>SUMIFS(СВЦЭМ!$D$39:$D$782,СВЦЭМ!$A$39:$A$782,$A91,СВЦЭМ!$B$39:$B$782,K$83)+'СЕТ СН'!$G$14+СВЦЭМ!$D$10+'СЕТ СН'!$G$6-'СЕТ СН'!$G$26</f>
        <v>2166.0082181299999</v>
      </c>
      <c r="L91" s="36">
        <f>SUMIFS(СВЦЭМ!$D$39:$D$782,СВЦЭМ!$A$39:$A$782,$A91,СВЦЭМ!$B$39:$B$782,L$83)+'СЕТ СН'!$G$14+СВЦЭМ!$D$10+'СЕТ СН'!$G$6-'СЕТ СН'!$G$26</f>
        <v>2173.7683128899998</v>
      </c>
      <c r="M91" s="36">
        <f>SUMIFS(СВЦЭМ!$D$39:$D$782,СВЦЭМ!$A$39:$A$782,$A91,СВЦЭМ!$B$39:$B$782,M$83)+'СЕТ СН'!$G$14+СВЦЭМ!$D$10+'СЕТ СН'!$G$6-'СЕТ СН'!$G$26</f>
        <v>2194.98327505</v>
      </c>
      <c r="N91" s="36">
        <f>SUMIFS(СВЦЭМ!$D$39:$D$782,СВЦЭМ!$A$39:$A$782,$A91,СВЦЭМ!$B$39:$B$782,N$83)+'СЕТ СН'!$G$14+СВЦЭМ!$D$10+'СЕТ СН'!$G$6-'СЕТ СН'!$G$26</f>
        <v>2191.19417896</v>
      </c>
      <c r="O91" s="36">
        <f>SUMIFS(СВЦЭМ!$D$39:$D$782,СВЦЭМ!$A$39:$A$782,$A91,СВЦЭМ!$B$39:$B$782,O$83)+'СЕТ СН'!$G$14+СВЦЭМ!$D$10+'СЕТ СН'!$G$6-'СЕТ СН'!$G$26</f>
        <v>2220.34200672</v>
      </c>
      <c r="P91" s="36">
        <f>SUMIFS(СВЦЭМ!$D$39:$D$782,СВЦЭМ!$A$39:$A$782,$A91,СВЦЭМ!$B$39:$B$782,P$83)+'СЕТ СН'!$G$14+СВЦЭМ!$D$10+'СЕТ СН'!$G$6-'СЕТ СН'!$G$26</f>
        <v>2244.3467213499998</v>
      </c>
      <c r="Q91" s="36">
        <f>SUMIFS(СВЦЭМ!$D$39:$D$782,СВЦЭМ!$A$39:$A$782,$A91,СВЦЭМ!$B$39:$B$782,Q$83)+'СЕТ СН'!$G$14+СВЦЭМ!$D$10+'СЕТ СН'!$G$6-'СЕТ СН'!$G$26</f>
        <v>2253.5187710999999</v>
      </c>
      <c r="R91" s="36">
        <f>SUMIFS(СВЦЭМ!$D$39:$D$782,СВЦЭМ!$A$39:$A$782,$A91,СВЦЭМ!$B$39:$B$782,R$83)+'СЕТ СН'!$G$14+СВЦЭМ!$D$10+'СЕТ СН'!$G$6-'СЕТ СН'!$G$26</f>
        <v>2256.0963435500003</v>
      </c>
      <c r="S91" s="36">
        <f>SUMIFS(СВЦЭМ!$D$39:$D$782,СВЦЭМ!$A$39:$A$782,$A91,СВЦЭМ!$B$39:$B$782,S$83)+'СЕТ СН'!$G$14+СВЦЭМ!$D$10+'СЕТ СН'!$G$6-'СЕТ СН'!$G$26</f>
        <v>2236.4650022800001</v>
      </c>
      <c r="T91" s="36">
        <f>SUMIFS(СВЦЭМ!$D$39:$D$782,СВЦЭМ!$A$39:$A$782,$A91,СВЦЭМ!$B$39:$B$782,T$83)+'СЕТ СН'!$G$14+СВЦЭМ!$D$10+'СЕТ СН'!$G$6-'СЕТ СН'!$G$26</f>
        <v>2197.34437871</v>
      </c>
      <c r="U91" s="36">
        <f>SUMIFS(СВЦЭМ!$D$39:$D$782,СВЦЭМ!$A$39:$A$782,$A91,СВЦЭМ!$B$39:$B$782,U$83)+'СЕТ СН'!$G$14+СВЦЭМ!$D$10+'СЕТ СН'!$G$6-'СЕТ СН'!$G$26</f>
        <v>2199.73085907</v>
      </c>
      <c r="V91" s="36">
        <f>SUMIFS(СВЦЭМ!$D$39:$D$782,СВЦЭМ!$A$39:$A$782,$A91,СВЦЭМ!$B$39:$B$782,V$83)+'СЕТ СН'!$G$14+СВЦЭМ!$D$10+'СЕТ СН'!$G$6-'СЕТ СН'!$G$26</f>
        <v>2195.66892861</v>
      </c>
      <c r="W91" s="36">
        <f>SUMIFS(СВЦЭМ!$D$39:$D$782,СВЦЭМ!$A$39:$A$782,$A91,СВЦЭМ!$B$39:$B$782,W$83)+'СЕТ СН'!$G$14+СВЦЭМ!$D$10+'СЕТ СН'!$G$6-'СЕТ СН'!$G$26</f>
        <v>2215.1992154300001</v>
      </c>
      <c r="X91" s="36">
        <f>SUMIFS(СВЦЭМ!$D$39:$D$782,СВЦЭМ!$A$39:$A$782,$A91,СВЦЭМ!$B$39:$B$782,X$83)+'СЕТ СН'!$G$14+СВЦЭМ!$D$10+'СЕТ СН'!$G$6-'СЕТ СН'!$G$26</f>
        <v>2249.1197295900001</v>
      </c>
      <c r="Y91" s="36">
        <f>SUMIFS(СВЦЭМ!$D$39:$D$782,СВЦЭМ!$A$39:$A$782,$A91,СВЦЭМ!$B$39:$B$782,Y$83)+'СЕТ СН'!$G$14+СВЦЭМ!$D$10+'СЕТ СН'!$G$6-'СЕТ СН'!$G$26</f>
        <v>2257.44078472</v>
      </c>
    </row>
    <row r="92" spans="1:27" ht="15.75" x14ac:dyDescent="0.2">
      <c r="A92" s="35">
        <f t="shared" si="2"/>
        <v>45331</v>
      </c>
      <c r="B92" s="36">
        <f>SUMIFS(СВЦЭМ!$D$39:$D$782,СВЦЭМ!$A$39:$A$782,$A92,СВЦЭМ!$B$39:$B$782,B$83)+'СЕТ СН'!$G$14+СВЦЭМ!$D$10+'СЕТ СН'!$G$6-'СЕТ СН'!$G$26</f>
        <v>2321.9155052900001</v>
      </c>
      <c r="C92" s="36">
        <f>SUMIFS(СВЦЭМ!$D$39:$D$782,СВЦЭМ!$A$39:$A$782,$A92,СВЦЭМ!$B$39:$B$782,C$83)+'СЕТ СН'!$G$14+СВЦЭМ!$D$10+'СЕТ СН'!$G$6-'СЕТ СН'!$G$26</f>
        <v>2375.5414322800002</v>
      </c>
      <c r="D92" s="36">
        <f>SUMIFS(СВЦЭМ!$D$39:$D$782,СВЦЭМ!$A$39:$A$782,$A92,СВЦЭМ!$B$39:$B$782,D$83)+'СЕТ СН'!$G$14+СВЦЭМ!$D$10+'СЕТ СН'!$G$6-'СЕТ СН'!$G$26</f>
        <v>2395.5009725600003</v>
      </c>
      <c r="E92" s="36">
        <f>SUMIFS(СВЦЭМ!$D$39:$D$782,СВЦЭМ!$A$39:$A$782,$A92,СВЦЭМ!$B$39:$B$782,E$83)+'СЕТ СН'!$G$14+СВЦЭМ!$D$10+'СЕТ СН'!$G$6-'СЕТ СН'!$G$26</f>
        <v>2406.2193092900002</v>
      </c>
      <c r="F92" s="36">
        <f>SUMIFS(СВЦЭМ!$D$39:$D$782,СВЦЭМ!$A$39:$A$782,$A92,СВЦЭМ!$B$39:$B$782,F$83)+'СЕТ СН'!$G$14+СВЦЭМ!$D$10+'СЕТ СН'!$G$6-'СЕТ СН'!$G$26</f>
        <v>2409.0529499100003</v>
      </c>
      <c r="G92" s="36">
        <f>SUMIFS(СВЦЭМ!$D$39:$D$782,СВЦЭМ!$A$39:$A$782,$A92,СВЦЭМ!$B$39:$B$782,G$83)+'СЕТ СН'!$G$14+СВЦЭМ!$D$10+'СЕТ СН'!$G$6-'СЕТ СН'!$G$26</f>
        <v>2373.3102614900004</v>
      </c>
      <c r="H92" s="36">
        <f>SUMIFS(СВЦЭМ!$D$39:$D$782,СВЦЭМ!$A$39:$A$782,$A92,СВЦЭМ!$B$39:$B$782,H$83)+'СЕТ СН'!$G$14+СВЦЭМ!$D$10+'СЕТ СН'!$G$6-'СЕТ СН'!$G$26</f>
        <v>2307.2351487800001</v>
      </c>
      <c r="I92" s="36">
        <f>SUMIFS(СВЦЭМ!$D$39:$D$782,СВЦЭМ!$A$39:$A$782,$A92,СВЦЭМ!$B$39:$B$782,I$83)+'СЕТ СН'!$G$14+СВЦЭМ!$D$10+'СЕТ СН'!$G$6-'СЕТ СН'!$G$26</f>
        <v>2245.4445945299999</v>
      </c>
      <c r="J92" s="36">
        <f>SUMIFS(СВЦЭМ!$D$39:$D$782,СВЦЭМ!$A$39:$A$782,$A92,СВЦЭМ!$B$39:$B$782,J$83)+'СЕТ СН'!$G$14+СВЦЭМ!$D$10+'СЕТ СН'!$G$6-'СЕТ СН'!$G$26</f>
        <v>2207.7298085900002</v>
      </c>
      <c r="K92" s="36">
        <f>SUMIFS(СВЦЭМ!$D$39:$D$782,СВЦЭМ!$A$39:$A$782,$A92,СВЦЭМ!$B$39:$B$782,K$83)+'СЕТ СН'!$G$14+СВЦЭМ!$D$10+'СЕТ СН'!$G$6-'СЕТ СН'!$G$26</f>
        <v>2199.8165376400002</v>
      </c>
      <c r="L92" s="36">
        <f>SUMIFS(СВЦЭМ!$D$39:$D$782,СВЦЭМ!$A$39:$A$782,$A92,СВЦЭМ!$B$39:$B$782,L$83)+'СЕТ СН'!$G$14+СВЦЭМ!$D$10+'СЕТ СН'!$G$6-'СЕТ СН'!$G$26</f>
        <v>2190.21143553</v>
      </c>
      <c r="M92" s="36">
        <f>SUMIFS(СВЦЭМ!$D$39:$D$782,СВЦЭМ!$A$39:$A$782,$A92,СВЦЭМ!$B$39:$B$782,M$83)+'СЕТ СН'!$G$14+СВЦЭМ!$D$10+'СЕТ СН'!$G$6-'СЕТ СН'!$G$26</f>
        <v>2207.9632456200002</v>
      </c>
      <c r="N92" s="36">
        <f>SUMIFS(СВЦЭМ!$D$39:$D$782,СВЦЭМ!$A$39:$A$782,$A92,СВЦЭМ!$B$39:$B$782,N$83)+'СЕТ СН'!$G$14+СВЦЭМ!$D$10+'СЕТ СН'!$G$6-'СЕТ СН'!$G$26</f>
        <v>2223.3092884500002</v>
      </c>
      <c r="O92" s="36">
        <f>SUMIFS(СВЦЭМ!$D$39:$D$782,СВЦЭМ!$A$39:$A$782,$A92,СВЦЭМ!$B$39:$B$782,O$83)+'СЕТ СН'!$G$14+СВЦЭМ!$D$10+'СЕТ СН'!$G$6-'СЕТ СН'!$G$26</f>
        <v>2230.6263930200003</v>
      </c>
      <c r="P92" s="36">
        <f>SUMIFS(СВЦЭМ!$D$39:$D$782,СВЦЭМ!$A$39:$A$782,$A92,СВЦЭМ!$B$39:$B$782,P$83)+'СЕТ СН'!$G$14+СВЦЭМ!$D$10+'СЕТ СН'!$G$6-'СЕТ СН'!$G$26</f>
        <v>2256.3744889899999</v>
      </c>
      <c r="Q92" s="36">
        <f>SUMIFS(СВЦЭМ!$D$39:$D$782,СВЦЭМ!$A$39:$A$782,$A92,СВЦЭМ!$B$39:$B$782,Q$83)+'СЕТ СН'!$G$14+СВЦЭМ!$D$10+'СЕТ СН'!$G$6-'СЕТ СН'!$G$26</f>
        <v>2272.5197382000001</v>
      </c>
      <c r="R92" s="36">
        <f>SUMIFS(СВЦЭМ!$D$39:$D$782,СВЦЭМ!$A$39:$A$782,$A92,СВЦЭМ!$B$39:$B$782,R$83)+'СЕТ СН'!$G$14+СВЦЭМ!$D$10+'СЕТ СН'!$G$6-'СЕТ СН'!$G$26</f>
        <v>2269.89639837</v>
      </c>
      <c r="S92" s="36">
        <f>SUMIFS(СВЦЭМ!$D$39:$D$782,СВЦЭМ!$A$39:$A$782,$A92,СВЦЭМ!$B$39:$B$782,S$83)+'СЕТ СН'!$G$14+СВЦЭМ!$D$10+'СЕТ СН'!$G$6-'СЕТ СН'!$G$26</f>
        <v>2267.8408267600003</v>
      </c>
      <c r="T92" s="36">
        <f>SUMIFS(СВЦЭМ!$D$39:$D$782,СВЦЭМ!$A$39:$A$782,$A92,СВЦЭМ!$B$39:$B$782,T$83)+'СЕТ СН'!$G$14+СВЦЭМ!$D$10+'СЕТ СН'!$G$6-'СЕТ СН'!$G$26</f>
        <v>2216.1676485399998</v>
      </c>
      <c r="U92" s="36">
        <f>SUMIFS(СВЦЭМ!$D$39:$D$782,СВЦЭМ!$A$39:$A$782,$A92,СВЦЭМ!$B$39:$B$782,U$83)+'СЕТ СН'!$G$14+СВЦЭМ!$D$10+'СЕТ СН'!$G$6-'СЕТ СН'!$G$26</f>
        <v>2218.2159916300002</v>
      </c>
      <c r="V92" s="36">
        <f>SUMIFS(СВЦЭМ!$D$39:$D$782,СВЦЭМ!$A$39:$A$782,$A92,СВЦЭМ!$B$39:$B$782,V$83)+'СЕТ СН'!$G$14+СВЦЭМ!$D$10+'СЕТ СН'!$G$6-'СЕТ СН'!$G$26</f>
        <v>2219.2627520800002</v>
      </c>
      <c r="W92" s="36">
        <f>SUMIFS(СВЦЭМ!$D$39:$D$782,СВЦЭМ!$A$39:$A$782,$A92,СВЦЭМ!$B$39:$B$782,W$83)+'СЕТ СН'!$G$14+СВЦЭМ!$D$10+'СЕТ СН'!$G$6-'СЕТ СН'!$G$26</f>
        <v>2219.7238714300001</v>
      </c>
      <c r="X92" s="36">
        <f>SUMIFS(СВЦЭМ!$D$39:$D$782,СВЦЭМ!$A$39:$A$782,$A92,СВЦЭМ!$B$39:$B$782,X$83)+'СЕТ СН'!$G$14+СВЦЭМ!$D$10+'СЕТ СН'!$G$6-'СЕТ СН'!$G$26</f>
        <v>2254.1012078799999</v>
      </c>
      <c r="Y92" s="36">
        <f>SUMIFS(СВЦЭМ!$D$39:$D$782,СВЦЭМ!$A$39:$A$782,$A92,СВЦЭМ!$B$39:$B$782,Y$83)+'СЕТ СН'!$G$14+СВЦЭМ!$D$10+'СЕТ СН'!$G$6-'СЕТ СН'!$G$26</f>
        <v>2356.2337193500002</v>
      </c>
    </row>
    <row r="93" spans="1:27" ht="15.75" x14ac:dyDescent="0.2">
      <c r="A93" s="35">
        <f t="shared" si="2"/>
        <v>45332</v>
      </c>
      <c r="B93" s="36">
        <f>SUMIFS(СВЦЭМ!$D$39:$D$782,СВЦЭМ!$A$39:$A$782,$A93,СВЦЭМ!$B$39:$B$782,B$83)+'СЕТ СН'!$G$14+СВЦЭМ!$D$10+'СЕТ СН'!$G$6-'СЕТ СН'!$G$26</f>
        <v>2329.3093780700001</v>
      </c>
      <c r="C93" s="36">
        <f>SUMIFS(СВЦЭМ!$D$39:$D$782,СВЦЭМ!$A$39:$A$782,$A93,СВЦЭМ!$B$39:$B$782,C$83)+'СЕТ СН'!$G$14+СВЦЭМ!$D$10+'СЕТ СН'!$G$6-'СЕТ СН'!$G$26</f>
        <v>2335.1908377500004</v>
      </c>
      <c r="D93" s="36">
        <f>SUMIFS(СВЦЭМ!$D$39:$D$782,СВЦЭМ!$A$39:$A$782,$A93,СВЦЭМ!$B$39:$B$782,D$83)+'СЕТ СН'!$G$14+СВЦЭМ!$D$10+'СЕТ СН'!$G$6-'СЕТ СН'!$G$26</f>
        <v>2395.7524069000001</v>
      </c>
      <c r="E93" s="36">
        <f>SUMIFS(СВЦЭМ!$D$39:$D$782,СВЦЭМ!$A$39:$A$782,$A93,СВЦЭМ!$B$39:$B$782,E$83)+'СЕТ СН'!$G$14+СВЦЭМ!$D$10+'СЕТ СН'!$G$6-'СЕТ СН'!$G$26</f>
        <v>2386.7704803200004</v>
      </c>
      <c r="F93" s="36">
        <f>SUMIFS(СВЦЭМ!$D$39:$D$782,СВЦЭМ!$A$39:$A$782,$A93,СВЦЭМ!$B$39:$B$782,F$83)+'СЕТ СН'!$G$14+СВЦЭМ!$D$10+'СЕТ СН'!$G$6-'СЕТ СН'!$G$26</f>
        <v>2384.78429809</v>
      </c>
      <c r="G93" s="36">
        <f>SUMIFS(СВЦЭМ!$D$39:$D$782,СВЦЭМ!$A$39:$A$782,$A93,СВЦЭМ!$B$39:$B$782,G$83)+'СЕТ СН'!$G$14+СВЦЭМ!$D$10+'СЕТ СН'!$G$6-'СЕТ СН'!$G$26</f>
        <v>2362.15732867</v>
      </c>
      <c r="H93" s="36">
        <f>SUMIFS(СВЦЭМ!$D$39:$D$782,СВЦЭМ!$A$39:$A$782,$A93,СВЦЭМ!$B$39:$B$782,H$83)+'СЕТ СН'!$G$14+СВЦЭМ!$D$10+'СЕТ СН'!$G$6-'СЕТ СН'!$G$26</f>
        <v>2334.2913999300004</v>
      </c>
      <c r="I93" s="36">
        <f>SUMIFS(СВЦЭМ!$D$39:$D$782,СВЦЭМ!$A$39:$A$782,$A93,СВЦЭМ!$B$39:$B$782,I$83)+'СЕТ СН'!$G$14+СВЦЭМ!$D$10+'СЕТ СН'!$G$6-'СЕТ СН'!$G$26</f>
        <v>2310.3652841700005</v>
      </c>
      <c r="J93" s="36">
        <f>SUMIFS(СВЦЭМ!$D$39:$D$782,СВЦЭМ!$A$39:$A$782,$A93,СВЦЭМ!$B$39:$B$782,J$83)+'СЕТ СН'!$G$14+СВЦЭМ!$D$10+'СЕТ СН'!$G$6-'СЕТ СН'!$G$26</f>
        <v>2265.3851884800001</v>
      </c>
      <c r="K93" s="36">
        <f>SUMIFS(СВЦЭМ!$D$39:$D$782,СВЦЭМ!$A$39:$A$782,$A93,СВЦЭМ!$B$39:$B$782,K$83)+'СЕТ СН'!$G$14+СВЦЭМ!$D$10+'СЕТ СН'!$G$6-'СЕТ СН'!$G$26</f>
        <v>2215.7663939499998</v>
      </c>
      <c r="L93" s="36">
        <f>SUMIFS(СВЦЭМ!$D$39:$D$782,СВЦЭМ!$A$39:$A$782,$A93,СВЦЭМ!$B$39:$B$782,L$83)+'СЕТ СН'!$G$14+СВЦЭМ!$D$10+'СЕТ СН'!$G$6-'СЕТ СН'!$G$26</f>
        <v>2195.0532911599998</v>
      </c>
      <c r="M93" s="36">
        <f>SUMIFS(СВЦЭМ!$D$39:$D$782,СВЦЭМ!$A$39:$A$782,$A93,СВЦЭМ!$B$39:$B$782,M$83)+'СЕТ СН'!$G$14+СВЦЭМ!$D$10+'СЕТ СН'!$G$6-'СЕТ СН'!$G$26</f>
        <v>2204.0207292599998</v>
      </c>
      <c r="N93" s="36">
        <f>SUMIFS(СВЦЭМ!$D$39:$D$782,СВЦЭМ!$A$39:$A$782,$A93,СВЦЭМ!$B$39:$B$782,N$83)+'СЕТ СН'!$G$14+СВЦЭМ!$D$10+'СЕТ СН'!$G$6-'СЕТ СН'!$G$26</f>
        <v>2228.0934737400003</v>
      </c>
      <c r="O93" s="36">
        <f>SUMIFS(СВЦЭМ!$D$39:$D$782,СВЦЭМ!$A$39:$A$782,$A93,СВЦЭМ!$B$39:$B$782,O$83)+'СЕТ СН'!$G$14+СВЦЭМ!$D$10+'СЕТ СН'!$G$6-'СЕТ СН'!$G$26</f>
        <v>2240.9420152100001</v>
      </c>
      <c r="P93" s="36">
        <f>SUMIFS(СВЦЭМ!$D$39:$D$782,СВЦЭМ!$A$39:$A$782,$A93,СВЦЭМ!$B$39:$B$782,P$83)+'СЕТ СН'!$G$14+СВЦЭМ!$D$10+'СЕТ СН'!$G$6-'СЕТ СН'!$G$26</f>
        <v>2259.4748621700001</v>
      </c>
      <c r="Q93" s="36">
        <f>SUMIFS(СВЦЭМ!$D$39:$D$782,СВЦЭМ!$A$39:$A$782,$A93,СВЦЭМ!$B$39:$B$782,Q$83)+'СЕТ СН'!$G$14+СВЦЭМ!$D$10+'СЕТ СН'!$G$6-'СЕТ СН'!$G$26</f>
        <v>2276.6729515500001</v>
      </c>
      <c r="R93" s="36">
        <f>SUMIFS(СВЦЭМ!$D$39:$D$782,СВЦЭМ!$A$39:$A$782,$A93,СВЦЭМ!$B$39:$B$782,R$83)+'СЕТ СН'!$G$14+СВЦЭМ!$D$10+'СЕТ СН'!$G$6-'СЕТ СН'!$G$26</f>
        <v>2291.4638612300005</v>
      </c>
      <c r="S93" s="36">
        <f>SUMIFS(СВЦЭМ!$D$39:$D$782,СВЦЭМ!$A$39:$A$782,$A93,СВЦЭМ!$B$39:$B$782,S$83)+'СЕТ СН'!$G$14+СВЦЭМ!$D$10+'СЕТ СН'!$G$6-'СЕТ СН'!$G$26</f>
        <v>2262.98791127</v>
      </c>
      <c r="T93" s="36">
        <f>SUMIFS(СВЦЭМ!$D$39:$D$782,СВЦЭМ!$A$39:$A$782,$A93,СВЦЭМ!$B$39:$B$782,T$83)+'СЕТ СН'!$G$14+СВЦЭМ!$D$10+'СЕТ СН'!$G$6-'СЕТ СН'!$G$26</f>
        <v>2216.4453160000003</v>
      </c>
      <c r="U93" s="36">
        <f>SUMIFS(СВЦЭМ!$D$39:$D$782,СВЦЭМ!$A$39:$A$782,$A93,СВЦЭМ!$B$39:$B$782,U$83)+'СЕТ СН'!$G$14+СВЦЭМ!$D$10+'СЕТ СН'!$G$6-'СЕТ СН'!$G$26</f>
        <v>2213.2701195099999</v>
      </c>
      <c r="V93" s="36">
        <f>SUMIFS(СВЦЭМ!$D$39:$D$782,СВЦЭМ!$A$39:$A$782,$A93,СВЦЭМ!$B$39:$B$782,V$83)+'СЕТ СН'!$G$14+СВЦЭМ!$D$10+'СЕТ СН'!$G$6-'СЕТ СН'!$G$26</f>
        <v>2224.1046332999999</v>
      </c>
      <c r="W93" s="36">
        <f>SUMIFS(СВЦЭМ!$D$39:$D$782,СВЦЭМ!$A$39:$A$782,$A93,СВЦЭМ!$B$39:$B$782,W$83)+'СЕТ СН'!$G$14+СВЦЭМ!$D$10+'СЕТ СН'!$G$6-'СЕТ СН'!$G$26</f>
        <v>2228.8235106400002</v>
      </c>
      <c r="X93" s="36">
        <f>SUMIFS(СВЦЭМ!$D$39:$D$782,СВЦЭМ!$A$39:$A$782,$A93,СВЦЭМ!$B$39:$B$782,X$83)+'СЕТ СН'!$G$14+СВЦЭМ!$D$10+'СЕТ СН'!$G$6-'СЕТ СН'!$G$26</f>
        <v>2250.4555257500001</v>
      </c>
      <c r="Y93" s="36">
        <f>SUMIFS(СВЦЭМ!$D$39:$D$782,СВЦЭМ!$A$39:$A$782,$A93,СВЦЭМ!$B$39:$B$782,Y$83)+'СЕТ СН'!$G$14+СВЦЭМ!$D$10+'СЕТ СН'!$G$6-'СЕТ СН'!$G$26</f>
        <v>2270.4741428400002</v>
      </c>
    </row>
    <row r="94" spans="1:27" ht="15.75" x14ac:dyDescent="0.2">
      <c r="A94" s="35">
        <f t="shared" si="2"/>
        <v>45333</v>
      </c>
      <c r="B94" s="36">
        <f>SUMIFS(СВЦЭМ!$D$39:$D$782,СВЦЭМ!$A$39:$A$782,$A94,СВЦЭМ!$B$39:$B$782,B$83)+'СЕТ СН'!$G$14+СВЦЭМ!$D$10+'СЕТ СН'!$G$6-'СЕТ СН'!$G$26</f>
        <v>2248.42950281</v>
      </c>
      <c r="C94" s="36">
        <f>SUMIFS(СВЦЭМ!$D$39:$D$782,СВЦЭМ!$A$39:$A$782,$A94,СВЦЭМ!$B$39:$B$782,C$83)+'СЕТ СН'!$G$14+СВЦЭМ!$D$10+'СЕТ СН'!$G$6-'СЕТ СН'!$G$26</f>
        <v>2299.5864626900002</v>
      </c>
      <c r="D94" s="36">
        <f>SUMIFS(СВЦЭМ!$D$39:$D$782,СВЦЭМ!$A$39:$A$782,$A94,СВЦЭМ!$B$39:$B$782,D$83)+'СЕТ СН'!$G$14+СВЦЭМ!$D$10+'СЕТ СН'!$G$6-'СЕТ СН'!$G$26</f>
        <v>2332.64903323</v>
      </c>
      <c r="E94" s="36">
        <f>SUMIFS(СВЦЭМ!$D$39:$D$782,СВЦЭМ!$A$39:$A$782,$A94,СВЦЭМ!$B$39:$B$782,E$83)+'СЕТ СН'!$G$14+СВЦЭМ!$D$10+'СЕТ СН'!$G$6-'СЕТ СН'!$G$26</f>
        <v>2347.2807874500004</v>
      </c>
      <c r="F94" s="36">
        <f>SUMIFS(СВЦЭМ!$D$39:$D$782,СВЦЭМ!$A$39:$A$782,$A94,СВЦЭМ!$B$39:$B$782,F$83)+'СЕТ СН'!$G$14+СВЦЭМ!$D$10+'СЕТ СН'!$G$6-'СЕТ СН'!$G$26</f>
        <v>2337.9225603100003</v>
      </c>
      <c r="G94" s="36">
        <f>SUMIFS(СВЦЭМ!$D$39:$D$782,СВЦЭМ!$A$39:$A$782,$A94,СВЦЭМ!$B$39:$B$782,G$83)+'СЕТ СН'!$G$14+СВЦЭМ!$D$10+'СЕТ СН'!$G$6-'СЕТ СН'!$G$26</f>
        <v>2322.9679599700003</v>
      </c>
      <c r="H94" s="36">
        <f>SUMIFS(СВЦЭМ!$D$39:$D$782,СВЦЭМ!$A$39:$A$782,$A94,СВЦЭМ!$B$39:$B$782,H$83)+'СЕТ СН'!$G$14+СВЦЭМ!$D$10+'СЕТ СН'!$G$6-'СЕТ СН'!$G$26</f>
        <v>2283.0523203600001</v>
      </c>
      <c r="I94" s="36">
        <f>SUMIFS(СВЦЭМ!$D$39:$D$782,СВЦЭМ!$A$39:$A$782,$A94,СВЦЭМ!$B$39:$B$782,I$83)+'СЕТ СН'!$G$14+СВЦЭМ!$D$10+'СЕТ СН'!$G$6-'СЕТ СН'!$G$26</f>
        <v>2278.1540244600001</v>
      </c>
      <c r="J94" s="36">
        <f>SUMIFS(СВЦЭМ!$D$39:$D$782,СВЦЭМ!$A$39:$A$782,$A94,СВЦЭМ!$B$39:$B$782,J$83)+'СЕТ СН'!$G$14+СВЦЭМ!$D$10+'СЕТ СН'!$G$6-'СЕТ СН'!$G$26</f>
        <v>2234.8995227599999</v>
      </c>
      <c r="K94" s="36">
        <f>SUMIFS(СВЦЭМ!$D$39:$D$782,СВЦЭМ!$A$39:$A$782,$A94,СВЦЭМ!$B$39:$B$782,K$83)+'СЕТ СН'!$G$14+СВЦЭМ!$D$10+'СЕТ СН'!$G$6-'СЕТ СН'!$G$26</f>
        <v>2186.53983492</v>
      </c>
      <c r="L94" s="36">
        <f>SUMIFS(СВЦЭМ!$D$39:$D$782,СВЦЭМ!$A$39:$A$782,$A94,СВЦЭМ!$B$39:$B$782,L$83)+'СЕТ СН'!$G$14+СВЦЭМ!$D$10+'СЕТ СН'!$G$6-'СЕТ СН'!$G$26</f>
        <v>2191.0001140499999</v>
      </c>
      <c r="M94" s="36">
        <f>SUMIFS(СВЦЭМ!$D$39:$D$782,СВЦЭМ!$A$39:$A$782,$A94,СВЦЭМ!$B$39:$B$782,M$83)+'СЕТ СН'!$G$14+СВЦЭМ!$D$10+'СЕТ СН'!$G$6-'СЕТ СН'!$G$26</f>
        <v>2204.3888948399999</v>
      </c>
      <c r="N94" s="36">
        <f>SUMIFS(СВЦЭМ!$D$39:$D$782,СВЦЭМ!$A$39:$A$782,$A94,СВЦЭМ!$B$39:$B$782,N$83)+'СЕТ СН'!$G$14+СВЦЭМ!$D$10+'СЕТ СН'!$G$6-'СЕТ СН'!$G$26</f>
        <v>2228.0473606400001</v>
      </c>
      <c r="O94" s="36">
        <f>SUMIFS(СВЦЭМ!$D$39:$D$782,СВЦЭМ!$A$39:$A$782,$A94,СВЦЭМ!$B$39:$B$782,O$83)+'СЕТ СН'!$G$14+СВЦЭМ!$D$10+'СЕТ СН'!$G$6-'СЕТ СН'!$G$26</f>
        <v>2243.8551916800002</v>
      </c>
      <c r="P94" s="36">
        <f>SUMIFS(СВЦЭМ!$D$39:$D$782,СВЦЭМ!$A$39:$A$782,$A94,СВЦЭМ!$B$39:$B$782,P$83)+'СЕТ СН'!$G$14+СВЦЭМ!$D$10+'СЕТ СН'!$G$6-'СЕТ СН'!$G$26</f>
        <v>2266.41474217</v>
      </c>
      <c r="Q94" s="36">
        <f>SUMIFS(СВЦЭМ!$D$39:$D$782,СВЦЭМ!$A$39:$A$782,$A94,СВЦЭМ!$B$39:$B$782,Q$83)+'СЕТ СН'!$G$14+СВЦЭМ!$D$10+'СЕТ СН'!$G$6-'СЕТ СН'!$G$26</f>
        <v>2291.0474206600002</v>
      </c>
      <c r="R94" s="36">
        <f>SUMIFS(СВЦЭМ!$D$39:$D$782,СВЦЭМ!$A$39:$A$782,$A94,СВЦЭМ!$B$39:$B$782,R$83)+'СЕТ СН'!$G$14+СВЦЭМ!$D$10+'СЕТ СН'!$G$6-'СЕТ СН'!$G$26</f>
        <v>2286.89358988</v>
      </c>
      <c r="S94" s="36">
        <f>SUMIFS(СВЦЭМ!$D$39:$D$782,СВЦЭМ!$A$39:$A$782,$A94,СВЦЭМ!$B$39:$B$782,S$83)+'СЕТ СН'!$G$14+СВЦЭМ!$D$10+'СЕТ СН'!$G$6-'СЕТ СН'!$G$26</f>
        <v>2252.3344458000001</v>
      </c>
      <c r="T94" s="36">
        <f>SUMIFS(СВЦЭМ!$D$39:$D$782,СВЦЭМ!$A$39:$A$782,$A94,СВЦЭМ!$B$39:$B$782,T$83)+'СЕТ СН'!$G$14+СВЦЭМ!$D$10+'СЕТ СН'!$G$6-'СЕТ СН'!$G$26</f>
        <v>2199.8651204500002</v>
      </c>
      <c r="U94" s="36">
        <f>SUMIFS(СВЦЭМ!$D$39:$D$782,СВЦЭМ!$A$39:$A$782,$A94,СВЦЭМ!$B$39:$B$782,U$83)+'СЕТ СН'!$G$14+СВЦЭМ!$D$10+'СЕТ СН'!$G$6-'СЕТ СН'!$G$26</f>
        <v>2187.35451659</v>
      </c>
      <c r="V94" s="36">
        <f>SUMIFS(СВЦЭМ!$D$39:$D$782,СВЦЭМ!$A$39:$A$782,$A94,СВЦЭМ!$B$39:$B$782,V$83)+'СЕТ СН'!$G$14+СВЦЭМ!$D$10+'СЕТ СН'!$G$6-'СЕТ СН'!$G$26</f>
        <v>2212.53734669</v>
      </c>
      <c r="W94" s="36">
        <f>SUMIFS(СВЦЭМ!$D$39:$D$782,СВЦЭМ!$A$39:$A$782,$A94,СВЦЭМ!$B$39:$B$782,W$83)+'СЕТ СН'!$G$14+СВЦЭМ!$D$10+'СЕТ СН'!$G$6-'СЕТ СН'!$G$26</f>
        <v>2221.2181126400001</v>
      </c>
      <c r="X94" s="36">
        <f>SUMIFS(СВЦЭМ!$D$39:$D$782,СВЦЭМ!$A$39:$A$782,$A94,СВЦЭМ!$B$39:$B$782,X$83)+'СЕТ СН'!$G$14+СВЦЭМ!$D$10+'СЕТ СН'!$G$6-'СЕТ СН'!$G$26</f>
        <v>2267.8041484</v>
      </c>
      <c r="Y94" s="36">
        <f>SUMIFS(СВЦЭМ!$D$39:$D$782,СВЦЭМ!$A$39:$A$782,$A94,СВЦЭМ!$B$39:$B$782,Y$83)+'СЕТ СН'!$G$14+СВЦЭМ!$D$10+'СЕТ СН'!$G$6-'СЕТ СН'!$G$26</f>
        <v>2279.4960872700003</v>
      </c>
    </row>
    <row r="95" spans="1:27" ht="15.75" x14ac:dyDescent="0.2">
      <c r="A95" s="35">
        <f t="shared" si="2"/>
        <v>45334</v>
      </c>
      <c r="B95" s="36">
        <f>SUMIFS(СВЦЭМ!$D$39:$D$782,СВЦЭМ!$A$39:$A$782,$A95,СВЦЭМ!$B$39:$B$782,B$83)+'СЕТ СН'!$G$14+СВЦЭМ!$D$10+'СЕТ СН'!$G$6-'СЕТ СН'!$G$26</f>
        <v>2226.9737873399999</v>
      </c>
      <c r="C95" s="36">
        <f>SUMIFS(СВЦЭМ!$D$39:$D$782,СВЦЭМ!$A$39:$A$782,$A95,СВЦЭМ!$B$39:$B$782,C$83)+'СЕТ СН'!$G$14+СВЦЭМ!$D$10+'СЕТ СН'!$G$6-'СЕТ СН'!$G$26</f>
        <v>2269.3091454800001</v>
      </c>
      <c r="D95" s="36">
        <f>SUMIFS(СВЦЭМ!$D$39:$D$782,СВЦЭМ!$A$39:$A$782,$A95,СВЦЭМ!$B$39:$B$782,D$83)+'СЕТ СН'!$G$14+СВЦЭМ!$D$10+'СЕТ СН'!$G$6-'СЕТ СН'!$G$26</f>
        <v>2315.0146343400002</v>
      </c>
      <c r="E95" s="36">
        <f>SUMIFS(СВЦЭМ!$D$39:$D$782,СВЦЭМ!$A$39:$A$782,$A95,СВЦЭМ!$B$39:$B$782,E$83)+'СЕТ СН'!$G$14+СВЦЭМ!$D$10+'СЕТ СН'!$G$6-'СЕТ СН'!$G$26</f>
        <v>2323.1923590200004</v>
      </c>
      <c r="F95" s="36">
        <f>SUMIFS(СВЦЭМ!$D$39:$D$782,СВЦЭМ!$A$39:$A$782,$A95,СВЦЭМ!$B$39:$B$782,F$83)+'СЕТ СН'!$G$14+СВЦЭМ!$D$10+'СЕТ СН'!$G$6-'СЕТ СН'!$G$26</f>
        <v>2313.3890204500003</v>
      </c>
      <c r="G95" s="36">
        <f>SUMIFS(СВЦЭМ!$D$39:$D$782,СВЦЭМ!$A$39:$A$782,$A95,СВЦЭМ!$B$39:$B$782,G$83)+'СЕТ СН'!$G$14+СВЦЭМ!$D$10+'СЕТ СН'!$G$6-'СЕТ СН'!$G$26</f>
        <v>2311.8134490600005</v>
      </c>
      <c r="H95" s="36">
        <f>SUMIFS(СВЦЭМ!$D$39:$D$782,СВЦЭМ!$A$39:$A$782,$A95,СВЦЭМ!$B$39:$B$782,H$83)+'СЕТ СН'!$G$14+СВЦЭМ!$D$10+'СЕТ СН'!$G$6-'СЕТ СН'!$G$26</f>
        <v>2278.8089480500003</v>
      </c>
      <c r="I95" s="36">
        <f>SUMIFS(СВЦЭМ!$D$39:$D$782,СВЦЭМ!$A$39:$A$782,$A95,СВЦЭМ!$B$39:$B$782,I$83)+'СЕТ СН'!$G$14+СВЦЭМ!$D$10+'СЕТ СН'!$G$6-'СЕТ СН'!$G$26</f>
        <v>2205.3627380900002</v>
      </c>
      <c r="J95" s="36">
        <f>SUMIFS(СВЦЭМ!$D$39:$D$782,СВЦЭМ!$A$39:$A$782,$A95,СВЦЭМ!$B$39:$B$782,J$83)+'СЕТ СН'!$G$14+СВЦЭМ!$D$10+'СЕТ СН'!$G$6-'СЕТ СН'!$G$26</f>
        <v>2145.5780708900002</v>
      </c>
      <c r="K95" s="36">
        <f>SUMIFS(СВЦЭМ!$D$39:$D$782,СВЦЭМ!$A$39:$A$782,$A95,СВЦЭМ!$B$39:$B$782,K$83)+'СЕТ СН'!$G$14+СВЦЭМ!$D$10+'СЕТ СН'!$G$6-'СЕТ СН'!$G$26</f>
        <v>2141.9051801199998</v>
      </c>
      <c r="L95" s="36">
        <f>SUMIFS(СВЦЭМ!$D$39:$D$782,СВЦЭМ!$A$39:$A$782,$A95,СВЦЭМ!$B$39:$B$782,L$83)+'СЕТ СН'!$G$14+СВЦЭМ!$D$10+'СЕТ СН'!$G$6-'СЕТ СН'!$G$26</f>
        <v>2153.1269726800001</v>
      </c>
      <c r="M95" s="36">
        <f>SUMIFS(СВЦЭМ!$D$39:$D$782,СВЦЭМ!$A$39:$A$782,$A95,СВЦЭМ!$B$39:$B$782,M$83)+'СЕТ СН'!$G$14+СВЦЭМ!$D$10+'СЕТ СН'!$G$6-'СЕТ СН'!$G$26</f>
        <v>2176.70861461</v>
      </c>
      <c r="N95" s="36">
        <f>SUMIFS(СВЦЭМ!$D$39:$D$782,СВЦЭМ!$A$39:$A$782,$A95,СВЦЭМ!$B$39:$B$782,N$83)+'СЕТ СН'!$G$14+СВЦЭМ!$D$10+'СЕТ СН'!$G$6-'СЕТ СН'!$G$26</f>
        <v>2176.4111797199998</v>
      </c>
      <c r="O95" s="36">
        <f>SUMIFS(СВЦЭМ!$D$39:$D$782,СВЦЭМ!$A$39:$A$782,$A95,СВЦЭМ!$B$39:$B$782,O$83)+'СЕТ СН'!$G$14+СВЦЭМ!$D$10+'СЕТ СН'!$G$6-'СЕТ СН'!$G$26</f>
        <v>2193.4354192000001</v>
      </c>
      <c r="P95" s="36">
        <f>SUMIFS(СВЦЭМ!$D$39:$D$782,СВЦЭМ!$A$39:$A$782,$A95,СВЦЭМ!$B$39:$B$782,P$83)+'СЕТ СН'!$G$14+СВЦЭМ!$D$10+'СЕТ СН'!$G$6-'СЕТ СН'!$G$26</f>
        <v>2214.6361069300001</v>
      </c>
      <c r="Q95" s="36">
        <f>SUMIFS(СВЦЭМ!$D$39:$D$782,СВЦЭМ!$A$39:$A$782,$A95,СВЦЭМ!$B$39:$B$782,Q$83)+'СЕТ СН'!$G$14+СВЦЭМ!$D$10+'СЕТ СН'!$G$6-'СЕТ СН'!$G$26</f>
        <v>2229.7061424900003</v>
      </c>
      <c r="R95" s="36">
        <f>SUMIFS(СВЦЭМ!$D$39:$D$782,СВЦЭМ!$A$39:$A$782,$A95,СВЦЭМ!$B$39:$B$782,R$83)+'СЕТ СН'!$G$14+СВЦЭМ!$D$10+'СЕТ СН'!$G$6-'СЕТ СН'!$G$26</f>
        <v>2219.0845097800002</v>
      </c>
      <c r="S95" s="36">
        <f>SUMIFS(СВЦЭМ!$D$39:$D$782,СВЦЭМ!$A$39:$A$782,$A95,СВЦЭМ!$B$39:$B$782,S$83)+'СЕТ СН'!$G$14+СВЦЭМ!$D$10+'СЕТ СН'!$G$6-'СЕТ СН'!$G$26</f>
        <v>2206.0297843799999</v>
      </c>
      <c r="T95" s="36">
        <f>SUMIFS(СВЦЭМ!$D$39:$D$782,СВЦЭМ!$A$39:$A$782,$A95,СВЦЭМ!$B$39:$B$782,T$83)+'СЕТ СН'!$G$14+СВЦЭМ!$D$10+'СЕТ СН'!$G$6-'СЕТ СН'!$G$26</f>
        <v>2158.6200688700001</v>
      </c>
      <c r="U95" s="36">
        <f>SUMIFS(СВЦЭМ!$D$39:$D$782,СВЦЭМ!$A$39:$A$782,$A95,СВЦЭМ!$B$39:$B$782,U$83)+'СЕТ СН'!$G$14+СВЦЭМ!$D$10+'СЕТ СН'!$G$6-'СЕТ СН'!$G$26</f>
        <v>2146.9275919699999</v>
      </c>
      <c r="V95" s="36">
        <f>SUMIFS(СВЦЭМ!$D$39:$D$782,СВЦЭМ!$A$39:$A$782,$A95,СВЦЭМ!$B$39:$B$782,V$83)+'СЕТ СН'!$G$14+СВЦЭМ!$D$10+'СЕТ СН'!$G$6-'СЕТ СН'!$G$26</f>
        <v>2204.0745975099999</v>
      </c>
      <c r="W95" s="36">
        <f>SUMIFS(СВЦЭМ!$D$39:$D$782,СВЦЭМ!$A$39:$A$782,$A95,СВЦЭМ!$B$39:$B$782,W$83)+'СЕТ СН'!$G$14+СВЦЭМ!$D$10+'СЕТ СН'!$G$6-'СЕТ СН'!$G$26</f>
        <v>2224.1570902500002</v>
      </c>
      <c r="X95" s="36">
        <f>SUMIFS(СВЦЭМ!$D$39:$D$782,СВЦЭМ!$A$39:$A$782,$A95,СВЦЭМ!$B$39:$B$782,X$83)+'СЕТ СН'!$G$14+СВЦЭМ!$D$10+'СЕТ СН'!$G$6-'СЕТ СН'!$G$26</f>
        <v>2263.9980414299998</v>
      </c>
      <c r="Y95" s="36">
        <f>SUMIFS(СВЦЭМ!$D$39:$D$782,СВЦЭМ!$A$39:$A$782,$A95,СВЦЭМ!$B$39:$B$782,Y$83)+'СЕТ СН'!$G$14+СВЦЭМ!$D$10+'СЕТ СН'!$G$6-'СЕТ СН'!$G$26</f>
        <v>2276.9795894700001</v>
      </c>
    </row>
    <row r="96" spans="1:27" ht="15.75" x14ac:dyDescent="0.2">
      <c r="A96" s="35">
        <f t="shared" si="2"/>
        <v>45335</v>
      </c>
      <c r="B96" s="36">
        <f>SUMIFS(СВЦЭМ!$D$39:$D$782,СВЦЭМ!$A$39:$A$782,$A96,СВЦЭМ!$B$39:$B$782,B$83)+'СЕТ СН'!$G$14+СВЦЭМ!$D$10+'СЕТ СН'!$G$6-'СЕТ СН'!$G$26</f>
        <v>2321.5645375900003</v>
      </c>
      <c r="C96" s="36">
        <f>SUMIFS(СВЦЭМ!$D$39:$D$782,СВЦЭМ!$A$39:$A$782,$A96,СВЦЭМ!$B$39:$B$782,C$83)+'СЕТ СН'!$G$14+СВЦЭМ!$D$10+'СЕТ СН'!$G$6-'СЕТ СН'!$G$26</f>
        <v>2350.9253521400001</v>
      </c>
      <c r="D96" s="36">
        <f>SUMIFS(СВЦЭМ!$D$39:$D$782,СВЦЭМ!$A$39:$A$782,$A96,СВЦЭМ!$B$39:$B$782,D$83)+'СЕТ СН'!$G$14+СВЦЭМ!$D$10+'СЕТ СН'!$G$6-'СЕТ СН'!$G$26</f>
        <v>2377.9772434000001</v>
      </c>
      <c r="E96" s="36">
        <f>SUMIFS(СВЦЭМ!$D$39:$D$782,СВЦЭМ!$A$39:$A$782,$A96,СВЦЭМ!$B$39:$B$782,E$83)+'СЕТ СН'!$G$14+СВЦЭМ!$D$10+'СЕТ СН'!$G$6-'СЕТ СН'!$G$26</f>
        <v>2389.7369892700003</v>
      </c>
      <c r="F96" s="36">
        <f>SUMIFS(СВЦЭМ!$D$39:$D$782,СВЦЭМ!$A$39:$A$782,$A96,СВЦЭМ!$B$39:$B$782,F$83)+'СЕТ СН'!$G$14+СВЦЭМ!$D$10+'СЕТ СН'!$G$6-'СЕТ СН'!$G$26</f>
        <v>2383.9052922800001</v>
      </c>
      <c r="G96" s="36">
        <f>SUMIFS(СВЦЭМ!$D$39:$D$782,СВЦЭМ!$A$39:$A$782,$A96,СВЦЭМ!$B$39:$B$782,G$83)+'СЕТ СН'!$G$14+СВЦЭМ!$D$10+'СЕТ СН'!$G$6-'СЕТ СН'!$G$26</f>
        <v>2355.1154031999999</v>
      </c>
      <c r="H96" s="36">
        <f>SUMIFS(СВЦЭМ!$D$39:$D$782,СВЦЭМ!$A$39:$A$782,$A96,СВЦЭМ!$B$39:$B$782,H$83)+'СЕТ СН'!$G$14+СВЦЭМ!$D$10+'СЕТ СН'!$G$6-'СЕТ СН'!$G$26</f>
        <v>2272.2994964600002</v>
      </c>
      <c r="I96" s="36">
        <f>SUMIFS(СВЦЭМ!$D$39:$D$782,СВЦЭМ!$A$39:$A$782,$A96,СВЦЭМ!$B$39:$B$782,I$83)+'СЕТ СН'!$G$14+СВЦЭМ!$D$10+'СЕТ СН'!$G$6-'СЕТ СН'!$G$26</f>
        <v>2213.4473203000002</v>
      </c>
      <c r="J96" s="36">
        <f>SUMIFS(СВЦЭМ!$D$39:$D$782,СВЦЭМ!$A$39:$A$782,$A96,СВЦЭМ!$B$39:$B$782,J$83)+'СЕТ СН'!$G$14+СВЦЭМ!$D$10+'СЕТ СН'!$G$6-'СЕТ СН'!$G$26</f>
        <v>2163.6012317</v>
      </c>
      <c r="K96" s="36">
        <f>SUMIFS(СВЦЭМ!$D$39:$D$782,СВЦЭМ!$A$39:$A$782,$A96,СВЦЭМ!$B$39:$B$782,K$83)+'СЕТ СН'!$G$14+СВЦЭМ!$D$10+'СЕТ СН'!$G$6-'СЕТ СН'!$G$26</f>
        <v>2147.2050302299999</v>
      </c>
      <c r="L96" s="36">
        <f>SUMIFS(СВЦЭМ!$D$39:$D$782,СВЦЭМ!$A$39:$A$782,$A96,СВЦЭМ!$B$39:$B$782,L$83)+'СЕТ СН'!$G$14+СВЦЭМ!$D$10+'СЕТ СН'!$G$6-'СЕТ СН'!$G$26</f>
        <v>2137.7748062199998</v>
      </c>
      <c r="M96" s="36">
        <f>SUMIFS(СВЦЭМ!$D$39:$D$782,СВЦЭМ!$A$39:$A$782,$A96,СВЦЭМ!$B$39:$B$782,M$83)+'СЕТ СН'!$G$14+СВЦЭМ!$D$10+'СЕТ СН'!$G$6-'СЕТ СН'!$G$26</f>
        <v>2164.9333906400002</v>
      </c>
      <c r="N96" s="36">
        <f>SUMIFS(СВЦЭМ!$D$39:$D$782,СВЦЭМ!$A$39:$A$782,$A96,СВЦЭМ!$B$39:$B$782,N$83)+'СЕТ СН'!$G$14+СВЦЭМ!$D$10+'СЕТ СН'!$G$6-'СЕТ СН'!$G$26</f>
        <v>2160.2863963099999</v>
      </c>
      <c r="O96" s="36">
        <f>SUMIFS(СВЦЭМ!$D$39:$D$782,СВЦЭМ!$A$39:$A$782,$A96,СВЦЭМ!$B$39:$B$782,O$83)+'СЕТ СН'!$G$14+СВЦЭМ!$D$10+'СЕТ СН'!$G$6-'СЕТ СН'!$G$26</f>
        <v>2194.5848537100001</v>
      </c>
      <c r="P96" s="36">
        <f>SUMIFS(СВЦЭМ!$D$39:$D$782,СВЦЭМ!$A$39:$A$782,$A96,СВЦЭМ!$B$39:$B$782,P$83)+'СЕТ СН'!$G$14+СВЦЭМ!$D$10+'СЕТ СН'!$G$6-'СЕТ СН'!$G$26</f>
        <v>2211.0137787799999</v>
      </c>
      <c r="Q96" s="36">
        <f>SUMIFS(СВЦЭМ!$D$39:$D$782,СВЦЭМ!$A$39:$A$782,$A96,СВЦЭМ!$B$39:$B$782,Q$83)+'СЕТ СН'!$G$14+СВЦЭМ!$D$10+'СЕТ СН'!$G$6-'СЕТ СН'!$G$26</f>
        <v>2221.9723109500001</v>
      </c>
      <c r="R96" s="36">
        <f>SUMIFS(СВЦЭМ!$D$39:$D$782,СВЦЭМ!$A$39:$A$782,$A96,СВЦЭМ!$B$39:$B$782,R$83)+'СЕТ СН'!$G$14+СВЦЭМ!$D$10+'СЕТ СН'!$G$6-'СЕТ СН'!$G$26</f>
        <v>2226.3880978299999</v>
      </c>
      <c r="S96" s="36">
        <f>SUMIFS(СВЦЭМ!$D$39:$D$782,СВЦЭМ!$A$39:$A$782,$A96,СВЦЭМ!$B$39:$B$782,S$83)+'СЕТ СН'!$G$14+СВЦЭМ!$D$10+'СЕТ СН'!$G$6-'СЕТ СН'!$G$26</f>
        <v>2196.2301215500001</v>
      </c>
      <c r="T96" s="36">
        <f>SUMIFS(СВЦЭМ!$D$39:$D$782,СВЦЭМ!$A$39:$A$782,$A96,СВЦЭМ!$B$39:$B$782,T$83)+'СЕТ СН'!$G$14+СВЦЭМ!$D$10+'СЕТ СН'!$G$6-'СЕТ СН'!$G$26</f>
        <v>2145.3456728400001</v>
      </c>
      <c r="U96" s="36">
        <f>SUMIFS(СВЦЭМ!$D$39:$D$782,СВЦЭМ!$A$39:$A$782,$A96,СВЦЭМ!$B$39:$B$782,U$83)+'СЕТ СН'!$G$14+СВЦЭМ!$D$10+'СЕТ СН'!$G$6-'СЕТ СН'!$G$26</f>
        <v>2166.7830118299999</v>
      </c>
      <c r="V96" s="36">
        <f>SUMIFS(СВЦЭМ!$D$39:$D$782,СВЦЭМ!$A$39:$A$782,$A96,СВЦЭМ!$B$39:$B$782,V$83)+'СЕТ СН'!$G$14+СВЦЭМ!$D$10+'СЕТ СН'!$G$6-'СЕТ СН'!$G$26</f>
        <v>2210.3214492100001</v>
      </c>
      <c r="W96" s="36">
        <f>SUMIFS(СВЦЭМ!$D$39:$D$782,СВЦЭМ!$A$39:$A$782,$A96,СВЦЭМ!$B$39:$B$782,W$83)+'СЕТ СН'!$G$14+СВЦЭМ!$D$10+'СЕТ СН'!$G$6-'СЕТ СН'!$G$26</f>
        <v>2203.9571259200002</v>
      </c>
      <c r="X96" s="36">
        <f>SUMIFS(СВЦЭМ!$D$39:$D$782,СВЦЭМ!$A$39:$A$782,$A96,СВЦЭМ!$B$39:$B$782,X$83)+'СЕТ СН'!$G$14+СВЦЭМ!$D$10+'СЕТ СН'!$G$6-'СЕТ СН'!$G$26</f>
        <v>2238.2341691400002</v>
      </c>
      <c r="Y96" s="36">
        <f>SUMIFS(СВЦЭМ!$D$39:$D$782,СВЦЭМ!$A$39:$A$782,$A96,СВЦЭМ!$B$39:$B$782,Y$83)+'СЕТ СН'!$G$14+СВЦЭМ!$D$10+'СЕТ СН'!$G$6-'СЕТ СН'!$G$26</f>
        <v>2247.1946449100001</v>
      </c>
    </row>
    <row r="97" spans="1:25" ht="15.75" x14ac:dyDescent="0.2">
      <c r="A97" s="35">
        <f t="shared" si="2"/>
        <v>45336</v>
      </c>
      <c r="B97" s="36">
        <f>SUMIFS(СВЦЭМ!$D$39:$D$782,СВЦЭМ!$A$39:$A$782,$A97,СВЦЭМ!$B$39:$B$782,B$83)+'СЕТ СН'!$G$14+СВЦЭМ!$D$10+'СЕТ СН'!$G$6-'СЕТ СН'!$G$26</f>
        <v>2365.3759269500001</v>
      </c>
      <c r="C97" s="36">
        <f>SUMIFS(СВЦЭМ!$D$39:$D$782,СВЦЭМ!$A$39:$A$782,$A97,СВЦЭМ!$B$39:$B$782,C$83)+'СЕТ СН'!$G$14+СВЦЭМ!$D$10+'СЕТ СН'!$G$6-'СЕТ СН'!$G$26</f>
        <v>2402.2351126200001</v>
      </c>
      <c r="D97" s="36">
        <f>SUMIFS(СВЦЭМ!$D$39:$D$782,СВЦЭМ!$A$39:$A$782,$A97,СВЦЭМ!$B$39:$B$782,D$83)+'СЕТ СН'!$G$14+СВЦЭМ!$D$10+'СЕТ СН'!$G$6-'СЕТ СН'!$G$26</f>
        <v>2422.0531812300001</v>
      </c>
      <c r="E97" s="36">
        <f>SUMIFS(СВЦЭМ!$D$39:$D$782,СВЦЭМ!$A$39:$A$782,$A97,СВЦЭМ!$B$39:$B$782,E$83)+'СЕТ СН'!$G$14+СВЦЭМ!$D$10+'СЕТ СН'!$G$6-'СЕТ СН'!$G$26</f>
        <v>2446.3908344000001</v>
      </c>
      <c r="F97" s="36">
        <f>SUMIFS(СВЦЭМ!$D$39:$D$782,СВЦЭМ!$A$39:$A$782,$A97,СВЦЭМ!$B$39:$B$782,F$83)+'СЕТ СН'!$G$14+СВЦЭМ!$D$10+'СЕТ СН'!$G$6-'СЕТ СН'!$G$26</f>
        <v>2427.0081301200003</v>
      </c>
      <c r="G97" s="36">
        <f>SUMIFS(СВЦЭМ!$D$39:$D$782,СВЦЭМ!$A$39:$A$782,$A97,СВЦЭМ!$B$39:$B$782,G$83)+'СЕТ СН'!$G$14+СВЦЭМ!$D$10+'СЕТ СН'!$G$6-'СЕТ СН'!$G$26</f>
        <v>2402.9363305500001</v>
      </c>
      <c r="H97" s="36">
        <f>SUMIFS(СВЦЭМ!$D$39:$D$782,СВЦЭМ!$A$39:$A$782,$A97,СВЦЭМ!$B$39:$B$782,H$83)+'СЕТ СН'!$G$14+СВЦЭМ!$D$10+'СЕТ СН'!$G$6-'СЕТ СН'!$G$26</f>
        <v>2332.9366804400001</v>
      </c>
      <c r="I97" s="36">
        <f>SUMIFS(СВЦЭМ!$D$39:$D$782,СВЦЭМ!$A$39:$A$782,$A97,СВЦЭМ!$B$39:$B$782,I$83)+'СЕТ СН'!$G$14+СВЦЭМ!$D$10+'СЕТ СН'!$G$6-'СЕТ СН'!$G$26</f>
        <v>2279.8073389500005</v>
      </c>
      <c r="J97" s="36">
        <f>SUMIFS(СВЦЭМ!$D$39:$D$782,СВЦЭМ!$A$39:$A$782,$A97,СВЦЭМ!$B$39:$B$782,J$83)+'СЕТ СН'!$G$14+СВЦЭМ!$D$10+'СЕТ СН'!$G$6-'СЕТ СН'!$G$26</f>
        <v>2231.82949603</v>
      </c>
      <c r="K97" s="36">
        <f>SUMIFS(СВЦЭМ!$D$39:$D$782,СВЦЭМ!$A$39:$A$782,$A97,СВЦЭМ!$B$39:$B$782,K$83)+'СЕТ СН'!$G$14+СВЦЭМ!$D$10+'СЕТ СН'!$G$6-'СЕТ СН'!$G$26</f>
        <v>2212.3149072300002</v>
      </c>
      <c r="L97" s="36">
        <f>SUMIFS(СВЦЭМ!$D$39:$D$782,СВЦЭМ!$A$39:$A$782,$A97,СВЦЭМ!$B$39:$B$782,L$83)+'СЕТ СН'!$G$14+СВЦЭМ!$D$10+'СЕТ СН'!$G$6-'СЕТ СН'!$G$26</f>
        <v>2222.7307510099999</v>
      </c>
      <c r="M97" s="36">
        <f>SUMIFS(СВЦЭМ!$D$39:$D$782,СВЦЭМ!$A$39:$A$782,$A97,СВЦЭМ!$B$39:$B$782,M$83)+'СЕТ СН'!$G$14+СВЦЭМ!$D$10+'СЕТ СН'!$G$6-'СЕТ СН'!$G$26</f>
        <v>2239.3546351200002</v>
      </c>
      <c r="N97" s="36">
        <f>SUMIFS(СВЦЭМ!$D$39:$D$782,СВЦЭМ!$A$39:$A$782,$A97,СВЦЭМ!$B$39:$B$782,N$83)+'СЕТ СН'!$G$14+СВЦЭМ!$D$10+'СЕТ СН'!$G$6-'СЕТ СН'!$G$26</f>
        <v>2239.24259394</v>
      </c>
      <c r="O97" s="36">
        <f>SUMIFS(СВЦЭМ!$D$39:$D$782,СВЦЭМ!$A$39:$A$782,$A97,СВЦЭМ!$B$39:$B$782,O$83)+'СЕТ СН'!$G$14+СВЦЭМ!$D$10+'СЕТ СН'!$G$6-'СЕТ СН'!$G$26</f>
        <v>2274.6258442600001</v>
      </c>
      <c r="P97" s="36">
        <f>SUMIFS(СВЦЭМ!$D$39:$D$782,СВЦЭМ!$A$39:$A$782,$A97,СВЦЭМ!$B$39:$B$782,P$83)+'СЕТ СН'!$G$14+СВЦЭМ!$D$10+'СЕТ СН'!$G$6-'СЕТ СН'!$G$26</f>
        <v>2300.75337803</v>
      </c>
      <c r="Q97" s="36">
        <f>SUMIFS(СВЦЭМ!$D$39:$D$782,СВЦЭМ!$A$39:$A$782,$A97,СВЦЭМ!$B$39:$B$782,Q$83)+'СЕТ СН'!$G$14+СВЦЭМ!$D$10+'СЕТ СН'!$G$6-'СЕТ СН'!$G$26</f>
        <v>2315.3607344500001</v>
      </c>
      <c r="R97" s="36">
        <f>SUMIFS(СВЦЭМ!$D$39:$D$782,СВЦЭМ!$A$39:$A$782,$A97,СВЦЭМ!$B$39:$B$782,R$83)+'СЕТ СН'!$G$14+СВЦЭМ!$D$10+'СЕТ СН'!$G$6-'СЕТ СН'!$G$26</f>
        <v>2318.3873425400002</v>
      </c>
      <c r="S97" s="36">
        <f>SUMIFS(СВЦЭМ!$D$39:$D$782,СВЦЭМ!$A$39:$A$782,$A97,СВЦЭМ!$B$39:$B$782,S$83)+'СЕТ СН'!$G$14+СВЦЭМ!$D$10+'СЕТ СН'!$G$6-'СЕТ СН'!$G$26</f>
        <v>2307.2630361500001</v>
      </c>
      <c r="T97" s="36">
        <f>SUMIFS(СВЦЭМ!$D$39:$D$782,СВЦЭМ!$A$39:$A$782,$A97,СВЦЭМ!$B$39:$B$782,T$83)+'СЕТ СН'!$G$14+СВЦЭМ!$D$10+'СЕТ СН'!$G$6-'СЕТ СН'!$G$26</f>
        <v>2257.0258293699999</v>
      </c>
      <c r="U97" s="36">
        <f>SUMIFS(СВЦЭМ!$D$39:$D$782,СВЦЭМ!$A$39:$A$782,$A97,СВЦЭМ!$B$39:$B$782,U$83)+'СЕТ СН'!$G$14+СВЦЭМ!$D$10+'СЕТ СН'!$G$6-'СЕТ СН'!$G$26</f>
        <v>2257.5507351400001</v>
      </c>
      <c r="V97" s="36">
        <f>SUMIFS(СВЦЭМ!$D$39:$D$782,СВЦЭМ!$A$39:$A$782,$A97,СВЦЭМ!$B$39:$B$782,V$83)+'СЕТ СН'!$G$14+СВЦЭМ!$D$10+'СЕТ СН'!$G$6-'СЕТ СН'!$G$26</f>
        <v>2302.9224064700002</v>
      </c>
      <c r="W97" s="36">
        <f>SUMIFS(СВЦЭМ!$D$39:$D$782,СВЦЭМ!$A$39:$A$782,$A97,СВЦЭМ!$B$39:$B$782,W$83)+'СЕТ СН'!$G$14+СВЦЭМ!$D$10+'СЕТ СН'!$G$6-'СЕТ СН'!$G$26</f>
        <v>2316.9672252800001</v>
      </c>
      <c r="X97" s="36">
        <f>SUMIFS(СВЦЭМ!$D$39:$D$782,СВЦЭМ!$A$39:$A$782,$A97,СВЦЭМ!$B$39:$B$782,X$83)+'СЕТ СН'!$G$14+СВЦЭМ!$D$10+'СЕТ СН'!$G$6-'СЕТ СН'!$G$26</f>
        <v>2342.03030107</v>
      </c>
      <c r="Y97" s="36">
        <f>SUMIFS(СВЦЭМ!$D$39:$D$782,СВЦЭМ!$A$39:$A$782,$A97,СВЦЭМ!$B$39:$B$782,Y$83)+'СЕТ СН'!$G$14+СВЦЭМ!$D$10+'СЕТ СН'!$G$6-'СЕТ СН'!$G$26</f>
        <v>2366.7823066600004</v>
      </c>
    </row>
    <row r="98" spans="1:25" ht="15.75" x14ac:dyDescent="0.2">
      <c r="A98" s="35">
        <f t="shared" si="2"/>
        <v>45337</v>
      </c>
      <c r="B98" s="36">
        <f>SUMIFS(СВЦЭМ!$D$39:$D$782,СВЦЭМ!$A$39:$A$782,$A98,СВЦЭМ!$B$39:$B$782,B$83)+'СЕТ СН'!$G$14+СВЦЭМ!$D$10+'СЕТ СН'!$G$6-'СЕТ СН'!$G$26</f>
        <v>2408.1360253900002</v>
      </c>
      <c r="C98" s="36">
        <f>SUMIFS(СВЦЭМ!$D$39:$D$782,СВЦЭМ!$A$39:$A$782,$A98,СВЦЭМ!$B$39:$B$782,C$83)+'СЕТ СН'!$G$14+СВЦЭМ!$D$10+'СЕТ СН'!$G$6-'СЕТ СН'!$G$26</f>
        <v>2453.6261014400002</v>
      </c>
      <c r="D98" s="36">
        <f>SUMIFS(СВЦЭМ!$D$39:$D$782,СВЦЭМ!$A$39:$A$782,$A98,СВЦЭМ!$B$39:$B$782,D$83)+'СЕТ СН'!$G$14+СВЦЭМ!$D$10+'СЕТ СН'!$G$6-'СЕТ СН'!$G$26</f>
        <v>2472.4498474900001</v>
      </c>
      <c r="E98" s="36">
        <f>SUMIFS(СВЦЭМ!$D$39:$D$782,СВЦЭМ!$A$39:$A$782,$A98,СВЦЭМ!$B$39:$B$782,E$83)+'СЕТ СН'!$G$14+СВЦЭМ!$D$10+'СЕТ СН'!$G$6-'СЕТ СН'!$G$26</f>
        <v>2468.9467326900003</v>
      </c>
      <c r="F98" s="36">
        <f>SUMIFS(СВЦЭМ!$D$39:$D$782,СВЦЭМ!$A$39:$A$782,$A98,СВЦЭМ!$B$39:$B$782,F$83)+'СЕТ СН'!$G$14+СВЦЭМ!$D$10+'СЕТ СН'!$G$6-'СЕТ СН'!$G$26</f>
        <v>2449.46535743</v>
      </c>
      <c r="G98" s="36">
        <f>SUMIFS(СВЦЭМ!$D$39:$D$782,СВЦЭМ!$A$39:$A$782,$A98,СВЦЭМ!$B$39:$B$782,G$83)+'СЕТ СН'!$G$14+СВЦЭМ!$D$10+'СЕТ СН'!$G$6-'СЕТ СН'!$G$26</f>
        <v>2432.3923195900002</v>
      </c>
      <c r="H98" s="36">
        <f>SUMIFS(СВЦЭМ!$D$39:$D$782,СВЦЭМ!$A$39:$A$782,$A98,СВЦЭМ!$B$39:$B$782,H$83)+'СЕТ СН'!$G$14+СВЦЭМ!$D$10+'СЕТ СН'!$G$6-'СЕТ СН'!$G$26</f>
        <v>2377.47510496</v>
      </c>
      <c r="I98" s="36">
        <f>SUMIFS(СВЦЭМ!$D$39:$D$782,СВЦЭМ!$A$39:$A$782,$A98,СВЦЭМ!$B$39:$B$782,I$83)+'СЕТ СН'!$G$14+СВЦЭМ!$D$10+'СЕТ СН'!$G$6-'СЕТ СН'!$G$26</f>
        <v>2333.8422825800003</v>
      </c>
      <c r="J98" s="36">
        <f>SUMIFS(СВЦЭМ!$D$39:$D$782,СВЦЭМ!$A$39:$A$782,$A98,СВЦЭМ!$B$39:$B$782,J$83)+'СЕТ СН'!$G$14+СВЦЭМ!$D$10+'СЕТ СН'!$G$6-'СЕТ СН'!$G$26</f>
        <v>2278.7432966599999</v>
      </c>
      <c r="K98" s="36">
        <f>SUMIFS(СВЦЭМ!$D$39:$D$782,СВЦЭМ!$A$39:$A$782,$A98,СВЦЭМ!$B$39:$B$782,K$83)+'СЕТ СН'!$G$14+СВЦЭМ!$D$10+'СЕТ СН'!$G$6-'СЕТ СН'!$G$26</f>
        <v>2254.1642968800002</v>
      </c>
      <c r="L98" s="36">
        <f>SUMIFS(СВЦЭМ!$D$39:$D$782,СВЦЭМ!$A$39:$A$782,$A98,СВЦЭМ!$B$39:$B$782,L$83)+'СЕТ СН'!$G$14+СВЦЭМ!$D$10+'СЕТ СН'!$G$6-'СЕТ СН'!$G$26</f>
        <v>2245.92191439</v>
      </c>
      <c r="M98" s="36">
        <f>SUMIFS(СВЦЭМ!$D$39:$D$782,СВЦЭМ!$A$39:$A$782,$A98,СВЦЭМ!$B$39:$B$782,M$83)+'СЕТ СН'!$G$14+СВЦЭМ!$D$10+'СЕТ СН'!$G$6-'СЕТ СН'!$G$26</f>
        <v>2251.59825757</v>
      </c>
      <c r="N98" s="36">
        <f>SUMIFS(СВЦЭМ!$D$39:$D$782,СВЦЭМ!$A$39:$A$782,$A98,СВЦЭМ!$B$39:$B$782,N$83)+'СЕТ СН'!$G$14+СВЦЭМ!$D$10+'СЕТ СН'!$G$6-'СЕТ СН'!$G$26</f>
        <v>2249.8242181599999</v>
      </c>
      <c r="O98" s="36">
        <f>SUMIFS(СВЦЭМ!$D$39:$D$782,СВЦЭМ!$A$39:$A$782,$A98,СВЦЭМ!$B$39:$B$782,O$83)+'СЕТ СН'!$G$14+СВЦЭМ!$D$10+'СЕТ СН'!$G$6-'СЕТ СН'!$G$26</f>
        <v>2272.8926286999999</v>
      </c>
      <c r="P98" s="36">
        <f>SUMIFS(СВЦЭМ!$D$39:$D$782,СВЦЭМ!$A$39:$A$782,$A98,СВЦЭМ!$B$39:$B$782,P$83)+'СЕТ СН'!$G$14+СВЦЭМ!$D$10+'СЕТ СН'!$G$6-'СЕТ СН'!$G$26</f>
        <v>2290.4039896000004</v>
      </c>
      <c r="Q98" s="36">
        <f>SUMIFS(СВЦЭМ!$D$39:$D$782,СВЦЭМ!$A$39:$A$782,$A98,СВЦЭМ!$B$39:$B$782,Q$83)+'СЕТ СН'!$G$14+СВЦЭМ!$D$10+'СЕТ СН'!$G$6-'СЕТ СН'!$G$26</f>
        <v>2318.14599731</v>
      </c>
      <c r="R98" s="36">
        <f>SUMIFS(СВЦЭМ!$D$39:$D$782,СВЦЭМ!$A$39:$A$782,$A98,СВЦЭМ!$B$39:$B$782,R$83)+'СЕТ СН'!$G$14+СВЦЭМ!$D$10+'СЕТ СН'!$G$6-'СЕТ СН'!$G$26</f>
        <v>2323.8771374799999</v>
      </c>
      <c r="S98" s="36">
        <f>SUMIFS(СВЦЭМ!$D$39:$D$782,СВЦЭМ!$A$39:$A$782,$A98,СВЦЭМ!$B$39:$B$782,S$83)+'СЕТ СН'!$G$14+СВЦЭМ!$D$10+'СЕТ СН'!$G$6-'СЕТ СН'!$G$26</f>
        <v>2291.7798101200001</v>
      </c>
      <c r="T98" s="36">
        <f>SUMIFS(СВЦЭМ!$D$39:$D$782,СВЦЭМ!$A$39:$A$782,$A98,СВЦЭМ!$B$39:$B$782,T$83)+'СЕТ СН'!$G$14+СВЦЭМ!$D$10+'СЕТ СН'!$G$6-'СЕТ СН'!$G$26</f>
        <v>2245.3391389900003</v>
      </c>
      <c r="U98" s="36">
        <f>SUMIFS(СВЦЭМ!$D$39:$D$782,СВЦЭМ!$A$39:$A$782,$A98,СВЦЭМ!$B$39:$B$782,U$83)+'СЕТ СН'!$G$14+СВЦЭМ!$D$10+'СЕТ СН'!$G$6-'СЕТ СН'!$G$26</f>
        <v>2229.9508737400001</v>
      </c>
      <c r="V98" s="36">
        <f>SUMIFS(СВЦЭМ!$D$39:$D$782,СВЦЭМ!$A$39:$A$782,$A98,СВЦЭМ!$B$39:$B$782,V$83)+'СЕТ СН'!$G$14+СВЦЭМ!$D$10+'СЕТ СН'!$G$6-'СЕТ СН'!$G$26</f>
        <v>2273.5749385700001</v>
      </c>
      <c r="W98" s="36">
        <f>SUMIFS(СВЦЭМ!$D$39:$D$782,СВЦЭМ!$A$39:$A$782,$A98,СВЦЭМ!$B$39:$B$782,W$83)+'СЕТ СН'!$G$14+СВЦЭМ!$D$10+'СЕТ СН'!$G$6-'СЕТ СН'!$G$26</f>
        <v>2290.5865864699999</v>
      </c>
      <c r="X98" s="36">
        <f>SUMIFS(СВЦЭМ!$D$39:$D$782,СВЦЭМ!$A$39:$A$782,$A98,СВЦЭМ!$B$39:$B$782,X$83)+'СЕТ СН'!$G$14+СВЦЭМ!$D$10+'СЕТ СН'!$G$6-'СЕТ СН'!$G$26</f>
        <v>2326.6642955100001</v>
      </c>
      <c r="Y98" s="36">
        <f>SUMIFS(СВЦЭМ!$D$39:$D$782,СВЦЭМ!$A$39:$A$782,$A98,СВЦЭМ!$B$39:$B$782,Y$83)+'СЕТ СН'!$G$14+СВЦЭМ!$D$10+'СЕТ СН'!$G$6-'СЕТ СН'!$G$26</f>
        <v>2351.40875663</v>
      </c>
    </row>
    <row r="99" spans="1:25" ht="15.75" x14ac:dyDescent="0.2">
      <c r="A99" s="35">
        <f t="shared" si="2"/>
        <v>45338</v>
      </c>
      <c r="B99" s="36">
        <f>SUMIFS(СВЦЭМ!$D$39:$D$782,СВЦЭМ!$A$39:$A$782,$A99,СВЦЭМ!$B$39:$B$782,B$83)+'СЕТ СН'!$G$14+СВЦЭМ!$D$10+'СЕТ СН'!$G$6-'СЕТ СН'!$G$26</f>
        <v>2360.3190070000001</v>
      </c>
      <c r="C99" s="36">
        <f>SUMIFS(СВЦЭМ!$D$39:$D$782,СВЦЭМ!$A$39:$A$782,$A99,СВЦЭМ!$B$39:$B$782,C$83)+'СЕТ СН'!$G$14+СВЦЭМ!$D$10+'СЕТ СН'!$G$6-'СЕТ СН'!$G$26</f>
        <v>2401.8716057900001</v>
      </c>
      <c r="D99" s="36">
        <f>SUMIFS(СВЦЭМ!$D$39:$D$782,СВЦЭМ!$A$39:$A$782,$A99,СВЦЭМ!$B$39:$B$782,D$83)+'СЕТ СН'!$G$14+СВЦЭМ!$D$10+'СЕТ СН'!$G$6-'СЕТ СН'!$G$26</f>
        <v>2422.2696158799999</v>
      </c>
      <c r="E99" s="36">
        <f>SUMIFS(СВЦЭМ!$D$39:$D$782,СВЦЭМ!$A$39:$A$782,$A99,СВЦЭМ!$B$39:$B$782,E$83)+'СЕТ СН'!$G$14+СВЦЭМ!$D$10+'СЕТ СН'!$G$6-'СЕТ СН'!$G$26</f>
        <v>2427.3985067100002</v>
      </c>
      <c r="F99" s="36">
        <f>SUMIFS(СВЦЭМ!$D$39:$D$782,СВЦЭМ!$A$39:$A$782,$A99,СВЦЭМ!$B$39:$B$782,F$83)+'СЕТ СН'!$G$14+СВЦЭМ!$D$10+'СЕТ СН'!$G$6-'СЕТ СН'!$G$26</f>
        <v>2424.5957142300003</v>
      </c>
      <c r="G99" s="36">
        <f>SUMIFS(СВЦЭМ!$D$39:$D$782,СВЦЭМ!$A$39:$A$782,$A99,СВЦЭМ!$B$39:$B$782,G$83)+'СЕТ СН'!$G$14+СВЦЭМ!$D$10+'СЕТ СН'!$G$6-'СЕТ СН'!$G$26</f>
        <v>2387.5638417300001</v>
      </c>
      <c r="H99" s="36">
        <f>SUMIFS(СВЦЭМ!$D$39:$D$782,СВЦЭМ!$A$39:$A$782,$A99,СВЦЭМ!$B$39:$B$782,H$83)+'СЕТ СН'!$G$14+СВЦЭМ!$D$10+'СЕТ СН'!$G$6-'СЕТ СН'!$G$26</f>
        <v>2338.8673419500001</v>
      </c>
      <c r="I99" s="36">
        <f>SUMIFS(СВЦЭМ!$D$39:$D$782,СВЦЭМ!$A$39:$A$782,$A99,СВЦЭМ!$B$39:$B$782,I$83)+'СЕТ СН'!$G$14+СВЦЭМ!$D$10+'СЕТ СН'!$G$6-'СЕТ СН'!$G$26</f>
        <v>2276.4857578500005</v>
      </c>
      <c r="J99" s="36">
        <f>SUMIFS(СВЦЭМ!$D$39:$D$782,СВЦЭМ!$A$39:$A$782,$A99,СВЦЭМ!$B$39:$B$782,J$83)+'СЕТ СН'!$G$14+СВЦЭМ!$D$10+'СЕТ СН'!$G$6-'СЕТ СН'!$G$26</f>
        <v>2221.3676302399999</v>
      </c>
      <c r="K99" s="36">
        <f>SUMIFS(СВЦЭМ!$D$39:$D$782,СВЦЭМ!$A$39:$A$782,$A99,СВЦЭМ!$B$39:$B$782,K$83)+'СЕТ СН'!$G$14+СВЦЭМ!$D$10+'СЕТ СН'!$G$6-'СЕТ СН'!$G$26</f>
        <v>2217.1291738700002</v>
      </c>
      <c r="L99" s="36">
        <f>SUMIFS(СВЦЭМ!$D$39:$D$782,СВЦЭМ!$A$39:$A$782,$A99,СВЦЭМ!$B$39:$B$782,L$83)+'СЕТ СН'!$G$14+СВЦЭМ!$D$10+'СЕТ СН'!$G$6-'СЕТ СН'!$G$26</f>
        <v>2224.0244338699999</v>
      </c>
      <c r="M99" s="36">
        <f>SUMIFS(СВЦЭМ!$D$39:$D$782,СВЦЭМ!$A$39:$A$782,$A99,СВЦЭМ!$B$39:$B$782,M$83)+'СЕТ СН'!$G$14+СВЦЭМ!$D$10+'СЕТ СН'!$G$6-'СЕТ СН'!$G$26</f>
        <v>2235.8662792200003</v>
      </c>
      <c r="N99" s="36">
        <f>SUMIFS(СВЦЭМ!$D$39:$D$782,СВЦЭМ!$A$39:$A$782,$A99,СВЦЭМ!$B$39:$B$782,N$83)+'СЕТ СН'!$G$14+СВЦЭМ!$D$10+'СЕТ СН'!$G$6-'СЕТ СН'!$G$26</f>
        <v>2248.88533474</v>
      </c>
      <c r="O99" s="36">
        <f>SUMIFS(СВЦЭМ!$D$39:$D$782,СВЦЭМ!$A$39:$A$782,$A99,СВЦЭМ!$B$39:$B$782,O$83)+'СЕТ СН'!$G$14+СВЦЭМ!$D$10+'СЕТ СН'!$G$6-'СЕТ СН'!$G$26</f>
        <v>2262.77658118</v>
      </c>
      <c r="P99" s="36">
        <f>SUMIFS(СВЦЭМ!$D$39:$D$782,СВЦЭМ!$A$39:$A$782,$A99,СВЦЭМ!$B$39:$B$782,P$83)+'СЕТ СН'!$G$14+СВЦЭМ!$D$10+'СЕТ СН'!$G$6-'СЕТ СН'!$G$26</f>
        <v>2280.2146022400002</v>
      </c>
      <c r="Q99" s="36">
        <f>SUMIFS(СВЦЭМ!$D$39:$D$782,СВЦЭМ!$A$39:$A$782,$A99,СВЦЭМ!$B$39:$B$782,Q$83)+'СЕТ СН'!$G$14+СВЦЭМ!$D$10+'СЕТ СН'!$G$6-'СЕТ СН'!$G$26</f>
        <v>2302.3470023400005</v>
      </c>
      <c r="R99" s="36">
        <f>SUMIFS(СВЦЭМ!$D$39:$D$782,СВЦЭМ!$A$39:$A$782,$A99,СВЦЭМ!$B$39:$B$782,R$83)+'СЕТ СН'!$G$14+СВЦЭМ!$D$10+'СЕТ СН'!$G$6-'СЕТ СН'!$G$26</f>
        <v>2307.5457566200002</v>
      </c>
      <c r="S99" s="36">
        <f>SUMIFS(СВЦЭМ!$D$39:$D$782,СВЦЭМ!$A$39:$A$782,$A99,СВЦЭМ!$B$39:$B$782,S$83)+'СЕТ СН'!$G$14+СВЦЭМ!$D$10+'СЕТ СН'!$G$6-'СЕТ СН'!$G$26</f>
        <v>2282.0303255300005</v>
      </c>
      <c r="T99" s="36">
        <f>SUMIFS(СВЦЭМ!$D$39:$D$782,СВЦЭМ!$A$39:$A$782,$A99,СВЦЭМ!$B$39:$B$782,T$83)+'СЕТ СН'!$G$14+СВЦЭМ!$D$10+'СЕТ СН'!$G$6-'СЕТ СН'!$G$26</f>
        <v>2236.0434005400002</v>
      </c>
      <c r="U99" s="36">
        <f>SUMIFS(СВЦЭМ!$D$39:$D$782,СВЦЭМ!$A$39:$A$782,$A99,СВЦЭМ!$B$39:$B$782,U$83)+'СЕТ СН'!$G$14+СВЦЭМ!$D$10+'СЕТ СН'!$G$6-'СЕТ СН'!$G$26</f>
        <v>2221.5250762300002</v>
      </c>
      <c r="V99" s="36">
        <f>SUMIFS(СВЦЭМ!$D$39:$D$782,СВЦЭМ!$A$39:$A$782,$A99,СВЦЭМ!$B$39:$B$782,V$83)+'СЕТ СН'!$G$14+СВЦЭМ!$D$10+'СЕТ СН'!$G$6-'СЕТ СН'!$G$26</f>
        <v>2264.70422469</v>
      </c>
      <c r="W99" s="36">
        <f>SUMIFS(СВЦЭМ!$D$39:$D$782,СВЦЭМ!$A$39:$A$782,$A99,СВЦЭМ!$B$39:$B$782,W$83)+'СЕТ СН'!$G$14+СВЦЭМ!$D$10+'СЕТ СН'!$G$6-'СЕТ СН'!$G$26</f>
        <v>2273.6448937599998</v>
      </c>
      <c r="X99" s="36">
        <f>SUMIFS(СВЦЭМ!$D$39:$D$782,СВЦЭМ!$A$39:$A$782,$A99,СВЦЭМ!$B$39:$B$782,X$83)+'СЕТ СН'!$G$14+СВЦЭМ!$D$10+'СЕТ СН'!$G$6-'СЕТ СН'!$G$26</f>
        <v>2316.7731295800004</v>
      </c>
      <c r="Y99" s="36">
        <f>SUMIFS(СВЦЭМ!$D$39:$D$782,СВЦЭМ!$A$39:$A$782,$A99,СВЦЭМ!$B$39:$B$782,Y$83)+'СЕТ СН'!$G$14+СВЦЭМ!$D$10+'СЕТ СН'!$G$6-'СЕТ СН'!$G$26</f>
        <v>2404.11296214</v>
      </c>
    </row>
    <row r="100" spans="1:25" ht="15.75" x14ac:dyDescent="0.2">
      <c r="A100" s="35">
        <f t="shared" si="2"/>
        <v>45339</v>
      </c>
      <c r="B100" s="36">
        <f>SUMIFS(СВЦЭМ!$D$39:$D$782,СВЦЭМ!$A$39:$A$782,$A100,СВЦЭМ!$B$39:$B$782,B$83)+'СЕТ СН'!$G$14+СВЦЭМ!$D$10+'СЕТ СН'!$G$6-'СЕТ СН'!$G$26</f>
        <v>2414.8520661699999</v>
      </c>
      <c r="C100" s="36">
        <f>SUMIFS(СВЦЭМ!$D$39:$D$782,СВЦЭМ!$A$39:$A$782,$A100,СВЦЭМ!$B$39:$B$782,C$83)+'СЕТ СН'!$G$14+СВЦЭМ!$D$10+'СЕТ СН'!$G$6-'СЕТ СН'!$G$26</f>
        <v>2412.3316365800001</v>
      </c>
      <c r="D100" s="36">
        <f>SUMIFS(СВЦЭМ!$D$39:$D$782,СВЦЭМ!$A$39:$A$782,$A100,СВЦЭМ!$B$39:$B$782,D$83)+'СЕТ СН'!$G$14+СВЦЭМ!$D$10+'СЕТ СН'!$G$6-'СЕТ СН'!$G$26</f>
        <v>2430.6716845600004</v>
      </c>
      <c r="E100" s="36">
        <f>SUMIFS(СВЦЭМ!$D$39:$D$782,СВЦЭМ!$A$39:$A$782,$A100,СВЦЭМ!$B$39:$B$782,E$83)+'СЕТ СН'!$G$14+СВЦЭМ!$D$10+'СЕТ СН'!$G$6-'СЕТ СН'!$G$26</f>
        <v>2422.9706255000001</v>
      </c>
      <c r="F100" s="36">
        <f>SUMIFS(СВЦЭМ!$D$39:$D$782,СВЦЭМ!$A$39:$A$782,$A100,СВЦЭМ!$B$39:$B$782,F$83)+'СЕТ СН'!$G$14+СВЦЭМ!$D$10+'СЕТ СН'!$G$6-'СЕТ СН'!$G$26</f>
        <v>2443.6745528300003</v>
      </c>
      <c r="G100" s="36">
        <f>SUMIFS(СВЦЭМ!$D$39:$D$782,СВЦЭМ!$A$39:$A$782,$A100,СВЦЭМ!$B$39:$B$782,G$83)+'СЕТ СН'!$G$14+СВЦЭМ!$D$10+'СЕТ СН'!$G$6-'СЕТ СН'!$G$26</f>
        <v>2427.75653203</v>
      </c>
      <c r="H100" s="36">
        <f>SUMIFS(СВЦЭМ!$D$39:$D$782,СВЦЭМ!$A$39:$A$782,$A100,СВЦЭМ!$B$39:$B$782,H$83)+'СЕТ СН'!$G$14+СВЦЭМ!$D$10+'СЕТ СН'!$G$6-'СЕТ СН'!$G$26</f>
        <v>2398.0975918300001</v>
      </c>
      <c r="I100" s="36">
        <f>SUMIFS(СВЦЭМ!$D$39:$D$782,СВЦЭМ!$A$39:$A$782,$A100,СВЦЭМ!$B$39:$B$782,I$83)+'СЕТ СН'!$G$14+СВЦЭМ!$D$10+'СЕТ СН'!$G$6-'СЕТ СН'!$G$26</f>
        <v>2350.1159707900001</v>
      </c>
      <c r="J100" s="36">
        <f>SUMIFS(СВЦЭМ!$D$39:$D$782,СВЦЭМ!$A$39:$A$782,$A100,СВЦЭМ!$B$39:$B$782,J$83)+'СЕТ СН'!$G$14+СВЦЭМ!$D$10+'СЕТ СН'!$G$6-'СЕТ СН'!$G$26</f>
        <v>2268.8096727000002</v>
      </c>
      <c r="K100" s="36">
        <f>SUMIFS(СВЦЭМ!$D$39:$D$782,СВЦЭМ!$A$39:$A$782,$A100,СВЦЭМ!$B$39:$B$782,K$83)+'СЕТ СН'!$G$14+СВЦЭМ!$D$10+'СЕТ СН'!$G$6-'СЕТ СН'!$G$26</f>
        <v>2209.86209224</v>
      </c>
      <c r="L100" s="36">
        <f>SUMIFS(СВЦЭМ!$D$39:$D$782,СВЦЭМ!$A$39:$A$782,$A100,СВЦЭМ!$B$39:$B$782,L$83)+'СЕТ СН'!$G$14+СВЦЭМ!$D$10+'СЕТ СН'!$G$6-'СЕТ СН'!$G$26</f>
        <v>2175.24511545</v>
      </c>
      <c r="M100" s="36">
        <f>SUMIFS(СВЦЭМ!$D$39:$D$782,СВЦЭМ!$A$39:$A$782,$A100,СВЦЭМ!$B$39:$B$782,M$83)+'СЕТ СН'!$G$14+СВЦЭМ!$D$10+'СЕТ СН'!$G$6-'СЕТ СН'!$G$26</f>
        <v>2184.9573424800001</v>
      </c>
      <c r="N100" s="36">
        <f>SUMIFS(СВЦЭМ!$D$39:$D$782,СВЦЭМ!$A$39:$A$782,$A100,СВЦЭМ!$B$39:$B$782,N$83)+'СЕТ СН'!$G$14+СВЦЭМ!$D$10+'СЕТ СН'!$G$6-'СЕТ СН'!$G$26</f>
        <v>2203.87108683</v>
      </c>
      <c r="O100" s="36">
        <f>SUMIFS(СВЦЭМ!$D$39:$D$782,СВЦЭМ!$A$39:$A$782,$A100,СВЦЭМ!$B$39:$B$782,O$83)+'СЕТ СН'!$G$14+СВЦЭМ!$D$10+'СЕТ СН'!$G$6-'СЕТ СН'!$G$26</f>
        <v>2237.1418495000003</v>
      </c>
      <c r="P100" s="36">
        <f>SUMIFS(СВЦЭМ!$D$39:$D$782,СВЦЭМ!$A$39:$A$782,$A100,СВЦЭМ!$B$39:$B$782,P$83)+'СЕТ СН'!$G$14+СВЦЭМ!$D$10+'СЕТ СН'!$G$6-'СЕТ СН'!$G$26</f>
        <v>2257.9710793700001</v>
      </c>
      <c r="Q100" s="36">
        <f>SUMIFS(СВЦЭМ!$D$39:$D$782,СВЦЭМ!$A$39:$A$782,$A100,СВЦЭМ!$B$39:$B$782,Q$83)+'СЕТ СН'!$G$14+СВЦЭМ!$D$10+'СЕТ СН'!$G$6-'СЕТ СН'!$G$26</f>
        <v>2273.2541920500003</v>
      </c>
      <c r="R100" s="36">
        <f>SUMIFS(СВЦЭМ!$D$39:$D$782,СВЦЭМ!$A$39:$A$782,$A100,СВЦЭМ!$B$39:$B$782,R$83)+'СЕТ СН'!$G$14+СВЦЭМ!$D$10+'СЕТ СН'!$G$6-'СЕТ СН'!$G$26</f>
        <v>2281.1724831600004</v>
      </c>
      <c r="S100" s="36">
        <f>SUMIFS(СВЦЭМ!$D$39:$D$782,СВЦЭМ!$A$39:$A$782,$A100,СВЦЭМ!$B$39:$B$782,S$83)+'СЕТ СН'!$G$14+СВЦЭМ!$D$10+'СЕТ СН'!$G$6-'СЕТ СН'!$G$26</f>
        <v>2258.2672947599999</v>
      </c>
      <c r="T100" s="36">
        <f>SUMIFS(СВЦЭМ!$D$39:$D$782,СВЦЭМ!$A$39:$A$782,$A100,СВЦЭМ!$B$39:$B$782,T$83)+'СЕТ СН'!$G$14+СВЦЭМ!$D$10+'СЕТ СН'!$G$6-'СЕТ СН'!$G$26</f>
        <v>2194.9556585599998</v>
      </c>
      <c r="U100" s="36">
        <f>SUMIFS(СВЦЭМ!$D$39:$D$782,СВЦЭМ!$A$39:$A$782,$A100,СВЦЭМ!$B$39:$B$782,U$83)+'СЕТ СН'!$G$14+СВЦЭМ!$D$10+'СЕТ СН'!$G$6-'СЕТ СН'!$G$26</f>
        <v>2175.0457085600001</v>
      </c>
      <c r="V100" s="36">
        <f>SUMIFS(СВЦЭМ!$D$39:$D$782,СВЦЭМ!$A$39:$A$782,$A100,СВЦЭМ!$B$39:$B$782,V$83)+'СЕТ СН'!$G$14+СВЦЭМ!$D$10+'СЕТ СН'!$G$6-'СЕТ СН'!$G$26</f>
        <v>2244.7338463599999</v>
      </c>
      <c r="W100" s="36">
        <f>SUMIFS(СВЦЭМ!$D$39:$D$782,СВЦЭМ!$A$39:$A$782,$A100,СВЦЭМ!$B$39:$B$782,W$83)+'СЕТ СН'!$G$14+СВЦЭМ!$D$10+'СЕТ СН'!$G$6-'СЕТ СН'!$G$26</f>
        <v>2271.2509138</v>
      </c>
      <c r="X100" s="36">
        <f>SUMIFS(СВЦЭМ!$D$39:$D$782,СВЦЭМ!$A$39:$A$782,$A100,СВЦЭМ!$B$39:$B$782,X$83)+'СЕТ СН'!$G$14+СВЦЭМ!$D$10+'СЕТ СН'!$G$6-'СЕТ СН'!$G$26</f>
        <v>2311.1839106000002</v>
      </c>
      <c r="Y100" s="36">
        <f>SUMIFS(СВЦЭМ!$D$39:$D$782,СВЦЭМ!$A$39:$A$782,$A100,СВЦЭМ!$B$39:$B$782,Y$83)+'СЕТ СН'!$G$14+СВЦЭМ!$D$10+'СЕТ СН'!$G$6-'СЕТ СН'!$G$26</f>
        <v>2340.5072638300003</v>
      </c>
    </row>
    <row r="101" spans="1:25" ht="15.75" x14ac:dyDescent="0.2">
      <c r="A101" s="35">
        <f t="shared" si="2"/>
        <v>45340</v>
      </c>
      <c r="B101" s="36">
        <f>SUMIFS(СВЦЭМ!$D$39:$D$782,СВЦЭМ!$A$39:$A$782,$A101,СВЦЭМ!$B$39:$B$782,B$83)+'СЕТ СН'!$G$14+СВЦЭМ!$D$10+'СЕТ СН'!$G$6-'СЕТ СН'!$G$26</f>
        <v>2360.4853735199999</v>
      </c>
      <c r="C101" s="36">
        <f>SUMIFS(СВЦЭМ!$D$39:$D$782,СВЦЭМ!$A$39:$A$782,$A101,СВЦЭМ!$B$39:$B$782,C$83)+'СЕТ СН'!$G$14+СВЦЭМ!$D$10+'СЕТ СН'!$G$6-'СЕТ СН'!$G$26</f>
        <v>2409.4411889400003</v>
      </c>
      <c r="D101" s="36">
        <f>SUMIFS(СВЦЭМ!$D$39:$D$782,СВЦЭМ!$A$39:$A$782,$A101,СВЦЭМ!$B$39:$B$782,D$83)+'СЕТ СН'!$G$14+СВЦЭМ!$D$10+'СЕТ СН'!$G$6-'СЕТ СН'!$G$26</f>
        <v>2394.75912122</v>
      </c>
      <c r="E101" s="36">
        <f>SUMIFS(СВЦЭМ!$D$39:$D$782,СВЦЭМ!$A$39:$A$782,$A101,СВЦЭМ!$B$39:$B$782,E$83)+'СЕТ СН'!$G$14+СВЦЭМ!$D$10+'СЕТ СН'!$G$6-'СЕТ СН'!$G$26</f>
        <v>2415.6728525400003</v>
      </c>
      <c r="F101" s="36">
        <f>SUMIFS(СВЦЭМ!$D$39:$D$782,СВЦЭМ!$A$39:$A$782,$A101,СВЦЭМ!$B$39:$B$782,F$83)+'СЕТ СН'!$G$14+СВЦЭМ!$D$10+'СЕТ СН'!$G$6-'СЕТ СН'!$G$26</f>
        <v>2405.65680969</v>
      </c>
      <c r="G101" s="36">
        <f>SUMIFS(СВЦЭМ!$D$39:$D$782,СВЦЭМ!$A$39:$A$782,$A101,СВЦЭМ!$B$39:$B$782,G$83)+'СЕТ СН'!$G$14+СВЦЭМ!$D$10+'СЕТ СН'!$G$6-'СЕТ СН'!$G$26</f>
        <v>2391.1059481900002</v>
      </c>
      <c r="H101" s="36">
        <f>SUMIFS(СВЦЭМ!$D$39:$D$782,СВЦЭМ!$A$39:$A$782,$A101,СВЦЭМ!$B$39:$B$782,H$83)+'СЕТ СН'!$G$14+СВЦЭМ!$D$10+'СЕТ СН'!$G$6-'СЕТ СН'!$G$26</f>
        <v>2359.8906011100003</v>
      </c>
      <c r="I101" s="36">
        <f>SUMIFS(СВЦЭМ!$D$39:$D$782,СВЦЭМ!$A$39:$A$782,$A101,СВЦЭМ!$B$39:$B$782,I$83)+'СЕТ СН'!$G$14+СВЦЭМ!$D$10+'СЕТ СН'!$G$6-'СЕТ СН'!$G$26</f>
        <v>2363.5755458200001</v>
      </c>
      <c r="J101" s="36">
        <f>SUMIFS(СВЦЭМ!$D$39:$D$782,СВЦЭМ!$A$39:$A$782,$A101,СВЦЭМ!$B$39:$B$782,J$83)+'СЕТ СН'!$G$14+СВЦЭМ!$D$10+'СЕТ СН'!$G$6-'СЕТ СН'!$G$26</f>
        <v>2248.9755880299999</v>
      </c>
      <c r="K101" s="36">
        <f>SUMIFS(СВЦЭМ!$D$39:$D$782,СВЦЭМ!$A$39:$A$782,$A101,СВЦЭМ!$B$39:$B$782,K$83)+'СЕТ СН'!$G$14+СВЦЭМ!$D$10+'СЕТ СН'!$G$6-'СЕТ СН'!$G$26</f>
        <v>2200.7953237500001</v>
      </c>
      <c r="L101" s="36">
        <f>SUMIFS(СВЦЭМ!$D$39:$D$782,СВЦЭМ!$A$39:$A$782,$A101,СВЦЭМ!$B$39:$B$782,L$83)+'СЕТ СН'!$G$14+СВЦЭМ!$D$10+'СЕТ СН'!$G$6-'СЕТ СН'!$G$26</f>
        <v>2163.9154300200003</v>
      </c>
      <c r="M101" s="36">
        <f>SUMIFS(СВЦЭМ!$D$39:$D$782,СВЦЭМ!$A$39:$A$782,$A101,СВЦЭМ!$B$39:$B$782,M$83)+'СЕТ СН'!$G$14+СВЦЭМ!$D$10+'СЕТ СН'!$G$6-'СЕТ СН'!$G$26</f>
        <v>2158.2965218700001</v>
      </c>
      <c r="N101" s="36">
        <f>SUMIFS(СВЦЭМ!$D$39:$D$782,СВЦЭМ!$A$39:$A$782,$A101,СВЦЭМ!$B$39:$B$782,N$83)+'СЕТ СН'!$G$14+СВЦЭМ!$D$10+'СЕТ СН'!$G$6-'СЕТ СН'!$G$26</f>
        <v>2178.9314681400001</v>
      </c>
      <c r="O101" s="36">
        <f>SUMIFS(СВЦЭМ!$D$39:$D$782,СВЦЭМ!$A$39:$A$782,$A101,СВЦЭМ!$B$39:$B$782,O$83)+'СЕТ СН'!$G$14+СВЦЭМ!$D$10+'СЕТ СН'!$G$6-'СЕТ СН'!$G$26</f>
        <v>2204.98659585</v>
      </c>
      <c r="P101" s="36">
        <f>SUMIFS(СВЦЭМ!$D$39:$D$782,СВЦЭМ!$A$39:$A$782,$A101,СВЦЭМ!$B$39:$B$782,P$83)+'СЕТ СН'!$G$14+СВЦЭМ!$D$10+'СЕТ СН'!$G$6-'СЕТ СН'!$G$26</f>
        <v>2226.8800760100003</v>
      </c>
      <c r="Q101" s="36">
        <f>SUMIFS(СВЦЭМ!$D$39:$D$782,СВЦЭМ!$A$39:$A$782,$A101,СВЦЭМ!$B$39:$B$782,Q$83)+'СЕТ СН'!$G$14+СВЦЭМ!$D$10+'СЕТ СН'!$G$6-'СЕТ СН'!$G$26</f>
        <v>2247.4905821000002</v>
      </c>
      <c r="R101" s="36">
        <f>SUMIFS(СВЦЭМ!$D$39:$D$782,СВЦЭМ!$A$39:$A$782,$A101,СВЦЭМ!$B$39:$B$782,R$83)+'СЕТ СН'!$G$14+СВЦЭМ!$D$10+'СЕТ СН'!$G$6-'СЕТ СН'!$G$26</f>
        <v>2247.26502858</v>
      </c>
      <c r="S101" s="36">
        <f>SUMIFS(СВЦЭМ!$D$39:$D$782,СВЦЭМ!$A$39:$A$782,$A101,СВЦЭМ!$B$39:$B$782,S$83)+'СЕТ СН'!$G$14+СВЦЭМ!$D$10+'СЕТ СН'!$G$6-'СЕТ СН'!$G$26</f>
        <v>2213.34319577</v>
      </c>
      <c r="T101" s="36">
        <f>SUMIFS(СВЦЭМ!$D$39:$D$782,СВЦЭМ!$A$39:$A$782,$A101,СВЦЭМ!$B$39:$B$782,T$83)+'СЕТ СН'!$G$14+СВЦЭМ!$D$10+'СЕТ СН'!$G$6-'СЕТ СН'!$G$26</f>
        <v>2159.5829308400002</v>
      </c>
      <c r="U101" s="36">
        <f>SUMIFS(СВЦЭМ!$D$39:$D$782,СВЦЭМ!$A$39:$A$782,$A101,СВЦЭМ!$B$39:$B$782,U$83)+'СЕТ СН'!$G$14+СВЦЭМ!$D$10+'СЕТ СН'!$G$6-'СЕТ СН'!$G$26</f>
        <v>2128.3146252699999</v>
      </c>
      <c r="V101" s="36">
        <f>SUMIFS(СВЦЭМ!$D$39:$D$782,СВЦЭМ!$A$39:$A$782,$A101,СВЦЭМ!$B$39:$B$782,V$83)+'СЕТ СН'!$G$14+СВЦЭМ!$D$10+'СЕТ СН'!$G$6-'СЕТ СН'!$G$26</f>
        <v>2195.8117326699999</v>
      </c>
      <c r="W101" s="36">
        <f>SUMIFS(СВЦЭМ!$D$39:$D$782,СВЦЭМ!$A$39:$A$782,$A101,СВЦЭМ!$B$39:$B$782,W$83)+'СЕТ СН'!$G$14+СВЦЭМ!$D$10+'СЕТ СН'!$G$6-'СЕТ СН'!$G$26</f>
        <v>2217.9342794300001</v>
      </c>
      <c r="X101" s="36">
        <f>SUMIFS(СВЦЭМ!$D$39:$D$782,СВЦЭМ!$A$39:$A$782,$A101,СВЦЭМ!$B$39:$B$782,X$83)+'СЕТ СН'!$G$14+СВЦЭМ!$D$10+'СЕТ СН'!$G$6-'СЕТ СН'!$G$26</f>
        <v>2249.6092675999998</v>
      </c>
      <c r="Y101" s="36">
        <f>SUMIFS(СВЦЭМ!$D$39:$D$782,СВЦЭМ!$A$39:$A$782,$A101,СВЦЭМ!$B$39:$B$782,Y$83)+'СЕТ СН'!$G$14+СВЦЭМ!$D$10+'СЕТ СН'!$G$6-'СЕТ СН'!$G$26</f>
        <v>2285.9390979</v>
      </c>
    </row>
    <row r="102" spans="1:25" ht="15.75" x14ac:dyDescent="0.2">
      <c r="A102" s="35">
        <f t="shared" si="2"/>
        <v>45341</v>
      </c>
      <c r="B102" s="36">
        <f>SUMIFS(СВЦЭМ!$D$39:$D$782,СВЦЭМ!$A$39:$A$782,$A102,СВЦЭМ!$B$39:$B$782,B$83)+'СЕТ СН'!$G$14+СВЦЭМ!$D$10+'СЕТ СН'!$G$6-'СЕТ СН'!$G$26</f>
        <v>2330.96880113</v>
      </c>
      <c r="C102" s="36">
        <f>SUMIFS(СВЦЭМ!$D$39:$D$782,СВЦЭМ!$A$39:$A$782,$A102,СВЦЭМ!$B$39:$B$782,C$83)+'СЕТ СН'!$G$14+СВЦЭМ!$D$10+'СЕТ СН'!$G$6-'СЕТ СН'!$G$26</f>
        <v>2375.9357982500001</v>
      </c>
      <c r="D102" s="36">
        <f>SUMIFS(СВЦЭМ!$D$39:$D$782,СВЦЭМ!$A$39:$A$782,$A102,СВЦЭМ!$B$39:$B$782,D$83)+'СЕТ СН'!$G$14+СВЦЭМ!$D$10+'СЕТ СН'!$G$6-'СЕТ СН'!$G$26</f>
        <v>2390.8677557800002</v>
      </c>
      <c r="E102" s="36">
        <f>SUMIFS(СВЦЭМ!$D$39:$D$782,СВЦЭМ!$A$39:$A$782,$A102,СВЦЭМ!$B$39:$B$782,E$83)+'СЕТ СН'!$G$14+СВЦЭМ!$D$10+'СЕТ СН'!$G$6-'СЕТ СН'!$G$26</f>
        <v>2402.6814246400004</v>
      </c>
      <c r="F102" s="36">
        <f>SUMIFS(СВЦЭМ!$D$39:$D$782,СВЦЭМ!$A$39:$A$782,$A102,СВЦЭМ!$B$39:$B$782,F$83)+'СЕТ СН'!$G$14+СВЦЭМ!$D$10+'СЕТ СН'!$G$6-'СЕТ СН'!$G$26</f>
        <v>2396.6257672700003</v>
      </c>
      <c r="G102" s="36">
        <f>SUMIFS(СВЦЭМ!$D$39:$D$782,СВЦЭМ!$A$39:$A$782,$A102,СВЦЭМ!$B$39:$B$782,G$83)+'СЕТ СН'!$G$14+СВЦЭМ!$D$10+'СЕТ СН'!$G$6-'СЕТ СН'!$G$26</f>
        <v>2403.8796063300001</v>
      </c>
      <c r="H102" s="36">
        <f>SUMIFS(СВЦЭМ!$D$39:$D$782,СВЦЭМ!$A$39:$A$782,$A102,СВЦЭМ!$B$39:$B$782,H$83)+'СЕТ СН'!$G$14+СВЦЭМ!$D$10+'СЕТ СН'!$G$6-'СЕТ СН'!$G$26</f>
        <v>2340.5839306299999</v>
      </c>
      <c r="I102" s="36">
        <f>SUMIFS(СВЦЭМ!$D$39:$D$782,СВЦЭМ!$A$39:$A$782,$A102,СВЦЭМ!$B$39:$B$782,I$83)+'СЕТ СН'!$G$14+СВЦЭМ!$D$10+'СЕТ СН'!$G$6-'СЕТ СН'!$G$26</f>
        <v>2291.5708377199999</v>
      </c>
      <c r="J102" s="36">
        <f>SUMIFS(СВЦЭМ!$D$39:$D$782,СВЦЭМ!$A$39:$A$782,$A102,СВЦЭМ!$B$39:$B$782,J$83)+'СЕТ СН'!$G$14+СВЦЭМ!$D$10+'СЕТ СН'!$G$6-'СЕТ СН'!$G$26</f>
        <v>2263.4495783900002</v>
      </c>
      <c r="K102" s="36">
        <f>SUMIFS(СВЦЭМ!$D$39:$D$782,СВЦЭМ!$A$39:$A$782,$A102,СВЦЭМ!$B$39:$B$782,K$83)+'СЕТ СН'!$G$14+СВЦЭМ!$D$10+'СЕТ СН'!$G$6-'СЕТ СН'!$G$26</f>
        <v>2266.1915977200001</v>
      </c>
      <c r="L102" s="36">
        <f>SUMIFS(СВЦЭМ!$D$39:$D$782,СВЦЭМ!$A$39:$A$782,$A102,СВЦЭМ!$B$39:$B$782,L$83)+'СЕТ СН'!$G$14+СВЦЭМ!$D$10+'СЕТ СН'!$G$6-'СЕТ СН'!$G$26</f>
        <v>2258.51965045</v>
      </c>
      <c r="M102" s="36">
        <f>SUMIFS(СВЦЭМ!$D$39:$D$782,СВЦЭМ!$A$39:$A$782,$A102,СВЦЭМ!$B$39:$B$782,M$83)+'СЕТ СН'!$G$14+СВЦЭМ!$D$10+'СЕТ СН'!$G$6-'СЕТ СН'!$G$26</f>
        <v>2284.6396661700001</v>
      </c>
      <c r="N102" s="36">
        <f>SUMIFS(СВЦЭМ!$D$39:$D$782,СВЦЭМ!$A$39:$A$782,$A102,СВЦЭМ!$B$39:$B$782,N$83)+'СЕТ СН'!$G$14+СВЦЭМ!$D$10+'СЕТ СН'!$G$6-'СЕТ СН'!$G$26</f>
        <v>2272.88498957</v>
      </c>
      <c r="O102" s="36">
        <f>SUMIFS(СВЦЭМ!$D$39:$D$782,СВЦЭМ!$A$39:$A$782,$A102,СВЦЭМ!$B$39:$B$782,O$83)+'СЕТ СН'!$G$14+СВЦЭМ!$D$10+'СЕТ СН'!$G$6-'СЕТ СН'!$G$26</f>
        <v>2283.4740357500004</v>
      </c>
      <c r="P102" s="36">
        <f>SUMIFS(СВЦЭМ!$D$39:$D$782,СВЦЭМ!$A$39:$A$782,$A102,СВЦЭМ!$B$39:$B$782,P$83)+'СЕТ СН'!$G$14+СВЦЭМ!$D$10+'СЕТ СН'!$G$6-'СЕТ СН'!$G$26</f>
        <v>2306.8810485700001</v>
      </c>
      <c r="Q102" s="36">
        <f>SUMIFS(СВЦЭМ!$D$39:$D$782,СВЦЭМ!$A$39:$A$782,$A102,СВЦЭМ!$B$39:$B$782,Q$83)+'СЕТ СН'!$G$14+СВЦЭМ!$D$10+'СЕТ СН'!$G$6-'СЕТ СН'!$G$26</f>
        <v>2325.2738221500003</v>
      </c>
      <c r="R102" s="36">
        <f>SUMIFS(СВЦЭМ!$D$39:$D$782,СВЦЭМ!$A$39:$A$782,$A102,СВЦЭМ!$B$39:$B$782,R$83)+'СЕТ СН'!$G$14+СВЦЭМ!$D$10+'СЕТ СН'!$G$6-'СЕТ СН'!$G$26</f>
        <v>2320.1864900400001</v>
      </c>
      <c r="S102" s="36">
        <f>SUMIFS(СВЦЭМ!$D$39:$D$782,СВЦЭМ!$A$39:$A$782,$A102,СВЦЭМ!$B$39:$B$782,S$83)+'СЕТ СН'!$G$14+СВЦЭМ!$D$10+'СЕТ СН'!$G$6-'СЕТ СН'!$G$26</f>
        <v>2297.0269279600002</v>
      </c>
      <c r="T102" s="36">
        <f>SUMIFS(СВЦЭМ!$D$39:$D$782,СВЦЭМ!$A$39:$A$782,$A102,СВЦЭМ!$B$39:$B$782,T$83)+'СЕТ СН'!$G$14+СВЦЭМ!$D$10+'СЕТ СН'!$G$6-'СЕТ СН'!$G$26</f>
        <v>2250.3074545499999</v>
      </c>
      <c r="U102" s="36">
        <f>SUMIFS(СВЦЭМ!$D$39:$D$782,СВЦЭМ!$A$39:$A$782,$A102,СВЦЭМ!$B$39:$B$782,U$83)+'СЕТ СН'!$G$14+СВЦЭМ!$D$10+'СЕТ СН'!$G$6-'СЕТ СН'!$G$26</f>
        <v>2215.8887187099999</v>
      </c>
      <c r="V102" s="36">
        <f>SUMIFS(СВЦЭМ!$D$39:$D$782,СВЦЭМ!$A$39:$A$782,$A102,СВЦЭМ!$B$39:$B$782,V$83)+'СЕТ СН'!$G$14+СВЦЭМ!$D$10+'СЕТ СН'!$G$6-'СЕТ СН'!$G$26</f>
        <v>2258.4882990199999</v>
      </c>
      <c r="W102" s="36">
        <f>SUMIFS(СВЦЭМ!$D$39:$D$782,СВЦЭМ!$A$39:$A$782,$A102,СВЦЭМ!$B$39:$B$782,W$83)+'СЕТ СН'!$G$14+СВЦЭМ!$D$10+'СЕТ СН'!$G$6-'СЕТ СН'!$G$26</f>
        <v>2272.47343077</v>
      </c>
      <c r="X102" s="36">
        <f>SUMIFS(СВЦЭМ!$D$39:$D$782,СВЦЭМ!$A$39:$A$782,$A102,СВЦЭМ!$B$39:$B$782,X$83)+'СЕТ СН'!$G$14+СВЦЭМ!$D$10+'СЕТ СН'!$G$6-'СЕТ СН'!$G$26</f>
        <v>2292.7634015600001</v>
      </c>
      <c r="Y102" s="36">
        <f>SUMIFS(СВЦЭМ!$D$39:$D$782,СВЦЭМ!$A$39:$A$782,$A102,СВЦЭМ!$B$39:$B$782,Y$83)+'СЕТ СН'!$G$14+СВЦЭМ!$D$10+'СЕТ СН'!$G$6-'СЕТ СН'!$G$26</f>
        <v>2330.0749762</v>
      </c>
    </row>
    <row r="103" spans="1:25" ht="15.75" x14ac:dyDescent="0.2">
      <c r="A103" s="35">
        <f t="shared" si="2"/>
        <v>45342</v>
      </c>
      <c r="B103" s="36">
        <f>SUMIFS(СВЦЭМ!$D$39:$D$782,СВЦЭМ!$A$39:$A$782,$A103,СВЦЭМ!$B$39:$B$782,B$83)+'СЕТ СН'!$G$14+СВЦЭМ!$D$10+'СЕТ СН'!$G$6-'СЕТ СН'!$G$26</f>
        <v>2302.6505760600003</v>
      </c>
      <c r="C103" s="36">
        <f>SUMIFS(СВЦЭМ!$D$39:$D$782,СВЦЭМ!$A$39:$A$782,$A103,СВЦЭМ!$B$39:$B$782,C$83)+'СЕТ СН'!$G$14+СВЦЭМ!$D$10+'СЕТ СН'!$G$6-'СЕТ СН'!$G$26</f>
        <v>2320.6275076700003</v>
      </c>
      <c r="D103" s="36">
        <f>SUMIFS(СВЦЭМ!$D$39:$D$782,СВЦЭМ!$A$39:$A$782,$A103,СВЦЭМ!$B$39:$B$782,D$83)+'СЕТ СН'!$G$14+СВЦЭМ!$D$10+'СЕТ СН'!$G$6-'СЕТ СН'!$G$26</f>
        <v>2338.6944767500004</v>
      </c>
      <c r="E103" s="36">
        <f>SUMIFS(СВЦЭМ!$D$39:$D$782,СВЦЭМ!$A$39:$A$782,$A103,СВЦЭМ!$B$39:$B$782,E$83)+'СЕТ СН'!$G$14+СВЦЭМ!$D$10+'СЕТ СН'!$G$6-'СЕТ СН'!$G$26</f>
        <v>2360.5901824400003</v>
      </c>
      <c r="F103" s="36">
        <f>SUMIFS(СВЦЭМ!$D$39:$D$782,СВЦЭМ!$A$39:$A$782,$A103,СВЦЭМ!$B$39:$B$782,F$83)+'СЕТ СН'!$G$14+СВЦЭМ!$D$10+'СЕТ СН'!$G$6-'СЕТ СН'!$G$26</f>
        <v>2347.88417863</v>
      </c>
      <c r="G103" s="36">
        <f>SUMIFS(СВЦЭМ!$D$39:$D$782,СВЦЭМ!$A$39:$A$782,$A103,СВЦЭМ!$B$39:$B$782,G$83)+'СЕТ СН'!$G$14+СВЦЭМ!$D$10+'СЕТ СН'!$G$6-'СЕТ СН'!$G$26</f>
        <v>2323.4794608700004</v>
      </c>
      <c r="H103" s="36">
        <f>SUMIFS(СВЦЭМ!$D$39:$D$782,СВЦЭМ!$A$39:$A$782,$A103,СВЦЭМ!$B$39:$B$782,H$83)+'СЕТ СН'!$G$14+СВЦЭМ!$D$10+'СЕТ СН'!$G$6-'СЕТ СН'!$G$26</f>
        <v>2275.0814715300003</v>
      </c>
      <c r="I103" s="36">
        <f>SUMIFS(СВЦЭМ!$D$39:$D$782,СВЦЭМ!$A$39:$A$782,$A103,СВЦЭМ!$B$39:$B$782,I$83)+'СЕТ СН'!$G$14+СВЦЭМ!$D$10+'СЕТ СН'!$G$6-'СЕТ СН'!$G$26</f>
        <v>2232.0601724200001</v>
      </c>
      <c r="J103" s="36">
        <f>SUMIFS(СВЦЭМ!$D$39:$D$782,СВЦЭМ!$A$39:$A$782,$A103,СВЦЭМ!$B$39:$B$782,J$83)+'СЕТ СН'!$G$14+СВЦЭМ!$D$10+'СЕТ СН'!$G$6-'СЕТ СН'!$G$26</f>
        <v>2141.56422208</v>
      </c>
      <c r="K103" s="36">
        <f>SUMIFS(СВЦЭМ!$D$39:$D$782,СВЦЭМ!$A$39:$A$782,$A103,СВЦЭМ!$B$39:$B$782,K$83)+'СЕТ СН'!$G$14+СВЦЭМ!$D$10+'СЕТ СН'!$G$6-'СЕТ СН'!$G$26</f>
        <v>2139.3889902000001</v>
      </c>
      <c r="L103" s="36">
        <f>SUMIFS(СВЦЭМ!$D$39:$D$782,СВЦЭМ!$A$39:$A$782,$A103,СВЦЭМ!$B$39:$B$782,L$83)+'СЕТ СН'!$G$14+СВЦЭМ!$D$10+'СЕТ СН'!$G$6-'СЕТ СН'!$G$26</f>
        <v>2132.5721776</v>
      </c>
      <c r="M103" s="36">
        <f>SUMIFS(СВЦЭМ!$D$39:$D$782,СВЦЭМ!$A$39:$A$782,$A103,СВЦЭМ!$B$39:$B$782,M$83)+'СЕТ СН'!$G$14+СВЦЭМ!$D$10+'СЕТ СН'!$G$6-'СЕТ СН'!$G$26</f>
        <v>2158.49159336</v>
      </c>
      <c r="N103" s="36">
        <f>SUMIFS(СВЦЭМ!$D$39:$D$782,СВЦЭМ!$A$39:$A$782,$A103,СВЦЭМ!$B$39:$B$782,N$83)+'СЕТ СН'!$G$14+СВЦЭМ!$D$10+'СЕТ СН'!$G$6-'СЕТ СН'!$G$26</f>
        <v>2143.3052160100001</v>
      </c>
      <c r="O103" s="36">
        <f>SUMIFS(СВЦЭМ!$D$39:$D$782,СВЦЭМ!$A$39:$A$782,$A103,СВЦЭМ!$B$39:$B$782,O$83)+'СЕТ СН'!$G$14+СВЦЭМ!$D$10+'СЕТ СН'!$G$6-'СЕТ СН'!$G$26</f>
        <v>2163.6181056999999</v>
      </c>
      <c r="P103" s="36">
        <f>SUMIFS(СВЦЭМ!$D$39:$D$782,СВЦЭМ!$A$39:$A$782,$A103,СВЦЭМ!$B$39:$B$782,P$83)+'СЕТ СН'!$G$14+СВЦЭМ!$D$10+'СЕТ СН'!$G$6-'СЕТ СН'!$G$26</f>
        <v>2187.34374583</v>
      </c>
      <c r="Q103" s="36">
        <f>SUMIFS(СВЦЭМ!$D$39:$D$782,СВЦЭМ!$A$39:$A$782,$A103,СВЦЭМ!$B$39:$B$782,Q$83)+'СЕТ СН'!$G$14+СВЦЭМ!$D$10+'СЕТ СН'!$G$6-'СЕТ СН'!$G$26</f>
        <v>2198.1165152200001</v>
      </c>
      <c r="R103" s="36">
        <f>SUMIFS(СВЦЭМ!$D$39:$D$782,СВЦЭМ!$A$39:$A$782,$A103,СВЦЭМ!$B$39:$B$782,R$83)+'СЕТ СН'!$G$14+СВЦЭМ!$D$10+'СЕТ СН'!$G$6-'СЕТ СН'!$G$26</f>
        <v>2196.8298057100001</v>
      </c>
      <c r="S103" s="36">
        <f>SUMIFS(СВЦЭМ!$D$39:$D$782,СВЦЭМ!$A$39:$A$782,$A103,СВЦЭМ!$B$39:$B$782,S$83)+'СЕТ СН'!$G$14+СВЦЭМ!$D$10+'СЕТ СН'!$G$6-'СЕТ СН'!$G$26</f>
        <v>2163.51620955</v>
      </c>
      <c r="T103" s="36">
        <f>SUMIFS(СВЦЭМ!$D$39:$D$782,СВЦЭМ!$A$39:$A$782,$A103,СВЦЭМ!$B$39:$B$782,T$83)+'СЕТ СН'!$G$14+СВЦЭМ!$D$10+'СЕТ СН'!$G$6-'СЕТ СН'!$G$26</f>
        <v>2108.5963949900001</v>
      </c>
      <c r="U103" s="36">
        <f>SUMIFS(СВЦЭМ!$D$39:$D$782,СВЦЭМ!$A$39:$A$782,$A103,СВЦЭМ!$B$39:$B$782,U$83)+'СЕТ СН'!$G$14+СВЦЭМ!$D$10+'СЕТ СН'!$G$6-'СЕТ СН'!$G$26</f>
        <v>2105.7279989399999</v>
      </c>
      <c r="V103" s="36">
        <f>SUMIFS(СВЦЭМ!$D$39:$D$782,СВЦЭМ!$A$39:$A$782,$A103,СВЦЭМ!$B$39:$B$782,V$83)+'СЕТ СН'!$G$14+СВЦЭМ!$D$10+'СЕТ СН'!$G$6-'СЕТ СН'!$G$26</f>
        <v>2186.1570569</v>
      </c>
      <c r="W103" s="36">
        <f>SUMIFS(СВЦЭМ!$D$39:$D$782,СВЦЭМ!$A$39:$A$782,$A103,СВЦЭМ!$B$39:$B$782,W$83)+'СЕТ СН'!$G$14+СВЦЭМ!$D$10+'СЕТ СН'!$G$6-'СЕТ СН'!$G$26</f>
        <v>2206.2555195499999</v>
      </c>
      <c r="X103" s="36">
        <f>SUMIFS(СВЦЭМ!$D$39:$D$782,СВЦЭМ!$A$39:$A$782,$A103,СВЦЭМ!$B$39:$B$782,X$83)+'СЕТ СН'!$G$14+СВЦЭМ!$D$10+'СЕТ СН'!$G$6-'СЕТ СН'!$G$26</f>
        <v>2219.5081930199999</v>
      </c>
      <c r="Y103" s="36">
        <f>SUMIFS(СВЦЭМ!$D$39:$D$782,СВЦЭМ!$A$39:$A$782,$A103,СВЦЭМ!$B$39:$B$782,Y$83)+'СЕТ СН'!$G$14+СВЦЭМ!$D$10+'СЕТ СН'!$G$6-'СЕТ СН'!$G$26</f>
        <v>2255.22229556</v>
      </c>
    </row>
    <row r="104" spans="1:25" ht="15.75" x14ac:dyDescent="0.2">
      <c r="A104" s="35">
        <f t="shared" si="2"/>
        <v>45343</v>
      </c>
      <c r="B104" s="36">
        <f>SUMIFS(СВЦЭМ!$D$39:$D$782,СВЦЭМ!$A$39:$A$782,$A104,СВЦЭМ!$B$39:$B$782,B$83)+'СЕТ СН'!$G$14+СВЦЭМ!$D$10+'СЕТ СН'!$G$6-'СЕТ СН'!$G$26</f>
        <v>2267.6100821200002</v>
      </c>
      <c r="C104" s="36">
        <f>SUMIFS(СВЦЭМ!$D$39:$D$782,СВЦЭМ!$A$39:$A$782,$A104,СВЦЭМ!$B$39:$B$782,C$83)+'СЕТ СН'!$G$14+СВЦЭМ!$D$10+'СЕТ СН'!$G$6-'СЕТ СН'!$G$26</f>
        <v>2308.4879765700002</v>
      </c>
      <c r="D104" s="36">
        <f>SUMIFS(СВЦЭМ!$D$39:$D$782,СВЦЭМ!$A$39:$A$782,$A104,СВЦЭМ!$B$39:$B$782,D$83)+'СЕТ СН'!$G$14+СВЦЭМ!$D$10+'СЕТ СН'!$G$6-'СЕТ СН'!$G$26</f>
        <v>2325.0868833200002</v>
      </c>
      <c r="E104" s="36">
        <f>SUMIFS(СВЦЭМ!$D$39:$D$782,СВЦЭМ!$A$39:$A$782,$A104,СВЦЭМ!$B$39:$B$782,E$83)+'СЕТ СН'!$G$14+СВЦЭМ!$D$10+'СЕТ СН'!$G$6-'СЕТ СН'!$G$26</f>
        <v>2342.2208300700004</v>
      </c>
      <c r="F104" s="36">
        <f>SUMIFS(СВЦЭМ!$D$39:$D$782,СВЦЭМ!$A$39:$A$782,$A104,СВЦЭМ!$B$39:$B$782,F$83)+'СЕТ СН'!$G$14+СВЦЭМ!$D$10+'СЕТ СН'!$G$6-'СЕТ СН'!$G$26</f>
        <v>2329.2008551100002</v>
      </c>
      <c r="G104" s="36">
        <f>SUMIFS(СВЦЭМ!$D$39:$D$782,СВЦЭМ!$A$39:$A$782,$A104,СВЦЭМ!$B$39:$B$782,G$83)+'СЕТ СН'!$G$14+СВЦЭМ!$D$10+'СЕТ СН'!$G$6-'СЕТ СН'!$G$26</f>
        <v>2305.8271106600005</v>
      </c>
      <c r="H104" s="36">
        <f>SUMIFS(СВЦЭМ!$D$39:$D$782,СВЦЭМ!$A$39:$A$782,$A104,СВЦЭМ!$B$39:$B$782,H$83)+'СЕТ СН'!$G$14+СВЦЭМ!$D$10+'СЕТ СН'!$G$6-'СЕТ СН'!$G$26</f>
        <v>2240.9830890200001</v>
      </c>
      <c r="I104" s="36">
        <f>SUMIFS(СВЦЭМ!$D$39:$D$782,СВЦЭМ!$A$39:$A$782,$A104,СВЦЭМ!$B$39:$B$782,I$83)+'СЕТ СН'!$G$14+СВЦЭМ!$D$10+'СЕТ СН'!$G$6-'СЕТ СН'!$G$26</f>
        <v>2180.4618650400002</v>
      </c>
      <c r="J104" s="36">
        <f>SUMIFS(СВЦЭМ!$D$39:$D$782,СВЦЭМ!$A$39:$A$782,$A104,СВЦЭМ!$B$39:$B$782,J$83)+'СЕТ СН'!$G$14+СВЦЭМ!$D$10+'СЕТ СН'!$G$6-'СЕТ СН'!$G$26</f>
        <v>2172.0713901499998</v>
      </c>
      <c r="K104" s="36">
        <f>SUMIFS(СВЦЭМ!$D$39:$D$782,СВЦЭМ!$A$39:$A$782,$A104,СВЦЭМ!$B$39:$B$782,K$83)+'СЕТ СН'!$G$14+СВЦЭМ!$D$10+'СЕТ СН'!$G$6-'СЕТ СН'!$G$26</f>
        <v>2173.7698593200003</v>
      </c>
      <c r="L104" s="36">
        <f>SUMIFS(СВЦЭМ!$D$39:$D$782,СВЦЭМ!$A$39:$A$782,$A104,СВЦЭМ!$B$39:$B$782,L$83)+'СЕТ СН'!$G$14+СВЦЭМ!$D$10+'СЕТ СН'!$G$6-'СЕТ СН'!$G$26</f>
        <v>2169.2860925800001</v>
      </c>
      <c r="M104" s="36">
        <f>SUMIFS(СВЦЭМ!$D$39:$D$782,СВЦЭМ!$A$39:$A$782,$A104,СВЦЭМ!$B$39:$B$782,M$83)+'СЕТ СН'!$G$14+СВЦЭМ!$D$10+'СЕТ СН'!$G$6-'СЕТ СН'!$G$26</f>
        <v>2190.9377343400001</v>
      </c>
      <c r="N104" s="36">
        <f>SUMIFS(СВЦЭМ!$D$39:$D$782,СВЦЭМ!$A$39:$A$782,$A104,СВЦЭМ!$B$39:$B$782,N$83)+'СЕТ СН'!$G$14+СВЦЭМ!$D$10+'СЕТ СН'!$G$6-'СЕТ СН'!$G$26</f>
        <v>2185.2835194899999</v>
      </c>
      <c r="O104" s="36">
        <f>SUMIFS(СВЦЭМ!$D$39:$D$782,СВЦЭМ!$A$39:$A$782,$A104,СВЦЭМ!$B$39:$B$782,O$83)+'СЕТ СН'!$G$14+СВЦЭМ!$D$10+'СЕТ СН'!$G$6-'СЕТ СН'!$G$26</f>
        <v>2212.7747691499999</v>
      </c>
      <c r="P104" s="36">
        <f>SUMIFS(СВЦЭМ!$D$39:$D$782,СВЦЭМ!$A$39:$A$782,$A104,СВЦЭМ!$B$39:$B$782,P$83)+'СЕТ СН'!$G$14+СВЦЭМ!$D$10+'СЕТ СН'!$G$6-'СЕТ СН'!$G$26</f>
        <v>2231.9584087100002</v>
      </c>
      <c r="Q104" s="36">
        <f>SUMIFS(СВЦЭМ!$D$39:$D$782,СВЦЭМ!$A$39:$A$782,$A104,СВЦЭМ!$B$39:$B$782,Q$83)+'СЕТ СН'!$G$14+СВЦЭМ!$D$10+'СЕТ СН'!$G$6-'СЕТ СН'!$G$26</f>
        <v>2243.6709411100001</v>
      </c>
      <c r="R104" s="36">
        <f>SUMIFS(СВЦЭМ!$D$39:$D$782,СВЦЭМ!$A$39:$A$782,$A104,СВЦЭМ!$B$39:$B$782,R$83)+'СЕТ СН'!$G$14+СВЦЭМ!$D$10+'СЕТ СН'!$G$6-'СЕТ СН'!$G$26</f>
        <v>2232.35321982</v>
      </c>
      <c r="S104" s="36">
        <f>SUMIFS(СВЦЭМ!$D$39:$D$782,СВЦЭМ!$A$39:$A$782,$A104,СВЦЭМ!$B$39:$B$782,S$83)+'СЕТ СН'!$G$14+СВЦЭМ!$D$10+'СЕТ СН'!$G$6-'СЕТ СН'!$G$26</f>
        <v>2199.06695846</v>
      </c>
      <c r="T104" s="36">
        <f>SUMIFS(СВЦЭМ!$D$39:$D$782,СВЦЭМ!$A$39:$A$782,$A104,СВЦЭМ!$B$39:$B$782,T$83)+'СЕТ СН'!$G$14+СВЦЭМ!$D$10+'СЕТ СН'!$G$6-'СЕТ СН'!$G$26</f>
        <v>2155.1000744399998</v>
      </c>
      <c r="U104" s="36">
        <f>SUMIFS(СВЦЭМ!$D$39:$D$782,СВЦЭМ!$A$39:$A$782,$A104,СВЦЭМ!$B$39:$B$782,U$83)+'СЕТ СН'!$G$14+СВЦЭМ!$D$10+'СЕТ СН'!$G$6-'СЕТ СН'!$G$26</f>
        <v>2140.7222611000002</v>
      </c>
      <c r="V104" s="36">
        <f>SUMIFS(СВЦЭМ!$D$39:$D$782,СВЦЭМ!$A$39:$A$782,$A104,СВЦЭМ!$B$39:$B$782,V$83)+'СЕТ СН'!$G$14+СВЦЭМ!$D$10+'СЕТ СН'!$G$6-'СЕТ СН'!$G$26</f>
        <v>2156.8651546700003</v>
      </c>
      <c r="W104" s="36">
        <f>SUMIFS(СВЦЭМ!$D$39:$D$782,СВЦЭМ!$A$39:$A$782,$A104,СВЦЭМ!$B$39:$B$782,W$83)+'СЕТ СН'!$G$14+СВЦЭМ!$D$10+'СЕТ СН'!$G$6-'СЕТ СН'!$G$26</f>
        <v>2184.9671705999999</v>
      </c>
      <c r="X104" s="36">
        <f>SUMIFS(СВЦЭМ!$D$39:$D$782,СВЦЭМ!$A$39:$A$782,$A104,СВЦЭМ!$B$39:$B$782,X$83)+'СЕТ СН'!$G$14+СВЦЭМ!$D$10+'СЕТ СН'!$G$6-'СЕТ СН'!$G$26</f>
        <v>2225.6039956</v>
      </c>
      <c r="Y104" s="36">
        <f>SUMIFS(СВЦЭМ!$D$39:$D$782,СВЦЭМ!$A$39:$A$782,$A104,СВЦЭМ!$B$39:$B$782,Y$83)+'СЕТ СН'!$G$14+СВЦЭМ!$D$10+'СЕТ СН'!$G$6-'СЕТ СН'!$G$26</f>
        <v>2244.59850087</v>
      </c>
    </row>
    <row r="105" spans="1:25" ht="15.75" x14ac:dyDescent="0.2">
      <c r="A105" s="35">
        <f t="shared" si="2"/>
        <v>45344</v>
      </c>
      <c r="B105" s="36">
        <f>SUMIFS(СВЦЭМ!$D$39:$D$782,СВЦЭМ!$A$39:$A$782,$A105,СВЦЭМ!$B$39:$B$782,B$83)+'СЕТ СН'!$G$14+СВЦЭМ!$D$10+'СЕТ СН'!$G$6-'СЕТ СН'!$G$26</f>
        <v>2275.0192135100001</v>
      </c>
      <c r="C105" s="36">
        <f>SUMIFS(СВЦЭМ!$D$39:$D$782,СВЦЭМ!$A$39:$A$782,$A105,СВЦЭМ!$B$39:$B$782,C$83)+'СЕТ СН'!$G$14+СВЦЭМ!$D$10+'СЕТ СН'!$G$6-'СЕТ СН'!$G$26</f>
        <v>2315.9392447200003</v>
      </c>
      <c r="D105" s="36">
        <f>SUMIFS(СВЦЭМ!$D$39:$D$782,СВЦЭМ!$A$39:$A$782,$A105,СВЦЭМ!$B$39:$B$782,D$83)+'СЕТ СН'!$G$14+СВЦЭМ!$D$10+'СЕТ СН'!$G$6-'СЕТ СН'!$G$26</f>
        <v>2338.3521735500003</v>
      </c>
      <c r="E105" s="36">
        <f>SUMIFS(СВЦЭМ!$D$39:$D$782,СВЦЭМ!$A$39:$A$782,$A105,СВЦЭМ!$B$39:$B$782,E$83)+'СЕТ СН'!$G$14+СВЦЭМ!$D$10+'СЕТ СН'!$G$6-'СЕТ СН'!$G$26</f>
        <v>2348.0364355000002</v>
      </c>
      <c r="F105" s="36">
        <f>SUMIFS(СВЦЭМ!$D$39:$D$782,СВЦЭМ!$A$39:$A$782,$A105,СВЦЭМ!$B$39:$B$782,F$83)+'СЕТ СН'!$G$14+СВЦЭМ!$D$10+'СЕТ СН'!$G$6-'СЕТ СН'!$G$26</f>
        <v>2336.4421625700002</v>
      </c>
      <c r="G105" s="36">
        <f>SUMIFS(СВЦЭМ!$D$39:$D$782,СВЦЭМ!$A$39:$A$782,$A105,СВЦЭМ!$B$39:$B$782,G$83)+'СЕТ СН'!$G$14+СВЦЭМ!$D$10+'СЕТ СН'!$G$6-'СЕТ СН'!$G$26</f>
        <v>2318.04897059</v>
      </c>
      <c r="H105" s="36">
        <f>SUMIFS(СВЦЭМ!$D$39:$D$782,СВЦЭМ!$A$39:$A$782,$A105,СВЦЭМ!$B$39:$B$782,H$83)+'СЕТ СН'!$G$14+СВЦЭМ!$D$10+'СЕТ СН'!$G$6-'СЕТ СН'!$G$26</f>
        <v>2257.8768782400002</v>
      </c>
      <c r="I105" s="36">
        <f>SUMIFS(СВЦЭМ!$D$39:$D$782,СВЦЭМ!$A$39:$A$782,$A105,СВЦЭМ!$B$39:$B$782,I$83)+'СЕТ СН'!$G$14+СВЦЭМ!$D$10+'СЕТ СН'!$G$6-'СЕТ СН'!$G$26</f>
        <v>2210.3995904600001</v>
      </c>
      <c r="J105" s="36">
        <f>SUMIFS(СВЦЭМ!$D$39:$D$782,СВЦЭМ!$A$39:$A$782,$A105,СВЦЭМ!$B$39:$B$782,J$83)+'СЕТ СН'!$G$14+СВЦЭМ!$D$10+'СЕТ СН'!$G$6-'СЕТ СН'!$G$26</f>
        <v>2179.4101878300003</v>
      </c>
      <c r="K105" s="36">
        <f>SUMIFS(СВЦЭМ!$D$39:$D$782,СВЦЭМ!$A$39:$A$782,$A105,СВЦЭМ!$B$39:$B$782,K$83)+'СЕТ СН'!$G$14+СВЦЭМ!$D$10+'СЕТ СН'!$G$6-'СЕТ СН'!$G$26</f>
        <v>2158.6344760800002</v>
      </c>
      <c r="L105" s="36">
        <f>SUMIFS(СВЦЭМ!$D$39:$D$782,СВЦЭМ!$A$39:$A$782,$A105,СВЦЭМ!$B$39:$B$782,L$83)+'СЕТ СН'!$G$14+СВЦЭМ!$D$10+'СЕТ СН'!$G$6-'СЕТ СН'!$G$26</f>
        <v>2147.7186447600002</v>
      </c>
      <c r="M105" s="36">
        <f>SUMIFS(СВЦЭМ!$D$39:$D$782,СВЦЭМ!$A$39:$A$782,$A105,СВЦЭМ!$B$39:$B$782,M$83)+'СЕТ СН'!$G$14+СВЦЭМ!$D$10+'СЕТ СН'!$G$6-'СЕТ СН'!$G$26</f>
        <v>2183.2649159100001</v>
      </c>
      <c r="N105" s="36">
        <f>SUMIFS(СВЦЭМ!$D$39:$D$782,СВЦЭМ!$A$39:$A$782,$A105,СВЦЭМ!$B$39:$B$782,N$83)+'СЕТ СН'!$G$14+СВЦЭМ!$D$10+'СЕТ СН'!$G$6-'СЕТ СН'!$G$26</f>
        <v>2183.95578505</v>
      </c>
      <c r="O105" s="36">
        <f>SUMIFS(СВЦЭМ!$D$39:$D$782,СВЦЭМ!$A$39:$A$782,$A105,СВЦЭМ!$B$39:$B$782,O$83)+'СЕТ СН'!$G$14+СВЦЭМ!$D$10+'СЕТ СН'!$G$6-'СЕТ СН'!$G$26</f>
        <v>2213.56141342</v>
      </c>
      <c r="P105" s="36">
        <f>SUMIFS(СВЦЭМ!$D$39:$D$782,СВЦЭМ!$A$39:$A$782,$A105,СВЦЭМ!$B$39:$B$782,P$83)+'СЕТ СН'!$G$14+СВЦЭМ!$D$10+'СЕТ СН'!$G$6-'СЕТ СН'!$G$26</f>
        <v>2231.9989642199998</v>
      </c>
      <c r="Q105" s="36">
        <f>SUMIFS(СВЦЭМ!$D$39:$D$782,СВЦЭМ!$A$39:$A$782,$A105,СВЦЭМ!$B$39:$B$782,Q$83)+'СЕТ СН'!$G$14+СВЦЭМ!$D$10+'СЕТ СН'!$G$6-'СЕТ СН'!$G$26</f>
        <v>2244.4558730100002</v>
      </c>
      <c r="R105" s="36">
        <f>SUMIFS(СВЦЭМ!$D$39:$D$782,СВЦЭМ!$A$39:$A$782,$A105,СВЦЭМ!$B$39:$B$782,R$83)+'СЕТ СН'!$G$14+СВЦЭМ!$D$10+'СЕТ СН'!$G$6-'СЕТ СН'!$G$26</f>
        <v>2246.2435903400001</v>
      </c>
      <c r="S105" s="36">
        <f>SUMIFS(СВЦЭМ!$D$39:$D$782,СВЦЭМ!$A$39:$A$782,$A105,СВЦЭМ!$B$39:$B$782,S$83)+'СЕТ СН'!$G$14+СВЦЭМ!$D$10+'СЕТ СН'!$G$6-'СЕТ СН'!$G$26</f>
        <v>2225.8583102799998</v>
      </c>
      <c r="T105" s="36">
        <f>SUMIFS(СВЦЭМ!$D$39:$D$782,СВЦЭМ!$A$39:$A$782,$A105,СВЦЭМ!$B$39:$B$782,T$83)+'СЕТ СН'!$G$14+СВЦЭМ!$D$10+'СЕТ СН'!$G$6-'СЕТ СН'!$G$26</f>
        <v>2172.4574868300001</v>
      </c>
      <c r="U105" s="36">
        <f>SUMIFS(СВЦЭМ!$D$39:$D$782,СВЦЭМ!$A$39:$A$782,$A105,СВЦЭМ!$B$39:$B$782,U$83)+'СЕТ СН'!$G$14+СВЦЭМ!$D$10+'СЕТ СН'!$G$6-'СЕТ СН'!$G$26</f>
        <v>2163.10712831</v>
      </c>
      <c r="V105" s="36">
        <f>SUMIFS(СВЦЭМ!$D$39:$D$782,СВЦЭМ!$A$39:$A$782,$A105,СВЦЭМ!$B$39:$B$782,V$83)+'СЕТ СН'!$G$14+СВЦЭМ!$D$10+'СЕТ СН'!$G$6-'СЕТ СН'!$G$26</f>
        <v>2185.7211555700001</v>
      </c>
      <c r="W105" s="36">
        <f>SUMIFS(СВЦЭМ!$D$39:$D$782,СВЦЭМ!$A$39:$A$782,$A105,СВЦЭМ!$B$39:$B$782,W$83)+'СЕТ СН'!$G$14+СВЦЭМ!$D$10+'СЕТ СН'!$G$6-'СЕТ СН'!$G$26</f>
        <v>2199.54209502</v>
      </c>
      <c r="X105" s="36">
        <f>SUMIFS(СВЦЭМ!$D$39:$D$782,СВЦЭМ!$A$39:$A$782,$A105,СВЦЭМ!$B$39:$B$782,X$83)+'СЕТ СН'!$G$14+СВЦЭМ!$D$10+'СЕТ СН'!$G$6-'СЕТ СН'!$G$26</f>
        <v>2214.03217976</v>
      </c>
      <c r="Y105" s="36">
        <f>SUMIFS(СВЦЭМ!$D$39:$D$782,СВЦЭМ!$A$39:$A$782,$A105,СВЦЭМ!$B$39:$B$782,Y$83)+'СЕТ СН'!$G$14+СВЦЭМ!$D$10+'СЕТ СН'!$G$6-'СЕТ СН'!$G$26</f>
        <v>2229.3441895999999</v>
      </c>
    </row>
    <row r="106" spans="1:25" ht="15.75" x14ac:dyDescent="0.2">
      <c r="A106" s="35">
        <f t="shared" si="2"/>
        <v>45345</v>
      </c>
      <c r="B106" s="36">
        <f>SUMIFS(СВЦЭМ!$D$39:$D$782,СВЦЭМ!$A$39:$A$782,$A106,СВЦЭМ!$B$39:$B$782,B$83)+'СЕТ СН'!$G$14+СВЦЭМ!$D$10+'СЕТ СН'!$G$6-'СЕТ СН'!$G$26</f>
        <v>2293.0273012400003</v>
      </c>
      <c r="C106" s="36">
        <f>SUMIFS(СВЦЭМ!$D$39:$D$782,СВЦЭМ!$A$39:$A$782,$A106,СВЦЭМ!$B$39:$B$782,C$83)+'СЕТ СН'!$G$14+СВЦЭМ!$D$10+'СЕТ СН'!$G$6-'СЕТ СН'!$G$26</f>
        <v>2314.5570925100001</v>
      </c>
      <c r="D106" s="36">
        <f>SUMIFS(СВЦЭМ!$D$39:$D$782,СВЦЭМ!$A$39:$A$782,$A106,СВЦЭМ!$B$39:$B$782,D$83)+'СЕТ СН'!$G$14+СВЦЭМ!$D$10+'СЕТ СН'!$G$6-'СЕТ СН'!$G$26</f>
        <v>2321.1163263500002</v>
      </c>
      <c r="E106" s="36">
        <f>SUMIFS(СВЦЭМ!$D$39:$D$782,СВЦЭМ!$A$39:$A$782,$A106,СВЦЭМ!$B$39:$B$782,E$83)+'СЕТ СН'!$G$14+СВЦЭМ!$D$10+'СЕТ СН'!$G$6-'СЕТ СН'!$G$26</f>
        <v>2338.7307456600001</v>
      </c>
      <c r="F106" s="36">
        <f>SUMIFS(СВЦЭМ!$D$39:$D$782,СВЦЭМ!$A$39:$A$782,$A106,СВЦЭМ!$B$39:$B$782,F$83)+'СЕТ СН'!$G$14+СВЦЭМ!$D$10+'СЕТ СН'!$G$6-'СЕТ СН'!$G$26</f>
        <v>2343.8691909100003</v>
      </c>
      <c r="G106" s="36">
        <f>SUMIFS(СВЦЭМ!$D$39:$D$782,СВЦЭМ!$A$39:$A$782,$A106,СВЦЭМ!$B$39:$B$782,G$83)+'СЕТ СН'!$G$14+СВЦЭМ!$D$10+'СЕТ СН'!$G$6-'СЕТ СН'!$G$26</f>
        <v>2303.9405739800004</v>
      </c>
      <c r="H106" s="36">
        <f>SUMIFS(СВЦЭМ!$D$39:$D$782,СВЦЭМ!$A$39:$A$782,$A106,СВЦЭМ!$B$39:$B$782,H$83)+'СЕТ СН'!$G$14+СВЦЭМ!$D$10+'СЕТ СН'!$G$6-'СЕТ СН'!$G$26</f>
        <v>2312.3140919100001</v>
      </c>
      <c r="I106" s="36">
        <f>SUMIFS(СВЦЭМ!$D$39:$D$782,СВЦЭМ!$A$39:$A$782,$A106,СВЦЭМ!$B$39:$B$782,I$83)+'СЕТ СН'!$G$14+СВЦЭМ!$D$10+'СЕТ СН'!$G$6-'СЕТ СН'!$G$26</f>
        <v>2293.8871110500004</v>
      </c>
      <c r="J106" s="36">
        <f>SUMIFS(СВЦЭМ!$D$39:$D$782,СВЦЭМ!$A$39:$A$782,$A106,СВЦЭМ!$B$39:$B$782,J$83)+'СЕТ СН'!$G$14+СВЦЭМ!$D$10+'СЕТ СН'!$G$6-'СЕТ СН'!$G$26</f>
        <v>2226.6434340700002</v>
      </c>
      <c r="K106" s="36">
        <f>SUMIFS(СВЦЭМ!$D$39:$D$782,СВЦЭМ!$A$39:$A$782,$A106,СВЦЭМ!$B$39:$B$782,K$83)+'СЕТ СН'!$G$14+СВЦЭМ!$D$10+'СЕТ СН'!$G$6-'СЕТ СН'!$G$26</f>
        <v>2166.1966803400001</v>
      </c>
      <c r="L106" s="36">
        <f>SUMIFS(СВЦЭМ!$D$39:$D$782,СВЦЭМ!$A$39:$A$782,$A106,СВЦЭМ!$B$39:$B$782,L$83)+'СЕТ СН'!$G$14+СВЦЭМ!$D$10+'СЕТ СН'!$G$6-'СЕТ СН'!$G$26</f>
        <v>2138.0389145499998</v>
      </c>
      <c r="M106" s="36">
        <f>SUMIFS(СВЦЭМ!$D$39:$D$782,СВЦЭМ!$A$39:$A$782,$A106,СВЦЭМ!$B$39:$B$782,M$83)+'СЕТ СН'!$G$14+СВЦЭМ!$D$10+'СЕТ СН'!$G$6-'СЕТ СН'!$G$26</f>
        <v>2159.65389013</v>
      </c>
      <c r="N106" s="36">
        <f>SUMIFS(СВЦЭМ!$D$39:$D$782,СВЦЭМ!$A$39:$A$782,$A106,СВЦЭМ!$B$39:$B$782,N$83)+'СЕТ СН'!$G$14+СВЦЭМ!$D$10+'СЕТ СН'!$G$6-'СЕТ СН'!$G$26</f>
        <v>2152.0032782399999</v>
      </c>
      <c r="O106" s="36">
        <f>SUMIFS(СВЦЭМ!$D$39:$D$782,СВЦЭМ!$A$39:$A$782,$A106,СВЦЭМ!$B$39:$B$782,O$83)+'СЕТ СН'!$G$14+СВЦЭМ!$D$10+'СЕТ СН'!$G$6-'СЕТ СН'!$G$26</f>
        <v>2180.86776366</v>
      </c>
      <c r="P106" s="36">
        <f>SUMIFS(СВЦЭМ!$D$39:$D$782,СВЦЭМ!$A$39:$A$782,$A106,СВЦЭМ!$B$39:$B$782,P$83)+'СЕТ СН'!$G$14+СВЦЭМ!$D$10+'СЕТ СН'!$G$6-'СЕТ СН'!$G$26</f>
        <v>2209.9213438800002</v>
      </c>
      <c r="Q106" s="36">
        <f>SUMIFS(СВЦЭМ!$D$39:$D$782,СВЦЭМ!$A$39:$A$782,$A106,СВЦЭМ!$B$39:$B$782,Q$83)+'СЕТ СН'!$G$14+СВЦЭМ!$D$10+'СЕТ СН'!$G$6-'СЕТ СН'!$G$26</f>
        <v>2225.2593392399999</v>
      </c>
      <c r="R106" s="36">
        <f>SUMIFS(СВЦЭМ!$D$39:$D$782,СВЦЭМ!$A$39:$A$782,$A106,СВЦЭМ!$B$39:$B$782,R$83)+'СЕТ СН'!$G$14+СВЦЭМ!$D$10+'СЕТ СН'!$G$6-'СЕТ СН'!$G$26</f>
        <v>2231.18239438</v>
      </c>
      <c r="S106" s="36">
        <f>SUMIFS(СВЦЭМ!$D$39:$D$782,СВЦЭМ!$A$39:$A$782,$A106,СВЦЭМ!$B$39:$B$782,S$83)+'СЕТ СН'!$G$14+СВЦЭМ!$D$10+'СЕТ СН'!$G$6-'СЕТ СН'!$G$26</f>
        <v>2206.0382282599999</v>
      </c>
      <c r="T106" s="36">
        <f>SUMIFS(СВЦЭМ!$D$39:$D$782,СВЦЭМ!$A$39:$A$782,$A106,СВЦЭМ!$B$39:$B$782,T$83)+'СЕТ СН'!$G$14+СВЦЭМ!$D$10+'СЕТ СН'!$G$6-'СЕТ СН'!$G$26</f>
        <v>2157.0184081799998</v>
      </c>
      <c r="U106" s="36">
        <f>SUMIFS(СВЦЭМ!$D$39:$D$782,СВЦЭМ!$A$39:$A$782,$A106,СВЦЭМ!$B$39:$B$782,U$83)+'СЕТ СН'!$G$14+СВЦЭМ!$D$10+'СЕТ СН'!$G$6-'СЕТ СН'!$G$26</f>
        <v>2124.7026228099999</v>
      </c>
      <c r="V106" s="36">
        <f>SUMIFS(СВЦЭМ!$D$39:$D$782,СВЦЭМ!$A$39:$A$782,$A106,СВЦЭМ!$B$39:$B$782,V$83)+'СЕТ СН'!$G$14+СВЦЭМ!$D$10+'СЕТ СН'!$G$6-'СЕТ СН'!$G$26</f>
        <v>2139.6005973000001</v>
      </c>
      <c r="W106" s="36">
        <f>SUMIFS(СВЦЭМ!$D$39:$D$782,СВЦЭМ!$A$39:$A$782,$A106,СВЦЭМ!$B$39:$B$782,W$83)+'СЕТ СН'!$G$14+СВЦЭМ!$D$10+'СЕТ СН'!$G$6-'СЕТ СН'!$G$26</f>
        <v>2166.7573991700001</v>
      </c>
      <c r="X106" s="36">
        <f>SUMIFS(СВЦЭМ!$D$39:$D$782,СВЦЭМ!$A$39:$A$782,$A106,СВЦЭМ!$B$39:$B$782,X$83)+'СЕТ СН'!$G$14+СВЦЭМ!$D$10+'СЕТ СН'!$G$6-'СЕТ СН'!$G$26</f>
        <v>2182.19534432</v>
      </c>
      <c r="Y106" s="36">
        <f>SUMIFS(СВЦЭМ!$D$39:$D$782,СВЦЭМ!$A$39:$A$782,$A106,СВЦЭМ!$B$39:$B$782,Y$83)+'СЕТ СН'!$G$14+СВЦЭМ!$D$10+'СЕТ СН'!$G$6-'СЕТ СН'!$G$26</f>
        <v>2225.7388723899999</v>
      </c>
    </row>
    <row r="107" spans="1:25" ht="15.75" x14ac:dyDescent="0.2">
      <c r="A107" s="35">
        <f t="shared" si="2"/>
        <v>45346</v>
      </c>
      <c r="B107" s="36">
        <f>SUMIFS(СВЦЭМ!$D$39:$D$782,СВЦЭМ!$A$39:$A$782,$A107,СВЦЭМ!$B$39:$B$782,B$83)+'СЕТ СН'!$G$14+СВЦЭМ!$D$10+'СЕТ СН'!$G$6-'СЕТ СН'!$G$26</f>
        <v>2236.03258508</v>
      </c>
      <c r="C107" s="36">
        <f>SUMIFS(СВЦЭМ!$D$39:$D$782,СВЦЭМ!$A$39:$A$782,$A107,СВЦЭМ!$B$39:$B$782,C$83)+'СЕТ СН'!$G$14+СВЦЭМ!$D$10+'СЕТ СН'!$G$6-'СЕТ СН'!$G$26</f>
        <v>2277.2423447199999</v>
      </c>
      <c r="D107" s="36">
        <f>SUMIFS(СВЦЭМ!$D$39:$D$782,СВЦЭМ!$A$39:$A$782,$A107,СВЦЭМ!$B$39:$B$782,D$83)+'СЕТ СН'!$G$14+СВЦЭМ!$D$10+'СЕТ СН'!$G$6-'СЕТ СН'!$G$26</f>
        <v>2301.3867692100002</v>
      </c>
      <c r="E107" s="36">
        <f>SUMIFS(СВЦЭМ!$D$39:$D$782,СВЦЭМ!$A$39:$A$782,$A107,СВЦЭМ!$B$39:$B$782,E$83)+'СЕТ СН'!$G$14+СВЦЭМ!$D$10+'СЕТ СН'!$G$6-'СЕТ СН'!$G$26</f>
        <v>2308.8825474300002</v>
      </c>
      <c r="F107" s="36">
        <f>SUMIFS(СВЦЭМ!$D$39:$D$782,СВЦЭМ!$A$39:$A$782,$A107,СВЦЭМ!$B$39:$B$782,F$83)+'СЕТ СН'!$G$14+СВЦЭМ!$D$10+'СЕТ СН'!$G$6-'СЕТ СН'!$G$26</f>
        <v>2321.1357399100002</v>
      </c>
      <c r="G107" s="36">
        <f>SUMIFS(СВЦЭМ!$D$39:$D$782,СВЦЭМ!$A$39:$A$782,$A107,СВЦЭМ!$B$39:$B$782,G$83)+'СЕТ СН'!$G$14+СВЦЭМ!$D$10+'СЕТ СН'!$G$6-'СЕТ СН'!$G$26</f>
        <v>2298.7164508800001</v>
      </c>
      <c r="H107" s="36">
        <f>SUMIFS(СВЦЭМ!$D$39:$D$782,СВЦЭМ!$A$39:$A$782,$A107,СВЦЭМ!$B$39:$B$782,H$83)+'СЕТ СН'!$G$14+СВЦЭМ!$D$10+'СЕТ СН'!$G$6-'СЕТ СН'!$G$26</f>
        <v>2261.2551129100002</v>
      </c>
      <c r="I107" s="36">
        <f>SUMIFS(СВЦЭМ!$D$39:$D$782,СВЦЭМ!$A$39:$A$782,$A107,СВЦЭМ!$B$39:$B$782,I$83)+'СЕТ СН'!$G$14+СВЦЭМ!$D$10+'СЕТ СН'!$G$6-'СЕТ СН'!$G$26</f>
        <v>2159.5663587499998</v>
      </c>
      <c r="J107" s="36">
        <f>SUMIFS(СВЦЭМ!$D$39:$D$782,СВЦЭМ!$A$39:$A$782,$A107,СВЦЭМ!$B$39:$B$782,J$83)+'СЕТ СН'!$G$14+СВЦЭМ!$D$10+'СЕТ СН'!$G$6-'СЕТ СН'!$G$26</f>
        <v>2132.6325771500001</v>
      </c>
      <c r="K107" s="36">
        <f>SUMIFS(СВЦЭМ!$D$39:$D$782,СВЦЭМ!$A$39:$A$782,$A107,СВЦЭМ!$B$39:$B$782,K$83)+'СЕТ СН'!$G$14+СВЦЭМ!$D$10+'СЕТ СН'!$G$6-'СЕТ СН'!$G$26</f>
        <v>2072.4024814300001</v>
      </c>
      <c r="L107" s="36">
        <f>SUMIFS(СВЦЭМ!$D$39:$D$782,СВЦЭМ!$A$39:$A$782,$A107,СВЦЭМ!$B$39:$B$782,L$83)+'СЕТ СН'!$G$14+СВЦЭМ!$D$10+'СЕТ СН'!$G$6-'СЕТ СН'!$G$26</f>
        <v>2036.2250319</v>
      </c>
      <c r="M107" s="36">
        <f>SUMIFS(СВЦЭМ!$D$39:$D$782,СВЦЭМ!$A$39:$A$782,$A107,СВЦЭМ!$B$39:$B$782,M$83)+'СЕТ СН'!$G$14+СВЦЭМ!$D$10+'СЕТ СН'!$G$6-'СЕТ СН'!$G$26</f>
        <v>2027.27489642</v>
      </c>
      <c r="N107" s="36">
        <f>SUMIFS(СВЦЭМ!$D$39:$D$782,СВЦЭМ!$A$39:$A$782,$A107,СВЦЭМ!$B$39:$B$782,N$83)+'СЕТ СН'!$G$14+СВЦЭМ!$D$10+'СЕТ СН'!$G$6-'СЕТ СН'!$G$26</f>
        <v>2040.92999925</v>
      </c>
      <c r="O107" s="36">
        <f>SUMIFS(СВЦЭМ!$D$39:$D$782,СВЦЭМ!$A$39:$A$782,$A107,СВЦЭМ!$B$39:$B$782,O$83)+'СЕТ СН'!$G$14+СВЦЭМ!$D$10+'СЕТ СН'!$G$6-'СЕТ СН'!$G$26</f>
        <v>2068.6878672299999</v>
      </c>
      <c r="P107" s="36">
        <f>SUMIFS(СВЦЭМ!$D$39:$D$782,СВЦЭМ!$A$39:$A$782,$A107,СВЦЭМ!$B$39:$B$782,P$83)+'СЕТ СН'!$G$14+СВЦЭМ!$D$10+'СЕТ СН'!$G$6-'СЕТ СН'!$G$26</f>
        <v>2094.9672317700001</v>
      </c>
      <c r="Q107" s="36">
        <f>SUMIFS(СВЦЭМ!$D$39:$D$782,СВЦЭМ!$A$39:$A$782,$A107,СВЦЭМ!$B$39:$B$782,Q$83)+'СЕТ СН'!$G$14+СВЦЭМ!$D$10+'СЕТ СН'!$G$6-'СЕТ СН'!$G$26</f>
        <v>2110.19732488</v>
      </c>
      <c r="R107" s="36">
        <f>SUMIFS(СВЦЭМ!$D$39:$D$782,СВЦЭМ!$A$39:$A$782,$A107,СВЦЭМ!$B$39:$B$782,R$83)+'СЕТ СН'!$G$14+СВЦЭМ!$D$10+'СЕТ СН'!$G$6-'СЕТ СН'!$G$26</f>
        <v>2111.5112567900001</v>
      </c>
      <c r="S107" s="36">
        <f>SUMIFS(СВЦЭМ!$D$39:$D$782,СВЦЭМ!$A$39:$A$782,$A107,СВЦЭМ!$B$39:$B$782,S$83)+'СЕТ СН'!$G$14+СВЦЭМ!$D$10+'СЕТ СН'!$G$6-'СЕТ СН'!$G$26</f>
        <v>2103.4485791400002</v>
      </c>
      <c r="T107" s="36">
        <f>SUMIFS(СВЦЭМ!$D$39:$D$782,СВЦЭМ!$A$39:$A$782,$A107,СВЦЭМ!$B$39:$B$782,T$83)+'СЕТ СН'!$G$14+СВЦЭМ!$D$10+'СЕТ СН'!$G$6-'СЕТ СН'!$G$26</f>
        <v>2069.1377245100002</v>
      </c>
      <c r="U107" s="36">
        <f>SUMIFS(СВЦЭМ!$D$39:$D$782,СВЦЭМ!$A$39:$A$782,$A107,СВЦЭМ!$B$39:$B$782,U$83)+'СЕТ СН'!$G$14+СВЦЭМ!$D$10+'СЕТ СН'!$G$6-'СЕТ СН'!$G$26</f>
        <v>2042.5280888299999</v>
      </c>
      <c r="V107" s="36">
        <f>SUMIFS(СВЦЭМ!$D$39:$D$782,СВЦЭМ!$A$39:$A$782,$A107,СВЦЭМ!$B$39:$B$782,V$83)+'СЕТ СН'!$G$14+СВЦЭМ!$D$10+'СЕТ СН'!$G$6-'СЕТ СН'!$G$26</f>
        <v>2048.8051449</v>
      </c>
      <c r="W107" s="36">
        <f>SUMIFS(СВЦЭМ!$D$39:$D$782,СВЦЭМ!$A$39:$A$782,$A107,СВЦЭМ!$B$39:$B$782,W$83)+'СЕТ СН'!$G$14+СВЦЭМ!$D$10+'СЕТ СН'!$G$6-'СЕТ СН'!$G$26</f>
        <v>2044.9007309100002</v>
      </c>
      <c r="X107" s="36">
        <f>SUMIFS(СВЦЭМ!$D$39:$D$782,СВЦЭМ!$A$39:$A$782,$A107,СВЦЭМ!$B$39:$B$782,X$83)+'СЕТ СН'!$G$14+СВЦЭМ!$D$10+'СЕТ СН'!$G$6-'СЕТ СН'!$G$26</f>
        <v>2089.3447044099998</v>
      </c>
      <c r="Y107" s="36">
        <f>SUMIFS(СВЦЭМ!$D$39:$D$782,СВЦЭМ!$A$39:$A$782,$A107,СВЦЭМ!$B$39:$B$782,Y$83)+'СЕТ СН'!$G$14+СВЦЭМ!$D$10+'СЕТ СН'!$G$6-'СЕТ СН'!$G$26</f>
        <v>2118.2787686800002</v>
      </c>
    </row>
    <row r="108" spans="1:25" ht="15.75" x14ac:dyDescent="0.2">
      <c r="A108" s="35">
        <f t="shared" si="2"/>
        <v>45347</v>
      </c>
      <c r="B108" s="36">
        <f>SUMIFS(СВЦЭМ!$D$39:$D$782,СВЦЭМ!$A$39:$A$782,$A108,СВЦЭМ!$B$39:$B$782,B$83)+'СЕТ СН'!$G$14+СВЦЭМ!$D$10+'СЕТ СН'!$G$6-'СЕТ СН'!$G$26</f>
        <v>2205.45378127</v>
      </c>
      <c r="C108" s="36">
        <f>SUMIFS(СВЦЭМ!$D$39:$D$782,СВЦЭМ!$A$39:$A$782,$A108,СВЦЭМ!$B$39:$B$782,C$83)+'СЕТ СН'!$G$14+СВЦЭМ!$D$10+'СЕТ СН'!$G$6-'СЕТ СН'!$G$26</f>
        <v>2177.60250021</v>
      </c>
      <c r="D108" s="36">
        <f>SUMIFS(СВЦЭМ!$D$39:$D$782,СВЦЭМ!$A$39:$A$782,$A108,СВЦЭМ!$B$39:$B$782,D$83)+'СЕТ СН'!$G$14+СВЦЭМ!$D$10+'СЕТ СН'!$G$6-'СЕТ СН'!$G$26</f>
        <v>2192.5604094400001</v>
      </c>
      <c r="E108" s="36">
        <f>SUMIFS(СВЦЭМ!$D$39:$D$782,СВЦЭМ!$A$39:$A$782,$A108,СВЦЭМ!$B$39:$B$782,E$83)+'СЕТ СН'!$G$14+СВЦЭМ!$D$10+'СЕТ СН'!$G$6-'СЕТ СН'!$G$26</f>
        <v>2218.9953810500001</v>
      </c>
      <c r="F108" s="36">
        <f>SUMIFS(СВЦЭМ!$D$39:$D$782,СВЦЭМ!$A$39:$A$782,$A108,СВЦЭМ!$B$39:$B$782,F$83)+'СЕТ СН'!$G$14+СВЦЭМ!$D$10+'СЕТ СН'!$G$6-'СЕТ СН'!$G$26</f>
        <v>2214.1807379800002</v>
      </c>
      <c r="G108" s="36">
        <f>SUMIFS(СВЦЭМ!$D$39:$D$782,СВЦЭМ!$A$39:$A$782,$A108,СВЦЭМ!$B$39:$B$782,G$83)+'СЕТ СН'!$G$14+СВЦЭМ!$D$10+'СЕТ СН'!$G$6-'СЕТ СН'!$G$26</f>
        <v>2200.59132636</v>
      </c>
      <c r="H108" s="36">
        <f>SUMIFS(СВЦЭМ!$D$39:$D$782,СВЦЭМ!$A$39:$A$782,$A108,СВЦЭМ!$B$39:$B$782,H$83)+'СЕТ СН'!$G$14+СВЦЭМ!$D$10+'СЕТ СН'!$G$6-'СЕТ СН'!$G$26</f>
        <v>2174.3149286799999</v>
      </c>
      <c r="I108" s="36">
        <f>SUMIFS(СВЦЭМ!$D$39:$D$782,СВЦЭМ!$A$39:$A$782,$A108,СВЦЭМ!$B$39:$B$782,I$83)+'СЕТ СН'!$G$14+СВЦЭМ!$D$10+'СЕТ СН'!$G$6-'СЕТ СН'!$G$26</f>
        <v>2176.3259991800001</v>
      </c>
      <c r="J108" s="36">
        <f>SUMIFS(СВЦЭМ!$D$39:$D$782,СВЦЭМ!$A$39:$A$782,$A108,СВЦЭМ!$B$39:$B$782,J$83)+'СЕТ СН'!$G$14+СВЦЭМ!$D$10+'СЕТ СН'!$G$6-'СЕТ СН'!$G$26</f>
        <v>2011.6957529900001</v>
      </c>
      <c r="K108" s="36">
        <f>SUMIFS(СВЦЭМ!$D$39:$D$782,СВЦЭМ!$A$39:$A$782,$A108,СВЦЭМ!$B$39:$B$782,K$83)+'СЕТ СН'!$G$14+СВЦЭМ!$D$10+'СЕТ СН'!$G$6-'СЕТ СН'!$G$26</f>
        <v>1964.4168419000002</v>
      </c>
      <c r="L108" s="36">
        <f>SUMIFS(СВЦЭМ!$D$39:$D$782,СВЦЭМ!$A$39:$A$782,$A108,СВЦЭМ!$B$39:$B$782,L$83)+'СЕТ СН'!$G$14+СВЦЭМ!$D$10+'СЕТ СН'!$G$6-'СЕТ СН'!$G$26</f>
        <v>1925.3002297799999</v>
      </c>
      <c r="M108" s="36">
        <f>SUMIFS(СВЦЭМ!$D$39:$D$782,СВЦЭМ!$A$39:$A$782,$A108,СВЦЭМ!$B$39:$B$782,M$83)+'СЕТ СН'!$G$14+СВЦЭМ!$D$10+'СЕТ СН'!$G$6-'СЕТ СН'!$G$26</f>
        <v>1926.42412874</v>
      </c>
      <c r="N108" s="36">
        <f>SUMIFS(СВЦЭМ!$D$39:$D$782,СВЦЭМ!$A$39:$A$782,$A108,СВЦЭМ!$B$39:$B$782,N$83)+'СЕТ СН'!$G$14+СВЦЭМ!$D$10+'СЕТ СН'!$G$6-'СЕТ СН'!$G$26</f>
        <v>1942.1671480099999</v>
      </c>
      <c r="O108" s="36">
        <f>SUMIFS(СВЦЭМ!$D$39:$D$782,СВЦЭМ!$A$39:$A$782,$A108,СВЦЭМ!$B$39:$B$782,O$83)+'СЕТ СН'!$G$14+СВЦЭМ!$D$10+'СЕТ СН'!$G$6-'СЕТ СН'!$G$26</f>
        <v>1969.8105045299999</v>
      </c>
      <c r="P108" s="36">
        <f>SUMIFS(СВЦЭМ!$D$39:$D$782,СВЦЭМ!$A$39:$A$782,$A108,СВЦЭМ!$B$39:$B$782,P$83)+'СЕТ СН'!$G$14+СВЦЭМ!$D$10+'СЕТ СН'!$G$6-'СЕТ СН'!$G$26</f>
        <v>1987.9735451400002</v>
      </c>
      <c r="Q108" s="36">
        <f>SUMIFS(СВЦЭМ!$D$39:$D$782,СВЦЭМ!$A$39:$A$782,$A108,СВЦЭМ!$B$39:$B$782,Q$83)+'СЕТ СН'!$G$14+СВЦЭМ!$D$10+'СЕТ СН'!$G$6-'СЕТ СН'!$G$26</f>
        <v>2017.69906545</v>
      </c>
      <c r="R108" s="36">
        <f>SUMIFS(СВЦЭМ!$D$39:$D$782,СВЦЭМ!$A$39:$A$782,$A108,СВЦЭМ!$B$39:$B$782,R$83)+'СЕТ СН'!$G$14+СВЦЭМ!$D$10+'СЕТ СН'!$G$6-'СЕТ СН'!$G$26</f>
        <v>2023.5672176100002</v>
      </c>
      <c r="S108" s="36">
        <f>SUMIFS(СВЦЭМ!$D$39:$D$782,СВЦЭМ!$A$39:$A$782,$A108,СВЦЭМ!$B$39:$B$782,S$83)+'СЕТ СН'!$G$14+СВЦЭМ!$D$10+'СЕТ СН'!$G$6-'СЕТ СН'!$G$26</f>
        <v>2015.9035543700002</v>
      </c>
      <c r="T108" s="36">
        <f>SUMIFS(СВЦЭМ!$D$39:$D$782,СВЦЭМ!$A$39:$A$782,$A108,СВЦЭМ!$B$39:$B$782,T$83)+'СЕТ СН'!$G$14+СВЦЭМ!$D$10+'СЕТ СН'!$G$6-'СЕТ СН'!$G$26</f>
        <v>1960.99491266</v>
      </c>
      <c r="U108" s="36">
        <f>SUMIFS(СВЦЭМ!$D$39:$D$782,СВЦЭМ!$A$39:$A$782,$A108,СВЦЭМ!$B$39:$B$782,U$83)+'СЕТ СН'!$G$14+СВЦЭМ!$D$10+'СЕТ СН'!$G$6-'СЕТ СН'!$G$26</f>
        <v>1925.6445714900001</v>
      </c>
      <c r="V108" s="36">
        <f>SUMIFS(СВЦЭМ!$D$39:$D$782,СВЦЭМ!$A$39:$A$782,$A108,СВЦЭМ!$B$39:$B$782,V$83)+'СЕТ СН'!$G$14+СВЦЭМ!$D$10+'СЕТ СН'!$G$6-'СЕТ СН'!$G$26</f>
        <v>2061.3831707899999</v>
      </c>
      <c r="W108" s="36">
        <f>SUMIFS(СВЦЭМ!$D$39:$D$782,СВЦЭМ!$A$39:$A$782,$A108,СВЦЭМ!$B$39:$B$782,W$83)+'СЕТ СН'!$G$14+СВЦЭМ!$D$10+'СЕТ СН'!$G$6-'СЕТ СН'!$G$26</f>
        <v>2052.63463404</v>
      </c>
      <c r="X108" s="36">
        <f>SUMIFS(СВЦЭМ!$D$39:$D$782,СВЦЭМ!$A$39:$A$782,$A108,СВЦЭМ!$B$39:$B$782,X$83)+'СЕТ СН'!$G$14+СВЦЭМ!$D$10+'СЕТ СН'!$G$6-'СЕТ СН'!$G$26</f>
        <v>2093.42896165</v>
      </c>
      <c r="Y108" s="36">
        <f>SUMIFS(СВЦЭМ!$D$39:$D$782,СВЦЭМ!$A$39:$A$782,$A108,СВЦЭМ!$B$39:$B$782,Y$83)+'СЕТ СН'!$G$14+СВЦЭМ!$D$10+'СЕТ СН'!$G$6-'СЕТ СН'!$G$26</f>
        <v>2124.63462084</v>
      </c>
    </row>
    <row r="109" spans="1:25" ht="15.75" x14ac:dyDescent="0.2">
      <c r="A109" s="35">
        <f t="shared" si="2"/>
        <v>45348</v>
      </c>
      <c r="B109" s="36">
        <f>SUMIFS(СВЦЭМ!$D$39:$D$782,СВЦЭМ!$A$39:$A$782,$A109,СВЦЭМ!$B$39:$B$782,B$83)+'СЕТ СН'!$G$14+СВЦЭМ!$D$10+'СЕТ СН'!$G$6-'СЕТ СН'!$G$26</f>
        <v>2125.9347068400002</v>
      </c>
      <c r="C109" s="36">
        <f>SUMIFS(СВЦЭМ!$D$39:$D$782,СВЦЭМ!$A$39:$A$782,$A109,СВЦЭМ!$B$39:$B$782,C$83)+'СЕТ СН'!$G$14+СВЦЭМ!$D$10+'СЕТ СН'!$G$6-'СЕТ СН'!$G$26</f>
        <v>2160.3803080600001</v>
      </c>
      <c r="D109" s="36">
        <f>SUMIFS(СВЦЭМ!$D$39:$D$782,СВЦЭМ!$A$39:$A$782,$A109,СВЦЭМ!$B$39:$B$782,D$83)+'СЕТ СН'!$G$14+СВЦЭМ!$D$10+'СЕТ СН'!$G$6-'СЕТ СН'!$G$26</f>
        <v>2182.4570259500001</v>
      </c>
      <c r="E109" s="36">
        <f>SUMIFS(СВЦЭМ!$D$39:$D$782,СВЦЭМ!$A$39:$A$782,$A109,СВЦЭМ!$B$39:$B$782,E$83)+'СЕТ СН'!$G$14+СВЦЭМ!$D$10+'СЕТ СН'!$G$6-'СЕТ СН'!$G$26</f>
        <v>2169.6601754900003</v>
      </c>
      <c r="F109" s="36">
        <f>SUMIFS(СВЦЭМ!$D$39:$D$782,СВЦЭМ!$A$39:$A$782,$A109,СВЦЭМ!$B$39:$B$782,F$83)+'СЕТ СН'!$G$14+СВЦЭМ!$D$10+'СЕТ СН'!$G$6-'СЕТ СН'!$G$26</f>
        <v>2175.3992028400003</v>
      </c>
      <c r="G109" s="36">
        <f>SUMIFS(СВЦЭМ!$D$39:$D$782,СВЦЭМ!$A$39:$A$782,$A109,СВЦЭМ!$B$39:$B$782,G$83)+'СЕТ СН'!$G$14+СВЦЭМ!$D$10+'СЕТ СН'!$G$6-'СЕТ СН'!$G$26</f>
        <v>2233.2376232699999</v>
      </c>
      <c r="H109" s="36">
        <f>SUMIFS(СВЦЭМ!$D$39:$D$782,СВЦЭМ!$A$39:$A$782,$A109,СВЦЭМ!$B$39:$B$782,H$83)+'СЕТ СН'!$G$14+СВЦЭМ!$D$10+'СЕТ СН'!$G$6-'СЕТ СН'!$G$26</f>
        <v>2163.3297486500001</v>
      </c>
      <c r="I109" s="36">
        <f>SUMIFS(СВЦЭМ!$D$39:$D$782,СВЦЭМ!$A$39:$A$782,$A109,СВЦЭМ!$B$39:$B$782,I$83)+'СЕТ СН'!$G$14+СВЦЭМ!$D$10+'СЕТ СН'!$G$6-'СЕТ СН'!$G$26</f>
        <v>2101.8659077500001</v>
      </c>
      <c r="J109" s="36">
        <f>SUMIFS(СВЦЭМ!$D$39:$D$782,СВЦЭМ!$A$39:$A$782,$A109,СВЦЭМ!$B$39:$B$782,J$83)+'СЕТ СН'!$G$14+СВЦЭМ!$D$10+'СЕТ СН'!$G$6-'СЕТ СН'!$G$26</f>
        <v>2064.8568394700001</v>
      </c>
      <c r="K109" s="36">
        <f>SUMIFS(СВЦЭМ!$D$39:$D$782,СВЦЭМ!$A$39:$A$782,$A109,СВЦЭМ!$B$39:$B$782,K$83)+'СЕТ СН'!$G$14+СВЦЭМ!$D$10+'СЕТ СН'!$G$6-'СЕТ СН'!$G$26</f>
        <v>2077.1332537100002</v>
      </c>
      <c r="L109" s="36">
        <f>SUMIFS(СВЦЭМ!$D$39:$D$782,СВЦЭМ!$A$39:$A$782,$A109,СВЦЭМ!$B$39:$B$782,L$83)+'СЕТ СН'!$G$14+СВЦЭМ!$D$10+'СЕТ СН'!$G$6-'СЕТ СН'!$G$26</f>
        <v>2075.2086374800001</v>
      </c>
      <c r="M109" s="36">
        <f>SUMIFS(СВЦЭМ!$D$39:$D$782,СВЦЭМ!$A$39:$A$782,$A109,СВЦЭМ!$B$39:$B$782,M$83)+'СЕТ СН'!$G$14+СВЦЭМ!$D$10+'СЕТ СН'!$G$6-'СЕТ СН'!$G$26</f>
        <v>2083.6068099300001</v>
      </c>
      <c r="N109" s="36">
        <f>SUMIFS(СВЦЭМ!$D$39:$D$782,СВЦЭМ!$A$39:$A$782,$A109,СВЦЭМ!$B$39:$B$782,N$83)+'СЕТ СН'!$G$14+СВЦЭМ!$D$10+'СЕТ СН'!$G$6-'СЕТ СН'!$G$26</f>
        <v>2085.47466321</v>
      </c>
      <c r="O109" s="36">
        <f>SUMIFS(СВЦЭМ!$D$39:$D$782,СВЦЭМ!$A$39:$A$782,$A109,СВЦЭМ!$B$39:$B$782,O$83)+'СЕТ СН'!$G$14+СВЦЭМ!$D$10+'СЕТ СН'!$G$6-'СЕТ СН'!$G$26</f>
        <v>2103.2662463299998</v>
      </c>
      <c r="P109" s="36">
        <f>SUMIFS(СВЦЭМ!$D$39:$D$782,СВЦЭМ!$A$39:$A$782,$A109,СВЦЭМ!$B$39:$B$782,P$83)+'СЕТ СН'!$G$14+СВЦЭМ!$D$10+'СЕТ СН'!$G$6-'СЕТ СН'!$G$26</f>
        <v>2115.5501506800001</v>
      </c>
      <c r="Q109" s="36">
        <f>SUMIFS(СВЦЭМ!$D$39:$D$782,СВЦЭМ!$A$39:$A$782,$A109,СВЦЭМ!$B$39:$B$782,Q$83)+'СЕТ СН'!$G$14+СВЦЭМ!$D$10+'СЕТ СН'!$G$6-'СЕТ СН'!$G$26</f>
        <v>2148.4306663500001</v>
      </c>
      <c r="R109" s="36">
        <f>SUMIFS(СВЦЭМ!$D$39:$D$782,СВЦЭМ!$A$39:$A$782,$A109,СВЦЭМ!$B$39:$B$782,R$83)+'СЕТ СН'!$G$14+СВЦЭМ!$D$10+'СЕТ СН'!$G$6-'СЕТ СН'!$G$26</f>
        <v>2152.3491396300001</v>
      </c>
      <c r="S109" s="36">
        <f>SUMIFS(СВЦЭМ!$D$39:$D$782,СВЦЭМ!$A$39:$A$782,$A109,СВЦЭМ!$B$39:$B$782,S$83)+'СЕТ СН'!$G$14+СВЦЭМ!$D$10+'СЕТ СН'!$G$6-'СЕТ СН'!$G$26</f>
        <v>2148.8888888900001</v>
      </c>
      <c r="T109" s="36">
        <f>SUMIFS(СВЦЭМ!$D$39:$D$782,СВЦЭМ!$A$39:$A$782,$A109,СВЦЭМ!$B$39:$B$782,T$83)+'СЕТ СН'!$G$14+СВЦЭМ!$D$10+'СЕТ СН'!$G$6-'СЕТ СН'!$G$26</f>
        <v>2102.5431153</v>
      </c>
      <c r="U109" s="36">
        <f>SUMIFS(СВЦЭМ!$D$39:$D$782,СВЦЭМ!$A$39:$A$782,$A109,СВЦЭМ!$B$39:$B$782,U$83)+'СЕТ СН'!$G$14+СВЦЭМ!$D$10+'СЕТ СН'!$G$6-'СЕТ СН'!$G$26</f>
        <v>2070.7040958900002</v>
      </c>
      <c r="V109" s="36">
        <f>SUMIFS(СВЦЭМ!$D$39:$D$782,СВЦЭМ!$A$39:$A$782,$A109,СВЦЭМ!$B$39:$B$782,V$83)+'СЕТ СН'!$G$14+СВЦЭМ!$D$10+'СЕТ СН'!$G$6-'СЕТ СН'!$G$26</f>
        <v>2091.5765982799999</v>
      </c>
      <c r="W109" s="36">
        <f>SUMIFS(СВЦЭМ!$D$39:$D$782,СВЦЭМ!$A$39:$A$782,$A109,СВЦЭМ!$B$39:$B$782,W$83)+'СЕТ СН'!$G$14+СВЦЭМ!$D$10+'СЕТ СН'!$G$6-'СЕТ СН'!$G$26</f>
        <v>2107.8540854299999</v>
      </c>
      <c r="X109" s="36">
        <f>SUMIFS(СВЦЭМ!$D$39:$D$782,СВЦЭМ!$A$39:$A$782,$A109,СВЦЭМ!$B$39:$B$782,X$83)+'СЕТ СН'!$G$14+СВЦЭМ!$D$10+'СЕТ СН'!$G$6-'СЕТ СН'!$G$26</f>
        <v>2122.1305950599999</v>
      </c>
      <c r="Y109" s="36">
        <f>SUMIFS(СВЦЭМ!$D$39:$D$782,СВЦЭМ!$A$39:$A$782,$A109,СВЦЭМ!$B$39:$B$782,Y$83)+'СЕТ СН'!$G$14+СВЦЭМ!$D$10+'СЕТ СН'!$G$6-'СЕТ СН'!$G$26</f>
        <v>2147.5505711800001</v>
      </c>
    </row>
    <row r="110" spans="1:25" ht="15.75" x14ac:dyDescent="0.2">
      <c r="A110" s="35">
        <f t="shared" si="2"/>
        <v>45349</v>
      </c>
      <c r="B110" s="36">
        <f>SUMIFS(СВЦЭМ!$D$39:$D$782,СВЦЭМ!$A$39:$A$782,$A110,СВЦЭМ!$B$39:$B$782,B$83)+'СЕТ СН'!$G$14+СВЦЭМ!$D$10+'СЕТ СН'!$G$6-'СЕТ СН'!$G$26</f>
        <v>2294.1359419</v>
      </c>
      <c r="C110" s="36">
        <f>SUMIFS(СВЦЭМ!$D$39:$D$782,СВЦЭМ!$A$39:$A$782,$A110,СВЦЭМ!$B$39:$B$782,C$83)+'СЕТ СН'!$G$14+СВЦЭМ!$D$10+'СЕТ СН'!$G$6-'СЕТ СН'!$G$26</f>
        <v>2326.2777601100001</v>
      </c>
      <c r="D110" s="36">
        <f>SUMIFS(СВЦЭМ!$D$39:$D$782,СВЦЭМ!$A$39:$A$782,$A110,СВЦЭМ!$B$39:$B$782,D$83)+'СЕТ СН'!$G$14+СВЦЭМ!$D$10+'СЕТ СН'!$G$6-'СЕТ СН'!$G$26</f>
        <v>2341.7819801700002</v>
      </c>
      <c r="E110" s="36">
        <f>SUMIFS(СВЦЭМ!$D$39:$D$782,СВЦЭМ!$A$39:$A$782,$A110,СВЦЭМ!$B$39:$B$782,E$83)+'СЕТ СН'!$G$14+СВЦЭМ!$D$10+'СЕТ СН'!$G$6-'СЕТ СН'!$G$26</f>
        <v>2358.8364428</v>
      </c>
      <c r="F110" s="36">
        <f>SUMIFS(СВЦЭМ!$D$39:$D$782,СВЦЭМ!$A$39:$A$782,$A110,СВЦЭМ!$B$39:$B$782,F$83)+'СЕТ СН'!$G$14+СВЦЭМ!$D$10+'СЕТ СН'!$G$6-'СЕТ СН'!$G$26</f>
        <v>2354.3277293800002</v>
      </c>
      <c r="G110" s="36">
        <f>SUMIFS(СВЦЭМ!$D$39:$D$782,СВЦЭМ!$A$39:$A$782,$A110,СВЦЭМ!$B$39:$B$782,G$83)+'СЕТ СН'!$G$14+СВЦЭМ!$D$10+'СЕТ СН'!$G$6-'СЕТ СН'!$G$26</f>
        <v>2324.8891993900002</v>
      </c>
      <c r="H110" s="36">
        <f>SUMIFS(СВЦЭМ!$D$39:$D$782,СВЦЭМ!$A$39:$A$782,$A110,СВЦЭМ!$B$39:$B$782,H$83)+'СЕТ СН'!$G$14+СВЦЭМ!$D$10+'СЕТ СН'!$G$6-'СЕТ СН'!$G$26</f>
        <v>2273.6400145400003</v>
      </c>
      <c r="I110" s="36">
        <f>SUMIFS(СВЦЭМ!$D$39:$D$782,СВЦЭМ!$A$39:$A$782,$A110,СВЦЭМ!$B$39:$B$782,I$83)+'СЕТ СН'!$G$14+СВЦЭМ!$D$10+'СЕТ СН'!$G$6-'СЕТ СН'!$G$26</f>
        <v>2224.0794192100002</v>
      </c>
      <c r="J110" s="36">
        <f>SUMIFS(СВЦЭМ!$D$39:$D$782,СВЦЭМ!$A$39:$A$782,$A110,СВЦЭМ!$B$39:$B$782,J$83)+'СЕТ СН'!$G$14+СВЦЭМ!$D$10+'СЕТ СН'!$G$6-'СЕТ СН'!$G$26</f>
        <v>2181.1832979400001</v>
      </c>
      <c r="K110" s="36">
        <f>SUMIFS(СВЦЭМ!$D$39:$D$782,СВЦЭМ!$A$39:$A$782,$A110,СВЦЭМ!$B$39:$B$782,K$83)+'СЕТ СН'!$G$14+СВЦЭМ!$D$10+'СЕТ СН'!$G$6-'СЕТ СН'!$G$26</f>
        <v>2193.0800904000002</v>
      </c>
      <c r="L110" s="36">
        <f>SUMIFS(СВЦЭМ!$D$39:$D$782,СВЦЭМ!$A$39:$A$782,$A110,СВЦЭМ!$B$39:$B$782,L$83)+'СЕТ СН'!$G$14+СВЦЭМ!$D$10+'СЕТ СН'!$G$6-'СЕТ СН'!$G$26</f>
        <v>2178.18080138</v>
      </c>
      <c r="M110" s="36">
        <f>SUMIFS(СВЦЭМ!$D$39:$D$782,СВЦЭМ!$A$39:$A$782,$A110,СВЦЭМ!$B$39:$B$782,M$83)+'СЕТ СН'!$G$14+СВЦЭМ!$D$10+'СЕТ СН'!$G$6-'СЕТ СН'!$G$26</f>
        <v>2204.0863843400002</v>
      </c>
      <c r="N110" s="36">
        <f>SUMIFS(СВЦЭМ!$D$39:$D$782,СВЦЭМ!$A$39:$A$782,$A110,СВЦЭМ!$B$39:$B$782,N$83)+'СЕТ СН'!$G$14+СВЦЭМ!$D$10+'СЕТ СН'!$G$6-'СЕТ СН'!$G$26</f>
        <v>2193.0275626799998</v>
      </c>
      <c r="O110" s="36">
        <f>SUMIFS(СВЦЭМ!$D$39:$D$782,СВЦЭМ!$A$39:$A$782,$A110,СВЦЭМ!$B$39:$B$782,O$83)+'СЕТ СН'!$G$14+СВЦЭМ!$D$10+'СЕТ СН'!$G$6-'СЕТ СН'!$G$26</f>
        <v>2209.8764722700002</v>
      </c>
      <c r="P110" s="36">
        <f>SUMIFS(СВЦЭМ!$D$39:$D$782,СВЦЭМ!$A$39:$A$782,$A110,СВЦЭМ!$B$39:$B$782,P$83)+'СЕТ СН'!$G$14+СВЦЭМ!$D$10+'СЕТ СН'!$G$6-'СЕТ СН'!$G$26</f>
        <v>2225.1966215100001</v>
      </c>
      <c r="Q110" s="36">
        <f>SUMIFS(СВЦЭМ!$D$39:$D$782,СВЦЭМ!$A$39:$A$782,$A110,СВЦЭМ!$B$39:$B$782,Q$83)+'СЕТ СН'!$G$14+СВЦЭМ!$D$10+'СЕТ СН'!$G$6-'СЕТ СН'!$G$26</f>
        <v>2249.8577441799998</v>
      </c>
      <c r="R110" s="36">
        <f>SUMIFS(СВЦЭМ!$D$39:$D$782,СВЦЭМ!$A$39:$A$782,$A110,СВЦЭМ!$B$39:$B$782,R$83)+'СЕТ СН'!$G$14+СВЦЭМ!$D$10+'СЕТ СН'!$G$6-'СЕТ СН'!$G$26</f>
        <v>2248.2525496200001</v>
      </c>
      <c r="S110" s="36">
        <f>SUMIFS(СВЦЭМ!$D$39:$D$782,СВЦЭМ!$A$39:$A$782,$A110,СВЦЭМ!$B$39:$B$782,S$83)+'СЕТ СН'!$G$14+СВЦЭМ!$D$10+'СЕТ СН'!$G$6-'СЕТ СН'!$G$26</f>
        <v>2236.1169043600003</v>
      </c>
      <c r="T110" s="36">
        <f>SUMIFS(СВЦЭМ!$D$39:$D$782,СВЦЭМ!$A$39:$A$782,$A110,СВЦЭМ!$B$39:$B$782,T$83)+'СЕТ СН'!$G$14+СВЦЭМ!$D$10+'СЕТ СН'!$G$6-'СЕТ СН'!$G$26</f>
        <v>2195.5513224800002</v>
      </c>
      <c r="U110" s="36">
        <f>SUMIFS(СВЦЭМ!$D$39:$D$782,СВЦЭМ!$A$39:$A$782,$A110,СВЦЭМ!$B$39:$B$782,U$83)+'СЕТ СН'!$G$14+СВЦЭМ!$D$10+'СЕТ СН'!$G$6-'СЕТ СН'!$G$26</f>
        <v>2180.0140665399999</v>
      </c>
      <c r="V110" s="36">
        <f>SUMIFS(СВЦЭМ!$D$39:$D$782,СВЦЭМ!$A$39:$A$782,$A110,СВЦЭМ!$B$39:$B$782,V$83)+'СЕТ СН'!$G$14+СВЦЭМ!$D$10+'СЕТ СН'!$G$6-'СЕТ СН'!$G$26</f>
        <v>2198.2515232300002</v>
      </c>
      <c r="W110" s="36">
        <f>SUMIFS(СВЦЭМ!$D$39:$D$782,СВЦЭМ!$A$39:$A$782,$A110,СВЦЭМ!$B$39:$B$782,W$83)+'СЕТ СН'!$G$14+СВЦЭМ!$D$10+'СЕТ СН'!$G$6-'СЕТ СН'!$G$26</f>
        <v>2210.89612958</v>
      </c>
      <c r="X110" s="36">
        <f>SUMIFS(СВЦЭМ!$D$39:$D$782,СВЦЭМ!$A$39:$A$782,$A110,СВЦЭМ!$B$39:$B$782,X$83)+'СЕТ СН'!$G$14+СВЦЭМ!$D$10+'СЕТ СН'!$G$6-'СЕТ СН'!$G$26</f>
        <v>2239.49707094</v>
      </c>
      <c r="Y110" s="36">
        <f>SUMIFS(СВЦЭМ!$D$39:$D$782,СВЦЭМ!$A$39:$A$782,$A110,СВЦЭМ!$B$39:$B$782,Y$83)+'СЕТ СН'!$G$14+СВЦЭМ!$D$10+'СЕТ СН'!$G$6-'СЕТ СН'!$G$26</f>
        <v>2244.0954826500001</v>
      </c>
    </row>
    <row r="111" spans="1:25" ht="15.75" x14ac:dyDescent="0.2">
      <c r="A111" s="35">
        <f t="shared" si="2"/>
        <v>45350</v>
      </c>
      <c r="B111" s="36">
        <f>SUMIFS(СВЦЭМ!$D$39:$D$782,СВЦЭМ!$A$39:$A$782,$A111,СВЦЭМ!$B$39:$B$782,B$83)+'СЕТ СН'!$G$14+СВЦЭМ!$D$10+'СЕТ СН'!$G$6-'СЕТ СН'!$G$26</f>
        <v>2325.2807933300001</v>
      </c>
      <c r="C111" s="36">
        <f>SUMIFS(СВЦЭМ!$D$39:$D$782,СВЦЭМ!$A$39:$A$782,$A111,СВЦЭМ!$B$39:$B$782,C$83)+'СЕТ СН'!$G$14+СВЦЭМ!$D$10+'СЕТ СН'!$G$6-'СЕТ СН'!$G$26</f>
        <v>2363.5705841600002</v>
      </c>
      <c r="D111" s="36">
        <f>SUMIFS(СВЦЭМ!$D$39:$D$782,СВЦЭМ!$A$39:$A$782,$A111,СВЦЭМ!$B$39:$B$782,D$83)+'СЕТ СН'!$G$14+СВЦЭМ!$D$10+'СЕТ СН'!$G$6-'СЕТ СН'!$G$26</f>
        <v>2394.85736967</v>
      </c>
      <c r="E111" s="36">
        <f>SUMIFS(СВЦЭМ!$D$39:$D$782,СВЦЭМ!$A$39:$A$782,$A111,СВЦЭМ!$B$39:$B$782,E$83)+'СЕТ СН'!$G$14+СВЦЭМ!$D$10+'СЕТ СН'!$G$6-'СЕТ СН'!$G$26</f>
        <v>2416.0961703200001</v>
      </c>
      <c r="F111" s="36">
        <f>SUMIFS(СВЦЭМ!$D$39:$D$782,СВЦЭМ!$A$39:$A$782,$A111,СВЦЭМ!$B$39:$B$782,F$83)+'СЕТ СН'!$G$14+СВЦЭМ!$D$10+'СЕТ СН'!$G$6-'СЕТ СН'!$G$26</f>
        <v>2411.48363642</v>
      </c>
      <c r="G111" s="36">
        <f>SUMIFS(СВЦЭМ!$D$39:$D$782,СВЦЭМ!$A$39:$A$782,$A111,СВЦЭМ!$B$39:$B$782,G$83)+'СЕТ СН'!$G$14+СВЦЭМ!$D$10+'СЕТ СН'!$G$6-'СЕТ СН'!$G$26</f>
        <v>2389.046699</v>
      </c>
      <c r="H111" s="36">
        <f>SUMIFS(СВЦЭМ!$D$39:$D$782,СВЦЭМ!$A$39:$A$782,$A111,СВЦЭМ!$B$39:$B$782,H$83)+'СЕТ СН'!$G$14+СВЦЭМ!$D$10+'СЕТ СН'!$G$6-'СЕТ СН'!$G$26</f>
        <v>2325.1833312799999</v>
      </c>
      <c r="I111" s="36">
        <f>SUMIFS(СВЦЭМ!$D$39:$D$782,СВЦЭМ!$A$39:$A$782,$A111,СВЦЭМ!$B$39:$B$782,I$83)+'СЕТ СН'!$G$14+СВЦЭМ!$D$10+'СЕТ СН'!$G$6-'СЕТ СН'!$G$26</f>
        <v>2262.1072687000001</v>
      </c>
      <c r="J111" s="36">
        <f>SUMIFS(СВЦЭМ!$D$39:$D$782,СВЦЭМ!$A$39:$A$782,$A111,СВЦЭМ!$B$39:$B$782,J$83)+'СЕТ СН'!$G$14+СВЦЭМ!$D$10+'СЕТ СН'!$G$6-'СЕТ СН'!$G$26</f>
        <v>2224.6061651700002</v>
      </c>
      <c r="K111" s="36">
        <f>SUMIFS(СВЦЭМ!$D$39:$D$782,СВЦЭМ!$A$39:$A$782,$A111,СВЦЭМ!$B$39:$B$782,K$83)+'СЕТ СН'!$G$14+СВЦЭМ!$D$10+'СЕТ СН'!$G$6-'СЕТ СН'!$G$26</f>
        <v>2232.5599597300002</v>
      </c>
      <c r="L111" s="36">
        <f>SUMIFS(СВЦЭМ!$D$39:$D$782,СВЦЭМ!$A$39:$A$782,$A111,СВЦЭМ!$B$39:$B$782,L$83)+'СЕТ СН'!$G$14+СВЦЭМ!$D$10+'СЕТ СН'!$G$6-'СЕТ СН'!$G$26</f>
        <v>2207.7429182599999</v>
      </c>
      <c r="M111" s="36">
        <f>SUMIFS(СВЦЭМ!$D$39:$D$782,СВЦЭМ!$A$39:$A$782,$A111,СВЦЭМ!$B$39:$B$782,M$83)+'СЕТ СН'!$G$14+СВЦЭМ!$D$10+'СЕТ СН'!$G$6-'СЕТ СН'!$G$26</f>
        <v>2219.84176247</v>
      </c>
      <c r="N111" s="36">
        <f>SUMIFS(СВЦЭМ!$D$39:$D$782,СВЦЭМ!$A$39:$A$782,$A111,СВЦЭМ!$B$39:$B$782,N$83)+'СЕТ СН'!$G$14+СВЦЭМ!$D$10+'СЕТ СН'!$G$6-'СЕТ СН'!$G$26</f>
        <v>2239.1767511200001</v>
      </c>
      <c r="O111" s="36">
        <f>SUMIFS(СВЦЭМ!$D$39:$D$782,СВЦЭМ!$A$39:$A$782,$A111,СВЦЭМ!$B$39:$B$782,O$83)+'СЕТ СН'!$G$14+СВЦЭМ!$D$10+'СЕТ СН'!$G$6-'СЕТ СН'!$G$26</f>
        <v>2258.9673379999999</v>
      </c>
      <c r="P111" s="36">
        <f>SUMIFS(СВЦЭМ!$D$39:$D$782,СВЦЭМ!$A$39:$A$782,$A111,СВЦЭМ!$B$39:$B$782,P$83)+'СЕТ СН'!$G$14+СВЦЭМ!$D$10+'СЕТ СН'!$G$6-'СЕТ СН'!$G$26</f>
        <v>2274.4582377000002</v>
      </c>
      <c r="Q111" s="36">
        <f>SUMIFS(СВЦЭМ!$D$39:$D$782,СВЦЭМ!$A$39:$A$782,$A111,СВЦЭМ!$B$39:$B$782,Q$83)+'СЕТ СН'!$G$14+СВЦЭМ!$D$10+'СЕТ СН'!$G$6-'СЕТ СН'!$G$26</f>
        <v>2303.5177796500002</v>
      </c>
      <c r="R111" s="36">
        <f>SUMIFS(СВЦЭМ!$D$39:$D$782,СВЦЭМ!$A$39:$A$782,$A111,СВЦЭМ!$B$39:$B$782,R$83)+'СЕТ СН'!$G$14+СВЦЭМ!$D$10+'СЕТ СН'!$G$6-'СЕТ СН'!$G$26</f>
        <v>2299.7191375100001</v>
      </c>
      <c r="S111" s="36">
        <f>SUMIFS(СВЦЭМ!$D$39:$D$782,СВЦЭМ!$A$39:$A$782,$A111,СВЦЭМ!$B$39:$B$782,S$83)+'СЕТ СН'!$G$14+СВЦЭМ!$D$10+'СЕТ СН'!$G$6-'СЕТ СН'!$G$26</f>
        <v>2288.3072801500002</v>
      </c>
      <c r="T111" s="36">
        <f>SUMIFS(СВЦЭМ!$D$39:$D$782,СВЦЭМ!$A$39:$A$782,$A111,СВЦЭМ!$B$39:$B$782,T$83)+'СЕТ СН'!$G$14+СВЦЭМ!$D$10+'СЕТ СН'!$G$6-'СЕТ СН'!$G$26</f>
        <v>2248.9582968200002</v>
      </c>
      <c r="U111" s="36">
        <f>SUMIFS(СВЦЭМ!$D$39:$D$782,СВЦЭМ!$A$39:$A$782,$A111,СВЦЭМ!$B$39:$B$782,U$83)+'СЕТ СН'!$G$14+СВЦЭМ!$D$10+'СЕТ СН'!$G$6-'СЕТ СН'!$G$26</f>
        <v>2209.1615030500002</v>
      </c>
      <c r="V111" s="36">
        <f>SUMIFS(СВЦЭМ!$D$39:$D$782,СВЦЭМ!$A$39:$A$782,$A111,СВЦЭМ!$B$39:$B$782,V$83)+'СЕТ СН'!$G$14+СВЦЭМ!$D$10+'СЕТ СН'!$G$6-'СЕТ СН'!$G$26</f>
        <v>2227.1034649500002</v>
      </c>
      <c r="W111" s="36">
        <f>SUMIFS(СВЦЭМ!$D$39:$D$782,СВЦЭМ!$A$39:$A$782,$A111,СВЦЭМ!$B$39:$B$782,W$83)+'СЕТ СН'!$G$14+СВЦЭМ!$D$10+'СЕТ СН'!$G$6-'СЕТ СН'!$G$26</f>
        <v>2230.3621675499999</v>
      </c>
      <c r="X111" s="36">
        <f>SUMIFS(СВЦЭМ!$D$39:$D$782,СВЦЭМ!$A$39:$A$782,$A111,СВЦЭМ!$B$39:$B$782,X$83)+'СЕТ СН'!$G$14+СВЦЭМ!$D$10+'СЕТ СН'!$G$6-'СЕТ СН'!$G$26</f>
        <v>2263.5792576700001</v>
      </c>
      <c r="Y111" s="36">
        <f>SUMIFS(СВЦЭМ!$D$39:$D$782,СВЦЭМ!$A$39:$A$782,$A111,СВЦЭМ!$B$39:$B$782,Y$83)+'СЕТ СН'!$G$14+СВЦЭМ!$D$10+'СЕТ СН'!$G$6-'СЕТ СН'!$G$26</f>
        <v>2265.0878231199999</v>
      </c>
    </row>
    <row r="112" spans="1:25" ht="15.75" x14ac:dyDescent="0.2">
      <c r="A112" s="35">
        <f t="shared" si="2"/>
        <v>45351</v>
      </c>
      <c r="B112" s="36">
        <f>SUMIFS(СВЦЭМ!$D$39:$D$782,СВЦЭМ!$A$39:$A$782,$A112,СВЦЭМ!$B$39:$B$782,B$83)+'СЕТ СН'!$G$14+СВЦЭМ!$D$10+'СЕТ СН'!$G$6-'СЕТ СН'!$G$26</f>
        <v>2316.2304902800001</v>
      </c>
      <c r="C112" s="36">
        <f>SUMIFS(СВЦЭМ!$D$39:$D$782,СВЦЭМ!$A$39:$A$782,$A112,СВЦЭМ!$B$39:$B$782,C$83)+'СЕТ СН'!$G$14+СВЦЭМ!$D$10+'СЕТ СН'!$G$6-'СЕТ СН'!$G$26</f>
        <v>2347.98938615</v>
      </c>
      <c r="D112" s="36">
        <f>SUMIFS(СВЦЭМ!$D$39:$D$782,СВЦЭМ!$A$39:$A$782,$A112,СВЦЭМ!$B$39:$B$782,D$83)+'СЕТ СН'!$G$14+СВЦЭМ!$D$10+'СЕТ СН'!$G$6-'СЕТ СН'!$G$26</f>
        <v>2391.8906125800004</v>
      </c>
      <c r="E112" s="36">
        <f>SUMIFS(СВЦЭМ!$D$39:$D$782,СВЦЭМ!$A$39:$A$782,$A112,СВЦЭМ!$B$39:$B$782,E$83)+'СЕТ СН'!$G$14+СВЦЭМ!$D$10+'СЕТ СН'!$G$6-'СЕТ СН'!$G$26</f>
        <v>2413.2700801200003</v>
      </c>
      <c r="F112" s="36">
        <f>SUMIFS(СВЦЭМ!$D$39:$D$782,СВЦЭМ!$A$39:$A$782,$A112,СВЦЭМ!$B$39:$B$782,F$83)+'СЕТ СН'!$G$14+СВЦЭМ!$D$10+'СЕТ СН'!$G$6-'СЕТ СН'!$G$26</f>
        <v>2413.7369031200001</v>
      </c>
      <c r="G112" s="36">
        <f>SUMIFS(СВЦЭМ!$D$39:$D$782,СВЦЭМ!$A$39:$A$782,$A112,СВЦЭМ!$B$39:$B$782,G$83)+'СЕТ СН'!$G$14+СВЦЭМ!$D$10+'СЕТ СН'!$G$6-'СЕТ СН'!$G$26</f>
        <v>2388.6856135500002</v>
      </c>
      <c r="H112" s="36">
        <f>SUMIFS(СВЦЭМ!$D$39:$D$782,СВЦЭМ!$A$39:$A$782,$A112,СВЦЭМ!$B$39:$B$782,H$83)+'СЕТ СН'!$G$14+СВЦЭМ!$D$10+'СЕТ СН'!$G$6-'СЕТ СН'!$G$26</f>
        <v>2335.4043045600001</v>
      </c>
      <c r="I112" s="36">
        <f>SUMIFS(СВЦЭМ!$D$39:$D$782,СВЦЭМ!$A$39:$A$782,$A112,СВЦЭМ!$B$39:$B$782,I$83)+'СЕТ СН'!$G$14+СВЦЭМ!$D$10+'СЕТ СН'!$G$6-'СЕТ СН'!$G$26</f>
        <v>2279.4451275400002</v>
      </c>
      <c r="J112" s="36">
        <f>SUMIFS(СВЦЭМ!$D$39:$D$782,СВЦЭМ!$A$39:$A$782,$A112,СВЦЭМ!$B$39:$B$782,J$83)+'СЕТ СН'!$G$14+СВЦЭМ!$D$10+'СЕТ СН'!$G$6-'СЕТ СН'!$G$26</f>
        <v>2257.3822974899999</v>
      </c>
      <c r="K112" s="36">
        <f>SUMIFS(СВЦЭМ!$D$39:$D$782,СВЦЭМ!$A$39:$A$782,$A112,СВЦЭМ!$B$39:$B$782,K$83)+'СЕТ СН'!$G$14+СВЦЭМ!$D$10+'СЕТ СН'!$G$6-'СЕТ СН'!$G$26</f>
        <v>2242.3960082899998</v>
      </c>
      <c r="L112" s="36">
        <f>SUMIFS(СВЦЭМ!$D$39:$D$782,СВЦЭМ!$A$39:$A$782,$A112,СВЦЭМ!$B$39:$B$782,L$83)+'СЕТ СН'!$G$14+СВЦЭМ!$D$10+'СЕТ СН'!$G$6-'СЕТ СН'!$G$26</f>
        <v>2244.74948528</v>
      </c>
      <c r="M112" s="36">
        <f>SUMIFS(СВЦЭМ!$D$39:$D$782,СВЦЭМ!$A$39:$A$782,$A112,СВЦЭМ!$B$39:$B$782,M$83)+'СЕТ СН'!$G$14+СВЦЭМ!$D$10+'СЕТ СН'!$G$6-'СЕТ СН'!$G$26</f>
        <v>2268.31417397</v>
      </c>
      <c r="N112" s="36">
        <f>SUMIFS(СВЦЭМ!$D$39:$D$782,СВЦЭМ!$A$39:$A$782,$A112,СВЦЭМ!$B$39:$B$782,N$83)+'СЕТ СН'!$G$14+СВЦЭМ!$D$10+'СЕТ СН'!$G$6-'СЕТ СН'!$G$26</f>
        <v>2284.9821371400003</v>
      </c>
      <c r="O112" s="36">
        <f>SUMIFS(СВЦЭМ!$D$39:$D$782,СВЦЭМ!$A$39:$A$782,$A112,СВЦЭМ!$B$39:$B$782,O$83)+'СЕТ СН'!$G$14+СВЦЭМ!$D$10+'СЕТ СН'!$G$6-'СЕТ СН'!$G$26</f>
        <v>2323.4633462500001</v>
      </c>
      <c r="P112" s="36">
        <f>SUMIFS(СВЦЭМ!$D$39:$D$782,СВЦЭМ!$A$39:$A$782,$A112,СВЦЭМ!$B$39:$B$782,P$83)+'СЕТ СН'!$G$14+СВЦЭМ!$D$10+'СЕТ СН'!$G$6-'СЕТ СН'!$G$26</f>
        <v>2359.3855331200002</v>
      </c>
      <c r="Q112" s="36">
        <f>SUMIFS(СВЦЭМ!$D$39:$D$782,СВЦЭМ!$A$39:$A$782,$A112,СВЦЭМ!$B$39:$B$782,Q$83)+'СЕТ СН'!$G$14+СВЦЭМ!$D$10+'СЕТ СН'!$G$6-'СЕТ СН'!$G$26</f>
        <v>2374.5862712500002</v>
      </c>
      <c r="R112" s="36">
        <f>SUMIFS(СВЦЭМ!$D$39:$D$782,СВЦЭМ!$A$39:$A$782,$A112,СВЦЭМ!$B$39:$B$782,R$83)+'СЕТ СН'!$G$14+СВЦЭМ!$D$10+'СЕТ СН'!$G$6-'СЕТ СН'!$G$26</f>
        <v>2395.82030571</v>
      </c>
      <c r="S112" s="36">
        <f>SUMIFS(СВЦЭМ!$D$39:$D$782,СВЦЭМ!$A$39:$A$782,$A112,СВЦЭМ!$B$39:$B$782,S$83)+'СЕТ СН'!$G$14+СВЦЭМ!$D$10+'СЕТ СН'!$G$6-'СЕТ СН'!$G$26</f>
        <v>2357.2576958</v>
      </c>
      <c r="T112" s="36">
        <f>SUMIFS(СВЦЭМ!$D$39:$D$782,СВЦЭМ!$A$39:$A$782,$A112,СВЦЭМ!$B$39:$B$782,T$83)+'СЕТ СН'!$G$14+СВЦЭМ!$D$10+'СЕТ СН'!$G$6-'СЕТ СН'!$G$26</f>
        <v>2303.3125367299999</v>
      </c>
      <c r="U112" s="36">
        <f>SUMIFS(СВЦЭМ!$D$39:$D$782,СВЦЭМ!$A$39:$A$782,$A112,СВЦЭМ!$B$39:$B$782,U$83)+'СЕТ СН'!$G$14+СВЦЭМ!$D$10+'СЕТ СН'!$G$6-'СЕТ СН'!$G$26</f>
        <v>2251.2063038000001</v>
      </c>
      <c r="V112" s="36">
        <f>SUMIFS(СВЦЭМ!$D$39:$D$782,СВЦЭМ!$A$39:$A$782,$A112,СВЦЭМ!$B$39:$B$782,V$83)+'СЕТ СН'!$G$14+СВЦЭМ!$D$10+'СЕТ СН'!$G$6-'СЕТ СН'!$G$26</f>
        <v>2244.1478177499998</v>
      </c>
      <c r="W112" s="36">
        <f>SUMIFS(СВЦЭМ!$D$39:$D$782,СВЦЭМ!$A$39:$A$782,$A112,СВЦЭМ!$B$39:$B$782,W$83)+'СЕТ СН'!$G$14+СВЦЭМ!$D$10+'СЕТ СН'!$G$6-'СЕТ СН'!$G$26</f>
        <v>2263.87790434</v>
      </c>
      <c r="X112" s="36">
        <f>SUMIFS(СВЦЭМ!$D$39:$D$782,СВЦЭМ!$A$39:$A$782,$A112,СВЦЭМ!$B$39:$B$782,X$83)+'СЕТ СН'!$G$14+СВЦЭМ!$D$10+'СЕТ СН'!$G$6-'СЕТ СН'!$G$26</f>
        <v>2300.49434432</v>
      </c>
      <c r="Y112" s="36">
        <f>SUMIFS(СВЦЭМ!$D$39:$D$782,СВЦЭМ!$A$39:$A$782,$A112,СВЦЭМ!$B$39:$B$782,Y$83)+'СЕТ СН'!$G$14+СВЦЭМ!$D$10+'СЕТ СН'!$G$6-'СЕТ СН'!$G$26</f>
        <v>2288.0690310600003</v>
      </c>
    </row>
    <row r="113" spans="1:27" ht="15.75" x14ac:dyDescent="0.2">
      <c r="A113" s="35"/>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01.02.2024</v>
      </c>
      <c r="B120" s="36">
        <f>SUMIFS(СВЦЭМ!$D$39:$D$782,СВЦЭМ!$A$39:$A$782,$A120,СВЦЭМ!$B$39:$B$782,B$119)+'СЕТ СН'!$H$14+СВЦЭМ!$D$10+'СЕТ СН'!$H$6-'СЕТ СН'!$H$26</f>
        <v>2192.7278309600001</v>
      </c>
      <c r="C120" s="36">
        <f>SUMIFS(СВЦЭМ!$D$39:$D$782,СВЦЭМ!$A$39:$A$782,$A120,СВЦЭМ!$B$39:$B$782,C$119)+'СЕТ СН'!$H$14+СВЦЭМ!$D$10+'СЕТ СН'!$H$6-'СЕТ СН'!$H$26</f>
        <v>2226.5354443400001</v>
      </c>
      <c r="D120" s="36">
        <f>SUMIFS(СВЦЭМ!$D$39:$D$782,СВЦЭМ!$A$39:$A$782,$A120,СВЦЭМ!$B$39:$B$782,D$119)+'СЕТ СН'!$H$14+СВЦЭМ!$D$10+'СЕТ СН'!$H$6-'СЕТ СН'!$H$26</f>
        <v>2236.2469516599999</v>
      </c>
      <c r="E120" s="36">
        <f>SUMIFS(СВЦЭМ!$D$39:$D$782,СВЦЭМ!$A$39:$A$782,$A120,СВЦЭМ!$B$39:$B$782,E$119)+'СЕТ СН'!$H$14+СВЦЭМ!$D$10+'СЕТ СН'!$H$6-'СЕТ СН'!$H$26</f>
        <v>2249.35529739</v>
      </c>
      <c r="F120" s="36">
        <f>SUMIFS(СВЦЭМ!$D$39:$D$782,СВЦЭМ!$A$39:$A$782,$A120,СВЦЭМ!$B$39:$B$782,F$119)+'СЕТ СН'!$H$14+СВЦЭМ!$D$10+'СЕТ СН'!$H$6-'СЕТ СН'!$H$26</f>
        <v>2239.6228071999999</v>
      </c>
      <c r="G120" s="36">
        <f>SUMIFS(СВЦЭМ!$D$39:$D$782,СВЦЭМ!$A$39:$A$782,$A120,СВЦЭМ!$B$39:$B$782,G$119)+'СЕТ СН'!$H$14+СВЦЭМ!$D$10+'СЕТ СН'!$H$6-'СЕТ СН'!$H$26</f>
        <v>2214.3302014400001</v>
      </c>
      <c r="H120" s="36">
        <f>SUMIFS(СВЦЭМ!$D$39:$D$782,СВЦЭМ!$A$39:$A$782,$A120,СВЦЭМ!$B$39:$B$782,H$119)+'СЕТ СН'!$H$14+СВЦЭМ!$D$10+'СЕТ СН'!$H$6-'СЕТ СН'!$H$26</f>
        <v>2144.1205278500001</v>
      </c>
      <c r="I120" s="36">
        <f>SUMIFS(СВЦЭМ!$D$39:$D$782,СВЦЭМ!$A$39:$A$782,$A120,СВЦЭМ!$B$39:$B$782,I$119)+'СЕТ СН'!$H$14+СВЦЭМ!$D$10+'СЕТ СН'!$H$6-'СЕТ СН'!$H$26</f>
        <v>2115.3496026600001</v>
      </c>
      <c r="J120" s="36">
        <f>SUMIFS(СВЦЭМ!$D$39:$D$782,СВЦЭМ!$A$39:$A$782,$A120,СВЦЭМ!$B$39:$B$782,J$119)+'СЕТ СН'!$H$14+СВЦЭМ!$D$10+'СЕТ СН'!$H$6-'СЕТ СН'!$H$26</f>
        <v>2029.9145676999999</v>
      </c>
      <c r="K120" s="36">
        <f>SUMIFS(СВЦЭМ!$D$39:$D$782,СВЦЭМ!$A$39:$A$782,$A120,СВЦЭМ!$B$39:$B$782,K$119)+'СЕТ СН'!$H$14+СВЦЭМ!$D$10+'СЕТ СН'!$H$6-'СЕТ СН'!$H$26</f>
        <v>1990.1376091499999</v>
      </c>
      <c r="L120" s="36">
        <f>SUMIFS(СВЦЭМ!$D$39:$D$782,СВЦЭМ!$A$39:$A$782,$A120,СВЦЭМ!$B$39:$B$782,L$119)+'СЕТ СН'!$H$14+СВЦЭМ!$D$10+'СЕТ СН'!$H$6-'СЕТ СН'!$H$26</f>
        <v>1997.1828037</v>
      </c>
      <c r="M120" s="36">
        <f>SUMIFS(СВЦЭМ!$D$39:$D$782,СВЦЭМ!$A$39:$A$782,$A120,СВЦЭМ!$B$39:$B$782,M$119)+'СЕТ СН'!$H$14+СВЦЭМ!$D$10+'СЕТ СН'!$H$6-'СЕТ СН'!$H$26</f>
        <v>2020.7197518399998</v>
      </c>
      <c r="N120" s="36">
        <f>SUMIFS(СВЦЭМ!$D$39:$D$782,СВЦЭМ!$A$39:$A$782,$A120,СВЦЭМ!$B$39:$B$782,N$119)+'СЕТ СН'!$H$14+СВЦЭМ!$D$10+'СЕТ СН'!$H$6-'СЕТ СН'!$H$26</f>
        <v>2040.70777241</v>
      </c>
      <c r="O120" s="36">
        <f>SUMIFS(СВЦЭМ!$D$39:$D$782,СВЦЭМ!$A$39:$A$782,$A120,СВЦЭМ!$B$39:$B$782,O$119)+'СЕТ СН'!$H$14+СВЦЭМ!$D$10+'СЕТ СН'!$H$6-'СЕТ СН'!$H$26</f>
        <v>2058.41769312</v>
      </c>
      <c r="P120" s="36">
        <f>SUMIFS(СВЦЭМ!$D$39:$D$782,СВЦЭМ!$A$39:$A$782,$A120,СВЦЭМ!$B$39:$B$782,P$119)+'СЕТ СН'!$H$14+СВЦЭМ!$D$10+'СЕТ СН'!$H$6-'СЕТ СН'!$H$26</f>
        <v>2077.1674090800002</v>
      </c>
      <c r="Q120" s="36">
        <f>SUMIFS(СВЦЭМ!$D$39:$D$782,СВЦЭМ!$A$39:$A$782,$A120,СВЦЭМ!$B$39:$B$782,Q$119)+'СЕТ СН'!$H$14+СВЦЭМ!$D$10+'СЕТ СН'!$H$6-'СЕТ СН'!$H$26</f>
        <v>2095.9308454500001</v>
      </c>
      <c r="R120" s="36">
        <f>SUMIFS(СВЦЭМ!$D$39:$D$782,СВЦЭМ!$A$39:$A$782,$A120,СВЦЭМ!$B$39:$B$782,R$119)+'СЕТ СН'!$H$14+СВЦЭМ!$D$10+'СЕТ СН'!$H$6-'СЕТ СН'!$H$26</f>
        <v>2094.1722147599999</v>
      </c>
      <c r="S120" s="36">
        <f>SUMIFS(СВЦЭМ!$D$39:$D$782,СВЦЭМ!$A$39:$A$782,$A120,СВЦЭМ!$B$39:$B$782,S$119)+'СЕТ СН'!$H$14+СВЦЭМ!$D$10+'СЕТ СН'!$H$6-'СЕТ СН'!$H$26</f>
        <v>2066.4296619900001</v>
      </c>
      <c r="T120" s="36">
        <f>SUMIFS(СВЦЭМ!$D$39:$D$782,СВЦЭМ!$A$39:$A$782,$A120,СВЦЭМ!$B$39:$B$782,T$119)+'СЕТ СН'!$H$14+СВЦЭМ!$D$10+'СЕТ СН'!$H$6-'СЕТ СН'!$H$26</f>
        <v>2025.36941821</v>
      </c>
      <c r="U120" s="36">
        <f>SUMIFS(СВЦЭМ!$D$39:$D$782,СВЦЭМ!$A$39:$A$782,$A120,СВЦЭМ!$B$39:$B$782,U$119)+'СЕТ СН'!$H$14+СВЦЭМ!$D$10+'СЕТ СН'!$H$6-'СЕТ СН'!$H$26</f>
        <v>2025.9130156399999</v>
      </c>
      <c r="V120" s="36">
        <f>SUMIFS(СВЦЭМ!$D$39:$D$782,СВЦЭМ!$A$39:$A$782,$A120,СВЦЭМ!$B$39:$B$782,V$119)+'СЕТ СН'!$H$14+СВЦЭМ!$D$10+'СЕТ СН'!$H$6-'СЕТ СН'!$H$26</f>
        <v>2043.45062175</v>
      </c>
      <c r="W120" s="36">
        <f>SUMIFS(СВЦЭМ!$D$39:$D$782,СВЦЭМ!$A$39:$A$782,$A120,СВЦЭМ!$B$39:$B$782,W$119)+'СЕТ СН'!$H$14+СВЦЭМ!$D$10+'СЕТ СН'!$H$6-'СЕТ СН'!$H$26</f>
        <v>2062.0755512199999</v>
      </c>
      <c r="X120" s="36">
        <f>SUMIFS(СВЦЭМ!$D$39:$D$782,СВЦЭМ!$A$39:$A$782,$A120,СВЦЭМ!$B$39:$B$782,X$119)+'СЕТ СН'!$H$14+СВЦЭМ!$D$10+'СЕТ СН'!$H$6-'СЕТ СН'!$H$26</f>
        <v>2097.0613714800002</v>
      </c>
      <c r="Y120" s="36">
        <f>SUMIFS(СВЦЭМ!$D$39:$D$782,СВЦЭМ!$A$39:$A$782,$A120,СВЦЭМ!$B$39:$B$782,Y$119)+'СЕТ СН'!$H$14+СВЦЭМ!$D$10+'СЕТ СН'!$H$6-'СЕТ СН'!$H$26</f>
        <v>2127.2252537700001</v>
      </c>
      <c r="AA120" s="45"/>
    </row>
    <row r="121" spans="1:27" ht="15.75" x14ac:dyDescent="0.2">
      <c r="A121" s="35">
        <f>A120+1</f>
        <v>45324</v>
      </c>
      <c r="B121" s="36">
        <f>SUMIFS(СВЦЭМ!$D$39:$D$782,СВЦЭМ!$A$39:$A$782,$A121,СВЦЭМ!$B$39:$B$782,B$119)+'СЕТ СН'!$H$14+СВЦЭМ!$D$10+'СЕТ СН'!$H$6-'СЕТ СН'!$H$26</f>
        <v>2129.0820978900001</v>
      </c>
      <c r="C121" s="36">
        <f>SUMIFS(СВЦЭМ!$D$39:$D$782,СВЦЭМ!$A$39:$A$782,$A121,СВЦЭМ!$B$39:$B$782,C$119)+'СЕТ СН'!$H$14+СВЦЭМ!$D$10+'СЕТ СН'!$H$6-'СЕТ СН'!$H$26</f>
        <v>2149.9694432900001</v>
      </c>
      <c r="D121" s="36">
        <f>SUMIFS(СВЦЭМ!$D$39:$D$782,СВЦЭМ!$A$39:$A$782,$A121,СВЦЭМ!$B$39:$B$782,D$119)+'СЕТ СН'!$H$14+СВЦЭМ!$D$10+'СЕТ СН'!$H$6-'СЕТ СН'!$H$26</f>
        <v>2190.46687058</v>
      </c>
      <c r="E121" s="36">
        <f>SUMIFS(СВЦЭМ!$D$39:$D$782,СВЦЭМ!$A$39:$A$782,$A121,СВЦЭМ!$B$39:$B$782,E$119)+'СЕТ СН'!$H$14+СВЦЭМ!$D$10+'СЕТ СН'!$H$6-'СЕТ СН'!$H$26</f>
        <v>2173.08616876</v>
      </c>
      <c r="F121" s="36">
        <f>SUMIFS(СВЦЭМ!$D$39:$D$782,СВЦЭМ!$A$39:$A$782,$A121,СВЦЭМ!$B$39:$B$782,F$119)+'СЕТ СН'!$H$14+СВЦЭМ!$D$10+'СЕТ СН'!$H$6-'СЕТ СН'!$H$26</f>
        <v>2167.1871352000003</v>
      </c>
      <c r="G121" s="36">
        <f>SUMIFS(СВЦЭМ!$D$39:$D$782,СВЦЭМ!$A$39:$A$782,$A121,СВЦЭМ!$B$39:$B$782,G$119)+'СЕТ СН'!$H$14+СВЦЭМ!$D$10+'СЕТ СН'!$H$6-'СЕТ СН'!$H$26</f>
        <v>2164.6203084899998</v>
      </c>
      <c r="H121" s="36">
        <f>SUMIFS(СВЦЭМ!$D$39:$D$782,СВЦЭМ!$A$39:$A$782,$A121,СВЦЭМ!$B$39:$B$782,H$119)+'СЕТ СН'!$H$14+СВЦЭМ!$D$10+'СЕТ СН'!$H$6-'СЕТ СН'!$H$26</f>
        <v>2111.9619236600001</v>
      </c>
      <c r="I121" s="36">
        <f>SUMIFS(СВЦЭМ!$D$39:$D$782,СВЦЭМ!$A$39:$A$782,$A121,СВЦЭМ!$B$39:$B$782,I$119)+'СЕТ СН'!$H$14+СВЦЭМ!$D$10+'СЕТ СН'!$H$6-'СЕТ СН'!$H$26</f>
        <v>2072.7624760600002</v>
      </c>
      <c r="J121" s="36">
        <f>SUMIFS(СВЦЭМ!$D$39:$D$782,СВЦЭМ!$A$39:$A$782,$A121,СВЦЭМ!$B$39:$B$782,J$119)+'СЕТ СН'!$H$14+СВЦЭМ!$D$10+'СЕТ СН'!$H$6-'СЕТ СН'!$H$26</f>
        <v>2011.22622615</v>
      </c>
      <c r="K121" s="36">
        <f>SUMIFS(СВЦЭМ!$D$39:$D$782,СВЦЭМ!$A$39:$A$782,$A121,СВЦЭМ!$B$39:$B$782,K$119)+'СЕТ СН'!$H$14+СВЦЭМ!$D$10+'СЕТ СН'!$H$6-'СЕТ СН'!$H$26</f>
        <v>1984.01927138</v>
      </c>
      <c r="L121" s="36">
        <f>SUMIFS(СВЦЭМ!$D$39:$D$782,СВЦЭМ!$A$39:$A$782,$A121,СВЦЭМ!$B$39:$B$782,L$119)+'СЕТ СН'!$H$14+СВЦЭМ!$D$10+'СЕТ СН'!$H$6-'СЕТ СН'!$H$26</f>
        <v>1977.1123006999999</v>
      </c>
      <c r="M121" s="36">
        <f>SUMIFS(СВЦЭМ!$D$39:$D$782,СВЦЭМ!$A$39:$A$782,$A121,СВЦЭМ!$B$39:$B$782,M$119)+'СЕТ СН'!$H$14+СВЦЭМ!$D$10+'СЕТ СН'!$H$6-'СЕТ СН'!$H$26</f>
        <v>1981.3845716399999</v>
      </c>
      <c r="N121" s="36">
        <f>SUMIFS(СВЦЭМ!$D$39:$D$782,СВЦЭМ!$A$39:$A$782,$A121,СВЦЭМ!$B$39:$B$782,N$119)+'СЕТ СН'!$H$14+СВЦЭМ!$D$10+'СЕТ СН'!$H$6-'СЕТ СН'!$H$26</f>
        <v>2004.45397224</v>
      </c>
      <c r="O121" s="36">
        <f>SUMIFS(СВЦЭМ!$D$39:$D$782,СВЦЭМ!$A$39:$A$782,$A121,СВЦЭМ!$B$39:$B$782,O$119)+'СЕТ СН'!$H$14+СВЦЭМ!$D$10+'СЕТ СН'!$H$6-'СЕТ СН'!$H$26</f>
        <v>2015.7685795099999</v>
      </c>
      <c r="P121" s="36">
        <f>SUMIFS(СВЦЭМ!$D$39:$D$782,СВЦЭМ!$A$39:$A$782,$A121,СВЦЭМ!$B$39:$B$782,P$119)+'СЕТ СН'!$H$14+СВЦЭМ!$D$10+'СЕТ СН'!$H$6-'СЕТ СН'!$H$26</f>
        <v>2029.47535634</v>
      </c>
      <c r="Q121" s="36">
        <f>SUMIFS(СВЦЭМ!$D$39:$D$782,СВЦЭМ!$A$39:$A$782,$A121,СВЦЭМ!$B$39:$B$782,Q$119)+'СЕТ СН'!$H$14+СВЦЭМ!$D$10+'СЕТ СН'!$H$6-'СЕТ СН'!$H$26</f>
        <v>2051.68697565</v>
      </c>
      <c r="R121" s="36">
        <f>SUMIFS(СВЦЭМ!$D$39:$D$782,СВЦЭМ!$A$39:$A$782,$A121,СВЦЭМ!$B$39:$B$782,R$119)+'СЕТ СН'!$H$14+СВЦЭМ!$D$10+'СЕТ СН'!$H$6-'СЕТ СН'!$H$26</f>
        <v>2054.53382526</v>
      </c>
      <c r="S121" s="36">
        <f>SUMIFS(СВЦЭМ!$D$39:$D$782,СВЦЭМ!$A$39:$A$782,$A121,СВЦЭМ!$B$39:$B$782,S$119)+'СЕТ СН'!$H$14+СВЦЭМ!$D$10+'СЕТ СН'!$H$6-'СЕТ СН'!$H$26</f>
        <v>2074.21203904</v>
      </c>
      <c r="T121" s="36">
        <f>SUMIFS(СВЦЭМ!$D$39:$D$782,СВЦЭМ!$A$39:$A$782,$A121,СВЦЭМ!$B$39:$B$782,T$119)+'СЕТ СН'!$H$14+СВЦЭМ!$D$10+'СЕТ СН'!$H$6-'СЕТ СН'!$H$26</f>
        <v>2012.69978485</v>
      </c>
      <c r="U121" s="36">
        <f>SUMIFS(СВЦЭМ!$D$39:$D$782,СВЦЭМ!$A$39:$A$782,$A121,СВЦЭМ!$B$39:$B$782,U$119)+'СЕТ СН'!$H$14+СВЦЭМ!$D$10+'СЕТ СН'!$H$6-'СЕТ СН'!$H$26</f>
        <v>2017.80764436</v>
      </c>
      <c r="V121" s="36">
        <f>SUMIFS(СВЦЭМ!$D$39:$D$782,СВЦЭМ!$A$39:$A$782,$A121,СВЦЭМ!$B$39:$B$782,V$119)+'СЕТ СН'!$H$14+СВЦЭМ!$D$10+'СЕТ СН'!$H$6-'СЕТ СН'!$H$26</f>
        <v>2016.75033594</v>
      </c>
      <c r="W121" s="36">
        <f>SUMIFS(СВЦЭМ!$D$39:$D$782,СВЦЭМ!$A$39:$A$782,$A121,СВЦЭМ!$B$39:$B$782,W$119)+'СЕТ СН'!$H$14+СВЦЭМ!$D$10+'СЕТ СН'!$H$6-'СЕТ СН'!$H$26</f>
        <v>2025.13883498</v>
      </c>
      <c r="X121" s="36">
        <f>SUMIFS(СВЦЭМ!$D$39:$D$782,СВЦЭМ!$A$39:$A$782,$A121,СВЦЭМ!$B$39:$B$782,X$119)+'СЕТ СН'!$H$14+СВЦЭМ!$D$10+'СЕТ СН'!$H$6-'СЕТ СН'!$H$26</f>
        <v>2063.8582197199999</v>
      </c>
      <c r="Y121" s="36">
        <f>SUMIFS(СВЦЭМ!$D$39:$D$782,СВЦЭМ!$A$39:$A$782,$A121,СВЦЭМ!$B$39:$B$782,Y$119)+'СЕТ СН'!$H$14+СВЦЭМ!$D$10+'СЕТ СН'!$H$6-'СЕТ СН'!$H$26</f>
        <v>2190.4420772600001</v>
      </c>
    </row>
    <row r="122" spans="1:27" ht="15.75" x14ac:dyDescent="0.2">
      <c r="A122" s="35">
        <f t="shared" ref="A122:A150" si="3">A121+1</f>
        <v>45325</v>
      </c>
      <c r="B122" s="36">
        <f>SUMIFS(СВЦЭМ!$D$39:$D$782,СВЦЭМ!$A$39:$A$782,$A122,СВЦЭМ!$B$39:$B$782,B$119)+'СЕТ СН'!$H$14+СВЦЭМ!$D$10+'СЕТ СН'!$H$6-'СЕТ СН'!$H$26</f>
        <v>2075.8877817299999</v>
      </c>
      <c r="C122" s="36">
        <f>SUMIFS(СВЦЭМ!$D$39:$D$782,СВЦЭМ!$A$39:$A$782,$A122,СВЦЭМ!$B$39:$B$782,C$119)+'СЕТ СН'!$H$14+СВЦЭМ!$D$10+'СЕТ СН'!$H$6-'СЕТ СН'!$H$26</f>
        <v>2079.7297210300003</v>
      </c>
      <c r="D122" s="36">
        <f>SUMIFS(СВЦЭМ!$D$39:$D$782,СВЦЭМ!$A$39:$A$782,$A122,СВЦЭМ!$B$39:$B$782,D$119)+'СЕТ СН'!$H$14+СВЦЭМ!$D$10+'СЕТ СН'!$H$6-'СЕТ СН'!$H$26</f>
        <v>2097.2839595999999</v>
      </c>
      <c r="E122" s="36">
        <f>SUMIFS(СВЦЭМ!$D$39:$D$782,СВЦЭМ!$A$39:$A$782,$A122,СВЦЭМ!$B$39:$B$782,E$119)+'СЕТ СН'!$H$14+СВЦЭМ!$D$10+'СЕТ СН'!$H$6-'СЕТ СН'!$H$26</f>
        <v>2104.78832345</v>
      </c>
      <c r="F122" s="36">
        <f>SUMIFS(СВЦЭМ!$D$39:$D$782,СВЦЭМ!$A$39:$A$782,$A122,СВЦЭМ!$B$39:$B$782,F$119)+'СЕТ СН'!$H$14+СВЦЭМ!$D$10+'СЕТ СН'!$H$6-'СЕТ СН'!$H$26</f>
        <v>2105.80537641</v>
      </c>
      <c r="G122" s="36">
        <f>SUMIFS(СВЦЭМ!$D$39:$D$782,СВЦЭМ!$A$39:$A$782,$A122,СВЦЭМ!$B$39:$B$782,G$119)+'СЕТ СН'!$H$14+СВЦЭМ!$D$10+'СЕТ СН'!$H$6-'СЕТ СН'!$H$26</f>
        <v>2093.9633037100002</v>
      </c>
      <c r="H122" s="36">
        <f>SUMIFS(СВЦЭМ!$D$39:$D$782,СВЦЭМ!$A$39:$A$782,$A122,СВЦЭМ!$B$39:$B$782,H$119)+'СЕТ СН'!$H$14+СВЦЭМ!$D$10+'СЕТ СН'!$H$6-'СЕТ СН'!$H$26</f>
        <v>2088.2212522499999</v>
      </c>
      <c r="I122" s="36">
        <f>SUMIFS(СВЦЭМ!$D$39:$D$782,СВЦЭМ!$A$39:$A$782,$A122,СВЦЭМ!$B$39:$B$782,I$119)+'СЕТ СН'!$H$14+СВЦЭМ!$D$10+'СЕТ СН'!$H$6-'СЕТ СН'!$H$26</f>
        <v>2069.4532440500002</v>
      </c>
      <c r="J122" s="36">
        <f>SUMIFS(СВЦЭМ!$D$39:$D$782,СВЦЭМ!$A$39:$A$782,$A122,СВЦЭМ!$B$39:$B$782,J$119)+'СЕТ СН'!$H$14+СВЦЭМ!$D$10+'СЕТ СН'!$H$6-'СЕТ СН'!$H$26</f>
        <v>2039.7087133099999</v>
      </c>
      <c r="K122" s="36">
        <f>SUMIFS(СВЦЭМ!$D$39:$D$782,СВЦЭМ!$A$39:$A$782,$A122,СВЦЭМ!$B$39:$B$782,K$119)+'СЕТ СН'!$H$14+СВЦЭМ!$D$10+'СЕТ СН'!$H$6-'СЕТ СН'!$H$26</f>
        <v>1977.3714830599999</v>
      </c>
      <c r="L122" s="36">
        <f>SUMIFS(СВЦЭМ!$D$39:$D$782,СВЦЭМ!$A$39:$A$782,$A122,СВЦЭМ!$B$39:$B$782,L$119)+'СЕТ СН'!$H$14+СВЦЭМ!$D$10+'СЕТ СН'!$H$6-'СЕТ СН'!$H$26</f>
        <v>1945.4405198299999</v>
      </c>
      <c r="M122" s="36">
        <f>SUMIFS(СВЦЭМ!$D$39:$D$782,СВЦЭМ!$A$39:$A$782,$A122,СВЦЭМ!$B$39:$B$782,M$119)+'СЕТ СН'!$H$14+СВЦЭМ!$D$10+'СЕТ СН'!$H$6-'СЕТ СН'!$H$26</f>
        <v>1949.83560627</v>
      </c>
      <c r="N122" s="36">
        <f>SUMIFS(СВЦЭМ!$D$39:$D$782,СВЦЭМ!$A$39:$A$782,$A122,СВЦЭМ!$B$39:$B$782,N$119)+'СЕТ СН'!$H$14+СВЦЭМ!$D$10+'СЕТ СН'!$H$6-'СЕТ СН'!$H$26</f>
        <v>1976.2472743199999</v>
      </c>
      <c r="O122" s="36">
        <f>SUMIFS(СВЦЭМ!$D$39:$D$782,СВЦЭМ!$A$39:$A$782,$A122,СВЦЭМ!$B$39:$B$782,O$119)+'СЕТ СН'!$H$14+СВЦЭМ!$D$10+'СЕТ СН'!$H$6-'СЕТ СН'!$H$26</f>
        <v>1987.39200532</v>
      </c>
      <c r="P122" s="36">
        <f>SUMIFS(СВЦЭМ!$D$39:$D$782,СВЦЭМ!$A$39:$A$782,$A122,СВЦЭМ!$B$39:$B$782,P$119)+'СЕТ СН'!$H$14+СВЦЭМ!$D$10+'СЕТ СН'!$H$6-'СЕТ СН'!$H$26</f>
        <v>2007.4739018400001</v>
      </c>
      <c r="Q122" s="36">
        <f>SUMIFS(СВЦЭМ!$D$39:$D$782,СВЦЭМ!$A$39:$A$782,$A122,СВЦЭМ!$B$39:$B$782,Q$119)+'СЕТ СН'!$H$14+СВЦЭМ!$D$10+'СЕТ СН'!$H$6-'СЕТ СН'!$H$26</f>
        <v>2018.80789596</v>
      </c>
      <c r="R122" s="36">
        <f>SUMIFS(СВЦЭМ!$D$39:$D$782,СВЦЭМ!$A$39:$A$782,$A122,СВЦЭМ!$B$39:$B$782,R$119)+'СЕТ СН'!$H$14+СВЦЭМ!$D$10+'СЕТ СН'!$H$6-'СЕТ СН'!$H$26</f>
        <v>2029.2467233299999</v>
      </c>
      <c r="S122" s="36">
        <f>SUMIFS(СВЦЭМ!$D$39:$D$782,СВЦЭМ!$A$39:$A$782,$A122,СВЦЭМ!$B$39:$B$782,S$119)+'СЕТ СН'!$H$14+СВЦЭМ!$D$10+'СЕТ СН'!$H$6-'СЕТ СН'!$H$26</f>
        <v>2006.6447398599998</v>
      </c>
      <c r="T122" s="36">
        <f>SUMIFS(СВЦЭМ!$D$39:$D$782,СВЦЭМ!$A$39:$A$782,$A122,СВЦЭМ!$B$39:$B$782,T$119)+'СЕТ СН'!$H$14+СВЦЭМ!$D$10+'СЕТ СН'!$H$6-'СЕТ СН'!$H$26</f>
        <v>1957.5933198999999</v>
      </c>
      <c r="U122" s="36">
        <f>SUMIFS(СВЦЭМ!$D$39:$D$782,СВЦЭМ!$A$39:$A$782,$A122,СВЦЭМ!$B$39:$B$782,U$119)+'СЕТ СН'!$H$14+СВЦЭМ!$D$10+'СЕТ СН'!$H$6-'СЕТ СН'!$H$26</f>
        <v>1956.8129037900001</v>
      </c>
      <c r="V122" s="36">
        <f>SUMIFS(СВЦЭМ!$D$39:$D$782,СВЦЭМ!$A$39:$A$782,$A122,СВЦЭМ!$B$39:$B$782,V$119)+'СЕТ СН'!$H$14+СВЦЭМ!$D$10+'СЕТ СН'!$H$6-'СЕТ СН'!$H$26</f>
        <v>1973.9037128</v>
      </c>
      <c r="W122" s="36">
        <f>SUMIFS(СВЦЭМ!$D$39:$D$782,СВЦЭМ!$A$39:$A$782,$A122,СВЦЭМ!$B$39:$B$782,W$119)+'СЕТ СН'!$H$14+СВЦЭМ!$D$10+'СЕТ СН'!$H$6-'СЕТ СН'!$H$26</f>
        <v>1992.1475707699999</v>
      </c>
      <c r="X122" s="36">
        <f>SUMIFS(СВЦЭМ!$D$39:$D$782,СВЦЭМ!$A$39:$A$782,$A122,СВЦЭМ!$B$39:$B$782,X$119)+'СЕТ СН'!$H$14+СВЦЭМ!$D$10+'СЕТ СН'!$H$6-'СЕТ СН'!$H$26</f>
        <v>2017.14313892</v>
      </c>
      <c r="Y122" s="36">
        <f>SUMIFS(СВЦЭМ!$D$39:$D$782,СВЦЭМ!$A$39:$A$782,$A122,СВЦЭМ!$B$39:$B$782,Y$119)+'СЕТ СН'!$H$14+СВЦЭМ!$D$10+'СЕТ СН'!$H$6-'СЕТ СН'!$H$26</f>
        <v>2046.13614005</v>
      </c>
    </row>
    <row r="123" spans="1:27" ht="15.75" x14ac:dyDescent="0.2">
      <c r="A123" s="35">
        <f t="shared" si="3"/>
        <v>45326</v>
      </c>
      <c r="B123" s="36">
        <f>SUMIFS(СВЦЭМ!$D$39:$D$782,СВЦЭМ!$A$39:$A$782,$A123,СВЦЭМ!$B$39:$B$782,B$119)+'СЕТ СН'!$H$14+СВЦЭМ!$D$10+'СЕТ СН'!$H$6-'СЕТ СН'!$H$26</f>
        <v>2000.47952126</v>
      </c>
      <c r="C123" s="36">
        <f>SUMIFS(СВЦЭМ!$D$39:$D$782,СВЦЭМ!$A$39:$A$782,$A123,СВЦЭМ!$B$39:$B$782,C$119)+'СЕТ СН'!$H$14+СВЦЭМ!$D$10+'СЕТ СН'!$H$6-'СЕТ СН'!$H$26</f>
        <v>2017.5935060899999</v>
      </c>
      <c r="D123" s="36">
        <f>SUMIFS(СВЦЭМ!$D$39:$D$782,СВЦЭМ!$A$39:$A$782,$A123,СВЦЭМ!$B$39:$B$782,D$119)+'СЕТ СН'!$H$14+СВЦЭМ!$D$10+'СЕТ СН'!$H$6-'СЕТ СН'!$H$26</f>
        <v>2034.1238286999999</v>
      </c>
      <c r="E123" s="36">
        <f>SUMIFS(СВЦЭМ!$D$39:$D$782,СВЦЭМ!$A$39:$A$782,$A123,СВЦЭМ!$B$39:$B$782,E$119)+'СЕТ СН'!$H$14+СВЦЭМ!$D$10+'СЕТ СН'!$H$6-'СЕТ СН'!$H$26</f>
        <v>2049.5521420600003</v>
      </c>
      <c r="F123" s="36">
        <f>SUMIFS(СВЦЭМ!$D$39:$D$782,СВЦЭМ!$A$39:$A$782,$A123,СВЦЭМ!$B$39:$B$782,F$119)+'СЕТ СН'!$H$14+СВЦЭМ!$D$10+'СЕТ СН'!$H$6-'СЕТ СН'!$H$26</f>
        <v>2039.7319198099999</v>
      </c>
      <c r="G123" s="36">
        <f>SUMIFS(СВЦЭМ!$D$39:$D$782,СВЦЭМ!$A$39:$A$782,$A123,СВЦЭМ!$B$39:$B$782,G$119)+'СЕТ СН'!$H$14+СВЦЭМ!$D$10+'СЕТ СН'!$H$6-'СЕТ СН'!$H$26</f>
        <v>2030.2882680499999</v>
      </c>
      <c r="H123" s="36">
        <f>SUMIFS(СВЦЭМ!$D$39:$D$782,СВЦЭМ!$A$39:$A$782,$A123,СВЦЭМ!$B$39:$B$782,H$119)+'СЕТ СН'!$H$14+СВЦЭМ!$D$10+'СЕТ СН'!$H$6-'СЕТ СН'!$H$26</f>
        <v>2006.61998657</v>
      </c>
      <c r="I123" s="36">
        <f>SUMIFS(СВЦЭМ!$D$39:$D$782,СВЦЭМ!$A$39:$A$782,$A123,СВЦЭМ!$B$39:$B$782,I$119)+'СЕТ СН'!$H$14+СВЦЭМ!$D$10+'СЕТ СН'!$H$6-'СЕТ СН'!$H$26</f>
        <v>1999.7623417099999</v>
      </c>
      <c r="J123" s="36">
        <f>SUMIFS(СВЦЭМ!$D$39:$D$782,СВЦЭМ!$A$39:$A$782,$A123,СВЦЭМ!$B$39:$B$782,J$119)+'СЕТ СН'!$H$14+СВЦЭМ!$D$10+'СЕТ СН'!$H$6-'СЕТ СН'!$H$26</f>
        <v>1989.34839751</v>
      </c>
      <c r="K123" s="36">
        <f>SUMIFS(СВЦЭМ!$D$39:$D$782,СВЦЭМ!$A$39:$A$782,$A123,СВЦЭМ!$B$39:$B$782,K$119)+'СЕТ СН'!$H$14+СВЦЭМ!$D$10+'СЕТ СН'!$H$6-'СЕТ СН'!$H$26</f>
        <v>1933.3102472599999</v>
      </c>
      <c r="L123" s="36">
        <f>SUMIFS(СВЦЭМ!$D$39:$D$782,СВЦЭМ!$A$39:$A$782,$A123,СВЦЭМ!$B$39:$B$782,L$119)+'СЕТ СН'!$H$14+СВЦЭМ!$D$10+'СЕТ СН'!$H$6-'СЕТ СН'!$H$26</f>
        <v>1899.3227030799999</v>
      </c>
      <c r="M123" s="36">
        <f>SUMIFS(СВЦЭМ!$D$39:$D$782,СВЦЭМ!$A$39:$A$782,$A123,СВЦЭМ!$B$39:$B$782,M$119)+'СЕТ СН'!$H$14+СВЦЭМ!$D$10+'СЕТ СН'!$H$6-'СЕТ СН'!$H$26</f>
        <v>1908.09419731</v>
      </c>
      <c r="N123" s="36">
        <f>SUMIFS(СВЦЭМ!$D$39:$D$782,СВЦЭМ!$A$39:$A$782,$A123,СВЦЭМ!$B$39:$B$782,N$119)+'СЕТ СН'!$H$14+СВЦЭМ!$D$10+'СЕТ СН'!$H$6-'СЕТ СН'!$H$26</f>
        <v>1917.54907015</v>
      </c>
      <c r="O123" s="36">
        <f>SUMIFS(СВЦЭМ!$D$39:$D$782,СВЦЭМ!$A$39:$A$782,$A123,СВЦЭМ!$B$39:$B$782,O$119)+'СЕТ СН'!$H$14+СВЦЭМ!$D$10+'СЕТ СН'!$H$6-'СЕТ СН'!$H$26</f>
        <v>1932.81828883</v>
      </c>
      <c r="P123" s="36">
        <f>SUMIFS(СВЦЭМ!$D$39:$D$782,СВЦЭМ!$A$39:$A$782,$A123,СВЦЭМ!$B$39:$B$782,P$119)+'СЕТ СН'!$H$14+СВЦЭМ!$D$10+'СЕТ СН'!$H$6-'СЕТ СН'!$H$26</f>
        <v>1948.2691545299999</v>
      </c>
      <c r="Q123" s="36">
        <f>SUMIFS(СВЦЭМ!$D$39:$D$782,СВЦЭМ!$A$39:$A$782,$A123,СВЦЭМ!$B$39:$B$782,Q$119)+'СЕТ СН'!$H$14+СВЦЭМ!$D$10+'СЕТ СН'!$H$6-'СЕТ СН'!$H$26</f>
        <v>1970.40479093</v>
      </c>
      <c r="R123" s="36">
        <f>SUMIFS(СВЦЭМ!$D$39:$D$782,СВЦЭМ!$A$39:$A$782,$A123,СВЦЭМ!$B$39:$B$782,R$119)+'СЕТ СН'!$H$14+СВЦЭМ!$D$10+'СЕТ СН'!$H$6-'СЕТ СН'!$H$26</f>
        <v>1967.8485786799999</v>
      </c>
      <c r="S123" s="36">
        <f>SUMIFS(СВЦЭМ!$D$39:$D$782,СВЦЭМ!$A$39:$A$782,$A123,СВЦЭМ!$B$39:$B$782,S$119)+'СЕТ СН'!$H$14+СВЦЭМ!$D$10+'СЕТ СН'!$H$6-'СЕТ СН'!$H$26</f>
        <v>1940.29372162</v>
      </c>
      <c r="T123" s="36">
        <f>SUMIFS(СВЦЭМ!$D$39:$D$782,СВЦЭМ!$A$39:$A$782,$A123,СВЦЭМ!$B$39:$B$782,T$119)+'СЕТ СН'!$H$14+СВЦЭМ!$D$10+'СЕТ СН'!$H$6-'СЕТ СН'!$H$26</f>
        <v>1889.58681712</v>
      </c>
      <c r="U123" s="36">
        <f>SUMIFS(СВЦЭМ!$D$39:$D$782,СВЦЭМ!$A$39:$A$782,$A123,СВЦЭМ!$B$39:$B$782,U$119)+'СЕТ СН'!$H$14+СВЦЭМ!$D$10+'СЕТ СН'!$H$6-'СЕТ СН'!$H$26</f>
        <v>1876.5999391400001</v>
      </c>
      <c r="V123" s="36">
        <f>SUMIFS(СВЦЭМ!$D$39:$D$782,СВЦЭМ!$A$39:$A$782,$A123,СВЦЭМ!$B$39:$B$782,V$119)+'СЕТ СН'!$H$14+СВЦЭМ!$D$10+'СЕТ СН'!$H$6-'СЕТ СН'!$H$26</f>
        <v>1896.6371087999999</v>
      </c>
      <c r="W123" s="36">
        <f>SUMIFS(СВЦЭМ!$D$39:$D$782,СВЦЭМ!$A$39:$A$782,$A123,СВЦЭМ!$B$39:$B$782,W$119)+'СЕТ СН'!$H$14+СВЦЭМ!$D$10+'СЕТ СН'!$H$6-'СЕТ СН'!$H$26</f>
        <v>1909.9782794</v>
      </c>
      <c r="X123" s="36">
        <f>SUMIFS(СВЦЭМ!$D$39:$D$782,СВЦЭМ!$A$39:$A$782,$A123,СВЦЭМ!$B$39:$B$782,X$119)+'СЕТ СН'!$H$14+СВЦЭМ!$D$10+'СЕТ СН'!$H$6-'СЕТ СН'!$H$26</f>
        <v>1934.58223348</v>
      </c>
      <c r="Y123" s="36">
        <f>SUMIFS(СВЦЭМ!$D$39:$D$782,СВЦЭМ!$A$39:$A$782,$A123,СВЦЭМ!$B$39:$B$782,Y$119)+'СЕТ СН'!$H$14+СВЦЭМ!$D$10+'СЕТ СН'!$H$6-'СЕТ СН'!$H$26</f>
        <v>1960.66806449</v>
      </c>
    </row>
    <row r="124" spans="1:27" ht="15.75" x14ac:dyDescent="0.2">
      <c r="A124" s="35">
        <f t="shared" si="3"/>
        <v>45327</v>
      </c>
      <c r="B124" s="36">
        <f>SUMIFS(СВЦЭМ!$D$39:$D$782,СВЦЭМ!$A$39:$A$782,$A124,СВЦЭМ!$B$39:$B$782,B$119)+'СЕТ СН'!$H$14+СВЦЭМ!$D$10+'СЕТ СН'!$H$6-'СЕТ СН'!$H$26</f>
        <v>2060.4511259300002</v>
      </c>
      <c r="C124" s="36">
        <f>SUMIFS(СВЦЭМ!$D$39:$D$782,СВЦЭМ!$A$39:$A$782,$A124,СВЦЭМ!$B$39:$B$782,C$119)+'СЕТ СН'!$H$14+СВЦЭМ!$D$10+'СЕТ СН'!$H$6-'СЕТ СН'!$H$26</f>
        <v>2136.0181633900002</v>
      </c>
      <c r="D124" s="36">
        <f>SUMIFS(СВЦЭМ!$D$39:$D$782,СВЦЭМ!$A$39:$A$782,$A124,СВЦЭМ!$B$39:$B$782,D$119)+'СЕТ СН'!$H$14+СВЦЭМ!$D$10+'СЕТ СН'!$H$6-'СЕТ СН'!$H$26</f>
        <v>2181.1031195099999</v>
      </c>
      <c r="E124" s="36">
        <f>SUMIFS(СВЦЭМ!$D$39:$D$782,СВЦЭМ!$A$39:$A$782,$A124,СВЦЭМ!$B$39:$B$782,E$119)+'СЕТ СН'!$H$14+СВЦЭМ!$D$10+'СЕТ СН'!$H$6-'СЕТ СН'!$H$26</f>
        <v>2192.1373026700003</v>
      </c>
      <c r="F124" s="36">
        <f>SUMIFS(СВЦЭМ!$D$39:$D$782,СВЦЭМ!$A$39:$A$782,$A124,СВЦЭМ!$B$39:$B$782,F$119)+'СЕТ СН'!$H$14+СВЦЭМ!$D$10+'СЕТ СН'!$H$6-'СЕТ СН'!$H$26</f>
        <v>2179.4892677400003</v>
      </c>
      <c r="G124" s="36">
        <f>SUMIFS(СВЦЭМ!$D$39:$D$782,СВЦЭМ!$A$39:$A$782,$A124,СВЦЭМ!$B$39:$B$782,G$119)+'СЕТ СН'!$H$14+СВЦЭМ!$D$10+'СЕТ СН'!$H$6-'СЕТ СН'!$H$26</f>
        <v>2175.3874405800002</v>
      </c>
      <c r="H124" s="36">
        <f>SUMIFS(СВЦЭМ!$D$39:$D$782,СВЦЭМ!$A$39:$A$782,$A124,СВЦЭМ!$B$39:$B$782,H$119)+'СЕТ СН'!$H$14+СВЦЭМ!$D$10+'СЕТ СН'!$H$6-'СЕТ СН'!$H$26</f>
        <v>2109.6264865500002</v>
      </c>
      <c r="I124" s="36">
        <f>SUMIFS(СВЦЭМ!$D$39:$D$782,СВЦЭМ!$A$39:$A$782,$A124,СВЦЭМ!$B$39:$B$782,I$119)+'СЕТ СН'!$H$14+СВЦЭМ!$D$10+'СЕТ СН'!$H$6-'СЕТ СН'!$H$26</f>
        <v>2050.53127705</v>
      </c>
      <c r="J124" s="36">
        <f>SUMIFS(СВЦЭМ!$D$39:$D$782,СВЦЭМ!$A$39:$A$782,$A124,СВЦЭМ!$B$39:$B$782,J$119)+'СЕТ СН'!$H$14+СВЦЭМ!$D$10+'СЕТ СН'!$H$6-'СЕТ СН'!$H$26</f>
        <v>2007.8316108199999</v>
      </c>
      <c r="K124" s="36">
        <f>SUMIFS(СВЦЭМ!$D$39:$D$782,СВЦЭМ!$A$39:$A$782,$A124,СВЦЭМ!$B$39:$B$782,K$119)+'СЕТ СН'!$H$14+СВЦЭМ!$D$10+'СЕТ СН'!$H$6-'СЕТ СН'!$H$26</f>
        <v>1981.86527626</v>
      </c>
      <c r="L124" s="36">
        <f>SUMIFS(СВЦЭМ!$D$39:$D$782,СВЦЭМ!$A$39:$A$782,$A124,СВЦЭМ!$B$39:$B$782,L$119)+'СЕТ СН'!$H$14+СВЦЭМ!$D$10+'СЕТ СН'!$H$6-'СЕТ СН'!$H$26</f>
        <v>1974.6437304399999</v>
      </c>
      <c r="M124" s="36">
        <f>SUMIFS(СВЦЭМ!$D$39:$D$782,СВЦЭМ!$A$39:$A$782,$A124,СВЦЭМ!$B$39:$B$782,M$119)+'СЕТ СН'!$H$14+СВЦЭМ!$D$10+'СЕТ СН'!$H$6-'СЕТ СН'!$H$26</f>
        <v>1999.66140154</v>
      </c>
      <c r="N124" s="36">
        <f>SUMIFS(СВЦЭМ!$D$39:$D$782,СВЦЭМ!$A$39:$A$782,$A124,СВЦЭМ!$B$39:$B$782,N$119)+'СЕТ СН'!$H$14+СВЦЭМ!$D$10+'СЕТ СН'!$H$6-'СЕТ СН'!$H$26</f>
        <v>2014.45820817</v>
      </c>
      <c r="O124" s="36">
        <f>SUMIFS(СВЦЭМ!$D$39:$D$782,СВЦЭМ!$A$39:$A$782,$A124,СВЦЭМ!$B$39:$B$782,O$119)+'СЕТ СН'!$H$14+СВЦЭМ!$D$10+'СЕТ СН'!$H$6-'СЕТ СН'!$H$26</f>
        <v>2025.6983320899999</v>
      </c>
      <c r="P124" s="36">
        <f>SUMIFS(СВЦЭМ!$D$39:$D$782,СВЦЭМ!$A$39:$A$782,$A124,СВЦЭМ!$B$39:$B$782,P$119)+'СЕТ СН'!$H$14+СВЦЭМ!$D$10+'СЕТ СН'!$H$6-'СЕТ СН'!$H$26</f>
        <v>2040.59971294</v>
      </c>
      <c r="Q124" s="36">
        <f>SUMIFS(СВЦЭМ!$D$39:$D$782,СВЦЭМ!$A$39:$A$782,$A124,СВЦЭМ!$B$39:$B$782,Q$119)+'СЕТ СН'!$H$14+СВЦЭМ!$D$10+'СЕТ СН'!$H$6-'СЕТ СН'!$H$26</f>
        <v>2055.5352645399998</v>
      </c>
      <c r="R124" s="36">
        <f>SUMIFS(СВЦЭМ!$D$39:$D$782,СВЦЭМ!$A$39:$A$782,$A124,СВЦЭМ!$B$39:$B$782,R$119)+'СЕТ СН'!$H$14+СВЦЭМ!$D$10+'СЕТ СН'!$H$6-'СЕТ СН'!$H$26</f>
        <v>2060.0601919199999</v>
      </c>
      <c r="S124" s="36">
        <f>SUMIFS(СВЦЭМ!$D$39:$D$782,СВЦЭМ!$A$39:$A$782,$A124,СВЦЭМ!$B$39:$B$782,S$119)+'СЕТ СН'!$H$14+СВЦЭМ!$D$10+'СЕТ СН'!$H$6-'СЕТ СН'!$H$26</f>
        <v>2044.79455712</v>
      </c>
      <c r="T124" s="36">
        <f>SUMIFS(СВЦЭМ!$D$39:$D$782,СВЦЭМ!$A$39:$A$782,$A124,СВЦЭМ!$B$39:$B$782,T$119)+'СЕТ СН'!$H$14+СВЦЭМ!$D$10+'СЕТ СН'!$H$6-'СЕТ СН'!$H$26</f>
        <v>1994.0453785899999</v>
      </c>
      <c r="U124" s="36">
        <f>SUMIFS(СВЦЭМ!$D$39:$D$782,СВЦЭМ!$A$39:$A$782,$A124,СВЦЭМ!$B$39:$B$782,U$119)+'СЕТ СН'!$H$14+СВЦЭМ!$D$10+'СЕТ СН'!$H$6-'СЕТ СН'!$H$26</f>
        <v>1978.94128316</v>
      </c>
      <c r="V124" s="36">
        <f>SUMIFS(СВЦЭМ!$D$39:$D$782,СВЦЭМ!$A$39:$A$782,$A124,СВЦЭМ!$B$39:$B$782,V$119)+'СЕТ СН'!$H$14+СВЦЭМ!$D$10+'СЕТ СН'!$H$6-'СЕТ СН'!$H$26</f>
        <v>2000.3305120099999</v>
      </c>
      <c r="W124" s="36">
        <f>SUMIFS(СВЦЭМ!$D$39:$D$782,СВЦЭМ!$A$39:$A$782,$A124,СВЦЭМ!$B$39:$B$782,W$119)+'СЕТ СН'!$H$14+СВЦЭМ!$D$10+'СЕТ СН'!$H$6-'СЕТ СН'!$H$26</f>
        <v>2026.2839874700001</v>
      </c>
      <c r="X124" s="36">
        <f>SUMIFS(СВЦЭМ!$D$39:$D$782,СВЦЭМ!$A$39:$A$782,$A124,СВЦЭМ!$B$39:$B$782,X$119)+'СЕТ СН'!$H$14+СВЦЭМ!$D$10+'СЕТ СН'!$H$6-'СЕТ СН'!$H$26</f>
        <v>2059.7539365500002</v>
      </c>
      <c r="Y124" s="36">
        <f>SUMIFS(СВЦЭМ!$D$39:$D$782,СВЦЭМ!$A$39:$A$782,$A124,СВЦЭМ!$B$39:$B$782,Y$119)+'СЕТ СН'!$H$14+СВЦЭМ!$D$10+'СЕТ СН'!$H$6-'СЕТ СН'!$H$26</f>
        <v>2087.9647986999998</v>
      </c>
    </row>
    <row r="125" spans="1:27" ht="15.75" x14ac:dyDescent="0.2">
      <c r="A125" s="35">
        <f t="shared" si="3"/>
        <v>45328</v>
      </c>
      <c r="B125" s="36">
        <f>SUMIFS(СВЦЭМ!$D$39:$D$782,СВЦЭМ!$A$39:$A$782,$A125,СВЦЭМ!$B$39:$B$782,B$119)+'СЕТ СН'!$H$14+СВЦЭМ!$D$10+'СЕТ СН'!$H$6-'СЕТ СН'!$H$26</f>
        <v>2165.1364911599999</v>
      </c>
      <c r="C125" s="36">
        <f>SUMIFS(СВЦЭМ!$D$39:$D$782,СВЦЭМ!$A$39:$A$782,$A125,СВЦЭМ!$B$39:$B$782,C$119)+'СЕТ СН'!$H$14+СВЦЭМ!$D$10+'СЕТ СН'!$H$6-'СЕТ СН'!$H$26</f>
        <v>2217.8016591400001</v>
      </c>
      <c r="D125" s="36">
        <f>SUMIFS(СВЦЭМ!$D$39:$D$782,СВЦЭМ!$A$39:$A$782,$A125,СВЦЭМ!$B$39:$B$782,D$119)+'СЕТ СН'!$H$14+СВЦЭМ!$D$10+'СЕТ СН'!$H$6-'СЕТ СН'!$H$26</f>
        <v>2289.4683774099999</v>
      </c>
      <c r="E125" s="36">
        <f>SUMIFS(СВЦЭМ!$D$39:$D$782,СВЦЭМ!$A$39:$A$782,$A125,СВЦЭМ!$B$39:$B$782,E$119)+'СЕТ СН'!$H$14+СВЦЭМ!$D$10+'СЕТ СН'!$H$6-'СЕТ СН'!$H$26</f>
        <v>2344.6289516700003</v>
      </c>
      <c r="F125" s="36">
        <f>SUMIFS(СВЦЭМ!$D$39:$D$782,СВЦЭМ!$A$39:$A$782,$A125,СВЦЭМ!$B$39:$B$782,F$119)+'СЕТ СН'!$H$14+СВЦЭМ!$D$10+'СЕТ СН'!$H$6-'СЕТ СН'!$H$26</f>
        <v>2350.3635079300002</v>
      </c>
      <c r="G125" s="36">
        <f>SUMIFS(СВЦЭМ!$D$39:$D$782,СВЦЭМ!$A$39:$A$782,$A125,СВЦЭМ!$B$39:$B$782,G$119)+'СЕТ СН'!$H$14+СВЦЭМ!$D$10+'СЕТ СН'!$H$6-'СЕТ СН'!$H$26</f>
        <v>2345.4045340100001</v>
      </c>
      <c r="H125" s="36">
        <f>SUMIFS(СВЦЭМ!$D$39:$D$782,СВЦЭМ!$A$39:$A$782,$A125,СВЦЭМ!$B$39:$B$782,H$119)+'СЕТ СН'!$H$14+СВЦЭМ!$D$10+'СЕТ СН'!$H$6-'СЕТ СН'!$H$26</f>
        <v>2275.6805502100001</v>
      </c>
      <c r="I125" s="36">
        <f>SUMIFS(СВЦЭМ!$D$39:$D$782,СВЦЭМ!$A$39:$A$782,$A125,СВЦЭМ!$B$39:$B$782,I$119)+'СЕТ СН'!$H$14+СВЦЭМ!$D$10+'СЕТ СН'!$H$6-'СЕТ СН'!$H$26</f>
        <v>2223.5120353800003</v>
      </c>
      <c r="J125" s="36">
        <f>SUMIFS(СВЦЭМ!$D$39:$D$782,СВЦЭМ!$A$39:$A$782,$A125,СВЦЭМ!$B$39:$B$782,J$119)+'СЕТ СН'!$H$14+СВЦЭМ!$D$10+'СЕТ СН'!$H$6-'СЕТ СН'!$H$26</f>
        <v>2200.1471783500001</v>
      </c>
      <c r="K125" s="36">
        <f>SUMIFS(СВЦЭМ!$D$39:$D$782,СВЦЭМ!$A$39:$A$782,$A125,СВЦЭМ!$B$39:$B$782,K$119)+'СЕТ СН'!$H$14+СВЦЭМ!$D$10+'СЕТ СН'!$H$6-'СЕТ СН'!$H$26</f>
        <v>2173.0804050199999</v>
      </c>
      <c r="L125" s="36">
        <f>SUMIFS(СВЦЭМ!$D$39:$D$782,СВЦЭМ!$A$39:$A$782,$A125,СВЦЭМ!$B$39:$B$782,L$119)+'СЕТ СН'!$H$14+СВЦЭМ!$D$10+'СЕТ СН'!$H$6-'СЕТ СН'!$H$26</f>
        <v>2168.54833955</v>
      </c>
      <c r="M125" s="36">
        <f>SUMIFS(СВЦЭМ!$D$39:$D$782,СВЦЭМ!$A$39:$A$782,$A125,СВЦЭМ!$B$39:$B$782,M$119)+'СЕТ СН'!$H$14+СВЦЭМ!$D$10+'СЕТ СН'!$H$6-'СЕТ СН'!$H$26</f>
        <v>2191.9358381000002</v>
      </c>
      <c r="N125" s="36">
        <f>SUMIFS(СВЦЭМ!$D$39:$D$782,СВЦЭМ!$A$39:$A$782,$A125,СВЦЭМ!$B$39:$B$782,N$119)+'СЕТ СН'!$H$14+СВЦЭМ!$D$10+'СЕТ СН'!$H$6-'СЕТ СН'!$H$26</f>
        <v>2202.43525473</v>
      </c>
      <c r="O125" s="36">
        <f>SUMIFS(СВЦЭМ!$D$39:$D$782,СВЦЭМ!$A$39:$A$782,$A125,СВЦЭМ!$B$39:$B$782,O$119)+'СЕТ СН'!$H$14+СВЦЭМ!$D$10+'СЕТ СН'!$H$6-'СЕТ СН'!$H$26</f>
        <v>2203.9838376900002</v>
      </c>
      <c r="P125" s="36">
        <f>SUMIFS(СВЦЭМ!$D$39:$D$782,СВЦЭМ!$A$39:$A$782,$A125,СВЦЭМ!$B$39:$B$782,P$119)+'СЕТ СН'!$H$14+СВЦЭМ!$D$10+'СЕТ СН'!$H$6-'СЕТ СН'!$H$26</f>
        <v>2220.08533786</v>
      </c>
      <c r="Q125" s="36">
        <f>SUMIFS(СВЦЭМ!$D$39:$D$782,СВЦЭМ!$A$39:$A$782,$A125,СВЦЭМ!$B$39:$B$782,Q$119)+'СЕТ СН'!$H$14+СВЦЭМ!$D$10+'СЕТ СН'!$H$6-'СЕТ СН'!$H$26</f>
        <v>2237.9345562200001</v>
      </c>
      <c r="R125" s="36">
        <f>SUMIFS(СВЦЭМ!$D$39:$D$782,СВЦЭМ!$A$39:$A$782,$A125,СВЦЭМ!$B$39:$B$782,R$119)+'СЕТ СН'!$H$14+СВЦЭМ!$D$10+'СЕТ СН'!$H$6-'СЕТ СН'!$H$26</f>
        <v>2241.33938898</v>
      </c>
      <c r="S125" s="36">
        <f>SUMIFS(СВЦЭМ!$D$39:$D$782,СВЦЭМ!$A$39:$A$782,$A125,СВЦЭМ!$B$39:$B$782,S$119)+'СЕТ СН'!$H$14+СВЦЭМ!$D$10+'СЕТ СН'!$H$6-'СЕТ СН'!$H$26</f>
        <v>2226.1418748700003</v>
      </c>
      <c r="T125" s="36">
        <f>SUMIFS(СВЦЭМ!$D$39:$D$782,СВЦЭМ!$A$39:$A$782,$A125,СВЦЭМ!$B$39:$B$782,T$119)+'СЕТ СН'!$H$14+СВЦЭМ!$D$10+'СЕТ СН'!$H$6-'СЕТ СН'!$H$26</f>
        <v>2173.37471357</v>
      </c>
      <c r="U125" s="36">
        <f>SUMIFS(СВЦЭМ!$D$39:$D$782,СВЦЭМ!$A$39:$A$782,$A125,СВЦЭМ!$B$39:$B$782,U$119)+'СЕТ СН'!$H$14+СВЦЭМ!$D$10+'СЕТ СН'!$H$6-'СЕТ СН'!$H$26</f>
        <v>2180.6280296700002</v>
      </c>
      <c r="V125" s="36">
        <f>SUMIFS(СВЦЭМ!$D$39:$D$782,СВЦЭМ!$A$39:$A$782,$A125,СВЦЭМ!$B$39:$B$782,V$119)+'СЕТ СН'!$H$14+СВЦЭМ!$D$10+'СЕТ СН'!$H$6-'СЕТ СН'!$H$26</f>
        <v>2194.76224361</v>
      </c>
      <c r="W125" s="36">
        <f>SUMIFS(СВЦЭМ!$D$39:$D$782,СВЦЭМ!$A$39:$A$782,$A125,СВЦЭМ!$B$39:$B$782,W$119)+'СЕТ СН'!$H$14+СВЦЭМ!$D$10+'СЕТ СН'!$H$6-'СЕТ СН'!$H$26</f>
        <v>2214.9278456500001</v>
      </c>
      <c r="X125" s="36">
        <f>SUMIFS(СВЦЭМ!$D$39:$D$782,СВЦЭМ!$A$39:$A$782,$A125,СВЦЭМ!$B$39:$B$782,X$119)+'СЕТ СН'!$H$14+СВЦЭМ!$D$10+'СЕТ СН'!$H$6-'СЕТ СН'!$H$26</f>
        <v>2254.6055697100001</v>
      </c>
      <c r="Y125" s="36">
        <f>SUMIFS(СВЦЭМ!$D$39:$D$782,СВЦЭМ!$A$39:$A$782,$A125,СВЦЭМ!$B$39:$B$782,Y$119)+'СЕТ СН'!$H$14+СВЦЭМ!$D$10+'СЕТ СН'!$H$6-'СЕТ СН'!$H$26</f>
        <v>2277.28338085</v>
      </c>
    </row>
    <row r="126" spans="1:27" ht="15.75" x14ac:dyDescent="0.2">
      <c r="A126" s="35">
        <f t="shared" si="3"/>
        <v>45329</v>
      </c>
      <c r="B126" s="36">
        <f>SUMIFS(СВЦЭМ!$D$39:$D$782,СВЦЭМ!$A$39:$A$782,$A126,СВЦЭМ!$B$39:$B$782,B$119)+'СЕТ СН'!$H$14+СВЦЭМ!$D$10+'СЕТ СН'!$H$6-'СЕТ СН'!$H$26</f>
        <v>2302.6598298700001</v>
      </c>
      <c r="C126" s="36">
        <f>SUMIFS(СВЦЭМ!$D$39:$D$782,СВЦЭМ!$A$39:$A$782,$A126,СВЦЭМ!$B$39:$B$782,C$119)+'СЕТ СН'!$H$14+СВЦЭМ!$D$10+'СЕТ СН'!$H$6-'СЕТ СН'!$H$26</f>
        <v>2362.3554747500002</v>
      </c>
      <c r="D126" s="36">
        <f>SUMIFS(СВЦЭМ!$D$39:$D$782,СВЦЭМ!$A$39:$A$782,$A126,СВЦЭМ!$B$39:$B$782,D$119)+'СЕТ СН'!$H$14+СВЦЭМ!$D$10+'СЕТ СН'!$H$6-'СЕТ СН'!$H$26</f>
        <v>2409.7229075300002</v>
      </c>
      <c r="E126" s="36">
        <f>SUMIFS(СВЦЭМ!$D$39:$D$782,СВЦЭМ!$A$39:$A$782,$A126,СВЦЭМ!$B$39:$B$782,E$119)+'СЕТ СН'!$H$14+СВЦЭМ!$D$10+'СЕТ СН'!$H$6-'СЕТ СН'!$H$26</f>
        <v>2448.8806786500004</v>
      </c>
      <c r="F126" s="36">
        <f>SUMIFS(СВЦЭМ!$D$39:$D$782,СВЦЭМ!$A$39:$A$782,$A126,СВЦЭМ!$B$39:$B$782,F$119)+'СЕТ СН'!$H$14+СВЦЭМ!$D$10+'СЕТ СН'!$H$6-'СЕТ СН'!$H$26</f>
        <v>2430.5560801000001</v>
      </c>
      <c r="G126" s="36">
        <f>SUMIFS(СВЦЭМ!$D$39:$D$782,СВЦЭМ!$A$39:$A$782,$A126,СВЦЭМ!$B$39:$B$782,G$119)+'СЕТ СН'!$H$14+СВЦЭМ!$D$10+'СЕТ СН'!$H$6-'СЕТ СН'!$H$26</f>
        <v>2407.19787232</v>
      </c>
      <c r="H126" s="36">
        <f>SUMIFS(СВЦЭМ!$D$39:$D$782,СВЦЭМ!$A$39:$A$782,$A126,СВЦЭМ!$B$39:$B$782,H$119)+'СЕТ СН'!$H$14+СВЦЭМ!$D$10+'СЕТ СН'!$H$6-'СЕТ СН'!$H$26</f>
        <v>2356.1816834200004</v>
      </c>
      <c r="I126" s="36">
        <f>SUMIFS(СВЦЭМ!$D$39:$D$782,СВЦЭМ!$A$39:$A$782,$A126,СВЦЭМ!$B$39:$B$782,I$119)+'СЕТ СН'!$H$14+СВЦЭМ!$D$10+'СЕТ СН'!$H$6-'СЕТ СН'!$H$26</f>
        <v>2304.2802591</v>
      </c>
      <c r="J126" s="36">
        <f>SUMIFS(СВЦЭМ!$D$39:$D$782,СВЦЭМ!$A$39:$A$782,$A126,СВЦЭМ!$B$39:$B$782,J$119)+'СЕТ СН'!$H$14+СВЦЭМ!$D$10+'СЕТ СН'!$H$6-'СЕТ СН'!$H$26</f>
        <v>2256.3289559499999</v>
      </c>
      <c r="K126" s="36">
        <f>SUMIFS(СВЦЭМ!$D$39:$D$782,СВЦЭМ!$A$39:$A$782,$A126,СВЦЭМ!$B$39:$B$782,K$119)+'СЕТ СН'!$H$14+СВЦЭМ!$D$10+'СЕТ СН'!$H$6-'СЕТ СН'!$H$26</f>
        <v>2220.4385796199999</v>
      </c>
      <c r="L126" s="36">
        <f>SUMIFS(СВЦЭМ!$D$39:$D$782,СВЦЭМ!$A$39:$A$782,$A126,СВЦЭМ!$B$39:$B$782,L$119)+'СЕТ СН'!$H$14+СВЦЭМ!$D$10+'СЕТ СН'!$H$6-'СЕТ СН'!$H$26</f>
        <v>2208.9809040800001</v>
      </c>
      <c r="M126" s="36">
        <f>SUMIFS(СВЦЭМ!$D$39:$D$782,СВЦЭМ!$A$39:$A$782,$A126,СВЦЭМ!$B$39:$B$782,M$119)+'СЕТ СН'!$H$14+СВЦЭМ!$D$10+'СЕТ СН'!$H$6-'СЕТ СН'!$H$26</f>
        <v>2248.7774530300003</v>
      </c>
      <c r="N126" s="36">
        <f>SUMIFS(СВЦЭМ!$D$39:$D$782,СВЦЭМ!$A$39:$A$782,$A126,СВЦЭМ!$B$39:$B$782,N$119)+'СЕТ СН'!$H$14+СВЦЭМ!$D$10+'СЕТ СН'!$H$6-'СЕТ СН'!$H$26</f>
        <v>2270.07851312</v>
      </c>
      <c r="O126" s="36">
        <f>SUMIFS(СВЦЭМ!$D$39:$D$782,СВЦЭМ!$A$39:$A$782,$A126,СВЦЭМ!$B$39:$B$782,O$119)+'СЕТ СН'!$H$14+СВЦЭМ!$D$10+'СЕТ СН'!$H$6-'СЕТ СН'!$H$26</f>
        <v>2286.5253834800001</v>
      </c>
      <c r="P126" s="36">
        <f>SUMIFS(СВЦЭМ!$D$39:$D$782,СВЦЭМ!$A$39:$A$782,$A126,СВЦЭМ!$B$39:$B$782,P$119)+'СЕТ СН'!$H$14+СВЦЭМ!$D$10+'СЕТ СН'!$H$6-'СЕТ СН'!$H$26</f>
        <v>2311.1166449000002</v>
      </c>
      <c r="Q126" s="36">
        <f>SUMIFS(СВЦЭМ!$D$39:$D$782,СВЦЭМ!$A$39:$A$782,$A126,СВЦЭМ!$B$39:$B$782,Q$119)+'СЕТ СН'!$H$14+СВЦЭМ!$D$10+'СЕТ СН'!$H$6-'СЕТ СН'!$H$26</f>
        <v>2329.5371823600003</v>
      </c>
      <c r="R126" s="36">
        <f>SUMIFS(СВЦЭМ!$D$39:$D$782,СВЦЭМ!$A$39:$A$782,$A126,СВЦЭМ!$B$39:$B$782,R$119)+'СЕТ СН'!$H$14+СВЦЭМ!$D$10+'СЕТ СН'!$H$6-'СЕТ СН'!$H$26</f>
        <v>2345.2743883400003</v>
      </c>
      <c r="S126" s="36">
        <f>SUMIFS(СВЦЭМ!$D$39:$D$782,СВЦЭМ!$A$39:$A$782,$A126,СВЦЭМ!$B$39:$B$782,S$119)+'СЕТ СН'!$H$14+СВЦЭМ!$D$10+'СЕТ СН'!$H$6-'СЕТ СН'!$H$26</f>
        <v>2329.31824112</v>
      </c>
      <c r="T126" s="36">
        <f>SUMIFS(СВЦЭМ!$D$39:$D$782,СВЦЭМ!$A$39:$A$782,$A126,СВЦЭМ!$B$39:$B$782,T$119)+'СЕТ СН'!$H$14+СВЦЭМ!$D$10+'СЕТ СН'!$H$6-'СЕТ СН'!$H$26</f>
        <v>2280.5630000400001</v>
      </c>
      <c r="U126" s="36">
        <f>SUMIFS(СВЦЭМ!$D$39:$D$782,СВЦЭМ!$A$39:$A$782,$A126,СВЦЭМ!$B$39:$B$782,U$119)+'СЕТ СН'!$H$14+СВЦЭМ!$D$10+'СЕТ СН'!$H$6-'СЕТ СН'!$H$26</f>
        <v>2267.3997326799999</v>
      </c>
      <c r="V126" s="36">
        <f>SUMIFS(СВЦЭМ!$D$39:$D$782,СВЦЭМ!$A$39:$A$782,$A126,СВЦЭМ!$B$39:$B$782,V$119)+'СЕТ СН'!$H$14+СВЦЭМ!$D$10+'СЕТ СН'!$H$6-'СЕТ СН'!$H$26</f>
        <v>2276.0065039800002</v>
      </c>
      <c r="W126" s="36">
        <f>SUMIFS(СВЦЭМ!$D$39:$D$782,СВЦЭМ!$A$39:$A$782,$A126,СВЦЭМ!$B$39:$B$782,W$119)+'СЕТ СН'!$H$14+СВЦЭМ!$D$10+'СЕТ СН'!$H$6-'СЕТ СН'!$H$26</f>
        <v>2294.3047879599999</v>
      </c>
      <c r="X126" s="36">
        <f>SUMIFS(СВЦЭМ!$D$39:$D$782,СВЦЭМ!$A$39:$A$782,$A126,СВЦЭМ!$B$39:$B$782,X$119)+'СЕТ СН'!$H$14+СВЦЭМ!$D$10+'СЕТ СН'!$H$6-'СЕТ СН'!$H$26</f>
        <v>2326.7021613400002</v>
      </c>
      <c r="Y126" s="36">
        <f>SUMIFS(СВЦЭМ!$D$39:$D$782,СВЦЭМ!$A$39:$A$782,$A126,СВЦЭМ!$B$39:$B$782,Y$119)+'СЕТ СН'!$H$14+СВЦЭМ!$D$10+'СЕТ СН'!$H$6-'СЕТ СН'!$H$26</f>
        <v>2345.0992935100003</v>
      </c>
    </row>
    <row r="127" spans="1:27" ht="15.75" x14ac:dyDescent="0.2">
      <c r="A127" s="35">
        <f t="shared" si="3"/>
        <v>45330</v>
      </c>
      <c r="B127" s="36">
        <f>SUMIFS(СВЦЭМ!$D$39:$D$782,СВЦЭМ!$A$39:$A$782,$A127,СВЦЭМ!$B$39:$B$782,B$119)+'СЕТ СН'!$H$14+СВЦЭМ!$D$10+'СЕТ СН'!$H$6-'СЕТ СН'!$H$26</f>
        <v>2411.5491031500001</v>
      </c>
      <c r="C127" s="36">
        <f>SUMIFS(СВЦЭМ!$D$39:$D$782,СВЦЭМ!$A$39:$A$782,$A127,СВЦЭМ!$B$39:$B$782,C$119)+'СЕТ СН'!$H$14+СВЦЭМ!$D$10+'СЕТ СН'!$H$6-'СЕТ СН'!$H$26</f>
        <v>2450.19479172</v>
      </c>
      <c r="D127" s="36">
        <f>SUMIFS(СВЦЭМ!$D$39:$D$782,СВЦЭМ!$A$39:$A$782,$A127,СВЦЭМ!$B$39:$B$782,D$119)+'СЕТ СН'!$H$14+СВЦЭМ!$D$10+'СЕТ СН'!$H$6-'СЕТ СН'!$H$26</f>
        <v>2410.3532312900002</v>
      </c>
      <c r="E127" s="36">
        <f>SUMIFS(СВЦЭМ!$D$39:$D$782,СВЦЭМ!$A$39:$A$782,$A127,СВЦЭМ!$B$39:$B$782,E$119)+'СЕТ СН'!$H$14+СВЦЭМ!$D$10+'СЕТ СН'!$H$6-'СЕТ СН'!$H$26</f>
        <v>2417.5398374500001</v>
      </c>
      <c r="F127" s="36">
        <f>SUMIFS(СВЦЭМ!$D$39:$D$782,СВЦЭМ!$A$39:$A$782,$A127,СВЦЭМ!$B$39:$B$782,F$119)+'СЕТ СН'!$H$14+СВЦЭМ!$D$10+'СЕТ СН'!$H$6-'СЕТ СН'!$H$26</f>
        <v>2386.8771653200001</v>
      </c>
      <c r="G127" s="36">
        <f>SUMIFS(СВЦЭМ!$D$39:$D$782,СВЦЭМ!$A$39:$A$782,$A127,СВЦЭМ!$B$39:$B$782,G$119)+'СЕТ СН'!$H$14+СВЦЭМ!$D$10+'СЕТ СН'!$H$6-'СЕТ СН'!$H$26</f>
        <v>2371.5571572800004</v>
      </c>
      <c r="H127" s="36">
        <f>SUMIFS(СВЦЭМ!$D$39:$D$782,СВЦЭМ!$A$39:$A$782,$A127,СВЦЭМ!$B$39:$B$782,H$119)+'СЕТ СН'!$H$14+СВЦЭМ!$D$10+'СЕТ СН'!$H$6-'СЕТ СН'!$H$26</f>
        <v>2337.3214111900002</v>
      </c>
      <c r="I127" s="36">
        <f>SUMIFS(СВЦЭМ!$D$39:$D$782,СВЦЭМ!$A$39:$A$782,$A127,СВЦЭМ!$B$39:$B$782,I$119)+'СЕТ СН'!$H$14+СВЦЭМ!$D$10+'СЕТ СН'!$H$6-'СЕТ СН'!$H$26</f>
        <v>2257.0929608000001</v>
      </c>
      <c r="J127" s="36">
        <f>SUMIFS(СВЦЭМ!$D$39:$D$782,СВЦЭМ!$A$39:$A$782,$A127,СВЦЭМ!$B$39:$B$782,J$119)+'СЕТ СН'!$H$14+СВЦЭМ!$D$10+'СЕТ СН'!$H$6-'СЕТ СН'!$H$26</f>
        <v>2247.2821308600001</v>
      </c>
      <c r="K127" s="36">
        <f>SUMIFS(СВЦЭМ!$D$39:$D$782,СВЦЭМ!$A$39:$A$782,$A127,СВЦЭМ!$B$39:$B$782,K$119)+'СЕТ СН'!$H$14+СВЦЭМ!$D$10+'СЕТ СН'!$H$6-'СЕТ СН'!$H$26</f>
        <v>2215.23821813</v>
      </c>
      <c r="L127" s="36">
        <f>SUMIFS(СВЦЭМ!$D$39:$D$782,СВЦЭМ!$A$39:$A$782,$A127,СВЦЭМ!$B$39:$B$782,L$119)+'СЕТ СН'!$H$14+СВЦЭМ!$D$10+'СЕТ СН'!$H$6-'СЕТ СН'!$H$26</f>
        <v>2222.9983128899999</v>
      </c>
      <c r="M127" s="36">
        <f>SUMIFS(СВЦЭМ!$D$39:$D$782,СВЦЭМ!$A$39:$A$782,$A127,СВЦЭМ!$B$39:$B$782,M$119)+'СЕТ СН'!$H$14+СВЦЭМ!$D$10+'СЕТ СН'!$H$6-'СЕТ СН'!$H$26</f>
        <v>2244.21327505</v>
      </c>
      <c r="N127" s="36">
        <f>SUMIFS(СВЦЭМ!$D$39:$D$782,СВЦЭМ!$A$39:$A$782,$A127,СВЦЭМ!$B$39:$B$782,N$119)+'СЕТ СН'!$H$14+СВЦЭМ!$D$10+'СЕТ СН'!$H$6-'СЕТ СН'!$H$26</f>
        <v>2240.4241789600001</v>
      </c>
      <c r="O127" s="36">
        <f>SUMIFS(СВЦЭМ!$D$39:$D$782,СВЦЭМ!$A$39:$A$782,$A127,СВЦЭМ!$B$39:$B$782,O$119)+'СЕТ СН'!$H$14+СВЦЭМ!$D$10+'СЕТ СН'!$H$6-'СЕТ СН'!$H$26</f>
        <v>2269.57200672</v>
      </c>
      <c r="P127" s="36">
        <f>SUMIFS(СВЦЭМ!$D$39:$D$782,СВЦЭМ!$A$39:$A$782,$A127,СВЦЭМ!$B$39:$B$782,P$119)+'СЕТ СН'!$H$14+СВЦЭМ!$D$10+'СЕТ СН'!$H$6-'СЕТ СН'!$H$26</f>
        <v>2293.5767213499998</v>
      </c>
      <c r="Q127" s="36">
        <f>SUMIFS(СВЦЭМ!$D$39:$D$782,СВЦЭМ!$A$39:$A$782,$A127,СВЦЭМ!$B$39:$B$782,Q$119)+'СЕТ СН'!$H$14+СВЦЭМ!$D$10+'СЕТ СН'!$H$6-'СЕТ СН'!$H$26</f>
        <v>2302.7487710999999</v>
      </c>
      <c r="R127" s="36">
        <f>SUMIFS(СВЦЭМ!$D$39:$D$782,СВЦЭМ!$A$39:$A$782,$A127,СВЦЭМ!$B$39:$B$782,R$119)+'СЕТ СН'!$H$14+СВЦЭМ!$D$10+'СЕТ СН'!$H$6-'СЕТ СН'!$H$26</f>
        <v>2305.3263435500003</v>
      </c>
      <c r="S127" s="36">
        <f>SUMIFS(СВЦЭМ!$D$39:$D$782,СВЦЭМ!$A$39:$A$782,$A127,СВЦЭМ!$B$39:$B$782,S$119)+'СЕТ СН'!$H$14+СВЦЭМ!$D$10+'СЕТ СН'!$H$6-'СЕТ СН'!$H$26</f>
        <v>2285.6950022800002</v>
      </c>
      <c r="T127" s="36">
        <f>SUMIFS(СВЦЭМ!$D$39:$D$782,СВЦЭМ!$A$39:$A$782,$A127,СВЦЭМ!$B$39:$B$782,T$119)+'СЕТ СН'!$H$14+СВЦЭМ!$D$10+'СЕТ СН'!$H$6-'СЕТ СН'!$H$26</f>
        <v>2246.57437871</v>
      </c>
      <c r="U127" s="36">
        <f>SUMIFS(СВЦЭМ!$D$39:$D$782,СВЦЭМ!$A$39:$A$782,$A127,СВЦЭМ!$B$39:$B$782,U$119)+'СЕТ СН'!$H$14+СВЦЭМ!$D$10+'СЕТ СН'!$H$6-'СЕТ СН'!$H$26</f>
        <v>2248.96085907</v>
      </c>
      <c r="V127" s="36">
        <f>SUMIFS(СВЦЭМ!$D$39:$D$782,СВЦЭМ!$A$39:$A$782,$A127,СВЦЭМ!$B$39:$B$782,V$119)+'СЕТ СН'!$H$14+СВЦЭМ!$D$10+'СЕТ СН'!$H$6-'СЕТ СН'!$H$26</f>
        <v>2244.89892861</v>
      </c>
      <c r="W127" s="36">
        <f>SUMIFS(СВЦЭМ!$D$39:$D$782,СВЦЭМ!$A$39:$A$782,$A127,СВЦЭМ!$B$39:$B$782,W$119)+'СЕТ СН'!$H$14+СВЦЭМ!$D$10+'СЕТ СН'!$H$6-'СЕТ СН'!$H$26</f>
        <v>2264.4292154300001</v>
      </c>
      <c r="X127" s="36">
        <f>SUMIFS(СВЦЭМ!$D$39:$D$782,СВЦЭМ!$A$39:$A$782,$A127,СВЦЭМ!$B$39:$B$782,X$119)+'СЕТ СН'!$H$14+СВЦЭМ!$D$10+'СЕТ СН'!$H$6-'СЕТ СН'!$H$26</f>
        <v>2298.3497295900002</v>
      </c>
      <c r="Y127" s="36">
        <f>SUMIFS(СВЦЭМ!$D$39:$D$782,СВЦЭМ!$A$39:$A$782,$A127,СВЦЭМ!$B$39:$B$782,Y$119)+'СЕТ СН'!$H$14+СВЦЭМ!$D$10+'СЕТ СН'!$H$6-'СЕТ СН'!$H$26</f>
        <v>2306.67078472</v>
      </c>
    </row>
    <row r="128" spans="1:27" ht="15.75" x14ac:dyDescent="0.2">
      <c r="A128" s="35">
        <f t="shared" si="3"/>
        <v>45331</v>
      </c>
      <c r="B128" s="36">
        <f>SUMIFS(СВЦЭМ!$D$39:$D$782,СВЦЭМ!$A$39:$A$782,$A128,СВЦЭМ!$B$39:$B$782,B$119)+'СЕТ СН'!$H$14+СВЦЭМ!$D$10+'СЕТ СН'!$H$6-'СЕТ СН'!$H$26</f>
        <v>2371.1455052900001</v>
      </c>
      <c r="C128" s="36">
        <f>SUMIFS(СВЦЭМ!$D$39:$D$782,СВЦЭМ!$A$39:$A$782,$A128,СВЦЭМ!$B$39:$B$782,C$119)+'СЕТ СН'!$H$14+СВЦЭМ!$D$10+'СЕТ СН'!$H$6-'СЕТ СН'!$H$26</f>
        <v>2424.7714322800002</v>
      </c>
      <c r="D128" s="36">
        <f>SUMIFS(СВЦЭМ!$D$39:$D$782,СВЦЭМ!$A$39:$A$782,$A128,СВЦЭМ!$B$39:$B$782,D$119)+'СЕТ СН'!$H$14+СВЦЭМ!$D$10+'СЕТ СН'!$H$6-'СЕТ СН'!$H$26</f>
        <v>2444.7309725600003</v>
      </c>
      <c r="E128" s="36">
        <f>SUMIFS(СВЦЭМ!$D$39:$D$782,СВЦЭМ!$A$39:$A$782,$A128,СВЦЭМ!$B$39:$B$782,E$119)+'СЕТ СН'!$H$14+СВЦЭМ!$D$10+'СЕТ СН'!$H$6-'СЕТ СН'!$H$26</f>
        <v>2455.4493092900002</v>
      </c>
      <c r="F128" s="36">
        <f>SUMIFS(СВЦЭМ!$D$39:$D$782,СВЦЭМ!$A$39:$A$782,$A128,СВЦЭМ!$B$39:$B$782,F$119)+'СЕТ СН'!$H$14+СВЦЭМ!$D$10+'СЕТ СН'!$H$6-'СЕТ СН'!$H$26</f>
        <v>2458.2829499100003</v>
      </c>
      <c r="G128" s="36">
        <f>SUMIFS(СВЦЭМ!$D$39:$D$782,СВЦЭМ!$A$39:$A$782,$A128,СВЦЭМ!$B$39:$B$782,G$119)+'СЕТ СН'!$H$14+СВЦЭМ!$D$10+'СЕТ СН'!$H$6-'СЕТ СН'!$H$26</f>
        <v>2422.5402614900004</v>
      </c>
      <c r="H128" s="36">
        <f>SUMIFS(СВЦЭМ!$D$39:$D$782,СВЦЭМ!$A$39:$A$782,$A128,СВЦЭМ!$B$39:$B$782,H$119)+'СЕТ СН'!$H$14+СВЦЭМ!$D$10+'СЕТ СН'!$H$6-'СЕТ СН'!$H$26</f>
        <v>2356.4651487800002</v>
      </c>
      <c r="I128" s="36">
        <f>SUMIFS(СВЦЭМ!$D$39:$D$782,СВЦЭМ!$A$39:$A$782,$A128,СВЦЭМ!$B$39:$B$782,I$119)+'СЕТ СН'!$H$14+СВЦЭМ!$D$10+'СЕТ СН'!$H$6-'СЕТ СН'!$H$26</f>
        <v>2294.6745945299999</v>
      </c>
      <c r="J128" s="36">
        <f>SUMIFS(СВЦЭМ!$D$39:$D$782,СВЦЭМ!$A$39:$A$782,$A128,СВЦЭМ!$B$39:$B$782,J$119)+'СЕТ СН'!$H$14+СВЦЭМ!$D$10+'СЕТ СН'!$H$6-'СЕТ СН'!$H$26</f>
        <v>2256.9598085900002</v>
      </c>
      <c r="K128" s="36">
        <f>SUMIFS(СВЦЭМ!$D$39:$D$782,СВЦЭМ!$A$39:$A$782,$A128,СВЦЭМ!$B$39:$B$782,K$119)+'СЕТ СН'!$H$14+СВЦЭМ!$D$10+'СЕТ СН'!$H$6-'СЕТ СН'!$H$26</f>
        <v>2249.0465376400002</v>
      </c>
      <c r="L128" s="36">
        <f>SUMIFS(СВЦЭМ!$D$39:$D$782,СВЦЭМ!$A$39:$A$782,$A128,СВЦЭМ!$B$39:$B$782,L$119)+'СЕТ СН'!$H$14+СВЦЭМ!$D$10+'СЕТ СН'!$H$6-'СЕТ СН'!$H$26</f>
        <v>2239.44143553</v>
      </c>
      <c r="M128" s="36">
        <f>SUMIFS(СВЦЭМ!$D$39:$D$782,СВЦЭМ!$A$39:$A$782,$A128,СВЦЭМ!$B$39:$B$782,M$119)+'СЕТ СН'!$H$14+СВЦЭМ!$D$10+'СЕТ СН'!$H$6-'СЕТ СН'!$H$26</f>
        <v>2257.1932456200002</v>
      </c>
      <c r="N128" s="36">
        <f>SUMIFS(СВЦЭМ!$D$39:$D$782,СВЦЭМ!$A$39:$A$782,$A128,СВЦЭМ!$B$39:$B$782,N$119)+'СЕТ СН'!$H$14+СВЦЭМ!$D$10+'СЕТ СН'!$H$6-'СЕТ СН'!$H$26</f>
        <v>2272.5392884500002</v>
      </c>
      <c r="O128" s="36">
        <f>SUMIFS(СВЦЭМ!$D$39:$D$782,СВЦЭМ!$A$39:$A$782,$A128,СВЦЭМ!$B$39:$B$782,O$119)+'СЕТ СН'!$H$14+СВЦЭМ!$D$10+'СЕТ СН'!$H$6-'СЕТ СН'!$H$26</f>
        <v>2279.8563930200003</v>
      </c>
      <c r="P128" s="36">
        <f>SUMIFS(СВЦЭМ!$D$39:$D$782,СВЦЭМ!$A$39:$A$782,$A128,СВЦЭМ!$B$39:$B$782,P$119)+'СЕТ СН'!$H$14+СВЦЭМ!$D$10+'СЕТ СН'!$H$6-'СЕТ СН'!$H$26</f>
        <v>2305.6044889899999</v>
      </c>
      <c r="Q128" s="36">
        <f>SUMIFS(СВЦЭМ!$D$39:$D$782,СВЦЭМ!$A$39:$A$782,$A128,СВЦЭМ!$B$39:$B$782,Q$119)+'СЕТ СН'!$H$14+СВЦЭМ!$D$10+'СЕТ СН'!$H$6-'СЕТ СН'!$H$26</f>
        <v>2321.7497382000001</v>
      </c>
      <c r="R128" s="36">
        <f>SUMIFS(СВЦЭМ!$D$39:$D$782,СВЦЭМ!$A$39:$A$782,$A128,СВЦЭМ!$B$39:$B$782,R$119)+'СЕТ СН'!$H$14+СВЦЭМ!$D$10+'СЕТ СН'!$H$6-'СЕТ СН'!$H$26</f>
        <v>2319.1263983700001</v>
      </c>
      <c r="S128" s="36">
        <f>SUMIFS(СВЦЭМ!$D$39:$D$782,СВЦЭМ!$A$39:$A$782,$A128,СВЦЭМ!$B$39:$B$782,S$119)+'СЕТ СН'!$H$14+СВЦЭМ!$D$10+'СЕТ СН'!$H$6-'СЕТ СН'!$H$26</f>
        <v>2317.0708267600003</v>
      </c>
      <c r="T128" s="36">
        <f>SUMIFS(СВЦЭМ!$D$39:$D$782,СВЦЭМ!$A$39:$A$782,$A128,СВЦЭМ!$B$39:$B$782,T$119)+'СЕТ СН'!$H$14+СВЦЭМ!$D$10+'СЕТ СН'!$H$6-'СЕТ СН'!$H$26</f>
        <v>2265.3976485399999</v>
      </c>
      <c r="U128" s="36">
        <f>SUMIFS(СВЦЭМ!$D$39:$D$782,СВЦЭМ!$A$39:$A$782,$A128,СВЦЭМ!$B$39:$B$782,U$119)+'СЕТ СН'!$H$14+СВЦЭМ!$D$10+'СЕТ СН'!$H$6-'СЕТ СН'!$H$26</f>
        <v>2267.4459916300002</v>
      </c>
      <c r="V128" s="36">
        <f>SUMIFS(СВЦЭМ!$D$39:$D$782,СВЦЭМ!$A$39:$A$782,$A128,СВЦЭМ!$B$39:$B$782,V$119)+'СЕТ СН'!$H$14+СВЦЭМ!$D$10+'СЕТ СН'!$H$6-'СЕТ СН'!$H$26</f>
        <v>2268.4927520800002</v>
      </c>
      <c r="W128" s="36">
        <f>SUMIFS(СВЦЭМ!$D$39:$D$782,СВЦЭМ!$A$39:$A$782,$A128,СВЦЭМ!$B$39:$B$782,W$119)+'СЕТ СН'!$H$14+СВЦЭМ!$D$10+'СЕТ СН'!$H$6-'СЕТ СН'!$H$26</f>
        <v>2268.9538714300002</v>
      </c>
      <c r="X128" s="36">
        <f>SUMIFS(СВЦЭМ!$D$39:$D$782,СВЦЭМ!$A$39:$A$782,$A128,СВЦЭМ!$B$39:$B$782,X$119)+'СЕТ СН'!$H$14+СВЦЭМ!$D$10+'СЕТ СН'!$H$6-'СЕТ СН'!$H$26</f>
        <v>2303.33120788</v>
      </c>
      <c r="Y128" s="36">
        <f>SUMIFS(СВЦЭМ!$D$39:$D$782,СВЦЭМ!$A$39:$A$782,$A128,СВЦЭМ!$B$39:$B$782,Y$119)+'СЕТ СН'!$H$14+СВЦЭМ!$D$10+'СЕТ СН'!$H$6-'СЕТ СН'!$H$26</f>
        <v>2405.4637193500002</v>
      </c>
    </row>
    <row r="129" spans="1:25" ht="15.75" x14ac:dyDescent="0.2">
      <c r="A129" s="35">
        <f t="shared" si="3"/>
        <v>45332</v>
      </c>
      <c r="B129" s="36">
        <f>SUMIFS(СВЦЭМ!$D$39:$D$782,СВЦЭМ!$A$39:$A$782,$A129,СВЦЭМ!$B$39:$B$782,B$119)+'СЕТ СН'!$H$14+СВЦЭМ!$D$10+'СЕТ СН'!$H$6-'СЕТ СН'!$H$26</f>
        <v>2378.5393780700001</v>
      </c>
      <c r="C129" s="36">
        <f>SUMIFS(СВЦЭМ!$D$39:$D$782,СВЦЭМ!$A$39:$A$782,$A129,СВЦЭМ!$B$39:$B$782,C$119)+'СЕТ СН'!$H$14+СВЦЭМ!$D$10+'СЕТ СН'!$H$6-'СЕТ СН'!$H$26</f>
        <v>2384.4208377500004</v>
      </c>
      <c r="D129" s="36">
        <f>SUMIFS(СВЦЭМ!$D$39:$D$782,СВЦЭМ!$A$39:$A$782,$A129,СВЦЭМ!$B$39:$B$782,D$119)+'СЕТ СН'!$H$14+СВЦЭМ!$D$10+'СЕТ СН'!$H$6-'СЕТ СН'!$H$26</f>
        <v>2444.9824069000001</v>
      </c>
      <c r="E129" s="36">
        <f>SUMIFS(СВЦЭМ!$D$39:$D$782,СВЦЭМ!$A$39:$A$782,$A129,СВЦЭМ!$B$39:$B$782,E$119)+'СЕТ СН'!$H$14+СВЦЭМ!$D$10+'СЕТ СН'!$H$6-'СЕТ СН'!$H$26</f>
        <v>2436.0004803200004</v>
      </c>
      <c r="F129" s="36">
        <f>SUMIFS(СВЦЭМ!$D$39:$D$782,СВЦЭМ!$A$39:$A$782,$A129,СВЦЭМ!$B$39:$B$782,F$119)+'СЕТ СН'!$H$14+СВЦЭМ!$D$10+'СЕТ СН'!$H$6-'СЕТ СН'!$H$26</f>
        <v>2434.01429809</v>
      </c>
      <c r="G129" s="36">
        <f>SUMIFS(СВЦЭМ!$D$39:$D$782,СВЦЭМ!$A$39:$A$782,$A129,СВЦЭМ!$B$39:$B$782,G$119)+'СЕТ СН'!$H$14+СВЦЭМ!$D$10+'СЕТ СН'!$H$6-'СЕТ СН'!$H$26</f>
        <v>2411.38732867</v>
      </c>
      <c r="H129" s="36">
        <f>SUMIFS(СВЦЭМ!$D$39:$D$782,СВЦЭМ!$A$39:$A$782,$A129,СВЦЭМ!$B$39:$B$782,H$119)+'СЕТ СН'!$H$14+СВЦЭМ!$D$10+'СЕТ СН'!$H$6-'СЕТ СН'!$H$26</f>
        <v>2383.5213999300004</v>
      </c>
      <c r="I129" s="36">
        <f>SUMIFS(СВЦЭМ!$D$39:$D$782,СВЦЭМ!$A$39:$A$782,$A129,СВЦЭМ!$B$39:$B$782,I$119)+'СЕТ СН'!$H$14+СВЦЭМ!$D$10+'СЕТ СН'!$H$6-'СЕТ СН'!$H$26</f>
        <v>2359.5952841700005</v>
      </c>
      <c r="J129" s="36">
        <f>SUMIFS(СВЦЭМ!$D$39:$D$782,СВЦЭМ!$A$39:$A$782,$A129,СВЦЭМ!$B$39:$B$782,J$119)+'СЕТ СН'!$H$14+СВЦЭМ!$D$10+'СЕТ СН'!$H$6-'СЕТ СН'!$H$26</f>
        <v>2314.6151884800001</v>
      </c>
      <c r="K129" s="36">
        <f>SUMIFS(СВЦЭМ!$D$39:$D$782,СВЦЭМ!$A$39:$A$782,$A129,СВЦЭМ!$B$39:$B$782,K$119)+'СЕТ СН'!$H$14+СВЦЭМ!$D$10+'СЕТ СН'!$H$6-'СЕТ СН'!$H$26</f>
        <v>2264.9963939499999</v>
      </c>
      <c r="L129" s="36">
        <f>SUMIFS(СВЦЭМ!$D$39:$D$782,СВЦЭМ!$A$39:$A$782,$A129,СВЦЭМ!$B$39:$B$782,L$119)+'СЕТ СН'!$H$14+СВЦЭМ!$D$10+'СЕТ СН'!$H$6-'СЕТ СН'!$H$26</f>
        <v>2244.2832911599999</v>
      </c>
      <c r="M129" s="36">
        <f>SUMIFS(СВЦЭМ!$D$39:$D$782,СВЦЭМ!$A$39:$A$782,$A129,СВЦЭМ!$B$39:$B$782,M$119)+'СЕТ СН'!$H$14+СВЦЭМ!$D$10+'СЕТ СН'!$H$6-'СЕТ СН'!$H$26</f>
        <v>2253.2507292599998</v>
      </c>
      <c r="N129" s="36">
        <f>SUMIFS(СВЦЭМ!$D$39:$D$782,СВЦЭМ!$A$39:$A$782,$A129,СВЦЭМ!$B$39:$B$782,N$119)+'СЕТ СН'!$H$14+СВЦЭМ!$D$10+'СЕТ СН'!$H$6-'СЕТ СН'!$H$26</f>
        <v>2277.3234737400003</v>
      </c>
      <c r="O129" s="36">
        <f>SUMIFS(СВЦЭМ!$D$39:$D$782,СВЦЭМ!$A$39:$A$782,$A129,СВЦЭМ!$B$39:$B$782,O$119)+'СЕТ СН'!$H$14+СВЦЭМ!$D$10+'СЕТ СН'!$H$6-'СЕТ СН'!$H$26</f>
        <v>2290.1720152100002</v>
      </c>
      <c r="P129" s="36">
        <f>SUMIFS(СВЦЭМ!$D$39:$D$782,СВЦЭМ!$A$39:$A$782,$A129,СВЦЭМ!$B$39:$B$782,P$119)+'СЕТ СН'!$H$14+СВЦЭМ!$D$10+'СЕТ СН'!$H$6-'СЕТ СН'!$H$26</f>
        <v>2308.7048621700001</v>
      </c>
      <c r="Q129" s="36">
        <f>SUMIFS(СВЦЭМ!$D$39:$D$782,СВЦЭМ!$A$39:$A$782,$A129,СВЦЭМ!$B$39:$B$782,Q$119)+'СЕТ СН'!$H$14+СВЦЭМ!$D$10+'СЕТ СН'!$H$6-'СЕТ СН'!$H$26</f>
        <v>2325.9029515500001</v>
      </c>
      <c r="R129" s="36">
        <f>SUMIFS(СВЦЭМ!$D$39:$D$782,СВЦЭМ!$A$39:$A$782,$A129,СВЦЭМ!$B$39:$B$782,R$119)+'СЕТ СН'!$H$14+СВЦЭМ!$D$10+'СЕТ СН'!$H$6-'СЕТ СН'!$H$26</f>
        <v>2340.6938612300005</v>
      </c>
      <c r="S129" s="36">
        <f>SUMIFS(СВЦЭМ!$D$39:$D$782,СВЦЭМ!$A$39:$A$782,$A129,СВЦЭМ!$B$39:$B$782,S$119)+'СЕТ СН'!$H$14+СВЦЭМ!$D$10+'СЕТ СН'!$H$6-'СЕТ СН'!$H$26</f>
        <v>2312.2179112700001</v>
      </c>
      <c r="T129" s="36">
        <f>SUMIFS(СВЦЭМ!$D$39:$D$782,СВЦЭМ!$A$39:$A$782,$A129,СВЦЭМ!$B$39:$B$782,T$119)+'СЕТ СН'!$H$14+СВЦЭМ!$D$10+'СЕТ СН'!$H$6-'СЕТ СН'!$H$26</f>
        <v>2265.6753160000003</v>
      </c>
      <c r="U129" s="36">
        <f>SUMIFS(СВЦЭМ!$D$39:$D$782,СВЦЭМ!$A$39:$A$782,$A129,СВЦЭМ!$B$39:$B$782,U$119)+'СЕТ СН'!$H$14+СВЦЭМ!$D$10+'СЕТ СН'!$H$6-'СЕТ СН'!$H$26</f>
        <v>2262.5001195099999</v>
      </c>
      <c r="V129" s="36">
        <f>SUMIFS(СВЦЭМ!$D$39:$D$782,СВЦЭМ!$A$39:$A$782,$A129,СВЦЭМ!$B$39:$B$782,V$119)+'СЕТ СН'!$H$14+СВЦЭМ!$D$10+'СЕТ СН'!$H$6-'СЕТ СН'!$H$26</f>
        <v>2273.3346333</v>
      </c>
      <c r="W129" s="36">
        <f>SUMIFS(СВЦЭМ!$D$39:$D$782,СВЦЭМ!$A$39:$A$782,$A129,СВЦЭМ!$B$39:$B$782,W$119)+'СЕТ СН'!$H$14+СВЦЭМ!$D$10+'СЕТ СН'!$H$6-'СЕТ СН'!$H$26</f>
        <v>2278.0535106400002</v>
      </c>
      <c r="X129" s="36">
        <f>SUMIFS(СВЦЭМ!$D$39:$D$782,СВЦЭМ!$A$39:$A$782,$A129,СВЦЭМ!$B$39:$B$782,X$119)+'СЕТ СН'!$H$14+СВЦЭМ!$D$10+'СЕТ СН'!$H$6-'СЕТ СН'!$H$26</f>
        <v>2299.6855257500001</v>
      </c>
      <c r="Y129" s="36">
        <f>SUMIFS(СВЦЭМ!$D$39:$D$782,СВЦЭМ!$A$39:$A$782,$A129,СВЦЭМ!$B$39:$B$782,Y$119)+'СЕТ СН'!$H$14+СВЦЭМ!$D$10+'СЕТ СН'!$H$6-'СЕТ СН'!$H$26</f>
        <v>2319.7041428400003</v>
      </c>
    </row>
    <row r="130" spans="1:25" ht="15.75" x14ac:dyDescent="0.2">
      <c r="A130" s="35">
        <f t="shared" si="3"/>
        <v>45333</v>
      </c>
      <c r="B130" s="36">
        <f>SUMIFS(СВЦЭМ!$D$39:$D$782,СВЦЭМ!$A$39:$A$782,$A130,СВЦЭМ!$B$39:$B$782,B$119)+'СЕТ СН'!$H$14+СВЦЭМ!$D$10+'СЕТ СН'!$H$6-'СЕТ СН'!$H$26</f>
        <v>2297.65950281</v>
      </c>
      <c r="C130" s="36">
        <f>SUMIFS(СВЦЭМ!$D$39:$D$782,СВЦЭМ!$A$39:$A$782,$A130,СВЦЭМ!$B$39:$B$782,C$119)+'СЕТ СН'!$H$14+СВЦЭМ!$D$10+'СЕТ СН'!$H$6-'СЕТ СН'!$H$26</f>
        <v>2348.8164626900002</v>
      </c>
      <c r="D130" s="36">
        <f>SUMIFS(СВЦЭМ!$D$39:$D$782,СВЦЭМ!$A$39:$A$782,$A130,СВЦЭМ!$B$39:$B$782,D$119)+'СЕТ СН'!$H$14+СВЦЭМ!$D$10+'СЕТ СН'!$H$6-'СЕТ СН'!$H$26</f>
        <v>2381.87903323</v>
      </c>
      <c r="E130" s="36">
        <f>SUMIFS(СВЦЭМ!$D$39:$D$782,СВЦЭМ!$A$39:$A$782,$A130,СВЦЭМ!$B$39:$B$782,E$119)+'СЕТ СН'!$H$14+СВЦЭМ!$D$10+'СЕТ СН'!$H$6-'СЕТ СН'!$H$26</f>
        <v>2396.5107874500004</v>
      </c>
      <c r="F130" s="36">
        <f>SUMIFS(СВЦЭМ!$D$39:$D$782,СВЦЭМ!$A$39:$A$782,$A130,СВЦЭМ!$B$39:$B$782,F$119)+'СЕТ СН'!$H$14+СВЦЭМ!$D$10+'СЕТ СН'!$H$6-'СЕТ СН'!$H$26</f>
        <v>2387.1525603100004</v>
      </c>
      <c r="G130" s="36">
        <f>SUMIFS(СВЦЭМ!$D$39:$D$782,СВЦЭМ!$A$39:$A$782,$A130,СВЦЭМ!$B$39:$B$782,G$119)+'СЕТ СН'!$H$14+СВЦЭМ!$D$10+'СЕТ СН'!$H$6-'СЕТ СН'!$H$26</f>
        <v>2372.1979599700003</v>
      </c>
      <c r="H130" s="36">
        <f>SUMIFS(СВЦЭМ!$D$39:$D$782,СВЦЭМ!$A$39:$A$782,$A130,СВЦЭМ!$B$39:$B$782,H$119)+'СЕТ СН'!$H$14+СВЦЭМ!$D$10+'СЕТ СН'!$H$6-'СЕТ СН'!$H$26</f>
        <v>2332.2823203600001</v>
      </c>
      <c r="I130" s="36">
        <f>SUMIFS(СВЦЭМ!$D$39:$D$782,СВЦЭМ!$A$39:$A$782,$A130,СВЦЭМ!$B$39:$B$782,I$119)+'СЕТ СН'!$H$14+СВЦЭМ!$D$10+'СЕТ СН'!$H$6-'СЕТ СН'!$H$26</f>
        <v>2327.3840244600001</v>
      </c>
      <c r="J130" s="36">
        <f>SUMIFS(СВЦЭМ!$D$39:$D$782,СВЦЭМ!$A$39:$A$782,$A130,СВЦЭМ!$B$39:$B$782,J$119)+'СЕТ СН'!$H$14+СВЦЭМ!$D$10+'СЕТ СН'!$H$6-'СЕТ СН'!$H$26</f>
        <v>2284.1295227599999</v>
      </c>
      <c r="K130" s="36">
        <f>SUMIFS(СВЦЭМ!$D$39:$D$782,СВЦЭМ!$A$39:$A$782,$A130,СВЦЭМ!$B$39:$B$782,K$119)+'СЕТ СН'!$H$14+СВЦЭМ!$D$10+'СЕТ СН'!$H$6-'СЕТ СН'!$H$26</f>
        <v>2235.76983492</v>
      </c>
      <c r="L130" s="36">
        <f>SUMIFS(СВЦЭМ!$D$39:$D$782,СВЦЭМ!$A$39:$A$782,$A130,СВЦЭМ!$B$39:$B$782,L$119)+'СЕТ СН'!$H$14+СВЦЭМ!$D$10+'СЕТ СН'!$H$6-'СЕТ СН'!$H$26</f>
        <v>2240.2301140499999</v>
      </c>
      <c r="M130" s="36">
        <f>SUMIFS(СВЦЭМ!$D$39:$D$782,СВЦЭМ!$A$39:$A$782,$A130,СВЦЭМ!$B$39:$B$782,M$119)+'СЕТ СН'!$H$14+СВЦЭМ!$D$10+'СЕТ СН'!$H$6-'СЕТ СН'!$H$26</f>
        <v>2253.6188948399999</v>
      </c>
      <c r="N130" s="36">
        <f>SUMIFS(СВЦЭМ!$D$39:$D$782,СВЦЭМ!$A$39:$A$782,$A130,СВЦЭМ!$B$39:$B$782,N$119)+'СЕТ СН'!$H$14+СВЦЭМ!$D$10+'СЕТ СН'!$H$6-'СЕТ СН'!$H$26</f>
        <v>2277.2773606400001</v>
      </c>
      <c r="O130" s="36">
        <f>SUMIFS(СВЦЭМ!$D$39:$D$782,СВЦЭМ!$A$39:$A$782,$A130,СВЦЭМ!$B$39:$B$782,O$119)+'СЕТ СН'!$H$14+СВЦЭМ!$D$10+'СЕТ СН'!$H$6-'СЕТ СН'!$H$26</f>
        <v>2293.0851916800002</v>
      </c>
      <c r="P130" s="36">
        <f>SUMIFS(СВЦЭМ!$D$39:$D$782,СВЦЭМ!$A$39:$A$782,$A130,СВЦЭМ!$B$39:$B$782,P$119)+'СЕТ СН'!$H$14+СВЦЭМ!$D$10+'СЕТ СН'!$H$6-'СЕТ СН'!$H$26</f>
        <v>2315.64474217</v>
      </c>
      <c r="Q130" s="36">
        <f>SUMIFS(СВЦЭМ!$D$39:$D$782,СВЦЭМ!$A$39:$A$782,$A130,СВЦЭМ!$B$39:$B$782,Q$119)+'СЕТ СН'!$H$14+СВЦЭМ!$D$10+'СЕТ СН'!$H$6-'СЕТ СН'!$H$26</f>
        <v>2340.2774206600002</v>
      </c>
      <c r="R130" s="36">
        <f>SUMIFS(СВЦЭМ!$D$39:$D$782,СВЦЭМ!$A$39:$A$782,$A130,СВЦЭМ!$B$39:$B$782,R$119)+'СЕТ СН'!$H$14+СВЦЭМ!$D$10+'СЕТ СН'!$H$6-'СЕТ СН'!$H$26</f>
        <v>2336.1235898800001</v>
      </c>
      <c r="S130" s="36">
        <f>SUMIFS(СВЦЭМ!$D$39:$D$782,СВЦЭМ!$A$39:$A$782,$A130,СВЦЭМ!$B$39:$B$782,S$119)+'СЕТ СН'!$H$14+СВЦЭМ!$D$10+'СЕТ СН'!$H$6-'СЕТ СН'!$H$26</f>
        <v>2301.5644458000002</v>
      </c>
      <c r="T130" s="36">
        <f>SUMIFS(СВЦЭМ!$D$39:$D$782,СВЦЭМ!$A$39:$A$782,$A130,СВЦЭМ!$B$39:$B$782,T$119)+'СЕТ СН'!$H$14+СВЦЭМ!$D$10+'СЕТ СН'!$H$6-'СЕТ СН'!$H$26</f>
        <v>2249.0951204500002</v>
      </c>
      <c r="U130" s="36">
        <f>SUMIFS(СВЦЭМ!$D$39:$D$782,СВЦЭМ!$A$39:$A$782,$A130,СВЦЭМ!$B$39:$B$782,U$119)+'СЕТ СН'!$H$14+СВЦЭМ!$D$10+'СЕТ СН'!$H$6-'СЕТ СН'!$H$26</f>
        <v>2236.58451659</v>
      </c>
      <c r="V130" s="36">
        <f>SUMIFS(СВЦЭМ!$D$39:$D$782,СВЦЭМ!$A$39:$A$782,$A130,СВЦЭМ!$B$39:$B$782,V$119)+'СЕТ СН'!$H$14+СВЦЭМ!$D$10+'СЕТ СН'!$H$6-'СЕТ СН'!$H$26</f>
        <v>2261.7673466900001</v>
      </c>
      <c r="W130" s="36">
        <f>SUMIFS(СВЦЭМ!$D$39:$D$782,СВЦЭМ!$A$39:$A$782,$A130,СВЦЭМ!$B$39:$B$782,W$119)+'СЕТ СН'!$H$14+СВЦЭМ!$D$10+'СЕТ СН'!$H$6-'СЕТ СН'!$H$26</f>
        <v>2270.4481126400001</v>
      </c>
      <c r="X130" s="36">
        <f>SUMIFS(СВЦЭМ!$D$39:$D$782,СВЦЭМ!$A$39:$A$782,$A130,СВЦЭМ!$B$39:$B$782,X$119)+'СЕТ СН'!$H$14+СВЦЭМ!$D$10+'СЕТ СН'!$H$6-'СЕТ СН'!$H$26</f>
        <v>2317.0341484</v>
      </c>
      <c r="Y130" s="36">
        <f>SUMIFS(СВЦЭМ!$D$39:$D$782,СВЦЭМ!$A$39:$A$782,$A130,СВЦЭМ!$B$39:$B$782,Y$119)+'СЕТ СН'!$H$14+СВЦЭМ!$D$10+'СЕТ СН'!$H$6-'СЕТ СН'!$H$26</f>
        <v>2328.7260872700003</v>
      </c>
    </row>
    <row r="131" spans="1:25" ht="15.75" x14ac:dyDescent="0.2">
      <c r="A131" s="35">
        <f t="shared" si="3"/>
        <v>45334</v>
      </c>
      <c r="B131" s="36">
        <f>SUMIFS(СВЦЭМ!$D$39:$D$782,СВЦЭМ!$A$39:$A$782,$A131,СВЦЭМ!$B$39:$B$782,B$119)+'СЕТ СН'!$H$14+СВЦЭМ!$D$10+'СЕТ СН'!$H$6-'СЕТ СН'!$H$26</f>
        <v>2276.20378734</v>
      </c>
      <c r="C131" s="36">
        <f>SUMIFS(СВЦЭМ!$D$39:$D$782,СВЦЭМ!$A$39:$A$782,$A131,СВЦЭМ!$B$39:$B$782,C$119)+'СЕТ СН'!$H$14+СВЦЭМ!$D$10+'СЕТ СН'!$H$6-'СЕТ СН'!$H$26</f>
        <v>2318.5391454800001</v>
      </c>
      <c r="D131" s="36">
        <f>SUMIFS(СВЦЭМ!$D$39:$D$782,СВЦЭМ!$A$39:$A$782,$A131,СВЦЭМ!$B$39:$B$782,D$119)+'СЕТ СН'!$H$14+СВЦЭМ!$D$10+'СЕТ СН'!$H$6-'СЕТ СН'!$H$26</f>
        <v>2364.2446343400002</v>
      </c>
      <c r="E131" s="36">
        <f>SUMIFS(СВЦЭМ!$D$39:$D$782,СВЦЭМ!$A$39:$A$782,$A131,СВЦЭМ!$B$39:$B$782,E$119)+'СЕТ СН'!$H$14+СВЦЭМ!$D$10+'СЕТ СН'!$H$6-'СЕТ СН'!$H$26</f>
        <v>2372.4223590200004</v>
      </c>
      <c r="F131" s="36">
        <f>SUMIFS(СВЦЭМ!$D$39:$D$782,СВЦЭМ!$A$39:$A$782,$A131,СВЦЭМ!$B$39:$B$782,F$119)+'СЕТ СН'!$H$14+СВЦЭМ!$D$10+'СЕТ СН'!$H$6-'СЕТ СН'!$H$26</f>
        <v>2362.6190204500003</v>
      </c>
      <c r="G131" s="36">
        <f>SUMIFS(СВЦЭМ!$D$39:$D$782,СВЦЭМ!$A$39:$A$782,$A131,СВЦЭМ!$B$39:$B$782,G$119)+'СЕТ СН'!$H$14+СВЦЭМ!$D$10+'СЕТ СН'!$H$6-'СЕТ СН'!$H$26</f>
        <v>2361.0434490600005</v>
      </c>
      <c r="H131" s="36">
        <f>SUMIFS(СВЦЭМ!$D$39:$D$782,СВЦЭМ!$A$39:$A$782,$A131,СВЦЭМ!$B$39:$B$782,H$119)+'СЕТ СН'!$H$14+СВЦЭМ!$D$10+'СЕТ СН'!$H$6-'СЕТ СН'!$H$26</f>
        <v>2328.0389480500003</v>
      </c>
      <c r="I131" s="36">
        <f>SUMIFS(СВЦЭМ!$D$39:$D$782,СВЦЭМ!$A$39:$A$782,$A131,СВЦЭМ!$B$39:$B$782,I$119)+'СЕТ СН'!$H$14+СВЦЭМ!$D$10+'СЕТ СН'!$H$6-'СЕТ СН'!$H$26</f>
        <v>2254.5927380900002</v>
      </c>
      <c r="J131" s="36">
        <f>SUMIFS(СВЦЭМ!$D$39:$D$782,СВЦЭМ!$A$39:$A$782,$A131,СВЦЭМ!$B$39:$B$782,J$119)+'СЕТ СН'!$H$14+СВЦЭМ!$D$10+'СЕТ СН'!$H$6-'СЕТ СН'!$H$26</f>
        <v>2194.8080708900002</v>
      </c>
      <c r="K131" s="36">
        <f>SUMIFS(СВЦЭМ!$D$39:$D$782,СВЦЭМ!$A$39:$A$782,$A131,СВЦЭМ!$B$39:$B$782,K$119)+'СЕТ СН'!$H$14+СВЦЭМ!$D$10+'СЕТ СН'!$H$6-'СЕТ СН'!$H$26</f>
        <v>2191.1351801199999</v>
      </c>
      <c r="L131" s="36">
        <f>SUMIFS(СВЦЭМ!$D$39:$D$782,СВЦЭМ!$A$39:$A$782,$A131,СВЦЭМ!$B$39:$B$782,L$119)+'СЕТ СН'!$H$14+СВЦЭМ!$D$10+'СЕТ СН'!$H$6-'СЕТ СН'!$H$26</f>
        <v>2202.3569726800001</v>
      </c>
      <c r="M131" s="36">
        <f>SUMIFS(СВЦЭМ!$D$39:$D$782,СВЦЭМ!$A$39:$A$782,$A131,СВЦЭМ!$B$39:$B$782,M$119)+'СЕТ СН'!$H$14+СВЦЭМ!$D$10+'СЕТ СН'!$H$6-'СЕТ СН'!$H$26</f>
        <v>2225.9386146100001</v>
      </c>
      <c r="N131" s="36">
        <f>SUMIFS(СВЦЭМ!$D$39:$D$782,СВЦЭМ!$A$39:$A$782,$A131,СВЦЭМ!$B$39:$B$782,N$119)+'СЕТ СН'!$H$14+СВЦЭМ!$D$10+'СЕТ СН'!$H$6-'СЕТ СН'!$H$26</f>
        <v>2225.6411797199999</v>
      </c>
      <c r="O131" s="36">
        <f>SUMIFS(СВЦЭМ!$D$39:$D$782,СВЦЭМ!$A$39:$A$782,$A131,СВЦЭМ!$B$39:$B$782,O$119)+'СЕТ СН'!$H$14+СВЦЭМ!$D$10+'СЕТ СН'!$H$6-'СЕТ СН'!$H$26</f>
        <v>2242.6654192000001</v>
      </c>
      <c r="P131" s="36">
        <f>SUMIFS(СВЦЭМ!$D$39:$D$782,СВЦЭМ!$A$39:$A$782,$A131,СВЦЭМ!$B$39:$B$782,P$119)+'СЕТ СН'!$H$14+СВЦЭМ!$D$10+'СЕТ СН'!$H$6-'СЕТ СН'!$H$26</f>
        <v>2263.8661069300001</v>
      </c>
      <c r="Q131" s="36">
        <f>SUMIFS(СВЦЭМ!$D$39:$D$782,СВЦЭМ!$A$39:$A$782,$A131,СВЦЭМ!$B$39:$B$782,Q$119)+'СЕТ СН'!$H$14+СВЦЭМ!$D$10+'СЕТ СН'!$H$6-'СЕТ СН'!$H$26</f>
        <v>2278.9361424900003</v>
      </c>
      <c r="R131" s="36">
        <f>SUMIFS(СВЦЭМ!$D$39:$D$782,СВЦЭМ!$A$39:$A$782,$A131,СВЦЭМ!$B$39:$B$782,R$119)+'СЕТ СН'!$H$14+СВЦЭМ!$D$10+'СЕТ СН'!$H$6-'СЕТ СН'!$H$26</f>
        <v>2268.3145097800002</v>
      </c>
      <c r="S131" s="36">
        <f>SUMIFS(СВЦЭМ!$D$39:$D$782,СВЦЭМ!$A$39:$A$782,$A131,СВЦЭМ!$B$39:$B$782,S$119)+'СЕТ СН'!$H$14+СВЦЭМ!$D$10+'СЕТ СН'!$H$6-'СЕТ СН'!$H$26</f>
        <v>2255.2597843799999</v>
      </c>
      <c r="T131" s="36">
        <f>SUMIFS(СВЦЭМ!$D$39:$D$782,СВЦЭМ!$A$39:$A$782,$A131,СВЦЭМ!$B$39:$B$782,T$119)+'СЕТ СН'!$H$14+СВЦЭМ!$D$10+'СЕТ СН'!$H$6-'СЕТ СН'!$H$26</f>
        <v>2207.8500688700001</v>
      </c>
      <c r="U131" s="36">
        <f>SUMIFS(СВЦЭМ!$D$39:$D$782,СВЦЭМ!$A$39:$A$782,$A131,СВЦЭМ!$B$39:$B$782,U$119)+'СЕТ СН'!$H$14+СВЦЭМ!$D$10+'СЕТ СН'!$H$6-'СЕТ СН'!$H$26</f>
        <v>2196.1575919699999</v>
      </c>
      <c r="V131" s="36">
        <f>SUMIFS(СВЦЭМ!$D$39:$D$782,СВЦЭМ!$A$39:$A$782,$A131,СВЦЭМ!$B$39:$B$782,V$119)+'СЕТ СН'!$H$14+СВЦЭМ!$D$10+'СЕТ СН'!$H$6-'СЕТ СН'!$H$26</f>
        <v>2253.3045975099999</v>
      </c>
      <c r="W131" s="36">
        <f>SUMIFS(СВЦЭМ!$D$39:$D$782,СВЦЭМ!$A$39:$A$782,$A131,СВЦЭМ!$B$39:$B$782,W$119)+'СЕТ СН'!$H$14+СВЦЭМ!$D$10+'СЕТ СН'!$H$6-'СЕТ СН'!$H$26</f>
        <v>2273.3870902500003</v>
      </c>
      <c r="X131" s="36">
        <f>SUMIFS(СВЦЭМ!$D$39:$D$782,СВЦЭМ!$A$39:$A$782,$A131,СВЦЭМ!$B$39:$B$782,X$119)+'СЕТ СН'!$H$14+СВЦЭМ!$D$10+'СЕТ СН'!$H$6-'СЕТ СН'!$H$26</f>
        <v>2313.2280414299998</v>
      </c>
      <c r="Y131" s="36">
        <f>SUMIFS(СВЦЭМ!$D$39:$D$782,СВЦЭМ!$A$39:$A$782,$A131,СВЦЭМ!$B$39:$B$782,Y$119)+'СЕТ СН'!$H$14+СВЦЭМ!$D$10+'СЕТ СН'!$H$6-'СЕТ СН'!$H$26</f>
        <v>2326.2095894700001</v>
      </c>
    </row>
    <row r="132" spans="1:25" ht="15.75" x14ac:dyDescent="0.2">
      <c r="A132" s="35">
        <f t="shared" si="3"/>
        <v>45335</v>
      </c>
      <c r="B132" s="36">
        <f>SUMIFS(СВЦЭМ!$D$39:$D$782,СВЦЭМ!$A$39:$A$782,$A132,СВЦЭМ!$B$39:$B$782,B$119)+'СЕТ СН'!$H$14+СВЦЭМ!$D$10+'СЕТ СН'!$H$6-'СЕТ СН'!$H$26</f>
        <v>2370.7945375900003</v>
      </c>
      <c r="C132" s="36">
        <f>SUMIFS(СВЦЭМ!$D$39:$D$782,СВЦЭМ!$A$39:$A$782,$A132,СВЦЭМ!$B$39:$B$782,C$119)+'СЕТ СН'!$H$14+СВЦЭМ!$D$10+'СЕТ СН'!$H$6-'СЕТ СН'!$H$26</f>
        <v>2400.1553521400001</v>
      </c>
      <c r="D132" s="36">
        <f>SUMIFS(СВЦЭМ!$D$39:$D$782,СВЦЭМ!$A$39:$A$782,$A132,СВЦЭМ!$B$39:$B$782,D$119)+'СЕТ СН'!$H$14+СВЦЭМ!$D$10+'СЕТ СН'!$H$6-'СЕТ СН'!$H$26</f>
        <v>2427.2072434000002</v>
      </c>
      <c r="E132" s="36">
        <f>SUMIFS(СВЦЭМ!$D$39:$D$782,СВЦЭМ!$A$39:$A$782,$A132,СВЦЭМ!$B$39:$B$782,E$119)+'СЕТ СН'!$H$14+СВЦЭМ!$D$10+'СЕТ СН'!$H$6-'СЕТ СН'!$H$26</f>
        <v>2438.9669892700003</v>
      </c>
      <c r="F132" s="36">
        <f>SUMIFS(СВЦЭМ!$D$39:$D$782,СВЦЭМ!$A$39:$A$782,$A132,СВЦЭМ!$B$39:$B$782,F$119)+'СЕТ СН'!$H$14+СВЦЭМ!$D$10+'СЕТ СН'!$H$6-'СЕТ СН'!$H$26</f>
        <v>2433.1352922800002</v>
      </c>
      <c r="G132" s="36">
        <f>SUMIFS(СВЦЭМ!$D$39:$D$782,СВЦЭМ!$A$39:$A$782,$A132,СВЦЭМ!$B$39:$B$782,G$119)+'СЕТ СН'!$H$14+СВЦЭМ!$D$10+'СЕТ СН'!$H$6-'СЕТ СН'!$H$26</f>
        <v>2404.3454032</v>
      </c>
      <c r="H132" s="36">
        <f>SUMIFS(СВЦЭМ!$D$39:$D$782,СВЦЭМ!$A$39:$A$782,$A132,СВЦЭМ!$B$39:$B$782,H$119)+'СЕТ СН'!$H$14+СВЦЭМ!$D$10+'СЕТ СН'!$H$6-'СЕТ СН'!$H$26</f>
        <v>2321.5294964600002</v>
      </c>
      <c r="I132" s="36">
        <f>SUMIFS(СВЦЭМ!$D$39:$D$782,СВЦЭМ!$A$39:$A$782,$A132,СВЦЭМ!$B$39:$B$782,I$119)+'СЕТ СН'!$H$14+СВЦЭМ!$D$10+'СЕТ СН'!$H$6-'СЕТ СН'!$H$26</f>
        <v>2262.6773203000002</v>
      </c>
      <c r="J132" s="36">
        <f>SUMIFS(СВЦЭМ!$D$39:$D$782,СВЦЭМ!$A$39:$A$782,$A132,СВЦЭМ!$B$39:$B$782,J$119)+'СЕТ СН'!$H$14+СВЦЭМ!$D$10+'СЕТ СН'!$H$6-'СЕТ СН'!$H$26</f>
        <v>2212.8312317</v>
      </c>
      <c r="K132" s="36">
        <f>SUMIFS(СВЦЭМ!$D$39:$D$782,СВЦЭМ!$A$39:$A$782,$A132,СВЦЭМ!$B$39:$B$782,K$119)+'СЕТ СН'!$H$14+СВЦЭМ!$D$10+'СЕТ СН'!$H$6-'СЕТ СН'!$H$26</f>
        <v>2196.4350302299999</v>
      </c>
      <c r="L132" s="36">
        <f>SUMIFS(СВЦЭМ!$D$39:$D$782,СВЦЭМ!$A$39:$A$782,$A132,СВЦЭМ!$B$39:$B$782,L$119)+'СЕТ СН'!$H$14+СВЦЭМ!$D$10+'СЕТ СН'!$H$6-'СЕТ СН'!$H$26</f>
        <v>2187.0048062199999</v>
      </c>
      <c r="M132" s="36">
        <f>SUMIFS(СВЦЭМ!$D$39:$D$782,СВЦЭМ!$A$39:$A$782,$A132,СВЦЭМ!$B$39:$B$782,M$119)+'СЕТ СН'!$H$14+СВЦЭМ!$D$10+'СЕТ СН'!$H$6-'СЕТ СН'!$H$26</f>
        <v>2214.1633906400002</v>
      </c>
      <c r="N132" s="36">
        <f>SUMIFS(СВЦЭМ!$D$39:$D$782,СВЦЭМ!$A$39:$A$782,$A132,СВЦЭМ!$B$39:$B$782,N$119)+'СЕТ СН'!$H$14+СВЦЭМ!$D$10+'СЕТ СН'!$H$6-'СЕТ СН'!$H$26</f>
        <v>2209.5163963099999</v>
      </c>
      <c r="O132" s="36">
        <f>SUMIFS(СВЦЭМ!$D$39:$D$782,СВЦЭМ!$A$39:$A$782,$A132,СВЦЭМ!$B$39:$B$782,O$119)+'СЕТ СН'!$H$14+СВЦЭМ!$D$10+'СЕТ СН'!$H$6-'СЕТ СН'!$H$26</f>
        <v>2243.8148537100001</v>
      </c>
      <c r="P132" s="36">
        <f>SUMIFS(СВЦЭМ!$D$39:$D$782,СВЦЭМ!$A$39:$A$782,$A132,СВЦЭМ!$B$39:$B$782,P$119)+'СЕТ СН'!$H$14+СВЦЭМ!$D$10+'СЕТ СН'!$H$6-'СЕТ СН'!$H$26</f>
        <v>2260.24377878</v>
      </c>
      <c r="Q132" s="36">
        <f>SUMIFS(СВЦЭМ!$D$39:$D$782,СВЦЭМ!$A$39:$A$782,$A132,СВЦЭМ!$B$39:$B$782,Q$119)+'СЕТ СН'!$H$14+СВЦЭМ!$D$10+'СЕТ СН'!$H$6-'СЕТ СН'!$H$26</f>
        <v>2271.2023109500001</v>
      </c>
      <c r="R132" s="36">
        <f>SUMIFS(СВЦЭМ!$D$39:$D$782,СВЦЭМ!$A$39:$A$782,$A132,СВЦЭМ!$B$39:$B$782,R$119)+'СЕТ СН'!$H$14+СВЦЭМ!$D$10+'СЕТ СН'!$H$6-'СЕТ СН'!$H$26</f>
        <v>2275.6180978299999</v>
      </c>
      <c r="S132" s="36">
        <f>SUMIFS(СВЦЭМ!$D$39:$D$782,СВЦЭМ!$A$39:$A$782,$A132,СВЦЭМ!$B$39:$B$782,S$119)+'СЕТ СН'!$H$14+СВЦЭМ!$D$10+'СЕТ СН'!$H$6-'СЕТ СН'!$H$26</f>
        <v>2245.4601215500002</v>
      </c>
      <c r="T132" s="36">
        <f>SUMIFS(СВЦЭМ!$D$39:$D$782,СВЦЭМ!$A$39:$A$782,$A132,СВЦЭМ!$B$39:$B$782,T$119)+'СЕТ СН'!$H$14+СВЦЭМ!$D$10+'СЕТ СН'!$H$6-'СЕТ СН'!$H$26</f>
        <v>2194.5756728400002</v>
      </c>
      <c r="U132" s="36">
        <f>SUMIFS(СВЦЭМ!$D$39:$D$782,СВЦЭМ!$A$39:$A$782,$A132,СВЦЭМ!$B$39:$B$782,U$119)+'СЕТ СН'!$H$14+СВЦЭМ!$D$10+'СЕТ СН'!$H$6-'СЕТ СН'!$H$26</f>
        <v>2216.0130118299999</v>
      </c>
      <c r="V132" s="36">
        <f>SUMIFS(СВЦЭМ!$D$39:$D$782,СВЦЭМ!$A$39:$A$782,$A132,СВЦЭМ!$B$39:$B$782,V$119)+'СЕТ СН'!$H$14+СВЦЭМ!$D$10+'СЕТ СН'!$H$6-'СЕТ СН'!$H$26</f>
        <v>2259.5514492100001</v>
      </c>
      <c r="W132" s="36">
        <f>SUMIFS(СВЦЭМ!$D$39:$D$782,СВЦЭМ!$A$39:$A$782,$A132,СВЦЭМ!$B$39:$B$782,W$119)+'СЕТ СН'!$H$14+СВЦЭМ!$D$10+'СЕТ СН'!$H$6-'СЕТ СН'!$H$26</f>
        <v>2253.1871259200002</v>
      </c>
      <c r="X132" s="36">
        <f>SUMIFS(СВЦЭМ!$D$39:$D$782,СВЦЭМ!$A$39:$A$782,$A132,СВЦЭМ!$B$39:$B$782,X$119)+'СЕТ СН'!$H$14+СВЦЭМ!$D$10+'СЕТ СН'!$H$6-'СЕТ СН'!$H$26</f>
        <v>2287.4641691400002</v>
      </c>
      <c r="Y132" s="36">
        <f>SUMIFS(СВЦЭМ!$D$39:$D$782,СВЦЭМ!$A$39:$A$782,$A132,СВЦЭМ!$B$39:$B$782,Y$119)+'СЕТ СН'!$H$14+СВЦЭМ!$D$10+'СЕТ СН'!$H$6-'СЕТ СН'!$H$26</f>
        <v>2296.4246449100001</v>
      </c>
    </row>
    <row r="133" spans="1:25" ht="15.75" x14ac:dyDescent="0.2">
      <c r="A133" s="35">
        <f t="shared" si="3"/>
        <v>45336</v>
      </c>
      <c r="B133" s="36">
        <f>SUMIFS(СВЦЭМ!$D$39:$D$782,СВЦЭМ!$A$39:$A$782,$A133,СВЦЭМ!$B$39:$B$782,B$119)+'СЕТ СН'!$H$14+СВЦЭМ!$D$10+'СЕТ СН'!$H$6-'СЕТ СН'!$H$26</f>
        <v>2414.6059269500001</v>
      </c>
      <c r="C133" s="36">
        <f>SUMIFS(СВЦЭМ!$D$39:$D$782,СВЦЭМ!$A$39:$A$782,$A133,СВЦЭМ!$B$39:$B$782,C$119)+'СЕТ СН'!$H$14+СВЦЭМ!$D$10+'СЕТ СН'!$H$6-'СЕТ СН'!$H$26</f>
        <v>2451.4651126200001</v>
      </c>
      <c r="D133" s="36">
        <f>SUMIFS(СВЦЭМ!$D$39:$D$782,СВЦЭМ!$A$39:$A$782,$A133,СВЦЭМ!$B$39:$B$782,D$119)+'СЕТ СН'!$H$14+СВЦЭМ!$D$10+'СЕТ СН'!$H$6-'СЕТ СН'!$H$26</f>
        <v>2471.2831812300001</v>
      </c>
      <c r="E133" s="36">
        <f>SUMIFS(СВЦЭМ!$D$39:$D$782,СВЦЭМ!$A$39:$A$782,$A133,СВЦЭМ!$B$39:$B$782,E$119)+'СЕТ СН'!$H$14+СВЦЭМ!$D$10+'СЕТ СН'!$H$6-'СЕТ СН'!$H$26</f>
        <v>2495.6208344000001</v>
      </c>
      <c r="F133" s="36">
        <f>SUMIFS(СВЦЭМ!$D$39:$D$782,СВЦЭМ!$A$39:$A$782,$A133,СВЦЭМ!$B$39:$B$782,F$119)+'СЕТ СН'!$H$14+СВЦЭМ!$D$10+'СЕТ СН'!$H$6-'СЕТ СН'!$H$26</f>
        <v>2476.2381301200003</v>
      </c>
      <c r="G133" s="36">
        <f>SUMIFS(СВЦЭМ!$D$39:$D$782,СВЦЭМ!$A$39:$A$782,$A133,СВЦЭМ!$B$39:$B$782,G$119)+'СЕТ СН'!$H$14+СВЦЭМ!$D$10+'СЕТ СН'!$H$6-'СЕТ СН'!$H$26</f>
        <v>2452.1663305500001</v>
      </c>
      <c r="H133" s="36">
        <f>SUMIFS(СВЦЭМ!$D$39:$D$782,СВЦЭМ!$A$39:$A$782,$A133,СВЦЭМ!$B$39:$B$782,H$119)+'СЕТ СН'!$H$14+СВЦЭМ!$D$10+'СЕТ СН'!$H$6-'СЕТ СН'!$H$26</f>
        <v>2382.1666804400002</v>
      </c>
      <c r="I133" s="36">
        <f>SUMIFS(СВЦЭМ!$D$39:$D$782,СВЦЭМ!$A$39:$A$782,$A133,СВЦЭМ!$B$39:$B$782,I$119)+'СЕТ СН'!$H$14+СВЦЭМ!$D$10+'СЕТ СН'!$H$6-'СЕТ СН'!$H$26</f>
        <v>2329.0373389500005</v>
      </c>
      <c r="J133" s="36">
        <f>SUMIFS(СВЦЭМ!$D$39:$D$782,СВЦЭМ!$A$39:$A$782,$A133,СВЦЭМ!$B$39:$B$782,J$119)+'СЕТ СН'!$H$14+СВЦЭМ!$D$10+'СЕТ СН'!$H$6-'СЕТ СН'!$H$26</f>
        <v>2281.05949603</v>
      </c>
      <c r="K133" s="36">
        <f>SUMIFS(СВЦЭМ!$D$39:$D$782,СВЦЭМ!$A$39:$A$782,$A133,СВЦЭМ!$B$39:$B$782,K$119)+'СЕТ СН'!$H$14+СВЦЭМ!$D$10+'СЕТ СН'!$H$6-'СЕТ СН'!$H$26</f>
        <v>2261.5449072300003</v>
      </c>
      <c r="L133" s="36">
        <f>SUMIFS(СВЦЭМ!$D$39:$D$782,СВЦЭМ!$A$39:$A$782,$A133,СВЦЭМ!$B$39:$B$782,L$119)+'СЕТ СН'!$H$14+СВЦЭМ!$D$10+'СЕТ СН'!$H$6-'СЕТ СН'!$H$26</f>
        <v>2271.96075101</v>
      </c>
      <c r="M133" s="36">
        <f>SUMIFS(СВЦЭМ!$D$39:$D$782,СВЦЭМ!$A$39:$A$782,$A133,СВЦЭМ!$B$39:$B$782,M$119)+'СЕТ СН'!$H$14+СВЦЭМ!$D$10+'СЕТ СН'!$H$6-'СЕТ СН'!$H$26</f>
        <v>2288.5846351200003</v>
      </c>
      <c r="N133" s="36">
        <f>SUMIFS(СВЦЭМ!$D$39:$D$782,СВЦЭМ!$A$39:$A$782,$A133,СВЦЭМ!$B$39:$B$782,N$119)+'СЕТ СН'!$H$14+СВЦЭМ!$D$10+'СЕТ СН'!$H$6-'СЕТ СН'!$H$26</f>
        <v>2288.47259394</v>
      </c>
      <c r="O133" s="36">
        <f>SUMIFS(СВЦЭМ!$D$39:$D$782,СВЦЭМ!$A$39:$A$782,$A133,СВЦЭМ!$B$39:$B$782,O$119)+'СЕТ СН'!$H$14+СВЦЭМ!$D$10+'СЕТ СН'!$H$6-'СЕТ СН'!$H$26</f>
        <v>2323.8558442600001</v>
      </c>
      <c r="P133" s="36">
        <f>SUMIFS(СВЦЭМ!$D$39:$D$782,СВЦЭМ!$A$39:$A$782,$A133,СВЦЭМ!$B$39:$B$782,P$119)+'СЕТ СН'!$H$14+СВЦЭМ!$D$10+'СЕТ СН'!$H$6-'СЕТ СН'!$H$26</f>
        <v>2349.98337803</v>
      </c>
      <c r="Q133" s="36">
        <f>SUMIFS(СВЦЭМ!$D$39:$D$782,СВЦЭМ!$A$39:$A$782,$A133,СВЦЭМ!$B$39:$B$782,Q$119)+'СЕТ СН'!$H$14+СВЦЭМ!$D$10+'СЕТ СН'!$H$6-'СЕТ СН'!$H$26</f>
        <v>2364.5907344500001</v>
      </c>
      <c r="R133" s="36">
        <f>SUMIFS(СВЦЭМ!$D$39:$D$782,СВЦЭМ!$A$39:$A$782,$A133,СВЦЭМ!$B$39:$B$782,R$119)+'СЕТ СН'!$H$14+СВЦЭМ!$D$10+'СЕТ СН'!$H$6-'СЕТ СН'!$H$26</f>
        <v>2367.6173425400002</v>
      </c>
      <c r="S133" s="36">
        <f>SUMIFS(СВЦЭМ!$D$39:$D$782,СВЦЭМ!$A$39:$A$782,$A133,СВЦЭМ!$B$39:$B$782,S$119)+'СЕТ СН'!$H$14+СВЦЭМ!$D$10+'СЕТ СН'!$H$6-'СЕТ СН'!$H$26</f>
        <v>2356.4930361500001</v>
      </c>
      <c r="T133" s="36">
        <f>SUMIFS(СВЦЭМ!$D$39:$D$782,СВЦЭМ!$A$39:$A$782,$A133,СВЦЭМ!$B$39:$B$782,T$119)+'СЕТ СН'!$H$14+СВЦЭМ!$D$10+'СЕТ СН'!$H$6-'СЕТ СН'!$H$26</f>
        <v>2306.2558293699999</v>
      </c>
      <c r="U133" s="36">
        <f>SUMIFS(СВЦЭМ!$D$39:$D$782,СВЦЭМ!$A$39:$A$782,$A133,СВЦЭМ!$B$39:$B$782,U$119)+'СЕТ СН'!$H$14+СВЦЭМ!$D$10+'СЕТ СН'!$H$6-'СЕТ СН'!$H$26</f>
        <v>2306.7807351400002</v>
      </c>
      <c r="V133" s="36">
        <f>SUMIFS(СВЦЭМ!$D$39:$D$782,СВЦЭМ!$A$39:$A$782,$A133,СВЦЭМ!$B$39:$B$782,V$119)+'СЕТ СН'!$H$14+СВЦЭМ!$D$10+'СЕТ СН'!$H$6-'СЕТ СН'!$H$26</f>
        <v>2352.1524064700002</v>
      </c>
      <c r="W133" s="36">
        <f>SUMIFS(СВЦЭМ!$D$39:$D$782,СВЦЭМ!$A$39:$A$782,$A133,СВЦЭМ!$B$39:$B$782,W$119)+'СЕТ СН'!$H$14+СВЦЭМ!$D$10+'СЕТ СН'!$H$6-'СЕТ СН'!$H$26</f>
        <v>2366.1972252800001</v>
      </c>
      <c r="X133" s="36">
        <f>SUMIFS(СВЦЭМ!$D$39:$D$782,СВЦЭМ!$A$39:$A$782,$A133,СВЦЭМ!$B$39:$B$782,X$119)+'СЕТ СН'!$H$14+СВЦЭМ!$D$10+'СЕТ СН'!$H$6-'СЕТ СН'!$H$26</f>
        <v>2391.26030107</v>
      </c>
      <c r="Y133" s="36">
        <f>SUMIFS(СВЦЭМ!$D$39:$D$782,СВЦЭМ!$A$39:$A$782,$A133,СВЦЭМ!$B$39:$B$782,Y$119)+'СЕТ СН'!$H$14+СВЦЭМ!$D$10+'СЕТ СН'!$H$6-'СЕТ СН'!$H$26</f>
        <v>2416.0123066600004</v>
      </c>
    </row>
    <row r="134" spans="1:25" ht="15.75" x14ac:dyDescent="0.2">
      <c r="A134" s="35">
        <f t="shared" si="3"/>
        <v>45337</v>
      </c>
      <c r="B134" s="36">
        <f>SUMIFS(СВЦЭМ!$D$39:$D$782,СВЦЭМ!$A$39:$A$782,$A134,СВЦЭМ!$B$39:$B$782,B$119)+'СЕТ СН'!$H$14+СВЦЭМ!$D$10+'СЕТ СН'!$H$6-'СЕТ СН'!$H$26</f>
        <v>2457.3660253900002</v>
      </c>
      <c r="C134" s="36">
        <f>SUMIFS(СВЦЭМ!$D$39:$D$782,СВЦЭМ!$A$39:$A$782,$A134,СВЦЭМ!$B$39:$B$782,C$119)+'СЕТ СН'!$H$14+СВЦЭМ!$D$10+'СЕТ СН'!$H$6-'СЕТ СН'!$H$26</f>
        <v>2502.8561014400002</v>
      </c>
      <c r="D134" s="36">
        <f>SUMIFS(СВЦЭМ!$D$39:$D$782,СВЦЭМ!$A$39:$A$782,$A134,СВЦЭМ!$B$39:$B$782,D$119)+'СЕТ СН'!$H$14+СВЦЭМ!$D$10+'СЕТ СН'!$H$6-'СЕТ СН'!$H$26</f>
        <v>2521.6798474900002</v>
      </c>
      <c r="E134" s="36">
        <f>SUMIFS(СВЦЭМ!$D$39:$D$782,СВЦЭМ!$A$39:$A$782,$A134,СВЦЭМ!$B$39:$B$782,E$119)+'СЕТ СН'!$H$14+СВЦЭМ!$D$10+'СЕТ СН'!$H$6-'СЕТ СН'!$H$26</f>
        <v>2518.1767326900003</v>
      </c>
      <c r="F134" s="36">
        <f>SUMIFS(СВЦЭМ!$D$39:$D$782,СВЦЭМ!$A$39:$A$782,$A134,СВЦЭМ!$B$39:$B$782,F$119)+'СЕТ СН'!$H$14+СВЦЭМ!$D$10+'СЕТ СН'!$H$6-'СЕТ СН'!$H$26</f>
        <v>2498.6953574300001</v>
      </c>
      <c r="G134" s="36">
        <f>SUMIFS(СВЦЭМ!$D$39:$D$782,СВЦЭМ!$A$39:$A$782,$A134,СВЦЭМ!$B$39:$B$782,G$119)+'СЕТ СН'!$H$14+СВЦЭМ!$D$10+'СЕТ СН'!$H$6-'СЕТ СН'!$H$26</f>
        <v>2481.6223195900002</v>
      </c>
      <c r="H134" s="36">
        <f>SUMIFS(СВЦЭМ!$D$39:$D$782,СВЦЭМ!$A$39:$A$782,$A134,СВЦЭМ!$B$39:$B$782,H$119)+'СЕТ СН'!$H$14+СВЦЭМ!$D$10+'СЕТ СН'!$H$6-'СЕТ СН'!$H$26</f>
        <v>2426.70510496</v>
      </c>
      <c r="I134" s="36">
        <f>SUMIFS(СВЦЭМ!$D$39:$D$782,СВЦЭМ!$A$39:$A$782,$A134,СВЦЭМ!$B$39:$B$782,I$119)+'СЕТ СН'!$H$14+СВЦЭМ!$D$10+'СЕТ СН'!$H$6-'СЕТ СН'!$H$26</f>
        <v>2383.0722825800003</v>
      </c>
      <c r="J134" s="36">
        <f>SUMIFS(СВЦЭМ!$D$39:$D$782,СВЦЭМ!$A$39:$A$782,$A134,СВЦЭМ!$B$39:$B$782,J$119)+'СЕТ СН'!$H$14+СВЦЭМ!$D$10+'СЕТ СН'!$H$6-'СЕТ СН'!$H$26</f>
        <v>2327.97329666</v>
      </c>
      <c r="K134" s="36">
        <f>SUMIFS(СВЦЭМ!$D$39:$D$782,СВЦЭМ!$A$39:$A$782,$A134,СВЦЭМ!$B$39:$B$782,K$119)+'СЕТ СН'!$H$14+СВЦЭМ!$D$10+'СЕТ СН'!$H$6-'СЕТ СН'!$H$26</f>
        <v>2303.3942968800002</v>
      </c>
      <c r="L134" s="36">
        <f>SUMIFS(СВЦЭМ!$D$39:$D$782,СВЦЭМ!$A$39:$A$782,$A134,СВЦЭМ!$B$39:$B$782,L$119)+'СЕТ СН'!$H$14+СВЦЭМ!$D$10+'СЕТ СН'!$H$6-'СЕТ СН'!$H$26</f>
        <v>2295.15191439</v>
      </c>
      <c r="M134" s="36">
        <f>SUMIFS(СВЦЭМ!$D$39:$D$782,СВЦЭМ!$A$39:$A$782,$A134,СВЦЭМ!$B$39:$B$782,M$119)+'СЕТ СН'!$H$14+СВЦЭМ!$D$10+'СЕТ СН'!$H$6-'СЕТ СН'!$H$26</f>
        <v>2300.82825757</v>
      </c>
      <c r="N134" s="36">
        <f>SUMIFS(СВЦЭМ!$D$39:$D$782,СВЦЭМ!$A$39:$A$782,$A134,СВЦЭМ!$B$39:$B$782,N$119)+'СЕТ СН'!$H$14+СВЦЭМ!$D$10+'СЕТ СН'!$H$6-'СЕТ СН'!$H$26</f>
        <v>2299.0542181599999</v>
      </c>
      <c r="O134" s="36">
        <f>SUMIFS(СВЦЭМ!$D$39:$D$782,СВЦЭМ!$A$39:$A$782,$A134,СВЦЭМ!$B$39:$B$782,O$119)+'СЕТ СН'!$H$14+СВЦЭМ!$D$10+'СЕТ СН'!$H$6-'СЕТ СН'!$H$26</f>
        <v>2322.1226287</v>
      </c>
      <c r="P134" s="36">
        <f>SUMIFS(СВЦЭМ!$D$39:$D$782,СВЦЭМ!$A$39:$A$782,$A134,СВЦЭМ!$B$39:$B$782,P$119)+'СЕТ СН'!$H$14+СВЦЭМ!$D$10+'СЕТ СН'!$H$6-'СЕТ СН'!$H$26</f>
        <v>2339.6339896000004</v>
      </c>
      <c r="Q134" s="36">
        <f>SUMIFS(СВЦЭМ!$D$39:$D$782,СВЦЭМ!$A$39:$A$782,$A134,СВЦЭМ!$B$39:$B$782,Q$119)+'СЕТ СН'!$H$14+СВЦЭМ!$D$10+'СЕТ СН'!$H$6-'СЕТ СН'!$H$26</f>
        <v>2367.37599731</v>
      </c>
      <c r="R134" s="36">
        <f>SUMIFS(СВЦЭМ!$D$39:$D$782,СВЦЭМ!$A$39:$A$782,$A134,СВЦЭМ!$B$39:$B$782,R$119)+'СЕТ СН'!$H$14+СВЦЭМ!$D$10+'СЕТ СН'!$H$6-'СЕТ СН'!$H$26</f>
        <v>2373.1071374799999</v>
      </c>
      <c r="S134" s="36">
        <f>SUMIFS(СВЦЭМ!$D$39:$D$782,СВЦЭМ!$A$39:$A$782,$A134,СВЦЭМ!$B$39:$B$782,S$119)+'СЕТ СН'!$H$14+СВЦЭМ!$D$10+'СЕТ СН'!$H$6-'СЕТ СН'!$H$26</f>
        <v>2341.0098101200001</v>
      </c>
      <c r="T134" s="36">
        <f>SUMIFS(СВЦЭМ!$D$39:$D$782,СВЦЭМ!$A$39:$A$782,$A134,СВЦЭМ!$B$39:$B$782,T$119)+'СЕТ СН'!$H$14+СВЦЭМ!$D$10+'СЕТ СН'!$H$6-'СЕТ СН'!$H$26</f>
        <v>2294.5691389900003</v>
      </c>
      <c r="U134" s="36">
        <f>SUMIFS(СВЦЭМ!$D$39:$D$782,СВЦЭМ!$A$39:$A$782,$A134,СВЦЭМ!$B$39:$B$782,U$119)+'СЕТ СН'!$H$14+СВЦЭМ!$D$10+'СЕТ СН'!$H$6-'СЕТ СН'!$H$26</f>
        <v>2279.1808737400002</v>
      </c>
      <c r="V134" s="36">
        <f>SUMIFS(СВЦЭМ!$D$39:$D$782,СВЦЭМ!$A$39:$A$782,$A134,СВЦЭМ!$B$39:$B$782,V$119)+'СЕТ СН'!$H$14+СВЦЭМ!$D$10+'СЕТ СН'!$H$6-'СЕТ СН'!$H$26</f>
        <v>2322.8049385700001</v>
      </c>
      <c r="W134" s="36">
        <f>SUMIFS(СВЦЭМ!$D$39:$D$782,СВЦЭМ!$A$39:$A$782,$A134,СВЦЭМ!$B$39:$B$782,W$119)+'СЕТ СН'!$H$14+СВЦЭМ!$D$10+'СЕТ СН'!$H$6-'СЕТ СН'!$H$26</f>
        <v>2339.8165864699999</v>
      </c>
      <c r="X134" s="36">
        <f>SUMIFS(СВЦЭМ!$D$39:$D$782,СВЦЭМ!$A$39:$A$782,$A134,СВЦЭМ!$B$39:$B$782,X$119)+'СЕТ СН'!$H$14+СВЦЭМ!$D$10+'СЕТ СН'!$H$6-'СЕТ СН'!$H$26</f>
        <v>2375.8942955100001</v>
      </c>
      <c r="Y134" s="36">
        <f>SUMIFS(СВЦЭМ!$D$39:$D$782,СВЦЭМ!$A$39:$A$782,$A134,СВЦЭМ!$B$39:$B$782,Y$119)+'СЕТ СН'!$H$14+СВЦЭМ!$D$10+'СЕТ СН'!$H$6-'СЕТ СН'!$H$26</f>
        <v>2400.63875663</v>
      </c>
    </row>
    <row r="135" spans="1:25" ht="15.75" x14ac:dyDescent="0.2">
      <c r="A135" s="35">
        <f t="shared" si="3"/>
        <v>45338</v>
      </c>
      <c r="B135" s="36">
        <f>SUMIFS(СВЦЭМ!$D$39:$D$782,СВЦЭМ!$A$39:$A$782,$A135,СВЦЭМ!$B$39:$B$782,B$119)+'СЕТ СН'!$H$14+СВЦЭМ!$D$10+'СЕТ СН'!$H$6-'СЕТ СН'!$H$26</f>
        <v>2409.5490070000001</v>
      </c>
      <c r="C135" s="36">
        <f>SUMIFS(СВЦЭМ!$D$39:$D$782,СВЦЭМ!$A$39:$A$782,$A135,СВЦЭМ!$B$39:$B$782,C$119)+'СЕТ СН'!$H$14+СВЦЭМ!$D$10+'СЕТ СН'!$H$6-'СЕТ СН'!$H$26</f>
        <v>2451.1016057900001</v>
      </c>
      <c r="D135" s="36">
        <f>SUMIFS(СВЦЭМ!$D$39:$D$782,СВЦЭМ!$A$39:$A$782,$A135,СВЦЭМ!$B$39:$B$782,D$119)+'СЕТ СН'!$H$14+СВЦЭМ!$D$10+'СЕТ СН'!$H$6-'СЕТ СН'!$H$26</f>
        <v>2471.49961588</v>
      </c>
      <c r="E135" s="36">
        <f>SUMIFS(СВЦЭМ!$D$39:$D$782,СВЦЭМ!$A$39:$A$782,$A135,СВЦЭМ!$B$39:$B$782,E$119)+'СЕТ СН'!$H$14+СВЦЭМ!$D$10+'СЕТ СН'!$H$6-'СЕТ СН'!$H$26</f>
        <v>2476.6285067100002</v>
      </c>
      <c r="F135" s="36">
        <f>SUMIFS(СВЦЭМ!$D$39:$D$782,СВЦЭМ!$A$39:$A$782,$A135,СВЦЭМ!$B$39:$B$782,F$119)+'СЕТ СН'!$H$14+СВЦЭМ!$D$10+'СЕТ СН'!$H$6-'СЕТ СН'!$H$26</f>
        <v>2473.8257142300004</v>
      </c>
      <c r="G135" s="36">
        <f>SUMIFS(СВЦЭМ!$D$39:$D$782,СВЦЭМ!$A$39:$A$782,$A135,СВЦЭМ!$B$39:$B$782,G$119)+'СЕТ СН'!$H$14+СВЦЭМ!$D$10+'СЕТ СН'!$H$6-'СЕТ СН'!$H$26</f>
        <v>2436.7938417300002</v>
      </c>
      <c r="H135" s="36">
        <f>SUMIFS(СВЦЭМ!$D$39:$D$782,СВЦЭМ!$A$39:$A$782,$A135,СВЦЭМ!$B$39:$B$782,H$119)+'СЕТ СН'!$H$14+СВЦЭМ!$D$10+'СЕТ СН'!$H$6-'СЕТ СН'!$H$26</f>
        <v>2388.0973419500001</v>
      </c>
      <c r="I135" s="36">
        <f>SUMIFS(СВЦЭМ!$D$39:$D$782,СВЦЭМ!$A$39:$A$782,$A135,СВЦЭМ!$B$39:$B$782,I$119)+'СЕТ СН'!$H$14+СВЦЭМ!$D$10+'СЕТ СН'!$H$6-'СЕТ СН'!$H$26</f>
        <v>2325.7157578500005</v>
      </c>
      <c r="J135" s="36">
        <f>SUMIFS(СВЦЭМ!$D$39:$D$782,СВЦЭМ!$A$39:$A$782,$A135,СВЦЭМ!$B$39:$B$782,J$119)+'СЕТ СН'!$H$14+СВЦЭМ!$D$10+'СЕТ СН'!$H$6-'СЕТ СН'!$H$26</f>
        <v>2270.5976302399999</v>
      </c>
      <c r="K135" s="36">
        <f>SUMIFS(СВЦЭМ!$D$39:$D$782,СВЦЭМ!$A$39:$A$782,$A135,СВЦЭМ!$B$39:$B$782,K$119)+'СЕТ СН'!$H$14+СВЦЭМ!$D$10+'СЕТ СН'!$H$6-'СЕТ СН'!$H$26</f>
        <v>2266.3591738700002</v>
      </c>
      <c r="L135" s="36">
        <f>SUMIFS(СВЦЭМ!$D$39:$D$782,СВЦЭМ!$A$39:$A$782,$A135,СВЦЭМ!$B$39:$B$782,L$119)+'СЕТ СН'!$H$14+СВЦЭМ!$D$10+'СЕТ СН'!$H$6-'СЕТ СН'!$H$26</f>
        <v>2273.25443387</v>
      </c>
      <c r="M135" s="36">
        <f>SUMIFS(СВЦЭМ!$D$39:$D$782,СВЦЭМ!$A$39:$A$782,$A135,СВЦЭМ!$B$39:$B$782,M$119)+'СЕТ СН'!$H$14+СВЦЭМ!$D$10+'СЕТ СН'!$H$6-'СЕТ СН'!$H$26</f>
        <v>2285.0962792200003</v>
      </c>
      <c r="N135" s="36">
        <f>SUMIFS(СВЦЭМ!$D$39:$D$782,СВЦЭМ!$A$39:$A$782,$A135,СВЦЭМ!$B$39:$B$782,N$119)+'СЕТ СН'!$H$14+СВЦЭМ!$D$10+'СЕТ СН'!$H$6-'СЕТ СН'!$H$26</f>
        <v>2298.11533474</v>
      </c>
      <c r="O135" s="36">
        <f>SUMIFS(СВЦЭМ!$D$39:$D$782,СВЦЭМ!$A$39:$A$782,$A135,СВЦЭМ!$B$39:$B$782,O$119)+'СЕТ СН'!$H$14+СВЦЭМ!$D$10+'СЕТ СН'!$H$6-'СЕТ СН'!$H$26</f>
        <v>2312.00658118</v>
      </c>
      <c r="P135" s="36">
        <f>SUMIFS(СВЦЭМ!$D$39:$D$782,СВЦЭМ!$A$39:$A$782,$A135,СВЦЭМ!$B$39:$B$782,P$119)+'СЕТ СН'!$H$14+СВЦЭМ!$D$10+'СЕТ СН'!$H$6-'СЕТ СН'!$H$26</f>
        <v>2329.4446022400002</v>
      </c>
      <c r="Q135" s="36">
        <f>SUMIFS(СВЦЭМ!$D$39:$D$782,СВЦЭМ!$A$39:$A$782,$A135,СВЦЭМ!$B$39:$B$782,Q$119)+'СЕТ СН'!$H$14+СВЦЭМ!$D$10+'СЕТ СН'!$H$6-'СЕТ СН'!$H$26</f>
        <v>2351.5770023400005</v>
      </c>
      <c r="R135" s="36">
        <f>SUMIFS(СВЦЭМ!$D$39:$D$782,СВЦЭМ!$A$39:$A$782,$A135,СВЦЭМ!$B$39:$B$782,R$119)+'СЕТ СН'!$H$14+СВЦЭМ!$D$10+'СЕТ СН'!$H$6-'СЕТ СН'!$H$26</f>
        <v>2356.7757566200003</v>
      </c>
      <c r="S135" s="36">
        <f>SUMIFS(СВЦЭМ!$D$39:$D$782,СВЦЭМ!$A$39:$A$782,$A135,СВЦЭМ!$B$39:$B$782,S$119)+'СЕТ СН'!$H$14+СВЦЭМ!$D$10+'СЕТ СН'!$H$6-'СЕТ СН'!$H$26</f>
        <v>2331.2603255300005</v>
      </c>
      <c r="T135" s="36">
        <f>SUMIFS(СВЦЭМ!$D$39:$D$782,СВЦЭМ!$A$39:$A$782,$A135,СВЦЭМ!$B$39:$B$782,T$119)+'СЕТ СН'!$H$14+СВЦЭМ!$D$10+'СЕТ СН'!$H$6-'СЕТ СН'!$H$26</f>
        <v>2285.2734005400002</v>
      </c>
      <c r="U135" s="36">
        <f>SUMIFS(СВЦЭМ!$D$39:$D$782,СВЦЭМ!$A$39:$A$782,$A135,СВЦЭМ!$B$39:$B$782,U$119)+'СЕТ СН'!$H$14+СВЦЭМ!$D$10+'СЕТ СН'!$H$6-'СЕТ СН'!$H$26</f>
        <v>2270.7550762300002</v>
      </c>
      <c r="V135" s="36">
        <f>SUMIFS(СВЦЭМ!$D$39:$D$782,СВЦЭМ!$A$39:$A$782,$A135,СВЦЭМ!$B$39:$B$782,V$119)+'СЕТ СН'!$H$14+СВЦЭМ!$D$10+'СЕТ СН'!$H$6-'СЕТ СН'!$H$26</f>
        <v>2313.9342246900001</v>
      </c>
      <c r="W135" s="36">
        <f>SUMIFS(СВЦЭМ!$D$39:$D$782,СВЦЭМ!$A$39:$A$782,$A135,СВЦЭМ!$B$39:$B$782,W$119)+'СЕТ СН'!$H$14+СВЦЭМ!$D$10+'СЕТ СН'!$H$6-'СЕТ СН'!$H$26</f>
        <v>2322.8748937599998</v>
      </c>
      <c r="X135" s="36">
        <f>SUMIFS(СВЦЭМ!$D$39:$D$782,СВЦЭМ!$A$39:$A$782,$A135,СВЦЭМ!$B$39:$B$782,X$119)+'СЕТ СН'!$H$14+СВЦЭМ!$D$10+'СЕТ СН'!$H$6-'СЕТ СН'!$H$26</f>
        <v>2366.0031295800004</v>
      </c>
      <c r="Y135" s="36">
        <f>SUMIFS(СВЦЭМ!$D$39:$D$782,СВЦЭМ!$A$39:$A$782,$A135,СВЦЭМ!$B$39:$B$782,Y$119)+'СЕТ СН'!$H$14+СВЦЭМ!$D$10+'СЕТ СН'!$H$6-'СЕТ СН'!$H$26</f>
        <v>2453.3429621400001</v>
      </c>
    </row>
    <row r="136" spans="1:25" ht="15.75" x14ac:dyDescent="0.2">
      <c r="A136" s="35">
        <f t="shared" si="3"/>
        <v>45339</v>
      </c>
      <c r="B136" s="36">
        <f>SUMIFS(СВЦЭМ!$D$39:$D$782,СВЦЭМ!$A$39:$A$782,$A136,СВЦЭМ!$B$39:$B$782,B$119)+'СЕТ СН'!$H$14+СВЦЭМ!$D$10+'СЕТ СН'!$H$6-'СЕТ СН'!$H$26</f>
        <v>2464.08206617</v>
      </c>
      <c r="C136" s="36">
        <f>SUMIFS(СВЦЭМ!$D$39:$D$782,СВЦЭМ!$A$39:$A$782,$A136,СВЦЭМ!$B$39:$B$782,C$119)+'СЕТ СН'!$H$14+СВЦЭМ!$D$10+'СЕТ СН'!$H$6-'СЕТ СН'!$H$26</f>
        <v>2461.5616365800001</v>
      </c>
      <c r="D136" s="36">
        <f>SUMIFS(СВЦЭМ!$D$39:$D$782,СВЦЭМ!$A$39:$A$782,$A136,СВЦЭМ!$B$39:$B$782,D$119)+'СЕТ СН'!$H$14+СВЦЭМ!$D$10+'СЕТ СН'!$H$6-'СЕТ СН'!$H$26</f>
        <v>2479.9016845600004</v>
      </c>
      <c r="E136" s="36">
        <f>SUMIFS(СВЦЭМ!$D$39:$D$782,СВЦЭМ!$A$39:$A$782,$A136,СВЦЭМ!$B$39:$B$782,E$119)+'СЕТ СН'!$H$14+СВЦЭМ!$D$10+'СЕТ СН'!$H$6-'СЕТ СН'!$H$26</f>
        <v>2472.2006255000001</v>
      </c>
      <c r="F136" s="36">
        <f>SUMIFS(СВЦЭМ!$D$39:$D$782,СВЦЭМ!$A$39:$A$782,$A136,СВЦЭМ!$B$39:$B$782,F$119)+'СЕТ СН'!$H$14+СВЦЭМ!$D$10+'СЕТ СН'!$H$6-'СЕТ СН'!$H$26</f>
        <v>2492.9045528300003</v>
      </c>
      <c r="G136" s="36">
        <f>SUMIFS(СВЦЭМ!$D$39:$D$782,СВЦЭМ!$A$39:$A$782,$A136,СВЦЭМ!$B$39:$B$782,G$119)+'СЕТ СН'!$H$14+СВЦЭМ!$D$10+'СЕТ СН'!$H$6-'СЕТ СН'!$H$26</f>
        <v>2476.98653203</v>
      </c>
      <c r="H136" s="36">
        <f>SUMIFS(СВЦЭМ!$D$39:$D$782,СВЦЭМ!$A$39:$A$782,$A136,СВЦЭМ!$B$39:$B$782,H$119)+'СЕТ СН'!$H$14+СВЦЭМ!$D$10+'СЕТ СН'!$H$6-'СЕТ СН'!$H$26</f>
        <v>2447.3275918300001</v>
      </c>
      <c r="I136" s="36">
        <f>SUMIFS(СВЦЭМ!$D$39:$D$782,СВЦЭМ!$A$39:$A$782,$A136,СВЦЭМ!$B$39:$B$782,I$119)+'СЕТ СН'!$H$14+СВЦЭМ!$D$10+'СЕТ СН'!$H$6-'СЕТ СН'!$H$26</f>
        <v>2399.3459707900001</v>
      </c>
      <c r="J136" s="36">
        <f>SUMIFS(СВЦЭМ!$D$39:$D$782,СВЦЭМ!$A$39:$A$782,$A136,СВЦЭМ!$B$39:$B$782,J$119)+'СЕТ СН'!$H$14+СВЦЭМ!$D$10+'СЕТ СН'!$H$6-'СЕТ СН'!$H$26</f>
        <v>2318.0396727000002</v>
      </c>
      <c r="K136" s="36">
        <f>SUMIFS(СВЦЭМ!$D$39:$D$782,СВЦЭМ!$A$39:$A$782,$A136,СВЦЭМ!$B$39:$B$782,K$119)+'СЕТ СН'!$H$14+СВЦЭМ!$D$10+'СЕТ СН'!$H$6-'СЕТ СН'!$H$26</f>
        <v>2259.0920922400001</v>
      </c>
      <c r="L136" s="36">
        <f>SUMIFS(СВЦЭМ!$D$39:$D$782,СВЦЭМ!$A$39:$A$782,$A136,СВЦЭМ!$B$39:$B$782,L$119)+'СЕТ СН'!$H$14+СВЦЭМ!$D$10+'СЕТ СН'!$H$6-'СЕТ СН'!$H$26</f>
        <v>2224.47511545</v>
      </c>
      <c r="M136" s="36">
        <f>SUMIFS(СВЦЭМ!$D$39:$D$782,СВЦЭМ!$A$39:$A$782,$A136,СВЦЭМ!$B$39:$B$782,M$119)+'СЕТ СН'!$H$14+СВЦЭМ!$D$10+'СЕТ СН'!$H$6-'СЕТ СН'!$H$26</f>
        <v>2234.1873424800001</v>
      </c>
      <c r="N136" s="36">
        <f>SUMIFS(СВЦЭМ!$D$39:$D$782,СВЦЭМ!$A$39:$A$782,$A136,СВЦЭМ!$B$39:$B$782,N$119)+'СЕТ СН'!$H$14+СВЦЭМ!$D$10+'СЕТ СН'!$H$6-'СЕТ СН'!$H$26</f>
        <v>2253.10108683</v>
      </c>
      <c r="O136" s="36">
        <f>SUMIFS(СВЦЭМ!$D$39:$D$782,СВЦЭМ!$A$39:$A$782,$A136,СВЦЭМ!$B$39:$B$782,O$119)+'СЕТ СН'!$H$14+СВЦЭМ!$D$10+'СЕТ СН'!$H$6-'СЕТ СН'!$H$26</f>
        <v>2286.3718495000003</v>
      </c>
      <c r="P136" s="36">
        <f>SUMIFS(СВЦЭМ!$D$39:$D$782,СВЦЭМ!$A$39:$A$782,$A136,СВЦЭМ!$B$39:$B$782,P$119)+'СЕТ СН'!$H$14+СВЦЭМ!$D$10+'СЕТ СН'!$H$6-'СЕТ СН'!$H$26</f>
        <v>2307.2010793700001</v>
      </c>
      <c r="Q136" s="36">
        <f>SUMIFS(СВЦЭМ!$D$39:$D$782,СВЦЭМ!$A$39:$A$782,$A136,СВЦЭМ!$B$39:$B$782,Q$119)+'СЕТ СН'!$H$14+СВЦЭМ!$D$10+'СЕТ СН'!$H$6-'СЕТ СН'!$H$26</f>
        <v>2322.4841920500003</v>
      </c>
      <c r="R136" s="36">
        <f>SUMIFS(СВЦЭМ!$D$39:$D$782,СВЦЭМ!$A$39:$A$782,$A136,СВЦЭМ!$B$39:$B$782,R$119)+'СЕТ СН'!$H$14+СВЦЭМ!$D$10+'СЕТ СН'!$H$6-'СЕТ СН'!$H$26</f>
        <v>2330.4024831600004</v>
      </c>
      <c r="S136" s="36">
        <f>SUMIFS(СВЦЭМ!$D$39:$D$782,СВЦЭМ!$A$39:$A$782,$A136,СВЦЭМ!$B$39:$B$782,S$119)+'СЕТ СН'!$H$14+СВЦЭМ!$D$10+'СЕТ СН'!$H$6-'СЕТ СН'!$H$26</f>
        <v>2307.4972947599999</v>
      </c>
      <c r="T136" s="36">
        <f>SUMIFS(СВЦЭМ!$D$39:$D$782,СВЦЭМ!$A$39:$A$782,$A136,СВЦЭМ!$B$39:$B$782,T$119)+'СЕТ СН'!$H$14+СВЦЭМ!$D$10+'СЕТ СН'!$H$6-'СЕТ СН'!$H$26</f>
        <v>2244.1856585599999</v>
      </c>
      <c r="U136" s="36">
        <f>SUMIFS(СВЦЭМ!$D$39:$D$782,СВЦЭМ!$A$39:$A$782,$A136,СВЦЭМ!$B$39:$B$782,U$119)+'СЕТ СН'!$H$14+СВЦЭМ!$D$10+'СЕТ СН'!$H$6-'СЕТ СН'!$H$26</f>
        <v>2224.2757085600001</v>
      </c>
      <c r="V136" s="36">
        <f>SUMIFS(СВЦЭМ!$D$39:$D$782,СВЦЭМ!$A$39:$A$782,$A136,СВЦЭМ!$B$39:$B$782,V$119)+'СЕТ СН'!$H$14+СВЦЭМ!$D$10+'СЕТ СН'!$H$6-'СЕТ СН'!$H$26</f>
        <v>2293.9638463599999</v>
      </c>
      <c r="W136" s="36">
        <f>SUMIFS(СВЦЭМ!$D$39:$D$782,СВЦЭМ!$A$39:$A$782,$A136,СВЦЭМ!$B$39:$B$782,W$119)+'СЕТ СН'!$H$14+СВЦЭМ!$D$10+'СЕТ СН'!$H$6-'СЕТ СН'!$H$26</f>
        <v>2320.4809138000001</v>
      </c>
      <c r="X136" s="36">
        <f>SUMIFS(СВЦЭМ!$D$39:$D$782,СВЦЭМ!$A$39:$A$782,$A136,СВЦЭМ!$B$39:$B$782,X$119)+'СЕТ СН'!$H$14+СВЦЭМ!$D$10+'СЕТ СН'!$H$6-'СЕТ СН'!$H$26</f>
        <v>2360.4139106000002</v>
      </c>
      <c r="Y136" s="36">
        <f>SUMIFS(СВЦЭМ!$D$39:$D$782,СВЦЭМ!$A$39:$A$782,$A136,СВЦЭМ!$B$39:$B$782,Y$119)+'СЕТ СН'!$H$14+СВЦЭМ!$D$10+'СЕТ СН'!$H$6-'СЕТ СН'!$H$26</f>
        <v>2389.7372638300003</v>
      </c>
    </row>
    <row r="137" spans="1:25" ht="15.75" x14ac:dyDescent="0.2">
      <c r="A137" s="35">
        <f t="shared" si="3"/>
        <v>45340</v>
      </c>
      <c r="B137" s="36">
        <f>SUMIFS(СВЦЭМ!$D$39:$D$782,СВЦЭМ!$A$39:$A$782,$A137,СВЦЭМ!$B$39:$B$782,B$119)+'СЕТ СН'!$H$14+СВЦЭМ!$D$10+'СЕТ СН'!$H$6-'СЕТ СН'!$H$26</f>
        <v>2409.71537352</v>
      </c>
      <c r="C137" s="36">
        <f>SUMIFS(СВЦЭМ!$D$39:$D$782,СВЦЭМ!$A$39:$A$782,$A137,СВЦЭМ!$B$39:$B$782,C$119)+'СЕТ СН'!$H$14+СВЦЭМ!$D$10+'СЕТ СН'!$H$6-'СЕТ СН'!$H$26</f>
        <v>2458.6711889400003</v>
      </c>
      <c r="D137" s="36">
        <f>SUMIFS(СВЦЭМ!$D$39:$D$782,СВЦЭМ!$A$39:$A$782,$A137,СВЦЭМ!$B$39:$B$782,D$119)+'СЕТ СН'!$H$14+СВЦЭМ!$D$10+'СЕТ СН'!$H$6-'СЕТ СН'!$H$26</f>
        <v>2443.98912122</v>
      </c>
      <c r="E137" s="36">
        <f>SUMIFS(СВЦЭМ!$D$39:$D$782,СВЦЭМ!$A$39:$A$782,$A137,СВЦЭМ!$B$39:$B$782,E$119)+'СЕТ СН'!$H$14+СВЦЭМ!$D$10+'СЕТ СН'!$H$6-'СЕТ СН'!$H$26</f>
        <v>2464.9028525400004</v>
      </c>
      <c r="F137" s="36">
        <f>SUMIFS(СВЦЭМ!$D$39:$D$782,СВЦЭМ!$A$39:$A$782,$A137,СВЦЭМ!$B$39:$B$782,F$119)+'СЕТ СН'!$H$14+СВЦЭМ!$D$10+'СЕТ СН'!$H$6-'СЕТ СН'!$H$26</f>
        <v>2454.8868096900001</v>
      </c>
      <c r="G137" s="36">
        <f>SUMIFS(СВЦЭМ!$D$39:$D$782,СВЦЭМ!$A$39:$A$782,$A137,СВЦЭМ!$B$39:$B$782,G$119)+'СЕТ СН'!$H$14+СВЦЭМ!$D$10+'СЕТ СН'!$H$6-'СЕТ СН'!$H$26</f>
        <v>2440.3359481900002</v>
      </c>
      <c r="H137" s="36">
        <f>SUMIFS(СВЦЭМ!$D$39:$D$782,СВЦЭМ!$A$39:$A$782,$A137,СВЦЭМ!$B$39:$B$782,H$119)+'СЕТ СН'!$H$14+СВЦЭМ!$D$10+'СЕТ СН'!$H$6-'СЕТ СН'!$H$26</f>
        <v>2409.1206011100003</v>
      </c>
      <c r="I137" s="36">
        <f>SUMIFS(СВЦЭМ!$D$39:$D$782,СВЦЭМ!$A$39:$A$782,$A137,СВЦЭМ!$B$39:$B$782,I$119)+'СЕТ СН'!$H$14+СВЦЭМ!$D$10+'СЕТ СН'!$H$6-'СЕТ СН'!$H$26</f>
        <v>2412.8055458200001</v>
      </c>
      <c r="J137" s="36">
        <f>SUMIFS(СВЦЭМ!$D$39:$D$782,СВЦЭМ!$A$39:$A$782,$A137,СВЦЭМ!$B$39:$B$782,J$119)+'СЕТ СН'!$H$14+СВЦЭМ!$D$10+'СЕТ СН'!$H$6-'СЕТ СН'!$H$26</f>
        <v>2298.2055880299999</v>
      </c>
      <c r="K137" s="36">
        <f>SUMIFS(СВЦЭМ!$D$39:$D$782,СВЦЭМ!$A$39:$A$782,$A137,СВЦЭМ!$B$39:$B$782,K$119)+'СЕТ СН'!$H$14+СВЦЭМ!$D$10+'СЕТ СН'!$H$6-'СЕТ СН'!$H$26</f>
        <v>2250.0253237500001</v>
      </c>
      <c r="L137" s="36">
        <f>SUMIFS(СВЦЭМ!$D$39:$D$782,СВЦЭМ!$A$39:$A$782,$A137,СВЦЭМ!$B$39:$B$782,L$119)+'СЕТ СН'!$H$14+СВЦЭМ!$D$10+'СЕТ СН'!$H$6-'СЕТ СН'!$H$26</f>
        <v>2213.1454300200003</v>
      </c>
      <c r="M137" s="36">
        <f>SUMIFS(СВЦЭМ!$D$39:$D$782,СВЦЭМ!$A$39:$A$782,$A137,СВЦЭМ!$B$39:$B$782,M$119)+'СЕТ СН'!$H$14+СВЦЭМ!$D$10+'СЕТ СН'!$H$6-'СЕТ СН'!$H$26</f>
        <v>2207.5265218700001</v>
      </c>
      <c r="N137" s="36">
        <f>SUMIFS(СВЦЭМ!$D$39:$D$782,СВЦЭМ!$A$39:$A$782,$A137,СВЦЭМ!$B$39:$B$782,N$119)+'СЕТ СН'!$H$14+СВЦЭМ!$D$10+'СЕТ СН'!$H$6-'СЕТ СН'!$H$26</f>
        <v>2228.1614681400001</v>
      </c>
      <c r="O137" s="36">
        <f>SUMIFS(СВЦЭМ!$D$39:$D$782,СВЦЭМ!$A$39:$A$782,$A137,СВЦЭМ!$B$39:$B$782,O$119)+'СЕТ СН'!$H$14+СВЦЭМ!$D$10+'СЕТ СН'!$H$6-'СЕТ СН'!$H$26</f>
        <v>2254.21659585</v>
      </c>
      <c r="P137" s="36">
        <f>SUMIFS(СВЦЭМ!$D$39:$D$782,СВЦЭМ!$A$39:$A$782,$A137,СВЦЭМ!$B$39:$B$782,P$119)+'СЕТ СН'!$H$14+СВЦЭМ!$D$10+'СЕТ СН'!$H$6-'СЕТ СН'!$H$26</f>
        <v>2276.1100760100003</v>
      </c>
      <c r="Q137" s="36">
        <f>SUMIFS(СВЦЭМ!$D$39:$D$782,СВЦЭМ!$A$39:$A$782,$A137,СВЦЭМ!$B$39:$B$782,Q$119)+'СЕТ СН'!$H$14+СВЦЭМ!$D$10+'СЕТ СН'!$H$6-'СЕТ СН'!$H$26</f>
        <v>2296.7205821000002</v>
      </c>
      <c r="R137" s="36">
        <f>SUMIFS(СВЦЭМ!$D$39:$D$782,СВЦЭМ!$A$39:$A$782,$A137,СВЦЭМ!$B$39:$B$782,R$119)+'СЕТ СН'!$H$14+СВЦЭМ!$D$10+'СЕТ СН'!$H$6-'СЕТ СН'!$H$26</f>
        <v>2296.4950285800001</v>
      </c>
      <c r="S137" s="36">
        <f>SUMIFS(СВЦЭМ!$D$39:$D$782,СВЦЭМ!$A$39:$A$782,$A137,СВЦЭМ!$B$39:$B$782,S$119)+'СЕТ СН'!$H$14+СВЦЭМ!$D$10+'СЕТ СН'!$H$6-'СЕТ СН'!$H$26</f>
        <v>2262.57319577</v>
      </c>
      <c r="T137" s="36">
        <f>SUMIFS(СВЦЭМ!$D$39:$D$782,СВЦЭМ!$A$39:$A$782,$A137,СВЦЭМ!$B$39:$B$782,T$119)+'СЕТ СН'!$H$14+СВЦЭМ!$D$10+'СЕТ СН'!$H$6-'СЕТ СН'!$H$26</f>
        <v>2208.8129308400003</v>
      </c>
      <c r="U137" s="36">
        <f>SUMIFS(СВЦЭМ!$D$39:$D$782,СВЦЭМ!$A$39:$A$782,$A137,СВЦЭМ!$B$39:$B$782,U$119)+'СЕТ СН'!$H$14+СВЦЭМ!$D$10+'СЕТ СН'!$H$6-'СЕТ СН'!$H$26</f>
        <v>2177.5446252699999</v>
      </c>
      <c r="V137" s="36">
        <f>SUMIFS(СВЦЭМ!$D$39:$D$782,СВЦЭМ!$A$39:$A$782,$A137,СВЦЭМ!$B$39:$B$782,V$119)+'СЕТ СН'!$H$14+СВЦЭМ!$D$10+'СЕТ СН'!$H$6-'СЕТ СН'!$H$26</f>
        <v>2245.0417326699999</v>
      </c>
      <c r="W137" s="36">
        <f>SUMIFS(СВЦЭМ!$D$39:$D$782,СВЦЭМ!$A$39:$A$782,$A137,СВЦЭМ!$B$39:$B$782,W$119)+'СЕТ СН'!$H$14+СВЦЭМ!$D$10+'СЕТ СН'!$H$6-'СЕТ СН'!$H$26</f>
        <v>2267.1642794300001</v>
      </c>
      <c r="X137" s="36">
        <f>SUMIFS(СВЦЭМ!$D$39:$D$782,СВЦЭМ!$A$39:$A$782,$A137,СВЦЭМ!$B$39:$B$782,X$119)+'СЕТ СН'!$H$14+СВЦЭМ!$D$10+'СЕТ СН'!$H$6-'СЕТ СН'!$H$26</f>
        <v>2298.8392675999999</v>
      </c>
      <c r="Y137" s="36">
        <f>SUMIFS(СВЦЭМ!$D$39:$D$782,СВЦЭМ!$A$39:$A$782,$A137,СВЦЭМ!$B$39:$B$782,Y$119)+'СЕТ СН'!$H$14+СВЦЭМ!$D$10+'СЕТ СН'!$H$6-'СЕТ СН'!$H$26</f>
        <v>2335.1690979</v>
      </c>
    </row>
    <row r="138" spans="1:25" ht="15.75" x14ac:dyDescent="0.2">
      <c r="A138" s="35">
        <f t="shared" si="3"/>
        <v>45341</v>
      </c>
      <c r="B138" s="36">
        <f>SUMIFS(СВЦЭМ!$D$39:$D$782,СВЦЭМ!$A$39:$A$782,$A138,СВЦЭМ!$B$39:$B$782,B$119)+'СЕТ СН'!$H$14+СВЦЭМ!$D$10+'СЕТ СН'!$H$6-'СЕТ СН'!$H$26</f>
        <v>2380.19880113</v>
      </c>
      <c r="C138" s="36">
        <f>SUMIFS(СВЦЭМ!$D$39:$D$782,СВЦЭМ!$A$39:$A$782,$A138,СВЦЭМ!$B$39:$B$782,C$119)+'СЕТ СН'!$H$14+СВЦЭМ!$D$10+'СЕТ СН'!$H$6-'СЕТ СН'!$H$26</f>
        <v>2425.1657982500001</v>
      </c>
      <c r="D138" s="36">
        <f>SUMIFS(СВЦЭМ!$D$39:$D$782,СВЦЭМ!$A$39:$A$782,$A138,СВЦЭМ!$B$39:$B$782,D$119)+'СЕТ СН'!$H$14+СВЦЭМ!$D$10+'СЕТ СН'!$H$6-'СЕТ СН'!$H$26</f>
        <v>2440.0977557800002</v>
      </c>
      <c r="E138" s="36">
        <f>SUMIFS(СВЦЭМ!$D$39:$D$782,СВЦЭМ!$A$39:$A$782,$A138,СВЦЭМ!$B$39:$B$782,E$119)+'СЕТ СН'!$H$14+СВЦЭМ!$D$10+'СЕТ СН'!$H$6-'СЕТ СН'!$H$26</f>
        <v>2451.9114246400004</v>
      </c>
      <c r="F138" s="36">
        <f>SUMIFS(СВЦЭМ!$D$39:$D$782,СВЦЭМ!$A$39:$A$782,$A138,СВЦЭМ!$B$39:$B$782,F$119)+'СЕТ СН'!$H$14+СВЦЭМ!$D$10+'СЕТ СН'!$H$6-'СЕТ СН'!$H$26</f>
        <v>2445.8557672700003</v>
      </c>
      <c r="G138" s="36">
        <f>SUMIFS(СВЦЭМ!$D$39:$D$782,СВЦЭМ!$A$39:$A$782,$A138,СВЦЭМ!$B$39:$B$782,G$119)+'СЕТ СН'!$H$14+СВЦЭМ!$D$10+'СЕТ СН'!$H$6-'СЕТ СН'!$H$26</f>
        <v>2453.1096063300001</v>
      </c>
      <c r="H138" s="36">
        <f>SUMIFS(СВЦЭМ!$D$39:$D$782,СВЦЭМ!$A$39:$A$782,$A138,СВЦЭМ!$B$39:$B$782,H$119)+'СЕТ СН'!$H$14+СВЦЭМ!$D$10+'СЕТ СН'!$H$6-'СЕТ СН'!$H$26</f>
        <v>2389.81393063</v>
      </c>
      <c r="I138" s="36">
        <f>SUMIFS(СВЦЭМ!$D$39:$D$782,СВЦЭМ!$A$39:$A$782,$A138,СВЦЭМ!$B$39:$B$782,I$119)+'СЕТ СН'!$H$14+СВЦЭМ!$D$10+'СЕТ СН'!$H$6-'СЕТ СН'!$H$26</f>
        <v>2340.8008377199999</v>
      </c>
      <c r="J138" s="36">
        <f>SUMIFS(СВЦЭМ!$D$39:$D$782,СВЦЭМ!$A$39:$A$782,$A138,СВЦЭМ!$B$39:$B$782,J$119)+'СЕТ СН'!$H$14+СВЦЭМ!$D$10+'СЕТ СН'!$H$6-'СЕТ СН'!$H$26</f>
        <v>2312.6795783900002</v>
      </c>
      <c r="K138" s="36">
        <f>SUMIFS(СВЦЭМ!$D$39:$D$782,СВЦЭМ!$A$39:$A$782,$A138,СВЦЭМ!$B$39:$B$782,K$119)+'СЕТ СН'!$H$14+СВЦЭМ!$D$10+'СЕТ СН'!$H$6-'СЕТ СН'!$H$26</f>
        <v>2315.4215977200001</v>
      </c>
      <c r="L138" s="36">
        <f>SUMIFS(СВЦЭМ!$D$39:$D$782,СВЦЭМ!$A$39:$A$782,$A138,СВЦЭМ!$B$39:$B$782,L$119)+'СЕТ СН'!$H$14+СВЦЭМ!$D$10+'СЕТ СН'!$H$6-'СЕТ СН'!$H$26</f>
        <v>2307.74965045</v>
      </c>
      <c r="M138" s="36">
        <f>SUMIFS(СВЦЭМ!$D$39:$D$782,СВЦЭМ!$A$39:$A$782,$A138,СВЦЭМ!$B$39:$B$782,M$119)+'СЕТ СН'!$H$14+СВЦЭМ!$D$10+'СЕТ СН'!$H$6-'СЕТ СН'!$H$26</f>
        <v>2333.8696661700001</v>
      </c>
      <c r="N138" s="36">
        <f>SUMIFS(СВЦЭМ!$D$39:$D$782,СВЦЭМ!$A$39:$A$782,$A138,СВЦЭМ!$B$39:$B$782,N$119)+'СЕТ СН'!$H$14+СВЦЭМ!$D$10+'СЕТ СН'!$H$6-'СЕТ СН'!$H$26</f>
        <v>2322.11498957</v>
      </c>
      <c r="O138" s="36">
        <f>SUMIFS(СВЦЭМ!$D$39:$D$782,СВЦЭМ!$A$39:$A$782,$A138,СВЦЭМ!$B$39:$B$782,O$119)+'СЕТ СН'!$H$14+СВЦЭМ!$D$10+'СЕТ СН'!$H$6-'СЕТ СН'!$H$26</f>
        <v>2332.7040357500005</v>
      </c>
      <c r="P138" s="36">
        <f>SUMIFS(СВЦЭМ!$D$39:$D$782,СВЦЭМ!$A$39:$A$782,$A138,СВЦЭМ!$B$39:$B$782,P$119)+'СЕТ СН'!$H$14+СВЦЭМ!$D$10+'СЕТ СН'!$H$6-'СЕТ СН'!$H$26</f>
        <v>2356.1110485700001</v>
      </c>
      <c r="Q138" s="36">
        <f>SUMIFS(СВЦЭМ!$D$39:$D$782,СВЦЭМ!$A$39:$A$782,$A138,СВЦЭМ!$B$39:$B$782,Q$119)+'СЕТ СН'!$H$14+СВЦЭМ!$D$10+'СЕТ СН'!$H$6-'СЕТ СН'!$H$26</f>
        <v>2374.5038221500004</v>
      </c>
      <c r="R138" s="36">
        <f>SUMIFS(СВЦЭМ!$D$39:$D$782,СВЦЭМ!$A$39:$A$782,$A138,СВЦЭМ!$B$39:$B$782,R$119)+'СЕТ СН'!$H$14+СВЦЭМ!$D$10+'СЕТ СН'!$H$6-'СЕТ СН'!$H$26</f>
        <v>2369.4164900400001</v>
      </c>
      <c r="S138" s="36">
        <f>SUMIFS(СВЦЭМ!$D$39:$D$782,СВЦЭМ!$A$39:$A$782,$A138,СВЦЭМ!$B$39:$B$782,S$119)+'СЕТ СН'!$H$14+СВЦЭМ!$D$10+'СЕТ СН'!$H$6-'СЕТ СН'!$H$26</f>
        <v>2346.2569279600002</v>
      </c>
      <c r="T138" s="36">
        <f>SUMIFS(СВЦЭМ!$D$39:$D$782,СВЦЭМ!$A$39:$A$782,$A138,СВЦЭМ!$B$39:$B$782,T$119)+'СЕТ СН'!$H$14+СВЦЭМ!$D$10+'СЕТ СН'!$H$6-'СЕТ СН'!$H$26</f>
        <v>2299.5374545499999</v>
      </c>
      <c r="U138" s="36">
        <f>SUMIFS(СВЦЭМ!$D$39:$D$782,СВЦЭМ!$A$39:$A$782,$A138,СВЦЭМ!$B$39:$B$782,U$119)+'СЕТ СН'!$H$14+СВЦЭМ!$D$10+'СЕТ СН'!$H$6-'СЕТ СН'!$H$26</f>
        <v>2265.1187187099999</v>
      </c>
      <c r="V138" s="36">
        <f>SUMIFS(СВЦЭМ!$D$39:$D$782,СВЦЭМ!$A$39:$A$782,$A138,СВЦЭМ!$B$39:$B$782,V$119)+'СЕТ СН'!$H$14+СВЦЭМ!$D$10+'СЕТ СН'!$H$6-'СЕТ СН'!$H$26</f>
        <v>2307.7182990199999</v>
      </c>
      <c r="W138" s="36">
        <f>SUMIFS(СВЦЭМ!$D$39:$D$782,СВЦЭМ!$A$39:$A$782,$A138,СВЦЭМ!$B$39:$B$782,W$119)+'СЕТ СН'!$H$14+СВЦЭМ!$D$10+'СЕТ СН'!$H$6-'СЕТ СН'!$H$26</f>
        <v>2321.7034307700001</v>
      </c>
      <c r="X138" s="36">
        <f>SUMIFS(СВЦЭМ!$D$39:$D$782,СВЦЭМ!$A$39:$A$782,$A138,СВЦЭМ!$B$39:$B$782,X$119)+'СЕТ СН'!$H$14+СВЦЭМ!$D$10+'СЕТ СН'!$H$6-'СЕТ СН'!$H$26</f>
        <v>2341.9934015600002</v>
      </c>
      <c r="Y138" s="36">
        <f>SUMIFS(СВЦЭМ!$D$39:$D$782,СВЦЭМ!$A$39:$A$782,$A138,СВЦЭМ!$B$39:$B$782,Y$119)+'СЕТ СН'!$H$14+СВЦЭМ!$D$10+'СЕТ СН'!$H$6-'СЕТ СН'!$H$26</f>
        <v>2379.3049762000001</v>
      </c>
    </row>
    <row r="139" spans="1:25" ht="15.75" x14ac:dyDescent="0.2">
      <c r="A139" s="35">
        <f t="shared" si="3"/>
        <v>45342</v>
      </c>
      <c r="B139" s="36">
        <f>SUMIFS(СВЦЭМ!$D$39:$D$782,СВЦЭМ!$A$39:$A$782,$A139,СВЦЭМ!$B$39:$B$782,B$119)+'СЕТ СН'!$H$14+СВЦЭМ!$D$10+'СЕТ СН'!$H$6-'СЕТ СН'!$H$26</f>
        <v>2351.8805760600003</v>
      </c>
      <c r="C139" s="36">
        <f>SUMIFS(СВЦЭМ!$D$39:$D$782,СВЦЭМ!$A$39:$A$782,$A139,СВЦЭМ!$B$39:$B$782,C$119)+'СЕТ СН'!$H$14+СВЦЭМ!$D$10+'СЕТ СН'!$H$6-'СЕТ СН'!$H$26</f>
        <v>2369.8575076700004</v>
      </c>
      <c r="D139" s="36">
        <f>SUMIFS(СВЦЭМ!$D$39:$D$782,СВЦЭМ!$A$39:$A$782,$A139,СВЦЭМ!$B$39:$B$782,D$119)+'СЕТ СН'!$H$14+СВЦЭМ!$D$10+'СЕТ СН'!$H$6-'СЕТ СН'!$H$26</f>
        <v>2387.9244767500004</v>
      </c>
      <c r="E139" s="36">
        <f>SUMIFS(СВЦЭМ!$D$39:$D$782,СВЦЭМ!$A$39:$A$782,$A139,СВЦЭМ!$B$39:$B$782,E$119)+'СЕТ СН'!$H$14+СВЦЭМ!$D$10+'СЕТ СН'!$H$6-'СЕТ СН'!$H$26</f>
        <v>2409.8201824400003</v>
      </c>
      <c r="F139" s="36">
        <f>SUMIFS(СВЦЭМ!$D$39:$D$782,СВЦЭМ!$A$39:$A$782,$A139,СВЦЭМ!$B$39:$B$782,F$119)+'СЕТ СН'!$H$14+СВЦЭМ!$D$10+'СЕТ СН'!$H$6-'СЕТ СН'!$H$26</f>
        <v>2397.11417863</v>
      </c>
      <c r="G139" s="36">
        <f>SUMIFS(СВЦЭМ!$D$39:$D$782,СВЦЭМ!$A$39:$A$782,$A139,СВЦЭМ!$B$39:$B$782,G$119)+'СЕТ СН'!$H$14+СВЦЭМ!$D$10+'СЕТ СН'!$H$6-'СЕТ СН'!$H$26</f>
        <v>2372.7094608700004</v>
      </c>
      <c r="H139" s="36">
        <f>SUMIFS(СВЦЭМ!$D$39:$D$782,СВЦЭМ!$A$39:$A$782,$A139,СВЦЭМ!$B$39:$B$782,H$119)+'СЕТ СН'!$H$14+СВЦЭМ!$D$10+'СЕТ СН'!$H$6-'СЕТ СН'!$H$26</f>
        <v>2324.3114715300003</v>
      </c>
      <c r="I139" s="36">
        <f>SUMIFS(СВЦЭМ!$D$39:$D$782,СВЦЭМ!$A$39:$A$782,$A139,СВЦЭМ!$B$39:$B$782,I$119)+'СЕТ СН'!$H$14+СВЦЭМ!$D$10+'СЕТ СН'!$H$6-'СЕТ СН'!$H$26</f>
        <v>2281.2901724200001</v>
      </c>
      <c r="J139" s="36">
        <f>SUMIFS(СВЦЭМ!$D$39:$D$782,СВЦЭМ!$A$39:$A$782,$A139,СВЦЭМ!$B$39:$B$782,J$119)+'СЕТ СН'!$H$14+СВЦЭМ!$D$10+'СЕТ СН'!$H$6-'СЕТ СН'!$H$26</f>
        <v>2190.7942220800001</v>
      </c>
      <c r="K139" s="36">
        <f>SUMIFS(СВЦЭМ!$D$39:$D$782,СВЦЭМ!$A$39:$A$782,$A139,СВЦЭМ!$B$39:$B$782,K$119)+'СЕТ СН'!$H$14+СВЦЭМ!$D$10+'СЕТ СН'!$H$6-'СЕТ СН'!$H$26</f>
        <v>2188.6189902000001</v>
      </c>
      <c r="L139" s="36">
        <f>SUMIFS(СВЦЭМ!$D$39:$D$782,СВЦЭМ!$A$39:$A$782,$A139,СВЦЭМ!$B$39:$B$782,L$119)+'СЕТ СН'!$H$14+СВЦЭМ!$D$10+'СЕТ СН'!$H$6-'СЕТ СН'!$H$26</f>
        <v>2181.8021776000001</v>
      </c>
      <c r="M139" s="36">
        <f>SUMIFS(СВЦЭМ!$D$39:$D$782,СВЦЭМ!$A$39:$A$782,$A139,СВЦЭМ!$B$39:$B$782,M$119)+'СЕТ СН'!$H$14+СВЦЭМ!$D$10+'СЕТ СН'!$H$6-'СЕТ СН'!$H$26</f>
        <v>2207.72159336</v>
      </c>
      <c r="N139" s="36">
        <f>SUMIFS(СВЦЭМ!$D$39:$D$782,СВЦЭМ!$A$39:$A$782,$A139,СВЦЭМ!$B$39:$B$782,N$119)+'СЕТ СН'!$H$14+СВЦЭМ!$D$10+'СЕТ СН'!$H$6-'СЕТ СН'!$H$26</f>
        <v>2192.5352160100001</v>
      </c>
      <c r="O139" s="36">
        <f>SUMIFS(СВЦЭМ!$D$39:$D$782,СВЦЭМ!$A$39:$A$782,$A139,СВЦЭМ!$B$39:$B$782,O$119)+'СЕТ СН'!$H$14+СВЦЭМ!$D$10+'СЕТ СН'!$H$6-'СЕТ СН'!$H$26</f>
        <v>2212.8481056999999</v>
      </c>
      <c r="P139" s="36">
        <f>SUMIFS(СВЦЭМ!$D$39:$D$782,СВЦЭМ!$A$39:$A$782,$A139,СВЦЭМ!$B$39:$B$782,P$119)+'СЕТ СН'!$H$14+СВЦЭМ!$D$10+'СЕТ СН'!$H$6-'СЕТ СН'!$H$26</f>
        <v>2236.57374583</v>
      </c>
      <c r="Q139" s="36">
        <f>SUMIFS(СВЦЭМ!$D$39:$D$782,СВЦЭМ!$A$39:$A$782,$A139,СВЦЭМ!$B$39:$B$782,Q$119)+'СЕТ СН'!$H$14+СВЦЭМ!$D$10+'СЕТ СН'!$H$6-'СЕТ СН'!$H$26</f>
        <v>2247.3465152200001</v>
      </c>
      <c r="R139" s="36">
        <f>SUMIFS(СВЦЭМ!$D$39:$D$782,СВЦЭМ!$A$39:$A$782,$A139,СВЦЭМ!$B$39:$B$782,R$119)+'СЕТ СН'!$H$14+СВЦЭМ!$D$10+'СЕТ СН'!$H$6-'СЕТ СН'!$H$26</f>
        <v>2246.0598057100001</v>
      </c>
      <c r="S139" s="36">
        <f>SUMIFS(СВЦЭМ!$D$39:$D$782,СВЦЭМ!$A$39:$A$782,$A139,СВЦЭМ!$B$39:$B$782,S$119)+'СЕТ СН'!$H$14+СВЦЭМ!$D$10+'СЕТ СН'!$H$6-'СЕТ СН'!$H$26</f>
        <v>2212.74620955</v>
      </c>
      <c r="T139" s="36">
        <f>SUMIFS(СВЦЭМ!$D$39:$D$782,СВЦЭМ!$A$39:$A$782,$A139,СВЦЭМ!$B$39:$B$782,T$119)+'СЕТ СН'!$H$14+СВЦЭМ!$D$10+'СЕТ СН'!$H$6-'СЕТ СН'!$H$26</f>
        <v>2157.8263949900002</v>
      </c>
      <c r="U139" s="36">
        <f>SUMIFS(СВЦЭМ!$D$39:$D$782,СВЦЭМ!$A$39:$A$782,$A139,СВЦЭМ!$B$39:$B$782,U$119)+'СЕТ СН'!$H$14+СВЦЭМ!$D$10+'СЕТ СН'!$H$6-'СЕТ СН'!$H$26</f>
        <v>2154.9579989399999</v>
      </c>
      <c r="V139" s="36">
        <f>SUMIFS(СВЦЭМ!$D$39:$D$782,СВЦЭМ!$A$39:$A$782,$A139,СВЦЭМ!$B$39:$B$782,V$119)+'СЕТ СН'!$H$14+СВЦЭМ!$D$10+'СЕТ СН'!$H$6-'СЕТ СН'!$H$26</f>
        <v>2235.3870569000001</v>
      </c>
      <c r="W139" s="36">
        <f>SUMIFS(СВЦЭМ!$D$39:$D$782,СВЦЭМ!$A$39:$A$782,$A139,СВЦЭМ!$B$39:$B$782,W$119)+'СЕТ СН'!$H$14+СВЦЭМ!$D$10+'СЕТ СН'!$H$6-'СЕТ СН'!$H$26</f>
        <v>2255.4855195499999</v>
      </c>
      <c r="X139" s="36">
        <f>SUMIFS(СВЦЭМ!$D$39:$D$782,СВЦЭМ!$A$39:$A$782,$A139,СВЦЭМ!$B$39:$B$782,X$119)+'СЕТ СН'!$H$14+СВЦЭМ!$D$10+'СЕТ СН'!$H$6-'СЕТ СН'!$H$26</f>
        <v>2268.7381930199999</v>
      </c>
      <c r="Y139" s="36">
        <f>SUMIFS(СВЦЭМ!$D$39:$D$782,СВЦЭМ!$A$39:$A$782,$A139,СВЦЭМ!$B$39:$B$782,Y$119)+'СЕТ СН'!$H$14+СВЦЭМ!$D$10+'СЕТ СН'!$H$6-'СЕТ СН'!$H$26</f>
        <v>2304.45229556</v>
      </c>
    </row>
    <row r="140" spans="1:25" ht="15.75" x14ac:dyDescent="0.2">
      <c r="A140" s="35">
        <f t="shared" si="3"/>
        <v>45343</v>
      </c>
      <c r="B140" s="36">
        <f>SUMIFS(СВЦЭМ!$D$39:$D$782,СВЦЭМ!$A$39:$A$782,$A140,СВЦЭМ!$B$39:$B$782,B$119)+'СЕТ СН'!$H$14+СВЦЭМ!$D$10+'СЕТ СН'!$H$6-'СЕТ СН'!$H$26</f>
        <v>2316.8400821200003</v>
      </c>
      <c r="C140" s="36">
        <f>SUMIFS(СВЦЭМ!$D$39:$D$782,СВЦЭМ!$A$39:$A$782,$A140,СВЦЭМ!$B$39:$B$782,C$119)+'СЕТ СН'!$H$14+СВЦЭМ!$D$10+'СЕТ СН'!$H$6-'СЕТ СН'!$H$26</f>
        <v>2357.7179765700002</v>
      </c>
      <c r="D140" s="36">
        <f>SUMIFS(СВЦЭМ!$D$39:$D$782,СВЦЭМ!$A$39:$A$782,$A140,СВЦЭМ!$B$39:$B$782,D$119)+'СЕТ СН'!$H$14+СВЦЭМ!$D$10+'СЕТ СН'!$H$6-'СЕТ СН'!$H$26</f>
        <v>2374.3168833200002</v>
      </c>
      <c r="E140" s="36">
        <f>SUMIFS(СВЦЭМ!$D$39:$D$782,СВЦЭМ!$A$39:$A$782,$A140,СВЦЭМ!$B$39:$B$782,E$119)+'СЕТ СН'!$H$14+СВЦЭМ!$D$10+'СЕТ СН'!$H$6-'СЕТ СН'!$H$26</f>
        <v>2391.4508300700004</v>
      </c>
      <c r="F140" s="36">
        <f>SUMIFS(СВЦЭМ!$D$39:$D$782,СВЦЭМ!$A$39:$A$782,$A140,СВЦЭМ!$B$39:$B$782,F$119)+'СЕТ СН'!$H$14+СВЦЭМ!$D$10+'СЕТ СН'!$H$6-'СЕТ СН'!$H$26</f>
        <v>2378.4308551100003</v>
      </c>
      <c r="G140" s="36">
        <f>SUMIFS(СВЦЭМ!$D$39:$D$782,СВЦЭМ!$A$39:$A$782,$A140,СВЦЭМ!$B$39:$B$782,G$119)+'СЕТ СН'!$H$14+СВЦЭМ!$D$10+'СЕТ СН'!$H$6-'СЕТ СН'!$H$26</f>
        <v>2355.0571106600005</v>
      </c>
      <c r="H140" s="36">
        <f>SUMIFS(СВЦЭМ!$D$39:$D$782,СВЦЭМ!$A$39:$A$782,$A140,СВЦЭМ!$B$39:$B$782,H$119)+'СЕТ СН'!$H$14+СВЦЭМ!$D$10+'СЕТ СН'!$H$6-'СЕТ СН'!$H$26</f>
        <v>2290.2130890200001</v>
      </c>
      <c r="I140" s="36">
        <f>SUMIFS(СВЦЭМ!$D$39:$D$782,СВЦЭМ!$A$39:$A$782,$A140,СВЦЭМ!$B$39:$B$782,I$119)+'СЕТ СН'!$H$14+СВЦЭМ!$D$10+'СЕТ СН'!$H$6-'СЕТ СН'!$H$26</f>
        <v>2229.6918650400003</v>
      </c>
      <c r="J140" s="36">
        <f>SUMIFS(СВЦЭМ!$D$39:$D$782,СВЦЭМ!$A$39:$A$782,$A140,СВЦЭМ!$B$39:$B$782,J$119)+'СЕТ СН'!$H$14+СВЦЭМ!$D$10+'СЕТ СН'!$H$6-'СЕТ СН'!$H$26</f>
        <v>2221.3013901499999</v>
      </c>
      <c r="K140" s="36">
        <f>SUMIFS(СВЦЭМ!$D$39:$D$782,СВЦЭМ!$A$39:$A$782,$A140,СВЦЭМ!$B$39:$B$782,K$119)+'СЕТ СН'!$H$14+СВЦЭМ!$D$10+'СЕТ СН'!$H$6-'СЕТ СН'!$H$26</f>
        <v>2222.9998593200003</v>
      </c>
      <c r="L140" s="36">
        <f>SUMIFS(СВЦЭМ!$D$39:$D$782,СВЦЭМ!$A$39:$A$782,$A140,СВЦЭМ!$B$39:$B$782,L$119)+'СЕТ СН'!$H$14+СВЦЭМ!$D$10+'СЕТ СН'!$H$6-'СЕТ СН'!$H$26</f>
        <v>2218.5160925800001</v>
      </c>
      <c r="M140" s="36">
        <f>SUMIFS(СВЦЭМ!$D$39:$D$782,СВЦЭМ!$A$39:$A$782,$A140,СВЦЭМ!$B$39:$B$782,M$119)+'СЕТ СН'!$H$14+СВЦЭМ!$D$10+'СЕТ СН'!$H$6-'СЕТ СН'!$H$26</f>
        <v>2240.1677343400002</v>
      </c>
      <c r="N140" s="36">
        <f>SUMIFS(СВЦЭМ!$D$39:$D$782,СВЦЭМ!$A$39:$A$782,$A140,СВЦЭМ!$B$39:$B$782,N$119)+'СЕТ СН'!$H$14+СВЦЭМ!$D$10+'СЕТ СН'!$H$6-'СЕТ СН'!$H$26</f>
        <v>2234.5135194899999</v>
      </c>
      <c r="O140" s="36">
        <f>SUMIFS(СВЦЭМ!$D$39:$D$782,СВЦЭМ!$A$39:$A$782,$A140,СВЦЭМ!$B$39:$B$782,O$119)+'СЕТ СН'!$H$14+СВЦЭМ!$D$10+'СЕТ СН'!$H$6-'СЕТ СН'!$H$26</f>
        <v>2262.0047691499999</v>
      </c>
      <c r="P140" s="36">
        <f>SUMIFS(СВЦЭМ!$D$39:$D$782,СВЦЭМ!$A$39:$A$782,$A140,СВЦЭМ!$B$39:$B$782,P$119)+'СЕТ СН'!$H$14+СВЦЭМ!$D$10+'СЕТ СН'!$H$6-'СЕТ СН'!$H$26</f>
        <v>2281.1884087100002</v>
      </c>
      <c r="Q140" s="36">
        <f>SUMIFS(СВЦЭМ!$D$39:$D$782,СВЦЭМ!$A$39:$A$782,$A140,СВЦЭМ!$B$39:$B$782,Q$119)+'СЕТ СН'!$H$14+СВЦЭМ!$D$10+'СЕТ СН'!$H$6-'СЕТ СН'!$H$26</f>
        <v>2292.9009411100001</v>
      </c>
      <c r="R140" s="36">
        <f>SUMIFS(СВЦЭМ!$D$39:$D$782,СВЦЭМ!$A$39:$A$782,$A140,СВЦЭМ!$B$39:$B$782,R$119)+'СЕТ СН'!$H$14+СВЦЭМ!$D$10+'СЕТ СН'!$H$6-'СЕТ СН'!$H$26</f>
        <v>2281.5832198200001</v>
      </c>
      <c r="S140" s="36">
        <f>SUMIFS(СВЦЭМ!$D$39:$D$782,СВЦЭМ!$A$39:$A$782,$A140,СВЦЭМ!$B$39:$B$782,S$119)+'СЕТ СН'!$H$14+СВЦЭМ!$D$10+'СЕТ СН'!$H$6-'СЕТ СН'!$H$26</f>
        <v>2248.29695846</v>
      </c>
      <c r="T140" s="36">
        <f>SUMIFS(СВЦЭМ!$D$39:$D$782,СВЦЭМ!$A$39:$A$782,$A140,СВЦЭМ!$B$39:$B$782,T$119)+'СЕТ СН'!$H$14+СВЦЭМ!$D$10+'СЕТ СН'!$H$6-'СЕТ СН'!$H$26</f>
        <v>2204.3300744399999</v>
      </c>
      <c r="U140" s="36">
        <f>SUMIFS(СВЦЭМ!$D$39:$D$782,СВЦЭМ!$A$39:$A$782,$A140,СВЦЭМ!$B$39:$B$782,U$119)+'СЕТ СН'!$H$14+СВЦЭМ!$D$10+'СЕТ СН'!$H$6-'СЕТ СН'!$H$26</f>
        <v>2189.9522611000002</v>
      </c>
      <c r="V140" s="36">
        <f>SUMIFS(СВЦЭМ!$D$39:$D$782,СВЦЭМ!$A$39:$A$782,$A140,СВЦЭМ!$B$39:$B$782,V$119)+'СЕТ СН'!$H$14+СВЦЭМ!$D$10+'СЕТ СН'!$H$6-'СЕТ СН'!$H$26</f>
        <v>2206.0951546700003</v>
      </c>
      <c r="W140" s="36">
        <f>SUMIFS(СВЦЭМ!$D$39:$D$782,СВЦЭМ!$A$39:$A$782,$A140,СВЦЭМ!$B$39:$B$782,W$119)+'СЕТ СН'!$H$14+СВЦЭМ!$D$10+'СЕТ СН'!$H$6-'СЕТ СН'!$H$26</f>
        <v>2234.1971705999999</v>
      </c>
      <c r="X140" s="36">
        <f>SUMIFS(СВЦЭМ!$D$39:$D$782,СВЦЭМ!$A$39:$A$782,$A140,СВЦЭМ!$B$39:$B$782,X$119)+'СЕТ СН'!$H$14+СВЦЭМ!$D$10+'СЕТ СН'!$H$6-'СЕТ СН'!$H$26</f>
        <v>2274.8339956</v>
      </c>
      <c r="Y140" s="36">
        <f>SUMIFS(СВЦЭМ!$D$39:$D$782,СВЦЭМ!$A$39:$A$782,$A140,СВЦЭМ!$B$39:$B$782,Y$119)+'СЕТ СН'!$H$14+СВЦЭМ!$D$10+'СЕТ СН'!$H$6-'СЕТ СН'!$H$26</f>
        <v>2293.82850087</v>
      </c>
    </row>
    <row r="141" spans="1:25" ht="15.75" x14ac:dyDescent="0.2">
      <c r="A141" s="35">
        <f t="shared" si="3"/>
        <v>45344</v>
      </c>
      <c r="B141" s="36">
        <f>SUMIFS(СВЦЭМ!$D$39:$D$782,СВЦЭМ!$A$39:$A$782,$A141,СВЦЭМ!$B$39:$B$782,B$119)+'СЕТ СН'!$H$14+СВЦЭМ!$D$10+'СЕТ СН'!$H$6-'СЕТ СН'!$H$26</f>
        <v>2324.2492135100001</v>
      </c>
      <c r="C141" s="36">
        <f>SUMIFS(СВЦЭМ!$D$39:$D$782,СВЦЭМ!$A$39:$A$782,$A141,СВЦЭМ!$B$39:$B$782,C$119)+'СЕТ СН'!$H$14+СВЦЭМ!$D$10+'СЕТ СН'!$H$6-'СЕТ СН'!$H$26</f>
        <v>2365.1692447200003</v>
      </c>
      <c r="D141" s="36">
        <f>SUMIFS(СВЦЭМ!$D$39:$D$782,СВЦЭМ!$A$39:$A$782,$A141,СВЦЭМ!$B$39:$B$782,D$119)+'СЕТ СН'!$H$14+СВЦЭМ!$D$10+'СЕТ СН'!$H$6-'СЕТ СН'!$H$26</f>
        <v>2387.5821735500003</v>
      </c>
      <c r="E141" s="36">
        <f>SUMIFS(СВЦЭМ!$D$39:$D$782,СВЦЭМ!$A$39:$A$782,$A141,СВЦЭМ!$B$39:$B$782,E$119)+'СЕТ СН'!$H$14+СВЦЭМ!$D$10+'СЕТ СН'!$H$6-'СЕТ СН'!$H$26</f>
        <v>2397.2664355000002</v>
      </c>
      <c r="F141" s="36">
        <f>SUMIFS(СВЦЭМ!$D$39:$D$782,СВЦЭМ!$A$39:$A$782,$A141,СВЦЭМ!$B$39:$B$782,F$119)+'СЕТ СН'!$H$14+СВЦЭМ!$D$10+'СЕТ СН'!$H$6-'СЕТ СН'!$H$26</f>
        <v>2385.6721625700002</v>
      </c>
      <c r="G141" s="36">
        <f>SUMIFS(СВЦЭМ!$D$39:$D$782,СВЦЭМ!$A$39:$A$782,$A141,СВЦЭМ!$B$39:$B$782,G$119)+'СЕТ СН'!$H$14+СВЦЭМ!$D$10+'СЕТ СН'!$H$6-'СЕТ СН'!$H$26</f>
        <v>2367.27897059</v>
      </c>
      <c r="H141" s="36">
        <f>SUMIFS(СВЦЭМ!$D$39:$D$782,СВЦЭМ!$A$39:$A$782,$A141,СВЦЭМ!$B$39:$B$782,H$119)+'СЕТ СН'!$H$14+СВЦЭМ!$D$10+'СЕТ СН'!$H$6-'СЕТ СН'!$H$26</f>
        <v>2307.1068782400002</v>
      </c>
      <c r="I141" s="36">
        <f>SUMIFS(СВЦЭМ!$D$39:$D$782,СВЦЭМ!$A$39:$A$782,$A141,СВЦЭМ!$B$39:$B$782,I$119)+'СЕТ СН'!$H$14+СВЦЭМ!$D$10+'СЕТ СН'!$H$6-'СЕТ СН'!$H$26</f>
        <v>2259.6295904600001</v>
      </c>
      <c r="J141" s="36">
        <f>SUMIFS(СВЦЭМ!$D$39:$D$782,СВЦЭМ!$A$39:$A$782,$A141,СВЦЭМ!$B$39:$B$782,J$119)+'СЕТ СН'!$H$14+СВЦЭМ!$D$10+'СЕТ СН'!$H$6-'СЕТ СН'!$H$26</f>
        <v>2228.6401878300003</v>
      </c>
      <c r="K141" s="36">
        <f>SUMIFS(СВЦЭМ!$D$39:$D$782,СВЦЭМ!$A$39:$A$782,$A141,СВЦЭМ!$B$39:$B$782,K$119)+'СЕТ СН'!$H$14+СВЦЭМ!$D$10+'СЕТ СН'!$H$6-'СЕТ СН'!$H$26</f>
        <v>2207.8644760800003</v>
      </c>
      <c r="L141" s="36">
        <f>SUMIFS(СВЦЭМ!$D$39:$D$782,СВЦЭМ!$A$39:$A$782,$A141,СВЦЭМ!$B$39:$B$782,L$119)+'СЕТ СН'!$H$14+СВЦЭМ!$D$10+'СЕТ СН'!$H$6-'СЕТ СН'!$H$26</f>
        <v>2196.9486447600002</v>
      </c>
      <c r="M141" s="36">
        <f>SUMIFS(СВЦЭМ!$D$39:$D$782,СВЦЭМ!$A$39:$A$782,$A141,СВЦЭМ!$B$39:$B$782,M$119)+'СЕТ СН'!$H$14+СВЦЭМ!$D$10+'СЕТ СН'!$H$6-'СЕТ СН'!$H$26</f>
        <v>2232.4949159100001</v>
      </c>
      <c r="N141" s="36">
        <f>SUMIFS(СВЦЭМ!$D$39:$D$782,СВЦЭМ!$A$39:$A$782,$A141,СВЦЭМ!$B$39:$B$782,N$119)+'СЕТ СН'!$H$14+СВЦЭМ!$D$10+'СЕТ СН'!$H$6-'СЕТ СН'!$H$26</f>
        <v>2233.18578505</v>
      </c>
      <c r="O141" s="36">
        <f>SUMIFS(СВЦЭМ!$D$39:$D$782,СВЦЭМ!$A$39:$A$782,$A141,СВЦЭМ!$B$39:$B$782,O$119)+'СЕТ СН'!$H$14+СВЦЭМ!$D$10+'СЕТ СН'!$H$6-'СЕТ СН'!$H$26</f>
        <v>2262.79141342</v>
      </c>
      <c r="P141" s="36">
        <f>SUMIFS(СВЦЭМ!$D$39:$D$782,СВЦЭМ!$A$39:$A$782,$A141,СВЦЭМ!$B$39:$B$782,P$119)+'СЕТ СН'!$H$14+СВЦЭМ!$D$10+'СЕТ СН'!$H$6-'СЕТ СН'!$H$26</f>
        <v>2281.2289642199999</v>
      </c>
      <c r="Q141" s="36">
        <f>SUMIFS(СВЦЭМ!$D$39:$D$782,СВЦЭМ!$A$39:$A$782,$A141,СВЦЭМ!$B$39:$B$782,Q$119)+'СЕТ СН'!$H$14+СВЦЭМ!$D$10+'СЕТ СН'!$H$6-'СЕТ СН'!$H$26</f>
        <v>2293.6858730100003</v>
      </c>
      <c r="R141" s="36">
        <f>SUMIFS(СВЦЭМ!$D$39:$D$782,СВЦЭМ!$A$39:$A$782,$A141,СВЦЭМ!$B$39:$B$782,R$119)+'СЕТ СН'!$H$14+СВЦЭМ!$D$10+'СЕТ СН'!$H$6-'СЕТ СН'!$H$26</f>
        <v>2295.4735903400001</v>
      </c>
      <c r="S141" s="36">
        <f>SUMIFS(СВЦЭМ!$D$39:$D$782,СВЦЭМ!$A$39:$A$782,$A141,СВЦЭМ!$B$39:$B$782,S$119)+'СЕТ СН'!$H$14+СВЦЭМ!$D$10+'СЕТ СН'!$H$6-'СЕТ СН'!$H$26</f>
        <v>2275.0883102799999</v>
      </c>
      <c r="T141" s="36">
        <f>SUMIFS(СВЦЭМ!$D$39:$D$782,СВЦЭМ!$A$39:$A$782,$A141,СВЦЭМ!$B$39:$B$782,T$119)+'СЕТ СН'!$H$14+СВЦЭМ!$D$10+'СЕТ СН'!$H$6-'СЕТ СН'!$H$26</f>
        <v>2221.6874868300001</v>
      </c>
      <c r="U141" s="36">
        <f>SUMIFS(СВЦЭМ!$D$39:$D$782,СВЦЭМ!$A$39:$A$782,$A141,СВЦЭМ!$B$39:$B$782,U$119)+'СЕТ СН'!$H$14+СВЦЭМ!$D$10+'СЕТ СН'!$H$6-'СЕТ СН'!$H$26</f>
        <v>2212.33712831</v>
      </c>
      <c r="V141" s="36">
        <f>SUMIFS(СВЦЭМ!$D$39:$D$782,СВЦЭМ!$A$39:$A$782,$A141,СВЦЭМ!$B$39:$B$782,V$119)+'СЕТ СН'!$H$14+СВЦЭМ!$D$10+'СЕТ СН'!$H$6-'СЕТ СН'!$H$26</f>
        <v>2234.9511555700001</v>
      </c>
      <c r="W141" s="36">
        <f>SUMIFS(СВЦЭМ!$D$39:$D$782,СВЦЭМ!$A$39:$A$782,$A141,СВЦЭМ!$B$39:$B$782,W$119)+'СЕТ СН'!$H$14+СВЦЭМ!$D$10+'СЕТ СН'!$H$6-'СЕТ СН'!$H$26</f>
        <v>2248.7720950200001</v>
      </c>
      <c r="X141" s="36">
        <f>SUMIFS(СВЦЭМ!$D$39:$D$782,СВЦЭМ!$A$39:$A$782,$A141,СВЦЭМ!$B$39:$B$782,X$119)+'СЕТ СН'!$H$14+СВЦЭМ!$D$10+'СЕТ СН'!$H$6-'СЕТ СН'!$H$26</f>
        <v>2263.26217976</v>
      </c>
      <c r="Y141" s="36">
        <f>SUMIFS(СВЦЭМ!$D$39:$D$782,СВЦЭМ!$A$39:$A$782,$A141,СВЦЭМ!$B$39:$B$782,Y$119)+'СЕТ СН'!$H$14+СВЦЭМ!$D$10+'СЕТ СН'!$H$6-'СЕТ СН'!$H$26</f>
        <v>2278.5741896</v>
      </c>
    </row>
    <row r="142" spans="1:25" ht="15.75" x14ac:dyDescent="0.2">
      <c r="A142" s="35">
        <f t="shared" si="3"/>
        <v>45345</v>
      </c>
      <c r="B142" s="36">
        <f>SUMIFS(СВЦЭМ!$D$39:$D$782,СВЦЭМ!$A$39:$A$782,$A142,СВЦЭМ!$B$39:$B$782,B$119)+'СЕТ СН'!$H$14+СВЦЭМ!$D$10+'СЕТ СН'!$H$6-'СЕТ СН'!$H$26</f>
        <v>2342.2573012400003</v>
      </c>
      <c r="C142" s="36">
        <f>SUMIFS(СВЦЭМ!$D$39:$D$782,СВЦЭМ!$A$39:$A$782,$A142,СВЦЭМ!$B$39:$B$782,C$119)+'СЕТ СН'!$H$14+СВЦЭМ!$D$10+'СЕТ СН'!$H$6-'СЕТ СН'!$H$26</f>
        <v>2363.7870925100001</v>
      </c>
      <c r="D142" s="36">
        <f>SUMIFS(СВЦЭМ!$D$39:$D$782,СВЦЭМ!$A$39:$A$782,$A142,СВЦЭМ!$B$39:$B$782,D$119)+'СЕТ СН'!$H$14+СВЦЭМ!$D$10+'СЕТ СН'!$H$6-'СЕТ СН'!$H$26</f>
        <v>2370.3463263500003</v>
      </c>
      <c r="E142" s="36">
        <f>SUMIFS(СВЦЭМ!$D$39:$D$782,СВЦЭМ!$A$39:$A$782,$A142,СВЦЭМ!$B$39:$B$782,E$119)+'СЕТ СН'!$H$14+СВЦЭМ!$D$10+'СЕТ СН'!$H$6-'СЕТ СН'!$H$26</f>
        <v>2387.9607456600002</v>
      </c>
      <c r="F142" s="36">
        <f>SUMIFS(СВЦЭМ!$D$39:$D$782,СВЦЭМ!$A$39:$A$782,$A142,СВЦЭМ!$B$39:$B$782,F$119)+'СЕТ СН'!$H$14+СВЦЭМ!$D$10+'СЕТ СН'!$H$6-'СЕТ СН'!$H$26</f>
        <v>2393.0991909100003</v>
      </c>
      <c r="G142" s="36">
        <f>SUMIFS(СВЦЭМ!$D$39:$D$782,СВЦЭМ!$A$39:$A$782,$A142,СВЦЭМ!$B$39:$B$782,G$119)+'СЕТ СН'!$H$14+СВЦЭМ!$D$10+'СЕТ СН'!$H$6-'СЕТ СН'!$H$26</f>
        <v>2353.1705739800004</v>
      </c>
      <c r="H142" s="36">
        <f>SUMIFS(СВЦЭМ!$D$39:$D$782,СВЦЭМ!$A$39:$A$782,$A142,СВЦЭМ!$B$39:$B$782,H$119)+'СЕТ СН'!$H$14+СВЦЭМ!$D$10+'СЕТ СН'!$H$6-'СЕТ СН'!$H$26</f>
        <v>2361.5440919100001</v>
      </c>
      <c r="I142" s="36">
        <f>SUMIFS(СВЦЭМ!$D$39:$D$782,СВЦЭМ!$A$39:$A$782,$A142,СВЦЭМ!$B$39:$B$782,I$119)+'СЕТ СН'!$H$14+СВЦЭМ!$D$10+'СЕТ СН'!$H$6-'СЕТ СН'!$H$26</f>
        <v>2343.1171110500004</v>
      </c>
      <c r="J142" s="36">
        <f>SUMIFS(СВЦЭМ!$D$39:$D$782,СВЦЭМ!$A$39:$A$782,$A142,СВЦЭМ!$B$39:$B$782,J$119)+'СЕТ СН'!$H$14+СВЦЭМ!$D$10+'СЕТ СН'!$H$6-'СЕТ СН'!$H$26</f>
        <v>2275.8734340700003</v>
      </c>
      <c r="K142" s="36">
        <f>SUMIFS(СВЦЭМ!$D$39:$D$782,СВЦЭМ!$A$39:$A$782,$A142,СВЦЭМ!$B$39:$B$782,K$119)+'СЕТ СН'!$H$14+СВЦЭМ!$D$10+'СЕТ СН'!$H$6-'СЕТ СН'!$H$26</f>
        <v>2215.4266803400001</v>
      </c>
      <c r="L142" s="36">
        <f>SUMIFS(СВЦЭМ!$D$39:$D$782,СВЦЭМ!$A$39:$A$782,$A142,СВЦЭМ!$B$39:$B$782,L$119)+'СЕТ СН'!$H$14+СВЦЭМ!$D$10+'СЕТ СН'!$H$6-'СЕТ СН'!$H$26</f>
        <v>2187.2689145499999</v>
      </c>
      <c r="M142" s="36">
        <f>SUMIFS(СВЦЭМ!$D$39:$D$782,СВЦЭМ!$A$39:$A$782,$A142,СВЦЭМ!$B$39:$B$782,M$119)+'СЕТ СН'!$H$14+СВЦЭМ!$D$10+'СЕТ СН'!$H$6-'СЕТ СН'!$H$26</f>
        <v>2208.8838901300001</v>
      </c>
      <c r="N142" s="36">
        <f>SUMIFS(СВЦЭМ!$D$39:$D$782,СВЦЭМ!$A$39:$A$782,$A142,СВЦЭМ!$B$39:$B$782,N$119)+'СЕТ СН'!$H$14+СВЦЭМ!$D$10+'СЕТ СН'!$H$6-'СЕТ СН'!$H$26</f>
        <v>2201.2332782399999</v>
      </c>
      <c r="O142" s="36">
        <f>SUMIFS(СВЦЭМ!$D$39:$D$782,СВЦЭМ!$A$39:$A$782,$A142,СВЦЭМ!$B$39:$B$782,O$119)+'СЕТ СН'!$H$14+СВЦЭМ!$D$10+'СЕТ СН'!$H$6-'СЕТ СН'!$H$26</f>
        <v>2230.0977636600001</v>
      </c>
      <c r="P142" s="36">
        <f>SUMIFS(СВЦЭМ!$D$39:$D$782,СВЦЭМ!$A$39:$A$782,$A142,СВЦЭМ!$B$39:$B$782,P$119)+'СЕТ СН'!$H$14+СВЦЭМ!$D$10+'СЕТ СН'!$H$6-'СЕТ СН'!$H$26</f>
        <v>2259.1513438800002</v>
      </c>
      <c r="Q142" s="36">
        <f>SUMIFS(СВЦЭМ!$D$39:$D$782,СВЦЭМ!$A$39:$A$782,$A142,СВЦЭМ!$B$39:$B$782,Q$119)+'СЕТ СН'!$H$14+СВЦЭМ!$D$10+'СЕТ СН'!$H$6-'СЕТ СН'!$H$26</f>
        <v>2274.4893392399999</v>
      </c>
      <c r="R142" s="36">
        <f>SUMIFS(СВЦЭМ!$D$39:$D$782,СВЦЭМ!$A$39:$A$782,$A142,СВЦЭМ!$B$39:$B$782,R$119)+'СЕТ СН'!$H$14+СВЦЭМ!$D$10+'СЕТ СН'!$H$6-'СЕТ СН'!$H$26</f>
        <v>2280.41239438</v>
      </c>
      <c r="S142" s="36">
        <f>SUMIFS(СВЦЭМ!$D$39:$D$782,СВЦЭМ!$A$39:$A$782,$A142,СВЦЭМ!$B$39:$B$782,S$119)+'СЕТ СН'!$H$14+СВЦЭМ!$D$10+'СЕТ СН'!$H$6-'СЕТ СН'!$H$26</f>
        <v>2255.2682282599999</v>
      </c>
      <c r="T142" s="36">
        <f>SUMIFS(СВЦЭМ!$D$39:$D$782,СВЦЭМ!$A$39:$A$782,$A142,СВЦЭМ!$B$39:$B$782,T$119)+'СЕТ СН'!$H$14+СВЦЭМ!$D$10+'СЕТ СН'!$H$6-'СЕТ СН'!$H$26</f>
        <v>2206.2484081799998</v>
      </c>
      <c r="U142" s="36">
        <f>SUMIFS(СВЦЭМ!$D$39:$D$782,СВЦЭМ!$A$39:$A$782,$A142,СВЦЭМ!$B$39:$B$782,U$119)+'СЕТ СН'!$H$14+СВЦЭМ!$D$10+'СЕТ СН'!$H$6-'СЕТ СН'!$H$26</f>
        <v>2173.9326228099999</v>
      </c>
      <c r="V142" s="36">
        <f>SUMIFS(СВЦЭМ!$D$39:$D$782,СВЦЭМ!$A$39:$A$782,$A142,СВЦЭМ!$B$39:$B$782,V$119)+'СЕТ СН'!$H$14+СВЦЭМ!$D$10+'СЕТ СН'!$H$6-'СЕТ СН'!$H$26</f>
        <v>2188.8305973000001</v>
      </c>
      <c r="W142" s="36">
        <f>SUMIFS(СВЦЭМ!$D$39:$D$782,СВЦЭМ!$A$39:$A$782,$A142,СВЦЭМ!$B$39:$B$782,W$119)+'СЕТ СН'!$H$14+СВЦЭМ!$D$10+'СЕТ СН'!$H$6-'СЕТ СН'!$H$26</f>
        <v>2215.9873991700001</v>
      </c>
      <c r="X142" s="36">
        <f>SUMIFS(СВЦЭМ!$D$39:$D$782,СВЦЭМ!$A$39:$A$782,$A142,СВЦЭМ!$B$39:$B$782,X$119)+'СЕТ СН'!$H$14+СВЦЭМ!$D$10+'СЕТ СН'!$H$6-'СЕТ СН'!$H$26</f>
        <v>2231.42534432</v>
      </c>
      <c r="Y142" s="36">
        <f>SUMIFS(СВЦЭМ!$D$39:$D$782,СВЦЭМ!$A$39:$A$782,$A142,СВЦЭМ!$B$39:$B$782,Y$119)+'СЕТ СН'!$H$14+СВЦЭМ!$D$10+'СЕТ СН'!$H$6-'СЕТ СН'!$H$26</f>
        <v>2274.9688723899999</v>
      </c>
    </row>
    <row r="143" spans="1:25" ht="15.75" x14ac:dyDescent="0.2">
      <c r="A143" s="35">
        <f t="shared" si="3"/>
        <v>45346</v>
      </c>
      <c r="B143" s="36">
        <f>SUMIFS(СВЦЭМ!$D$39:$D$782,СВЦЭМ!$A$39:$A$782,$A143,СВЦЭМ!$B$39:$B$782,B$119)+'СЕТ СН'!$H$14+СВЦЭМ!$D$10+'СЕТ СН'!$H$6-'СЕТ СН'!$H$26</f>
        <v>2285.26258508</v>
      </c>
      <c r="C143" s="36">
        <f>SUMIFS(СВЦЭМ!$D$39:$D$782,СВЦЭМ!$A$39:$A$782,$A143,СВЦЭМ!$B$39:$B$782,C$119)+'СЕТ СН'!$H$14+СВЦЭМ!$D$10+'СЕТ СН'!$H$6-'СЕТ СН'!$H$26</f>
        <v>2326.4723447199999</v>
      </c>
      <c r="D143" s="36">
        <f>SUMIFS(СВЦЭМ!$D$39:$D$782,СВЦЭМ!$A$39:$A$782,$A143,СВЦЭМ!$B$39:$B$782,D$119)+'СЕТ СН'!$H$14+СВЦЭМ!$D$10+'СЕТ СН'!$H$6-'СЕТ СН'!$H$26</f>
        <v>2350.6167692100003</v>
      </c>
      <c r="E143" s="36">
        <f>SUMIFS(СВЦЭМ!$D$39:$D$782,СВЦЭМ!$A$39:$A$782,$A143,СВЦЭМ!$B$39:$B$782,E$119)+'СЕТ СН'!$H$14+СВЦЭМ!$D$10+'СЕТ СН'!$H$6-'СЕТ СН'!$H$26</f>
        <v>2358.1125474300002</v>
      </c>
      <c r="F143" s="36">
        <f>SUMIFS(СВЦЭМ!$D$39:$D$782,СВЦЭМ!$A$39:$A$782,$A143,СВЦЭМ!$B$39:$B$782,F$119)+'СЕТ СН'!$H$14+СВЦЭМ!$D$10+'СЕТ СН'!$H$6-'СЕТ СН'!$H$26</f>
        <v>2370.3657399100002</v>
      </c>
      <c r="G143" s="36">
        <f>SUMIFS(СВЦЭМ!$D$39:$D$782,СВЦЭМ!$A$39:$A$782,$A143,СВЦЭМ!$B$39:$B$782,G$119)+'СЕТ СН'!$H$14+СВЦЭМ!$D$10+'СЕТ СН'!$H$6-'СЕТ СН'!$H$26</f>
        <v>2347.9464508800002</v>
      </c>
      <c r="H143" s="36">
        <f>SUMIFS(СВЦЭМ!$D$39:$D$782,СВЦЭМ!$A$39:$A$782,$A143,СВЦЭМ!$B$39:$B$782,H$119)+'СЕТ СН'!$H$14+СВЦЭМ!$D$10+'СЕТ СН'!$H$6-'СЕТ СН'!$H$26</f>
        <v>2310.4851129100002</v>
      </c>
      <c r="I143" s="36">
        <f>SUMIFS(СВЦЭМ!$D$39:$D$782,СВЦЭМ!$A$39:$A$782,$A143,СВЦЭМ!$B$39:$B$782,I$119)+'СЕТ СН'!$H$14+СВЦЭМ!$D$10+'СЕТ СН'!$H$6-'СЕТ СН'!$H$26</f>
        <v>2208.7963587499999</v>
      </c>
      <c r="J143" s="36">
        <f>SUMIFS(СВЦЭМ!$D$39:$D$782,СВЦЭМ!$A$39:$A$782,$A143,СВЦЭМ!$B$39:$B$782,J$119)+'СЕТ СН'!$H$14+СВЦЭМ!$D$10+'СЕТ СН'!$H$6-'СЕТ СН'!$H$26</f>
        <v>2181.8625771500001</v>
      </c>
      <c r="K143" s="36">
        <f>SUMIFS(СВЦЭМ!$D$39:$D$782,СВЦЭМ!$A$39:$A$782,$A143,СВЦЭМ!$B$39:$B$782,K$119)+'СЕТ СН'!$H$14+СВЦЭМ!$D$10+'СЕТ СН'!$H$6-'СЕТ СН'!$H$26</f>
        <v>2121.6324814300001</v>
      </c>
      <c r="L143" s="36">
        <f>SUMIFS(СВЦЭМ!$D$39:$D$782,СВЦЭМ!$A$39:$A$782,$A143,СВЦЭМ!$B$39:$B$782,L$119)+'СЕТ СН'!$H$14+СВЦЭМ!$D$10+'СЕТ СН'!$H$6-'СЕТ СН'!$H$26</f>
        <v>2085.4550319</v>
      </c>
      <c r="M143" s="36">
        <f>SUMIFS(СВЦЭМ!$D$39:$D$782,СВЦЭМ!$A$39:$A$782,$A143,СВЦЭМ!$B$39:$B$782,M$119)+'СЕТ СН'!$H$14+СВЦЭМ!$D$10+'СЕТ СН'!$H$6-'СЕТ СН'!$H$26</f>
        <v>2076.50489642</v>
      </c>
      <c r="N143" s="36">
        <f>SUMIFS(СВЦЭМ!$D$39:$D$782,СВЦЭМ!$A$39:$A$782,$A143,СВЦЭМ!$B$39:$B$782,N$119)+'СЕТ СН'!$H$14+СВЦЭМ!$D$10+'СЕТ СН'!$H$6-'СЕТ СН'!$H$26</f>
        <v>2090.1599992500001</v>
      </c>
      <c r="O143" s="36">
        <f>SUMIFS(СВЦЭМ!$D$39:$D$782,СВЦЭМ!$A$39:$A$782,$A143,СВЦЭМ!$B$39:$B$782,O$119)+'СЕТ СН'!$H$14+СВЦЭМ!$D$10+'СЕТ СН'!$H$6-'СЕТ СН'!$H$26</f>
        <v>2117.91786723</v>
      </c>
      <c r="P143" s="36">
        <f>SUMIFS(СВЦЭМ!$D$39:$D$782,СВЦЭМ!$A$39:$A$782,$A143,СВЦЭМ!$B$39:$B$782,P$119)+'СЕТ СН'!$H$14+СВЦЭМ!$D$10+'СЕТ СН'!$H$6-'СЕТ СН'!$H$26</f>
        <v>2144.1972317700001</v>
      </c>
      <c r="Q143" s="36">
        <f>SUMIFS(СВЦЭМ!$D$39:$D$782,СВЦЭМ!$A$39:$A$782,$A143,СВЦЭМ!$B$39:$B$782,Q$119)+'СЕТ СН'!$H$14+СВЦЭМ!$D$10+'СЕТ СН'!$H$6-'СЕТ СН'!$H$26</f>
        <v>2159.42732488</v>
      </c>
      <c r="R143" s="36">
        <f>SUMIFS(СВЦЭМ!$D$39:$D$782,СВЦЭМ!$A$39:$A$782,$A143,СВЦЭМ!$B$39:$B$782,R$119)+'СЕТ СН'!$H$14+СВЦЭМ!$D$10+'СЕТ СН'!$H$6-'СЕТ СН'!$H$26</f>
        <v>2160.7412567900001</v>
      </c>
      <c r="S143" s="36">
        <f>SUMIFS(СВЦЭМ!$D$39:$D$782,СВЦЭМ!$A$39:$A$782,$A143,СВЦЭМ!$B$39:$B$782,S$119)+'СЕТ СН'!$H$14+СВЦЭМ!$D$10+'СЕТ СН'!$H$6-'СЕТ СН'!$H$26</f>
        <v>2152.6785791400002</v>
      </c>
      <c r="T143" s="36">
        <f>SUMIFS(СВЦЭМ!$D$39:$D$782,СВЦЭМ!$A$39:$A$782,$A143,СВЦЭМ!$B$39:$B$782,T$119)+'СЕТ СН'!$H$14+СВЦЭМ!$D$10+'СЕТ СН'!$H$6-'СЕТ СН'!$H$26</f>
        <v>2118.3677245100002</v>
      </c>
      <c r="U143" s="36">
        <f>SUMIFS(СВЦЭМ!$D$39:$D$782,СВЦЭМ!$A$39:$A$782,$A143,СВЦЭМ!$B$39:$B$782,U$119)+'СЕТ СН'!$H$14+СВЦЭМ!$D$10+'СЕТ СН'!$H$6-'СЕТ СН'!$H$26</f>
        <v>2091.7580888299999</v>
      </c>
      <c r="V143" s="36">
        <f>SUMIFS(СВЦЭМ!$D$39:$D$782,СВЦЭМ!$A$39:$A$782,$A143,СВЦЭМ!$B$39:$B$782,V$119)+'СЕТ СН'!$H$14+СВЦЭМ!$D$10+'СЕТ СН'!$H$6-'СЕТ СН'!$H$26</f>
        <v>2098.0351449</v>
      </c>
      <c r="W143" s="36">
        <f>SUMIFS(СВЦЭМ!$D$39:$D$782,СВЦЭМ!$A$39:$A$782,$A143,СВЦЭМ!$B$39:$B$782,W$119)+'СЕТ СН'!$H$14+СВЦЭМ!$D$10+'СЕТ СН'!$H$6-'СЕТ СН'!$H$26</f>
        <v>2094.1307309100002</v>
      </c>
      <c r="X143" s="36">
        <f>SUMIFS(СВЦЭМ!$D$39:$D$782,СВЦЭМ!$A$39:$A$782,$A143,СВЦЭМ!$B$39:$B$782,X$119)+'СЕТ СН'!$H$14+СВЦЭМ!$D$10+'СЕТ СН'!$H$6-'СЕТ СН'!$H$26</f>
        <v>2138.5747044099999</v>
      </c>
      <c r="Y143" s="36">
        <f>SUMIFS(СВЦЭМ!$D$39:$D$782,СВЦЭМ!$A$39:$A$782,$A143,СВЦЭМ!$B$39:$B$782,Y$119)+'СЕТ СН'!$H$14+СВЦЭМ!$D$10+'СЕТ СН'!$H$6-'СЕТ СН'!$H$26</f>
        <v>2167.5087686800002</v>
      </c>
    </row>
    <row r="144" spans="1:25" ht="15.75" x14ac:dyDescent="0.2">
      <c r="A144" s="35">
        <f t="shared" si="3"/>
        <v>45347</v>
      </c>
      <c r="B144" s="36">
        <f>SUMIFS(СВЦЭМ!$D$39:$D$782,СВЦЭМ!$A$39:$A$782,$A144,СВЦЭМ!$B$39:$B$782,B$119)+'СЕТ СН'!$H$14+СВЦЭМ!$D$10+'СЕТ СН'!$H$6-'СЕТ СН'!$H$26</f>
        <v>2254.6837812700001</v>
      </c>
      <c r="C144" s="36">
        <f>SUMIFS(СВЦЭМ!$D$39:$D$782,СВЦЭМ!$A$39:$A$782,$A144,СВЦЭМ!$B$39:$B$782,C$119)+'СЕТ СН'!$H$14+СВЦЭМ!$D$10+'СЕТ СН'!$H$6-'СЕТ СН'!$H$26</f>
        <v>2226.83250021</v>
      </c>
      <c r="D144" s="36">
        <f>SUMIFS(СВЦЭМ!$D$39:$D$782,СВЦЭМ!$A$39:$A$782,$A144,СВЦЭМ!$B$39:$B$782,D$119)+'СЕТ СН'!$H$14+СВЦЭМ!$D$10+'СЕТ СН'!$H$6-'СЕТ СН'!$H$26</f>
        <v>2241.7904094400001</v>
      </c>
      <c r="E144" s="36">
        <f>SUMIFS(СВЦЭМ!$D$39:$D$782,СВЦЭМ!$A$39:$A$782,$A144,СВЦЭМ!$B$39:$B$782,E$119)+'СЕТ СН'!$H$14+СВЦЭМ!$D$10+'СЕТ СН'!$H$6-'СЕТ СН'!$H$26</f>
        <v>2268.2253810500001</v>
      </c>
      <c r="F144" s="36">
        <f>SUMIFS(СВЦЭМ!$D$39:$D$782,СВЦЭМ!$A$39:$A$782,$A144,СВЦЭМ!$B$39:$B$782,F$119)+'СЕТ СН'!$H$14+СВЦЭМ!$D$10+'СЕТ СН'!$H$6-'СЕТ СН'!$H$26</f>
        <v>2263.4107379800002</v>
      </c>
      <c r="G144" s="36">
        <f>SUMIFS(СВЦЭМ!$D$39:$D$782,СВЦЭМ!$A$39:$A$782,$A144,СВЦЭМ!$B$39:$B$782,G$119)+'СЕТ СН'!$H$14+СВЦЭМ!$D$10+'СЕТ СН'!$H$6-'СЕТ СН'!$H$26</f>
        <v>2249.8213263600001</v>
      </c>
      <c r="H144" s="36">
        <f>SUMIFS(СВЦЭМ!$D$39:$D$782,СВЦЭМ!$A$39:$A$782,$A144,СВЦЭМ!$B$39:$B$782,H$119)+'СЕТ СН'!$H$14+СВЦЭМ!$D$10+'СЕТ СН'!$H$6-'СЕТ СН'!$H$26</f>
        <v>2223.5449286799999</v>
      </c>
      <c r="I144" s="36">
        <f>SUMIFS(СВЦЭМ!$D$39:$D$782,СВЦЭМ!$A$39:$A$782,$A144,СВЦЭМ!$B$39:$B$782,I$119)+'СЕТ СН'!$H$14+СВЦЭМ!$D$10+'СЕТ СН'!$H$6-'СЕТ СН'!$H$26</f>
        <v>2225.5559991800001</v>
      </c>
      <c r="J144" s="36">
        <f>SUMIFS(СВЦЭМ!$D$39:$D$782,СВЦЭМ!$A$39:$A$782,$A144,СВЦЭМ!$B$39:$B$782,J$119)+'СЕТ СН'!$H$14+СВЦЭМ!$D$10+'СЕТ СН'!$H$6-'СЕТ СН'!$H$26</f>
        <v>2060.9257529900001</v>
      </c>
      <c r="K144" s="36">
        <f>SUMIFS(СВЦЭМ!$D$39:$D$782,СВЦЭМ!$A$39:$A$782,$A144,СВЦЭМ!$B$39:$B$782,K$119)+'СЕТ СН'!$H$14+СВЦЭМ!$D$10+'СЕТ СН'!$H$6-'СЕТ СН'!$H$26</f>
        <v>2013.6468419</v>
      </c>
      <c r="L144" s="36">
        <f>SUMIFS(СВЦЭМ!$D$39:$D$782,СВЦЭМ!$A$39:$A$782,$A144,СВЦЭМ!$B$39:$B$782,L$119)+'СЕТ СН'!$H$14+СВЦЭМ!$D$10+'СЕТ СН'!$H$6-'СЕТ СН'!$H$26</f>
        <v>1974.5302297799999</v>
      </c>
      <c r="M144" s="36">
        <f>SUMIFS(СВЦЭМ!$D$39:$D$782,СВЦЭМ!$A$39:$A$782,$A144,СВЦЭМ!$B$39:$B$782,M$119)+'СЕТ СН'!$H$14+СВЦЭМ!$D$10+'СЕТ СН'!$H$6-'СЕТ СН'!$H$26</f>
        <v>1975.65412874</v>
      </c>
      <c r="N144" s="36">
        <f>SUMIFS(СВЦЭМ!$D$39:$D$782,СВЦЭМ!$A$39:$A$782,$A144,СВЦЭМ!$B$39:$B$782,N$119)+'СЕТ СН'!$H$14+СВЦЭМ!$D$10+'СЕТ СН'!$H$6-'СЕТ СН'!$H$26</f>
        <v>1991.3971480099999</v>
      </c>
      <c r="O144" s="36">
        <f>SUMIFS(СВЦЭМ!$D$39:$D$782,СВЦЭМ!$A$39:$A$782,$A144,СВЦЭМ!$B$39:$B$782,O$119)+'СЕТ СН'!$H$14+СВЦЭМ!$D$10+'СЕТ СН'!$H$6-'СЕТ СН'!$H$26</f>
        <v>2019.0405045299999</v>
      </c>
      <c r="P144" s="36">
        <f>SUMIFS(СВЦЭМ!$D$39:$D$782,СВЦЭМ!$A$39:$A$782,$A144,СВЦЭМ!$B$39:$B$782,P$119)+'СЕТ СН'!$H$14+СВЦЭМ!$D$10+'СЕТ СН'!$H$6-'СЕТ СН'!$H$26</f>
        <v>2037.20354514</v>
      </c>
      <c r="Q144" s="36">
        <f>SUMIFS(СВЦЭМ!$D$39:$D$782,СВЦЭМ!$A$39:$A$782,$A144,СВЦЭМ!$B$39:$B$782,Q$119)+'СЕТ СН'!$H$14+СВЦЭМ!$D$10+'СЕТ СН'!$H$6-'СЕТ СН'!$H$26</f>
        <v>2066.9290654500001</v>
      </c>
      <c r="R144" s="36">
        <f>SUMIFS(СВЦЭМ!$D$39:$D$782,СВЦЭМ!$A$39:$A$782,$A144,СВЦЭМ!$B$39:$B$782,R$119)+'СЕТ СН'!$H$14+СВЦЭМ!$D$10+'СЕТ СН'!$H$6-'СЕТ СН'!$H$26</f>
        <v>2072.7972176100002</v>
      </c>
      <c r="S144" s="36">
        <f>SUMIFS(СВЦЭМ!$D$39:$D$782,СВЦЭМ!$A$39:$A$782,$A144,СВЦЭМ!$B$39:$B$782,S$119)+'СЕТ СН'!$H$14+СВЦЭМ!$D$10+'СЕТ СН'!$H$6-'СЕТ СН'!$H$26</f>
        <v>2065.1335543700002</v>
      </c>
      <c r="T144" s="36">
        <f>SUMIFS(СВЦЭМ!$D$39:$D$782,СВЦЭМ!$A$39:$A$782,$A144,СВЦЭМ!$B$39:$B$782,T$119)+'СЕТ СН'!$H$14+СВЦЭМ!$D$10+'СЕТ СН'!$H$6-'СЕТ СН'!$H$26</f>
        <v>2010.22491266</v>
      </c>
      <c r="U144" s="36">
        <f>SUMIFS(СВЦЭМ!$D$39:$D$782,СВЦЭМ!$A$39:$A$782,$A144,СВЦЭМ!$B$39:$B$782,U$119)+'СЕТ СН'!$H$14+СВЦЭМ!$D$10+'СЕТ СН'!$H$6-'СЕТ СН'!$H$26</f>
        <v>1974.8745714899999</v>
      </c>
      <c r="V144" s="36">
        <f>SUMIFS(СВЦЭМ!$D$39:$D$782,СВЦЭМ!$A$39:$A$782,$A144,СВЦЭМ!$B$39:$B$782,V$119)+'СЕТ СН'!$H$14+СВЦЭМ!$D$10+'СЕТ СН'!$H$6-'СЕТ СН'!$H$26</f>
        <v>2110.6131707899999</v>
      </c>
      <c r="W144" s="36">
        <f>SUMIFS(СВЦЭМ!$D$39:$D$782,СВЦЭМ!$A$39:$A$782,$A144,СВЦЭМ!$B$39:$B$782,W$119)+'СЕТ СН'!$H$14+СВЦЭМ!$D$10+'СЕТ СН'!$H$6-'СЕТ СН'!$H$26</f>
        <v>2101.8646340400001</v>
      </c>
      <c r="X144" s="36">
        <f>SUMIFS(СВЦЭМ!$D$39:$D$782,СВЦЭМ!$A$39:$A$782,$A144,СВЦЭМ!$B$39:$B$782,X$119)+'СЕТ СН'!$H$14+СВЦЭМ!$D$10+'СЕТ СН'!$H$6-'СЕТ СН'!$H$26</f>
        <v>2142.65896165</v>
      </c>
      <c r="Y144" s="36">
        <f>SUMIFS(СВЦЭМ!$D$39:$D$782,СВЦЭМ!$A$39:$A$782,$A144,СВЦЭМ!$B$39:$B$782,Y$119)+'СЕТ СН'!$H$14+СВЦЭМ!$D$10+'СЕТ СН'!$H$6-'СЕТ СН'!$H$26</f>
        <v>2173.86462084</v>
      </c>
    </row>
    <row r="145" spans="1:27" ht="15.75" x14ac:dyDescent="0.2">
      <c r="A145" s="35">
        <f t="shared" si="3"/>
        <v>45348</v>
      </c>
      <c r="B145" s="36">
        <f>SUMIFS(СВЦЭМ!$D$39:$D$782,СВЦЭМ!$A$39:$A$782,$A145,СВЦЭМ!$B$39:$B$782,B$119)+'СЕТ СН'!$H$14+СВЦЭМ!$D$10+'СЕТ СН'!$H$6-'СЕТ СН'!$H$26</f>
        <v>2175.1647068400002</v>
      </c>
      <c r="C145" s="36">
        <f>SUMIFS(СВЦЭМ!$D$39:$D$782,СВЦЭМ!$A$39:$A$782,$A145,СВЦЭМ!$B$39:$B$782,C$119)+'СЕТ СН'!$H$14+СВЦЭМ!$D$10+'СЕТ СН'!$H$6-'СЕТ СН'!$H$26</f>
        <v>2209.6103080600001</v>
      </c>
      <c r="D145" s="36">
        <f>SUMIFS(СВЦЭМ!$D$39:$D$782,СВЦЭМ!$A$39:$A$782,$A145,СВЦЭМ!$B$39:$B$782,D$119)+'СЕТ СН'!$H$14+СВЦЭМ!$D$10+'СЕТ СН'!$H$6-'СЕТ СН'!$H$26</f>
        <v>2231.6870259500001</v>
      </c>
      <c r="E145" s="36">
        <f>SUMIFS(СВЦЭМ!$D$39:$D$782,СВЦЭМ!$A$39:$A$782,$A145,СВЦЭМ!$B$39:$B$782,E$119)+'СЕТ СН'!$H$14+СВЦЭМ!$D$10+'СЕТ СН'!$H$6-'СЕТ СН'!$H$26</f>
        <v>2218.8901754900003</v>
      </c>
      <c r="F145" s="36">
        <f>SUMIFS(СВЦЭМ!$D$39:$D$782,СВЦЭМ!$A$39:$A$782,$A145,СВЦЭМ!$B$39:$B$782,F$119)+'СЕТ СН'!$H$14+СВЦЭМ!$D$10+'СЕТ СН'!$H$6-'СЕТ СН'!$H$26</f>
        <v>2224.6292028400003</v>
      </c>
      <c r="G145" s="36">
        <f>SUMIFS(СВЦЭМ!$D$39:$D$782,СВЦЭМ!$A$39:$A$782,$A145,СВЦЭМ!$B$39:$B$782,G$119)+'СЕТ СН'!$H$14+СВЦЭМ!$D$10+'СЕТ СН'!$H$6-'СЕТ СН'!$H$26</f>
        <v>2282.4676232699999</v>
      </c>
      <c r="H145" s="36">
        <f>SUMIFS(СВЦЭМ!$D$39:$D$782,СВЦЭМ!$A$39:$A$782,$A145,СВЦЭМ!$B$39:$B$782,H$119)+'СЕТ СН'!$H$14+СВЦЭМ!$D$10+'СЕТ СН'!$H$6-'СЕТ СН'!$H$26</f>
        <v>2212.5597486500001</v>
      </c>
      <c r="I145" s="36">
        <f>SUMIFS(СВЦЭМ!$D$39:$D$782,СВЦЭМ!$A$39:$A$782,$A145,СВЦЭМ!$B$39:$B$782,I$119)+'СЕТ СН'!$H$14+СВЦЭМ!$D$10+'СЕТ СН'!$H$6-'СЕТ СН'!$H$26</f>
        <v>2151.0959077500002</v>
      </c>
      <c r="J145" s="36">
        <f>SUMIFS(СВЦЭМ!$D$39:$D$782,СВЦЭМ!$A$39:$A$782,$A145,СВЦЭМ!$B$39:$B$782,J$119)+'СЕТ СН'!$H$14+СВЦЭМ!$D$10+'СЕТ СН'!$H$6-'СЕТ СН'!$H$26</f>
        <v>2114.0868394700001</v>
      </c>
      <c r="K145" s="36">
        <f>SUMIFS(СВЦЭМ!$D$39:$D$782,СВЦЭМ!$A$39:$A$782,$A145,СВЦЭМ!$B$39:$B$782,K$119)+'СЕТ СН'!$H$14+СВЦЭМ!$D$10+'СЕТ СН'!$H$6-'СЕТ СН'!$H$26</f>
        <v>2126.3632537100002</v>
      </c>
      <c r="L145" s="36">
        <f>SUMIFS(СВЦЭМ!$D$39:$D$782,СВЦЭМ!$A$39:$A$782,$A145,СВЦЭМ!$B$39:$B$782,L$119)+'СЕТ СН'!$H$14+СВЦЭМ!$D$10+'СЕТ СН'!$H$6-'СЕТ СН'!$H$26</f>
        <v>2124.4386374800001</v>
      </c>
      <c r="M145" s="36">
        <f>SUMIFS(СВЦЭМ!$D$39:$D$782,СВЦЭМ!$A$39:$A$782,$A145,СВЦЭМ!$B$39:$B$782,M$119)+'СЕТ СН'!$H$14+СВЦЭМ!$D$10+'СЕТ СН'!$H$6-'СЕТ СН'!$H$26</f>
        <v>2132.8368099300001</v>
      </c>
      <c r="N145" s="36">
        <f>SUMIFS(СВЦЭМ!$D$39:$D$782,СВЦЭМ!$A$39:$A$782,$A145,СВЦЭМ!$B$39:$B$782,N$119)+'СЕТ СН'!$H$14+СВЦЭМ!$D$10+'СЕТ СН'!$H$6-'СЕТ СН'!$H$26</f>
        <v>2134.70466321</v>
      </c>
      <c r="O145" s="36">
        <f>SUMIFS(СВЦЭМ!$D$39:$D$782,СВЦЭМ!$A$39:$A$782,$A145,СВЦЭМ!$B$39:$B$782,O$119)+'СЕТ СН'!$H$14+СВЦЭМ!$D$10+'СЕТ СН'!$H$6-'СЕТ СН'!$H$26</f>
        <v>2152.4962463299998</v>
      </c>
      <c r="P145" s="36">
        <f>SUMIFS(СВЦЭМ!$D$39:$D$782,СВЦЭМ!$A$39:$A$782,$A145,СВЦЭМ!$B$39:$B$782,P$119)+'СЕТ СН'!$H$14+СВЦЭМ!$D$10+'СЕТ СН'!$H$6-'СЕТ СН'!$H$26</f>
        <v>2164.7801506800001</v>
      </c>
      <c r="Q145" s="36">
        <f>SUMIFS(СВЦЭМ!$D$39:$D$782,СВЦЭМ!$A$39:$A$782,$A145,СВЦЭМ!$B$39:$B$782,Q$119)+'СЕТ СН'!$H$14+СВЦЭМ!$D$10+'СЕТ СН'!$H$6-'СЕТ СН'!$H$26</f>
        <v>2197.6606663500002</v>
      </c>
      <c r="R145" s="36">
        <f>SUMIFS(СВЦЭМ!$D$39:$D$782,СВЦЭМ!$A$39:$A$782,$A145,СВЦЭМ!$B$39:$B$782,R$119)+'СЕТ СН'!$H$14+СВЦЭМ!$D$10+'СЕТ СН'!$H$6-'СЕТ СН'!$H$26</f>
        <v>2201.5791396300001</v>
      </c>
      <c r="S145" s="36">
        <f>SUMIFS(СВЦЭМ!$D$39:$D$782,СВЦЭМ!$A$39:$A$782,$A145,СВЦЭМ!$B$39:$B$782,S$119)+'СЕТ СН'!$H$14+СВЦЭМ!$D$10+'СЕТ СН'!$H$6-'СЕТ СН'!$H$26</f>
        <v>2198.1188888900001</v>
      </c>
      <c r="T145" s="36">
        <f>SUMIFS(СВЦЭМ!$D$39:$D$782,СВЦЭМ!$A$39:$A$782,$A145,СВЦЭМ!$B$39:$B$782,T$119)+'СЕТ СН'!$H$14+СВЦЭМ!$D$10+'СЕТ СН'!$H$6-'СЕТ СН'!$H$26</f>
        <v>2151.7731153</v>
      </c>
      <c r="U145" s="36">
        <f>SUMIFS(СВЦЭМ!$D$39:$D$782,СВЦЭМ!$A$39:$A$782,$A145,СВЦЭМ!$B$39:$B$782,U$119)+'СЕТ СН'!$H$14+СВЦЭМ!$D$10+'СЕТ СН'!$H$6-'СЕТ СН'!$H$26</f>
        <v>2119.9340958900002</v>
      </c>
      <c r="V145" s="36">
        <f>SUMIFS(СВЦЭМ!$D$39:$D$782,СВЦЭМ!$A$39:$A$782,$A145,СВЦЭМ!$B$39:$B$782,V$119)+'СЕТ СН'!$H$14+СВЦЭМ!$D$10+'СЕТ СН'!$H$6-'СЕТ СН'!$H$26</f>
        <v>2140.8065982799999</v>
      </c>
      <c r="W145" s="36">
        <f>SUMIFS(СВЦЭМ!$D$39:$D$782,СВЦЭМ!$A$39:$A$782,$A145,СВЦЭМ!$B$39:$B$782,W$119)+'СЕТ СН'!$H$14+СВЦЭМ!$D$10+'СЕТ СН'!$H$6-'СЕТ СН'!$H$26</f>
        <v>2157.08408543</v>
      </c>
      <c r="X145" s="36">
        <f>SUMIFS(СВЦЭМ!$D$39:$D$782,СВЦЭМ!$A$39:$A$782,$A145,СВЦЭМ!$B$39:$B$782,X$119)+'СЕТ СН'!$H$14+СВЦЭМ!$D$10+'СЕТ СН'!$H$6-'СЕТ СН'!$H$26</f>
        <v>2171.3605950599999</v>
      </c>
      <c r="Y145" s="36">
        <f>SUMIFS(СВЦЭМ!$D$39:$D$782,СВЦЭМ!$A$39:$A$782,$A145,СВЦЭМ!$B$39:$B$782,Y$119)+'СЕТ СН'!$H$14+СВЦЭМ!$D$10+'СЕТ СН'!$H$6-'СЕТ СН'!$H$26</f>
        <v>2196.7805711800002</v>
      </c>
    </row>
    <row r="146" spans="1:27" ht="15.75" x14ac:dyDescent="0.2">
      <c r="A146" s="35">
        <f t="shared" si="3"/>
        <v>45349</v>
      </c>
      <c r="B146" s="36">
        <f>SUMIFS(СВЦЭМ!$D$39:$D$782,СВЦЭМ!$A$39:$A$782,$A146,СВЦЭМ!$B$39:$B$782,B$119)+'СЕТ СН'!$H$14+СВЦЭМ!$D$10+'СЕТ СН'!$H$6-'СЕТ СН'!$H$26</f>
        <v>2343.3659419000001</v>
      </c>
      <c r="C146" s="36">
        <f>SUMIFS(СВЦЭМ!$D$39:$D$782,СВЦЭМ!$A$39:$A$782,$A146,СВЦЭМ!$B$39:$B$782,C$119)+'СЕТ СН'!$H$14+СВЦЭМ!$D$10+'СЕТ СН'!$H$6-'СЕТ СН'!$H$26</f>
        <v>2375.5077601100002</v>
      </c>
      <c r="D146" s="36">
        <f>SUMIFS(СВЦЭМ!$D$39:$D$782,СВЦЭМ!$A$39:$A$782,$A146,СВЦЭМ!$B$39:$B$782,D$119)+'СЕТ СН'!$H$14+СВЦЭМ!$D$10+'СЕТ СН'!$H$6-'СЕТ СН'!$H$26</f>
        <v>2391.0119801700002</v>
      </c>
      <c r="E146" s="36">
        <f>SUMIFS(СВЦЭМ!$D$39:$D$782,СВЦЭМ!$A$39:$A$782,$A146,СВЦЭМ!$B$39:$B$782,E$119)+'СЕТ СН'!$H$14+СВЦЭМ!$D$10+'СЕТ СН'!$H$6-'СЕТ СН'!$H$26</f>
        <v>2408.0664428</v>
      </c>
      <c r="F146" s="36">
        <f>SUMIFS(СВЦЭМ!$D$39:$D$782,СВЦЭМ!$A$39:$A$782,$A146,СВЦЭМ!$B$39:$B$782,F$119)+'СЕТ СН'!$H$14+СВЦЭМ!$D$10+'СЕТ СН'!$H$6-'СЕТ СН'!$H$26</f>
        <v>2403.5577293800002</v>
      </c>
      <c r="G146" s="36">
        <f>SUMIFS(СВЦЭМ!$D$39:$D$782,СВЦЭМ!$A$39:$A$782,$A146,СВЦЭМ!$B$39:$B$782,G$119)+'СЕТ СН'!$H$14+СВЦЭМ!$D$10+'СЕТ СН'!$H$6-'СЕТ СН'!$H$26</f>
        <v>2374.1191993900002</v>
      </c>
      <c r="H146" s="36">
        <f>SUMIFS(СВЦЭМ!$D$39:$D$782,СВЦЭМ!$A$39:$A$782,$A146,СВЦЭМ!$B$39:$B$782,H$119)+'СЕТ СН'!$H$14+СВЦЭМ!$D$10+'СЕТ СН'!$H$6-'СЕТ СН'!$H$26</f>
        <v>2322.8700145400003</v>
      </c>
      <c r="I146" s="36">
        <f>SUMIFS(СВЦЭМ!$D$39:$D$782,СВЦЭМ!$A$39:$A$782,$A146,СВЦЭМ!$B$39:$B$782,I$119)+'СЕТ СН'!$H$14+СВЦЭМ!$D$10+'СЕТ СН'!$H$6-'СЕТ СН'!$H$26</f>
        <v>2273.3094192100002</v>
      </c>
      <c r="J146" s="36">
        <f>SUMIFS(СВЦЭМ!$D$39:$D$782,СВЦЭМ!$A$39:$A$782,$A146,СВЦЭМ!$B$39:$B$782,J$119)+'СЕТ СН'!$H$14+СВЦЭМ!$D$10+'СЕТ СН'!$H$6-'СЕТ СН'!$H$26</f>
        <v>2230.4132979400001</v>
      </c>
      <c r="K146" s="36">
        <f>SUMIFS(СВЦЭМ!$D$39:$D$782,СВЦЭМ!$A$39:$A$782,$A146,СВЦЭМ!$B$39:$B$782,K$119)+'СЕТ СН'!$H$14+СВЦЭМ!$D$10+'СЕТ СН'!$H$6-'СЕТ СН'!$H$26</f>
        <v>2242.3100904000003</v>
      </c>
      <c r="L146" s="36">
        <f>SUMIFS(СВЦЭМ!$D$39:$D$782,СВЦЭМ!$A$39:$A$782,$A146,СВЦЭМ!$B$39:$B$782,L$119)+'СЕТ СН'!$H$14+СВЦЭМ!$D$10+'СЕТ СН'!$H$6-'СЕТ СН'!$H$26</f>
        <v>2227.4108013800001</v>
      </c>
      <c r="M146" s="36">
        <f>SUMIFS(СВЦЭМ!$D$39:$D$782,СВЦЭМ!$A$39:$A$782,$A146,СВЦЭМ!$B$39:$B$782,M$119)+'СЕТ СН'!$H$14+СВЦЭМ!$D$10+'СЕТ СН'!$H$6-'СЕТ СН'!$H$26</f>
        <v>2253.3163843400002</v>
      </c>
      <c r="N146" s="36">
        <f>SUMIFS(СВЦЭМ!$D$39:$D$782,СВЦЭМ!$A$39:$A$782,$A146,СВЦЭМ!$B$39:$B$782,N$119)+'СЕТ СН'!$H$14+СВЦЭМ!$D$10+'СЕТ СН'!$H$6-'СЕТ СН'!$H$26</f>
        <v>2242.2575626799999</v>
      </c>
      <c r="O146" s="36">
        <f>SUMIFS(СВЦЭМ!$D$39:$D$782,СВЦЭМ!$A$39:$A$782,$A146,СВЦЭМ!$B$39:$B$782,O$119)+'СЕТ СН'!$H$14+СВЦЭМ!$D$10+'СЕТ СН'!$H$6-'СЕТ СН'!$H$26</f>
        <v>2259.1064722700003</v>
      </c>
      <c r="P146" s="36">
        <f>SUMIFS(СВЦЭМ!$D$39:$D$782,СВЦЭМ!$A$39:$A$782,$A146,СВЦЭМ!$B$39:$B$782,P$119)+'СЕТ СН'!$H$14+СВЦЭМ!$D$10+'СЕТ СН'!$H$6-'СЕТ СН'!$H$26</f>
        <v>2274.4266215100001</v>
      </c>
      <c r="Q146" s="36">
        <f>SUMIFS(СВЦЭМ!$D$39:$D$782,СВЦЭМ!$A$39:$A$782,$A146,СВЦЭМ!$B$39:$B$782,Q$119)+'СЕТ СН'!$H$14+СВЦЭМ!$D$10+'СЕТ СН'!$H$6-'СЕТ СН'!$H$26</f>
        <v>2299.0877441799998</v>
      </c>
      <c r="R146" s="36">
        <f>SUMIFS(СВЦЭМ!$D$39:$D$782,СВЦЭМ!$A$39:$A$782,$A146,СВЦЭМ!$B$39:$B$782,R$119)+'СЕТ СН'!$H$14+СВЦЭМ!$D$10+'СЕТ СН'!$H$6-'СЕТ СН'!$H$26</f>
        <v>2297.4825496200001</v>
      </c>
      <c r="S146" s="36">
        <f>SUMIFS(СВЦЭМ!$D$39:$D$782,СВЦЭМ!$A$39:$A$782,$A146,СВЦЭМ!$B$39:$B$782,S$119)+'СЕТ СН'!$H$14+СВЦЭМ!$D$10+'СЕТ СН'!$H$6-'СЕТ СН'!$H$26</f>
        <v>2285.3469043600003</v>
      </c>
      <c r="T146" s="36">
        <f>SUMIFS(СВЦЭМ!$D$39:$D$782,СВЦЭМ!$A$39:$A$782,$A146,СВЦЭМ!$B$39:$B$782,T$119)+'СЕТ СН'!$H$14+СВЦЭМ!$D$10+'СЕТ СН'!$H$6-'СЕТ СН'!$H$26</f>
        <v>2244.7813224800002</v>
      </c>
      <c r="U146" s="36">
        <f>SUMIFS(СВЦЭМ!$D$39:$D$782,СВЦЭМ!$A$39:$A$782,$A146,СВЦЭМ!$B$39:$B$782,U$119)+'СЕТ СН'!$H$14+СВЦЭМ!$D$10+'СЕТ СН'!$H$6-'СЕТ СН'!$H$26</f>
        <v>2229.2440665399999</v>
      </c>
      <c r="V146" s="36">
        <f>SUMIFS(СВЦЭМ!$D$39:$D$782,СВЦЭМ!$A$39:$A$782,$A146,СВЦЭМ!$B$39:$B$782,V$119)+'СЕТ СН'!$H$14+СВЦЭМ!$D$10+'СЕТ СН'!$H$6-'СЕТ СН'!$H$26</f>
        <v>2247.4815232300002</v>
      </c>
      <c r="W146" s="36">
        <f>SUMIFS(СВЦЭМ!$D$39:$D$782,СВЦЭМ!$A$39:$A$782,$A146,СВЦЭМ!$B$39:$B$782,W$119)+'СЕТ СН'!$H$14+СВЦЭМ!$D$10+'СЕТ СН'!$H$6-'СЕТ СН'!$H$26</f>
        <v>2260.12612958</v>
      </c>
      <c r="X146" s="36">
        <f>SUMIFS(СВЦЭМ!$D$39:$D$782,СВЦЭМ!$A$39:$A$782,$A146,СВЦЭМ!$B$39:$B$782,X$119)+'СЕТ СН'!$H$14+СВЦЭМ!$D$10+'СЕТ СН'!$H$6-'СЕТ СН'!$H$26</f>
        <v>2288.72707094</v>
      </c>
      <c r="Y146" s="36">
        <f>SUMIFS(СВЦЭМ!$D$39:$D$782,СВЦЭМ!$A$39:$A$782,$A146,СВЦЭМ!$B$39:$B$782,Y$119)+'СЕТ СН'!$H$14+СВЦЭМ!$D$10+'СЕТ СН'!$H$6-'СЕТ СН'!$H$26</f>
        <v>2293.3254826500001</v>
      </c>
    </row>
    <row r="147" spans="1:27" ht="15.75" x14ac:dyDescent="0.2">
      <c r="A147" s="35">
        <f t="shared" si="3"/>
        <v>45350</v>
      </c>
      <c r="B147" s="36">
        <f>SUMIFS(СВЦЭМ!$D$39:$D$782,СВЦЭМ!$A$39:$A$782,$A147,СВЦЭМ!$B$39:$B$782,B$119)+'СЕТ СН'!$H$14+СВЦЭМ!$D$10+'СЕТ СН'!$H$6-'СЕТ СН'!$H$26</f>
        <v>2374.5107933300001</v>
      </c>
      <c r="C147" s="36">
        <f>SUMIFS(СВЦЭМ!$D$39:$D$782,СВЦЭМ!$A$39:$A$782,$A147,СВЦЭМ!$B$39:$B$782,C$119)+'СЕТ СН'!$H$14+СВЦЭМ!$D$10+'СЕТ СН'!$H$6-'СЕТ СН'!$H$26</f>
        <v>2412.8005841600002</v>
      </c>
      <c r="D147" s="36">
        <f>SUMIFS(СВЦЭМ!$D$39:$D$782,СВЦЭМ!$A$39:$A$782,$A147,СВЦЭМ!$B$39:$B$782,D$119)+'СЕТ СН'!$H$14+СВЦЭМ!$D$10+'СЕТ СН'!$H$6-'СЕТ СН'!$H$26</f>
        <v>2444.08736967</v>
      </c>
      <c r="E147" s="36">
        <f>SUMIFS(СВЦЭМ!$D$39:$D$782,СВЦЭМ!$A$39:$A$782,$A147,СВЦЭМ!$B$39:$B$782,E$119)+'СЕТ СН'!$H$14+СВЦЭМ!$D$10+'СЕТ СН'!$H$6-'СЕТ СН'!$H$26</f>
        <v>2465.3261703200001</v>
      </c>
      <c r="F147" s="36">
        <f>SUMIFS(СВЦЭМ!$D$39:$D$782,СВЦЭМ!$A$39:$A$782,$A147,СВЦЭМ!$B$39:$B$782,F$119)+'СЕТ СН'!$H$14+СВЦЭМ!$D$10+'СЕТ СН'!$H$6-'СЕТ СН'!$H$26</f>
        <v>2460.7136364200001</v>
      </c>
      <c r="G147" s="36">
        <f>SUMIFS(СВЦЭМ!$D$39:$D$782,СВЦЭМ!$A$39:$A$782,$A147,СВЦЭМ!$B$39:$B$782,G$119)+'СЕТ СН'!$H$14+СВЦЭМ!$D$10+'СЕТ СН'!$H$6-'СЕТ СН'!$H$26</f>
        <v>2438.276699</v>
      </c>
      <c r="H147" s="36">
        <f>SUMIFS(СВЦЭМ!$D$39:$D$782,СВЦЭМ!$A$39:$A$782,$A147,СВЦЭМ!$B$39:$B$782,H$119)+'СЕТ СН'!$H$14+СВЦЭМ!$D$10+'СЕТ СН'!$H$6-'СЕТ СН'!$H$26</f>
        <v>2374.41333128</v>
      </c>
      <c r="I147" s="36">
        <f>SUMIFS(СВЦЭМ!$D$39:$D$782,СВЦЭМ!$A$39:$A$782,$A147,СВЦЭМ!$B$39:$B$782,I$119)+'СЕТ СН'!$H$14+СВЦЭМ!$D$10+'СЕТ СН'!$H$6-'СЕТ СН'!$H$26</f>
        <v>2311.3372687000001</v>
      </c>
      <c r="J147" s="36">
        <f>SUMIFS(СВЦЭМ!$D$39:$D$782,СВЦЭМ!$A$39:$A$782,$A147,СВЦЭМ!$B$39:$B$782,J$119)+'СЕТ СН'!$H$14+СВЦЭМ!$D$10+'СЕТ СН'!$H$6-'СЕТ СН'!$H$26</f>
        <v>2273.8361651700002</v>
      </c>
      <c r="K147" s="36">
        <f>SUMIFS(СВЦЭМ!$D$39:$D$782,СВЦЭМ!$A$39:$A$782,$A147,СВЦЭМ!$B$39:$B$782,K$119)+'СЕТ СН'!$H$14+СВЦЭМ!$D$10+'СЕТ СН'!$H$6-'СЕТ СН'!$H$26</f>
        <v>2281.7899597300002</v>
      </c>
      <c r="L147" s="36">
        <f>SUMIFS(СВЦЭМ!$D$39:$D$782,СВЦЭМ!$A$39:$A$782,$A147,СВЦЭМ!$B$39:$B$782,L$119)+'СЕТ СН'!$H$14+СВЦЭМ!$D$10+'СЕТ СН'!$H$6-'СЕТ СН'!$H$26</f>
        <v>2256.9729182599999</v>
      </c>
      <c r="M147" s="36">
        <f>SUMIFS(СВЦЭМ!$D$39:$D$782,СВЦЭМ!$A$39:$A$782,$A147,СВЦЭМ!$B$39:$B$782,M$119)+'СЕТ СН'!$H$14+СВЦЭМ!$D$10+'СЕТ СН'!$H$6-'СЕТ СН'!$H$26</f>
        <v>2269.0717624700001</v>
      </c>
      <c r="N147" s="36">
        <f>SUMIFS(СВЦЭМ!$D$39:$D$782,СВЦЭМ!$A$39:$A$782,$A147,СВЦЭМ!$B$39:$B$782,N$119)+'СЕТ СН'!$H$14+СВЦЭМ!$D$10+'СЕТ СН'!$H$6-'СЕТ СН'!$H$26</f>
        <v>2288.4067511200001</v>
      </c>
      <c r="O147" s="36">
        <f>SUMIFS(СВЦЭМ!$D$39:$D$782,СВЦЭМ!$A$39:$A$782,$A147,СВЦЭМ!$B$39:$B$782,O$119)+'СЕТ СН'!$H$14+СВЦЭМ!$D$10+'СЕТ СН'!$H$6-'СЕТ СН'!$H$26</f>
        <v>2308.1973379999999</v>
      </c>
      <c r="P147" s="36">
        <f>SUMIFS(СВЦЭМ!$D$39:$D$782,СВЦЭМ!$A$39:$A$782,$A147,СВЦЭМ!$B$39:$B$782,P$119)+'СЕТ СН'!$H$14+СВЦЭМ!$D$10+'СЕТ СН'!$H$6-'СЕТ СН'!$H$26</f>
        <v>2323.6882377000002</v>
      </c>
      <c r="Q147" s="36">
        <f>SUMIFS(СВЦЭМ!$D$39:$D$782,СВЦЭМ!$A$39:$A$782,$A147,СВЦЭМ!$B$39:$B$782,Q$119)+'СЕТ СН'!$H$14+СВЦЭМ!$D$10+'СЕТ СН'!$H$6-'СЕТ СН'!$H$26</f>
        <v>2352.7477796500002</v>
      </c>
      <c r="R147" s="36">
        <f>SUMIFS(СВЦЭМ!$D$39:$D$782,СВЦЭМ!$A$39:$A$782,$A147,СВЦЭМ!$B$39:$B$782,R$119)+'СЕТ СН'!$H$14+СВЦЭМ!$D$10+'СЕТ СН'!$H$6-'СЕТ СН'!$H$26</f>
        <v>2348.9491375100001</v>
      </c>
      <c r="S147" s="36">
        <f>SUMIFS(СВЦЭМ!$D$39:$D$782,СВЦЭМ!$A$39:$A$782,$A147,СВЦЭМ!$B$39:$B$782,S$119)+'СЕТ СН'!$H$14+СВЦЭМ!$D$10+'СЕТ СН'!$H$6-'СЕТ СН'!$H$26</f>
        <v>2337.5372801500002</v>
      </c>
      <c r="T147" s="36">
        <f>SUMIFS(СВЦЭМ!$D$39:$D$782,СВЦЭМ!$A$39:$A$782,$A147,СВЦЭМ!$B$39:$B$782,T$119)+'СЕТ СН'!$H$14+СВЦЭМ!$D$10+'СЕТ СН'!$H$6-'СЕТ СН'!$H$26</f>
        <v>2298.1882968200002</v>
      </c>
      <c r="U147" s="36">
        <f>SUMIFS(СВЦЭМ!$D$39:$D$782,СВЦЭМ!$A$39:$A$782,$A147,СВЦЭМ!$B$39:$B$782,U$119)+'СЕТ СН'!$H$14+СВЦЭМ!$D$10+'СЕТ СН'!$H$6-'СЕТ СН'!$H$26</f>
        <v>2258.3915030500002</v>
      </c>
      <c r="V147" s="36">
        <f>SUMIFS(СВЦЭМ!$D$39:$D$782,СВЦЭМ!$A$39:$A$782,$A147,СВЦЭМ!$B$39:$B$782,V$119)+'СЕТ СН'!$H$14+СВЦЭМ!$D$10+'СЕТ СН'!$H$6-'СЕТ СН'!$H$26</f>
        <v>2276.3334649500002</v>
      </c>
      <c r="W147" s="36">
        <f>SUMIFS(СВЦЭМ!$D$39:$D$782,СВЦЭМ!$A$39:$A$782,$A147,СВЦЭМ!$B$39:$B$782,W$119)+'СЕТ СН'!$H$14+СВЦЭМ!$D$10+'СЕТ СН'!$H$6-'СЕТ СН'!$H$26</f>
        <v>2279.5921675499999</v>
      </c>
      <c r="X147" s="36">
        <f>SUMIFS(СВЦЭМ!$D$39:$D$782,СВЦЭМ!$A$39:$A$782,$A147,СВЦЭМ!$B$39:$B$782,X$119)+'СЕТ СН'!$H$14+СВЦЭМ!$D$10+'СЕТ СН'!$H$6-'СЕТ СН'!$H$26</f>
        <v>2312.8092576700001</v>
      </c>
      <c r="Y147" s="36">
        <f>SUMIFS(СВЦЭМ!$D$39:$D$782,СВЦЭМ!$A$39:$A$782,$A147,СВЦЭМ!$B$39:$B$782,Y$119)+'СЕТ СН'!$H$14+СВЦЭМ!$D$10+'СЕТ СН'!$H$6-'СЕТ СН'!$H$26</f>
        <v>2314.31782312</v>
      </c>
    </row>
    <row r="148" spans="1:27" ht="15.75" x14ac:dyDescent="0.2">
      <c r="A148" s="35">
        <f t="shared" si="3"/>
        <v>45351</v>
      </c>
      <c r="B148" s="36">
        <f>SUMIFS(СВЦЭМ!$D$39:$D$782,СВЦЭМ!$A$39:$A$782,$A148,СВЦЭМ!$B$39:$B$782,B$119)+'СЕТ СН'!$H$14+СВЦЭМ!$D$10+'СЕТ СН'!$H$6-'СЕТ СН'!$H$26</f>
        <v>2365.4604902800002</v>
      </c>
      <c r="C148" s="36">
        <f>SUMIFS(СВЦЭМ!$D$39:$D$782,СВЦЭМ!$A$39:$A$782,$A148,СВЦЭМ!$B$39:$B$782,C$119)+'СЕТ СН'!$H$14+СВЦЭМ!$D$10+'СЕТ СН'!$H$6-'СЕТ СН'!$H$26</f>
        <v>2397.21938615</v>
      </c>
      <c r="D148" s="36">
        <f>SUMIFS(СВЦЭМ!$D$39:$D$782,СВЦЭМ!$A$39:$A$782,$A148,СВЦЭМ!$B$39:$B$782,D$119)+'СЕТ СН'!$H$14+СВЦЭМ!$D$10+'СЕТ СН'!$H$6-'СЕТ СН'!$H$26</f>
        <v>2441.1206125800004</v>
      </c>
      <c r="E148" s="36">
        <f>SUMIFS(СВЦЭМ!$D$39:$D$782,СВЦЭМ!$A$39:$A$782,$A148,СВЦЭМ!$B$39:$B$782,E$119)+'СЕТ СН'!$H$14+СВЦЭМ!$D$10+'СЕТ СН'!$H$6-'СЕТ СН'!$H$26</f>
        <v>2462.5000801200003</v>
      </c>
      <c r="F148" s="36">
        <f>SUMIFS(СВЦЭМ!$D$39:$D$782,СВЦЭМ!$A$39:$A$782,$A148,СВЦЭМ!$B$39:$B$782,F$119)+'СЕТ СН'!$H$14+СВЦЭМ!$D$10+'СЕТ СН'!$H$6-'СЕТ СН'!$H$26</f>
        <v>2462.9669031200001</v>
      </c>
      <c r="G148" s="36">
        <f>SUMIFS(СВЦЭМ!$D$39:$D$782,СВЦЭМ!$A$39:$A$782,$A148,СВЦЭМ!$B$39:$B$782,G$119)+'СЕТ СН'!$H$14+СВЦЭМ!$D$10+'СЕТ СН'!$H$6-'СЕТ СН'!$H$26</f>
        <v>2437.9156135500002</v>
      </c>
      <c r="H148" s="36">
        <f>SUMIFS(СВЦЭМ!$D$39:$D$782,СВЦЭМ!$A$39:$A$782,$A148,СВЦЭМ!$B$39:$B$782,H$119)+'СЕТ СН'!$H$14+СВЦЭМ!$D$10+'СЕТ СН'!$H$6-'СЕТ СН'!$H$26</f>
        <v>2384.6343045600001</v>
      </c>
      <c r="I148" s="36">
        <f>SUMIFS(СВЦЭМ!$D$39:$D$782,СВЦЭМ!$A$39:$A$782,$A148,СВЦЭМ!$B$39:$B$782,I$119)+'СЕТ СН'!$H$14+СВЦЭМ!$D$10+'СЕТ СН'!$H$6-'СЕТ СН'!$H$26</f>
        <v>2328.6751275400002</v>
      </c>
      <c r="J148" s="36">
        <f>SUMIFS(СВЦЭМ!$D$39:$D$782,СВЦЭМ!$A$39:$A$782,$A148,СВЦЭМ!$B$39:$B$782,J$119)+'СЕТ СН'!$H$14+СВЦЭМ!$D$10+'СЕТ СН'!$H$6-'СЕТ СН'!$H$26</f>
        <v>2306.6122974899999</v>
      </c>
      <c r="K148" s="36">
        <f>SUMIFS(СВЦЭМ!$D$39:$D$782,СВЦЭМ!$A$39:$A$782,$A148,СВЦЭМ!$B$39:$B$782,K$119)+'СЕТ СН'!$H$14+СВЦЭМ!$D$10+'СЕТ СН'!$H$6-'СЕТ СН'!$H$26</f>
        <v>2291.6260082899998</v>
      </c>
      <c r="L148" s="36">
        <f>SUMIFS(СВЦЭМ!$D$39:$D$782,СВЦЭМ!$A$39:$A$782,$A148,СВЦЭМ!$B$39:$B$782,L$119)+'СЕТ СН'!$H$14+СВЦЭМ!$D$10+'СЕТ СН'!$H$6-'СЕТ СН'!$H$26</f>
        <v>2293.9794852800001</v>
      </c>
      <c r="M148" s="36">
        <f>SUMIFS(СВЦЭМ!$D$39:$D$782,СВЦЭМ!$A$39:$A$782,$A148,СВЦЭМ!$B$39:$B$782,M$119)+'СЕТ СН'!$H$14+СВЦЭМ!$D$10+'СЕТ СН'!$H$6-'СЕТ СН'!$H$26</f>
        <v>2317.54417397</v>
      </c>
      <c r="N148" s="36">
        <f>SUMIFS(СВЦЭМ!$D$39:$D$782,СВЦЭМ!$A$39:$A$782,$A148,СВЦЭМ!$B$39:$B$782,N$119)+'СЕТ СН'!$H$14+СВЦЭМ!$D$10+'СЕТ СН'!$H$6-'СЕТ СН'!$H$26</f>
        <v>2334.2121371400003</v>
      </c>
      <c r="O148" s="36">
        <f>SUMIFS(СВЦЭМ!$D$39:$D$782,СВЦЭМ!$A$39:$A$782,$A148,СВЦЭМ!$B$39:$B$782,O$119)+'СЕТ СН'!$H$14+СВЦЭМ!$D$10+'СЕТ СН'!$H$6-'СЕТ СН'!$H$26</f>
        <v>2372.6933462500001</v>
      </c>
      <c r="P148" s="36">
        <f>SUMIFS(СВЦЭМ!$D$39:$D$782,СВЦЭМ!$A$39:$A$782,$A148,СВЦЭМ!$B$39:$B$782,P$119)+'СЕТ СН'!$H$14+СВЦЭМ!$D$10+'СЕТ СН'!$H$6-'СЕТ СН'!$H$26</f>
        <v>2408.6155331200002</v>
      </c>
      <c r="Q148" s="36">
        <f>SUMIFS(СВЦЭМ!$D$39:$D$782,СВЦЭМ!$A$39:$A$782,$A148,СВЦЭМ!$B$39:$B$782,Q$119)+'СЕТ СН'!$H$14+СВЦЭМ!$D$10+'СЕТ СН'!$H$6-'СЕТ СН'!$H$26</f>
        <v>2423.8162712500002</v>
      </c>
      <c r="R148" s="36">
        <f>SUMIFS(СВЦЭМ!$D$39:$D$782,СВЦЭМ!$A$39:$A$782,$A148,СВЦЭМ!$B$39:$B$782,R$119)+'СЕТ СН'!$H$14+СВЦЭМ!$D$10+'СЕТ СН'!$H$6-'СЕТ СН'!$H$26</f>
        <v>2445.05030571</v>
      </c>
      <c r="S148" s="36">
        <f>SUMIFS(СВЦЭМ!$D$39:$D$782,СВЦЭМ!$A$39:$A$782,$A148,СВЦЭМ!$B$39:$B$782,S$119)+'СЕТ СН'!$H$14+СВЦЭМ!$D$10+'СЕТ СН'!$H$6-'СЕТ СН'!$H$26</f>
        <v>2406.4876958</v>
      </c>
      <c r="T148" s="36">
        <f>SUMIFS(СВЦЭМ!$D$39:$D$782,СВЦЭМ!$A$39:$A$782,$A148,СВЦЭМ!$B$39:$B$782,T$119)+'СЕТ СН'!$H$14+СВЦЭМ!$D$10+'СЕТ СН'!$H$6-'СЕТ СН'!$H$26</f>
        <v>2352.5425367299999</v>
      </c>
      <c r="U148" s="36">
        <f>SUMIFS(СВЦЭМ!$D$39:$D$782,СВЦЭМ!$A$39:$A$782,$A148,СВЦЭМ!$B$39:$B$782,U$119)+'СЕТ СН'!$H$14+СВЦЭМ!$D$10+'СЕТ СН'!$H$6-'СЕТ СН'!$H$26</f>
        <v>2300.4363038000001</v>
      </c>
      <c r="V148" s="36">
        <f>SUMIFS(СВЦЭМ!$D$39:$D$782,СВЦЭМ!$A$39:$A$782,$A148,СВЦЭМ!$B$39:$B$782,V$119)+'СЕТ СН'!$H$14+СВЦЭМ!$D$10+'СЕТ СН'!$H$6-'СЕТ СН'!$H$26</f>
        <v>2293.3778177499998</v>
      </c>
      <c r="W148" s="36">
        <f>SUMIFS(СВЦЭМ!$D$39:$D$782,СВЦЭМ!$A$39:$A$782,$A148,СВЦЭМ!$B$39:$B$782,W$119)+'СЕТ СН'!$H$14+СВЦЭМ!$D$10+'СЕТ СН'!$H$6-'СЕТ СН'!$H$26</f>
        <v>2313.10790434</v>
      </c>
      <c r="X148" s="36">
        <f>SUMIFS(СВЦЭМ!$D$39:$D$782,СВЦЭМ!$A$39:$A$782,$A148,СВЦЭМ!$B$39:$B$782,X$119)+'СЕТ СН'!$H$14+СВЦЭМ!$D$10+'СЕТ СН'!$H$6-'СЕТ СН'!$H$26</f>
        <v>2349.72434432</v>
      </c>
      <c r="Y148" s="36">
        <f>SUMIFS(СВЦЭМ!$D$39:$D$782,СВЦЭМ!$A$39:$A$782,$A148,СВЦЭМ!$B$39:$B$782,Y$119)+'СЕТ СН'!$H$14+СВЦЭМ!$D$10+'СЕТ СН'!$H$6-'СЕТ СН'!$H$26</f>
        <v>2337.2990310600003</v>
      </c>
    </row>
    <row r="149" spans="1:27" ht="15.75" x14ac:dyDescent="0.2">
      <c r="A149" s="35"/>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01.02.2024</v>
      </c>
      <c r="B156" s="36">
        <f>SUMIFS(СВЦЭМ!$D$39:$D$782,СВЦЭМ!$A$39:$A$782,$A156,СВЦЭМ!$B$39:$B$782,B$155)+'СЕТ СН'!$I$14+СВЦЭМ!$D$10+'СЕТ СН'!$I$6-'СЕТ СН'!$I$26</f>
        <v>2480.1078309599998</v>
      </c>
      <c r="C156" s="36">
        <f>SUMIFS(СВЦЭМ!$D$39:$D$782,СВЦЭМ!$A$39:$A$782,$A156,СВЦЭМ!$B$39:$B$782,C$155)+'СЕТ СН'!$I$14+СВЦЭМ!$D$10+'СЕТ СН'!$I$6-'СЕТ СН'!$I$26</f>
        <v>2513.9154443400002</v>
      </c>
      <c r="D156" s="36">
        <f>SUMIFS(СВЦЭМ!$D$39:$D$782,СВЦЭМ!$A$39:$A$782,$A156,СВЦЭМ!$B$39:$B$782,D$155)+'СЕТ СН'!$I$14+СВЦЭМ!$D$10+'СЕТ СН'!$I$6-'СЕТ СН'!$I$26</f>
        <v>2523.62695166</v>
      </c>
      <c r="E156" s="36">
        <f>SUMIFS(СВЦЭМ!$D$39:$D$782,СВЦЭМ!$A$39:$A$782,$A156,СВЦЭМ!$B$39:$B$782,E$155)+'СЕТ СН'!$I$14+СВЦЭМ!$D$10+'СЕТ СН'!$I$6-'СЕТ СН'!$I$26</f>
        <v>2536.7352973900001</v>
      </c>
      <c r="F156" s="36">
        <f>SUMIFS(СВЦЭМ!$D$39:$D$782,СВЦЭМ!$A$39:$A$782,$A156,СВЦЭМ!$B$39:$B$782,F$155)+'СЕТ СН'!$I$14+СВЦЭМ!$D$10+'СЕТ СН'!$I$6-'СЕТ СН'!$I$26</f>
        <v>2527.0028072</v>
      </c>
      <c r="G156" s="36">
        <f>SUMIFS(СВЦЭМ!$D$39:$D$782,СВЦЭМ!$A$39:$A$782,$A156,СВЦЭМ!$B$39:$B$782,G$155)+'СЕТ СН'!$I$14+СВЦЭМ!$D$10+'СЕТ СН'!$I$6-'СЕТ СН'!$I$26</f>
        <v>2501.7102014399998</v>
      </c>
      <c r="H156" s="36">
        <f>SUMIFS(СВЦЭМ!$D$39:$D$782,СВЦЭМ!$A$39:$A$782,$A156,СВЦЭМ!$B$39:$B$782,H$155)+'СЕТ СН'!$I$14+СВЦЭМ!$D$10+'СЕТ СН'!$I$6-'СЕТ СН'!$I$26</f>
        <v>2431.5005278500003</v>
      </c>
      <c r="I156" s="36">
        <f>SUMIFS(СВЦЭМ!$D$39:$D$782,СВЦЭМ!$A$39:$A$782,$A156,СВЦЭМ!$B$39:$B$782,I$155)+'СЕТ СН'!$I$14+СВЦЭМ!$D$10+'СЕТ СН'!$I$6-'СЕТ СН'!$I$26</f>
        <v>2402.7296026599997</v>
      </c>
      <c r="J156" s="36">
        <f>SUMIFS(СВЦЭМ!$D$39:$D$782,СВЦЭМ!$A$39:$A$782,$A156,СВЦЭМ!$B$39:$B$782,J$155)+'СЕТ СН'!$I$14+СВЦЭМ!$D$10+'СЕТ СН'!$I$6-'СЕТ СН'!$I$26</f>
        <v>2317.2945676999998</v>
      </c>
      <c r="K156" s="36">
        <f>SUMIFS(СВЦЭМ!$D$39:$D$782,СВЦЭМ!$A$39:$A$782,$A156,СВЦЭМ!$B$39:$B$782,K$155)+'СЕТ СН'!$I$14+СВЦЭМ!$D$10+'СЕТ СН'!$I$6-'СЕТ СН'!$I$26</f>
        <v>2277.5176091499998</v>
      </c>
      <c r="L156" s="36">
        <f>SUMIFS(СВЦЭМ!$D$39:$D$782,СВЦЭМ!$A$39:$A$782,$A156,СВЦЭМ!$B$39:$B$782,L$155)+'СЕТ СН'!$I$14+СВЦЭМ!$D$10+'СЕТ СН'!$I$6-'СЕТ СН'!$I$26</f>
        <v>2284.5628037000001</v>
      </c>
      <c r="M156" s="36">
        <f>SUMIFS(СВЦЭМ!$D$39:$D$782,СВЦЭМ!$A$39:$A$782,$A156,СВЦЭМ!$B$39:$B$782,M$155)+'СЕТ СН'!$I$14+СВЦЭМ!$D$10+'СЕТ СН'!$I$6-'СЕТ СН'!$I$26</f>
        <v>2308.09975184</v>
      </c>
      <c r="N156" s="36">
        <f>SUMIFS(СВЦЭМ!$D$39:$D$782,СВЦЭМ!$A$39:$A$782,$A156,СВЦЭМ!$B$39:$B$782,N$155)+'СЕТ СН'!$I$14+СВЦЭМ!$D$10+'СЕТ СН'!$I$6-'СЕТ СН'!$I$26</f>
        <v>2328.0877724100001</v>
      </c>
      <c r="O156" s="36">
        <f>SUMIFS(СВЦЭМ!$D$39:$D$782,СВЦЭМ!$A$39:$A$782,$A156,СВЦЭМ!$B$39:$B$782,O$155)+'СЕТ СН'!$I$14+СВЦЭМ!$D$10+'СЕТ СН'!$I$6-'СЕТ СН'!$I$26</f>
        <v>2345.7976931200001</v>
      </c>
      <c r="P156" s="36">
        <f>SUMIFS(СВЦЭМ!$D$39:$D$782,СВЦЭМ!$A$39:$A$782,$A156,СВЦЭМ!$B$39:$B$782,P$155)+'СЕТ СН'!$I$14+СВЦЭМ!$D$10+'СЕТ СН'!$I$6-'СЕТ СН'!$I$26</f>
        <v>2364.5474090799999</v>
      </c>
      <c r="Q156" s="36">
        <f>SUMIFS(СВЦЭМ!$D$39:$D$782,СВЦЭМ!$A$39:$A$782,$A156,СВЦЭМ!$B$39:$B$782,Q$155)+'СЕТ СН'!$I$14+СВЦЭМ!$D$10+'СЕТ СН'!$I$6-'СЕТ СН'!$I$26</f>
        <v>2383.3108454499998</v>
      </c>
      <c r="R156" s="36">
        <f>SUMIFS(СВЦЭМ!$D$39:$D$782,СВЦЭМ!$A$39:$A$782,$A156,СВЦЭМ!$B$39:$B$782,R$155)+'СЕТ СН'!$I$14+СВЦЭМ!$D$10+'СЕТ СН'!$I$6-'СЕТ СН'!$I$26</f>
        <v>2381.55221476</v>
      </c>
      <c r="S156" s="36">
        <f>SUMIFS(СВЦЭМ!$D$39:$D$782,СВЦЭМ!$A$39:$A$782,$A156,СВЦЭМ!$B$39:$B$782,S$155)+'СЕТ СН'!$I$14+СВЦЭМ!$D$10+'СЕТ СН'!$I$6-'СЕТ СН'!$I$26</f>
        <v>2353.8096619899998</v>
      </c>
      <c r="T156" s="36">
        <f>SUMIFS(СВЦЭМ!$D$39:$D$782,СВЦЭМ!$A$39:$A$782,$A156,СВЦЭМ!$B$39:$B$782,T$155)+'СЕТ СН'!$I$14+СВЦЭМ!$D$10+'СЕТ СН'!$I$6-'СЕТ СН'!$I$26</f>
        <v>2312.7494182099999</v>
      </c>
      <c r="U156" s="36">
        <f>SUMIFS(СВЦЭМ!$D$39:$D$782,СВЦЭМ!$A$39:$A$782,$A156,СВЦЭМ!$B$39:$B$782,U$155)+'СЕТ СН'!$I$14+СВЦЭМ!$D$10+'СЕТ СН'!$I$6-'СЕТ СН'!$I$26</f>
        <v>2313.2930156399998</v>
      </c>
      <c r="V156" s="36">
        <f>SUMIFS(СВЦЭМ!$D$39:$D$782,СВЦЭМ!$A$39:$A$782,$A156,СВЦЭМ!$B$39:$B$782,V$155)+'СЕТ СН'!$I$14+СВЦЭМ!$D$10+'СЕТ СН'!$I$6-'СЕТ СН'!$I$26</f>
        <v>2330.8306217500003</v>
      </c>
      <c r="W156" s="36">
        <f>SUMIFS(СВЦЭМ!$D$39:$D$782,СВЦЭМ!$A$39:$A$782,$A156,СВЦЭМ!$B$39:$B$782,W$155)+'СЕТ СН'!$I$14+СВЦЭМ!$D$10+'СЕТ СН'!$I$6-'СЕТ СН'!$I$26</f>
        <v>2349.45555122</v>
      </c>
      <c r="X156" s="36">
        <f>SUMIFS(СВЦЭМ!$D$39:$D$782,СВЦЭМ!$A$39:$A$782,$A156,СВЦЭМ!$B$39:$B$782,X$155)+'СЕТ СН'!$I$14+СВЦЭМ!$D$10+'СЕТ СН'!$I$6-'СЕТ СН'!$I$26</f>
        <v>2384.4413714800003</v>
      </c>
      <c r="Y156" s="36">
        <f>SUMIFS(СВЦЭМ!$D$39:$D$782,СВЦЭМ!$A$39:$A$782,$A156,СВЦЭМ!$B$39:$B$782,Y$155)+'СЕТ СН'!$I$14+СВЦЭМ!$D$10+'СЕТ СН'!$I$6-'СЕТ СН'!$I$26</f>
        <v>2414.6052537699998</v>
      </c>
      <c r="AA156" s="45"/>
    </row>
    <row r="157" spans="1:27" ht="15.75" x14ac:dyDescent="0.2">
      <c r="A157" s="35">
        <f>A156+1</f>
        <v>45324</v>
      </c>
      <c r="B157" s="36">
        <f>SUMIFS(СВЦЭМ!$D$39:$D$782,СВЦЭМ!$A$39:$A$782,$A157,СВЦЭМ!$B$39:$B$782,B$155)+'СЕТ СН'!$I$14+СВЦЭМ!$D$10+'СЕТ СН'!$I$6-'СЕТ СН'!$I$26</f>
        <v>2416.4620978900002</v>
      </c>
      <c r="C157" s="36">
        <f>SUMIFS(СВЦЭМ!$D$39:$D$782,СВЦЭМ!$A$39:$A$782,$A157,СВЦЭМ!$B$39:$B$782,C$155)+'СЕТ СН'!$I$14+СВЦЭМ!$D$10+'СЕТ СН'!$I$6-'СЕТ СН'!$I$26</f>
        <v>2437.3494432899997</v>
      </c>
      <c r="D157" s="36">
        <f>SUMIFS(СВЦЭМ!$D$39:$D$782,СВЦЭМ!$A$39:$A$782,$A157,СВЦЭМ!$B$39:$B$782,D$155)+'СЕТ СН'!$I$14+СВЦЭМ!$D$10+'СЕТ СН'!$I$6-'СЕТ СН'!$I$26</f>
        <v>2477.8468705800001</v>
      </c>
      <c r="E157" s="36">
        <f>SUMIFS(СВЦЭМ!$D$39:$D$782,СВЦЭМ!$A$39:$A$782,$A157,СВЦЭМ!$B$39:$B$782,E$155)+'СЕТ СН'!$I$14+СВЦЭМ!$D$10+'СЕТ СН'!$I$6-'СЕТ СН'!$I$26</f>
        <v>2460.4661687600001</v>
      </c>
      <c r="F157" s="36">
        <f>SUMIFS(СВЦЭМ!$D$39:$D$782,СВЦЭМ!$A$39:$A$782,$A157,СВЦЭМ!$B$39:$B$782,F$155)+'СЕТ СН'!$I$14+СВЦЭМ!$D$10+'СЕТ СН'!$I$6-'СЕТ СН'!$I$26</f>
        <v>2454.5671351999999</v>
      </c>
      <c r="G157" s="36">
        <f>SUMIFS(СВЦЭМ!$D$39:$D$782,СВЦЭМ!$A$39:$A$782,$A157,СВЦЭМ!$B$39:$B$782,G$155)+'СЕТ СН'!$I$14+СВЦЭМ!$D$10+'СЕТ СН'!$I$6-'СЕТ СН'!$I$26</f>
        <v>2452.00030849</v>
      </c>
      <c r="H157" s="36">
        <f>SUMIFS(СВЦЭМ!$D$39:$D$782,СВЦЭМ!$A$39:$A$782,$A157,СВЦЭМ!$B$39:$B$782,H$155)+'СЕТ СН'!$I$14+СВЦЭМ!$D$10+'СЕТ СН'!$I$6-'СЕТ СН'!$I$26</f>
        <v>2399.3419236600002</v>
      </c>
      <c r="I157" s="36">
        <f>SUMIFS(СВЦЭМ!$D$39:$D$782,СВЦЭМ!$A$39:$A$782,$A157,СВЦЭМ!$B$39:$B$782,I$155)+'СЕТ СН'!$I$14+СВЦЭМ!$D$10+'СЕТ СН'!$I$6-'СЕТ СН'!$I$26</f>
        <v>2360.1424760600003</v>
      </c>
      <c r="J157" s="36">
        <f>SUMIFS(СВЦЭМ!$D$39:$D$782,СВЦЭМ!$A$39:$A$782,$A157,СВЦЭМ!$B$39:$B$782,J$155)+'СЕТ СН'!$I$14+СВЦЭМ!$D$10+'СЕТ СН'!$I$6-'СЕТ СН'!$I$26</f>
        <v>2298.6062261500001</v>
      </c>
      <c r="K157" s="36">
        <f>SUMIFS(СВЦЭМ!$D$39:$D$782,СВЦЭМ!$A$39:$A$782,$A157,СВЦЭМ!$B$39:$B$782,K$155)+'СЕТ СН'!$I$14+СВЦЭМ!$D$10+'СЕТ СН'!$I$6-'СЕТ СН'!$I$26</f>
        <v>2271.3992713799998</v>
      </c>
      <c r="L157" s="36">
        <f>SUMIFS(СВЦЭМ!$D$39:$D$782,СВЦЭМ!$A$39:$A$782,$A157,СВЦЭМ!$B$39:$B$782,L$155)+'СЕТ СН'!$I$14+СВЦЭМ!$D$10+'СЕТ СН'!$I$6-'СЕТ СН'!$I$26</f>
        <v>2264.4923006999998</v>
      </c>
      <c r="M157" s="36">
        <f>SUMIFS(СВЦЭМ!$D$39:$D$782,СВЦЭМ!$A$39:$A$782,$A157,СВЦЭМ!$B$39:$B$782,M$155)+'СЕТ СН'!$I$14+СВЦЭМ!$D$10+'СЕТ СН'!$I$6-'СЕТ СН'!$I$26</f>
        <v>2268.7645716400002</v>
      </c>
      <c r="N157" s="36">
        <f>SUMIFS(СВЦЭМ!$D$39:$D$782,СВЦЭМ!$A$39:$A$782,$A157,СВЦЭМ!$B$39:$B$782,N$155)+'СЕТ СН'!$I$14+СВЦЭМ!$D$10+'СЕТ СН'!$I$6-'СЕТ СН'!$I$26</f>
        <v>2291.8339722400001</v>
      </c>
      <c r="O157" s="36">
        <f>SUMIFS(СВЦЭМ!$D$39:$D$782,СВЦЭМ!$A$39:$A$782,$A157,СВЦЭМ!$B$39:$B$782,O$155)+'СЕТ СН'!$I$14+СВЦЭМ!$D$10+'СЕТ СН'!$I$6-'СЕТ СН'!$I$26</f>
        <v>2303.1485795099998</v>
      </c>
      <c r="P157" s="36">
        <f>SUMIFS(СВЦЭМ!$D$39:$D$782,СВЦЭМ!$A$39:$A$782,$A157,СВЦЭМ!$B$39:$B$782,P$155)+'СЕТ СН'!$I$14+СВЦЭМ!$D$10+'СЕТ СН'!$I$6-'СЕТ СН'!$I$26</f>
        <v>2316.8553563400001</v>
      </c>
      <c r="Q157" s="36">
        <f>SUMIFS(СВЦЭМ!$D$39:$D$782,СВЦЭМ!$A$39:$A$782,$A157,СВЦЭМ!$B$39:$B$782,Q$155)+'СЕТ СН'!$I$14+СВЦЭМ!$D$10+'СЕТ СН'!$I$6-'СЕТ СН'!$I$26</f>
        <v>2339.0669756500001</v>
      </c>
      <c r="R157" s="36">
        <f>SUMIFS(СВЦЭМ!$D$39:$D$782,СВЦЭМ!$A$39:$A$782,$A157,СВЦЭМ!$B$39:$B$782,R$155)+'СЕТ СН'!$I$14+СВЦЭМ!$D$10+'СЕТ СН'!$I$6-'СЕТ СН'!$I$26</f>
        <v>2341.9138252600001</v>
      </c>
      <c r="S157" s="36">
        <f>SUMIFS(СВЦЭМ!$D$39:$D$782,СВЦЭМ!$A$39:$A$782,$A157,СВЦЭМ!$B$39:$B$782,S$155)+'СЕТ СН'!$I$14+СВЦЭМ!$D$10+'СЕТ СН'!$I$6-'СЕТ СН'!$I$26</f>
        <v>2361.5920390400001</v>
      </c>
      <c r="T157" s="36">
        <f>SUMIFS(СВЦЭМ!$D$39:$D$782,СВЦЭМ!$A$39:$A$782,$A157,СВЦЭМ!$B$39:$B$782,T$155)+'СЕТ СН'!$I$14+СВЦЭМ!$D$10+'СЕТ СН'!$I$6-'СЕТ СН'!$I$26</f>
        <v>2300.0797848500001</v>
      </c>
      <c r="U157" s="36">
        <f>SUMIFS(СВЦЭМ!$D$39:$D$782,СВЦЭМ!$A$39:$A$782,$A157,СВЦЭМ!$B$39:$B$782,U$155)+'СЕТ СН'!$I$14+СВЦЭМ!$D$10+'СЕТ СН'!$I$6-'СЕТ СН'!$I$26</f>
        <v>2305.1876443600004</v>
      </c>
      <c r="V157" s="36">
        <f>SUMIFS(СВЦЭМ!$D$39:$D$782,СВЦЭМ!$A$39:$A$782,$A157,СВЦЭМ!$B$39:$B$782,V$155)+'СЕТ СН'!$I$14+СВЦЭМ!$D$10+'СЕТ СН'!$I$6-'СЕТ СН'!$I$26</f>
        <v>2304.1303359399999</v>
      </c>
      <c r="W157" s="36">
        <f>SUMIFS(СВЦЭМ!$D$39:$D$782,СВЦЭМ!$A$39:$A$782,$A157,СВЦЭМ!$B$39:$B$782,W$155)+'СЕТ СН'!$I$14+СВЦЭМ!$D$10+'СЕТ СН'!$I$6-'СЕТ СН'!$I$26</f>
        <v>2312.5188349800001</v>
      </c>
      <c r="X157" s="36">
        <f>SUMIFS(СВЦЭМ!$D$39:$D$782,СВЦЭМ!$A$39:$A$782,$A157,СВЦЭМ!$B$39:$B$782,X$155)+'СЕТ СН'!$I$14+СВЦЭМ!$D$10+'СЕТ СН'!$I$6-'СЕТ СН'!$I$26</f>
        <v>2351.23821972</v>
      </c>
      <c r="Y157" s="36">
        <f>SUMIFS(СВЦЭМ!$D$39:$D$782,СВЦЭМ!$A$39:$A$782,$A157,СВЦЭМ!$B$39:$B$782,Y$155)+'СЕТ СН'!$I$14+СВЦЭМ!$D$10+'СЕТ СН'!$I$6-'СЕТ СН'!$I$26</f>
        <v>2477.8220772599998</v>
      </c>
    </row>
    <row r="158" spans="1:27" ht="15.75" x14ac:dyDescent="0.2">
      <c r="A158" s="35">
        <f t="shared" ref="A158:A186" si="4">A157+1</f>
        <v>45325</v>
      </c>
      <c r="B158" s="36">
        <f>SUMIFS(СВЦЭМ!$D$39:$D$782,СВЦЭМ!$A$39:$A$782,$A158,СВЦЭМ!$B$39:$B$782,B$155)+'СЕТ СН'!$I$14+СВЦЭМ!$D$10+'СЕТ СН'!$I$6-'СЕТ СН'!$I$26</f>
        <v>2363.26778173</v>
      </c>
      <c r="C158" s="36">
        <f>SUMIFS(СВЦЭМ!$D$39:$D$782,СВЦЭМ!$A$39:$A$782,$A158,СВЦЭМ!$B$39:$B$782,C$155)+'СЕТ СН'!$I$14+СВЦЭМ!$D$10+'СЕТ СН'!$I$6-'СЕТ СН'!$I$26</f>
        <v>2367.1097210300004</v>
      </c>
      <c r="D158" s="36">
        <f>SUMIFS(СВЦЭМ!$D$39:$D$782,СВЦЭМ!$A$39:$A$782,$A158,СВЦЭМ!$B$39:$B$782,D$155)+'СЕТ СН'!$I$14+СВЦЭМ!$D$10+'СЕТ СН'!$I$6-'СЕТ СН'!$I$26</f>
        <v>2384.6639596</v>
      </c>
      <c r="E158" s="36">
        <f>SUMIFS(СВЦЭМ!$D$39:$D$782,СВЦЭМ!$A$39:$A$782,$A158,СВЦЭМ!$B$39:$B$782,E$155)+'СЕТ СН'!$I$14+СВЦЭМ!$D$10+'СЕТ СН'!$I$6-'СЕТ СН'!$I$26</f>
        <v>2392.1683234500001</v>
      </c>
      <c r="F158" s="36">
        <f>SUMIFS(СВЦЭМ!$D$39:$D$782,СВЦЭМ!$A$39:$A$782,$A158,СВЦЭМ!$B$39:$B$782,F$155)+'СЕТ СН'!$I$14+СВЦЭМ!$D$10+'СЕТ СН'!$I$6-'СЕТ СН'!$I$26</f>
        <v>2393.1853764100001</v>
      </c>
      <c r="G158" s="36">
        <f>SUMIFS(СВЦЭМ!$D$39:$D$782,СВЦЭМ!$A$39:$A$782,$A158,СВЦЭМ!$B$39:$B$782,G$155)+'СЕТ СН'!$I$14+СВЦЭМ!$D$10+'СЕТ СН'!$I$6-'СЕТ СН'!$I$26</f>
        <v>2381.3433037100003</v>
      </c>
      <c r="H158" s="36">
        <f>SUMIFS(СВЦЭМ!$D$39:$D$782,СВЦЭМ!$A$39:$A$782,$A158,СВЦЭМ!$B$39:$B$782,H$155)+'СЕТ СН'!$I$14+СВЦЭМ!$D$10+'СЕТ СН'!$I$6-'СЕТ СН'!$I$26</f>
        <v>2375.60125225</v>
      </c>
      <c r="I158" s="36">
        <f>SUMIFS(СВЦЭМ!$D$39:$D$782,СВЦЭМ!$A$39:$A$782,$A158,СВЦЭМ!$B$39:$B$782,I$155)+'СЕТ СН'!$I$14+СВЦЭМ!$D$10+'СЕТ СН'!$I$6-'СЕТ СН'!$I$26</f>
        <v>2356.8332440499998</v>
      </c>
      <c r="J158" s="36">
        <f>SUMIFS(СВЦЭМ!$D$39:$D$782,СВЦЭМ!$A$39:$A$782,$A158,СВЦЭМ!$B$39:$B$782,J$155)+'СЕТ СН'!$I$14+СВЦЭМ!$D$10+'СЕТ СН'!$I$6-'СЕТ СН'!$I$26</f>
        <v>2327.08871331</v>
      </c>
      <c r="K158" s="36">
        <f>SUMIFS(СВЦЭМ!$D$39:$D$782,СВЦЭМ!$A$39:$A$782,$A158,СВЦЭМ!$B$39:$B$782,K$155)+'СЕТ СН'!$I$14+СВЦЭМ!$D$10+'СЕТ СН'!$I$6-'СЕТ СН'!$I$26</f>
        <v>2264.7514830600003</v>
      </c>
      <c r="L158" s="36">
        <f>SUMIFS(СВЦЭМ!$D$39:$D$782,СВЦЭМ!$A$39:$A$782,$A158,СВЦЭМ!$B$39:$B$782,L$155)+'СЕТ СН'!$I$14+СВЦЭМ!$D$10+'СЕТ СН'!$I$6-'СЕТ СН'!$I$26</f>
        <v>2232.8205198300002</v>
      </c>
      <c r="M158" s="36">
        <f>SUMIFS(СВЦЭМ!$D$39:$D$782,СВЦЭМ!$A$39:$A$782,$A158,СВЦЭМ!$B$39:$B$782,M$155)+'СЕТ СН'!$I$14+СВЦЭМ!$D$10+'СЕТ СН'!$I$6-'СЕТ СН'!$I$26</f>
        <v>2237.2156062700001</v>
      </c>
      <c r="N158" s="36">
        <f>SUMIFS(СВЦЭМ!$D$39:$D$782,СВЦЭМ!$A$39:$A$782,$A158,СВЦЭМ!$B$39:$B$782,N$155)+'СЕТ СН'!$I$14+СВЦЭМ!$D$10+'СЕТ СН'!$I$6-'СЕТ СН'!$I$26</f>
        <v>2263.6272743199997</v>
      </c>
      <c r="O158" s="36">
        <f>SUMIFS(СВЦЭМ!$D$39:$D$782,СВЦЭМ!$A$39:$A$782,$A158,СВЦЭМ!$B$39:$B$782,O$155)+'СЕТ СН'!$I$14+СВЦЭМ!$D$10+'СЕТ СН'!$I$6-'СЕТ СН'!$I$26</f>
        <v>2274.7720053200001</v>
      </c>
      <c r="P158" s="36">
        <f>SUMIFS(СВЦЭМ!$D$39:$D$782,СВЦЭМ!$A$39:$A$782,$A158,СВЦЭМ!$B$39:$B$782,P$155)+'СЕТ СН'!$I$14+СВЦЭМ!$D$10+'СЕТ СН'!$I$6-'СЕТ СН'!$I$26</f>
        <v>2294.8539018400002</v>
      </c>
      <c r="Q158" s="36">
        <f>SUMIFS(СВЦЭМ!$D$39:$D$782,СВЦЭМ!$A$39:$A$782,$A158,СВЦЭМ!$B$39:$B$782,Q$155)+'СЕТ СН'!$I$14+СВЦЭМ!$D$10+'СЕТ СН'!$I$6-'СЕТ СН'!$I$26</f>
        <v>2306.1878959599999</v>
      </c>
      <c r="R158" s="36">
        <f>SUMIFS(СВЦЭМ!$D$39:$D$782,СВЦЭМ!$A$39:$A$782,$A158,СВЦЭМ!$B$39:$B$782,R$155)+'СЕТ СН'!$I$14+СВЦЭМ!$D$10+'СЕТ СН'!$I$6-'СЕТ СН'!$I$26</f>
        <v>2316.62672333</v>
      </c>
      <c r="S158" s="36">
        <f>SUMIFS(СВЦЭМ!$D$39:$D$782,СВЦЭМ!$A$39:$A$782,$A158,СВЦЭМ!$B$39:$B$782,S$155)+'СЕТ СН'!$I$14+СВЦЭМ!$D$10+'СЕТ СН'!$I$6-'СЕТ СН'!$I$26</f>
        <v>2294.02473986</v>
      </c>
      <c r="T158" s="36">
        <f>SUMIFS(СВЦЭМ!$D$39:$D$782,СВЦЭМ!$A$39:$A$782,$A158,СВЦЭМ!$B$39:$B$782,T$155)+'СЕТ СН'!$I$14+СВЦЭМ!$D$10+'СЕТ СН'!$I$6-'СЕТ СН'!$I$26</f>
        <v>2244.9733199000002</v>
      </c>
      <c r="U158" s="36">
        <f>SUMIFS(СВЦЭМ!$D$39:$D$782,СВЦЭМ!$A$39:$A$782,$A158,СВЦЭМ!$B$39:$B$782,U$155)+'СЕТ СН'!$I$14+СВЦЭМ!$D$10+'СЕТ СН'!$I$6-'СЕТ СН'!$I$26</f>
        <v>2244.1929037899999</v>
      </c>
      <c r="V158" s="36">
        <f>SUMIFS(СВЦЭМ!$D$39:$D$782,СВЦЭМ!$A$39:$A$782,$A158,СВЦЭМ!$B$39:$B$782,V$155)+'СЕТ СН'!$I$14+СВЦЭМ!$D$10+'СЕТ СН'!$I$6-'СЕТ СН'!$I$26</f>
        <v>2261.2837128000001</v>
      </c>
      <c r="W158" s="36">
        <f>SUMIFS(СВЦЭМ!$D$39:$D$782,СВЦЭМ!$A$39:$A$782,$A158,СВЦЭМ!$B$39:$B$782,W$155)+'СЕТ СН'!$I$14+СВЦЭМ!$D$10+'СЕТ СН'!$I$6-'СЕТ СН'!$I$26</f>
        <v>2279.5275707700002</v>
      </c>
      <c r="X158" s="36">
        <f>SUMIFS(СВЦЭМ!$D$39:$D$782,СВЦЭМ!$A$39:$A$782,$A158,СВЦЭМ!$B$39:$B$782,X$155)+'СЕТ СН'!$I$14+СВЦЭМ!$D$10+'СЕТ СН'!$I$6-'СЕТ СН'!$I$26</f>
        <v>2304.5231389199998</v>
      </c>
      <c r="Y158" s="36">
        <f>SUMIFS(СВЦЭМ!$D$39:$D$782,СВЦЭМ!$A$39:$A$782,$A158,СВЦЭМ!$B$39:$B$782,Y$155)+'СЕТ СН'!$I$14+СВЦЭМ!$D$10+'СЕТ СН'!$I$6-'СЕТ СН'!$I$26</f>
        <v>2333.5161400500001</v>
      </c>
    </row>
    <row r="159" spans="1:27" ht="15.75" x14ac:dyDescent="0.2">
      <c r="A159" s="35">
        <f t="shared" si="4"/>
        <v>45326</v>
      </c>
      <c r="B159" s="36">
        <f>SUMIFS(СВЦЭМ!$D$39:$D$782,СВЦЭМ!$A$39:$A$782,$A159,СВЦЭМ!$B$39:$B$782,B$155)+'СЕТ СН'!$I$14+СВЦЭМ!$D$10+'СЕТ СН'!$I$6-'СЕТ СН'!$I$26</f>
        <v>2287.8595212600003</v>
      </c>
      <c r="C159" s="36">
        <f>SUMIFS(СВЦЭМ!$D$39:$D$782,СВЦЭМ!$A$39:$A$782,$A159,СВЦЭМ!$B$39:$B$782,C$155)+'СЕТ СН'!$I$14+СВЦЭМ!$D$10+'СЕТ СН'!$I$6-'СЕТ СН'!$I$26</f>
        <v>2304.9735060900002</v>
      </c>
      <c r="D159" s="36">
        <f>SUMIFS(СВЦЭМ!$D$39:$D$782,СВЦЭМ!$A$39:$A$782,$A159,СВЦЭМ!$B$39:$B$782,D$155)+'СЕТ СН'!$I$14+СВЦЭМ!$D$10+'СЕТ СН'!$I$6-'СЕТ СН'!$I$26</f>
        <v>2321.5038286999998</v>
      </c>
      <c r="E159" s="36">
        <f>SUMIFS(СВЦЭМ!$D$39:$D$782,СВЦЭМ!$A$39:$A$782,$A159,СВЦЭМ!$B$39:$B$782,E$155)+'СЕТ СН'!$I$14+СВЦЭМ!$D$10+'СЕТ СН'!$I$6-'СЕТ СН'!$I$26</f>
        <v>2336.9321420599999</v>
      </c>
      <c r="F159" s="36">
        <f>SUMIFS(СВЦЭМ!$D$39:$D$782,СВЦЭМ!$A$39:$A$782,$A159,СВЦЭМ!$B$39:$B$782,F$155)+'СЕТ СН'!$I$14+СВЦЭМ!$D$10+'СЕТ СН'!$I$6-'СЕТ СН'!$I$26</f>
        <v>2327.11191981</v>
      </c>
      <c r="G159" s="36">
        <f>SUMIFS(СВЦЭМ!$D$39:$D$782,СВЦЭМ!$A$39:$A$782,$A159,СВЦЭМ!$B$39:$B$782,G$155)+'СЕТ СН'!$I$14+СВЦЭМ!$D$10+'СЕТ СН'!$I$6-'СЕТ СН'!$I$26</f>
        <v>2317.6682680499998</v>
      </c>
      <c r="H159" s="36">
        <f>SUMIFS(СВЦЭМ!$D$39:$D$782,СВЦЭМ!$A$39:$A$782,$A159,СВЦЭМ!$B$39:$B$782,H$155)+'СЕТ СН'!$I$14+СВЦЭМ!$D$10+'СЕТ СН'!$I$6-'СЕТ СН'!$I$26</f>
        <v>2293.9999865700001</v>
      </c>
      <c r="I159" s="36">
        <f>SUMIFS(СВЦЭМ!$D$39:$D$782,СВЦЭМ!$A$39:$A$782,$A159,СВЦЭМ!$B$39:$B$782,I$155)+'СЕТ СН'!$I$14+СВЦЭМ!$D$10+'СЕТ СН'!$I$6-'СЕТ СН'!$I$26</f>
        <v>2287.14234171</v>
      </c>
      <c r="J159" s="36">
        <f>SUMIFS(СВЦЭМ!$D$39:$D$782,СВЦЭМ!$A$39:$A$782,$A159,СВЦЭМ!$B$39:$B$782,J$155)+'СЕТ СН'!$I$14+СВЦЭМ!$D$10+'СЕТ СН'!$I$6-'СЕТ СН'!$I$26</f>
        <v>2276.7283975099999</v>
      </c>
      <c r="K159" s="36">
        <f>SUMIFS(СВЦЭМ!$D$39:$D$782,СВЦЭМ!$A$39:$A$782,$A159,СВЦЭМ!$B$39:$B$782,K$155)+'СЕТ СН'!$I$14+СВЦЭМ!$D$10+'СЕТ СН'!$I$6-'СЕТ СН'!$I$26</f>
        <v>2220.69024726</v>
      </c>
      <c r="L159" s="36">
        <f>SUMIFS(СВЦЭМ!$D$39:$D$782,СВЦЭМ!$A$39:$A$782,$A159,СВЦЭМ!$B$39:$B$782,L$155)+'СЕТ СН'!$I$14+СВЦЭМ!$D$10+'СЕТ СН'!$I$6-'СЕТ СН'!$I$26</f>
        <v>2186.70270308</v>
      </c>
      <c r="M159" s="36">
        <f>SUMIFS(СВЦЭМ!$D$39:$D$782,СВЦЭМ!$A$39:$A$782,$A159,СВЦЭМ!$B$39:$B$782,M$155)+'СЕТ СН'!$I$14+СВЦЭМ!$D$10+'СЕТ СН'!$I$6-'СЕТ СН'!$I$26</f>
        <v>2195.4741973099999</v>
      </c>
      <c r="N159" s="36">
        <f>SUMIFS(СВЦЭМ!$D$39:$D$782,СВЦЭМ!$A$39:$A$782,$A159,СВЦЭМ!$B$39:$B$782,N$155)+'СЕТ СН'!$I$14+СВЦЭМ!$D$10+'СЕТ СН'!$I$6-'СЕТ СН'!$I$26</f>
        <v>2204.9290701500004</v>
      </c>
      <c r="O159" s="36">
        <f>SUMIFS(СВЦЭМ!$D$39:$D$782,СВЦЭМ!$A$39:$A$782,$A159,СВЦЭМ!$B$39:$B$782,O$155)+'СЕТ СН'!$I$14+СВЦЭМ!$D$10+'СЕТ СН'!$I$6-'СЕТ СН'!$I$26</f>
        <v>2220.1982888299999</v>
      </c>
      <c r="P159" s="36">
        <f>SUMIFS(СВЦЭМ!$D$39:$D$782,СВЦЭМ!$A$39:$A$782,$A159,СВЦЭМ!$B$39:$B$782,P$155)+'СЕТ СН'!$I$14+СВЦЭМ!$D$10+'СЕТ СН'!$I$6-'СЕТ СН'!$I$26</f>
        <v>2235.64915453</v>
      </c>
      <c r="Q159" s="36">
        <f>SUMIFS(СВЦЭМ!$D$39:$D$782,СВЦЭМ!$A$39:$A$782,$A159,СВЦЭМ!$B$39:$B$782,Q$155)+'СЕТ СН'!$I$14+СВЦЭМ!$D$10+'СЕТ СН'!$I$6-'СЕТ СН'!$I$26</f>
        <v>2257.7847909299999</v>
      </c>
      <c r="R159" s="36">
        <f>SUMIFS(СВЦЭМ!$D$39:$D$782,СВЦЭМ!$A$39:$A$782,$A159,СВЦЭМ!$B$39:$B$782,R$155)+'СЕТ СН'!$I$14+СВЦЭМ!$D$10+'СЕТ СН'!$I$6-'СЕТ СН'!$I$26</f>
        <v>2255.2285786800003</v>
      </c>
      <c r="S159" s="36">
        <f>SUMIFS(СВЦЭМ!$D$39:$D$782,СВЦЭМ!$A$39:$A$782,$A159,СВЦЭМ!$B$39:$B$782,S$155)+'СЕТ СН'!$I$14+СВЦЭМ!$D$10+'СЕТ СН'!$I$6-'СЕТ СН'!$I$26</f>
        <v>2227.6737216199999</v>
      </c>
      <c r="T159" s="36">
        <f>SUMIFS(СВЦЭМ!$D$39:$D$782,СВЦЭМ!$A$39:$A$782,$A159,СВЦЭМ!$B$39:$B$782,T$155)+'СЕТ СН'!$I$14+СВЦЭМ!$D$10+'СЕТ СН'!$I$6-'СЕТ СН'!$I$26</f>
        <v>2176.9668171200001</v>
      </c>
      <c r="U159" s="36">
        <f>SUMIFS(СВЦЭМ!$D$39:$D$782,СВЦЭМ!$A$39:$A$782,$A159,СВЦЭМ!$B$39:$B$782,U$155)+'СЕТ СН'!$I$14+СВЦЭМ!$D$10+'СЕТ СН'!$I$6-'СЕТ СН'!$I$26</f>
        <v>2163.9799391400002</v>
      </c>
      <c r="V159" s="36">
        <f>SUMIFS(СВЦЭМ!$D$39:$D$782,СВЦЭМ!$A$39:$A$782,$A159,СВЦЭМ!$B$39:$B$782,V$155)+'СЕТ СН'!$I$14+СВЦЭМ!$D$10+'СЕТ СН'!$I$6-'СЕТ СН'!$I$26</f>
        <v>2184.0171087999997</v>
      </c>
      <c r="W159" s="36">
        <f>SUMIFS(СВЦЭМ!$D$39:$D$782,СВЦЭМ!$A$39:$A$782,$A159,СВЦЭМ!$B$39:$B$782,W$155)+'СЕТ СН'!$I$14+СВЦЭМ!$D$10+'СЕТ СН'!$I$6-'СЕТ СН'!$I$26</f>
        <v>2197.3582794000004</v>
      </c>
      <c r="X159" s="36">
        <f>SUMIFS(СВЦЭМ!$D$39:$D$782,СВЦЭМ!$A$39:$A$782,$A159,СВЦЭМ!$B$39:$B$782,X$155)+'СЕТ СН'!$I$14+СВЦЭМ!$D$10+'СЕТ СН'!$I$6-'СЕТ СН'!$I$26</f>
        <v>2221.9622334800001</v>
      </c>
      <c r="Y159" s="36">
        <f>SUMIFS(СВЦЭМ!$D$39:$D$782,СВЦЭМ!$A$39:$A$782,$A159,СВЦЭМ!$B$39:$B$782,Y$155)+'СЕТ СН'!$I$14+СВЦЭМ!$D$10+'СЕТ СН'!$I$6-'СЕТ СН'!$I$26</f>
        <v>2248.0480644899999</v>
      </c>
    </row>
    <row r="160" spans="1:27" ht="15.75" x14ac:dyDescent="0.2">
      <c r="A160" s="35">
        <f t="shared" si="4"/>
        <v>45327</v>
      </c>
      <c r="B160" s="36">
        <f>SUMIFS(СВЦЭМ!$D$39:$D$782,СВЦЭМ!$A$39:$A$782,$A160,СВЦЭМ!$B$39:$B$782,B$155)+'СЕТ СН'!$I$14+СВЦЭМ!$D$10+'СЕТ СН'!$I$6-'СЕТ СН'!$I$26</f>
        <v>2347.8311259299999</v>
      </c>
      <c r="C160" s="36">
        <f>SUMIFS(СВЦЭМ!$D$39:$D$782,СВЦЭМ!$A$39:$A$782,$A160,СВЦЭМ!$B$39:$B$782,C$155)+'СЕТ СН'!$I$14+СВЦЭМ!$D$10+'СЕТ СН'!$I$6-'СЕТ СН'!$I$26</f>
        <v>2423.3981633900003</v>
      </c>
      <c r="D160" s="36">
        <f>SUMIFS(СВЦЭМ!$D$39:$D$782,СВЦЭМ!$A$39:$A$782,$A160,СВЦЭМ!$B$39:$B$782,D$155)+'СЕТ СН'!$I$14+СВЦЭМ!$D$10+'СЕТ СН'!$I$6-'СЕТ СН'!$I$26</f>
        <v>2468.4831195100001</v>
      </c>
      <c r="E160" s="36">
        <f>SUMIFS(СВЦЭМ!$D$39:$D$782,СВЦЭМ!$A$39:$A$782,$A160,СВЦЭМ!$B$39:$B$782,E$155)+'СЕТ СН'!$I$14+СВЦЭМ!$D$10+'СЕТ СН'!$I$6-'СЕТ СН'!$I$26</f>
        <v>2479.5173026700004</v>
      </c>
      <c r="F160" s="36">
        <f>SUMIFS(СВЦЭМ!$D$39:$D$782,СВЦЭМ!$A$39:$A$782,$A160,СВЦЭМ!$B$39:$B$782,F$155)+'СЕТ СН'!$I$14+СВЦЭМ!$D$10+'СЕТ СН'!$I$6-'СЕТ СН'!$I$26</f>
        <v>2466.8692677400004</v>
      </c>
      <c r="G160" s="36">
        <f>SUMIFS(СВЦЭМ!$D$39:$D$782,СВЦЭМ!$A$39:$A$782,$A160,СВЦЭМ!$B$39:$B$782,G$155)+'СЕТ СН'!$I$14+СВЦЭМ!$D$10+'СЕТ СН'!$I$6-'СЕТ СН'!$I$26</f>
        <v>2462.7674405799999</v>
      </c>
      <c r="H160" s="36">
        <f>SUMIFS(СВЦЭМ!$D$39:$D$782,СВЦЭМ!$A$39:$A$782,$A160,СВЦЭМ!$B$39:$B$782,H$155)+'СЕТ СН'!$I$14+СВЦЭМ!$D$10+'СЕТ СН'!$I$6-'СЕТ СН'!$I$26</f>
        <v>2397.0064865499999</v>
      </c>
      <c r="I160" s="36">
        <f>SUMIFS(СВЦЭМ!$D$39:$D$782,СВЦЭМ!$A$39:$A$782,$A160,СВЦЭМ!$B$39:$B$782,I$155)+'СЕТ СН'!$I$14+СВЦЭМ!$D$10+'СЕТ СН'!$I$6-'СЕТ СН'!$I$26</f>
        <v>2337.9112770500001</v>
      </c>
      <c r="J160" s="36">
        <f>SUMIFS(СВЦЭМ!$D$39:$D$782,СВЦЭМ!$A$39:$A$782,$A160,СВЦЭМ!$B$39:$B$782,J$155)+'СЕТ СН'!$I$14+СВЦЭМ!$D$10+'СЕТ СН'!$I$6-'СЕТ СН'!$I$26</f>
        <v>2295.2116108199998</v>
      </c>
      <c r="K160" s="36">
        <f>SUMIFS(СВЦЭМ!$D$39:$D$782,СВЦЭМ!$A$39:$A$782,$A160,СВЦЭМ!$B$39:$B$782,K$155)+'СЕТ СН'!$I$14+СВЦЭМ!$D$10+'СЕТ СН'!$I$6-'СЕТ СН'!$I$26</f>
        <v>2269.2452762600001</v>
      </c>
      <c r="L160" s="36">
        <f>SUMIFS(СВЦЭМ!$D$39:$D$782,СВЦЭМ!$A$39:$A$782,$A160,СВЦЭМ!$B$39:$B$782,L$155)+'СЕТ СН'!$I$14+СВЦЭМ!$D$10+'СЕТ СН'!$I$6-'СЕТ СН'!$I$26</f>
        <v>2262.0237304399998</v>
      </c>
      <c r="M160" s="36">
        <f>SUMIFS(СВЦЭМ!$D$39:$D$782,СВЦЭМ!$A$39:$A$782,$A160,СВЦЭМ!$B$39:$B$782,M$155)+'СЕТ СН'!$I$14+СВЦЭМ!$D$10+'СЕТ СН'!$I$6-'СЕТ СН'!$I$26</f>
        <v>2287.0414015400002</v>
      </c>
      <c r="N160" s="36">
        <f>SUMIFS(СВЦЭМ!$D$39:$D$782,СВЦЭМ!$A$39:$A$782,$A160,СВЦЭМ!$B$39:$B$782,N$155)+'СЕТ СН'!$I$14+СВЦЭМ!$D$10+'СЕТ СН'!$I$6-'СЕТ СН'!$I$26</f>
        <v>2301.8382081700001</v>
      </c>
      <c r="O160" s="36">
        <f>SUMIFS(СВЦЭМ!$D$39:$D$782,СВЦЭМ!$A$39:$A$782,$A160,СВЦЭМ!$B$39:$B$782,O$155)+'СЕТ СН'!$I$14+СВЦЭМ!$D$10+'СЕТ СН'!$I$6-'СЕТ СН'!$I$26</f>
        <v>2313.07833209</v>
      </c>
      <c r="P160" s="36">
        <f>SUMIFS(СВЦЭМ!$D$39:$D$782,СВЦЭМ!$A$39:$A$782,$A160,СВЦЭМ!$B$39:$B$782,P$155)+'СЕТ СН'!$I$14+СВЦЭМ!$D$10+'СЕТ СН'!$I$6-'СЕТ СН'!$I$26</f>
        <v>2327.9797129400004</v>
      </c>
      <c r="Q160" s="36">
        <f>SUMIFS(СВЦЭМ!$D$39:$D$782,СВЦЭМ!$A$39:$A$782,$A160,СВЦЭМ!$B$39:$B$782,Q$155)+'СЕТ СН'!$I$14+СВЦЭМ!$D$10+'СЕТ СН'!$I$6-'СЕТ СН'!$I$26</f>
        <v>2342.91526454</v>
      </c>
      <c r="R160" s="36">
        <f>SUMIFS(СВЦЭМ!$D$39:$D$782,СВЦЭМ!$A$39:$A$782,$A160,СВЦЭМ!$B$39:$B$782,R$155)+'СЕТ СН'!$I$14+СВЦЭМ!$D$10+'СЕТ СН'!$I$6-'СЕТ СН'!$I$26</f>
        <v>2347.44019192</v>
      </c>
      <c r="S160" s="36">
        <f>SUMIFS(СВЦЭМ!$D$39:$D$782,СВЦЭМ!$A$39:$A$782,$A160,СВЦЭМ!$B$39:$B$782,S$155)+'СЕТ СН'!$I$14+СВЦЭМ!$D$10+'СЕТ СН'!$I$6-'СЕТ СН'!$I$26</f>
        <v>2332.1745571199999</v>
      </c>
      <c r="T160" s="36">
        <f>SUMIFS(СВЦЭМ!$D$39:$D$782,СВЦЭМ!$A$39:$A$782,$A160,СВЦЭМ!$B$39:$B$782,T$155)+'СЕТ СН'!$I$14+СВЦЭМ!$D$10+'СЕТ СН'!$I$6-'СЕТ СН'!$I$26</f>
        <v>2281.42537859</v>
      </c>
      <c r="U160" s="36">
        <f>SUMIFS(СВЦЭМ!$D$39:$D$782,СВЦЭМ!$A$39:$A$782,$A160,СВЦЭМ!$B$39:$B$782,U$155)+'СЕТ СН'!$I$14+СВЦЭМ!$D$10+'СЕТ СН'!$I$6-'СЕТ СН'!$I$26</f>
        <v>2266.3212831600003</v>
      </c>
      <c r="V160" s="36">
        <f>SUMIFS(СВЦЭМ!$D$39:$D$782,СВЦЭМ!$A$39:$A$782,$A160,СВЦЭМ!$B$39:$B$782,V$155)+'СЕТ СН'!$I$14+СВЦЭМ!$D$10+'СЕТ СН'!$I$6-'СЕТ СН'!$I$26</f>
        <v>2287.71051201</v>
      </c>
      <c r="W160" s="36">
        <f>SUMIFS(СВЦЭМ!$D$39:$D$782,СВЦЭМ!$A$39:$A$782,$A160,СВЦЭМ!$B$39:$B$782,W$155)+'СЕТ СН'!$I$14+СВЦЭМ!$D$10+'СЕТ СН'!$I$6-'СЕТ СН'!$I$26</f>
        <v>2313.6639874700004</v>
      </c>
      <c r="X160" s="36">
        <f>SUMIFS(СВЦЭМ!$D$39:$D$782,СВЦЭМ!$A$39:$A$782,$A160,СВЦЭМ!$B$39:$B$782,X$155)+'СЕТ СН'!$I$14+СВЦЭМ!$D$10+'СЕТ СН'!$I$6-'СЕТ СН'!$I$26</f>
        <v>2347.1339365499998</v>
      </c>
      <c r="Y160" s="36">
        <f>SUMIFS(СВЦЭМ!$D$39:$D$782,СВЦЭМ!$A$39:$A$782,$A160,СВЦЭМ!$B$39:$B$782,Y$155)+'СЕТ СН'!$I$14+СВЦЭМ!$D$10+'СЕТ СН'!$I$6-'СЕТ СН'!$I$26</f>
        <v>2375.3447987</v>
      </c>
    </row>
    <row r="161" spans="1:25" ht="15.75" x14ac:dyDescent="0.2">
      <c r="A161" s="35">
        <f t="shared" si="4"/>
        <v>45328</v>
      </c>
      <c r="B161" s="36">
        <f>SUMIFS(СВЦЭМ!$D$39:$D$782,СВЦЭМ!$A$39:$A$782,$A161,СВЦЭМ!$B$39:$B$782,B$155)+'СЕТ СН'!$I$14+СВЦЭМ!$D$10+'СЕТ СН'!$I$6-'СЕТ СН'!$I$26</f>
        <v>2452.51649116</v>
      </c>
      <c r="C161" s="36">
        <f>SUMIFS(СВЦЭМ!$D$39:$D$782,СВЦЭМ!$A$39:$A$782,$A161,СВЦЭМ!$B$39:$B$782,C$155)+'СЕТ СН'!$I$14+СВЦЭМ!$D$10+'СЕТ СН'!$I$6-'СЕТ СН'!$I$26</f>
        <v>2505.1816591400002</v>
      </c>
      <c r="D161" s="36">
        <f>SUMIFS(СВЦЭМ!$D$39:$D$782,СВЦЭМ!$A$39:$A$782,$A161,СВЦЭМ!$B$39:$B$782,D$155)+'СЕТ СН'!$I$14+СВЦЭМ!$D$10+'СЕТ СН'!$I$6-'СЕТ СН'!$I$26</f>
        <v>2576.84837741</v>
      </c>
      <c r="E161" s="36">
        <f>SUMIFS(СВЦЭМ!$D$39:$D$782,СВЦЭМ!$A$39:$A$782,$A161,СВЦЭМ!$B$39:$B$782,E$155)+'СЕТ СН'!$I$14+СВЦЭМ!$D$10+'СЕТ СН'!$I$6-'СЕТ СН'!$I$26</f>
        <v>2632.00895167</v>
      </c>
      <c r="F161" s="36">
        <f>SUMIFS(СВЦЭМ!$D$39:$D$782,СВЦЭМ!$A$39:$A$782,$A161,СВЦЭМ!$B$39:$B$782,F$155)+'СЕТ СН'!$I$14+СВЦЭМ!$D$10+'СЕТ СН'!$I$6-'СЕТ СН'!$I$26</f>
        <v>2637.7435079300003</v>
      </c>
      <c r="G161" s="36">
        <f>SUMIFS(СВЦЭМ!$D$39:$D$782,СВЦЭМ!$A$39:$A$782,$A161,СВЦЭМ!$B$39:$B$782,G$155)+'СЕТ СН'!$I$14+СВЦЭМ!$D$10+'СЕТ СН'!$I$6-'СЕТ СН'!$I$26</f>
        <v>2632.7845340100002</v>
      </c>
      <c r="H161" s="36">
        <f>SUMIFS(СВЦЭМ!$D$39:$D$782,СВЦЭМ!$A$39:$A$782,$A161,СВЦЭМ!$B$39:$B$782,H$155)+'СЕТ СН'!$I$14+СВЦЭМ!$D$10+'СЕТ СН'!$I$6-'СЕТ СН'!$I$26</f>
        <v>2563.0605502099997</v>
      </c>
      <c r="I161" s="36">
        <f>SUMIFS(СВЦЭМ!$D$39:$D$782,СВЦЭМ!$A$39:$A$782,$A161,СВЦЭМ!$B$39:$B$782,I$155)+'СЕТ СН'!$I$14+СВЦЭМ!$D$10+'СЕТ СН'!$I$6-'СЕТ СН'!$I$26</f>
        <v>2510.8920353800004</v>
      </c>
      <c r="J161" s="36">
        <f>SUMIFS(СВЦЭМ!$D$39:$D$782,СВЦЭМ!$A$39:$A$782,$A161,СВЦЭМ!$B$39:$B$782,J$155)+'СЕТ СН'!$I$14+СВЦЭМ!$D$10+'СЕТ СН'!$I$6-'СЕТ СН'!$I$26</f>
        <v>2487.5271783500002</v>
      </c>
      <c r="K161" s="36">
        <f>SUMIFS(СВЦЭМ!$D$39:$D$782,СВЦЭМ!$A$39:$A$782,$A161,СВЦЭМ!$B$39:$B$782,K$155)+'СЕТ СН'!$I$14+СВЦЭМ!$D$10+'СЕТ СН'!$I$6-'СЕТ СН'!$I$26</f>
        <v>2460.4604050200001</v>
      </c>
      <c r="L161" s="36">
        <f>SUMIFS(СВЦЭМ!$D$39:$D$782,СВЦЭМ!$A$39:$A$782,$A161,СВЦЭМ!$B$39:$B$782,L$155)+'СЕТ СН'!$I$14+СВЦЭМ!$D$10+'СЕТ СН'!$I$6-'СЕТ СН'!$I$26</f>
        <v>2455.9283395500001</v>
      </c>
      <c r="M161" s="36">
        <f>SUMIFS(СВЦЭМ!$D$39:$D$782,СВЦЭМ!$A$39:$A$782,$A161,СВЦЭМ!$B$39:$B$782,M$155)+'СЕТ СН'!$I$14+СВЦЭМ!$D$10+'СЕТ СН'!$I$6-'СЕТ СН'!$I$26</f>
        <v>2479.3158381000003</v>
      </c>
      <c r="N161" s="36">
        <f>SUMIFS(СВЦЭМ!$D$39:$D$782,СВЦЭМ!$A$39:$A$782,$A161,СВЦЭМ!$B$39:$B$782,N$155)+'СЕТ СН'!$I$14+СВЦЭМ!$D$10+'СЕТ СН'!$I$6-'СЕТ СН'!$I$26</f>
        <v>2489.8152547300001</v>
      </c>
      <c r="O161" s="36">
        <f>SUMIFS(СВЦЭМ!$D$39:$D$782,СВЦЭМ!$A$39:$A$782,$A161,СВЦЭМ!$B$39:$B$782,O$155)+'СЕТ СН'!$I$14+СВЦЭМ!$D$10+'СЕТ СН'!$I$6-'СЕТ СН'!$I$26</f>
        <v>2491.3638376899999</v>
      </c>
      <c r="P161" s="36">
        <f>SUMIFS(СВЦЭМ!$D$39:$D$782,СВЦЭМ!$A$39:$A$782,$A161,СВЦЭМ!$B$39:$B$782,P$155)+'СЕТ СН'!$I$14+СВЦЭМ!$D$10+'СЕТ СН'!$I$6-'СЕТ СН'!$I$26</f>
        <v>2507.4653378600001</v>
      </c>
      <c r="Q161" s="36">
        <f>SUMIFS(СВЦЭМ!$D$39:$D$782,СВЦЭМ!$A$39:$A$782,$A161,СВЦЭМ!$B$39:$B$782,Q$155)+'СЕТ СН'!$I$14+СВЦЭМ!$D$10+'СЕТ СН'!$I$6-'СЕТ СН'!$I$26</f>
        <v>2525.3145562199998</v>
      </c>
      <c r="R161" s="36">
        <f>SUMIFS(СВЦЭМ!$D$39:$D$782,СВЦЭМ!$A$39:$A$782,$A161,СВЦЭМ!$B$39:$B$782,R$155)+'СЕТ СН'!$I$14+СВЦЭМ!$D$10+'СЕТ СН'!$I$6-'СЕТ СН'!$I$26</f>
        <v>2528.7193889800001</v>
      </c>
      <c r="S161" s="36">
        <f>SUMIFS(СВЦЭМ!$D$39:$D$782,СВЦЭМ!$A$39:$A$782,$A161,СВЦЭМ!$B$39:$B$782,S$155)+'СЕТ СН'!$I$14+СВЦЭМ!$D$10+'СЕТ СН'!$I$6-'СЕТ СН'!$I$26</f>
        <v>2513.5218748699999</v>
      </c>
      <c r="T161" s="36">
        <f>SUMIFS(СВЦЭМ!$D$39:$D$782,СВЦЭМ!$A$39:$A$782,$A161,СВЦЭМ!$B$39:$B$782,T$155)+'СЕТ СН'!$I$14+СВЦЭМ!$D$10+'СЕТ СН'!$I$6-'СЕТ СН'!$I$26</f>
        <v>2460.7547135700001</v>
      </c>
      <c r="U161" s="36">
        <f>SUMIFS(СВЦЭМ!$D$39:$D$782,СВЦЭМ!$A$39:$A$782,$A161,СВЦЭМ!$B$39:$B$782,U$155)+'СЕТ СН'!$I$14+СВЦЭМ!$D$10+'СЕТ СН'!$I$6-'СЕТ СН'!$I$26</f>
        <v>2468.0080296699998</v>
      </c>
      <c r="V161" s="36">
        <f>SUMIFS(СВЦЭМ!$D$39:$D$782,СВЦЭМ!$A$39:$A$782,$A161,СВЦЭМ!$B$39:$B$782,V$155)+'СЕТ СН'!$I$14+СВЦЭМ!$D$10+'СЕТ СН'!$I$6-'СЕТ СН'!$I$26</f>
        <v>2482.1422436100002</v>
      </c>
      <c r="W161" s="36">
        <f>SUMIFS(СВЦЭМ!$D$39:$D$782,СВЦЭМ!$A$39:$A$782,$A161,СВЦЭМ!$B$39:$B$782,W$155)+'СЕТ СН'!$I$14+СВЦЭМ!$D$10+'СЕТ СН'!$I$6-'СЕТ СН'!$I$26</f>
        <v>2502.3078456499998</v>
      </c>
      <c r="X161" s="36">
        <f>SUMIFS(СВЦЭМ!$D$39:$D$782,СВЦЭМ!$A$39:$A$782,$A161,СВЦЭМ!$B$39:$B$782,X$155)+'СЕТ СН'!$I$14+СВЦЭМ!$D$10+'СЕТ СН'!$I$6-'СЕТ СН'!$I$26</f>
        <v>2541.9855697100002</v>
      </c>
      <c r="Y161" s="36">
        <f>SUMIFS(СВЦЭМ!$D$39:$D$782,СВЦЭМ!$A$39:$A$782,$A161,СВЦЭМ!$B$39:$B$782,Y$155)+'СЕТ СН'!$I$14+СВЦЭМ!$D$10+'СЕТ СН'!$I$6-'СЕТ СН'!$I$26</f>
        <v>2564.6633808500001</v>
      </c>
    </row>
    <row r="162" spans="1:25" ht="15.75" x14ac:dyDescent="0.2">
      <c r="A162" s="35">
        <f t="shared" si="4"/>
        <v>45329</v>
      </c>
      <c r="B162" s="36">
        <f>SUMIFS(СВЦЭМ!$D$39:$D$782,СВЦЭМ!$A$39:$A$782,$A162,СВЦЭМ!$B$39:$B$782,B$155)+'СЕТ СН'!$I$14+СВЦЭМ!$D$10+'СЕТ СН'!$I$6-'СЕТ СН'!$I$26</f>
        <v>2590.0398298700002</v>
      </c>
      <c r="C162" s="36">
        <f>SUMIFS(СВЦЭМ!$D$39:$D$782,СВЦЭМ!$A$39:$A$782,$A162,СВЦЭМ!$B$39:$B$782,C$155)+'СЕТ СН'!$I$14+СВЦЭМ!$D$10+'СЕТ СН'!$I$6-'СЕТ СН'!$I$26</f>
        <v>2649.7354747500003</v>
      </c>
      <c r="D162" s="36">
        <f>SUMIFS(СВЦЭМ!$D$39:$D$782,СВЦЭМ!$A$39:$A$782,$A162,СВЦЭМ!$B$39:$B$782,D$155)+'СЕТ СН'!$I$14+СВЦЭМ!$D$10+'СЕТ СН'!$I$6-'СЕТ СН'!$I$26</f>
        <v>2697.1029075300003</v>
      </c>
      <c r="E162" s="36">
        <f>SUMIFS(СВЦЭМ!$D$39:$D$782,СВЦЭМ!$A$39:$A$782,$A162,СВЦЭМ!$B$39:$B$782,E$155)+'СЕТ СН'!$I$14+СВЦЭМ!$D$10+'СЕТ СН'!$I$6-'СЕТ СН'!$I$26</f>
        <v>2736.26067865</v>
      </c>
      <c r="F162" s="36">
        <f>SUMIFS(СВЦЭМ!$D$39:$D$782,СВЦЭМ!$A$39:$A$782,$A162,СВЦЭМ!$B$39:$B$782,F$155)+'СЕТ СН'!$I$14+СВЦЭМ!$D$10+'СЕТ СН'!$I$6-'СЕТ СН'!$I$26</f>
        <v>2717.9360801000003</v>
      </c>
      <c r="G162" s="36">
        <f>SUMIFS(СВЦЭМ!$D$39:$D$782,СВЦЭМ!$A$39:$A$782,$A162,СВЦЭМ!$B$39:$B$782,G$155)+'СЕТ СН'!$I$14+СВЦЭМ!$D$10+'СЕТ СН'!$I$6-'СЕТ СН'!$I$26</f>
        <v>2694.5778723200001</v>
      </c>
      <c r="H162" s="36">
        <f>SUMIFS(СВЦЭМ!$D$39:$D$782,СВЦЭМ!$A$39:$A$782,$A162,СВЦЭМ!$B$39:$B$782,H$155)+'СЕТ СН'!$I$14+СВЦЭМ!$D$10+'СЕТ СН'!$I$6-'СЕТ СН'!$I$26</f>
        <v>2643.56168342</v>
      </c>
      <c r="I162" s="36">
        <f>SUMIFS(СВЦЭМ!$D$39:$D$782,СВЦЭМ!$A$39:$A$782,$A162,СВЦЭМ!$B$39:$B$782,I$155)+'СЕТ СН'!$I$14+СВЦЭМ!$D$10+'СЕТ СН'!$I$6-'СЕТ СН'!$I$26</f>
        <v>2591.6602591000001</v>
      </c>
      <c r="J162" s="36">
        <f>SUMIFS(СВЦЭМ!$D$39:$D$782,СВЦЭМ!$A$39:$A$782,$A162,СВЦЭМ!$B$39:$B$782,J$155)+'СЕТ СН'!$I$14+СВЦЭМ!$D$10+'СЕТ СН'!$I$6-'СЕТ СН'!$I$26</f>
        <v>2543.70895595</v>
      </c>
      <c r="K162" s="36">
        <f>SUMIFS(СВЦЭМ!$D$39:$D$782,СВЦЭМ!$A$39:$A$782,$A162,СВЦЭМ!$B$39:$B$782,K$155)+'СЕТ СН'!$I$14+СВЦЭМ!$D$10+'СЕТ СН'!$I$6-'СЕТ СН'!$I$26</f>
        <v>2507.81857962</v>
      </c>
      <c r="L162" s="36">
        <f>SUMIFS(СВЦЭМ!$D$39:$D$782,СВЦЭМ!$A$39:$A$782,$A162,СВЦЭМ!$B$39:$B$782,L$155)+'СЕТ СН'!$I$14+СВЦЭМ!$D$10+'СЕТ СН'!$I$6-'СЕТ СН'!$I$26</f>
        <v>2496.3609040800002</v>
      </c>
      <c r="M162" s="36">
        <f>SUMIFS(СВЦЭМ!$D$39:$D$782,СВЦЭМ!$A$39:$A$782,$A162,СВЦЭМ!$B$39:$B$782,M$155)+'СЕТ СН'!$I$14+СВЦЭМ!$D$10+'СЕТ СН'!$I$6-'СЕТ СН'!$I$26</f>
        <v>2536.1574530300004</v>
      </c>
      <c r="N162" s="36">
        <f>SUMIFS(СВЦЭМ!$D$39:$D$782,СВЦЭМ!$A$39:$A$782,$A162,СВЦЭМ!$B$39:$B$782,N$155)+'СЕТ СН'!$I$14+СВЦЭМ!$D$10+'СЕТ СН'!$I$6-'СЕТ СН'!$I$26</f>
        <v>2557.4585131200001</v>
      </c>
      <c r="O162" s="36">
        <f>SUMIFS(СВЦЭМ!$D$39:$D$782,СВЦЭМ!$A$39:$A$782,$A162,СВЦЭМ!$B$39:$B$782,O$155)+'СЕТ СН'!$I$14+СВЦЭМ!$D$10+'СЕТ СН'!$I$6-'СЕТ СН'!$I$26</f>
        <v>2573.9053834799997</v>
      </c>
      <c r="P162" s="36">
        <f>SUMIFS(СВЦЭМ!$D$39:$D$782,СВЦЭМ!$A$39:$A$782,$A162,СВЦЭМ!$B$39:$B$782,P$155)+'СЕТ СН'!$I$14+СВЦЭМ!$D$10+'СЕТ СН'!$I$6-'СЕТ СН'!$I$26</f>
        <v>2598.4966449000003</v>
      </c>
      <c r="Q162" s="36">
        <f>SUMIFS(СВЦЭМ!$D$39:$D$782,СВЦЭМ!$A$39:$A$782,$A162,СВЦЭМ!$B$39:$B$782,Q$155)+'СЕТ СН'!$I$14+СВЦЭМ!$D$10+'СЕТ СН'!$I$6-'СЕТ СН'!$I$26</f>
        <v>2616.91718236</v>
      </c>
      <c r="R162" s="36">
        <f>SUMIFS(СВЦЭМ!$D$39:$D$782,СВЦЭМ!$A$39:$A$782,$A162,СВЦЭМ!$B$39:$B$782,R$155)+'СЕТ СН'!$I$14+СВЦЭМ!$D$10+'СЕТ СН'!$I$6-'СЕТ СН'!$I$26</f>
        <v>2632.65438834</v>
      </c>
      <c r="S162" s="36">
        <f>SUMIFS(СВЦЭМ!$D$39:$D$782,СВЦЭМ!$A$39:$A$782,$A162,СВЦЭМ!$B$39:$B$782,S$155)+'СЕТ СН'!$I$14+СВЦЭМ!$D$10+'СЕТ СН'!$I$6-'СЕТ СН'!$I$26</f>
        <v>2616.6982411199997</v>
      </c>
      <c r="T162" s="36">
        <f>SUMIFS(СВЦЭМ!$D$39:$D$782,СВЦЭМ!$A$39:$A$782,$A162,СВЦЭМ!$B$39:$B$782,T$155)+'СЕТ СН'!$I$14+СВЦЭМ!$D$10+'СЕТ СН'!$I$6-'СЕТ СН'!$I$26</f>
        <v>2567.9430000399998</v>
      </c>
      <c r="U162" s="36">
        <f>SUMIFS(СВЦЭМ!$D$39:$D$782,СВЦЭМ!$A$39:$A$782,$A162,СВЦЭМ!$B$39:$B$782,U$155)+'СЕТ СН'!$I$14+СВЦЭМ!$D$10+'СЕТ СН'!$I$6-'СЕТ СН'!$I$26</f>
        <v>2554.7797326800001</v>
      </c>
      <c r="V162" s="36">
        <f>SUMIFS(СВЦЭМ!$D$39:$D$782,СВЦЭМ!$A$39:$A$782,$A162,СВЦЭМ!$B$39:$B$782,V$155)+'СЕТ СН'!$I$14+СВЦЭМ!$D$10+'СЕТ СН'!$I$6-'СЕТ СН'!$I$26</f>
        <v>2563.3865039800003</v>
      </c>
      <c r="W162" s="36">
        <f>SUMIFS(СВЦЭМ!$D$39:$D$782,СВЦЭМ!$A$39:$A$782,$A162,СВЦЭМ!$B$39:$B$782,W$155)+'СЕТ СН'!$I$14+СВЦЭМ!$D$10+'СЕТ СН'!$I$6-'СЕТ СН'!$I$26</f>
        <v>2581.68478796</v>
      </c>
      <c r="X162" s="36">
        <f>SUMIFS(СВЦЭМ!$D$39:$D$782,СВЦЭМ!$A$39:$A$782,$A162,СВЦЭМ!$B$39:$B$782,X$155)+'СЕТ СН'!$I$14+СВЦЭМ!$D$10+'СЕТ СН'!$I$6-'СЕТ СН'!$I$26</f>
        <v>2614.0821613400003</v>
      </c>
      <c r="Y162" s="36">
        <f>SUMIFS(СВЦЭМ!$D$39:$D$782,СВЦЭМ!$A$39:$A$782,$A162,СВЦЭМ!$B$39:$B$782,Y$155)+'СЕТ СН'!$I$14+СВЦЭМ!$D$10+'СЕТ СН'!$I$6-'СЕТ СН'!$I$26</f>
        <v>2632.4792935100004</v>
      </c>
    </row>
    <row r="163" spans="1:25" ht="15.75" x14ac:dyDescent="0.2">
      <c r="A163" s="35">
        <f t="shared" si="4"/>
        <v>45330</v>
      </c>
      <c r="B163" s="36">
        <f>SUMIFS(СВЦЭМ!$D$39:$D$782,СВЦЭМ!$A$39:$A$782,$A163,СВЦЭМ!$B$39:$B$782,B$155)+'СЕТ СН'!$I$14+СВЦЭМ!$D$10+'СЕТ СН'!$I$6-'СЕТ СН'!$I$26</f>
        <v>2698.9291031499997</v>
      </c>
      <c r="C163" s="36">
        <f>SUMIFS(СВЦЭМ!$D$39:$D$782,СВЦЭМ!$A$39:$A$782,$A163,СВЦЭМ!$B$39:$B$782,C$155)+'СЕТ СН'!$I$14+СВЦЭМ!$D$10+'СЕТ СН'!$I$6-'СЕТ СН'!$I$26</f>
        <v>2737.5747917199997</v>
      </c>
      <c r="D163" s="36">
        <f>SUMIFS(СВЦЭМ!$D$39:$D$782,СВЦЭМ!$A$39:$A$782,$A163,СВЦЭМ!$B$39:$B$782,D$155)+'СЕТ СН'!$I$14+СВЦЭМ!$D$10+'СЕТ СН'!$I$6-'СЕТ СН'!$I$26</f>
        <v>2697.7332312899998</v>
      </c>
      <c r="E163" s="36">
        <f>SUMIFS(СВЦЭМ!$D$39:$D$782,СВЦЭМ!$A$39:$A$782,$A163,СВЦЭМ!$B$39:$B$782,E$155)+'СЕТ СН'!$I$14+СВЦЭМ!$D$10+'СЕТ СН'!$I$6-'СЕТ СН'!$I$26</f>
        <v>2704.9198374500002</v>
      </c>
      <c r="F163" s="36">
        <f>SUMIFS(СВЦЭМ!$D$39:$D$782,СВЦЭМ!$A$39:$A$782,$A163,СВЦЭМ!$B$39:$B$782,F$155)+'СЕТ СН'!$I$14+СВЦЭМ!$D$10+'СЕТ СН'!$I$6-'СЕТ СН'!$I$26</f>
        <v>2674.2571653200002</v>
      </c>
      <c r="G163" s="36">
        <f>SUMIFS(СВЦЭМ!$D$39:$D$782,СВЦЭМ!$A$39:$A$782,$A163,СВЦЭМ!$B$39:$B$782,G$155)+'СЕТ СН'!$I$14+СВЦЭМ!$D$10+'СЕТ СН'!$I$6-'СЕТ СН'!$I$26</f>
        <v>2658.9371572800001</v>
      </c>
      <c r="H163" s="36">
        <f>SUMIFS(СВЦЭМ!$D$39:$D$782,СВЦЭМ!$A$39:$A$782,$A163,СВЦЭМ!$B$39:$B$782,H$155)+'СЕТ СН'!$I$14+СВЦЭМ!$D$10+'СЕТ СН'!$I$6-'СЕТ СН'!$I$26</f>
        <v>2624.7014111899998</v>
      </c>
      <c r="I163" s="36">
        <f>SUMIFS(СВЦЭМ!$D$39:$D$782,СВЦЭМ!$A$39:$A$782,$A163,СВЦЭМ!$B$39:$B$782,I$155)+'СЕТ СН'!$I$14+СВЦЭМ!$D$10+'СЕТ СН'!$I$6-'СЕТ СН'!$I$26</f>
        <v>2544.4729607999998</v>
      </c>
      <c r="J163" s="36">
        <f>SUMIFS(СВЦЭМ!$D$39:$D$782,СВЦЭМ!$A$39:$A$782,$A163,СВЦЭМ!$B$39:$B$782,J$155)+'СЕТ СН'!$I$14+СВЦЭМ!$D$10+'СЕТ СН'!$I$6-'СЕТ СН'!$I$26</f>
        <v>2534.6621308600002</v>
      </c>
      <c r="K163" s="36">
        <f>SUMIFS(СВЦЭМ!$D$39:$D$782,СВЦЭМ!$A$39:$A$782,$A163,СВЦЭМ!$B$39:$B$782,K$155)+'СЕТ СН'!$I$14+СВЦЭМ!$D$10+'СЕТ СН'!$I$6-'СЕТ СН'!$I$26</f>
        <v>2502.6182181300001</v>
      </c>
      <c r="L163" s="36">
        <f>SUMIFS(СВЦЭМ!$D$39:$D$782,СВЦЭМ!$A$39:$A$782,$A163,СВЦЭМ!$B$39:$B$782,L$155)+'СЕТ СН'!$I$14+СВЦЭМ!$D$10+'СЕТ СН'!$I$6-'СЕТ СН'!$I$26</f>
        <v>2510.37831289</v>
      </c>
      <c r="M163" s="36">
        <f>SUMIFS(СВЦЭМ!$D$39:$D$782,СВЦЭМ!$A$39:$A$782,$A163,СВЦЭМ!$B$39:$B$782,M$155)+'СЕТ СН'!$I$14+СВЦЭМ!$D$10+'СЕТ СН'!$I$6-'СЕТ СН'!$I$26</f>
        <v>2531.5932750500001</v>
      </c>
      <c r="N163" s="36">
        <f>SUMIFS(СВЦЭМ!$D$39:$D$782,СВЦЭМ!$A$39:$A$782,$A163,СВЦЭМ!$B$39:$B$782,N$155)+'СЕТ СН'!$I$14+СВЦЭМ!$D$10+'СЕТ СН'!$I$6-'СЕТ СН'!$I$26</f>
        <v>2527.8041789600002</v>
      </c>
      <c r="O163" s="36">
        <f>SUMIFS(СВЦЭМ!$D$39:$D$782,СВЦЭМ!$A$39:$A$782,$A163,СВЦЭМ!$B$39:$B$782,O$155)+'СЕТ СН'!$I$14+СВЦЭМ!$D$10+'СЕТ СН'!$I$6-'СЕТ СН'!$I$26</f>
        <v>2556.9520067200001</v>
      </c>
      <c r="P163" s="36">
        <f>SUMIFS(СВЦЭМ!$D$39:$D$782,СВЦЭМ!$A$39:$A$782,$A163,СВЦЭМ!$B$39:$B$782,P$155)+'СЕТ СН'!$I$14+СВЦЭМ!$D$10+'СЕТ СН'!$I$6-'СЕТ СН'!$I$26</f>
        <v>2580.95672135</v>
      </c>
      <c r="Q163" s="36">
        <f>SUMIFS(СВЦЭМ!$D$39:$D$782,СВЦЭМ!$A$39:$A$782,$A163,СВЦЭМ!$B$39:$B$782,Q$155)+'СЕТ СН'!$I$14+СВЦЭМ!$D$10+'СЕТ СН'!$I$6-'СЕТ СН'!$I$26</f>
        <v>2590.1287711</v>
      </c>
      <c r="R163" s="36">
        <f>SUMIFS(СВЦЭМ!$D$39:$D$782,СВЦЭМ!$A$39:$A$782,$A163,СВЦЭМ!$B$39:$B$782,R$155)+'СЕТ СН'!$I$14+СВЦЭМ!$D$10+'СЕТ СН'!$I$6-'СЕТ СН'!$I$26</f>
        <v>2592.7063435500004</v>
      </c>
      <c r="S163" s="36">
        <f>SUMIFS(СВЦЭМ!$D$39:$D$782,СВЦЭМ!$A$39:$A$782,$A163,СВЦЭМ!$B$39:$B$782,S$155)+'СЕТ СН'!$I$14+СВЦЭМ!$D$10+'СЕТ СН'!$I$6-'СЕТ СН'!$I$26</f>
        <v>2573.0750022800003</v>
      </c>
      <c r="T163" s="36">
        <f>SUMIFS(СВЦЭМ!$D$39:$D$782,СВЦЭМ!$A$39:$A$782,$A163,СВЦЭМ!$B$39:$B$782,T$155)+'СЕТ СН'!$I$14+СВЦЭМ!$D$10+'СЕТ СН'!$I$6-'СЕТ СН'!$I$26</f>
        <v>2533.9543787100001</v>
      </c>
      <c r="U163" s="36">
        <f>SUMIFS(СВЦЭМ!$D$39:$D$782,СВЦЭМ!$A$39:$A$782,$A163,СВЦЭМ!$B$39:$B$782,U$155)+'СЕТ СН'!$I$14+СВЦЭМ!$D$10+'СЕТ СН'!$I$6-'СЕТ СН'!$I$26</f>
        <v>2536.3408590700001</v>
      </c>
      <c r="V163" s="36">
        <f>SUMIFS(СВЦЭМ!$D$39:$D$782,СВЦЭМ!$A$39:$A$782,$A163,СВЦЭМ!$B$39:$B$782,V$155)+'СЕТ СН'!$I$14+СВЦЭМ!$D$10+'СЕТ СН'!$I$6-'СЕТ СН'!$I$26</f>
        <v>2532.2789286100001</v>
      </c>
      <c r="W163" s="36">
        <f>SUMIFS(СВЦЭМ!$D$39:$D$782,СВЦЭМ!$A$39:$A$782,$A163,СВЦЭМ!$B$39:$B$782,W$155)+'СЕТ СН'!$I$14+СВЦЭМ!$D$10+'СЕТ СН'!$I$6-'СЕТ СН'!$I$26</f>
        <v>2551.8092154300002</v>
      </c>
      <c r="X163" s="36">
        <f>SUMIFS(СВЦЭМ!$D$39:$D$782,СВЦЭМ!$A$39:$A$782,$A163,СВЦЭМ!$B$39:$B$782,X$155)+'СЕТ СН'!$I$14+СВЦЭМ!$D$10+'СЕТ СН'!$I$6-'СЕТ СН'!$I$26</f>
        <v>2585.7297295899998</v>
      </c>
      <c r="Y163" s="36">
        <f>SUMIFS(СВЦЭМ!$D$39:$D$782,СВЦЭМ!$A$39:$A$782,$A163,СВЦЭМ!$B$39:$B$782,Y$155)+'СЕТ СН'!$I$14+СВЦЭМ!$D$10+'СЕТ СН'!$I$6-'СЕТ СН'!$I$26</f>
        <v>2594.0507847200001</v>
      </c>
    </row>
    <row r="164" spans="1:25" ht="15.75" x14ac:dyDescent="0.2">
      <c r="A164" s="35">
        <f t="shared" si="4"/>
        <v>45331</v>
      </c>
      <c r="B164" s="36">
        <f>SUMIFS(СВЦЭМ!$D$39:$D$782,СВЦЭМ!$A$39:$A$782,$A164,СВЦЭМ!$B$39:$B$782,B$155)+'СЕТ СН'!$I$14+СВЦЭМ!$D$10+'СЕТ СН'!$I$6-'СЕТ СН'!$I$26</f>
        <v>2658.5255052900002</v>
      </c>
      <c r="C164" s="36">
        <f>SUMIFS(СВЦЭМ!$D$39:$D$782,СВЦЭМ!$A$39:$A$782,$A164,СВЦЭМ!$B$39:$B$782,C$155)+'СЕТ СН'!$I$14+СВЦЭМ!$D$10+'СЕТ СН'!$I$6-'СЕТ СН'!$I$26</f>
        <v>2712.1514322800003</v>
      </c>
      <c r="D164" s="36">
        <f>SUMIFS(СВЦЭМ!$D$39:$D$782,СВЦЭМ!$A$39:$A$782,$A164,СВЦЭМ!$B$39:$B$782,D$155)+'СЕТ СН'!$I$14+СВЦЭМ!$D$10+'СЕТ СН'!$I$6-'СЕТ СН'!$I$26</f>
        <v>2732.1109725599999</v>
      </c>
      <c r="E164" s="36">
        <f>SUMIFS(СВЦЭМ!$D$39:$D$782,СВЦЭМ!$A$39:$A$782,$A164,СВЦЭМ!$B$39:$B$782,E$155)+'СЕТ СН'!$I$14+СВЦЭМ!$D$10+'СЕТ СН'!$I$6-'СЕТ СН'!$I$26</f>
        <v>2742.8293092900003</v>
      </c>
      <c r="F164" s="36">
        <f>SUMIFS(СВЦЭМ!$D$39:$D$782,СВЦЭМ!$A$39:$A$782,$A164,СВЦЭМ!$B$39:$B$782,F$155)+'СЕТ СН'!$I$14+СВЦЭМ!$D$10+'СЕТ СН'!$I$6-'СЕТ СН'!$I$26</f>
        <v>2745.66294991</v>
      </c>
      <c r="G164" s="36">
        <f>SUMIFS(СВЦЭМ!$D$39:$D$782,СВЦЭМ!$A$39:$A$782,$A164,СВЦЭМ!$B$39:$B$782,G$155)+'СЕТ СН'!$I$14+СВЦЭМ!$D$10+'СЕТ СН'!$I$6-'СЕТ СН'!$I$26</f>
        <v>2709.9202614900005</v>
      </c>
      <c r="H164" s="36">
        <f>SUMIFS(СВЦЭМ!$D$39:$D$782,СВЦЭМ!$A$39:$A$782,$A164,СВЦЭМ!$B$39:$B$782,H$155)+'СЕТ СН'!$I$14+СВЦЭМ!$D$10+'СЕТ СН'!$I$6-'СЕТ СН'!$I$26</f>
        <v>2643.8451487800003</v>
      </c>
      <c r="I164" s="36">
        <f>SUMIFS(СВЦЭМ!$D$39:$D$782,СВЦЭМ!$A$39:$A$782,$A164,СВЦЭМ!$B$39:$B$782,I$155)+'СЕТ СН'!$I$14+СВЦЭМ!$D$10+'СЕТ СН'!$I$6-'СЕТ СН'!$I$26</f>
        <v>2582.05459453</v>
      </c>
      <c r="J164" s="36">
        <f>SUMIFS(СВЦЭМ!$D$39:$D$782,СВЦЭМ!$A$39:$A$782,$A164,СВЦЭМ!$B$39:$B$782,J$155)+'СЕТ СН'!$I$14+СВЦЭМ!$D$10+'СЕТ СН'!$I$6-'СЕТ СН'!$I$26</f>
        <v>2544.3398085899998</v>
      </c>
      <c r="K164" s="36">
        <f>SUMIFS(СВЦЭМ!$D$39:$D$782,СВЦЭМ!$A$39:$A$782,$A164,СВЦЭМ!$B$39:$B$782,K$155)+'СЕТ СН'!$I$14+СВЦЭМ!$D$10+'СЕТ СН'!$I$6-'СЕТ СН'!$I$26</f>
        <v>2536.4265376399999</v>
      </c>
      <c r="L164" s="36">
        <f>SUMIFS(СВЦЭМ!$D$39:$D$782,СВЦЭМ!$A$39:$A$782,$A164,СВЦЭМ!$B$39:$B$782,L$155)+'СЕТ СН'!$I$14+СВЦЭМ!$D$10+'СЕТ СН'!$I$6-'СЕТ СН'!$I$26</f>
        <v>2526.8214355300001</v>
      </c>
      <c r="M164" s="36">
        <f>SUMIFS(СВЦЭМ!$D$39:$D$782,СВЦЭМ!$A$39:$A$782,$A164,СВЦЭМ!$B$39:$B$782,M$155)+'СЕТ СН'!$I$14+СВЦЭМ!$D$10+'СЕТ СН'!$I$6-'СЕТ СН'!$I$26</f>
        <v>2544.5732456200003</v>
      </c>
      <c r="N164" s="36">
        <f>SUMIFS(СВЦЭМ!$D$39:$D$782,СВЦЭМ!$A$39:$A$782,$A164,СВЦЭМ!$B$39:$B$782,N$155)+'СЕТ СН'!$I$14+СВЦЭМ!$D$10+'СЕТ СН'!$I$6-'СЕТ СН'!$I$26</f>
        <v>2559.9192884499998</v>
      </c>
      <c r="O164" s="36">
        <f>SUMIFS(СВЦЭМ!$D$39:$D$782,СВЦЭМ!$A$39:$A$782,$A164,СВЦЭМ!$B$39:$B$782,O$155)+'СЕТ СН'!$I$14+СВЦЭМ!$D$10+'СЕТ СН'!$I$6-'СЕТ СН'!$I$26</f>
        <v>2567.2363930199999</v>
      </c>
      <c r="P164" s="36">
        <f>SUMIFS(СВЦЭМ!$D$39:$D$782,СВЦЭМ!$A$39:$A$782,$A164,СВЦЭМ!$B$39:$B$782,P$155)+'СЕТ СН'!$I$14+СВЦЭМ!$D$10+'СЕТ СН'!$I$6-'СЕТ СН'!$I$26</f>
        <v>2592.98448899</v>
      </c>
      <c r="Q164" s="36">
        <f>SUMIFS(СВЦЭМ!$D$39:$D$782,СВЦЭМ!$A$39:$A$782,$A164,СВЦЭМ!$B$39:$B$782,Q$155)+'СЕТ СН'!$I$14+СВЦЭМ!$D$10+'СЕТ СН'!$I$6-'СЕТ СН'!$I$26</f>
        <v>2609.1297382000002</v>
      </c>
      <c r="R164" s="36">
        <f>SUMIFS(СВЦЭМ!$D$39:$D$782,СВЦЭМ!$A$39:$A$782,$A164,СВЦЭМ!$B$39:$B$782,R$155)+'СЕТ СН'!$I$14+СВЦЭМ!$D$10+'СЕТ СН'!$I$6-'СЕТ СН'!$I$26</f>
        <v>2606.5063983700002</v>
      </c>
      <c r="S164" s="36">
        <f>SUMIFS(СВЦЭМ!$D$39:$D$782,СВЦЭМ!$A$39:$A$782,$A164,СВЦЭМ!$B$39:$B$782,S$155)+'СЕТ СН'!$I$14+СВЦЭМ!$D$10+'СЕТ СН'!$I$6-'СЕТ СН'!$I$26</f>
        <v>2604.4508267600004</v>
      </c>
      <c r="T164" s="36">
        <f>SUMIFS(СВЦЭМ!$D$39:$D$782,СВЦЭМ!$A$39:$A$782,$A164,СВЦЭМ!$B$39:$B$782,T$155)+'СЕТ СН'!$I$14+СВЦЭМ!$D$10+'СЕТ СН'!$I$6-'СЕТ СН'!$I$26</f>
        <v>2552.77764854</v>
      </c>
      <c r="U164" s="36">
        <f>SUMIFS(СВЦЭМ!$D$39:$D$782,СВЦЭМ!$A$39:$A$782,$A164,СВЦЭМ!$B$39:$B$782,U$155)+'СЕТ СН'!$I$14+СВЦЭМ!$D$10+'СЕТ СН'!$I$6-'СЕТ СН'!$I$26</f>
        <v>2554.8259916300003</v>
      </c>
      <c r="V164" s="36">
        <f>SUMIFS(СВЦЭМ!$D$39:$D$782,СВЦЭМ!$A$39:$A$782,$A164,СВЦЭМ!$B$39:$B$782,V$155)+'СЕТ СН'!$I$14+СВЦЭМ!$D$10+'СЕТ СН'!$I$6-'СЕТ СН'!$I$26</f>
        <v>2555.8727520800003</v>
      </c>
      <c r="W164" s="36">
        <f>SUMIFS(СВЦЭМ!$D$39:$D$782,СВЦЭМ!$A$39:$A$782,$A164,СВЦЭМ!$B$39:$B$782,W$155)+'СЕТ СН'!$I$14+СВЦЭМ!$D$10+'СЕТ СН'!$I$6-'СЕТ СН'!$I$26</f>
        <v>2556.3338714299998</v>
      </c>
      <c r="X164" s="36">
        <f>SUMIFS(СВЦЭМ!$D$39:$D$782,СВЦЭМ!$A$39:$A$782,$A164,СВЦЭМ!$B$39:$B$782,X$155)+'СЕТ СН'!$I$14+СВЦЭМ!$D$10+'СЕТ СН'!$I$6-'СЕТ СН'!$I$26</f>
        <v>2590.7112078800001</v>
      </c>
      <c r="Y164" s="36">
        <f>SUMIFS(СВЦЭМ!$D$39:$D$782,СВЦЭМ!$A$39:$A$782,$A164,СВЦЭМ!$B$39:$B$782,Y$155)+'СЕТ СН'!$I$14+СВЦЭМ!$D$10+'СЕТ СН'!$I$6-'СЕТ СН'!$I$26</f>
        <v>2692.8437193500004</v>
      </c>
    </row>
    <row r="165" spans="1:25" ht="15.75" x14ac:dyDescent="0.2">
      <c r="A165" s="35">
        <f t="shared" si="4"/>
        <v>45332</v>
      </c>
      <c r="B165" s="36">
        <f>SUMIFS(СВЦЭМ!$D$39:$D$782,СВЦЭМ!$A$39:$A$782,$A165,СВЦЭМ!$B$39:$B$782,B$155)+'СЕТ СН'!$I$14+СВЦЭМ!$D$10+'СЕТ СН'!$I$6-'СЕТ СН'!$I$26</f>
        <v>2665.9193780699998</v>
      </c>
      <c r="C165" s="36">
        <f>SUMIFS(СВЦЭМ!$D$39:$D$782,СВЦЭМ!$A$39:$A$782,$A165,СВЦЭМ!$B$39:$B$782,C$155)+'СЕТ СН'!$I$14+СВЦЭМ!$D$10+'СЕТ СН'!$I$6-'СЕТ СН'!$I$26</f>
        <v>2671.80083775</v>
      </c>
      <c r="D165" s="36">
        <f>SUMIFS(СВЦЭМ!$D$39:$D$782,СВЦЭМ!$A$39:$A$782,$A165,СВЦЭМ!$B$39:$B$782,D$155)+'СЕТ СН'!$I$14+СВЦЭМ!$D$10+'СЕТ СН'!$I$6-'СЕТ СН'!$I$26</f>
        <v>2732.3624068999998</v>
      </c>
      <c r="E165" s="36">
        <f>SUMIFS(СВЦЭМ!$D$39:$D$782,СВЦЭМ!$A$39:$A$782,$A165,СВЦЭМ!$B$39:$B$782,E$155)+'СЕТ СН'!$I$14+СВЦЭМ!$D$10+'СЕТ СН'!$I$6-'СЕТ СН'!$I$26</f>
        <v>2723.3804803200001</v>
      </c>
      <c r="F165" s="36">
        <f>SUMIFS(СВЦЭМ!$D$39:$D$782,СВЦЭМ!$A$39:$A$782,$A165,СВЦЭМ!$B$39:$B$782,F$155)+'СЕТ СН'!$I$14+СВЦЭМ!$D$10+'СЕТ СН'!$I$6-'СЕТ СН'!$I$26</f>
        <v>2721.3942980900001</v>
      </c>
      <c r="G165" s="36">
        <f>SUMIFS(СВЦЭМ!$D$39:$D$782,СВЦЭМ!$A$39:$A$782,$A165,СВЦЭМ!$B$39:$B$782,G$155)+'СЕТ СН'!$I$14+СВЦЭМ!$D$10+'СЕТ СН'!$I$6-'СЕТ СН'!$I$26</f>
        <v>2698.7673286700001</v>
      </c>
      <c r="H165" s="36">
        <f>SUMIFS(СВЦЭМ!$D$39:$D$782,СВЦЭМ!$A$39:$A$782,$A165,СВЦЭМ!$B$39:$B$782,H$155)+'СЕТ СН'!$I$14+СВЦЭМ!$D$10+'СЕТ СН'!$I$6-'СЕТ СН'!$I$26</f>
        <v>2670.9013999300005</v>
      </c>
      <c r="I165" s="36">
        <f>SUMIFS(СВЦЭМ!$D$39:$D$782,СВЦЭМ!$A$39:$A$782,$A165,СВЦЭМ!$B$39:$B$782,I$155)+'СЕТ СН'!$I$14+СВЦЭМ!$D$10+'СЕТ СН'!$I$6-'СЕТ СН'!$I$26</f>
        <v>2646.9752841700001</v>
      </c>
      <c r="J165" s="36">
        <f>SUMIFS(СВЦЭМ!$D$39:$D$782,СВЦЭМ!$A$39:$A$782,$A165,СВЦЭМ!$B$39:$B$782,J$155)+'СЕТ СН'!$I$14+СВЦЭМ!$D$10+'СЕТ СН'!$I$6-'СЕТ СН'!$I$26</f>
        <v>2601.9951884800003</v>
      </c>
      <c r="K165" s="36">
        <f>SUMIFS(СВЦЭМ!$D$39:$D$782,СВЦЭМ!$A$39:$A$782,$A165,СВЦЭМ!$B$39:$B$782,K$155)+'СЕТ СН'!$I$14+СВЦЭМ!$D$10+'СЕТ СН'!$I$6-'СЕТ СН'!$I$26</f>
        <v>2552.37639395</v>
      </c>
      <c r="L165" s="36">
        <f>SUMIFS(СВЦЭМ!$D$39:$D$782,СВЦЭМ!$A$39:$A$782,$A165,СВЦЭМ!$B$39:$B$782,L$155)+'СЕТ СН'!$I$14+СВЦЭМ!$D$10+'СЕТ СН'!$I$6-'СЕТ СН'!$I$26</f>
        <v>2531.66329116</v>
      </c>
      <c r="M165" s="36">
        <f>SUMIFS(СВЦЭМ!$D$39:$D$782,СВЦЭМ!$A$39:$A$782,$A165,СВЦЭМ!$B$39:$B$782,M$155)+'СЕТ СН'!$I$14+СВЦЭМ!$D$10+'СЕТ СН'!$I$6-'СЕТ СН'!$I$26</f>
        <v>2540.63072926</v>
      </c>
      <c r="N165" s="36">
        <f>SUMIFS(СВЦЭМ!$D$39:$D$782,СВЦЭМ!$A$39:$A$782,$A165,СВЦЭМ!$B$39:$B$782,N$155)+'СЕТ СН'!$I$14+СВЦЭМ!$D$10+'СЕТ СН'!$I$6-'СЕТ СН'!$I$26</f>
        <v>2564.7034737399999</v>
      </c>
      <c r="O165" s="36">
        <f>SUMIFS(СВЦЭМ!$D$39:$D$782,СВЦЭМ!$A$39:$A$782,$A165,СВЦЭМ!$B$39:$B$782,O$155)+'СЕТ СН'!$I$14+СВЦЭМ!$D$10+'СЕТ СН'!$I$6-'СЕТ СН'!$I$26</f>
        <v>2577.5520152099998</v>
      </c>
      <c r="P165" s="36">
        <f>SUMIFS(СВЦЭМ!$D$39:$D$782,СВЦЭМ!$A$39:$A$782,$A165,СВЦЭМ!$B$39:$B$782,P$155)+'СЕТ СН'!$I$14+СВЦЭМ!$D$10+'СЕТ СН'!$I$6-'СЕТ СН'!$I$26</f>
        <v>2596.0848621699997</v>
      </c>
      <c r="Q165" s="36">
        <f>SUMIFS(СВЦЭМ!$D$39:$D$782,СВЦЭМ!$A$39:$A$782,$A165,СВЦЭМ!$B$39:$B$782,Q$155)+'СЕТ СН'!$I$14+СВЦЭМ!$D$10+'СЕТ СН'!$I$6-'СЕТ СН'!$I$26</f>
        <v>2613.2829515499998</v>
      </c>
      <c r="R165" s="36">
        <f>SUMIFS(СВЦЭМ!$D$39:$D$782,СВЦЭМ!$A$39:$A$782,$A165,СВЦЭМ!$B$39:$B$782,R$155)+'СЕТ СН'!$I$14+СВЦЭМ!$D$10+'СЕТ СН'!$I$6-'СЕТ СН'!$I$26</f>
        <v>2628.0738612300001</v>
      </c>
      <c r="S165" s="36">
        <f>SUMIFS(СВЦЭМ!$D$39:$D$782,СВЦЭМ!$A$39:$A$782,$A165,СВЦЭМ!$B$39:$B$782,S$155)+'СЕТ СН'!$I$14+СВЦЭМ!$D$10+'СЕТ СН'!$I$6-'СЕТ СН'!$I$26</f>
        <v>2599.5979112700002</v>
      </c>
      <c r="T165" s="36">
        <f>SUMIFS(СВЦЭМ!$D$39:$D$782,СВЦЭМ!$A$39:$A$782,$A165,СВЦЭМ!$B$39:$B$782,T$155)+'СЕТ СН'!$I$14+СВЦЭМ!$D$10+'СЕТ СН'!$I$6-'СЕТ СН'!$I$26</f>
        <v>2553.0553159999999</v>
      </c>
      <c r="U165" s="36">
        <f>SUMIFS(СВЦЭМ!$D$39:$D$782,СВЦЭМ!$A$39:$A$782,$A165,СВЦЭМ!$B$39:$B$782,U$155)+'СЕТ СН'!$I$14+СВЦЭМ!$D$10+'СЕТ СН'!$I$6-'СЕТ СН'!$I$26</f>
        <v>2549.88011951</v>
      </c>
      <c r="V165" s="36">
        <f>SUMIFS(СВЦЭМ!$D$39:$D$782,СВЦЭМ!$A$39:$A$782,$A165,СВЦЭМ!$B$39:$B$782,V$155)+'СЕТ СН'!$I$14+СВЦЭМ!$D$10+'СЕТ СН'!$I$6-'СЕТ СН'!$I$26</f>
        <v>2560.7146333000001</v>
      </c>
      <c r="W165" s="36">
        <f>SUMIFS(СВЦЭМ!$D$39:$D$782,СВЦЭМ!$A$39:$A$782,$A165,СВЦЭМ!$B$39:$B$782,W$155)+'СЕТ СН'!$I$14+СВЦЭМ!$D$10+'СЕТ СН'!$I$6-'СЕТ СН'!$I$26</f>
        <v>2565.4335106400003</v>
      </c>
      <c r="X165" s="36">
        <f>SUMIFS(СВЦЭМ!$D$39:$D$782,СВЦЭМ!$A$39:$A$782,$A165,СВЦЭМ!$B$39:$B$782,X$155)+'СЕТ СН'!$I$14+СВЦЭМ!$D$10+'СЕТ СН'!$I$6-'СЕТ СН'!$I$26</f>
        <v>2587.0655257500002</v>
      </c>
      <c r="Y165" s="36">
        <f>SUMIFS(СВЦЭМ!$D$39:$D$782,СВЦЭМ!$A$39:$A$782,$A165,СВЦЭМ!$B$39:$B$782,Y$155)+'СЕТ СН'!$I$14+СВЦЭМ!$D$10+'СЕТ СН'!$I$6-'СЕТ СН'!$I$26</f>
        <v>2607.0841428399999</v>
      </c>
    </row>
    <row r="166" spans="1:25" ht="15.75" x14ac:dyDescent="0.2">
      <c r="A166" s="35">
        <f t="shared" si="4"/>
        <v>45333</v>
      </c>
      <c r="B166" s="36">
        <f>SUMIFS(СВЦЭМ!$D$39:$D$782,СВЦЭМ!$A$39:$A$782,$A166,СВЦЭМ!$B$39:$B$782,B$155)+'СЕТ СН'!$I$14+СВЦЭМ!$D$10+'СЕТ СН'!$I$6-'СЕТ СН'!$I$26</f>
        <v>2585.0395028100002</v>
      </c>
      <c r="C166" s="36">
        <f>SUMIFS(СВЦЭМ!$D$39:$D$782,СВЦЭМ!$A$39:$A$782,$A166,СВЦЭМ!$B$39:$B$782,C$155)+'СЕТ СН'!$I$14+СВЦЭМ!$D$10+'СЕТ СН'!$I$6-'СЕТ СН'!$I$26</f>
        <v>2636.1964626899999</v>
      </c>
      <c r="D166" s="36">
        <f>SUMIFS(СВЦЭМ!$D$39:$D$782,СВЦЭМ!$A$39:$A$782,$A166,СВЦЭМ!$B$39:$B$782,D$155)+'СЕТ СН'!$I$14+СВЦЭМ!$D$10+'СЕТ СН'!$I$6-'СЕТ СН'!$I$26</f>
        <v>2669.2590332299997</v>
      </c>
      <c r="E166" s="36">
        <f>SUMIFS(СВЦЭМ!$D$39:$D$782,СВЦЭМ!$A$39:$A$782,$A166,СВЦЭМ!$B$39:$B$782,E$155)+'СЕТ СН'!$I$14+СВЦЭМ!$D$10+'СЕТ СН'!$I$6-'СЕТ СН'!$I$26</f>
        <v>2683.8907874500001</v>
      </c>
      <c r="F166" s="36">
        <f>SUMIFS(СВЦЭМ!$D$39:$D$782,СВЦЭМ!$A$39:$A$782,$A166,СВЦЭМ!$B$39:$B$782,F$155)+'СЕТ СН'!$I$14+СВЦЭМ!$D$10+'СЕТ СН'!$I$6-'СЕТ СН'!$I$26</f>
        <v>2674.53256031</v>
      </c>
      <c r="G166" s="36">
        <f>SUMIFS(СВЦЭМ!$D$39:$D$782,СВЦЭМ!$A$39:$A$782,$A166,СВЦЭМ!$B$39:$B$782,G$155)+'СЕТ СН'!$I$14+СВЦЭМ!$D$10+'СЕТ СН'!$I$6-'СЕТ СН'!$I$26</f>
        <v>2659.5779599699999</v>
      </c>
      <c r="H166" s="36">
        <f>SUMIFS(СВЦЭМ!$D$39:$D$782,СВЦЭМ!$A$39:$A$782,$A166,СВЦЭМ!$B$39:$B$782,H$155)+'СЕТ СН'!$I$14+СВЦЭМ!$D$10+'СЕТ СН'!$I$6-'СЕТ СН'!$I$26</f>
        <v>2619.6623203600002</v>
      </c>
      <c r="I166" s="36">
        <f>SUMIFS(СВЦЭМ!$D$39:$D$782,СВЦЭМ!$A$39:$A$782,$A166,СВЦЭМ!$B$39:$B$782,I$155)+'СЕТ СН'!$I$14+СВЦЭМ!$D$10+'СЕТ СН'!$I$6-'СЕТ СН'!$I$26</f>
        <v>2614.7640244599997</v>
      </c>
      <c r="J166" s="36">
        <f>SUMIFS(СВЦЭМ!$D$39:$D$782,СВЦЭМ!$A$39:$A$782,$A166,СВЦЭМ!$B$39:$B$782,J$155)+'СЕТ СН'!$I$14+СВЦЭМ!$D$10+'СЕТ СН'!$I$6-'СЕТ СН'!$I$26</f>
        <v>2571.50952276</v>
      </c>
      <c r="K166" s="36">
        <f>SUMIFS(СВЦЭМ!$D$39:$D$782,СВЦЭМ!$A$39:$A$782,$A166,СВЦЭМ!$B$39:$B$782,K$155)+'СЕТ СН'!$I$14+СВЦЭМ!$D$10+'СЕТ СН'!$I$6-'СЕТ СН'!$I$26</f>
        <v>2523.1498349200001</v>
      </c>
      <c r="L166" s="36">
        <f>SUMIFS(СВЦЭМ!$D$39:$D$782,СВЦЭМ!$A$39:$A$782,$A166,СВЦЭМ!$B$39:$B$782,L$155)+'СЕТ СН'!$I$14+СВЦЭМ!$D$10+'СЕТ СН'!$I$6-'СЕТ СН'!$I$26</f>
        <v>2527.61011405</v>
      </c>
      <c r="M166" s="36">
        <f>SUMIFS(СВЦЭМ!$D$39:$D$782,СВЦЭМ!$A$39:$A$782,$A166,СВЦЭМ!$B$39:$B$782,M$155)+'СЕТ СН'!$I$14+СВЦЭМ!$D$10+'СЕТ СН'!$I$6-'СЕТ СН'!$I$26</f>
        <v>2540.99889484</v>
      </c>
      <c r="N166" s="36">
        <f>SUMIFS(СВЦЭМ!$D$39:$D$782,СВЦЭМ!$A$39:$A$782,$A166,СВЦЭМ!$B$39:$B$782,N$155)+'СЕТ СН'!$I$14+СВЦЭМ!$D$10+'СЕТ СН'!$I$6-'СЕТ СН'!$I$26</f>
        <v>2564.6573606399998</v>
      </c>
      <c r="O166" s="36">
        <f>SUMIFS(СВЦЭМ!$D$39:$D$782,СВЦЭМ!$A$39:$A$782,$A166,СВЦЭМ!$B$39:$B$782,O$155)+'СЕТ СН'!$I$14+СВЦЭМ!$D$10+'СЕТ СН'!$I$6-'СЕТ СН'!$I$26</f>
        <v>2580.4651916800003</v>
      </c>
      <c r="P166" s="36">
        <f>SUMIFS(СВЦЭМ!$D$39:$D$782,СВЦЭМ!$A$39:$A$782,$A166,СВЦЭМ!$B$39:$B$782,P$155)+'СЕТ СН'!$I$14+СВЦЭМ!$D$10+'СЕТ СН'!$I$6-'СЕТ СН'!$I$26</f>
        <v>2603.0247421700001</v>
      </c>
      <c r="Q166" s="36">
        <f>SUMIFS(СВЦЭМ!$D$39:$D$782,СВЦЭМ!$A$39:$A$782,$A166,СВЦЭМ!$B$39:$B$782,Q$155)+'СЕТ СН'!$I$14+СВЦЭМ!$D$10+'СЕТ СН'!$I$6-'СЕТ СН'!$I$26</f>
        <v>2627.6574206599998</v>
      </c>
      <c r="R166" s="36">
        <f>SUMIFS(СВЦЭМ!$D$39:$D$782,СВЦЭМ!$A$39:$A$782,$A166,СВЦЭМ!$B$39:$B$782,R$155)+'СЕТ СН'!$I$14+СВЦЭМ!$D$10+'СЕТ СН'!$I$6-'СЕТ СН'!$I$26</f>
        <v>2623.5035898799997</v>
      </c>
      <c r="S166" s="36">
        <f>SUMIFS(СВЦЭМ!$D$39:$D$782,СВЦЭМ!$A$39:$A$782,$A166,СВЦЭМ!$B$39:$B$782,S$155)+'СЕТ СН'!$I$14+СВЦЭМ!$D$10+'СЕТ СН'!$I$6-'СЕТ СН'!$I$26</f>
        <v>2588.9444457999998</v>
      </c>
      <c r="T166" s="36">
        <f>SUMIFS(СВЦЭМ!$D$39:$D$782,СВЦЭМ!$A$39:$A$782,$A166,СВЦЭМ!$B$39:$B$782,T$155)+'СЕТ СН'!$I$14+СВЦЭМ!$D$10+'СЕТ СН'!$I$6-'СЕТ СН'!$I$26</f>
        <v>2536.4751204499998</v>
      </c>
      <c r="U166" s="36">
        <f>SUMIFS(СВЦЭМ!$D$39:$D$782,СВЦЭМ!$A$39:$A$782,$A166,СВЦЭМ!$B$39:$B$782,U$155)+'СЕТ СН'!$I$14+СВЦЭМ!$D$10+'СЕТ СН'!$I$6-'СЕТ СН'!$I$26</f>
        <v>2523.9645165900001</v>
      </c>
      <c r="V166" s="36">
        <f>SUMIFS(СВЦЭМ!$D$39:$D$782,СВЦЭМ!$A$39:$A$782,$A166,СВЦЭМ!$B$39:$B$782,V$155)+'СЕТ СН'!$I$14+СВЦЭМ!$D$10+'СЕТ СН'!$I$6-'СЕТ СН'!$I$26</f>
        <v>2549.1473466899997</v>
      </c>
      <c r="W166" s="36">
        <f>SUMIFS(СВЦЭМ!$D$39:$D$782,СВЦЭМ!$A$39:$A$782,$A166,СВЦЭМ!$B$39:$B$782,W$155)+'СЕТ СН'!$I$14+СВЦЭМ!$D$10+'СЕТ СН'!$I$6-'СЕТ СН'!$I$26</f>
        <v>2557.8281126399997</v>
      </c>
      <c r="X166" s="36">
        <f>SUMIFS(СВЦЭМ!$D$39:$D$782,СВЦЭМ!$A$39:$A$782,$A166,СВЦЭМ!$B$39:$B$782,X$155)+'СЕТ СН'!$I$14+СВЦЭМ!$D$10+'СЕТ СН'!$I$6-'СЕТ СН'!$I$26</f>
        <v>2604.4141484000002</v>
      </c>
      <c r="Y166" s="36">
        <f>SUMIFS(СВЦЭМ!$D$39:$D$782,СВЦЭМ!$A$39:$A$782,$A166,СВЦЭМ!$B$39:$B$782,Y$155)+'СЕТ СН'!$I$14+СВЦЭМ!$D$10+'СЕТ СН'!$I$6-'СЕТ СН'!$I$26</f>
        <v>2616.10608727</v>
      </c>
    </row>
    <row r="167" spans="1:25" ht="15.75" x14ac:dyDescent="0.2">
      <c r="A167" s="35">
        <f t="shared" si="4"/>
        <v>45334</v>
      </c>
      <c r="B167" s="36">
        <f>SUMIFS(СВЦЭМ!$D$39:$D$782,СВЦЭМ!$A$39:$A$782,$A167,СВЦЭМ!$B$39:$B$782,B$155)+'СЕТ СН'!$I$14+СВЦЭМ!$D$10+'СЕТ СН'!$I$6-'СЕТ СН'!$I$26</f>
        <v>2563.5837873400001</v>
      </c>
      <c r="C167" s="36">
        <f>SUMIFS(СВЦЭМ!$D$39:$D$782,СВЦЭМ!$A$39:$A$782,$A167,СВЦЭМ!$B$39:$B$782,C$155)+'СЕТ СН'!$I$14+СВЦЭМ!$D$10+'СЕТ СН'!$I$6-'СЕТ СН'!$I$26</f>
        <v>2605.9191454800002</v>
      </c>
      <c r="D167" s="36">
        <f>SUMIFS(СВЦЭМ!$D$39:$D$782,СВЦЭМ!$A$39:$A$782,$A167,СВЦЭМ!$B$39:$B$782,D$155)+'СЕТ СН'!$I$14+СВЦЭМ!$D$10+'СЕТ СН'!$I$6-'СЕТ СН'!$I$26</f>
        <v>2651.6246343399998</v>
      </c>
      <c r="E167" s="36">
        <f>SUMIFS(СВЦЭМ!$D$39:$D$782,СВЦЭМ!$A$39:$A$782,$A167,СВЦЭМ!$B$39:$B$782,E$155)+'СЕТ СН'!$I$14+СВЦЭМ!$D$10+'СЕТ СН'!$I$6-'СЕТ СН'!$I$26</f>
        <v>2659.80235902</v>
      </c>
      <c r="F167" s="36">
        <f>SUMIFS(СВЦЭМ!$D$39:$D$782,СВЦЭМ!$A$39:$A$782,$A167,СВЦЭМ!$B$39:$B$782,F$155)+'СЕТ СН'!$I$14+СВЦЭМ!$D$10+'СЕТ СН'!$I$6-'СЕТ СН'!$I$26</f>
        <v>2649.99902045</v>
      </c>
      <c r="G167" s="36">
        <f>SUMIFS(СВЦЭМ!$D$39:$D$782,СВЦЭМ!$A$39:$A$782,$A167,СВЦЭМ!$B$39:$B$782,G$155)+'СЕТ СН'!$I$14+СВЦЭМ!$D$10+'СЕТ СН'!$I$6-'СЕТ СН'!$I$26</f>
        <v>2648.4234490600002</v>
      </c>
      <c r="H167" s="36">
        <f>SUMIFS(СВЦЭМ!$D$39:$D$782,СВЦЭМ!$A$39:$A$782,$A167,СВЦЭМ!$B$39:$B$782,H$155)+'СЕТ СН'!$I$14+СВЦЭМ!$D$10+'СЕТ СН'!$I$6-'СЕТ СН'!$I$26</f>
        <v>2615.4189480499999</v>
      </c>
      <c r="I167" s="36">
        <f>SUMIFS(СВЦЭМ!$D$39:$D$782,СВЦЭМ!$A$39:$A$782,$A167,СВЦЭМ!$B$39:$B$782,I$155)+'СЕТ СН'!$I$14+СВЦЭМ!$D$10+'СЕТ СН'!$I$6-'СЕТ СН'!$I$26</f>
        <v>2541.9727380900003</v>
      </c>
      <c r="J167" s="36">
        <f>SUMIFS(СВЦЭМ!$D$39:$D$782,СВЦЭМ!$A$39:$A$782,$A167,СВЦЭМ!$B$39:$B$782,J$155)+'СЕТ СН'!$I$14+СВЦЭМ!$D$10+'СЕТ СН'!$I$6-'СЕТ СН'!$I$26</f>
        <v>2482.1880708899998</v>
      </c>
      <c r="K167" s="36">
        <f>SUMIFS(СВЦЭМ!$D$39:$D$782,СВЦЭМ!$A$39:$A$782,$A167,СВЦЭМ!$B$39:$B$782,K$155)+'СЕТ СН'!$I$14+СВЦЭМ!$D$10+'СЕТ СН'!$I$6-'СЕТ СН'!$I$26</f>
        <v>2478.51518012</v>
      </c>
      <c r="L167" s="36">
        <f>SUMIFS(СВЦЭМ!$D$39:$D$782,СВЦЭМ!$A$39:$A$782,$A167,СВЦЭМ!$B$39:$B$782,L$155)+'СЕТ СН'!$I$14+СВЦЭМ!$D$10+'СЕТ СН'!$I$6-'СЕТ СН'!$I$26</f>
        <v>2489.7369726799998</v>
      </c>
      <c r="M167" s="36">
        <f>SUMIFS(СВЦЭМ!$D$39:$D$782,СВЦЭМ!$A$39:$A$782,$A167,СВЦЭМ!$B$39:$B$782,M$155)+'СЕТ СН'!$I$14+СВЦЭМ!$D$10+'СЕТ СН'!$I$6-'СЕТ СН'!$I$26</f>
        <v>2513.3186146100002</v>
      </c>
      <c r="N167" s="36">
        <f>SUMIFS(СВЦЭМ!$D$39:$D$782,СВЦЭМ!$A$39:$A$782,$A167,СВЦЭМ!$B$39:$B$782,N$155)+'СЕТ СН'!$I$14+СВЦЭМ!$D$10+'СЕТ СН'!$I$6-'СЕТ СН'!$I$26</f>
        <v>2513.02117972</v>
      </c>
      <c r="O167" s="36">
        <f>SUMIFS(СВЦЭМ!$D$39:$D$782,СВЦЭМ!$A$39:$A$782,$A167,СВЦЭМ!$B$39:$B$782,O$155)+'СЕТ СН'!$I$14+СВЦЭМ!$D$10+'СЕТ СН'!$I$6-'СЕТ СН'!$I$26</f>
        <v>2530.0454191999997</v>
      </c>
      <c r="P167" s="36">
        <f>SUMIFS(СВЦЭМ!$D$39:$D$782,СВЦЭМ!$A$39:$A$782,$A167,СВЦЭМ!$B$39:$B$782,P$155)+'СЕТ СН'!$I$14+СВЦЭМ!$D$10+'СЕТ СН'!$I$6-'СЕТ СН'!$I$26</f>
        <v>2551.2461069299998</v>
      </c>
      <c r="Q167" s="36">
        <f>SUMIFS(СВЦЭМ!$D$39:$D$782,СВЦЭМ!$A$39:$A$782,$A167,СВЦЭМ!$B$39:$B$782,Q$155)+'СЕТ СН'!$I$14+СВЦЭМ!$D$10+'СЕТ СН'!$I$6-'СЕТ СН'!$I$26</f>
        <v>2566.3161424899999</v>
      </c>
      <c r="R167" s="36">
        <f>SUMIFS(СВЦЭМ!$D$39:$D$782,СВЦЭМ!$A$39:$A$782,$A167,СВЦЭМ!$B$39:$B$782,R$155)+'СЕТ СН'!$I$14+СВЦЭМ!$D$10+'СЕТ СН'!$I$6-'СЕТ СН'!$I$26</f>
        <v>2555.6945097799999</v>
      </c>
      <c r="S167" s="36">
        <f>SUMIFS(СВЦЭМ!$D$39:$D$782,СВЦЭМ!$A$39:$A$782,$A167,СВЦЭМ!$B$39:$B$782,S$155)+'СЕТ СН'!$I$14+СВЦЭМ!$D$10+'СЕТ СН'!$I$6-'СЕТ СН'!$I$26</f>
        <v>2542.63978438</v>
      </c>
      <c r="T167" s="36">
        <f>SUMIFS(СВЦЭМ!$D$39:$D$782,СВЦЭМ!$A$39:$A$782,$A167,СВЦЭМ!$B$39:$B$782,T$155)+'СЕТ СН'!$I$14+СВЦЭМ!$D$10+'СЕТ СН'!$I$6-'СЕТ СН'!$I$26</f>
        <v>2495.2300688699997</v>
      </c>
      <c r="U167" s="36">
        <f>SUMIFS(СВЦЭМ!$D$39:$D$782,СВЦЭМ!$A$39:$A$782,$A167,СВЦЭМ!$B$39:$B$782,U$155)+'СЕТ СН'!$I$14+СВЦЭМ!$D$10+'СЕТ СН'!$I$6-'СЕТ СН'!$I$26</f>
        <v>2483.53759197</v>
      </c>
      <c r="V167" s="36">
        <f>SUMIFS(СВЦЭМ!$D$39:$D$782,СВЦЭМ!$A$39:$A$782,$A167,СВЦЭМ!$B$39:$B$782,V$155)+'СЕТ СН'!$I$14+СВЦЭМ!$D$10+'СЕТ СН'!$I$6-'СЕТ СН'!$I$26</f>
        <v>2540.68459751</v>
      </c>
      <c r="W167" s="36">
        <f>SUMIFS(СВЦЭМ!$D$39:$D$782,СВЦЭМ!$A$39:$A$782,$A167,СВЦЭМ!$B$39:$B$782,W$155)+'СЕТ СН'!$I$14+СВЦЭМ!$D$10+'СЕТ СН'!$I$6-'СЕТ СН'!$I$26</f>
        <v>2560.7670902500004</v>
      </c>
      <c r="X167" s="36">
        <f>SUMIFS(СВЦЭМ!$D$39:$D$782,СВЦЭМ!$A$39:$A$782,$A167,СВЦЭМ!$B$39:$B$782,X$155)+'СЕТ СН'!$I$14+СВЦЭМ!$D$10+'СЕТ СН'!$I$6-'СЕТ СН'!$I$26</f>
        <v>2600.60804143</v>
      </c>
      <c r="Y167" s="36">
        <f>SUMIFS(СВЦЭМ!$D$39:$D$782,СВЦЭМ!$A$39:$A$782,$A167,СВЦЭМ!$B$39:$B$782,Y$155)+'СЕТ СН'!$I$14+СВЦЭМ!$D$10+'СЕТ СН'!$I$6-'СЕТ СН'!$I$26</f>
        <v>2613.5895894699997</v>
      </c>
    </row>
    <row r="168" spans="1:25" ht="15.75" x14ac:dyDescent="0.2">
      <c r="A168" s="35">
        <f t="shared" si="4"/>
        <v>45335</v>
      </c>
      <c r="B168" s="36">
        <f>SUMIFS(СВЦЭМ!$D$39:$D$782,СВЦЭМ!$A$39:$A$782,$A168,СВЦЭМ!$B$39:$B$782,B$155)+'СЕТ СН'!$I$14+СВЦЭМ!$D$10+'СЕТ СН'!$I$6-'СЕТ СН'!$I$26</f>
        <v>2658.17453759</v>
      </c>
      <c r="C168" s="36">
        <f>SUMIFS(СВЦЭМ!$D$39:$D$782,СВЦЭМ!$A$39:$A$782,$A168,СВЦЭМ!$B$39:$B$782,C$155)+'СЕТ СН'!$I$14+СВЦЭМ!$D$10+'СЕТ СН'!$I$6-'СЕТ СН'!$I$26</f>
        <v>2687.5353521400002</v>
      </c>
      <c r="D168" s="36">
        <f>SUMIFS(СВЦЭМ!$D$39:$D$782,СВЦЭМ!$A$39:$A$782,$A168,СВЦЭМ!$B$39:$B$782,D$155)+'СЕТ СН'!$I$14+СВЦЭМ!$D$10+'СЕТ СН'!$I$6-'СЕТ СН'!$I$26</f>
        <v>2714.5872434000003</v>
      </c>
      <c r="E168" s="36">
        <f>SUMIFS(СВЦЭМ!$D$39:$D$782,СВЦЭМ!$A$39:$A$782,$A168,СВЦЭМ!$B$39:$B$782,E$155)+'СЕТ СН'!$I$14+СВЦЭМ!$D$10+'СЕТ СН'!$I$6-'СЕТ СН'!$I$26</f>
        <v>2726.3469892700004</v>
      </c>
      <c r="F168" s="36">
        <f>SUMIFS(СВЦЭМ!$D$39:$D$782,СВЦЭМ!$A$39:$A$782,$A168,СВЦЭМ!$B$39:$B$782,F$155)+'СЕТ СН'!$I$14+СВЦЭМ!$D$10+'СЕТ СН'!$I$6-'СЕТ СН'!$I$26</f>
        <v>2720.5152922799998</v>
      </c>
      <c r="G168" s="36">
        <f>SUMIFS(СВЦЭМ!$D$39:$D$782,СВЦЭМ!$A$39:$A$782,$A168,СВЦЭМ!$B$39:$B$782,G$155)+'СЕТ СН'!$I$14+СВЦЭМ!$D$10+'СЕТ СН'!$I$6-'СЕТ СН'!$I$26</f>
        <v>2691.7254032000001</v>
      </c>
      <c r="H168" s="36">
        <f>SUMIFS(СВЦЭМ!$D$39:$D$782,СВЦЭМ!$A$39:$A$782,$A168,СВЦЭМ!$B$39:$B$782,H$155)+'СЕТ СН'!$I$14+СВЦЭМ!$D$10+'СЕТ СН'!$I$6-'СЕТ СН'!$I$26</f>
        <v>2608.9094964599999</v>
      </c>
      <c r="I168" s="36">
        <f>SUMIFS(СВЦЭМ!$D$39:$D$782,СВЦЭМ!$A$39:$A$782,$A168,СВЦЭМ!$B$39:$B$782,I$155)+'СЕТ СН'!$I$14+СВЦЭМ!$D$10+'СЕТ СН'!$I$6-'СЕТ СН'!$I$26</f>
        <v>2550.0573203000004</v>
      </c>
      <c r="J168" s="36">
        <f>SUMIFS(СВЦЭМ!$D$39:$D$782,СВЦЭМ!$A$39:$A$782,$A168,СВЦЭМ!$B$39:$B$782,J$155)+'СЕТ СН'!$I$14+СВЦЭМ!$D$10+'СЕТ СН'!$I$6-'СЕТ СН'!$I$26</f>
        <v>2500.2112317000001</v>
      </c>
      <c r="K168" s="36">
        <f>SUMIFS(СВЦЭМ!$D$39:$D$782,СВЦЭМ!$A$39:$A$782,$A168,СВЦЭМ!$B$39:$B$782,K$155)+'СЕТ СН'!$I$14+СВЦЭМ!$D$10+'СЕТ СН'!$I$6-'СЕТ СН'!$I$26</f>
        <v>2483.81503023</v>
      </c>
      <c r="L168" s="36">
        <f>SUMIFS(СВЦЭМ!$D$39:$D$782,СВЦЭМ!$A$39:$A$782,$A168,СВЦЭМ!$B$39:$B$782,L$155)+'СЕТ СН'!$I$14+СВЦЭМ!$D$10+'СЕТ СН'!$I$6-'СЕТ СН'!$I$26</f>
        <v>2474.38480622</v>
      </c>
      <c r="M168" s="36">
        <f>SUMIFS(СВЦЭМ!$D$39:$D$782,СВЦЭМ!$A$39:$A$782,$A168,СВЦЭМ!$B$39:$B$782,M$155)+'СЕТ СН'!$I$14+СВЦЭМ!$D$10+'СЕТ СН'!$I$6-'СЕТ СН'!$I$26</f>
        <v>2501.5433906400003</v>
      </c>
      <c r="N168" s="36">
        <f>SUMIFS(СВЦЭМ!$D$39:$D$782,СВЦЭМ!$A$39:$A$782,$A168,СВЦЭМ!$B$39:$B$782,N$155)+'СЕТ СН'!$I$14+СВЦЭМ!$D$10+'СЕТ СН'!$I$6-'СЕТ СН'!$I$26</f>
        <v>2496.89639631</v>
      </c>
      <c r="O168" s="36">
        <f>SUMIFS(СВЦЭМ!$D$39:$D$782,СВЦЭМ!$A$39:$A$782,$A168,СВЦЭМ!$B$39:$B$782,O$155)+'СЕТ СН'!$I$14+СВЦЭМ!$D$10+'СЕТ СН'!$I$6-'СЕТ СН'!$I$26</f>
        <v>2531.1948537099997</v>
      </c>
      <c r="P168" s="36">
        <f>SUMIFS(СВЦЭМ!$D$39:$D$782,СВЦЭМ!$A$39:$A$782,$A168,СВЦЭМ!$B$39:$B$782,P$155)+'СЕТ СН'!$I$14+СВЦЭМ!$D$10+'СЕТ СН'!$I$6-'СЕТ СН'!$I$26</f>
        <v>2547.6237787800001</v>
      </c>
      <c r="Q168" s="36">
        <f>SUMIFS(СВЦЭМ!$D$39:$D$782,СВЦЭМ!$A$39:$A$782,$A168,СВЦЭМ!$B$39:$B$782,Q$155)+'СЕТ СН'!$I$14+СВЦЭМ!$D$10+'СЕТ СН'!$I$6-'СЕТ СН'!$I$26</f>
        <v>2558.5823109499997</v>
      </c>
      <c r="R168" s="36">
        <f>SUMIFS(СВЦЭМ!$D$39:$D$782,СВЦЭМ!$A$39:$A$782,$A168,СВЦЭМ!$B$39:$B$782,R$155)+'СЕТ СН'!$I$14+СВЦЭМ!$D$10+'СЕТ СН'!$I$6-'СЕТ СН'!$I$26</f>
        <v>2562.99809783</v>
      </c>
      <c r="S168" s="36">
        <f>SUMIFS(СВЦЭМ!$D$39:$D$782,СВЦЭМ!$A$39:$A$782,$A168,СВЦЭМ!$B$39:$B$782,S$155)+'СЕТ СН'!$I$14+СВЦЭМ!$D$10+'СЕТ СН'!$I$6-'СЕТ СН'!$I$26</f>
        <v>2532.8401215499998</v>
      </c>
      <c r="T168" s="36">
        <f>SUMIFS(СВЦЭМ!$D$39:$D$782,СВЦЭМ!$A$39:$A$782,$A168,СВЦЭМ!$B$39:$B$782,T$155)+'СЕТ СН'!$I$14+СВЦЭМ!$D$10+'СЕТ СН'!$I$6-'СЕТ СН'!$I$26</f>
        <v>2481.9556728400003</v>
      </c>
      <c r="U168" s="36">
        <f>SUMIFS(СВЦЭМ!$D$39:$D$782,СВЦЭМ!$A$39:$A$782,$A168,СВЦЭМ!$B$39:$B$782,U$155)+'СЕТ СН'!$I$14+СВЦЭМ!$D$10+'СЕТ СН'!$I$6-'СЕТ СН'!$I$26</f>
        <v>2503.39301183</v>
      </c>
      <c r="V168" s="36">
        <f>SUMIFS(СВЦЭМ!$D$39:$D$782,СВЦЭМ!$A$39:$A$782,$A168,СВЦЭМ!$B$39:$B$782,V$155)+'СЕТ СН'!$I$14+СВЦЭМ!$D$10+'СЕТ СН'!$I$6-'СЕТ СН'!$I$26</f>
        <v>2546.9314492100002</v>
      </c>
      <c r="W168" s="36">
        <f>SUMIFS(СВЦЭМ!$D$39:$D$782,СВЦЭМ!$A$39:$A$782,$A168,СВЦЭМ!$B$39:$B$782,W$155)+'СЕТ СН'!$I$14+СВЦЭМ!$D$10+'СЕТ СН'!$I$6-'СЕТ СН'!$I$26</f>
        <v>2540.5671259199999</v>
      </c>
      <c r="X168" s="36">
        <f>SUMIFS(СВЦЭМ!$D$39:$D$782,СВЦЭМ!$A$39:$A$782,$A168,СВЦЭМ!$B$39:$B$782,X$155)+'СЕТ СН'!$I$14+СВЦЭМ!$D$10+'СЕТ СН'!$I$6-'СЕТ СН'!$I$26</f>
        <v>2574.8441691400003</v>
      </c>
      <c r="Y168" s="36">
        <f>SUMIFS(СВЦЭМ!$D$39:$D$782,СВЦЭМ!$A$39:$A$782,$A168,СВЦЭМ!$B$39:$B$782,Y$155)+'СЕТ СН'!$I$14+СВЦЭМ!$D$10+'СЕТ СН'!$I$6-'СЕТ СН'!$I$26</f>
        <v>2583.8046449100002</v>
      </c>
    </row>
    <row r="169" spans="1:25" ht="15.75" x14ac:dyDescent="0.2">
      <c r="A169" s="35">
        <f t="shared" si="4"/>
        <v>45336</v>
      </c>
      <c r="B169" s="36">
        <f>SUMIFS(СВЦЭМ!$D$39:$D$782,СВЦЭМ!$A$39:$A$782,$A169,СВЦЭМ!$B$39:$B$782,B$155)+'СЕТ СН'!$I$14+СВЦЭМ!$D$10+'СЕТ СН'!$I$6-'СЕТ СН'!$I$26</f>
        <v>2701.9859269500002</v>
      </c>
      <c r="C169" s="36">
        <f>SUMIFS(СВЦЭМ!$D$39:$D$782,СВЦЭМ!$A$39:$A$782,$A169,СВЦЭМ!$B$39:$B$782,C$155)+'СЕТ СН'!$I$14+СВЦЭМ!$D$10+'СЕТ СН'!$I$6-'СЕТ СН'!$I$26</f>
        <v>2738.8451126199998</v>
      </c>
      <c r="D169" s="36">
        <f>SUMIFS(СВЦЭМ!$D$39:$D$782,СВЦЭМ!$A$39:$A$782,$A169,СВЦЭМ!$B$39:$B$782,D$155)+'СЕТ СН'!$I$14+СВЦЭМ!$D$10+'СЕТ СН'!$I$6-'СЕТ СН'!$I$26</f>
        <v>2758.6631812300002</v>
      </c>
      <c r="E169" s="36">
        <f>SUMIFS(СВЦЭМ!$D$39:$D$782,СВЦЭМ!$A$39:$A$782,$A169,СВЦЭМ!$B$39:$B$782,E$155)+'СЕТ СН'!$I$14+СВЦЭМ!$D$10+'СЕТ СН'!$I$6-'СЕТ СН'!$I$26</f>
        <v>2783.0008343999998</v>
      </c>
      <c r="F169" s="36">
        <f>SUMIFS(СВЦЭМ!$D$39:$D$782,СВЦЭМ!$A$39:$A$782,$A169,СВЦЭМ!$B$39:$B$782,F$155)+'СЕТ СН'!$I$14+СВЦЭМ!$D$10+'СЕТ СН'!$I$6-'СЕТ СН'!$I$26</f>
        <v>2763.6181301200004</v>
      </c>
      <c r="G169" s="36">
        <f>SUMIFS(СВЦЭМ!$D$39:$D$782,СВЦЭМ!$A$39:$A$782,$A169,СВЦЭМ!$B$39:$B$782,G$155)+'СЕТ СН'!$I$14+СВЦЭМ!$D$10+'СЕТ СН'!$I$6-'СЕТ СН'!$I$26</f>
        <v>2739.5463305499998</v>
      </c>
      <c r="H169" s="36">
        <f>SUMIFS(СВЦЭМ!$D$39:$D$782,СВЦЭМ!$A$39:$A$782,$A169,СВЦЭМ!$B$39:$B$782,H$155)+'СЕТ СН'!$I$14+СВЦЭМ!$D$10+'СЕТ СН'!$I$6-'СЕТ СН'!$I$26</f>
        <v>2669.5466804400003</v>
      </c>
      <c r="I169" s="36">
        <f>SUMIFS(СВЦЭМ!$D$39:$D$782,СВЦЭМ!$A$39:$A$782,$A169,СВЦЭМ!$B$39:$B$782,I$155)+'СЕТ СН'!$I$14+СВЦЭМ!$D$10+'СЕТ СН'!$I$6-'СЕТ СН'!$I$26</f>
        <v>2616.4173389500002</v>
      </c>
      <c r="J169" s="36">
        <f>SUMIFS(СВЦЭМ!$D$39:$D$782,СВЦЭМ!$A$39:$A$782,$A169,СВЦЭМ!$B$39:$B$782,J$155)+'СЕТ СН'!$I$14+СВЦЭМ!$D$10+'СЕТ СН'!$I$6-'СЕТ СН'!$I$26</f>
        <v>2568.4394960300001</v>
      </c>
      <c r="K169" s="36">
        <f>SUMIFS(СВЦЭМ!$D$39:$D$782,СВЦЭМ!$A$39:$A$782,$A169,СВЦЭМ!$B$39:$B$782,K$155)+'СЕТ СН'!$I$14+СВЦЭМ!$D$10+'СЕТ СН'!$I$6-'СЕТ СН'!$I$26</f>
        <v>2548.9249072299999</v>
      </c>
      <c r="L169" s="36">
        <f>SUMIFS(СВЦЭМ!$D$39:$D$782,СВЦЭМ!$A$39:$A$782,$A169,СВЦЭМ!$B$39:$B$782,L$155)+'СЕТ СН'!$I$14+СВЦЭМ!$D$10+'СЕТ СН'!$I$6-'СЕТ СН'!$I$26</f>
        <v>2559.3407510100001</v>
      </c>
      <c r="M169" s="36">
        <f>SUMIFS(СВЦЭМ!$D$39:$D$782,СВЦЭМ!$A$39:$A$782,$A169,СВЦЭМ!$B$39:$B$782,M$155)+'СЕТ СН'!$I$14+СВЦЭМ!$D$10+'СЕТ СН'!$I$6-'СЕТ СН'!$I$26</f>
        <v>2575.9646351199999</v>
      </c>
      <c r="N169" s="36">
        <f>SUMIFS(СВЦЭМ!$D$39:$D$782,СВЦЭМ!$A$39:$A$782,$A169,СВЦЭМ!$B$39:$B$782,N$155)+'СЕТ СН'!$I$14+СВЦЭМ!$D$10+'СЕТ СН'!$I$6-'СЕТ СН'!$I$26</f>
        <v>2575.8525939400001</v>
      </c>
      <c r="O169" s="36">
        <f>SUMIFS(СВЦЭМ!$D$39:$D$782,СВЦЭМ!$A$39:$A$782,$A169,СВЦЭМ!$B$39:$B$782,O$155)+'СЕТ СН'!$I$14+СВЦЭМ!$D$10+'СЕТ СН'!$I$6-'СЕТ СН'!$I$26</f>
        <v>2611.2358442599998</v>
      </c>
      <c r="P169" s="36">
        <f>SUMIFS(СВЦЭМ!$D$39:$D$782,СВЦЭМ!$A$39:$A$782,$A169,СВЦЭМ!$B$39:$B$782,P$155)+'СЕТ СН'!$I$14+СВЦЭМ!$D$10+'СЕТ СН'!$I$6-'СЕТ СН'!$I$26</f>
        <v>2637.3633780299997</v>
      </c>
      <c r="Q169" s="36">
        <f>SUMIFS(СВЦЭМ!$D$39:$D$782,СВЦЭМ!$A$39:$A$782,$A169,СВЦЭМ!$B$39:$B$782,Q$155)+'СЕТ СН'!$I$14+СВЦЭМ!$D$10+'СЕТ СН'!$I$6-'СЕТ СН'!$I$26</f>
        <v>2651.9707344500002</v>
      </c>
      <c r="R169" s="36">
        <f>SUMIFS(СВЦЭМ!$D$39:$D$782,СВЦЭМ!$A$39:$A$782,$A169,СВЦЭМ!$B$39:$B$782,R$155)+'СЕТ СН'!$I$14+СВЦЭМ!$D$10+'СЕТ СН'!$I$6-'СЕТ СН'!$I$26</f>
        <v>2654.9973425400003</v>
      </c>
      <c r="S169" s="36">
        <f>SUMIFS(СВЦЭМ!$D$39:$D$782,СВЦЭМ!$A$39:$A$782,$A169,СВЦЭМ!$B$39:$B$782,S$155)+'СЕТ СН'!$I$14+СВЦЭМ!$D$10+'СЕТ СН'!$I$6-'СЕТ СН'!$I$26</f>
        <v>2643.8730361500002</v>
      </c>
      <c r="T169" s="36">
        <f>SUMIFS(СВЦЭМ!$D$39:$D$782,СВЦЭМ!$A$39:$A$782,$A169,СВЦЭМ!$B$39:$B$782,T$155)+'СЕТ СН'!$I$14+СВЦЭМ!$D$10+'СЕТ СН'!$I$6-'СЕТ СН'!$I$26</f>
        <v>2593.63582937</v>
      </c>
      <c r="U169" s="36">
        <f>SUMIFS(СВЦЭМ!$D$39:$D$782,СВЦЭМ!$A$39:$A$782,$A169,СВЦЭМ!$B$39:$B$782,U$155)+'СЕТ СН'!$I$14+СВЦЭМ!$D$10+'СЕТ СН'!$I$6-'СЕТ СН'!$I$26</f>
        <v>2594.1607351399998</v>
      </c>
      <c r="V169" s="36">
        <f>SUMIFS(СВЦЭМ!$D$39:$D$782,СВЦЭМ!$A$39:$A$782,$A169,СВЦЭМ!$B$39:$B$782,V$155)+'СЕТ СН'!$I$14+СВЦЭМ!$D$10+'СЕТ СН'!$I$6-'СЕТ СН'!$I$26</f>
        <v>2639.5324064699998</v>
      </c>
      <c r="W169" s="36">
        <f>SUMIFS(СВЦЭМ!$D$39:$D$782,СВЦЭМ!$A$39:$A$782,$A169,СВЦЭМ!$B$39:$B$782,W$155)+'СЕТ СН'!$I$14+СВЦЭМ!$D$10+'СЕТ СН'!$I$6-'СЕТ СН'!$I$26</f>
        <v>2653.5772252799998</v>
      </c>
      <c r="X169" s="36">
        <f>SUMIFS(СВЦЭМ!$D$39:$D$782,СВЦЭМ!$A$39:$A$782,$A169,СВЦЭМ!$B$39:$B$782,X$155)+'СЕТ СН'!$I$14+СВЦЭМ!$D$10+'СЕТ СН'!$I$6-'СЕТ СН'!$I$26</f>
        <v>2678.6403010699996</v>
      </c>
      <c r="Y169" s="36">
        <f>SUMIFS(СВЦЭМ!$D$39:$D$782,СВЦЭМ!$A$39:$A$782,$A169,СВЦЭМ!$B$39:$B$782,Y$155)+'СЕТ СН'!$I$14+СВЦЭМ!$D$10+'СЕТ СН'!$I$6-'СЕТ СН'!$I$26</f>
        <v>2703.39230666</v>
      </c>
    </row>
    <row r="170" spans="1:25" ht="15.75" x14ac:dyDescent="0.2">
      <c r="A170" s="35">
        <f t="shared" si="4"/>
        <v>45337</v>
      </c>
      <c r="B170" s="36">
        <f>SUMIFS(СВЦЭМ!$D$39:$D$782,СВЦЭМ!$A$39:$A$782,$A170,СВЦЭМ!$B$39:$B$782,B$155)+'СЕТ СН'!$I$14+СВЦЭМ!$D$10+'СЕТ СН'!$I$6-'СЕТ СН'!$I$26</f>
        <v>2744.7460253899999</v>
      </c>
      <c r="C170" s="36">
        <f>SUMIFS(СВЦЭМ!$D$39:$D$782,СВЦЭМ!$A$39:$A$782,$A170,СВЦЭМ!$B$39:$B$782,C$155)+'СЕТ СН'!$I$14+СВЦЭМ!$D$10+'СЕТ СН'!$I$6-'СЕТ СН'!$I$26</f>
        <v>2790.2361014400003</v>
      </c>
      <c r="D170" s="36">
        <f>SUMIFS(СВЦЭМ!$D$39:$D$782,СВЦЭМ!$A$39:$A$782,$A170,СВЦЭМ!$B$39:$B$782,D$155)+'СЕТ СН'!$I$14+СВЦЭМ!$D$10+'СЕТ СН'!$I$6-'СЕТ СН'!$I$26</f>
        <v>2809.0598474899998</v>
      </c>
      <c r="E170" s="36">
        <f>SUMIFS(СВЦЭМ!$D$39:$D$782,СВЦЭМ!$A$39:$A$782,$A170,СВЦЭМ!$B$39:$B$782,E$155)+'СЕТ СН'!$I$14+СВЦЭМ!$D$10+'СЕТ СН'!$I$6-'СЕТ СН'!$I$26</f>
        <v>2805.55673269</v>
      </c>
      <c r="F170" s="36">
        <f>SUMIFS(СВЦЭМ!$D$39:$D$782,СВЦЭМ!$A$39:$A$782,$A170,СВЦЭМ!$B$39:$B$782,F$155)+'СЕТ СН'!$I$14+СВЦЭМ!$D$10+'СЕТ СН'!$I$6-'СЕТ СН'!$I$26</f>
        <v>2786.0753574299997</v>
      </c>
      <c r="G170" s="36">
        <f>SUMIFS(СВЦЭМ!$D$39:$D$782,СВЦЭМ!$A$39:$A$782,$A170,СВЦЭМ!$B$39:$B$782,G$155)+'СЕТ СН'!$I$14+СВЦЭМ!$D$10+'СЕТ СН'!$I$6-'СЕТ СН'!$I$26</f>
        <v>2769.0023195900003</v>
      </c>
      <c r="H170" s="36">
        <f>SUMIFS(СВЦЭМ!$D$39:$D$782,СВЦЭМ!$A$39:$A$782,$A170,СВЦЭМ!$B$39:$B$782,H$155)+'СЕТ СН'!$I$14+СВЦЭМ!$D$10+'СЕТ СН'!$I$6-'СЕТ СН'!$I$26</f>
        <v>2714.0851049599996</v>
      </c>
      <c r="I170" s="36">
        <f>SUMIFS(СВЦЭМ!$D$39:$D$782,СВЦЭМ!$A$39:$A$782,$A170,СВЦЭМ!$B$39:$B$782,I$155)+'СЕТ СН'!$I$14+СВЦЭМ!$D$10+'СЕТ СН'!$I$6-'СЕТ СН'!$I$26</f>
        <v>2670.4522825800004</v>
      </c>
      <c r="J170" s="36">
        <f>SUMIFS(СВЦЭМ!$D$39:$D$782,СВЦЭМ!$A$39:$A$782,$A170,СВЦЭМ!$B$39:$B$782,J$155)+'СЕТ СН'!$I$14+СВЦЭМ!$D$10+'СЕТ СН'!$I$6-'СЕТ СН'!$I$26</f>
        <v>2615.3532966599996</v>
      </c>
      <c r="K170" s="36">
        <f>SUMIFS(СВЦЭМ!$D$39:$D$782,СВЦЭМ!$A$39:$A$782,$A170,СВЦЭМ!$B$39:$B$782,K$155)+'СЕТ СН'!$I$14+СВЦЭМ!$D$10+'СЕТ СН'!$I$6-'СЕТ СН'!$I$26</f>
        <v>2590.7742968800003</v>
      </c>
      <c r="L170" s="36">
        <f>SUMIFS(СВЦЭМ!$D$39:$D$782,СВЦЭМ!$A$39:$A$782,$A170,СВЦЭМ!$B$39:$B$782,L$155)+'СЕТ СН'!$I$14+СВЦЭМ!$D$10+'СЕТ СН'!$I$6-'СЕТ СН'!$I$26</f>
        <v>2582.5319143900001</v>
      </c>
      <c r="M170" s="36">
        <f>SUMIFS(СВЦЭМ!$D$39:$D$782,СВЦЭМ!$A$39:$A$782,$A170,СВЦЭМ!$B$39:$B$782,M$155)+'СЕТ СН'!$I$14+СВЦЭМ!$D$10+'СЕТ СН'!$I$6-'СЕТ СН'!$I$26</f>
        <v>2588.2082575700001</v>
      </c>
      <c r="N170" s="36">
        <f>SUMIFS(СВЦЭМ!$D$39:$D$782,СВЦЭМ!$A$39:$A$782,$A170,СВЦЭМ!$B$39:$B$782,N$155)+'СЕТ СН'!$I$14+СВЦЭМ!$D$10+'СЕТ СН'!$I$6-'СЕТ СН'!$I$26</f>
        <v>2586.43421816</v>
      </c>
      <c r="O170" s="36">
        <f>SUMIFS(СВЦЭМ!$D$39:$D$782,СВЦЭМ!$A$39:$A$782,$A170,СВЦЭМ!$B$39:$B$782,O$155)+'СЕТ СН'!$I$14+СВЦЭМ!$D$10+'СЕТ СН'!$I$6-'СЕТ СН'!$I$26</f>
        <v>2609.5026287000001</v>
      </c>
      <c r="P170" s="36">
        <f>SUMIFS(СВЦЭМ!$D$39:$D$782,СВЦЭМ!$A$39:$A$782,$A170,СВЦЭМ!$B$39:$B$782,P$155)+'СЕТ СН'!$I$14+СВЦЭМ!$D$10+'СЕТ СН'!$I$6-'СЕТ СН'!$I$26</f>
        <v>2627.0139896000001</v>
      </c>
      <c r="Q170" s="36">
        <f>SUMIFS(СВЦЭМ!$D$39:$D$782,СВЦЭМ!$A$39:$A$782,$A170,СВЦЭМ!$B$39:$B$782,Q$155)+'СЕТ СН'!$I$14+СВЦЭМ!$D$10+'СЕТ СН'!$I$6-'СЕТ СН'!$I$26</f>
        <v>2654.7559973099997</v>
      </c>
      <c r="R170" s="36">
        <f>SUMIFS(СВЦЭМ!$D$39:$D$782,СВЦЭМ!$A$39:$A$782,$A170,СВЦЭМ!$B$39:$B$782,R$155)+'СЕТ СН'!$I$14+СВЦЭМ!$D$10+'СЕТ СН'!$I$6-'СЕТ СН'!$I$26</f>
        <v>2660.4871374799995</v>
      </c>
      <c r="S170" s="36">
        <f>SUMIFS(СВЦЭМ!$D$39:$D$782,СВЦЭМ!$A$39:$A$782,$A170,СВЦЭМ!$B$39:$B$782,S$155)+'СЕТ СН'!$I$14+СВЦЭМ!$D$10+'СЕТ СН'!$I$6-'СЕТ СН'!$I$26</f>
        <v>2628.3898101200002</v>
      </c>
      <c r="T170" s="36">
        <f>SUMIFS(СВЦЭМ!$D$39:$D$782,СВЦЭМ!$A$39:$A$782,$A170,СВЦЭМ!$B$39:$B$782,T$155)+'СЕТ СН'!$I$14+СВЦЭМ!$D$10+'СЕТ СН'!$I$6-'СЕТ СН'!$I$26</f>
        <v>2581.9491389900004</v>
      </c>
      <c r="U170" s="36">
        <f>SUMIFS(СВЦЭМ!$D$39:$D$782,СВЦЭМ!$A$39:$A$782,$A170,СВЦЭМ!$B$39:$B$782,U$155)+'СЕТ СН'!$I$14+СВЦЭМ!$D$10+'СЕТ СН'!$I$6-'СЕТ СН'!$I$26</f>
        <v>2566.5608737399998</v>
      </c>
      <c r="V170" s="36">
        <f>SUMIFS(СВЦЭМ!$D$39:$D$782,СВЦЭМ!$A$39:$A$782,$A170,СВЦЭМ!$B$39:$B$782,V$155)+'СЕТ СН'!$I$14+СВЦЭМ!$D$10+'СЕТ СН'!$I$6-'СЕТ СН'!$I$26</f>
        <v>2610.1849385699998</v>
      </c>
      <c r="W170" s="36">
        <f>SUMIFS(СВЦЭМ!$D$39:$D$782,СВЦЭМ!$A$39:$A$782,$A170,СВЦЭМ!$B$39:$B$782,W$155)+'СЕТ СН'!$I$14+СВЦЭМ!$D$10+'СЕТ СН'!$I$6-'СЕТ СН'!$I$26</f>
        <v>2627.1965864699996</v>
      </c>
      <c r="X170" s="36">
        <f>SUMIFS(СВЦЭМ!$D$39:$D$782,СВЦЭМ!$A$39:$A$782,$A170,СВЦЭМ!$B$39:$B$782,X$155)+'СЕТ СН'!$I$14+СВЦЭМ!$D$10+'СЕТ СН'!$I$6-'СЕТ СН'!$I$26</f>
        <v>2663.2742955100002</v>
      </c>
      <c r="Y170" s="36">
        <f>SUMIFS(СВЦЭМ!$D$39:$D$782,СВЦЭМ!$A$39:$A$782,$A170,СВЦЭМ!$B$39:$B$782,Y$155)+'СЕТ СН'!$I$14+СВЦЭМ!$D$10+'СЕТ СН'!$I$6-'СЕТ СН'!$I$26</f>
        <v>2688.0187566300001</v>
      </c>
    </row>
    <row r="171" spans="1:25" ht="15.75" x14ac:dyDescent="0.2">
      <c r="A171" s="35">
        <f t="shared" si="4"/>
        <v>45338</v>
      </c>
      <c r="B171" s="36">
        <f>SUMIFS(СВЦЭМ!$D$39:$D$782,СВЦЭМ!$A$39:$A$782,$A171,СВЦЭМ!$B$39:$B$782,B$155)+'СЕТ СН'!$I$14+СВЦЭМ!$D$10+'СЕТ СН'!$I$6-'СЕТ СН'!$I$26</f>
        <v>2696.9290069999997</v>
      </c>
      <c r="C171" s="36">
        <f>SUMIFS(СВЦЭМ!$D$39:$D$782,СВЦЭМ!$A$39:$A$782,$A171,СВЦЭМ!$B$39:$B$782,C$155)+'СЕТ СН'!$I$14+СВЦЭМ!$D$10+'СЕТ СН'!$I$6-'СЕТ СН'!$I$26</f>
        <v>2738.4816057899998</v>
      </c>
      <c r="D171" s="36">
        <f>SUMIFS(СВЦЭМ!$D$39:$D$782,СВЦЭМ!$A$39:$A$782,$A171,СВЦЭМ!$B$39:$B$782,D$155)+'СЕТ СН'!$I$14+СВЦЭМ!$D$10+'СЕТ СН'!$I$6-'СЕТ СН'!$I$26</f>
        <v>2758.8796158799996</v>
      </c>
      <c r="E171" s="36">
        <f>SUMIFS(СВЦЭМ!$D$39:$D$782,СВЦЭМ!$A$39:$A$782,$A171,СВЦЭМ!$B$39:$B$782,E$155)+'СЕТ СН'!$I$14+СВЦЭМ!$D$10+'СЕТ СН'!$I$6-'СЕТ СН'!$I$26</f>
        <v>2764.0085067099999</v>
      </c>
      <c r="F171" s="36">
        <f>SUMIFS(СВЦЭМ!$D$39:$D$782,СВЦЭМ!$A$39:$A$782,$A171,СВЦЭМ!$B$39:$B$782,F$155)+'СЕТ СН'!$I$14+СВЦЭМ!$D$10+'СЕТ СН'!$I$6-'СЕТ СН'!$I$26</f>
        <v>2761.20571423</v>
      </c>
      <c r="G171" s="36">
        <f>SUMIFS(СВЦЭМ!$D$39:$D$782,СВЦЭМ!$A$39:$A$782,$A171,СВЦЭМ!$B$39:$B$782,G$155)+'СЕТ СН'!$I$14+СВЦЭМ!$D$10+'СЕТ СН'!$I$6-'СЕТ СН'!$I$26</f>
        <v>2724.1738417300003</v>
      </c>
      <c r="H171" s="36">
        <f>SUMIFS(СВЦЭМ!$D$39:$D$782,СВЦЭМ!$A$39:$A$782,$A171,СВЦЭМ!$B$39:$B$782,H$155)+'СЕТ СН'!$I$14+СВЦЭМ!$D$10+'СЕТ СН'!$I$6-'СЕТ СН'!$I$26</f>
        <v>2675.4773419499998</v>
      </c>
      <c r="I171" s="36">
        <f>SUMIFS(СВЦЭМ!$D$39:$D$782,СВЦЭМ!$A$39:$A$782,$A171,СВЦЭМ!$B$39:$B$782,I$155)+'СЕТ СН'!$I$14+СВЦЭМ!$D$10+'СЕТ СН'!$I$6-'СЕТ СН'!$I$26</f>
        <v>2613.0957578500002</v>
      </c>
      <c r="J171" s="36">
        <f>SUMIFS(СВЦЭМ!$D$39:$D$782,СВЦЭМ!$A$39:$A$782,$A171,СВЦЭМ!$B$39:$B$782,J$155)+'СЕТ СН'!$I$14+СВЦЭМ!$D$10+'СЕТ СН'!$I$6-'СЕТ СН'!$I$26</f>
        <v>2557.9776302400001</v>
      </c>
      <c r="K171" s="36">
        <f>SUMIFS(СВЦЭМ!$D$39:$D$782,СВЦЭМ!$A$39:$A$782,$A171,СВЦЭМ!$B$39:$B$782,K$155)+'СЕТ СН'!$I$14+СВЦЭМ!$D$10+'СЕТ СН'!$I$6-'СЕТ СН'!$I$26</f>
        <v>2553.7391738699998</v>
      </c>
      <c r="L171" s="36">
        <f>SUMIFS(СВЦЭМ!$D$39:$D$782,СВЦЭМ!$A$39:$A$782,$A171,СВЦЭМ!$B$39:$B$782,L$155)+'СЕТ СН'!$I$14+СВЦЭМ!$D$10+'СЕТ СН'!$I$6-'СЕТ СН'!$I$26</f>
        <v>2560.6344338700001</v>
      </c>
      <c r="M171" s="36">
        <f>SUMIFS(СВЦЭМ!$D$39:$D$782,СВЦЭМ!$A$39:$A$782,$A171,СВЦЭМ!$B$39:$B$782,M$155)+'СЕТ СН'!$I$14+СВЦЭМ!$D$10+'СЕТ СН'!$I$6-'СЕТ СН'!$I$26</f>
        <v>2572.4762792199999</v>
      </c>
      <c r="N171" s="36">
        <f>SUMIFS(СВЦЭМ!$D$39:$D$782,СВЦЭМ!$A$39:$A$782,$A171,СВЦЭМ!$B$39:$B$782,N$155)+'СЕТ СН'!$I$14+СВЦЭМ!$D$10+'СЕТ СН'!$I$6-'СЕТ СН'!$I$26</f>
        <v>2585.4953347400001</v>
      </c>
      <c r="O171" s="36">
        <f>SUMIFS(СВЦЭМ!$D$39:$D$782,СВЦЭМ!$A$39:$A$782,$A171,СВЦЭМ!$B$39:$B$782,O$155)+'СЕТ СН'!$I$14+СВЦЭМ!$D$10+'СЕТ СН'!$I$6-'СЕТ СН'!$I$26</f>
        <v>2599.3865811800001</v>
      </c>
      <c r="P171" s="36">
        <f>SUMIFS(СВЦЭМ!$D$39:$D$782,СВЦЭМ!$A$39:$A$782,$A171,СВЦЭМ!$B$39:$B$782,P$155)+'СЕТ СН'!$I$14+СВЦЭМ!$D$10+'СЕТ СН'!$I$6-'СЕТ СН'!$I$26</f>
        <v>2616.8246022399999</v>
      </c>
      <c r="Q171" s="36">
        <f>SUMIFS(СВЦЭМ!$D$39:$D$782,СВЦЭМ!$A$39:$A$782,$A171,СВЦЭМ!$B$39:$B$782,Q$155)+'СЕТ СН'!$I$14+СВЦЭМ!$D$10+'СЕТ СН'!$I$6-'СЕТ СН'!$I$26</f>
        <v>2638.9570023400001</v>
      </c>
      <c r="R171" s="36">
        <f>SUMIFS(СВЦЭМ!$D$39:$D$782,СВЦЭМ!$A$39:$A$782,$A171,СВЦЭМ!$B$39:$B$782,R$155)+'СЕТ СН'!$I$14+СВЦЭМ!$D$10+'СЕТ СН'!$I$6-'СЕТ СН'!$I$26</f>
        <v>2644.1557566199999</v>
      </c>
      <c r="S171" s="36">
        <f>SUMIFS(СВЦЭМ!$D$39:$D$782,СВЦЭМ!$A$39:$A$782,$A171,СВЦЭМ!$B$39:$B$782,S$155)+'СЕТ СН'!$I$14+СВЦЭМ!$D$10+'СЕТ СН'!$I$6-'СЕТ СН'!$I$26</f>
        <v>2618.6403255300002</v>
      </c>
      <c r="T171" s="36">
        <f>SUMIFS(СВЦЭМ!$D$39:$D$782,СВЦЭМ!$A$39:$A$782,$A171,СВЦЭМ!$B$39:$B$782,T$155)+'СЕТ СН'!$I$14+СВЦЭМ!$D$10+'СЕТ СН'!$I$6-'СЕТ СН'!$I$26</f>
        <v>2572.6534005399999</v>
      </c>
      <c r="U171" s="36">
        <f>SUMIFS(СВЦЭМ!$D$39:$D$782,СВЦЭМ!$A$39:$A$782,$A171,СВЦЭМ!$B$39:$B$782,U$155)+'СЕТ СН'!$I$14+СВЦЭМ!$D$10+'СЕТ СН'!$I$6-'СЕТ СН'!$I$26</f>
        <v>2558.1350762299999</v>
      </c>
      <c r="V171" s="36">
        <f>SUMIFS(СВЦЭМ!$D$39:$D$782,СВЦЭМ!$A$39:$A$782,$A171,СВЦЭМ!$B$39:$B$782,V$155)+'СЕТ СН'!$I$14+СВЦЭМ!$D$10+'СЕТ СН'!$I$6-'СЕТ СН'!$I$26</f>
        <v>2601.3142246900002</v>
      </c>
      <c r="W171" s="36">
        <f>SUMIFS(СВЦЭМ!$D$39:$D$782,СВЦЭМ!$A$39:$A$782,$A171,СВЦЭМ!$B$39:$B$782,W$155)+'СЕТ СН'!$I$14+СВЦЭМ!$D$10+'СЕТ СН'!$I$6-'СЕТ СН'!$I$26</f>
        <v>2610.2548937599995</v>
      </c>
      <c r="X171" s="36">
        <f>SUMIFS(СВЦЭМ!$D$39:$D$782,СВЦЭМ!$A$39:$A$782,$A171,СВЦЭМ!$B$39:$B$782,X$155)+'СЕТ СН'!$I$14+СВЦЭМ!$D$10+'СЕТ СН'!$I$6-'СЕТ СН'!$I$26</f>
        <v>2653.3831295800001</v>
      </c>
      <c r="Y171" s="36">
        <f>SUMIFS(СВЦЭМ!$D$39:$D$782,СВЦЭМ!$A$39:$A$782,$A171,СВЦЭМ!$B$39:$B$782,Y$155)+'СЕТ СН'!$I$14+СВЦЭМ!$D$10+'СЕТ СН'!$I$6-'СЕТ СН'!$I$26</f>
        <v>2740.7229621400002</v>
      </c>
    </row>
    <row r="172" spans="1:25" ht="15.75" x14ac:dyDescent="0.2">
      <c r="A172" s="35">
        <f t="shared" si="4"/>
        <v>45339</v>
      </c>
      <c r="B172" s="36">
        <f>SUMIFS(СВЦЭМ!$D$39:$D$782,СВЦЭМ!$A$39:$A$782,$A172,СВЦЭМ!$B$39:$B$782,B$155)+'СЕТ СН'!$I$14+СВЦЭМ!$D$10+'СЕТ СН'!$I$6-'СЕТ СН'!$I$26</f>
        <v>2751.4620661700001</v>
      </c>
      <c r="C172" s="36">
        <f>SUMIFS(СВЦЭМ!$D$39:$D$782,СВЦЭМ!$A$39:$A$782,$A172,СВЦЭМ!$B$39:$B$782,C$155)+'СЕТ СН'!$I$14+СВЦЭМ!$D$10+'СЕТ СН'!$I$6-'СЕТ СН'!$I$26</f>
        <v>2748.9416365799998</v>
      </c>
      <c r="D172" s="36">
        <f>SUMIFS(СВЦЭМ!$D$39:$D$782,СВЦЭМ!$A$39:$A$782,$A172,СВЦЭМ!$B$39:$B$782,D$155)+'СЕТ СН'!$I$14+СВЦЭМ!$D$10+'СЕТ СН'!$I$6-'СЕТ СН'!$I$26</f>
        <v>2767.28168456</v>
      </c>
      <c r="E172" s="36">
        <f>SUMIFS(СВЦЭМ!$D$39:$D$782,СВЦЭМ!$A$39:$A$782,$A172,СВЦЭМ!$B$39:$B$782,E$155)+'СЕТ СН'!$I$14+СВЦЭМ!$D$10+'СЕТ СН'!$I$6-'СЕТ СН'!$I$26</f>
        <v>2759.5806254999998</v>
      </c>
      <c r="F172" s="36">
        <f>SUMIFS(СВЦЭМ!$D$39:$D$782,СВЦЭМ!$A$39:$A$782,$A172,СВЦЭМ!$B$39:$B$782,F$155)+'СЕТ СН'!$I$14+СВЦЭМ!$D$10+'СЕТ СН'!$I$6-'СЕТ СН'!$I$26</f>
        <v>2780.2845528300004</v>
      </c>
      <c r="G172" s="36">
        <f>SUMIFS(СВЦЭМ!$D$39:$D$782,СВЦЭМ!$A$39:$A$782,$A172,СВЦЭМ!$B$39:$B$782,G$155)+'СЕТ СН'!$I$14+СВЦЭМ!$D$10+'СЕТ СН'!$I$6-'СЕТ СН'!$I$26</f>
        <v>2764.3665320299997</v>
      </c>
      <c r="H172" s="36">
        <f>SUMIFS(СВЦЭМ!$D$39:$D$782,СВЦЭМ!$A$39:$A$782,$A172,СВЦЭМ!$B$39:$B$782,H$155)+'СЕТ СН'!$I$14+СВЦЭМ!$D$10+'СЕТ СН'!$I$6-'СЕТ СН'!$I$26</f>
        <v>2734.7075918299997</v>
      </c>
      <c r="I172" s="36">
        <f>SUMIFS(СВЦЭМ!$D$39:$D$782,СВЦЭМ!$A$39:$A$782,$A172,СВЦЭМ!$B$39:$B$782,I$155)+'СЕТ СН'!$I$14+СВЦЭМ!$D$10+'СЕТ СН'!$I$6-'СЕТ СН'!$I$26</f>
        <v>2686.7259707900002</v>
      </c>
      <c r="J172" s="36">
        <f>SUMIFS(СВЦЭМ!$D$39:$D$782,СВЦЭМ!$A$39:$A$782,$A172,СВЦЭМ!$B$39:$B$782,J$155)+'СЕТ СН'!$I$14+СВЦЭМ!$D$10+'СЕТ СН'!$I$6-'СЕТ СН'!$I$26</f>
        <v>2605.4196726999999</v>
      </c>
      <c r="K172" s="36">
        <f>SUMIFS(СВЦЭМ!$D$39:$D$782,СВЦЭМ!$A$39:$A$782,$A172,СВЦЭМ!$B$39:$B$782,K$155)+'СЕТ СН'!$I$14+СВЦЭМ!$D$10+'СЕТ СН'!$I$6-'СЕТ СН'!$I$26</f>
        <v>2546.4720922400002</v>
      </c>
      <c r="L172" s="36">
        <f>SUMIFS(СВЦЭМ!$D$39:$D$782,СВЦЭМ!$A$39:$A$782,$A172,СВЦЭМ!$B$39:$B$782,L$155)+'СЕТ СН'!$I$14+СВЦЭМ!$D$10+'СЕТ СН'!$I$6-'СЕТ СН'!$I$26</f>
        <v>2511.8551154500001</v>
      </c>
      <c r="M172" s="36">
        <f>SUMIFS(СВЦЭМ!$D$39:$D$782,СВЦЭМ!$A$39:$A$782,$A172,СВЦЭМ!$B$39:$B$782,M$155)+'СЕТ СН'!$I$14+СВЦЭМ!$D$10+'СЕТ СН'!$I$6-'СЕТ СН'!$I$26</f>
        <v>2521.5673424799998</v>
      </c>
      <c r="N172" s="36">
        <f>SUMIFS(СВЦЭМ!$D$39:$D$782,СВЦЭМ!$A$39:$A$782,$A172,СВЦЭМ!$B$39:$B$782,N$155)+'СЕТ СН'!$I$14+СВЦЭМ!$D$10+'СЕТ СН'!$I$6-'СЕТ СН'!$I$26</f>
        <v>2540.4810868300001</v>
      </c>
      <c r="O172" s="36">
        <f>SUMIFS(СВЦЭМ!$D$39:$D$782,СВЦЭМ!$A$39:$A$782,$A172,СВЦЭМ!$B$39:$B$782,O$155)+'СЕТ СН'!$I$14+СВЦЭМ!$D$10+'СЕТ СН'!$I$6-'СЕТ СН'!$I$26</f>
        <v>2573.7518495000004</v>
      </c>
      <c r="P172" s="36">
        <f>SUMIFS(СВЦЭМ!$D$39:$D$782,СВЦЭМ!$A$39:$A$782,$A172,СВЦЭМ!$B$39:$B$782,P$155)+'СЕТ СН'!$I$14+СВЦЭМ!$D$10+'СЕТ СН'!$I$6-'СЕТ СН'!$I$26</f>
        <v>2594.5810793700002</v>
      </c>
      <c r="Q172" s="36">
        <f>SUMIFS(СВЦЭМ!$D$39:$D$782,СВЦЭМ!$A$39:$A$782,$A172,СВЦЭМ!$B$39:$B$782,Q$155)+'СЕТ СН'!$I$14+СВЦЭМ!$D$10+'СЕТ СН'!$I$6-'СЕТ СН'!$I$26</f>
        <v>2609.8641920500004</v>
      </c>
      <c r="R172" s="36">
        <f>SUMIFS(СВЦЭМ!$D$39:$D$782,СВЦЭМ!$A$39:$A$782,$A172,СВЦЭМ!$B$39:$B$782,R$155)+'СЕТ СН'!$I$14+СВЦЭМ!$D$10+'СЕТ СН'!$I$6-'СЕТ СН'!$I$26</f>
        <v>2617.7824831600001</v>
      </c>
      <c r="S172" s="36">
        <f>SUMIFS(СВЦЭМ!$D$39:$D$782,СВЦЭМ!$A$39:$A$782,$A172,СВЦЭМ!$B$39:$B$782,S$155)+'СЕТ СН'!$I$14+СВЦЭМ!$D$10+'СЕТ СН'!$I$6-'СЕТ СН'!$I$26</f>
        <v>2594.87729476</v>
      </c>
      <c r="T172" s="36">
        <f>SUMIFS(СВЦЭМ!$D$39:$D$782,СВЦЭМ!$A$39:$A$782,$A172,СВЦЭМ!$B$39:$B$782,T$155)+'СЕТ СН'!$I$14+СВЦЭМ!$D$10+'СЕТ СН'!$I$6-'СЕТ СН'!$I$26</f>
        <v>2531.56565856</v>
      </c>
      <c r="U172" s="36">
        <f>SUMIFS(СВЦЭМ!$D$39:$D$782,СВЦЭМ!$A$39:$A$782,$A172,СВЦЭМ!$B$39:$B$782,U$155)+'СЕТ СН'!$I$14+СВЦЭМ!$D$10+'СЕТ СН'!$I$6-'СЕТ СН'!$I$26</f>
        <v>2511.6557085599998</v>
      </c>
      <c r="V172" s="36">
        <f>SUMIFS(СВЦЭМ!$D$39:$D$782,СВЦЭМ!$A$39:$A$782,$A172,СВЦЭМ!$B$39:$B$782,V$155)+'СЕТ СН'!$I$14+СВЦЭМ!$D$10+'СЕТ СН'!$I$6-'СЕТ СН'!$I$26</f>
        <v>2581.34384636</v>
      </c>
      <c r="W172" s="36">
        <f>SUMIFS(СВЦЭМ!$D$39:$D$782,СВЦЭМ!$A$39:$A$782,$A172,СВЦЭМ!$B$39:$B$782,W$155)+'СЕТ СН'!$I$14+СВЦЭМ!$D$10+'СЕТ СН'!$I$6-'СЕТ СН'!$I$26</f>
        <v>2607.8609138000002</v>
      </c>
      <c r="X172" s="36">
        <f>SUMIFS(СВЦЭМ!$D$39:$D$782,СВЦЭМ!$A$39:$A$782,$A172,СВЦЭМ!$B$39:$B$782,X$155)+'СЕТ СН'!$I$14+СВЦЭМ!$D$10+'СЕТ СН'!$I$6-'СЕТ СН'!$I$26</f>
        <v>2647.7939106000003</v>
      </c>
      <c r="Y172" s="36">
        <f>SUMIFS(СВЦЭМ!$D$39:$D$782,СВЦЭМ!$A$39:$A$782,$A172,СВЦЭМ!$B$39:$B$782,Y$155)+'СЕТ СН'!$I$14+СВЦЭМ!$D$10+'СЕТ СН'!$I$6-'СЕТ СН'!$I$26</f>
        <v>2677.1172638300004</v>
      </c>
    </row>
    <row r="173" spans="1:25" ht="15.75" x14ac:dyDescent="0.2">
      <c r="A173" s="35">
        <f t="shared" si="4"/>
        <v>45340</v>
      </c>
      <c r="B173" s="36">
        <f>SUMIFS(СВЦЭМ!$D$39:$D$782,СВЦЭМ!$A$39:$A$782,$A173,СВЦЭМ!$B$39:$B$782,B$155)+'СЕТ СН'!$I$14+СВЦЭМ!$D$10+'СЕТ СН'!$I$6-'СЕТ СН'!$I$26</f>
        <v>2697.0953735200001</v>
      </c>
      <c r="C173" s="36">
        <f>SUMIFS(СВЦЭМ!$D$39:$D$782,СВЦЭМ!$A$39:$A$782,$A173,СВЦЭМ!$B$39:$B$782,C$155)+'СЕТ СН'!$I$14+СВЦЭМ!$D$10+'СЕТ СН'!$I$6-'СЕТ СН'!$I$26</f>
        <v>2746.0511889400004</v>
      </c>
      <c r="D173" s="36">
        <f>SUMIFS(СВЦЭМ!$D$39:$D$782,СВЦЭМ!$A$39:$A$782,$A173,СВЦЭМ!$B$39:$B$782,D$155)+'СЕТ СН'!$I$14+СВЦЭМ!$D$10+'СЕТ СН'!$I$6-'СЕТ СН'!$I$26</f>
        <v>2731.3691212200001</v>
      </c>
      <c r="E173" s="36">
        <f>SUMIFS(СВЦЭМ!$D$39:$D$782,СВЦЭМ!$A$39:$A$782,$A173,СВЦЭМ!$B$39:$B$782,E$155)+'СЕТ СН'!$I$14+СВЦЭМ!$D$10+'СЕТ СН'!$I$6-'СЕТ СН'!$I$26</f>
        <v>2752.28285254</v>
      </c>
      <c r="F173" s="36">
        <f>SUMIFS(СВЦЭМ!$D$39:$D$782,СВЦЭМ!$A$39:$A$782,$A173,СВЦЭМ!$B$39:$B$782,F$155)+'СЕТ СН'!$I$14+СВЦЭМ!$D$10+'СЕТ СН'!$I$6-'СЕТ СН'!$I$26</f>
        <v>2742.2668096899997</v>
      </c>
      <c r="G173" s="36">
        <f>SUMIFS(СВЦЭМ!$D$39:$D$782,СВЦЭМ!$A$39:$A$782,$A173,СВЦЭМ!$B$39:$B$782,G$155)+'СЕТ СН'!$I$14+СВЦЭМ!$D$10+'СЕТ СН'!$I$6-'СЕТ СН'!$I$26</f>
        <v>2727.7159481899998</v>
      </c>
      <c r="H173" s="36">
        <f>SUMIFS(СВЦЭМ!$D$39:$D$782,СВЦЭМ!$A$39:$A$782,$A173,СВЦЭМ!$B$39:$B$782,H$155)+'СЕТ СН'!$I$14+СВЦЭМ!$D$10+'СЕТ СН'!$I$6-'СЕТ СН'!$I$26</f>
        <v>2696.5006011100004</v>
      </c>
      <c r="I173" s="36">
        <f>SUMIFS(СВЦЭМ!$D$39:$D$782,СВЦЭМ!$A$39:$A$782,$A173,СВЦЭМ!$B$39:$B$782,I$155)+'СЕТ СН'!$I$14+СВЦЭМ!$D$10+'СЕТ СН'!$I$6-'СЕТ СН'!$I$26</f>
        <v>2700.1855458199998</v>
      </c>
      <c r="J173" s="36">
        <f>SUMIFS(СВЦЭМ!$D$39:$D$782,СВЦЭМ!$A$39:$A$782,$A173,СВЦЭМ!$B$39:$B$782,J$155)+'СЕТ СН'!$I$14+СВЦЭМ!$D$10+'СЕТ СН'!$I$6-'СЕТ СН'!$I$26</f>
        <v>2585.5855880300001</v>
      </c>
      <c r="K173" s="36">
        <f>SUMIFS(СВЦЭМ!$D$39:$D$782,СВЦЭМ!$A$39:$A$782,$A173,СВЦЭМ!$B$39:$B$782,K$155)+'СЕТ СН'!$I$14+СВЦЭМ!$D$10+'СЕТ СН'!$I$6-'СЕТ СН'!$I$26</f>
        <v>2537.4053237500002</v>
      </c>
      <c r="L173" s="36">
        <f>SUMIFS(СВЦЭМ!$D$39:$D$782,СВЦЭМ!$A$39:$A$782,$A173,СВЦЭМ!$B$39:$B$782,L$155)+'СЕТ СН'!$I$14+СВЦЭМ!$D$10+'СЕТ СН'!$I$6-'СЕТ СН'!$I$26</f>
        <v>2500.5254300200004</v>
      </c>
      <c r="M173" s="36">
        <f>SUMIFS(СВЦЭМ!$D$39:$D$782,СВЦЭМ!$A$39:$A$782,$A173,СВЦЭМ!$B$39:$B$782,M$155)+'СЕТ СН'!$I$14+СВЦЭМ!$D$10+'СЕТ СН'!$I$6-'СЕТ СН'!$I$26</f>
        <v>2494.9065218699998</v>
      </c>
      <c r="N173" s="36">
        <f>SUMIFS(СВЦЭМ!$D$39:$D$782,СВЦЭМ!$A$39:$A$782,$A173,СВЦЭМ!$B$39:$B$782,N$155)+'СЕТ СН'!$I$14+СВЦЭМ!$D$10+'СЕТ СН'!$I$6-'СЕТ СН'!$I$26</f>
        <v>2515.5414681399998</v>
      </c>
      <c r="O173" s="36">
        <f>SUMIFS(СВЦЭМ!$D$39:$D$782,СВЦЭМ!$A$39:$A$782,$A173,СВЦЭМ!$B$39:$B$782,O$155)+'СЕТ СН'!$I$14+СВЦЭМ!$D$10+'СЕТ СН'!$I$6-'СЕТ СН'!$I$26</f>
        <v>2541.5965958500001</v>
      </c>
      <c r="P173" s="36">
        <f>SUMIFS(СВЦЭМ!$D$39:$D$782,СВЦЭМ!$A$39:$A$782,$A173,СВЦЭМ!$B$39:$B$782,P$155)+'СЕТ СН'!$I$14+СВЦЭМ!$D$10+'СЕТ СН'!$I$6-'СЕТ СН'!$I$26</f>
        <v>2563.4900760099999</v>
      </c>
      <c r="Q173" s="36">
        <f>SUMIFS(СВЦЭМ!$D$39:$D$782,СВЦЭМ!$A$39:$A$782,$A173,СВЦЭМ!$B$39:$B$782,Q$155)+'СЕТ СН'!$I$14+СВЦЭМ!$D$10+'СЕТ СН'!$I$6-'СЕТ СН'!$I$26</f>
        <v>2584.1005820999999</v>
      </c>
      <c r="R173" s="36">
        <f>SUMIFS(СВЦЭМ!$D$39:$D$782,СВЦЭМ!$A$39:$A$782,$A173,СВЦЭМ!$B$39:$B$782,R$155)+'СЕТ СН'!$I$14+СВЦЭМ!$D$10+'СЕТ СН'!$I$6-'СЕТ СН'!$I$26</f>
        <v>2583.8750285800002</v>
      </c>
      <c r="S173" s="36">
        <f>SUMIFS(СВЦЭМ!$D$39:$D$782,СВЦЭМ!$A$39:$A$782,$A173,СВЦЭМ!$B$39:$B$782,S$155)+'СЕТ СН'!$I$14+СВЦЭМ!$D$10+'СЕТ СН'!$I$6-'СЕТ СН'!$I$26</f>
        <v>2549.9531957700001</v>
      </c>
      <c r="T173" s="36">
        <f>SUMIFS(СВЦЭМ!$D$39:$D$782,СВЦЭМ!$A$39:$A$782,$A173,СВЦЭМ!$B$39:$B$782,T$155)+'СЕТ СН'!$I$14+СВЦЭМ!$D$10+'СЕТ СН'!$I$6-'СЕТ СН'!$I$26</f>
        <v>2496.1929308400004</v>
      </c>
      <c r="U173" s="36">
        <f>SUMIFS(СВЦЭМ!$D$39:$D$782,СВЦЭМ!$A$39:$A$782,$A173,СВЦЭМ!$B$39:$B$782,U$155)+'СЕТ СН'!$I$14+СВЦЭМ!$D$10+'СЕТ СН'!$I$6-'СЕТ СН'!$I$26</f>
        <v>2464.92462527</v>
      </c>
      <c r="V173" s="36">
        <f>SUMIFS(СВЦЭМ!$D$39:$D$782,СВЦЭМ!$A$39:$A$782,$A173,СВЦЭМ!$B$39:$B$782,V$155)+'СЕТ СН'!$I$14+СВЦЭМ!$D$10+'СЕТ СН'!$I$6-'СЕТ СН'!$I$26</f>
        <v>2532.42173267</v>
      </c>
      <c r="W173" s="36">
        <f>SUMIFS(СВЦЭМ!$D$39:$D$782,СВЦЭМ!$A$39:$A$782,$A173,СВЦЭМ!$B$39:$B$782,W$155)+'СЕТ СН'!$I$14+СВЦЭМ!$D$10+'СЕТ СН'!$I$6-'СЕТ СН'!$I$26</f>
        <v>2554.5442794299997</v>
      </c>
      <c r="X173" s="36">
        <f>SUMIFS(СВЦЭМ!$D$39:$D$782,СВЦЭМ!$A$39:$A$782,$A173,СВЦЭМ!$B$39:$B$782,X$155)+'СЕТ СН'!$I$14+СВЦЭМ!$D$10+'СЕТ СН'!$I$6-'СЕТ СН'!$I$26</f>
        <v>2586.2192676</v>
      </c>
      <c r="Y173" s="36">
        <f>SUMIFS(СВЦЭМ!$D$39:$D$782,СВЦЭМ!$A$39:$A$782,$A173,СВЦЭМ!$B$39:$B$782,Y$155)+'СЕТ СН'!$I$14+СВЦЭМ!$D$10+'СЕТ СН'!$I$6-'СЕТ СН'!$I$26</f>
        <v>2622.5490978999997</v>
      </c>
    </row>
    <row r="174" spans="1:25" ht="15.75" x14ac:dyDescent="0.2">
      <c r="A174" s="35">
        <f t="shared" si="4"/>
        <v>45341</v>
      </c>
      <c r="B174" s="36">
        <f>SUMIFS(СВЦЭМ!$D$39:$D$782,СВЦЭМ!$A$39:$A$782,$A174,СВЦЭМ!$B$39:$B$782,B$155)+'СЕТ СН'!$I$14+СВЦЭМ!$D$10+'СЕТ СН'!$I$6-'СЕТ СН'!$I$26</f>
        <v>2667.5788011300001</v>
      </c>
      <c r="C174" s="36">
        <f>SUMIFS(СВЦЭМ!$D$39:$D$782,СВЦЭМ!$A$39:$A$782,$A174,СВЦЭМ!$B$39:$B$782,C$155)+'СЕТ СН'!$I$14+СВЦЭМ!$D$10+'СЕТ СН'!$I$6-'СЕТ СН'!$I$26</f>
        <v>2712.5457982500002</v>
      </c>
      <c r="D174" s="36">
        <f>SUMIFS(СВЦЭМ!$D$39:$D$782,СВЦЭМ!$A$39:$A$782,$A174,СВЦЭМ!$B$39:$B$782,D$155)+'СЕТ СН'!$I$14+СВЦЭМ!$D$10+'СЕТ СН'!$I$6-'СЕТ СН'!$I$26</f>
        <v>2727.4777557799998</v>
      </c>
      <c r="E174" s="36">
        <f>SUMIFS(СВЦЭМ!$D$39:$D$782,СВЦЭМ!$A$39:$A$782,$A174,СВЦЭМ!$B$39:$B$782,E$155)+'СЕТ СН'!$I$14+СВЦЭМ!$D$10+'СЕТ СН'!$I$6-'СЕТ СН'!$I$26</f>
        <v>2739.2914246400005</v>
      </c>
      <c r="F174" s="36">
        <f>SUMIFS(СВЦЭМ!$D$39:$D$782,СВЦЭМ!$A$39:$A$782,$A174,СВЦЭМ!$B$39:$B$782,F$155)+'СЕТ СН'!$I$14+СВЦЭМ!$D$10+'СЕТ СН'!$I$6-'СЕТ СН'!$I$26</f>
        <v>2733.23576727</v>
      </c>
      <c r="G174" s="36">
        <f>SUMIFS(СВЦЭМ!$D$39:$D$782,СВЦЭМ!$A$39:$A$782,$A174,СВЦЭМ!$B$39:$B$782,G$155)+'СЕТ СН'!$I$14+СВЦЭМ!$D$10+'СЕТ СН'!$I$6-'СЕТ СН'!$I$26</f>
        <v>2740.4896063300002</v>
      </c>
      <c r="H174" s="36">
        <f>SUMIFS(СВЦЭМ!$D$39:$D$782,СВЦЭМ!$A$39:$A$782,$A174,СВЦЭМ!$B$39:$B$782,H$155)+'СЕТ СН'!$I$14+СВЦЭМ!$D$10+'СЕТ СН'!$I$6-'СЕТ СН'!$I$26</f>
        <v>2677.1939306300001</v>
      </c>
      <c r="I174" s="36">
        <f>SUMIFS(СВЦЭМ!$D$39:$D$782,СВЦЭМ!$A$39:$A$782,$A174,СВЦЭМ!$B$39:$B$782,I$155)+'СЕТ СН'!$I$14+СВЦЭМ!$D$10+'СЕТ СН'!$I$6-'СЕТ СН'!$I$26</f>
        <v>2628.1808377199995</v>
      </c>
      <c r="J174" s="36">
        <f>SUMIFS(СВЦЭМ!$D$39:$D$782,СВЦЭМ!$A$39:$A$782,$A174,СВЦЭМ!$B$39:$B$782,J$155)+'СЕТ СН'!$I$14+СВЦЭМ!$D$10+'СЕТ СН'!$I$6-'СЕТ СН'!$I$26</f>
        <v>2600.0595783899998</v>
      </c>
      <c r="K174" s="36">
        <f>SUMIFS(СВЦЭМ!$D$39:$D$782,СВЦЭМ!$A$39:$A$782,$A174,СВЦЭМ!$B$39:$B$782,K$155)+'СЕТ СН'!$I$14+СВЦЭМ!$D$10+'СЕТ СН'!$I$6-'СЕТ СН'!$I$26</f>
        <v>2602.8015977200002</v>
      </c>
      <c r="L174" s="36">
        <f>SUMIFS(СВЦЭМ!$D$39:$D$782,СВЦЭМ!$A$39:$A$782,$A174,СВЦЭМ!$B$39:$B$782,L$155)+'СЕТ СН'!$I$14+СВЦЭМ!$D$10+'СЕТ СН'!$I$6-'СЕТ СН'!$I$26</f>
        <v>2595.1296504500001</v>
      </c>
      <c r="M174" s="36">
        <f>SUMIFS(СВЦЭМ!$D$39:$D$782,СВЦЭМ!$A$39:$A$782,$A174,СВЦЭМ!$B$39:$B$782,M$155)+'СЕТ СН'!$I$14+СВЦЭМ!$D$10+'СЕТ СН'!$I$6-'СЕТ СН'!$I$26</f>
        <v>2621.2496661699997</v>
      </c>
      <c r="N174" s="36">
        <f>SUMIFS(СВЦЭМ!$D$39:$D$782,СВЦЭМ!$A$39:$A$782,$A174,СВЦЭМ!$B$39:$B$782,N$155)+'СЕТ СН'!$I$14+СВЦЭМ!$D$10+'СЕТ СН'!$I$6-'СЕТ СН'!$I$26</f>
        <v>2609.4949895700001</v>
      </c>
      <c r="O174" s="36">
        <f>SUMIFS(СВЦЭМ!$D$39:$D$782,СВЦЭМ!$A$39:$A$782,$A174,СВЦЭМ!$B$39:$B$782,O$155)+'СЕТ СН'!$I$14+СВЦЭМ!$D$10+'СЕТ СН'!$I$6-'СЕТ СН'!$I$26</f>
        <v>2620.0840357500001</v>
      </c>
      <c r="P174" s="36">
        <f>SUMIFS(СВЦЭМ!$D$39:$D$782,СВЦЭМ!$A$39:$A$782,$A174,СВЦЭМ!$B$39:$B$782,P$155)+'СЕТ СН'!$I$14+СВЦЭМ!$D$10+'СЕТ СН'!$I$6-'СЕТ СН'!$I$26</f>
        <v>2643.4910485700002</v>
      </c>
      <c r="Q174" s="36">
        <f>SUMIFS(СВЦЭМ!$D$39:$D$782,СВЦЭМ!$A$39:$A$782,$A174,СВЦЭМ!$B$39:$B$782,Q$155)+'СЕТ СН'!$I$14+СВЦЭМ!$D$10+'СЕТ СН'!$I$6-'СЕТ СН'!$I$26</f>
        <v>2661.88382215</v>
      </c>
      <c r="R174" s="36">
        <f>SUMIFS(СВЦЭМ!$D$39:$D$782,СВЦЭМ!$A$39:$A$782,$A174,СВЦЭМ!$B$39:$B$782,R$155)+'СЕТ СН'!$I$14+СВЦЭМ!$D$10+'СЕТ СН'!$I$6-'СЕТ СН'!$I$26</f>
        <v>2656.7964900400002</v>
      </c>
      <c r="S174" s="36">
        <f>SUMIFS(СВЦЭМ!$D$39:$D$782,СВЦЭМ!$A$39:$A$782,$A174,СВЦЭМ!$B$39:$B$782,S$155)+'СЕТ СН'!$I$14+СВЦЭМ!$D$10+'СЕТ СН'!$I$6-'СЕТ СН'!$I$26</f>
        <v>2633.6369279600003</v>
      </c>
      <c r="T174" s="36">
        <f>SUMIFS(СВЦЭМ!$D$39:$D$782,СВЦЭМ!$A$39:$A$782,$A174,СВЦЭМ!$B$39:$B$782,T$155)+'СЕТ СН'!$I$14+СВЦЭМ!$D$10+'СЕТ СН'!$I$6-'СЕТ СН'!$I$26</f>
        <v>2586.91745455</v>
      </c>
      <c r="U174" s="36">
        <f>SUMIFS(СВЦЭМ!$D$39:$D$782,СВЦЭМ!$A$39:$A$782,$A174,СВЦЭМ!$B$39:$B$782,U$155)+'СЕТ СН'!$I$14+СВЦЭМ!$D$10+'СЕТ СН'!$I$6-'СЕТ СН'!$I$26</f>
        <v>2552.49871871</v>
      </c>
      <c r="V174" s="36">
        <f>SUMIFS(СВЦЭМ!$D$39:$D$782,СВЦЭМ!$A$39:$A$782,$A174,СВЦЭМ!$B$39:$B$782,V$155)+'СЕТ СН'!$I$14+СВЦЭМ!$D$10+'СЕТ СН'!$I$6-'СЕТ СН'!$I$26</f>
        <v>2595.09829902</v>
      </c>
      <c r="W174" s="36">
        <f>SUMIFS(СВЦЭМ!$D$39:$D$782,СВЦЭМ!$A$39:$A$782,$A174,СВЦЭМ!$B$39:$B$782,W$155)+'СЕТ СН'!$I$14+СВЦЭМ!$D$10+'СЕТ СН'!$I$6-'СЕТ СН'!$I$26</f>
        <v>2609.0834307699997</v>
      </c>
      <c r="X174" s="36">
        <f>SUMIFS(СВЦЭМ!$D$39:$D$782,СВЦЭМ!$A$39:$A$782,$A174,СВЦЭМ!$B$39:$B$782,X$155)+'СЕТ СН'!$I$14+СВЦЭМ!$D$10+'СЕТ СН'!$I$6-'СЕТ СН'!$I$26</f>
        <v>2629.3734015600003</v>
      </c>
      <c r="Y174" s="36">
        <f>SUMIFS(СВЦЭМ!$D$39:$D$782,СВЦЭМ!$A$39:$A$782,$A174,СВЦЭМ!$B$39:$B$782,Y$155)+'СЕТ СН'!$I$14+СВЦЭМ!$D$10+'СЕТ СН'!$I$6-'СЕТ СН'!$I$26</f>
        <v>2666.6849762000002</v>
      </c>
    </row>
    <row r="175" spans="1:25" ht="15.75" x14ac:dyDescent="0.2">
      <c r="A175" s="35">
        <f t="shared" si="4"/>
        <v>45342</v>
      </c>
      <c r="B175" s="36">
        <f>SUMIFS(СВЦЭМ!$D$39:$D$782,СВЦЭМ!$A$39:$A$782,$A175,СВЦЭМ!$B$39:$B$782,B$155)+'СЕТ СН'!$I$14+СВЦЭМ!$D$10+'СЕТ СН'!$I$6-'СЕТ СН'!$I$26</f>
        <v>2639.2605760599999</v>
      </c>
      <c r="C175" s="36">
        <f>SUMIFS(СВЦЭМ!$D$39:$D$782,СВЦЭМ!$A$39:$A$782,$A175,СВЦЭМ!$B$39:$B$782,C$155)+'СЕТ СН'!$I$14+СВЦЭМ!$D$10+'СЕТ СН'!$I$6-'СЕТ СН'!$I$26</f>
        <v>2657.23750767</v>
      </c>
      <c r="D175" s="36">
        <f>SUMIFS(СВЦЭМ!$D$39:$D$782,СВЦЭМ!$A$39:$A$782,$A175,СВЦЭМ!$B$39:$B$782,D$155)+'СЕТ СН'!$I$14+СВЦЭМ!$D$10+'СЕТ СН'!$I$6-'СЕТ СН'!$I$26</f>
        <v>2675.3044767500005</v>
      </c>
      <c r="E175" s="36">
        <f>SUMIFS(СВЦЭМ!$D$39:$D$782,СВЦЭМ!$A$39:$A$782,$A175,СВЦЭМ!$B$39:$B$782,E$155)+'СЕТ СН'!$I$14+СВЦЭМ!$D$10+'СЕТ СН'!$I$6-'СЕТ СН'!$I$26</f>
        <v>2697.2001824400004</v>
      </c>
      <c r="F175" s="36">
        <f>SUMIFS(СВЦЭМ!$D$39:$D$782,СВЦЭМ!$A$39:$A$782,$A175,СВЦЭМ!$B$39:$B$782,F$155)+'СЕТ СН'!$I$14+СВЦЭМ!$D$10+'СЕТ СН'!$I$6-'СЕТ СН'!$I$26</f>
        <v>2684.4941786299996</v>
      </c>
      <c r="G175" s="36">
        <f>SUMIFS(СВЦЭМ!$D$39:$D$782,СВЦЭМ!$A$39:$A$782,$A175,СВЦЭМ!$B$39:$B$782,G$155)+'СЕТ СН'!$I$14+СВЦЭМ!$D$10+'СЕТ СН'!$I$6-'СЕТ СН'!$I$26</f>
        <v>2660.08946087</v>
      </c>
      <c r="H175" s="36">
        <f>SUMIFS(СВЦЭМ!$D$39:$D$782,СВЦЭМ!$A$39:$A$782,$A175,СВЦЭМ!$B$39:$B$782,H$155)+'СЕТ СН'!$I$14+СВЦЭМ!$D$10+'СЕТ СН'!$I$6-'СЕТ СН'!$I$26</f>
        <v>2611.6914715299999</v>
      </c>
      <c r="I175" s="36">
        <f>SUMIFS(СВЦЭМ!$D$39:$D$782,СВЦЭМ!$A$39:$A$782,$A175,СВЦЭМ!$B$39:$B$782,I$155)+'СЕТ СН'!$I$14+СВЦЭМ!$D$10+'СЕТ СН'!$I$6-'СЕТ СН'!$I$26</f>
        <v>2568.6701724200002</v>
      </c>
      <c r="J175" s="36">
        <f>SUMIFS(СВЦЭМ!$D$39:$D$782,СВЦЭМ!$A$39:$A$782,$A175,СВЦЭМ!$B$39:$B$782,J$155)+'СЕТ СН'!$I$14+СВЦЭМ!$D$10+'СЕТ СН'!$I$6-'СЕТ СН'!$I$26</f>
        <v>2478.1742220800002</v>
      </c>
      <c r="K175" s="36">
        <f>SUMIFS(СВЦЭМ!$D$39:$D$782,СВЦЭМ!$A$39:$A$782,$A175,СВЦЭМ!$B$39:$B$782,K$155)+'СЕТ СН'!$I$14+СВЦЭМ!$D$10+'СЕТ СН'!$I$6-'СЕТ СН'!$I$26</f>
        <v>2475.9989901999998</v>
      </c>
      <c r="L175" s="36">
        <f>SUMIFS(СВЦЭМ!$D$39:$D$782,СВЦЭМ!$A$39:$A$782,$A175,СВЦЭМ!$B$39:$B$782,L$155)+'СЕТ СН'!$I$14+СВЦЭМ!$D$10+'СЕТ СН'!$I$6-'СЕТ СН'!$I$26</f>
        <v>2469.1821776000002</v>
      </c>
      <c r="M175" s="36">
        <f>SUMIFS(СВЦЭМ!$D$39:$D$782,СВЦЭМ!$A$39:$A$782,$A175,СВЦЭМ!$B$39:$B$782,M$155)+'СЕТ СН'!$I$14+СВЦЭМ!$D$10+'СЕТ СН'!$I$6-'СЕТ СН'!$I$26</f>
        <v>2495.1015933600002</v>
      </c>
      <c r="N175" s="36">
        <f>SUMIFS(СВЦЭМ!$D$39:$D$782,СВЦЭМ!$A$39:$A$782,$A175,СВЦЭМ!$B$39:$B$782,N$155)+'СЕТ СН'!$I$14+СВЦЭМ!$D$10+'СЕТ СН'!$I$6-'СЕТ СН'!$I$26</f>
        <v>2479.9152160100002</v>
      </c>
      <c r="O175" s="36">
        <f>SUMIFS(СВЦЭМ!$D$39:$D$782,СВЦЭМ!$A$39:$A$782,$A175,СВЦЭМ!$B$39:$B$782,O$155)+'СЕТ СН'!$I$14+СВЦЭМ!$D$10+'СЕТ СН'!$I$6-'СЕТ СН'!$I$26</f>
        <v>2500.2281057</v>
      </c>
      <c r="P175" s="36">
        <f>SUMIFS(СВЦЭМ!$D$39:$D$782,СВЦЭМ!$A$39:$A$782,$A175,СВЦЭМ!$B$39:$B$782,P$155)+'СЕТ СН'!$I$14+СВЦЭМ!$D$10+'СЕТ СН'!$I$6-'СЕТ СН'!$I$26</f>
        <v>2523.9537458300001</v>
      </c>
      <c r="Q175" s="36">
        <f>SUMIFS(СВЦЭМ!$D$39:$D$782,СВЦЭМ!$A$39:$A$782,$A175,СВЦЭМ!$B$39:$B$782,Q$155)+'СЕТ СН'!$I$14+СВЦЭМ!$D$10+'СЕТ СН'!$I$6-'СЕТ СН'!$I$26</f>
        <v>2534.7265152199998</v>
      </c>
      <c r="R175" s="36">
        <f>SUMIFS(СВЦЭМ!$D$39:$D$782,СВЦЭМ!$A$39:$A$782,$A175,СВЦЭМ!$B$39:$B$782,R$155)+'СЕТ СН'!$I$14+СВЦЭМ!$D$10+'СЕТ СН'!$I$6-'СЕТ СН'!$I$26</f>
        <v>2533.4398057099997</v>
      </c>
      <c r="S175" s="36">
        <f>SUMIFS(СВЦЭМ!$D$39:$D$782,СВЦЭМ!$A$39:$A$782,$A175,СВЦЭМ!$B$39:$B$782,S$155)+'СЕТ СН'!$I$14+СВЦЭМ!$D$10+'СЕТ СН'!$I$6-'СЕТ СН'!$I$26</f>
        <v>2500.1262095500001</v>
      </c>
      <c r="T175" s="36">
        <f>SUMIFS(СВЦЭМ!$D$39:$D$782,СВЦЭМ!$A$39:$A$782,$A175,СВЦЭМ!$B$39:$B$782,T$155)+'СЕТ СН'!$I$14+СВЦЭМ!$D$10+'СЕТ СН'!$I$6-'СЕТ СН'!$I$26</f>
        <v>2445.2063949900003</v>
      </c>
      <c r="U175" s="36">
        <f>SUMIFS(СВЦЭМ!$D$39:$D$782,СВЦЭМ!$A$39:$A$782,$A175,СВЦЭМ!$B$39:$B$782,U$155)+'СЕТ СН'!$I$14+СВЦЭМ!$D$10+'СЕТ СН'!$I$6-'СЕТ СН'!$I$26</f>
        <v>2442.33799894</v>
      </c>
      <c r="V175" s="36">
        <f>SUMIFS(СВЦЭМ!$D$39:$D$782,СВЦЭМ!$A$39:$A$782,$A175,СВЦЭМ!$B$39:$B$782,V$155)+'СЕТ СН'!$I$14+СВЦЭМ!$D$10+'СЕТ СН'!$I$6-'СЕТ СН'!$I$26</f>
        <v>2522.7670569000002</v>
      </c>
      <c r="W175" s="36">
        <f>SUMIFS(СВЦЭМ!$D$39:$D$782,СВЦЭМ!$A$39:$A$782,$A175,СВЦЭМ!$B$39:$B$782,W$155)+'СЕТ СН'!$I$14+СВЦЭМ!$D$10+'СЕТ СН'!$I$6-'СЕТ СН'!$I$26</f>
        <v>2542.86551955</v>
      </c>
      <c r="X175" s="36">
        <f>SUMIFS(СВЦЭМ!$D$39:$D$782,СВЦЭМ!$A$39:$A$782,$A175,СВЦЭМ!$B$39:$B$782,X$155)+'СЕТ СН'!$I$14+СВЦЭМ!$D$10+'СЕТ СН'!$I$6-'СЕТ СН'!$I$26</f>
        <v>2556.11819302</v>
      </c>
      <c r="Y175" s="36">
        <f>SUMIFS(СВЦЭМ!$D$39:$D$782,СВЦЭМ!$A$39:$A$782,$A175,СВЦЭМ!$B$39:$B$782,Y$155)+'СЕТ СН'!$I$14+СВЦЭМ!$D$10+'СЕТ СН'!$I$6-'СЕТ СН'!$I$26</f>
        <v>2591.8322955600001</v>
      </c>
    </row>
    <row r="176" spans="1:25" ht="15.75" x14ac:dyDescent="0.2">
      <c r="A176" s="35">
        <f t="shared" si="4"/>
        <v>45343</v>
      </c>
      <c r="B176" s="36">
        <f>SUMIFS(СВЦЭМ!$D$39:$D$782,СВЦЭМ!$A$39:$A$782,$A176,СВЦЭМ!$B$39:$B$782,B$155)+'СЕТ СН'!$I$14+СВЦЭМ!$D$10+'СЕТ СН'!$I$6-'СЕТ СН'!$I$26</f>
        <v>2604.2200821200004</v>
      </c>
      <c r="C176" s="36">
        <f>SUMIFS(СВЦЭМ!$D$39:$D$782,СВЦЭМ!$A$39:$A$782,$A176,СВЦЭМ!$B$39:$B$782,C$155)+'СЕТ СН'!$I$14+СВЦЭМ!$D$10+'СЕТ СН'!$I$6-'СЕТ СН'!$I$26</f>
        <v>2645.0979765700004</v>
      </c>
      <c r="D176" s="36">
        <f>SUMIFS(СВЦЭМ!$D$39:$D$782,СВЦЭМ!$A$39:$A$782,$A176,СВЦЭМ!$B$39:$B$782,D$155)+'СЕТ СН'!$I$14+СВЦЭМ!$D$10+'СЕТ СН'!$I$6-'СЕТ СН'!$I$26</f>
        <v>2661.6968833199999</v>
      </c>
      <c r="E176" s="36">
        <f>SUMIFS(СВЦЭМ!$D$39:$D$782,СВЦЭМ!$A$39:$A$782,$A176,СВЦЭМ!$B$39:$B$782,E$155)+'СЕТ СН'!$I$14+СВЦЭМ!$D$10+'СЕТ СН'!$I$6-'СЕТ СН'!$I$26</f>
        <v>2678.83083007</v>
      </c>
      <c r="F176" s="36">
        <f>SUMIFS(СВЦЭМ!$D$39:$D$782,СВЦЭМ!$A$39:$A$782,$A176,СВЦЭМ!$B$39:$B$782,F$155)+'СЕТ СН'!$I$14+СВЦЭМ!$D$10+'СЕТ СН'!$I$6-'СЕТ СН'!$I$26</f>
        <v>2665.8108551100004</v>
      </c>
      <c r="G176" s="36">
        <f>SUMIFS(СВЦЭМ!$D$39:$D$782,СВЦЭМ!$A$39:$A$782,$A176,СВЦЭМ!$B$39:$B$782,G$155)+'СЕТ СН'!$I$14+СВЦЭМ!$D$10+'СЕТ СН'!$I$6-'СЕТ СН'!$I$26</f>
        <v>2642.4371106600001</v>
      </c>
      <c r="H176" s="36">
        <f>SUMIFS(СВЦЭМ!$D$39:$D$782,СВЦЭМ!$A$39:$A$782,$A176,СВЦЭМ!$B$39:$B$782,H$155)+'СЕТ СН'!$I$14+СВЦЭМ!$D$10+'СЕТ СН'!$I$6-'СЕТ СН'!$I$26</f>
        <v>2577.5930890199998</v>
      </c>
      <c r="I176" s="36">
        <f>SUMIFS(СВЦЭМ!$D$39:$D$782,СВЦЭМ!$A$39:$A$782,$A176,СВЦЭМ!$B$39:$B$782,I$155)+'СЕТ СН'!$I$14+СВЦЭМ!$D$10+'СЕТ СН'!$I$6-'СЕТ СН'!$I$26</f>
        <v>2517.0718650400004</v>
      </c>
      <c r="J176" s="36">
        <f>SUMIFS(СВЦЭМ!$D$39:$D$782,СВЦЭМ!$A$39:$A$782,$A176,СВЦЭМ!$B$39:$B$782,J$155)+'СЕТ СН'!$I$14+СВЦЭМ!$D$10+'СЕТ СН'!$I$6-'СЕТ СН'!$I$26</f>
        <v>2508.68139015</v>
      </c>
      <c r="K176" s="36">
        <f>SUMIFS(СВЦЭМ!$D$39:$D$782,СВЦЭМ!$A$39:$A$782,$A176,СВЦЭМ!$B$39:$B$782,K$155)+'СЕТ СН'!$I$14+СВЦЭМ!$D$10+'СЕТ СН'!$I$6-'СЕТ СН'!$I$26</f>
        <v>2510.3798593199999</v>
      </c>
      <c r="L176" s="36">
        <f>SUMIFS(СВЦЭМ!$D$39:$D$782,СВЦЭМ!$A$39:$A$782,$A176,СВЦЭМ!$B$39:$B$782,L$155)+'СЕТ СН'!$I$14+СВЦЭМ!$D$10+'СЕТ СН'!$I$6-'СЕТ СН'!$I$26</f>
        <v>2505.8960925800002</v>
      </c>
      <c r="M176" s="36">
        <f>SUMIFS(СВЦЭМ!$D$39:$D$782,СВЦЭМ!$A$39:$A$782,$A176,СВЦЭМ!$B$39:$B$782,M$155)+'СЕТ СН'!$I$14+СВЦЭМ!$D$10+'СЕТ СН'!$I$6-'СЕТ СН'!$I$26</f>
        <v>2527.5477343399998</v>
      </c>
      <c r="N176" s="36">
        <f>SUMIFS(СВЦЭМ!$D$39:$D$782,СВЦЭМ!$A$39:$A$782,$A176,СВЦЭМ!$B$39:$B$782,N$155)+'СЕТ СН'!$I$14+СВЦЭМ!$D$10+'СЕТ СН'!$I$6-'СЕТ СН'!$I$26</f>
        <v>2521.89351949</v>
      </c>
      <c r="O176" s="36">
        <f>SUMIFS(СВЦЭМ!$D$39:$D$782,СВЦЭМ!$A$39:$A$782,$A176,СВЦЭМ!$B$39:$B$782,O$155)+'СЕТ СН'!$I$14+СВЦЭМ!$D$10+'СЕТ СН'!$I$6-'СЕТ СН'!$I$26</f>
        <v>2549.38476915</v>
      </c>
      <c r="P176" s="36">
        <f>SUMIFS(СВЦЭМ!$D$39:$D$782,СВЦЭМ!$A$39:$A$782,$A176,СВЦЭМ!$B$39:$B$782,P$155)+'СЕТ СН'!$I$14+СВЦЭМ!$D$10+'СЕТ СН'!$I$6-'СЕТ СН'!$I$26</f>
        <v>2568.5684087099999</v>
      </c>
      <c r="Q176" s="36">
        <f>SUMIFS(СВЦЭМ!$D$39:$D$782,СВЦЭМ!$A$39:$A$782,$A176,СВЦЭМ!$B$39:$B$782,Q$155)+'СЕТ СН'!$I$14+СВЦЭМ!$D$10+'СЕТ СН'!$I$6-'СЕТ СН'!$I$26</f>
        <v>2580.2809411099997</v>
      </c>
      <c r="R176" s="36">
        <f>SUMIFS(СВЦЭМ!$D$39:$D$782,СВЦЭМ!$A$39:$A$782,$A176,СВЦЭМ!$B$39:$B$782,R$155)+'СЕТ СН'!$I$14+СВЦЭМ!$D$10+'СЕТ СН'!$I$6-'СЕТ СН'!$I$26</f>
        <v>2568.9632198200002</v>
      </c>
      <c r="S176" s="36">
        <f>SUMIFS(СВЦЭМ!$D$39:$D$782,СВЦЭМ!$A$39:$A$782,$A176,СВЦЭМ!$B$39:$B$782,S$155)+'СЕТ СН'!$I$14+СВЦЭМ!$D$10+'СЕТ СН'!$I$6-'СЕТ СН'!$I$26</f>
        <v>2535.6769584600002</v>
      </c>
      <c r="T176" s="36">
        <f>SUMIFS(СВЦЭМ!$D$39:$D$782,СВЦЭМ!$A$39:$A$782,$A176,СВЦЭМ!$B$39:$B$782,T$155)+'СЕТ СН'!$I$14+СВЦЭМ!$D$10+'СЕТ СН'!$I$6-'СЕТ СН'!$I$26</f>
        <v>2491.71007444</v>
      </c>
      <c r="U176" s="36">
        <f>SUMIFS(СВЦЭМ!$D$39:$D$782,СВЦЭМ!$A$39:$A$782,$A176,СВЦЭМ!$B$39:$B$782,U$155)+'СЕТ СН'!$I$14+СВЦЭМ!$D$10+'СЕТ СН'!$I$6-'СЕТ СН'!$I$26</f>
        <v>2477.3322611000003</v>
      </c>
      <c r="V176" s="36">
        <f>SUMIFS(СВЦЭМ!$D$39:$D$782,СВЦЭМ!$A$39:$A$782,$A176,СВЦЭМ!$B$39:$B$782,V$155)+'СЕТ СН'!$I$14+СВЦЭМ!$D$10+'СЕТ СН'!$I$6-'СЕТ СН'!$I$26</f>
        <v>2493.4751546699999</v>
      </c>
      <c r="W176" s="36">
        <f>SUMIFS(СВЦЭМ!$D$39:$D$782,СВЦЭМ!$A$39:$A$782,$A176,СВЦЭМ!$B$39:$B$782,W$155)+'СЕТ СН'!$I$14+СВЦЭМ!$D$10+'СЕТ СН'!$I$6-'СЕТ СН'!$I$26</f>
        <v>2521.5771706</v>
      </c>
      <c r="X176" s="36">
        <f>SUMIFS(СВЦЭМ!$D$39:$D$782,СВЦЭМ!$A$39:$A$782,$A176,СВЦЭМ!$B$39:$B$782,X$155)+'СЕТ СН'!$I$14+СВЦЭМ!$D$10+'СЕТ СН'!$I$6-'СЕТ СН'!$I$26</f>
        <v>2562.2139956000001</v>
      </c>
      <c r="Y176" s="36">
        <f>SUMIFS(СВЦЭМ!$D$39:$D$782,СВЦЭМ!$A$39:$A$782,$A176,СВЦЭМ!$B$39:$B$782,Y$155)+'СЕТ СН'!$I$14+СВЦЭМ!$D$10+'СЕТ СН'!$I$6-'СЕТ СН'!$I$26</f>
        <v>2581.2085008700001</v>
      </c>
    </row>
    <row r="177" spans="1:27" ht="15.75" x14ac:dyDescent="0.2">
      <c r="A177" s="35">
        <f t="shared" si="4"/>
        <v>45344</v>
      </c>
      <c r="B177" s="36">
        <f>SUMIFS(СВЦЭМ!$D$39:$D$782,СВЦЭМ!$A$39:$A$782,$A177,СВЦЭМ!$B$39:$B$782,B$155)+'СЕТ СН'!$I$14+СВЦЭМ!$D$10+'СЕТ СН'!$I$6-'СЕТ СН'!$I$26</f>
        <v>2611.6292135100002</v>
      </c>
      <c r="C177" s="36">
        <f>SUMIFS(СВЦЭМ!$D$39:$D$782,СВЦЭМ!$A$39:$A$782,$A177,СВЦЭМ!$B$39:$B$782,C$155)+'СЕТ СН'!$I$14+СВЦЭМ!$D$10+'СЕТ СН'!$I$6-'СЕТ СН'!$I$26</f>
        <v>2652.5492447200004</v>
      </c>
      <c r="D177" s="36">
        <f>SUMIFS(СВЦЭМ!$D$39:$D$782,СВЦЭМ!$A$39:$A$782,$A177,СВЦЭМ!$B$39:$B$782,D$155)+'СЕТ СН'!$I$14+СВЦЭМ!$D$10+'СЕТ СН'!$I$6-'СЕТ СН'!$I$26</f>
        <v>2674.9621735500004</v>
      </c>
      <c r="E177" s="36">
        <f>SUMIFS(СВЦЭМ!$D$39:$D$782,СВЦЭМ!$A$39:$A$782,$A177,СВЦЭМ!$B$39:$B$782,E$155)+'СЕТ СН'!$I$14+СВЦЭМ!$D$10+'СЕТ СН'!$I$6-'СЕТ СН'!$I$26</f>
        <v>2684.6464354999998</v>
      </c>
      <c r="F177" s="36">
        <f>SUMIFS(СВЦЭМ!$D$39:$D$782,СВЦЭМ!$A$39:$A$782,$A177,СВЦЭМ!$B$39:$B$782,F$155)+'СЕТ СН'!$I$14+СВЦЭМ!$D$10+'СЕТ СН'!$I$6-'СЕТ СН'!$I$26</f>
        <v>2673.0521625700003</v>
      </c>
      <c r="G177" s="36">
        <f>SUMIFS(СВЦЭМ!$D$39:$D$782,СВЦЭМ!$A$39:$A$782,$A177,СВЦЭМ!$B$39:$B$782,G$155)+'СЕТ СН'!$I$14+СВЦЭМ!$D$10+'СЕТ СН'!$I$6-'СЕТ СН'!$I$26</f>
        <v>2654.6589705899996</v>
      </c>
      <c r="H177" s="36">
        <f>SUMIFS(СВЦЭМ!$D$39:$D$782,СВЦЭМ!$A$39:$A$782,$A177,СВЦЭМ!$B$39:$B$782,H$155)+'СЕТ СН'!$I$14+СВЦЭМ!$D$10+'СЕТ СН'!$I$6-'СЕТ СН'!$I$26</f>
        <v>2594.4868782399999</v>
      </c>
      <c r="I177" s="36">
        <f>SUMIFS(СВЦЭМ!$D$39:$D$782,СВЦЭМ!$A$39:$A$782,$A177,СВЦЭМ!$B$39:$B$782,I$155)+'СЕТ СН'!$I$14+СВЦЭМ!$D$10+'СЕТ СН'!$I$6-'СЕТ СН'!$I$26</f>
        <v>2547.0095904600003</v>
      </c>
      <c r="J177" s="36">
        <f>SUMIFS(СВЦЭМ!$D$39:$D$782,СВЦЭМ!$A$39:$A$782,$A177,СВЦЭМ!$B$39:$B$782,J$155)+'СЕТ СН'!$I$14+СВЦЭМ!$D$10+'СЕТ СН'!$I$6-'СЕТ СН'!$I$26</f>
        <v>2516.0201878300004</v>
      </c>
      <c r="K177" s="36">
        <f>SUMIFS(СВЦЭМ!$D$39:$D$782,СВЦЭМ!$A$39:$A$782,$A177,СВЦЭМ!$B$39:$B$782,K$155)+'СЕТ СН'!$I$14+СВЦЭМ!$D$10+'СЕТ СН'!$I$6-'СЕТ СН'!$I$26</f>
        <v>2495.2444760799999</v>
      </c>
      <c r="L177" s="36">
        <f>SUMIFS(СВЦЭМ!$D$39:$D$782,СВЦЭМ!$A$39:$A$782,$A177,СВЦЭМ!$B$39:$B$782,L$155)+'СЕТ СН'!$I$14+СВЦЭМ!$D$10+'СЕТ СН'!$I$6-'СЕТ СН'!$I$26</f>
        <v>2484.3286447600003</v>
      </c>
      <c r="M177" s="36">
        <f>SUMIFS(СВЦЭМ!$D$39:$D$782,СВЦЭМ!$A$39:$A$782,$A177,СВЦЭМ!$B$39:$B$782,M$155)+'СЕТ СН'!$I$14+СВЦЭМ!$D$10+'СЕТ СН'!$I$6-'СЕТ СН'!$I$26</f>
        <v>2519.8749159099998</v>
      </c>
      <c r="N177" s="36">
        <f>SUMIFS(СВЦЭМ!$D$39:$D$782,СВЦЭМ!$A$39:$A$782,$A177,СВЦЭМ!$B$39:$B$782,N$155)+'СЕТ СН'!$I$14+СВЦЭМ!$D$10+'СЕТ СН'!$I$6-'СЕТ СН'!$I$26</f>
        <v>2520.5657850500002</v>
      </c>
      <c r="O177" s="36">
        <f>SUMIFS(СВЦЭМ!$D$39:$D$782,СВЦЭМ!$A$39:$A$782,$A177,СВЦЭМ!$B$39:$B$782,O$155)+'СЕТ СН'!$I$14+СВЦЭМ!$D$10+'СЕТ СН'!$I$6-'СЕТ СН'!$I$26</f>
        <v>2550.1714134200001</v>
      </c>
      <c r="P177" s="36">
        <f>SUMIFS(СВЦЭМ!$D$39:$D$782,СВЦЭМ!$A$39:$A$782,$A177,СВЦЭМ!$B$39:$B$782,P$155)+'СЕТ СН'!$I$14+СВЦЭМ!$D$10+'СЕТ СН'!$I$6-'СЕТ СН'!$I$26</f>
        <v>2568.60896422</v>
      </c>
      <c r="Q177" s="36">
        <f>SUMIFS(СВЦЭМ!$D$39:$D$782,СВЦЭМ!$A$39:$A$782,$A177,СВЦЭМ!$B$39:$B$782,Q$155)+'СЕТ СН'!$I$14+СВЦЭМ!$D$10+'СЕТ СН'!$I$6-'СЕТ СН'!$I$26</f>
        <v>2581.0658730100004</v>
      </c>
      <c r="R177" s="36">
        <f>SUMIFS(СВЦЭМ!$D$39:$D$782,СВЦЭМ!$A$39:$A$782,$A177,СВЦЭМ!$B$39:$B$782,R$155)+'СЕТ СН'!$I$14+СВЦЭМ!$D$10+'СЕТ СН'!$I$6-'СЕТ СН'!$I$26</f>
        <v>2582.8535903399998</v>
      </c>
      <c r="S177" s="36">
        <f>SUMIFS(СВЦЭМ!$D$39:$D$782,СВЦЭМ!$A$39:$A$782,$A177,СВЦЭМ!$B$39:$B$782,S$155)+'СЕТ СН'!$I$14+СВЦЭМ!$D$10+'СЕТ СН'!$I$6-'СЕТ СН'!$I$26</f>
        <v>2562.46831028</v>
      </c>
      <c r="T177" s="36">
        <f>SUMIFS(СВЦЭМ!$D$39:$D$782,СВЦЭМ!$A$39:$A$782,$A177,СВЦЭМ!$B$39:$B$782,T$155)+'СЕТ СН'!$I$14+СВЦЭМ!$D$10+'СЕТ СН'!$I$6-'СЕТ СН'!$I$26</f>
        <v>2509.0674868300002</v>
      </c>
      <c r="U177" s="36">
        <f>SUMIFS(СВЦЭМ!$D$39:$D$782,СВЦЭМ!$A$39:$A$782,$A177,СВЦЭМ!$B$39:$B$782,U$155)+'СЕТ СН'!$I$14+СВЦЭМ!$D$10+'СЕТ СН'!$I$6-'СЕТ СН'!$I$26</f>
        <v>2499.7171283100001</v>
      </c>
      <c r="V177" s="36">
        <f>SUMIFS(СВЦЭМ!$D$39:$D$782,СВЦЭМ!$A$39:$A$782,$A177,СВЦЭМ!$B$39:$B$782,V$155)+'СЕТ СН'!$I$14+СВЦЭМ!$D$10+'СЕТ СН'!$I$6-'СЕТ СН'!$I$26</f>
        <v>2522.3311555700002</v>
      </c>
      <c r="W177" s="36">
        <f>SUMIFS(СВЦЭМ!$D$39:$D$782,СВЦЭМ!$A$39:$A$782,$A177,СВЦЭМ!$B$39:$B$782,W$155)+'СЕТ СН'!$I$14+СВЦЭМ!$D$10+'СЕТ СН'!$I$6-'СЕТ СН'!$I$26</f>
        <v>2536.1520950200002</v>
      </c>
      <c r="X177" s="36">
        <f>SUMIFS(СВЦЭМ!$D$39:$D$782,СВЦЭМ!$A$39:$A$782,$A177,СВЦЭМ!$B$39:$B$782,X$155)+'СЕТ СН'!$I$14+СВЦЭМ!$D$10+'СЕТ СН'!$I$6-'СЕТ СН'!$I$26</f>
        <v>2550.6421797600001</v>
      </c>
      <c r="Y177" s="36">
        <f>SUMIFS(СВЦЭМ!$D$39:$D$782,СВЦЭМ!$A$39:$A$782,$A177,СВЦЭМ!$B$39:$B$782,Y$155)+'СЕТ СН'!$I$14+СВЦЭМ!$D$10+'СЕТ СН'!$I$6-'СЕТ СН'!$I$26</f>
        <v>2565.9541896000001</v>
      </c>
    </row>
    <row r="178" spans="1:27" ht="15.75" x14ac:dyDescent="0.2">
      <c r="A178" s="35">
        <f t="shared" si="4"/>
        <v>45345</v>
      </c>
      <c r="B178" s="36">
        <f>SUMIFS(СВЦЭМ!$D$39:$D$782,СВЦЭМ!$A$39:$A$782,$A178,СВЦЭМ!$B$39:$B$782,B$155)+'СЕТ СН'!$I$14+СВЦЭМ!$D$10+'СЕТ СН'!$I$6-'СЕТ СН'!$I$26</f>
        <v>2629.6373012399999</v>
      </c>
      <c r="C178" s="36">
        <f>SUMIFS(СВЦЭМ!$D$39:$D$782,СВЦЭМ!$A$39:$A$782,$A178,СВЦЭМ!$B$39:$B$782,C$155)+'СЕТ СН'!$I$14+СВЦЭМ!$D$10+'СЕТ СН'!$I$6-'СЕТ СН'!$I$26</f>
        <v>2651.1670925099997</v>
      </c>
      <c r="D178" s="36">
        <f>SUMIFS(СВЦЭМ!$D$39:$D$782,СВЦЭМ!$A$39:$A$782,$A178,СВЦЭМ!$B$39:$B$782,D$155)+'СЕТ СН'!$I$14+СВЦЭМ!$D$10+'СЕТ СН'!$I$6-'СЕТ СН'!$I$26</f>
        <v>2657.7263263499999</v>
      </c>
      <c r="E178" s="36">
        <f>SUMIFS(СВЦЭМ!$D$39:$D$782,СВЦЭМ!$A$39:$A$782,$A178,СВЦЭМ!$B$39:$B$782,E$155)+'СЕТ СН'!$I$14+СВЦЭМ!$D$10+'СЕТ СН'!$I$6-'СЕТ СН'!$I$26</f>
        <v>2675.3407456599998</v>
      </c>
      <c r="F178" s="36">
        <f>SUMIFS(СВЦЭМ!$D$39:$D$782,СВЦЭМ!$A$39:$A$782,$A178,СВЦЭМ!$B$39:$B$782,F$155)+'СЕТ СН'!$I$14+СВЦЭМ!$D$10+'СЕТ СН'!$I$6-'СЕТ СН'!$I$26</f>
        <v>2680.4791909100004</v>
      </c>
      <c r="G178" s="36">
        <f>SUMIFS(СВЦЭМ!$D$39:$D$782,СВЦЭМ!$A$39:$A$782,$A178,СВЦЭМ!$B$39:$B$782,G$155)+'СЕТ СН'!$I$14+СВЦЭМ!$D$10+'СЕТ СН'!$I$6-'СЕТ СН'!$I$26</f>
        <v>2640.5505739800001</v>
      </c>
      <c r="H178" s="36">
        <f>SUMIFS(СВЦЭМ!$D$39:$D$782,СВЦЭМ!$A$39:$A$782,$A178,СВЦЭМ!$B$39:$B$782,H$155)+'СЕТ СН'!$I$14+СВЦЭМ!$D$10+'СЕТ СН'!$I$6-'СЕТ СН'!$I$26</f>
        <v>2648.9240919100002</v>
      </c>
      <c r="I178" s="36">
        <f>SUMIFS(СВЦЭМ!$D$39:$D$782,СВЦЭМ!$A$39:$A$782,$A178,СВЦЭМ!$B$39:$B$782,I$155)+'СЕТ СН'!$I$14+СВЦЭМ!$D$10+'СЕТ СН'!$I$6-'СЕТ СН'!$I$26</f>
        <v>2630.4971110500001</v>
      </c>
      <c r="J178" s="36">
        <f>SUMIFS(СВЦЭМ!$D$39:$D$782,СВЦЭМ!$A$39:$A$782,$A178,СВЦЭМ!$B$39:$B$782,J$155)+'СЕТ СН'!$I$14+СВЦЭМ!$D$10+'СЕТ СН'!$I$6-'СЕТ СН'!$I$26</f>
        <v>2563.2534340700004</v>
      </c>
      <c r="K178" s="36">
        <f>SUMIFS(СВЦЭМ!$D$39:$D$782,СВЦЭМ!$A$39:$A$782,$A178,СВЦЭМ!$B$39:$B$782,K$155)+'СЕТ СН'!$I$14+СВЦЭМ!$D$10+'СЕТ СН'!$I$6-'СЕТ СН'!$I$26</f>
        <v>2502.8066803399997</v>
      </c>
      <c r="L178" s="36">
        <f>SUMIFS(СВЦЭМ!$D$39:$D$782,СВЦЭМ!$A$39:$A$782,$A178,СВЦЭМ!$B$39:$B$782,L$155)+'СЕТ СН'!$I$14+СВЦЭМ!$D$10+'СЕТ СН'!$I$6-'СЕТ СН'!$I$26</f>
        <v>2474.64891455</v>
      </c>
      <c r="M178" s="36">
        <f>SUMIFS(СВЦЭМ!$D$39:$D$782,СВЦЭМ!$A$39:$A$782,$A178,СВЦЭМ!$B$39:$B$782,M$155)+'СЕТ СН'!$I$14+СВЦЭМ!$D$10+'СЕТ СН'!$I$6-'СЕТ СН'!$I$26</f>
        <v>2496.2638901300002</v>
      </c>
      <c r="N178" s="36">
        <f>SUMIFS(СВЦЭМ!$D$39:$D$782,СВЦЭМ!$A$39:$A$782,$A178,СВЦЭМ!$B$39:$B$782,N$155)+'СЕТ СН'!$I$14+СВЦЭМ!$D$10+'СЕТ СН'!$I$6-'СЕТ СН'!$I$26</f>
        <v>2488.61327824</v>
      </c>
      <c r="O178" s="36">
        <f>SUMIFS(СВЦЭМ!$D$39:$D$782,СВЦЭМ!$A$39:$A$782,$A178,СВЦЭМ!$B$39:$B$782,O$155)+'СЕТ СН'!$I$14+СВЦЭМ!$D$10+'СЕТ СН'!$I$6-'СЕТ СН'!$I$26</f>
        <v>2517.4777636600002</v>
      </c>
      <c r="P178" s="36">
        <f>SUMIFS(СВЦЭМ!$D$39:$D$782,СВЦЭМ!$A$39:$A$782,$A178,СВЦЭМ!$B$39:$B$782,P$155)+'СЕТ СН'!$I$14+СВЦЭМ!$D$10+'СЕТ СН'!$I$6-'СЕТ СН'!$I$26</f>
        <v>2546.5313438800003</v>
      </c>
      <c r="Q178" s="36">
        <f>SUMIFS(СВЦЭМ!$D$39:$D$782,СВЦЭМ!$A$39:$A$782,$A178,СВЦЭМ!$B$39:$B$782,Q$155)+'СЕТ СН'!$I$14+СВЦЭМ!$D$10+'СЕТ СН'!$I$6-'СЕТ СН'!$I$26</f>
        <v>2561.86933924</v>
      </c>
      <c r="R178" s="36">
        <f>SUMIFS(СВЦЭМ!$D$39:$D$782,СВЦЭМ!$A$39:$A$782,$A178,СВЦЭМ!$B$39:$B$782,R$155)+'СЕТ СН'!$I$14+СВЦЭМ!$D$10+'СЕТ СН'!$I$6-'СЕТ СН'!$I$26</f>
        <v>2567.7923943800001</v>
      </c>
      <c r="S178" s="36">
        <f>SUMIFS(СВЦЭМ!$D$39:$D$782,СВЦЭМ!$A$39:$A$782,$A178,СВЦЭМ!$B$39:$B$782,S$155)+'СЕТ СН'!$I$14+СВЦЭМ!$D$10+'СЕТ СН'!$I$6-'СЕТ СН'!$I$26</f>
        <v>2542.64822826</v>
      </c>
      <c r="T178" s="36">
        <f>SUMIFS(СВЦЭМ!$D$39:$D$782,СВЦЭМ!$A$39:$A$782,$A178,СВЦЭМ!$B$39:$B$782,T$155)+'СЕТ СН'!$I$14+СВЦЭМ!$D$10+'СЕТ СН'!$I$6-'СЕТ СН'!$I$26</f>
        <v>2493.62840818</v>
      </c>
      <c r="U178" s="36">
        <f>SUMIFS(СВЦЭМ!$D$39:$D$782,СВЦЭМ!$A$39:$A$782,$A178,СВЦЭМ!$B$39:$B$782,U$155)+'СЕТ СН'!$I$14+СВЦЭМ!$D$10+'СЕТ СН'!$I$6-'СЕТ СН'!$I$26</f>
        <v>2461.31262281</v>
      </c>
      <c r="V178" s="36">
        <f>SUMIFS(СВЦЭМ!$D$39:$D$782,СВЦЭМ!$A$39:$A$782,$A178,СВЦЭМ!$B$39:$B$782,V$155)+'СЕТ СН'!$I$14+СВЦЭМ!$D$10+'СЕТ СН'!$I$6-'СЕТ СН'!$I$26</f>
        <v>2476.2105972999998</v>
      </c>
      <c r="W178" s="36">
        <f>SUMIFS(СВЦЭМ!$D$39:$D$782,СВЦЭМ!$A$39:$A$782,$A178,СВЦЭМ!$B$39:$B$782,W$155)+'СЕТ СН'!$I$14+СВЦЭМ!$D$10+'СЕТ СН'!$I$6-'СЕТ СН'!$I$26</f>
        <v>2503.3673991699998</v>
      </c>
      <c r="X178" s="36">
        <f>SUMIFS(СВЦЭМ!$D$39:$D$782,СВЦЭМ!$A$39:$A$782,$A178,СВЦЭМ!$B$39:$B$782,X$155)+'СЕТ СН'!$I$14+СВЦЭМ!$D$10+'СЕТ СН'!$I$6-'СЕТ СН'!$I$26</f>
        <v>2518.8053443200001</v>
      </c>
      <c r="Y178" s="36">
        <f>SUMIFS(СВЦЭМ!$D$39:$D$782,СВЦЭМ!$A$39:$A$782,$A178,СВЦЭМ!$B$39:$B$782,Y$155)+'СЕТ СН'!$I$14+СВЦЭМ!$D$10+'СЕТ СН'!$I$6-'СЕТ СН'!$I$26</f>
        <v>2562.34887239</v>
      </c>
    </row>
    <row r="179" spans="1:27" ht="15.75" x14ac:dyDescent="0.2">
      <c r="A179" s="35">
        <f t="shared" si="4"/>
        <v>45346</v>
      </c>
      <c r="B179" s="36">
        <f>SUMIFS(СВЦЭМ!$D$39:$D$782,СВЦЭМ!$A$39:$A$782,$A179,СВЦЭМ!$B$39:$B$782,B$155)+'СЕТ СН'!$I$14+СВЦЭМ!$D$10+'СЕТ СН'!$I$6-'СЕТ СН'!$I$26</f>
        <v>2572.6425850800001</v>
      </c>
      <c r="C179" s="36">
        <f>SUMIFS(СВЦЭМ!$D$39:$D$782,СВЦЭМ!$A$39:$A$782,$A179,СВЦЭМ!$B$39:$B$782,C$155)+'СЕТ СН'!$I$14+СВЦЭМ!$D$10+'СЕТ СН'!$I$6-'СЕТ СН'!$I$26</f>
        <v>2613.8523447199996</v>
      </c>
      <c r="D179" s="36">
        <f>SUMIFS(СВЦЭМ!$D$39:$D$782,СВЦЭМ!$A$39:$A$782,$A179,СВЦЭМ!$B$39:$B$782,D$155)+'СЕТ СН'!$I$14+СВЦЭМ!$D$10+'СЕТ СН'!$I$6-'СЕТ СН'!$I$26</f>
        <v>2637.9967692099999</v>
      </c>
      <c r="E179" s="36">
        <f>SUMIFS(СВЦЭМ!$D$39:$D$782,СВЦЭМ!$A$39:$A$782,$A179,СВЦЭМ!$B$39:$B$782,E$155)+'СЕТ СН'!$I$14+СВЦЭМ!$D$10+'СЕТ СН'!$I$6-'СЕТ СН'!$I$26</f>
        <v>2645.4925474299998</v>
      </c>
      <c r="F179" s="36">
        <f>SUMIFS(СВЦЭМ!$D$39:$D$782,СВЦЭМ!$A$39:$A$782,$A179,СВЦЭМ!$B$39:$B$782,F$155)+'СЕТ СН'!$I$14+СВЦЭМ!$D$10+'СЕТ СН'!$I$6-'СЕТ СН'!$I$26</f>
        <v>2657.7457399100003</v>
      </c>
      <c r="G179" s="36">
        <f>SUMIFS(СВЦЭМ!$D$39:$D$782,СВЦЭМ!$A$39:$A$782,$A179,СВЦЭМ!$B$39:$B$782,G$155)+'СЕТ СН'!$I$14+СВЦЭМ!$D$10+'СЕТ СН'!$I$6-'СЕТ СН'!$I$26</f>
        <v>2635.3264508800003</v>
      </c>
      <c r="H179" s="36">
        <f>SUMIFS(СВЦЭМ!$D$39:$D$782,СВЦЭМ!$A$39:$A$782,$A179,СВЦЭМ!$B$39:$B$782,H$155)+'СЕТ СН'!$I$14+СВЦЭМ!$D$10+'СЕТ СН'!$I$6-'СЕТ СН'!$I$26</f>
        <v>2597.8651129099999</v>
      </c>
      <c r="I179" s="36">
        <f>SUMIFS(СВЦЭМ!$D$39:$D$782,СВЦЭМ!$A$39:$A$782,$A179,СВЦЭМ!$B$39:$B$782,I$155)+'СЕТ СН'!$I$14+СВЦЭМ!$D$10+'СЕТ СН'!$I$6-'СЕТ СН'!$I$26</f>
        <v>2496.17635875</v>
      </c>
      <c r="J179" s="36">
        <f>SUMIFS(СВЦЭМ!$D$39:$D$782,СВЦЭМ!$A$39:$A$782,$A179,СВЦЭМ!$B$39:$B$782,J$155)+'СЕТ СН'!$I$14+СВЦЭМ!$D$10+'СЕТ СН'!$I$6-'СЕТ СН'!$I$26</f>
        <v>2469.2425771500002</v>
      </c>
      <c r="K179" s="36">
        <f>SUMIFS(СВЦЭМ!$D$39:$D$782,СВЦЭМ!$A$39:$A$782,$A179,СВЦЭМ!$B$39:$B$782,K$155)+'СЕТ СН'!$I$14+СВЦЭМ!$D$10+'СЕТ СН'!$I$6-'СЕТ СН'!$I$26</f>
        <v>2409.0124814299998</v>
      </c>
      <c r="L179" s="36">
        <f>SUMIFS(СВЦЭМ!$D$39:$D$782,СВЦЭМ!$A$39:$A$782,$A179,СВЦЭМ!$B$39:$B$782,L$155)+'СЕТ СН'!$I$14+СВЦЭМ!$D$10+'СЕТ СН'!$I$6-'СЕТ СН'!$I$26</f>
        <v>2372.8350319000001</v>
      </c>
      <c r="M179" s="36">
        <f>SUMIFS(СВЦЭМ!$D$39:$D$782,СВЦЭМ!$A$39:$A$782,$A179,СВЦЭМ!$B$39:$B$782,M$155)+'СЕТ СН'!$I$14+СВЦЭМ!$D$10+'СЕТ СН'!$I$6-'СЕТ СН'!$I$26</f>
        <v>2363.8848964200001</v>
      </c>
      <c r="N179" s="36">
        <f>SUMIFS(СВЦЭМ!$D$39:$D$782,СВЦЭМ!$A$39:$A$782,$A179,СВЦЭМ!$B$39:$B$782,N$155)+'СЕТ СН'!$I$14+СВЦЭМ!$D$10+'СЕТ СН'!$I$6-'СЕТ СН'!$I$26</f>
        <v>2377.5399992500002</v>
      </c>
      <c r="O179" s="36">
        <f>SUMIFS(СВЦЭМ!$D$39:$D$782,СВЦЭМ!$A$39:$A$782,$A179,СВЦЭМ!$B$39:$B$782,O$155)+'СЕТ СН'!$I$14+СВЦЭМ!$D$10+'СЕТ СН'!$I$6-'СЕТ СН'!$I$26</f>
        <v>2405.2978672300001</v>
      </c>
      <c r="P179" s="36">
        <f>SUMIFS(СВЦЭМ!$D$39:$D$782,СВЦЭМ!$A$39:$A$782,$A179,СВЦЭМ!$B$39:$B$782,P$155)+'СЕТ СН'!$I$14+СВЦЭМ!$D$10+'СЕТ СН'!$I$6-'СЕТ СН'!$I$26</f>
        <v>2431.5772317700003</v>
      </c>
      <c r="Q179" s="36">
        <f>SUMIFS(СВЦЭМ!$D$39:$D$782,СВЦЭМ!$A$39:$A$782,$A179,СВЦЭМ!$B$39:$B$782,Q$155)+'СЕТ СН'!$I$14+СВЦЭМ!$D$10+'СЕТ СН'!$I$6-'СЕТ СН'!$I$26</f>
        <v>2446.8073248800001</v>
      </c>
      <c r="R179" s="36">
        <f>SUMIFS(СВЦЭМ!$D$39:$D$782,СВЦЭМ!$A$39:$A$782,$A179,СВЦЭМ!$B$39:$B$782,R$155)+'СЕТ СН'!$I$14+СВЦЭМ!$D$10+'СЕТ СН'!$I$6-'СЕТ СН'!$I$26</f>
        <v>2448.1212567900002</v>
      </c>
      <c r="S179" s="36">
        <f>SUMIFS(СВЦЭМ!$D$39:$D$782,СВЦЭМ!$A$39:$A$782,$A179,СВЦЭМ!$B$39:$B$782,S$155)+'СЕТ СН'!$I$14+СВЦЭМ!$D$10+'СЕТ СН'!$I$6-'СЕТ СН'!$I$26</f>
        <v>2440.0585791399999</v>
      </c>
      <c r="T179" s="36">
        <f>SUMIFS(СВЦЭМ!$D$39:$D$782,СВЦЭМ!$A$39:$A$782,$A179,СВЦЭМ!$B$39:$B$782,T$155)+'СЕТ СН'!$I$14+СВЦЭМ!$D$10+'СЕТ СН'!$I$6-'СЕТ СН'!$I$26</f>
        <v>2405.7477245099999</v>
      </c>
      <c r="U179" s="36">
        <f>SUMIFS(СВЦЭМ!$D$39:$D$782,СВЦЭМ!$A$39:$A$782,$A179,СВЦЭМ!$B$39:$B$782,U$155)+'СЕТ СН'!$I$14+СВЦЭМ!$D$10+'СЕТ СН'!$I$6-'СЕТ СН'!$I$26</f>
        <v>2379.13808883</v>
      </c>
      <c r="V179" s="36">
        <f>SUMIFS(СВЦЭМ!$D$39:$D$782,СВЦЭМ!$A$39:$A$782,$A179,СВЦЭМ!$B$39:$B$782,V$155)+'СЕТ СН'!$I$14+СВЦЭМ!$D$10+'СЕТ СН'!$I$6-'СЕТ СН'!$I$26</f>
        <v>2385.4151449000001</v>
      </c>
      <c r="W179" s="36">
        <f>SUMIFS(СВЦЭМ!$D$39:$D$782,СВЦЭМ!$A$39:$A$782,$A179,СВЦЭМ!$B$39:$B$782,W$155)+'СЕТ СН'!$I$14+СВЦЭМ!$D$10+'СЕТ СН'!$I$6-'СЕТ СН'!$I$26</f>
        <v>2381.5107309100003</v>
      </c>
      <c r="X179" s="36">
        <f>SUMIFS(СВЦЭМ!$D$39:$D$782,СВЦЭМ!$A$39:$A$782,$A179,СВЦЭМ!$B$39:$B$782,X$155)+'СЕТ СН'!$I$14+СВЦЭМ!$D$10+'СЕТ СН'!$I$6-'СЕТ СН'!$I$26</f>
        <v>2425.95470441</v>
      </c>
      <c r="Y179" s="36">
        <f>SUMIFS(СВЦЭМ!$D$39:$D$782,СВЦЭМ!$A$39:$A$782,$A179,СВЦЭМ!$B$39:$B$782,Y$155)+'СЕТ СН'!$I$14+СВЦЭМ!$D$10+'СЕТ СН'!$I$6-'СЕТ СН'!$I$26</f>
        <v>2454.8887686799999</v>
      </c>
    </row>
    <row r="180" spans="1:27" ht="15.75" x14ac:dyDescent="0.2">
      <c r="A180" s="35">
        <f t="shared" si="4"/>
        <v>45347</v>
      </c>
      <c r="B180" s="36">
        <f>SUMIFS(СВЦЭМ!$D$39:$D$782,СВЦЭМ!$A$39:$A$782,$A180,СВЦЭМ!$B$39:$B$782,B$155)+'СЕТ СН'!$I$14+СВЦЭМ!$D$10+'СЕТ СН'!$I$6-'СЕТ СН'!$I$26</f>
        <v>2542.0637812700002</v>
      </c>
      <c r="C180" s="36">
        <f>SUMIFS(СВЦЭМ!$D$39:$D$782,СВЦЭМ!$A$39:$A$782,$A180,СВЦЭМ!$B$39:$B$782,C$155)+'СЕТ СН'!$I$14+СВЦЭМ!$D$10+'СЕТ СН'!$I$6-'СЕТ СН'!$I$26</f>
        <v>2514.2125002100001</v>
      </c>
      <c r="D180" s="36">
        <f>SUMIFS(СВЦЭМ!$D$39:$D$782,СВЦЭМ!$A$39:$A$782,$A180,СВЦЭМ!$B$39:$B$782,D$155)+'СЕТ СН'!$I$14+СВЦЭМ!$D$10+'СЕТ СН'!$I$6-'СЕТ СН'!$I$26</f>
        <v>2529.1704094400002</v>
      </c>
      <c r="E180" s="36">
        <f>SUMIFS(СВЦЭМ!$D$39:$D$782,СВЦЭМ!$A$39:$A$782,$A180,СВЦЭМ!$B$39:$B$782,E$155)+'СЕТ СН'!$I$14+СВЦЭМ!$D$10+'СЕТ СН'!$I$6-'СЕТ СН'!$I$26</f>
        <v>2555.6053810499998</v>
      </c>
      <c r="F180" s="36">
        <f>SUMIFS(СВЦЭМ!$D$39:$D$782,СВЦЭМ!$A$39:$A$782,$A180,СВЦЭМ!$B$39:$B$782,F$155)+'СЕТ СН'!$I$14+СВЦЭМ!$D$10+'СЕТ СН'!$I$6-'СЕТ СН'!$I$26</f>
        <v>2550.7907379799999</v>
      </c>
      <c r="G180" s="36">
        <f>SUMIFS(СВЦЭМ!$D$39:$D$782,СВЦЭМ!$A$39:$A$782,$A180,СВЦЭМ!$B$39:$B$782,G$155)+'СЕТ СН'!$I$14+СВЦЭМ!$D$10+'СЕТ СН'!$I$6-'СЕТ СН'!$I$26</f>
        <v>2537.2013263600002</v>
      </c>
      <c r="H180" s="36">
        <f>SUMIFS(СВЦЭМ!$D$39:$D$782,СВЦЭМ!$A$39:$A$782,$A180,СВЦЭМ!$B$39:$B$782,H$155)+'СЕТ СН'!$I$14+СВЦЭМ!$D$10+'СЕТ СН'!$I$6-'СЕТ СН'!$I$26</f>
        <v>2510.92492868</v>
      </c>
      <c r="I180" s="36">
        <f>SUMIFS(СВЦЭМ!$D$39:$D$782,СВЦЭМ!$A$39:$A$782,$A180,СВЦЭМ!$B$39:$B$782,I$155)+'СЕТ СН'!$I$14+СВЦЭМ!$D$10+'СЕТ СН'!$I$6-'СЕТ СН'!$I$26</f>
        <v>2512.9359991800002</v>
      </c>
      <c r="J180" s="36">
        <f>SUMIFS(СВЦЭМ!$D$39:$D$782,СВЦЭМ!$A$39:$A$782,$A180,СВЦЭМ!$B$39:$B$782,J$155)+'СЕТ СН'!$I$14+СВЦЭМ!$D$10+'СЕТ СН'!$I$6-'СЕТ СН'!$I$26</f>
        <v>2348.3057529899997</v>
      </c>
      <c r="K180" s="36">
        <f>SUMIFS(СВЦЭМ!$D$39:$D$782,СВЦЭМ!$A$39:$A$782,$A180,СВЦЭМ!$B$39:$B$782,K$155)+'СЕТ СН'!$I$14+СВЦЭМ!$D$10+'СЕТ СН'!$I$6-'СЕТ СН'!$I$26</f>
        <v>2301.0268419000004</v>
      </c>
      <c r="L180" s="36">
        <f>SUMIFS(СВЦЭМ!$D$39:$D$782,СВЦЭМ!$A$39:$A$782,$A180,СВЦЭМ!$B$39:$B$782,L$155)+'СЕТ СН'!$I$14+СВЦЭМ!$D$10+'СЕТ СН'!$I$6-'СЕТ СН'!$I$26</f>
        <v>2261.91022978</v>
      </c>
      <c r="M180" s="36">
        <f>SUMIFS(СВЦЭМ!$D$39:$D$782,СВЦЭМ!$A$39:$A$782,$A180,СВЦЭМ!$B$39:$B$782,M$155)+'СЕТ СН'!$I$14+СВЦЭМ!$D$10+'СЕТ СН'!$I$6-'СЕТ СН'!$I$26</f>
        <v>2263.0341287400001</v>
      </c>
      <c r="N180" s="36">
        <f>SUMIFS(СВЦЭМ!$D$39:$D$782,СВЦЭМ!$A$39:$A$782,$A180,СВЦЭМ!$B$39:$B$782,N$155)+'СЕТ СН'!$I$14+СВЦЭМ!$D$10+'СЕТ СН'!$I$6-'СЕТ СН'!$I$26</f>
        <v>2278.77714801</v>
      </c>
      <c r="O180" s="36">
        <f>SUMIFS(СВЦЭМ!$D$39:$D$782,СВЦЭМ!$A$39:$A$782,$A180,СВЦЭМ!$B$39:$B$782,O$155)+'СЕТ СН'!$I$14+СВЦЭМ!$D$10+'СЕТ СН'!$I$6-'СЕТ СН'!$I$26</f>
        <v>2306.42050453</v>
      </c>
      <c r="P180" s="36">
        <f>SUMIFS(СВЦЭМ!$D$39:$D$782,СВЦЭМ!$A$39:$A$782,$A180,СВЦЭМ!$B$39:$B$782,P$155)+'СЕТ СН'!$I$14+СВЦЭМ!$D$10+'СЕТ СН'!$I$6-'СЕТ СН'!$I$26</f>
        <v>2324.5835451399998</v>
      </c>
      <c r="Q180" s="36">
        <f>SUMIFS(СВЦЭМ!$D$39:$D$782,СВЦЭМ!$A$39:$A$782,$A180,СВЦЭМ!$B$39:$B$782,Q$155)+'СЕТ СН'!$I$14+СВЦЭМ!$D$10+'СЕТ СН'!$I$6-'СЕТ СН'!$I$26</f>
        <v>2354.3090654500002</v>
      </c>
      <c r="R180" s="36">
        <f>SUMIFS(СВЦЭМ!$D$39:$D$782,СВЦЭМ!$A$39:$A$782,$A180,СВЦЭМ!$B$39:$B$782,R$155)+'СЕТ СН'!$I$14+СВЦЭМ!$D$10+'СЕТ СН'!$I$6-'СЕТ СН'!$I$26</f>
        <v>2360.1772176100003</v>
      </c>
      <c r="S180" s="36">
        <f>SUMIFS(СВЦЭМ!$D$39:$D$782,СВЦЭМ!$A$39:$A$782,$A180,СВЦЭМ!$B$39:$B$782,S$155)+'СЕТ СН'!$I$14+СВЦЭМ!$D$10+'СЕТ СН'!$I$6-'СЕТ СН'!$I$26</f>
        <v>2352.5135543699998</v>
      </c>
      <c r="T180" s="36">
        <f>SUMIFS(СВЦЭМ!$D$39:$D$782,СВЦЭМ!$A$39:$A$782,$A180,СВЦЭМ!$B$39:$B$782,T$155)+'СЕТ СН'!$I$14+СВЦЭМ!$D$10+'СЕТ СН'!$I$6-'СЕТ СН'!$I$26</f>
        <v>2297.6049126600001</v>
      </c>
      <c r="U180" s="36">
        <f>SUMIFS(СВЦЭМ!$D$39:$D$782,СВЦЭМ!$A$39:$A$782,$A180,СВЦЭМ!$B$39:$B$782,U$155)+'СЕТ СН'!$I$14+СВЦЭМ!$D$10+'СЕТ СН'!$I$6-'СЕТ СН'!$I$26</f>
        <v>2262.2545714899998</v>
      </c>
      <c r="V180" s="36">
        <f>SUMIFS(СВЦЭМ!$D$39:$D$782,СВЦЭМ!$A$39:$A$782,$A180,СВЦЭМ!$B$39:$B$782,V$155)+'СЕТ СН'!$I$14+СВЦЭМ!$D$10+'СЕТ СН'!$I$6-'СЕТ СН'!$I$26</f>
        <v>2397.99317079</v>
      </c>
      <c r="W180" s="36">
        <f>SUMIFS(СВЦЭМ!$D$39:$D$782,СВЦЭМ!$A$39:$A$782,$A180,СВЦЭМ!$B$39:$B$782,W$155)+'СЕТ СН'!$I$14+СВЦЭМ!$D$10+'СЕТ СН'!$I$6-'СЕТ СН'!$I$26</f>
        <v>2389.2446340400002</v>
      </c>
      <c r="X180" s="36">
        <f>SUMIFS(СВЦЭМ!$D$39:$D$782,СВЦЭМ!$A$39:$A$782,$A180,СВЦЭМ!$B$39:$B$782,X$155)+'СЕТ СН'!$I$14+СВЦЭМ!$D$10+'СЕТ СН'!$I$6-'СЕТ СН'!$I$26</f>
        <v>2430.0389616500001</v>
      </c>
      <c r="Y180" s="36">
        <f>SUMIFS(СВЦЭМ!$D$39:$D$782,СВЦЭМ!$A$39:$A$782,$A180,СВЦЭМ!$B$39:$B$782,Y$155)+'СЕТ СН'!$I$14+СВЦЭМ!$D$10+'СЕТ СН'!$I$6-'СЕТ СН'!$I$26</f>
        <v>2461.2446208400002</v>
      </c>
    </row>
    <row r="181" spans="1:27" ht="15.75" x14ac:dyDescent="0.2">
      <c r="A181" s="35">
        <f t="shared" si="4"/>
        <v>45348</v>
      </c>
      <c r="B181" s="36">
        <f>SUMIFS(СВЦЭМ!$D$39:$D$782,СВЦЭМ!$A$39:$A$782,$A181,СВЦЭМ!$B$39:$B$782,B$155)+'СЕТ СН'!$I$14+СВЦЭМ!$D$10+'СЕТ СН'!$I$6-'СЕТ СН'!$I$26</f>
        <v>2462.5447068399999</v>
      </c>
      <c r="C181" s="36">
        <f>SUMIFS(СВЦЭМ!$D$39:$D$782,СВЦЭМ!$A$39:$A$782,$A181,СВЦЭМ!$B$39:$B$782,C$155)+'СЕТ СН'!$I$14+СВЦЭМ!$D$10+'СЕТ СН'!$I$6-'СЕТ СН'!$I$26</f>
        <v>2496.9903080599997</v>
      </c>
      <c r="D181" s="36">
        <f>SUMIFS(СВЦЭМ!$D$39:$D$782,СВЦЭМ!$A$39:$A$782,$A181,СВЦЭМ!$B$39:$B$782,D$155)+'СЕТ СН'!$I$14+СВЦЭМ!$D$10+'СЕТ СН'!$I$6-'СЕТ СН'!$I$26</f>
        <v>2519.0670259500002</v>
      </c>
      <c r="E181" s="36">
        <f>SUMIFS(СВЦЭМ!$D$39:$D$782,СВЦЭМ!$A$39:$A$782,$A181,СВЦЭМ!$B$39:$B$782,E$155)+'СЕТ СН'!$I$14+СВЦЭМ!$D$10+'СЕТ СН'!$I$6-'СЕТ СН'!$I$26</f>
        <v>2506.2701754899999</v>
      </c>
      <c r="F181" s="36">
        <f>SUMIFS(СВЦЭМ!$D$39:$D$782,СВЦЭМ!$A$39:$A$782,$A181,СВЦЭМ!$B$39:$B$782,F$155)+'СЕТ СН'!$I$14+СВЦЭМ!$D$10+'СЕТ СН'!$I$6-'СЕТ СН'!$I$26</f>
        <v>2512.0092028400004</v>
      </c>
      <c r="G181" s="36">
        <f>SUMIFS(СВЦЭМ!$D$39:$D$782,СВЦЭМ!$A$39:$A$782,$A181,СВЦЭМ!$B$39:$B$782,G$155)+'СЕТ СН'!$I$14+СВЦЭМ!$D$10+'СЕТ СН'!$I$6-'СЕТ СН'!$I$26</f>
        <v>2569.84762327</v>
      </c>
      <c r="H181" s="36">
        <f>SUMIFS(СВЦЭМ!$D$39:$D$782,СВЦЭМ!$A$39:$A$782,$A181,СВЦЭМ!$B$39:$B$782,H$155)+'СЕТ СН'!$I$14+СВЦЭМ!$D$10+'СЕТ СН'!$I$6-'СЕТ СН'!$I$26</f>
        <v>2499.9397486500002</v>
      </c>
      <c r="I181" s="36">
        <f>SUMIFS(СВЦЭМ!$D$39:$D$782,СВЦЭМ!$A$39:$A$782,$A181,СВЦЭМ!$B$39:$B$782,I$155)+'СЕТ СН'!$I$14+СВЦЭМ!$D$10+'СЕТ СН'!$I$6-'СЕТ СН'!$I$26</f>
        <v>2438.4759077500003</v>
      </c>
      <c r="J181" s="36">
        <f>SUMIFS(СВЦЭМ!$D$39:$D$782,СВЦЭМ!$A$39:$A$782,$A181,СВЦЭМ!$B$39:$B$782,J$155)+'СЕТ СН'!$I$14+СВЦЭМ!$D$10+'СЕТ СН'!$I$6-'СЕТ СН'!$I$26</f>
        <v>2401.4668394700002</v>
      </c>
      <c r="K181" s="36">
        <f>SUMIFS(СВЦЭМ!$D$39:$D$782,СВЦЭМ!$A$39:$A$782,$A181,СВЦЭМ!$B$39:$B$782,K$155)+'СЕТ СН'!$I$14+СВЦЭМ!$D$10+'СЕТ СН'!$I$6-'СЕТ СН'!$I$26</f>
        <v>2413.7432537100003</v>
      </c>
      <c r="L181" s="36">
        <f>SUMIFS(СВЦЭМ!$D$39:$D$782,СВЦЭМ!$A$39:$A$782,$A181,СВЦЭМ!$B$39:$B$782,L$155)+'СЕТ СН'!$I$14+СВЦЭМ!$D$10+'СЕТ СН'!$I$6-'СЕТ СН'!$I$26</f>
        <v>2411.8186374799998</v>
      </c>
      <c r="M181" s="36">
        <f>SUMIFS(СВЦЭМ!$D$39:$D$782,СВЦЭМ!$A$39:$A$782,$A181,СВЦЭМ!$B$39:$B$782,M$155)+'СЕТ СН'!$I$14+СВЦЭМ!$D$10+'СЕТ СН'!$I$6-'СЕТ СН'!$I$26</f>
        <v>2420.2168099299997</v>
      </c>
      <c r="N181" s="36">
        <f>SUMIFS(СВЦЭМ!$D$39:$D$782,СВЦЭМ!$A$39:$A$782,$A181,СВЦЭМ!$B$39:$B$782,N$155)+'СЕТ СН'!$I$14+СВЦЭМ!$D$10+'СЕТ СН'!$I$6-'СЕТ СН'!$I$26</f>
        <v>2422.0846632100001</v>
      </c>
      <c r="O181" s="36">
        <f>SUMIFS(СВЦЭМ!$D$39:$D$782,СВЦЭМ!$A$39:$A$782,$A181,СВЦЭМ!$B$39:$B$782,O$155)+'СЕТ СН'!$I$14+СВЦЭМ!$D$10+'СЕТ СН'!$I$6-'СЕТ СН'!$I$26</f>
        <v>2439.87624633</v>
      </c>
      <c r="P181" s="36">
        <f>SUMIFS(СВЦЭМ!$D$39:$D$782,СВЦЭМ!$A$39:$A$782,$A181,СВЦЭМ!$B$39:$B$782,P$155)+'СЕТ СН'!$I$14+СВЦЭМ!$D$10+'СЕТ СН'!$I$6-'СЕТ СН'!$I$26</f>
        <v>2452.1601506799998</v>
      </c>
      <c r="Q181" s="36">
        <f>SUMIFS(СВЦЭМ!$D$39:$D$782,СВЦЭМ!$A$39:$A$782,$A181,СВЦЭМ!$B$39:$B$782,Q$155)+'СЕТ СН'!$I$14+СВЦЭМ!$D$10+'СЕТ СН'!$I$6-'СЕТ СН'!$I$26</f>
        <v>2485.0406663499998</v>
      </c>
      <c r="R181" s="36">
        <f>SUMIFS(СВЦЭМ!$D$39:$D$782,СВЦЭМ!$A$39:$A$782,$A181,СВЦЭМ!$B$39:$B$782,R$155)+'СЕТ СН'!$I$14+СВЦЭМ!$D$10+'СЕТ СН'!$I$6-'СЕТ СН'!$I$26</f>
        <v>2488.9591396300002</v>
      </c>
      <c r="S181" s="36">
        <f>SUMIFS(СВЦЭМ!$D$39:$D$782,СВЦЭМ!$A$39:$A$782,$A181,СВЦЭМ!$B$39:$B$782,S$155)+'СЕТ СН'!$I$14+СВЦЭМ!$D$10+'СЕТ СН'!$I$6-'СЕТ СН'!$I$26</f>
        <v>2485.4988888899998</v>
      </c>
      <c r="T181" s="36">
        <f>SUMIFS(СВЦЭМ!$D$39:$D$782,СВЦЭМ!$A$39:$A$782,$A181,СВЦЭМ!$B$39:$B$782,T$155)+'СЕТ СН'!$I$14+СВЦЭМ!$D$10+'СЕТ СН'!$I$6-'СЕТ СН'!$I$26</f>
        <v>2439.1531153000001</v>
      </c>
      <c r="U181" s="36">
        <f>SUMIFS(СВЦЭМ!$D$39:$D$782,СВЦЭМ!$A$39:$A$782,$A181,СВЦЭМ!$B$39:$B$782,U$155)+'СЕТ СН'!$I$14+СВЦЭМ!$D$10+'СЕТ СН'!$I$6-'СЕТ СН'!$I$26</f>
        <v>2407.3140958900003</v>
      </c>
      <c r="V181" s="36">
        <f>SUMIFS(СВЦЭМ!$D$39:$D$782,СВЦЭМ!$A$39:$A$782,$A181,СВЦЭМ!$B$39:$B$782,V$155)+'СЕТ СН'!$I$14+СВЦЭМ!$D$10+'СЕТ СН'!$I$6-'СЕТ СН'!$I$26</f>
        <v>2428.18659828</v>
      </c>
      <c r="W181" s="36">
        <f>SUMIFS(СВЦЭМ!$D$39:$D$782,СВЦЭМ!$A$39:$A$782,$A181,СВЦЭМ!$B$39:$B$782,W$155)+'СЕТ СН'!$I$14+СВЦЭМ!$D$10+'СЕТ СН'!$I$6-'СЕТ СН'!$I$26</f>
        <v>2444.4640854300001</v>
      </c>
      <c r="X181" s="36">
        <f>SUMIFS(СВЦЭМ!$D$39:$D$782,СВЦЭМ!$A$39:$A$782,$A181,СВЦЭМ!$B$39:$B$782,X$155)+'СЕТ СН'!$I$14+СВЦЭМ!$D$10+'СЕТ СН'!$I$6-'СЕТ СН'!$I$26</f>
        <v>2458.74059506</v>
      </c>
      <c r="Y181" s="36">
        <f>SUMIFS(СВЦЭМ!$D$39:$D$782,СВЦЭМ!$A$39:$A$782,$A181,СВЦЭМ!$B$39:$B$782,Y$155)+'СЕТ СН'!$I$14+СВЦЭМ!$D$10+'СЕТ СН'!$I$6-'СЕТ СН'!$I$26</f>
        <v>2484.1605711800003</v>
      </c>
    </row>
    <row r="182" spans="1:27" ht="15.75" x14ac:dyDescent="0.2">
      <c r="A182" s="35">
        <f t="shared" si="4"/>
        <v>45349</v>
      </c>
      <c r="B182" s="36">
        <f>SUMIFS(СВЦЭМ!$D$39:$D$782,СВЦЭМ!$A$39:$A$782,$A182,СВЦЭМ!$B$39:$B$782,B$155)+'СЕТ СН'!$I$14+СВЦЭМ!$D$10+'СЕТ СН'!$I$6-'СЕТ СН'!$I$26</f>
        <v>2630.7459418999997</v>
      </c>
      <c r="C182" s="36">
        <f>SUMIFS(СВЦЭМ!$D$39:$D$782,СВЦЭМ!$A$39:$A$782,$A182,СВЦЭМ!$B$39:$B$782,C$155)+'СЕТ СН'!$I$14+СВЦЭМ!$D$10+'СЕТ СН'!$I$6-'СЕТ СН'!$I$26</f>
        <v>2662.8877601100003</v>
      </c>
      <c r="D182" s="36">
        <f>SUMIFS(СВЦЭМ!$D$39:$D$782,СВЦЭМ!$A$39:$A$782,$A182,СВЦЭМ!$B$39:$B$782,D$155)+'СЕТ СН'!$I$14+СВЦЭМ!$D$10+'СЕТ СН'!$I$6-'СЕТ СН'!$I$26</f>
        <v>2678.3919801700004</v>
      </c>
      <c r="E182" s="36">
        <f>SUMIFS(СВЦЭМ!$D$39:$D$782,СВЦЭМ!$A$39:$A$782,$A182,СВЦЭМ!$B$39:$B$782,E$155)+'СЕТ СН'!$I$14+СВЦЭМ!$D$10+'СЕТ СН'!$I$6-'СЕТ СН'!$I$26</f>
        <v>2695.4464428000001</v>
      </c>
      <c r="F182" s="36">
        <f>SUMIFS(СВЦЭМ!$D$39:$D$782,СВЦЭМ!$A$39:$A$782,$A182,СВЦЭМ!$B$39:$B$782,F$155)+'СЕТ СН'!$I$14+СВЦЭМ!$D$10+'СЕТ СН'!$I$6-'СЕТ СН'!$I$26</f>
        <v>2690.9377293799998</v>
      </c>
      <c r="G182" s="36">
        <f>SUMIFS(СВЦЭМ!$D$39:$D$782,СВЦЭМ!$A$39:$A$782,$A182,СВЦЭМ!$B$39:$B$782,G$155)+'СЕТ СН'!$I$14+СВЦЭМ!$D$10+'СЕТ СН'!$I$6-'СЕТ СН'!$I$26</f>
        <v>2661.4991993900003</v>
      </c>
      <c r="H182" s="36">
        <f>SUMIFS(СВЦЭМ!$D$39:$D$782,СВЦЭМ!$A$39:$A$782,$A182,СВЦЭМ!$B$39:$B$782,H$155)+'СЕТ СН'!$I$14+СВЦЭМ!$D$10+'СЕТ СН'!$I$6-'СЕТ СН'!$I$26</f>
        <v>2610.2500145399999</v>
      </c>
      <c r="I182" s="36">
        <f>SUMIFS(СВЦЭМ!$D$39:$D$782,СВЦЭМ!$A$39:$A$782,$A182,СВЦЭМ!$B$39:$B$782,I$155)+'СЕТ СН'!$I$14+СВЦЭМ!$D$10+'СЕТ СН'!$I$6-'СЕТ СН'!$I$26</f>
        <v>2560.6894192099999</v>
      </c>
      <c r="J182" s="36">
        <f>SUMIFS(СВЦЭМ!$D$39:$D$782,СВЦЭМ!$A$39:$A$782,$A182,СВЦЭМ!$B$39:$B$782,J$155)+'СЕТ СН'!$I$14+СВЦЭМ!$D$10+'СЕТ СН'!$I$6-'СЕТ СН'!$I$26</f>
        <v>2517.7932979400002</v>
      </c>
      <c r="K182" s="36">
        <f>SUMIFS(СВЦЭМ!$D$39:$D$782,СВЦЭМ!$A$39:$A$782,$A182,СВЦЭМ!$B$39:$B$782,K$155)+'СЕТ СН'!$I$14+СВЦЭМ!$D$10+'СЕТ СН'!$I$6-'СЕТ СН'!$I$26</f>
        <v>2529.6900904000004</v>
      </c>
      <c r="L182" s="36">
        <f>SUMIFS(СВЦЭМ!$D$39:$D$782,СВЦЭМ!$A$39:$A$782,$A182,СВЦЭМ!$B$39:$B$782,L$155)+'СЕТ СН'!$I$14+СВЦЭМ!$D$10+'СЕТ СН'!$I$6-'СЕТ СН'!$I$26</f>
        <v>2514.7908013800002</v>
      </c>
      <c r="M182" s="36">
        <f>SUMIFS(СВЦЭМ!$D$39:$D$782,СВЦЭМ!$A$39:$A$782,$A182,СВЦЭМ!$B$39:$B$782,M$155)+'СЕТ СН'!$I$14+СВЦЭМ!$D$10+'СЕТ СН'!$I$6-'СЕТ СН'!$I$26</f>
        <v>2540.6963843399999</v>
      </c>
      <c r="N182" s="36">
        <f>SUMIFS(СВЦЭМ!$D$39:$D$782,СВЦЭМ!$A$39:$A$782,$A182,СВЦЭМ!$B$39:$B$782,N$155)+'СЕТ СН'!$I$14+СВЦЭМ!$D$10+'СЕТ СН'!$I$6-'СЕТ СН'!$I$26</f>
        <v>2529.63756268</v>
      </c>
      <c r="O182" s="36">
        <f>SUMIFS(СВЦЭМ!$D$39:$D$782,СВЦЭМ!$A$39:$A$782,$A182,СВЦЭМ!$B$39:$B$782,O$155)+'СЕТ СН'!$I$14+СВЦЭМ!$D$10+'СЕТ СН'!$I$6-'СЕТ СН'!$I$26</f>
        <v>2546.4864722700004</v>
      </c>
      <c r="P182" s="36">
        <f>SUMIFS(СВЦЭМ!$D$39:$D$782,СВЦЭМ!$A$39:$A$782,$A182,СВЦЭМ!$B$39:$B$782,P$155)+'СЕТ СН'!$I$14+СВЦЭМ!$D$10+'СЕТ СН'!$I$6-'СЕТ СН'!$I$26</f>
        <v>2561.8066215099998</v>
      </c>
      <c r="Q182" s="36">
        <f>SUMIFS(СВЦЭМ!$D$39:$D$782,СВЦЭМ!$A$39:$A$782,$A182,СВЦЭМ!$B$39:$B$782,Q$155)+'СЕТ СН'!$I$14+СВЦЭМ!$D$10+'СЕТ СН'!$I$6-'СЕТ СН'!$I$26</f>
        <v>2586.46774418</v>
      </c>
      <c r="R182" s="36">
        <f>SUMIFS(СВЦЭМ!$D$39:$D$782,СВЦЭМ!$A$39:$A$782,$A182,СВЦЭМ!$B$39:$B$782,R$155)+'СЕТ СН'!$I$14+СВЦЭМ!$D$10+'СЕТ СН'!$I$6-'СЕТ СН'!$I$26</f>
        <v>2584.8625496200002</v>
      </c>
      <c r="S182" s="36">
        <f>SUMIFS(СВЦЭМ!$D$39:$D$782,СВЦЭМ!$A$39:$A$782,$A182,СВЦЭМ!$B$39:$B$782,S$155)+'СЕТ СН'!$I$14+СВЦЭМ!$D$10+'СЕТ СН'!$I$6-'СЕТ СН'!$I$26</f>
        <v>2572.7269043599999</v>
      </c>
      <c r="T182" s="36">
        <f>SUMIFS(СВЦЭМ!$D$39:$D$782,СВЦЭМ!$A$39:$A$782,$A182,СВЦЭМ!$B$39:$B$782,T$155)+'СЕТ СН'!$I$14+СВЦЭМ!$D$10+'СЕТ СН'!$I$6-'СЕТ СН'!$I$26</f>
        <v>2532.1613224800003</v>
      </c>
      <c r="U182" s="36">
        <f>SUMIFS(СВЦЭМ!$D$39:$D$782,СВЦЭМ!$A$39:$A$782,$A182,СВЦЭМ!$B$39:$B$782,U$155)+'СЕТ СН'!$I$14+СВЦЭМ!$D$10+'СЕТ СН'!$I$6-'СЕТ СН'!$I$26</f>
        <v>2516.6240665400001</v>
      </c>
      <c r="V182" s="36">
        <f>SUMIFS(СВЦЭМ!$D$39:$D$782,СВЦЭМ!$A$39:$A$782,$A182,СВЦЭМ!$B$39:$B$782,V$155)+'СЕТ СН'!$I$14+СВЦЭМ!$D$10+'СЕТ СН'!$I$6-'СЕТ СН'!$I$26</f>
        <v>2534.8615232299999</v>
      </c>
      <c r="W182" s="36">
        <f>SUMIFS(СВЦЭМ!$D$39:$D$782,СВЦЭМ!$A$39:$A$782,$A182,СВЦЭМ!$B$39:$B$782,W$155)+'СЕТ СН'!$I$14+СВЦЭМ!$D$10+'СЕТ СН'!$I$6-'СЕТ СН'!$I$26</f>
        <v>2547.5061295800001</v>
      </c>
      <c r="X182" s="36">
        <f>SUMIFS(СВЦЭМ!$D$39:$D$782,СВЦЭМ!$A$39:$A$782,$A182,СВЦЭМ!$B$39:$B$782,X$155)+'СЕТ СН'!$I$14+СВЦЭМ!$D$10+'СЕТ СН'!$I$6-'СЕТ СН'!$I$26</f>
        <v>2576.1070709400001</v>
      </c>
      <c r="Y182" s="36">
        <f>SUMIFS(СВЦЭМ!$D$39:$D$782,СВЦЭМ!$A$39:$A$782,$A182,СВЦЭМ!$B$39:$B$782,Y$155)+'СЕТ СН'!$I$14+СВЦЭМ!$D$10+'СЕТ СН'!$I$6-'СЕТ СН'!$I$26</f>
        <v>2580.7054826499998</v>
      </c>
    </row>
    <row r="183" spans="1:27" ht="15.75" x14ac:dyDescent="0.2">
      <c r="A183" s="35">
        <f t="shared" si="4"/>
        <v>45350</v>
      </c>
      <c r="B183" s="36">
        <f>SUMIFS(СВЦЭМ!$D$39:$D$782,СВЦЭМ!$A$39:$A$782,$A183,СВЦЭМ!$B$39:$B$782,B$155)+'СЕТ СН'!$I$14+СВЦЭМ!$D$10+'СЕТ СН'!$I$6-'СЕТ СН'!$I$26</f>
        <v>2661.8907933299997</v>
      </c>
      <c r="C183" s="36">
        <f>SUMIFS(СВЦЭМ!$D$39:$D$782,СВЦЭМ!$A$39:$A$782,$A183,СВЦЭМ!$B$39:$B$782,C$155)+'СЕТ СН'!$I$14+СВЦЭМ!$D$10+'СЕТ СН'!$I$6-'СЕТ СН'!$I$26</f>
        <v>2700.1805841599999</v>
      </c>
      <c r="D183" s="36">
        <f>SUMIFS(СВЦЭМ!$D$39:$D$782,СВЦЭМ!$A$39:$A$782,$A183,СВЦЭМ!$B$39:$B$782,D$155)+'СЕТ СН'!$I$14+СВЦЭМ!$D$10+'СЕТ СН'!$I$6-'СЕТ СН'!$I$26</f>
        <v>2731.4673696700002</v>
      </c>
      <c r="E183" s="36">
        <f>SUMIFS(СВЦЭМ!$D$39:$D$782,СВЦЭМ!$A$39:$A$782,$A183,СВЦЭМ!$B$39:$B$782,E$155)+'СЕТ СН'!$I$14+СВЦЭМ!$D$10+'СЕТ СН'!$I$6-'СЕТ СН'!$I$26</f>
        <v>2752.7061703199997</v>
      </c>
      <c r="F183" s="36">
        <f>SUMIFS(СВЦЭМ!$D$39:$D$782,СВЦЭМ!$A$39:$A$782,$A183,СВЦЭМ!$B$39:$B$782,F$155)+'СЕТ СН'!$I$14+СВЦЭМ!$D$10+'СЕТ СН'!$I$6-'СЕТ СН'!$I$26</f>
        <v>2748.0936364199997</v>
      </c>
      <c r="G183" s="36">
        <f>SUMIFS(СВЦЭМ!$D$39:$D$782,СВЦЭМ!$A$39:$A$782,$A183,СВЦЭМ!$B$39:$B$782,G$155)+'СЕТ СН'!$I$14+СВЦЭМ!$D$10+'СЕТ СН'!$I$6-'СЕТ СН'!$I$26</f>
        <v>2725.6566990000001</v>
      </c>
      <c r="H183" s="36">
        <f>SUMIFS(СВЦЭМ!$D$39:$D$782,СВЦЭМ!$A$39:$A$782,$A183,СВЦЭМ!$B$39:$B$782,H$155)+'СЕТ СН'!$I$14+СВЦЭМ!$D$10+'СЕТ СН'!$I$6-'СЕТ СН'!$I$26</f>
        <v>2661.7933312799996</v>
      </c>
      <c r="I183" s="36">
        <f>SUMIFS(СВЦЭМ!$D$39:$D$782,СВЦЭМ!$A$39:$A$782,$A183,СВЦЭМ!$B$39:$B$782,I$155)+'СЕТ СН'!$I$14+СВЦЭМ!$D$10+'СЕТ СН'!$I$6-'СЕТ СН'!$I$26</f>
        <v>2598.7172687000002</v>
      </c>
      <c r="J183" s="36">
        <f>SUMIFS(СВЦЭМ!$D$39:$D$782,СВЦЭМ!$A$39:$A$782,$A183,СВЦЭМ!$B$39:$B$782,J$155)+'СЕТ СН'!$I$14+СВЦЭМ!$D$10+'СЕТ СН'!$I$6-'СЕТ СН'!$I$26</f>
        <v>2561.2161651699998</v>
      </c>
      <c r="K183" s="36">
        <f>SUMIFS(СВЦЭМ!$D$39:$D$782,СВЦЭМ!$A$39:$A$782,$A183,СВЦЭМ!$B$39:$B$782,K$155)+'СЕТ СН'!$I$14+СВЦЭМ!$D$10+'СЕТ СН'!$I$6-'СЕТ СН'!$I$26</f>
        <v>2569.1699597300003</v>
      </c>
      <c r="L183" s="36">
        <f>SUMIFS(СВЦЭМ!$D$39:$D$782,СВЦЭМ!$A$39:$A$782,$A183,СВЦЭМ!$B$39:$B$782,L$155)+'СЕТ СН'!$I$14+СВЦЭМ!$D$10+'СЕТ СН'!$I$6-'СЕТ СН'!$I$26</f>
        <v>2544.35291826</v>
      </c>
      <c r="M183" s="36">
        <f>SUMIFS(СВЦЭМ!$D$39:$D$782,СВЦЭМ!$A$39:$A$782,$A183,СВЦЭМ!$B$39:$B$782,M$155)+'СЕТ СН'!$I$14+СВЦЭМ!$D$10+'СЕТ СН'!$I$6-'СЕТ СН'!$I$26</f>
        <v>2556.4517624700002</v>
      </c>
      <c r="N183" s="36">
        <f>SUMIFS(СВЦЭМ!$D$39:$D$782,СВЦЭМ!$A$39:$A$782,$A183,СВЦЭМ!$B$39:$B$782,N$155)+'СЕТ СН'!$I$14+СВЦЭМ!$D$10+'СЕТ СН'!$I$6-'СЕТ СН'!$I$26</f>
        <v>2575.7867511200002</v>
      </c>
      <c r="O183" s="36">
        <f>SUMIFS(СВЦЭМ!$D$39:$D$782,СВЦЭМ!$A$39:$A$782,$A183,СВЦЭМ!$B$39:$B$782,O$155)+'СЕТ СН'!$I$14+СВЦЭМ!$D$10+'СЕТ СН'!$I$6-'СЕТ СН'!$I$26</f>
        <v>2595.5773380000001</v>
      </c>
      <c r="P183" s="36">
        <f>SUMIFS(СВЦЭМ!$D$39:$D$782,СВЦЭМ!$A$39:$A$782,$A183,СВЦЭМ!$B$39:$B$782,P$155)+'СЕТ СН'!$I$14+СВЦЭМ!$D$10+'СЕТ СН'!$I$6-'СЕТ СН'!$I$26</f>
        <v>2611.0682377000003</v>
      </c>
      <c r="Q183" s="36">
        <f>SUMIFS(СВЦЭМ!$D$39:$D$782,СВЦЭМ!$A$39:$A$782,$A183,СВЦЭМ!$B$39:$B$782,Q$155)+'СЕТ СН'!$I$14+СВЦЭМ!$D$10+'СЕТ СН'!$I$6-'СЕТ СН'!$I$26</f>
        <v>2640.1277796499999</v>
      </c>
      <c r="R183" s="36">
        <f>SUMIFS(СВЦЭМ!$D$39:$D$782,СВЦЭМ!$A$39:$A$782,$A183,СВЦЭМ!$B$39:$B$782,R$155)+'СЕТ СН'!$I$14+СВЦЭМ!$D$10+'СЕТ СН'!$I$6-'СЕТ СН'!$I$26</f>
        <v>2636.3291375099998</v>
      </c>
      <c r="S183" s="36">
        <f>SUMIFS(СВЦЭМ!$D$39:$D$782,СВЦЭМ!$A$39:$A$782,$A183,СВЦЭМ!$B$39:$B$782,S$155)+'СЕТ СН'!$I$14+СВЦЭМ!$D$10+'СЕТ СН'!$I$6-'СЕТ СН'!$I$26</f>
        <v>2624.9172801499999</v>
      </c>
      <c r="T183" s="36">
        <f>SUMIFS(СВЦЭМ!$D$39:$D$782,СВЦЭМ!$A$39:$A$782,$A183,СВЦЭМ!$B$39:$B$782,T$155)+'СЕТ СН'!$I$14+СВЦЭМ!$D$10+'СЕТ СН'!$I$6-'СЕТ СН'!$I$26</f>
        <v>2585.5682968199999</v>
      </c>
      <c r="U183" s="36">
        <f>SUMIFS(СВЦЭМ!$D$39:$D$782,СВЦЭМ!$A$39:$A$782,$A183,СВЦЭМ!$B$39:$B$782,U$155)+'СЕТ СН'!$I$14+СВЦЭМ!$D$10+'СЕТ СН'!$I$6-'СЕТ СН'!$I$26</f>
        <v>2545.7715030500003</v>
      </c>
      <c r="V183" s="36">
        <f>SUMIFS(СВЦЭМ!$D$39:$D$782,СВЦЭМ!$A$39:$A$782,$A183,СВЦЭМ!$B$39:$B$782,V$155)+'СЕТ СН'!$I$14+СВЦЭМ!$D$10+'СЕТ СН'!$I$6-'СЕТ СН'!$I$26</f>
        <v>2563.7134649500003</v>
      </c>
      <c r="W183" s="36">
        <f>SUMIFS(СВЦЭМ!$D$39:$D$782,СВЦЭМ!$A$39:$A$782,$A183,СВЦЭМ!$B$39:$B$782,W$155)+'СЕТ СН'!$I$14+СВЦЭМ!$D$10+'СЕТ СН'!$I$6-'СЕТ СН'!$I$26</f>
        <v>2566.97216755</v>
      </c>
      <c r="X183" s="36">
        <f>SUMIFS(СВЦЭМ!$D$39:$D$782,СВЦЭМ!$A$39:$A$782,$A183,СВЦЭМ!$B$39:$B$782,X$155)+'СЕТ СН'!$I$14+СВЦЭМ!$D$10+'СЕТ СН'!$I$6-'СЕТ СН'!$I$26</f>
        <v>2600.1892576700002</v>
      </c>
      <c r="Y183" s="36">
        <f>SUMIFS(СВЦЭМ!$D$39:$D$782,СВЦЭМ!$A$39:$A$782,$A183,СВЦЭМ!$B$39:$B$782,Y$155)+'СЕТ СН'!$I$14+СВЦЭМ!$D$10+'СЕТ СН'!$I$6-'СЕТ СН'!$I$26</f>
        <v>2601.6978231200001</v>
      </c>
    </row>
    <row r="184" spans="1:27" ht="15.75" x14ac:dyDescent="0.2">
      <c r="A184" s="35">
        <f t="shared" si="4"/>
        <v>45351</v>
      </c>
      <c r="B184" s="36">
        <f>SUMIFS(СВЦЭМ!$D$39:$D$782,СВЦЭМ!$A$39:$A$782,$A184,СВЦЭМ!$B$39:$B$782,B$155)+'СЕТ СН'!$I$14+СВЦЭМ!$D$10+'СЕТ СН'!$I$6-'СЕТ СН'!$I$26</f>
        <v>2652.8404902800003</v>
      </c>
      <c r="C184" s="36">
        <f>SUMIFS(СВЦЭМ!$D$39:$D$782,СВЦЭМ!$A$39:$A$782,$A184,СВЦЭМ!$B$39:$B$782,C$155)+'СЕТ СН'!$I$14+СВЦЭМ!$D$10+'СЕТ СН'!$I$6-'СЕТ СН'!$I$26</f>
        <v>2684.5993861500001</v>
      </c>
      <c r="D184" s="36">
        <f>SUMIFS(СВЦЭМ!$D$39:$D$782,СВЦЭМ!$A$39:$A$782,$A184,СВЦЭМ!$B$39:$B$782,D$155)+'СЕТ СН'!$I$14+СВЦЭМ!$D$10+'СЕТ СН'!$I$6-'СЕТ СН'!$I$26</f>
        <v>2728.5006125800001</v>
      </c>
      <c r="E184" s="36">
        <f>SUMIFS(СВЦЭМ!$D$39:$D$782,СВЦЭМ!$A$39:$A$782,$A184,СВЦЭМ!$B$39:$B$782,E$155)+'СЕТ СН'!$I$14+СВЦЭМ!$D$10+'СЕТ СН'!$I$6-'СЕТ СН'!$I$26</f>
        <v>2749.8800801200005</v>
      </c>
      <c r="F184" s="36">
        <f>SUMIFS(СВЦЭМ!$D$39:$D$782,СВЦЭМ!$A$39:$A$782,$A184,СВЦЭМ!$B$39:$B$782,F$155)+'СЕТ СН'!$I$14+СВЦЭМ!$D$10+'СЕТ СН'!$I$6-'СЕТ СН'!$I$26</f>
        <v>2750.3469031200002</v>
      </c>
      <c r="G184" s="36">
        <f>SUMIFS(СВЦЭМ!$D$39:$D$782,СВЦЭМ!$A$39:$A$782,$A184,СВЦЭМ!$B$39:$B$782,G$155)+'СЕТ СН'!$I$14+СВЦЭМ!$D$10+'СЕТ СН'!$I$6-'СЕТ СН'!$I$26</f>
        <v>2725.2956135499999</v>
      </c>
      <c r="H184" s="36">
        <f>SUMIFS(СВЦЭМ!$D$39:$D$782,СВЦЭМ!$A$39:$A$782,$A184,СВЦЭМ!$B$39:$B$782,H$155)+'СЕТ СН'!$I$14+СВЦЭМ!$D$10+'СЕТ СН'!$I$6-'СЕТ СН'!$I$26</f>
        <v>2672.0143045599998</v>
      </c>
      <c r="I184" s="36">
        <f>SUMIFS(СВЦЭМ!$D$39:$D$782,СВЦЭМ!$A$39:$A$782,$A184,СВЦЭМ!$B$39:$B$782,I$155)+'СЕТ СН'!$I$14+СВЦЭМ!$D$10+'СЕТ СН'!$I$6-'СЕТ СН'!$I$26</f>
        <v>2616.0551275400003</v>
      </c>
      <c r="J184" s="36">
        <f>SUMIFS(СВЦЭМ!$D$39:$D$782,СВЦЭМ!$A$39:$A$782,$A184,СВЦЭМ!$B$39:$B$782,J$155)+'СЕТ СН'!$I$14+СВЦЭМ!$D$10+'СЕТ СН'!$I$6-'СЕТ СН'!$I$26</f>
        <v>2593.9922974900001</v>
      </c>
      <c r="K184" s="36">
        <f>SUMIFS(СВЦЭМ!$D$39:$D$782,СВЦЭМ!$A$39:$A$782,$A184,СВЦЭМ!$B$39:$B$782,K$155)+'СЕТ СН'!$I$14+СВЦЭМ!$D$10+'СЕТ СН'!$I$6-'СЕТ СН'!$I$26</f>
        <v>2579.00600829</v>
      </c>
      <c r="L184" s="36">
        <f>SUMIFS(СВЦЭМ!$D$39:$D$782,СВЦЭМ!$A$39:$A$782,$A184,СВЦЭМ!$B$39:$B$782,L$155)+'СЕТ СН'!$I$14+СВЦЭМ!$D$10+'СЕТ СН'!$I$6-'СЕТ СН'!$I$26</f>
        <v>2581.3594852800002</v>
      </c>
      <c r="M184" s="36">
        <f>SUMIFS(СВЦЭМ!$D$39:$D$782,СВЦЭМ!$A$39:$A$782,$A184,СВЦЭМ!$B$39:$B$782,M$155)+'СЕТ СН'!$I$14+СВЦЭМ!$D$10+'СЕТ СН'!$I$6-'СЕТ СН'!$I$26</f>
        <v>2604.9241739700001</v>
      </c>
      <c r="N184" s="36">
        <f>SUMIFS(СВЦЭМ!$D$39:$D$782,СВЦЭМ!$A$39:$A$782,$A184,СВЦЭМ!$B$39:$B$782,N$155)+'СЕТ СН'!$I$14+СВЦЭМ!$D$10+'СЕТ СН'!$I$6-'СЕТ СН'!$I$26</f>
        <v>2621.59213714</v>
      </c>
      <c r="O184" s="36">
        <f>SUMIFS(СВЦЭМ!$D$39:$D$782,СВЦЭМ!$A$39:$A$782,$A184,СВЦЭМ!$B$39:$B$782,O$155)+'СЕТ СН'!$I$14+СВЦЭМ!$D$10+'СЕТ СН'!$I$6-'СЕТ СН'!$I$26</f>
        <v>2660.0733462500002</v>
      </c>
      <c r="P184" s="36">
        <f>SUMIFS(СВЦЭМ!$D$39:$D$782,СВЦЭМ!$A$39:$A$782,$A184,СВЦЭМ!$B$39:$B$782,P$155)+'СЕТ СН'!$I$14+СВЦЭМ!$D$10+'СЕТ СН'!$I$6-'СЕТ СН'!$I$26</f>
        <v>2695.9955331199999</v>
      </c>
      <c r="Q184" s="36">
        <f>SUMIFS(СВЦЭМ!$D$39:$D$782,СВЦЭМ!$A$39:$A$782,$A184,СВЦЭМ!$B$39:$B$782,Q$155)+'СЕТ СН'!$I$14+СВЦЭМ!$D$10+'СЕТ СН'!$I$6-'СЕТ СН'!$I$26</f>
        <v>2711.1962712499999</v>
      </c>
      <c r="R184" s="36">
        <f>SUMIFS(СВЦЭМ!$D$39:$D$782,СВЦЭМ!$A$39:$A$782,$A184,СВЦЭМ!$B$39:$B$782,R$155)+'СЕТ СН'!$I$14+СВЦЭМ!$D$10+'СЕТ СН'!$I$6-'СЕТ СН'!$I$26</f>
        <v>2732.4303057099996</v>
      </c>
      <c r="S184" s="36">
        <f>SUMIFS(СВЦЭМ!$D$39:$D$782,СВЦЭМ!$A$39:$A$782,$A184,СВЦЭМ!$B$39:$B$782,S$155)+'СЕТ СН'!$I$14+СВЦЭМ!$D$10+'СЕТ СН'!$I$6-'СЕТ СН'!$I$26</f>
        <v>2693.8676957999996</v>
      </c>
      <c r="T184" s="36">
        <f>SUMIFS(СВЦЭМ!$D$39:$D$782,СВЦЭМ!$A$39:$A$782,$A184,СВЦЭМ!$B$39:$B$782,T$155)+'СЕТ СН'!$I$14+СВЦЭМ!$D$10+'СЕТ СН'!$I$6-'СЕТ СН'!$I$26</f>
        <v>2639.9225367299996</v>
      </c>
      <c r="U184" s="36">
        <f>SUMIFS(СВЦЭМ!$D$39:$D$782,СВЦЭМ!$A$39:$A$782,$A184,СВЦЭМ!$B$39:$B$782,U$155)+'СЕТ СН'!$I$14+СВЦЭМ!$D$10+'СЕТ СН'!$I$6-'СЕТ СН'!$I$26</f>
        <v>2587.8163038000002</v>
      </c>
      <c r="V184" s="36">
        <f>SUMIFS(СВЦЭМ!$D$39:$D$782,СВЦЭМ!$A$39:$A$782,$A184,СВЦЭМ!$B$39:$B$782,V$155)+'СЕТ СН'!$I$14+СВЦЭМ!$D$10+'СЕТ СН'!$I$6-'СЕТ СН'!$I$26</f>
        <v>2580.75781775</v>
      </c>
      <c r="W184" s="36">
        <f>SUMIFS(СВЦЭМ!$D$39:$D$782,СВЦЭМ!$A$39:$A$782,$A184,СВЦЭМ!$B$39:$B$782,W$155)+'СЕТ СН'!$I$14+СВЦЭМ!$D$10+'СЕТ СН'!$I$6-'СЕТ СН'!$I$26</f>
        <v>2600.4879043400001</v>
      </c>
      <c r="X184" s="36">
        <f>SUMIFS(СВЦЭМ!$D$39:$D$782,СВЦЭМ!$A$39:$A$782,$A184,СВЦЭМ!$B$39:$B$782,X$155)+'СЕТ СН'!$I$14+СВЦЭМ!$D$10+'СЕТ СН'!$I$6-'СЕТ СН'!$I$26</f>
        <v>2637.1043443199997</v>
      </c>
      <c r="Y184" s="36">
        <f>SUMIFS(СВЦЭМ!$D$39:$D$782,СВЦЭМ!$A$39:$A$782,$A184,СВЦЭМ!$B$39:$B$782,Y$155)+'СЕТ СН'!$I$14+СВЦЭМ!$D$10+'СЕТ СН'!$I$6-'СЕТ СН'!$I$26</f>
        <v>2624.6790310599999</v>
      </c>
    </row>
    <row r="185" spans="1:27" ht="15.75" x14ac:dyDescent="0.2">
      <c r="A185" s="35"/>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01.02.2024</v>
      </c>
      <c r="B192" s="36">
        <f>SUMIFS(СВЦЭМ!$E$39:$E$782,СВЦЭМ!$A$39:$A$782,$A192,СВЦЭМ!$B$39:$B$782,B$191)+'СЕТ СН'!$F$15</f>
        <v>143.00851442999999</v>
      </c>
      <c r="C192" s="36">
        <f>SUMIFS(СВЦЭМ!$E$39:$E$782,СВЦЭМ!$A$39:$A$782,$A192,СВЦЭМ!$B$39:$B$782,C$191)+'СЕТ СН'!$F$15</f>
        <v>145.60054613</v>
      </c>
      <c r="D192" s="36">
        <f>SUMIFS(СВЦЭМ!$E$39:$E$782,СВЦЭМ!$A$39:$A$782,$A192,СВЦЭМ!$B$39:$B$782,D$191)+'СЕТ СН'!$F$15</f>
        <v>146.34512796000001</v>
      </c>
      <c r="E192" s="36">
        <f>SUMIFS(СВЦЭМ!$E$39:$E$782,СВЦЭМ!$A$39:$A$782,$A192,СВЦЭМ!$B$39:$B$782,E$191)+'СЕТ СН'!$F$15</f>
        <v>147.35014559000001</v>
      </c>
      <c r="F192" s="36">
        <f>SUMIFS(СВЦЭМ!$E$39:$E$782,СВЦЭМ!$A$39:$A$782,$A192,СВЦЭМ!$B$39:$B$782,F$191)+'СЕТ СН'!$F$15</f>
        <v>146.60395500000001</v>
      </c>
      <c r="G192" s="36">
        <f>SUMIFS(СВЦЭМ!$E$39:$E$782,СВЦЭМ!$A$39:$A$782,$A192,СВЦЭМ!$B$39:$B$782,G$191)+'СЕТ СН'!$F$15</f>
        <v>144.66476943999999</v>
      </c>
      <c r="H192" s="36">
        <f>SUMIFS(СВЦЭМ!$E$39:$E$782,СВЦЭМ!$A$39:$A$782,$A192,СВЦЭМ!$B$39:$B$782,H$191)+'СЕТ СН'!$F$15</f>
        <v>139.28178965999999</v>
      </c>
      <c r="I192" s="36">
        <f>SUMIFS(СВЦЭМ!$E$39:$E$782,СВЦЭМ!$A$39:$A$782,$A192,СВЦЭМ!$B$39:$B$782,I$191)+'СЕТ СН'!$F$15</f>
        <v>137.07592113999999</v>
      </c>
      <c r="J192" s="36">
        <f>SUMIFS(СВЦЭМ!$E$39:$E$782,СВЦЭМ!$A$39:$A$782,$A192,СВЦЭМ!$B$39:$B$782,J$191)+'СЕТ СН'!$F$15</f>
        <v>130.52561202000001</v>
      </c>
      <c r="K192" s="36">
        <f>SUMIFS(СВЦЭМ!$E$39:$E$782,СВЦЭМ!$A$39:$A$782,$A192,СВЦЭМ!$B$39:$B$782,K$191)+'СЕТ СН'!$F$15</f>
        <v>127.47591027999999</v>
      </c>
      <c r="L192" s="36">
        <f>SUMIFS(СВЦЭМ!$E$39:$E$782,СВЦЭМ!$A$39:$A$782,$A192,СВЦЭМ!$B$39:$B$782,L$191)+'СЕТ СН'!$F$15</f>
        <v>128.01606576</v>
      </c>
      <c r="M192" s="36">
        <f>SUMIFS(СВЦЭМ!$E$39:$E$782,СВЦЭМ!$A$39:$A$782,$A192,СВЦЭМ!$B$39:$B$782,M$191)+'СЕТ СН'!$F$15</f>
        <v>129.82064495</v>
      </c>
      <c r="N192" s="36">
        <f>SUMIFS(СВЦЭМ!$E$39:$E$782,СВЦЭМ!$A$39:$A$782,$A192,СВЦЭМ!$B$39:$B$782,N$191)+'СЕТ СН'!$F$15</f>
        <v>131.35312766000001</v>
      </c>
      <c r="O192" s="36">
        <f>SUMIFS(СВЦЭМ!$E$39:$E$782,СВЦЭМ!$A$39:$A$782,$A192,СВЦЭМ!$B$39:$B$782,O$191)+'СЕТ СН'!$F$15</f>
        <v>132.71094830999999</v>
      </c>
      <c r="P192" s="36">
        <f>SUMIFS(СВЦЭМ!$E$39:$E$782,СВЦЭМ!$A$39:$A$782,$A192,СВЦЭМ!$B$39:$B$782,P$191)+'СЕТ СН'!$F$15</f>
        <v>134.14849013</v>
      </c>
      <c r="Q192" s="36">
        <f>SUMIFS(СВЦЭМ!$E$39:$E$782,СВЦЭМ!$A$39:$A$782,$A192,СВЦЭМ!$B$39:$B$782,Q$191)+'СЕТ СН'!$F$15</f>
        <v>135.58708389</v>
      </c>
      <c r="R192" s="36">
        <f>SUMIFS(СВЦЭМ!$E$39:$E$782,СВЦЭМ!$A$39:$A$782,$A192,СВЦЭМ!$B$39:$B$782,R$191)+'СЕТ СН'!$F$15</f>
        <v>135.45224958</v>
      </c>
      <c r="S192" s="36">
        <f>SUMIFS(СВЦЭМ!$E$39:$E$782,СВЦЭМ!$A$39:$A$782,$A192,СВЦЭМ!$B$39:$B$782,S$191)+'СЕТ СН'!$F$15</f>
        <v>133.32522642999999</v>
      </c>
      <c r="T192" s="36">
        <f>SUMIFS(СВЦЭМ!$E$39:$E$782,СВЦЭМ!$A$39:$A$782,$A192,СВЦЭМ!$B$39:$B$782,T$191)+'СЕТ СН'!$F$15</f>
        <v>130.17713513999999</v>
      </c>
      <c r="U192" s="36">
        <f>SUMIFS(СВЦЭМ!$E$39:$E$782,СВЦЭМ!$A$39:$A$782,$A192,СВЦЭМ!$B$39:$B$782,U$191)+'СЕТ СН'!$F$15</f>
        <v>130.21881278999999</v>
      </c>
      <c r="V192" s="36">
        <f>SUMIFS(СВЦЭМ!$E$39:$E$782,СВЦЭМ!$A$39:$A$782,$A192,СВЦЭМ!$B$39:$B$782,V$191)+'СЕТ СН'!$F$15</f>
        <v>131.56342207</v>
      </c>
      <c r="W192" s="36">
        <f>SUMIFS(СВЦЭМ!$E$39:$E$782,СВЦЭМ!$A$39:$A$782,$A192,СВЦЭМ!$B$39:$B$782,W$191)+'СЕТ СН'!$F$15</f>
        <v>132.99139650999999</v>
      </c>
      <c r="X192" s="36">
        <f>SUMIFS(СВЦЭМ!$E$39:$E$782,СВЦЭМ!$A$39:$A$782,$A192,СВЦЭМ!$B$39:$B$782,X$191)+'СЕТ СН'!$F$15</f>
        <v>135.67376139000001</v>
      </c>
      <c r="Y192" s="36">
        <f>SUMIFS(СВЦЭМ!$E$39:$E$782,СВЦЭМ!$A$39:$A$782,$A192,СВЦЭМ!$B$39:$B$782,Y$191)+'СЕТ СН'!$F$15</f>
        <v>137.98642801</v>
      </c>
      <c r="AA192" s="45"/>
    </row>
    <row r="193" spans="1:25" ht="15.75" x14ac:dyDescent="0.2">
      <c r="A193" s="35">
        <f>A192+1</f>
        <v>45324</v>
      </c>
      <c r="B193" s="36">
        <f>SUMIFS(СВЦЭМ!$E$39:$E$782,СВЦЭМ!$A$39:$A$782,$A193,СВЦЭМ!$B$39:$B$782,B$191)+'СЕТ СН'!$F$15</f>
        <v>138.12879236000001</v>
      </c>
      <c r="C193" s="36">
        <f>SUMIFS(СВЦЭМ!$E$39:$E$782,СВЦЭМ!$A$39:$A$782,$A193,СВЦЭМ!$B$39:$B$782,C$191)+'СЕТ СН'!$F$15</f>
        <v>139.73022635000001</v>
      </c>
      <c r="D193" s="36">
        <f>SUMIFS(СВЦЭМ!$E$39:$E$782,СВЦЭМ!$A$39:$A$782,$A193,СВЦЭМ!$B$39:$B$782,D$191)+'СЕТ СН'!$F$15</f>
        <v>142.83516646999999</v>
      </c>
      <c r="E193" s="36">
        <f>SUMIFS(СВЦЭМ!$E$39:$E$782,СВЦЭМ!$A$39:$A$782,$A193,СВЦЭМ!$B$39:$B$782,E$191)+'СЕТ СН'!$F$15</f>
        <v>141.50258704000001</v>
      </c>
      <c r="F193" s="36">
        <f>SUMIFS(СВЦЭМ!$E$39:$E$782,СВЦЭМ!$A$39:$A$782,$A193,СВЦЭМ!$B$39:$B$782,F$191)+'СЕТ СН'!$F$15</f>
        <v>141.05030779000001</v>
      </c>
      <c r="G193" s="36">
        <f>SUMIFS(СВЦЭМ!$E$39:$E$782,СВЦЭМ!$A$39:$A$782,$A193,СВЦЭМ!$B$39:$B$782,G$191)+'СЕТ СН'!$F$15</f>
        <v>140.85350904000001</v>
      </c>
      <c r="H193" s="36">
        <f>SUMIFS(СВЦЭМ!$E$39:$E$782,СВЦЭМ!$A$39:$A$782,$A193,СВЦЭМ!$B$39:$B$782,H$191)+'СЕТ СН'!$F$15</f>
        <v>136.81618760000001</v>
      </c>
      <c r="I193" s="36">
        <f>SUMIFS(СВЦЭМ!$E$39:$E$782,СВЦЭМ!$A$39:$A$782,$A193,СВЦЭМ!$B$39:$B$782,I$191)+'СЕТ СН'!$F$15</f>
        <v>133.81076365999999</v>
      </c>
      <c r="J193" s="36">
        <f>SUMIFS(СВЦЭМ!$E$39:$E$782,СВЦЭМ!$A$39:$A$782,$A193,СВЦЭМ!$B$39:$B$782,J$191)+'СЕТ СН'!$F$15</f>
        <v>129.09277578000001</v>
      </c>
      <c r="K193" s="36">
        <f>SUMIFS(СВЦЭМ!$E$39:$E$782,СВЦЭМ!$A$39:$A$782,$A193,СВЦЭМ!$B$39:$B$782,K$191)+'СЕТ СН'!$F$15</f>
        <v>127.00681697</v>
      </c>
      <c r="L193" s="36">
        <f>SUMIFS(СВЦЭМ!$E$39:$E$782,СВЦЭМ!$A$39:$A$782,$A193,СВЦЭМ!$B$39:$B$782,L$191)+'СЕТ СН'!$F$15</f>
        <v>126.47725912</v>
      </c>
      <c r="M193" s="36">
        <f>SUMIFS(СВЦЭМ!$E$39:$E$782,СВЦЭМ!$A$39:$A$782,$A193,СВЦЭМ!$B$39:$B$782,M$191)+'СЕТ СН'!$F$15</f>
        <v>126.80481438</v>
      </c>
      <c r="N193" s="36">
        <f>SUMIFS(СВЦЭМ!$E$39:$E$782,СВЦЭМ!$A$39:$A$782,$A193,СВЦЭМ!$B$39:$B$782,N$191)+'СЕТ СН'!$F$15</f>
        <v>128.57354667999999</v>
      </c>
      <c r="O193" s="36">
        <f>SUMIFS(СВЦЭМ!$E$39:$E$782,СВЦЭМ!$A$39:$A$782,$A193,СВЦЭМ!$B$39:$B$782,O$191)+'СЕТ СН'!$F$15</f>
        <v>129.44103827999999</v>
      </c>
      <c r="P193" s="36">
        <f>SUMIFS(СВЦЭМ!$E$39:$E$782,СВЦЭМ!$A$39:$A$782,$A193,СВЦЭМ!$B$39:$B$782,P$191)+'СЕТ СН'!$F$15</f>
        <v>130.49193765999999</v>
      </c>
      <c r="Q193" s="36">
        <f>SUMIFS(СВЦЭМ!$E$39:$E$782,СВЦЭМ!$A$39:$A$782,$A193,СВЦЭМ!$B$39:$B$782,Q$191)+'СЕТ СН'!$F$15</f>
        <v>132.19490381</v>
      </c>
      <c r="R193" s="36">
        <f>SUMIFS(СВЦЭМ!$E$39:$E$782,СВЦЭМ!$A$39:$A$782,$A193,СВЦЭМ!$B$39:$B$782,R$191)+'СЕТ СН'!$F$15</f>
        <v>132.41317194000001</v>
      </c>
      <c r="S193" s="36">
        <f>SUMIFS(СВЦЭМ!$E$39:$E$782,СВЦЭМ!$A$39:$A$782,$A193,СВЦЭМ!$B$39:$B$782,S$191)+'СЕТ СН'!$F$15</f>
        <v>133.92190174000001</v>
      </c>
      <c r="T193" s="36">
        <f>SUMIFS(СВЦЭМ!$E$39:$E$782,СВЦЭМ!$A$39:$A$782,$A193,СВЦЭМ!$B$39:$B$782,T$191)+'СЕТ СН'!$F$15</f>
        <v>129.20575360999999</v>
      </c>
      <c r="U193" s="36">
        <f>SUMIFS(СВЦЭМ!$E$39:$E$782,СВЦЭМ!$A$39:$A$782,$A193,СВЦЭМ!$B$39:$B$782,U$191)+'СЕТ СН'!$F$15</f>
        <v>129.5973735</v>
      </c>
      <c r="V193" s="36">
        <f>SUMIFS(СВЦЭМ!$E$39:$E$782,СВЦЭМ!$A$39:$A$782,$A193,СВЦЭМ!$B$39:$B$782,V$191)+'СЕТ СН'!$F$15</f>
        <v>129.5163096</v>
      </c>
      <c r="W193" s="36">
        <f>SUMIFS(СВЦЭМ!$E$39:$E$782,СВЦЭМ!$A$39:$A$782,$A193,СВЦЭМ!$B$39:$B$782,W$191)+'СЕТ СН'!$F$15</f>
        <v>130.15945631</v>
      </c>
      <c r="X193" s="36">
        <f>SUMIFS(СВЦЭМ!$E$39:$E$782,СВЦЭМ!$A$39:$A$782,$A193,СВЦЭМ!$B$39:$B$782,X$191)+'СЕТ СН'!$F$15</f>
        <v>133.12807380000001</v>
      </c>
      <c r="Y193" s="36">
        <f>SUMIFS(СВЦЭМ!$E$39:$E$782,СВЦЭМ!$A$39:$A$782,$A193,СВЦЭМ!$B$39:$B$782,Y$191)+'СЕТ СН'!$F$15</f>
        <v>142.83326556</v>
      </c>
    </row>
    <row r="194" spans="1:25" ht="15.75" x14ac:dyDescent="0.2">
      <c r="A194" s="35">
        <f t="shared" ref="A194:A222" si="5">A193+1</f>
        <v>45325</v>
      </c>
      <c r="B194" s="36">
        <f>SUMIFS(СВЦЭМ!$E$39:$E$782,СВЦЭМ!$A$39:$A$782,$A194,СВЦЭМ!$B$39:$B$782,B$191)+'СЕТ СН'!$F$15</f>
        <v>134.05038103000001</v>
      </c>
      <c r="C194" s="36">
        <f>SUMIFS(СВЦЭМ!$E$39:$E$782,СВЦЭМ!$A$39:$A$782,$A194,СВЦЭМ!$B$39:$B$782,C$191)+'СЕТ СН'!$F$15</f>
        <v>134.34494273999999</v>
      </c>
      <c r="D194" s="36">
        <f>SUMIFS(СВЦЭМ!$E$39:$E$782,СВЦЭМ!$A$39:$A$782,$A194,СВЦЭМ!$B$39:$B$782,D$191)+'СЕТ СН'!$F$15</f>
        <v>135.69082723</v>
      </c>
      <c r="E194" s="36">
        <f>SUMIFS(СВЦЭМ!$E$39:$E$782,СВЦЭМ!$A$39:$A$782,$A194,СВЦЭМ!$B$39:$B$782,E$191)+'СЕТ СН'!$F$15</f>
        <v>136.26618725</v>
      </c>
      <c r="F194" s="36">
        <f>SUMIFS(СВЦЭМ!$E$39:$E$782,СВЦЭМ!$A$39:$A$782,$A194,СВЦЭМ!$B$39:$B$782,F$191)+'СЕТ СН'!$F$15</f>
        <v>136.34416476000001</v>
      </c>
      <c r="G194" s="36">
        <f>SUMIFS(СВЦЭМ!$E$39:$E$782,СВЦЭМ!$A$39:$A$782,$A194,СВЦЭМ!$B$39:$B$782,G$191)+'СЕТ СН'!$F$15</f>
        <v>135.43623235000001</v>
      </c>
      <c r="H194" s="36">
        <f>SUMIFS(СВЦЭМ!$E$39:$E$782,СВЦЭМ!$A$39:$A$782,$A194,СВЦЭМ!$B$39:$B$782,H$191)+'СЕТ СН'!$F$15</f>
        <v>134.99598893000001</v>
      </c>
      <c r="I194" s="36">
        <f>SUMIFS(СВЦЭМ!$E$39:$E$782,СВЦЭМ!$A$39:$A$782,$A194,СВЦЭМ!$B$39:$B$782,I$191)+'СЕТ СН'!$F$15</f>
        <v>133.55704464999999</v>
      </c>
      <c r="J194" s="36">
        <f>SUMIFS(СВЦЭМ!$E$39:$E$782,СВЦЭМ!$A$39:$A$782,$A194,СВЦЭМ!$B$39:$B$782,J$191)+'СЕТ СН'!$F$15</f>
        <v>131.27652974</v>
      </c>
      <c r="K194" s="36">
        <f>SUMIFS(СВЦЭМ!$E$39:$E$782,СВЦЭМ!$A$39:$A$782,$A194,СВЦЭМ!$B$39:$B$782,K$191)+'СЕТ СН'!$F$15</f>
        <v>126.49713065</v>
      </c>
      <c r="L194" s="36">
        <f>SUMIFS(СВЦЭМ!$E$39:$E$782,СВЦЭМ!$A$39:$A$782,$A194,СВЦЭМ!$B$39:$B$782,L$191)+'СЕТ СН'!$F$15</f>
        <v>124.04898183</v>
      </c>
      <c r="M194" s="36">
        <f>SUMIFS(СВЦЭМ!$E$39:$E$782,СВЦЭМ!$A$39:$A$782,$A194,СВЦЭМ!$B$39:$B$782,M$191)+'СЕТ СН'!$F$15</f>
        <v>124.38595337</v>
      </c>
      <c r="N194" s="36">
        <f>SUMIFS(СВЦЭМ!$E$39:$E$782,СВЦЭМ!$A$39:$A$782,$A194,СВЦЭМ!$B$39:$B$782,N$191)+'СЕТ СН'!$F$15</f>
        <v>126.4109375</v>
      </c>
      <c r="O194" s="36">
        <f>SUMIFS(СВЦЭМ!$E$39:$E$782,СВЦЭМ!$A$39:$A$782,$A194,СВЦЭМ!$B$39:$B$782,O$191)+'СЕТ СН'!$F$15</f>
        <v>127.26540468</v>
      </c>
      <c r="P194" s="36">
        <f>SUMIFS(СВЦЭМ!$E$39:$E$782,СВЦЭМ!$A$39:$A$782,$A194,СВЦЭМ!$B$39:$B$782,P$191)+'СЕТ СН'!$F$15</f>
        <v>128.80508485999999</v>
      </c>
      <c r="Q194" s="36">
        <f>SUMIFS(СВЦЭМ!$E$39:$E$782,СВЦЭМ!$A$39:$A$782,$A194,СВЦЭМ!$B$39:$B$782,Q$191)+'СЕТ СН'!$F$15</f>
        <v>129.67406285000001</v>
      </c>
      <c r="R194" s="36">
        <f>SUMIFS(СВЦЭМ!$E$39:$E$782,СВЦЭМ!$A$39:$A$782,$A194,СВЦЭМ!$B$39:$B$782,R$191)+'СЕТ СН'!$F$15</f>
        <v>130.47440835</v>
      </c>
      <c r="S194" s="36">
        <f>SUMIFS(СВЦЭМ!$E$39:$E$782,СВЦЭМ!$A$39:$A$782,$A194,СВЦЭМ!$B$39:$B$782,S$191)+'СЕТ СН'!$F$15</f>
        <v>128.74151295999999</v>
      </c>
      <c r="T194" s="36">
        <f>SUMIFS(СВЦЭМ!$E$39:$E$782,СВЦЭМ!$A$39:$A$782,$A194,СВЦЭМ!$B$39:$B$782,T$191)+'СЕТ СН'!$F$15</f>
        <v>124.98073771999999</v>
      </c>
      <c r="U194" s="36">
        <f>SUMIFS(СВЦЭМ!$E$39:$E$782,СВЦЭМ!$A$39:$A$782,$A194,СВЦЭМ!$B$39:$B$782,U$191)+'СЕТ СН'!$F$15</f>
        <v>124.92090317</v>
      </c>
      <c r="V194" s="36">
        <f>SUMIFS(СВЦЭМ!$E$39:$E$782,СВЦЭМ!$A$39:$A$782,$A194,СВЦЭМ!$B$39:$B$782,V$191)+'СЕТ СН'!$F$15</f>
        <v>126.2312565</v>
      </c>
      <c r="W194" s="36">
        <f>SUMIFS(СВЦЭМ!$E$39:$E$782,СВЦЭМ!$A$39:$A$782,$A194,СВЦЭМ!$B$39:$B$782,W$191)+'СЕТ СН'!$F$15</f>
        <v>127.63001416</v>
      </c>
      <c r="X194" s="36">
        <f>SUMIFS(СВЦЭМ!$E$39:$E$782,СВЦЭМ!$A$39:$A$782,$A194,СВЦЭМ!$B$39:$B$782,X$191)+'СЕТ СН'!$F$15</f>
        <v>129.54642583</v>
      </c>
      <c r="Y194" s="36">
        <f>SUMIFS(СВЦЭМ!$E$39:$E$782,СВЦЭМ!$A$39:$A$782,$A194,СВЦЭМ!$B$39:$B$782,Y$191)+'СЕТ СН'!$F$15</f>
        <v>131.76932092000001</v>
      </c>
    </row>
    <row r="195" spans="1:25" ht="15.75" x14ac:dyDescent="0.2">
      <c r="A195" s="35">
        <f t="shared" si="5"/>
        <v>45326</v>
      </c>
      <c r="B195" s="36">
        <f>SUMIFS(СВЦЭМ!$E$39:$E$782,СВЦЭМ!$A$39:$A$782,$A195,СВЦЭМ!$B$39:$B$782,B$191)+'СЕТ СН'!$F$15</f>
        <v>128.26882529</v>
      </c>
      <c r="C195" s="36">
        <f>SUMIFS(СВЦЭМ!$E$39:$E$782,СВЦЭМ!$A$39:$A$782,$A195,СВЦЭМ!$B$39:$B$782,C$191)+'СЕТ СН'!$F$15</f>
        <v>129.58095551</v>
      </c>
      <c r="D195" s="36">
        <f>SUMIFS(СВЦЭМ!$E$39:$E$782,СВЦЭМ!$A$39:$A$782,$A195,СВЦЭМ!$B$39:$B$782,D$191)+'СЕТ СН'!$F$15</f>
        <v>130.84833631000001</v>
      </c>
      <c r="E195" s="36">
        <f>SUMIFS(СВЦЭМ!$E$39:$E$782,СВЦЭМ!$A$39:$A$782,$A195,СВЦЭМ!$B$39:$B$782,E$191)+'СЕТ СН'!$F$15</f>
        <v>132.03122599</v>
      </c>
      <c r="F195" s="36">
        <f>SUMIFS(СВЦЭМ!$E$39:$E$782,СВЦЭМ!$A$39:$A$782,$A195,СВЦЭМ!$B$39:$B$782,F$191)+'СЕТ СН'!$F$15</f>
        <v>131.27830897999999</v>
      </c>
      <c r="G195" s="36">
        <f>SUMIFS(СВЦЭМ!$E$39:$E$782,СВЦЭМ!$A$39:$A$782,$A195,СВЦЭМ!$B$39:$B$782,G$191)+'СЕТ СН'!$F$15</f>
        <v>130.55426365</v>
      </c>
      <c r="H195" s="36">
        <f>SUMIFS(СВЦЭМ!$E$39:$E$782,СВЦЭМ!$A$39:$A$782,$A195,СВЦЭМ!$B$39:$B$782,H$191)+'СЕТ СН'!$F$15</f>
        <v>128.73961512</v>
      </c>
      <c r="I195" s="36">
        <f>SUMIFS(СВЦЭМ!$E$39:$E$782,СВЦЭМ!$A$39:$A$782,$A195,СВЦЭМ!$B$39:$B$782,I$191)+'СЕТ СН'!$F$15</f>
        <v>128.21383908999999</v>
      </c>
      <c r="J195" s="36">
        <f>SUMIFS(СВЦЭМ!$E$39:$E$782,СВЦЭМ!$A$39:$A$782,$A195,СВЦЭМ!$B$39:$B$782,J$191)+'СЕТ СН'!$F$15</f>
        <v>127.41540138000001</v>
      </c>
      <c r="K195" s="36">
        <f>SUMIFS(СВЦЭМ!$E$39:$E$782,СВЦЭМ!$A$39:$A$782,$A195,СВЦЭМ!$B$39:$B$782,K$191)+'СЕТ СН'!$F$15</f>
        <v>123.11895312</v>
      </c>
      <c r="L195" s="36">
        <f>SUMIFS(СВЦЭМ!$E$39:$E$782,СВЦЭМ!$A$39:$A$782,$A195,СВЦЭМ!$B$39:$B$782,L$191)+'СЕТ СН'!$F$15</f>
        <v>120.51312612</v>
      </c>
      <c r="M195" s="36">
        <f>SUMIFS(СВЦЭМ!$E$39:$E$782,СВЦЭМ!$A$39:$A$782,$A195,СВЦЭМ!$B$39:$B$782,M$191)+'СЕТ СН'!$F$15</f>
        <v>121.18563709999999</v>
      </c>
      <c r="N195" s="36">
        <f>SUMIFS(СВЦЭМ!$E$39:$E$782,СВЦЭМ!$A$39:$A$782,$A195,СВЦЭМ!$B$39:$B$782,N$191)+'СЕТ СН'!$F$15</f>
        <v>121.91054275</v>
      </c>
      <c r="O195" s="36">
        <f>SUMIFS(СВЦЭМ!$E$39:$E$782,СВЦЭМ!$A$39:$A$782,$A195,СВЦЭМ!$B$39:$B$782,O$191)+'СЕТ СН'!$F$15</f>
        <v>123.08123464000001</v>
      </c>
      <c r="P195" s="36">
        <f>SUMIFS(СВЦЭМ!$E$39:$E$782,СВЦЭМ!$A$39:$A$782,$A195,СВЦЭМ!$B$39:$B$782,P$191)+'СЕТ СН'!$F$15</f>
        <v>124.26585342</v>
      </c>
      <c r="Q195" s="36">
        <f>SUMIFS(СВЦЭМ!$E$39:$E$782,СВЦЭМ!$A$39:$A$782,$A195,СВЦЭМ!$B$39:$B$782,Q$191)+'СЕТ СН'!$F$15</f>
        <v>125.96299396000001</v>
      </c>
      <c r="R195" s="36">
        <f>SUMIFS(СВЦЭМ!$E$39:$E$782,СВЦЭМ!$A$39:$A$782,$A195,СВЦЭМ!$B$39:$B$782,R$191)+'СЕТ СН'!$F$15</f>
        <v>125.76700901</v>
      </c>
      <c r="S195" s="36">
        <f>SUMIFS(СВЦЭМ!$E$39:$E$782,СВЦЭМ!$A$39:$A$782,$A195,СВЦЭМ!$B$39:$B$782,S$191)+'СЕТ СН'!$F$15</f>
        <v>123.65437651000001</v>
      </c>
      <c r="T195" s="36">
        <f>SUMIFS(СВЦЭМ!$E$39:$E$782,СВЦЭМ!$A$39:$A$782,$A195,СВЦЭМ!$B$39:$B$782,T$191)+'СЕТ СН'!$F$15</f>
        <v>119.76667517999999</v>
      </c>
      <c r="U195" s="36">
        <f>SUMIFS(СВЦЭМ!$E$39:$E$782,СВЦЭМ!$A$39:$A$782,$A195,СВЦЭМ!$B$39:$B$782,U$191)+'СЕТ СН'!$F$15</f>
        <v>118.77097048</v>
      </c>
      <c r="V195" s="36">
        <f>SUMIFS(СВЦЭМ!$E$39:$E$782,СВЦЭМ!$A$39:$A$782,$A195,СВЦЭМ!$B$39:$B$782,V$191)+'СЕТ СН'!$F$15</f>
        <v>120.30722145</v>
      </c>
      <c r="W195" s="36">
        <f>SUMIFS(СВЦЭМ!$E$39:$E$782,СВЦЭМ!$A$39:$A$782,$A195,СВЦЭМ!$B$39:$B$782,W$191)+'СЕТ СН'!$F$15</f>
        <v>121.33008977999999</v>
      </c>
      <c r="X195" s="36">
        <f>SUMIFS(СВЦЭМ!$E$39:$E$782,СВЦЭМ!$A$39:$A$782,$A195,СВЦЭМ!$B$39:$B$782,X$191)+'СЕТ СН'!$F$15</f>
        <v>123.21647638</v>
      </c>
      <c r="Y195" s="36">
        <f>SUMIFS(СВЦЭМ!$E$39:$E$782,СВЦЭМ!$A$39:$A$782,$A195,СВЦЭМ!$B$39:$B$782,Y$191)+'СЕТ СН'!$F$15</f>
        <v>125.21647857000001</v>
      </c>
    </row>
    <row r="196" spans="1:25" ht="15.75" x14ac:dyDescent="0.2">
      <c r="A196" s="35">
        <f t="shared" si="5"/>
        <v>45327</v>
      </c>
      <c r="B196" s="36">
        <f>SUMIFS(СВЦЭМ!$E$39:$E$782,СВЦЭМ!$A$39:$A$782,$A196,СВЦЭМ!$B$39:$B$782,B$191)+'СЕТ СН'!$F$15</f>
        <v>132.86685172</v>
      </c>
      <c r="C196" s="36">
        <f>SUMIFS(СВЦЭМ!$E$39:$E$782,СВЦЭМ!$A$39:$A$782,$A196,СВЦЭМ!$B$39:$B$782,C$191)+'СЕТ СН'!$F$15</f>
        <v>138.66058090000001</v>
      </c>
      <c r="D196" s="36">
        <f>SUMIFS(СВЦЭМ!$E$39:$E$782,СВЦЭМ!$A$39:$A$782,$A196,СВЦЭМ!$B$39:$B$782,D$191)+'СЕТ СН'!$F$15</f>
        <v>142.11724713000001</v>
      </c>
      <c r="E196" s="36">
        <f>SUMIFS(СВЦЭМ!$E$39:$E$782,СВЦЭМ!$A$39:$A$782,$A196,СВЦЭМ!$B$39:$B$782,E$191)+'СЕТ СН'!$F$15</f>
        <v>142.96323859</v>
      </c>
      <c r="F196" s="36">
        <f>SUMIFS(СВЦЭМ!$E$39:$E$782,СВЦЭМ!$A$39:$A$782,$A196,СВЦЭМ!$B$39:$B$782,F$191)+'СЕТ СН'!$F$15</f>
        <v>141.99351301999999</v>
      </c>
      <c r="G196" s="36">
        <f>SUMIFS(СВЦЭМ!$E$39:$E$782,СВЦЭМ!$A$39:$A$782,$A196,СВЦЭМ!$B$39:$B$782,G$191)+'СЕТ СН'!$F$15</f>
        <v>141.67902569</v>
      </c>
      <c r="H196" s="36">
        <f>SUMIFS(СВЦЭМ!$E$39:$E$782,СВЦЭМ!$A$39:$A$782,$A196,СВЦЭМ!$B$39:$B$782,H$191)+'СЕТ СН'!$F$15</f>
        <v>136.63712949999999</v>
      </c>
      <c r="I196" s="36">
        <f>SUMIFS(СВЦЭМ!$E$39:$E$782,СВЦЭМ!$A$39:$A$782,$A196,СВЦЭМ!$B$39:$B$782,I$191)+'СЕТ СН'!$F$15</f>
        <v>132.10629632999999</v>
      </c>
      <c r="J196" s="36">
        <f>SUMIFS(СВЦЭМ!$E$39:$E$782,СВЦЭМ!$A$39:$A$782,$A196,СВЦЭМ!$B$39:$B$782,J$191)+'СЕТ СН'!$F$15</f>
        <v>128.83251042000001</v>
      </c>
      <c r="K196" s="36">
        <f>SUMIFS(СВЦЭМ!$E$39:$E$782,СВЦЭМ!$A$39:$A$782,$A196,СВЦЭМ!$B$39:$B$782,K$191)+'СЕТ СН'!$F$15</f>
        <v>126.84167004</v>
      </c>
      <c r="L196" s="36">
        <f>SUMIFS(СВЦЭМ!$E$39:$E$782,СВЦЭМ!$A$39:$A$782,$A196,СВЦЭМ!$B$39:$B$782,L$191)+'СЕТ СН'!$F$15</f>
        <v>126.2879937</v>
      </c>
      <c r="M196" s="36">
        <f>SUMIFS(СВЦЭМ!$E$39:$E$782,СВЦЭМ!$A$39:$A$782,$A196,СВЦЭМ!$B$39:$B$782,M$191)+'СЕТ СН'!$F$15</f>
        <v>128.20609999999999</v>
      </c>
      <c r="N196" s="36">
        <f>SUMIFS(СВЦЭМ!$E$39:$E$782,СВЦЭМ!$A$39:$A$782,$A196,СВЦЭМ!$B$39:$B$782,N$191)+'СЕТ СН'!$F$15</f>
        <v>129.34057203</v>
      </c>
      <c r="O196" s="36">
        <f>SUMIFS(СВЦЭМ!$E$39:$E$782,СВЦЭМ!$A$39:$A$782,$A196,СВЦЭМ!$B$39:$B$782,O$191)+'СЕТ СН'!$F$15</f>
        <v>130.20235299000001</v>
      </c>
      <c r="P196" s="36">
        <f>SUMIFS(СВЦЭМ!$E$39:$E$782,СВЦЭМ!$A$39:$A$782,$A196,СВЦЭМ!$B$39:$B$782,P$191)+'СЕТ СН'!$F$15</f>
        <v>131.34484273000001</v>
      </c>
      <c r="Q196" s="36">
        <f>SUMIFS(СВЦЭМ!$E$39:$E$782,СВЦЭМ!$A$39:$A$782,$A196,СВЦЭМ!$B$39:$B$782,Q$191)+'СЕТ СН'!$F$15</f>
        <v>132.48995234</v>
      </c>
      <c r="R196" s="36">
        <f>SUMIFS(СВЦЭМ!$E$39:$E$782,СВЦЭМ!$A$39:$A$782,$A196,СВЦЭМ!$B$39:$B$782,R$191)+'СЕТ СН'!$F$15</f>
        <v>132.83687878999999</v>
      </c>
      <c r="S196" s="36">
        <f>SUMIFS(СВЦЭМ!$E$39:$E$782,СВЦЭМ!$A$39:$A$782,$A196,СВЦЭМ!$B$39:$B$782,S$191)+'СЕТ СН'!$F$15</f>
        <v>131.66646168</v>
      </c>
      <c r="T196" s="36">
        <f>SUMIFS(СВЦЭМ!$E$39:$E$782,СВЦЭМ!$A$39:$A$782,$A196,СВЦЭМ!$B$39:$B$782,T$191)+'СЕТ СН'!$F$15</f>
        <v>127.77551919</v>
      </c>
      <c r="U196" s="36">
        <f>SUMIFS(СВЦЭМ!$E$39:$E$782,СВЦЭМ!$A$39:$A$782,$A196,СВЦЭМ!$B$39:$B$782,U$191)+'СЕТ СН'!$F$15</f>
        <v>126.61748731</v>
      </c>
      <c r="V196" s="36">
        <f>SUMIFS(СВЦЭМ!$E$39:$E$782,СВЦЭМ!$A$39:$A$782,$A196,СВЦЭМ!$B$39:$B$782,V$191)+'СЕТ СН'!$F$15</f>
        <v>128.25740074000001</v>
      </c>
      <c r="W196" s="36">
        <f>SUMIFS(СВЦЭМ!$E$39:$E$782,СВЦЭМ!$A$39:$A$782,$A196,СВЦЭМ!$B$39:$B$782,W$191)+'СЕТ СН'!$F$15</f>
        <v>130.24725522</v>
      </c>
      <c r="X196" s="36">
        <f>SUMIFS(СВЦЭМ!$E$39:$E$782,СВЦЭМ!$A$39:$A$782,$A196,СВЦЭМ!$B$39:$B$782,X$191)+'СЕТ СН'!$F$15</f>
        <v>132.81339817</v>
      </c>
      <c r="Y196" s="36">
        <f>SUMIFS(СВЦЭМ!$E$39:$E$782,СВЦЭМ!$A$39:$A$782,$A196,СВЦЭМ!$B$39:$B$782,Y$191)+'СЕТ СН'!$F$15</f>
        <v>134.97632662000001</v>
      </c>
    </row>
    <row r="197" spans="1:25" ht="15.75" x14ac:dyDescent="0.2">
      <c r="A197" s="35">
        <f t="shared" si="5"/>
        <v>45328</v>
      </c>
      <c r="B197" s="36">
        <f>SUMIFS(СВЦЭМ!$E$39:$E$782,СВЦЭМ!$A$39:$A$782,$A197,СВЦЭМ!$B$39:$B$782,B$191)+'СЕТ СН'!$F$15</f>
        <v>140.8930848</v>
      </c>
      <c r="C197" s="36">
        <f>SUMIFS(СВЦЭМ!$E$39:$E$782,СВЦЭМ!$A$39:$A$782,$A197,СВЦЭМ!$B$39:$B$782,C$191)+'СЕТ СН'!$F$15</f>
        <v>144.93092630000001</v>
      </c>
      <c r="D197" s="36">
        <f>SUMIFS(СВЦЭМ!$E$39:$E$782,СВЦЭМ!$A$39:$A$782,$A197,СВЦЭМ!$B$39:$B$782,D$191)+'СЕТ СН'!$F$15</f>
        <v>150.42561778000001</v>
      </c>
      <c r="E197" s="36">
        <f>SUMIFS(СВЦЭМ!$E$39:$E$782,СВЦЭМ!$A$39:$A$782,$A197,СВЦЭМ!$B$39:$B$782,E$191)+'СЕТ СН'!$F$15</f>
        <v>154.65478224</v>
      </c>
      <c r="F197" s="36">
        <f>SUMIFS(СВЦЭМ!$E$39:$E$782,СВЦЭМ!$A$39:$A$782,$A197,СВЦЭМ!$B$39:$B$782,F$191)+'СЕТ СН'!$F$15</f>
        <v>155.09445099999999</v>
      </c>
      <c r="G197" s="36">
        <f>SUMIFS(СВЦЭМ!$E$39:$E$782,СВЦЭМ!$A$39:$A$782,$A197,СВЦЭМ!$B$39:$B$782,G$191)+'СЕТ СН'!$F$15</f>
        <v>154.71424618</v>
      </c>
      <c r="H197" s="36">
        <f>SUMIFS(СВЦЭМ!$E$39:$E$782,СВЦЭМ!$A$39:$A$782,$A197,СВЦЭМ!$B$39:$B$782,H$191)+'СЕТ СН'!$F$15</f>
        <v>149.36850426999999</v>
      </c>
      <c r="I197" s="36">
        <f>SUMIFS(СВЦЭМ!$E$39:$E$782,СВЦЭМ!$A$39:$A$782,$A197,СВЦЭМ!$B$39:$B$782,I$191)+'СЕТ СН'!$F$15</f>
        <v>145.36874118</v>
      </c>
      <c r="J197" s="36">
        <f>SUMIFS(СВЦЭМ!$E$39:$E$782,СВЦЭМ!$A$39:$A$782,$A197,СВЦЭМ!$B$39:$B$782,J$191)+'СЕТ СН'!$F$15</f>
        <v>143.57735622999999</v>
      </c>
      <c r="K197" s="36">
        <f>SUMIFS(СВЦЭМ!$E$39:$E$782,СВЦЭМ!$A$39:$A$782,$A197,СВЦЭМ!$B$39:$B$782,K$191)+'СЕТ СН'!$F$15</f>
        <v>141.50214514000001</v>
      </c>
      <c r="L197" s="36">
        <f>SUMIFS(СВЦЭМ!$E$39:$E$782,СВЦЭМ!$A$39:$A$782,$A197,СВЦЭМ!$B$39:$B$782,L$191)+'СЕТ СН'!$F$15</f>
        <v>141.15467140999999</v>
      </c>
      <c r="M197" s="36">
        <f>SUMIFS(СВЦЭМ!$E$39:$E$782,СВЦЭМ!$A$39:$A$782,$A197,СВЦЭМ!$B$39:$B$782,M$191)+'СЕТ СН'!$F$15</f>
        <v>142.94779229</v>
      </c>
      <c r="N197" s="36">
        <f>SUMIFS(СВЦЭМ!$E$39:$E$782,СВЦЭМ!$A$39:$A$782,$A197,СВЦЭМ!$B$39:$B$782,N$191)+'СЕТ СН'!$F$15</f>
        <v>143.75278317999999</v>
      </c>
      <c r="O197" s="36">
        <f>SUMIFS(СВЦЭМ!$E$39:$E$782,СВЦЭМ!$A$39:$A$782,$A197,СВЦЭМ!$B$39:$B$782,O$191)+'СЕТ СН'!$F$15</f>
        <v>143.87151313000001</v>
      </c>
      <c r="P197" s="36">
        <f>SUMIFS(СВЦЭМ!$E$39:$E$782,СВЦЭМ!$A$39:$A$782,$A197,СВЦЭМ!$B$39:$B$782,P$191)+'СЕТ СН'!$F$15</f>
        <v>145.10601609</v>
      </c>
      <c r="Q197" s="36">
        <f>SUMIFS(СВЦЭМ!$E$39:$E$782,СВЦЭМ!$A$39:$A$782,$A197,СВЦЭМ!$B$39:$B$782,Q$191)+'СЕТ СН'!$F$15</f>
        <v>146.47451670000001</v>
      </c>
      <c r="R197" s="36">
        <f>SUMIFS(СВЦЭМ!$E$39:$E$782,СВЦЭМ!$A$39:$A$782,$A197,СВЦЭМ!$B$39:$B$782,R$191)+'СЕТ СН'!$F$15</f>
        <v>146.73556543000001</v>
      </c>
      <c r="S197" s="36">
        <f>SUMIFS(СВЦЭМ!$E$39:$E$782,СВЦЭМ!$A$39:$A$782,$A197,СВЦЭМ!$B$39:$B$782,S$191)+'СЕТ СН'!$F$15</f>
        <v>145.57037113000001</v>
      </c>
      <c r="T197" s="36">
        <f>SUMIFS(СВЦЭМ!$E$39:$E$782,СВЦЭМ!$A$39:$A$782,$A197,СВЦЭМ!$B$39:$B$782,T$191)+'СЕТ СН'!$F$15</f>
        <v>141.52470979</v>
      </c>
      <c r="U197" s="36">
        <f>SUMIFS(СВЦЭМ!$E$39:$E$782,СВЦЭМ!$A$39:$A$782,$A197,СВЦЭМ!$B$39:$B$782,U$191)+'СЕТ СН'!$F$15</f>
        <v>142.08082196000001</v>
      </c>
      <c r="V197" s="36">
        <f>SUMIFS(СВЦЭМ!$E$39:$E$782,СВЦЭМ!$A$39:$A$782,$A197,СВЦЭМ!$B$39:$B$782,V$191)+'СЕТ СН'!$F$15</f>
        <v>143.16449297</v>
      </c>
      <c r="W197" s="36">
        <f>SUMIFS(СВЦЭМ!$E$39:$E$782,СВЦЭМ!$A$39:$A$782,$A197,СВЦЭМ!$B$39:$B$782,W$191)+'СЕТ СН'!$F$15</f>
        <v>144.71059086</v>
      </c>
      <c r="X197" s="36">
        <f>SUMIFS(СВЦЭМ!$E$39:$E$782,СВЦЭМ!$A$39:$A$782,$A197,СВЦЭМ!$B$39:$B$782,X$191)+'СЕТ СН'!$F$15</f>
        <v>147.75268428000001</v>
      </c>
      <c r="Y197" s="36">
        <f>SUMIFS(СВЦЭМ!$E$39:$E$782,СВЦЭМ!$A$39:$A$782,$A197,СВЦЭМ!$B$39:$B$782,Y$191)+'СЕТ СН'!$F$15</f>
        <v>149.49139339000001</v>
      </c>
    </row>
    <row r="198" spans="1:25" ht="15.75" x14ac:dyDescent="0.2">
      <c r="A198" s="35">
        <f t="shared" si="5"/>
        <v>45329</v>
      </c>
      <c r="B198" s="36">
        <f>SUMIFS(СВЦЭМ!$E$39:$E$782,СВЦЭМ!$A$39:$A$782,$A198,СВЦЭМ!$B$39:$B$782,B$191)+'СЕТ СН'!$F$15</f>
        <v>151.43700722</v>
      </c>
      <c r="C198" s="36">
        <f>SUMIFS(СВЦЭМ!$E$39:$E$782,СВЦЭМ!$A$39:$A$782,$A198,СВЦЭМ!$B$39:$B$782,C$191)+'СЕТ СН'!$F$15</f>
        <v>156.01387579999999</v>
      </c>
      <c r="D198" s="36">
        <f>SUMIFS(СВЦЭМ!$E$39:$E$782,СВЦЭМ!$A$39:$A$782,$A198,СВЦЭМ!$B$39:$B$782,D$191)+'СЕТ СН'!$F$15</f>
        <v>159.64553964000001</v>
      </c>
      <c r="E198" s="36">
        <f>SUMIFS(СВЦЭМ!$E$39:$E$782,СВЦЭМ!$A$39:$A$782,$A198,СВЦЭМ!$B$39:$B$782,E$191)+'СЕТ СН'!$F$15</f>
        <v>162.64776824</v>
      </c>
      <c r="F198" s="36">
        <f>SUMIFS(СВЦЭМ!$E$39:$E$782,СВЦЭМ!$A$39:$A$782,$A198,СВЦЭМ!$B$39:$B$782,F$191)+'СЕТ СН'!$F$15</f>
        <v>161.24282020000001</v>
      </c>
      <c r="G198" s="36">
        <f>SUMIFS(СВЦЭМ!$E$39:$E$782,СВЦЭМ!$A$39:$A$782,$A198,СВЦЭМ!$B$39:$B$782,G$191)+'СЕТ СН'!$F$15</f>
        <v>159.45194504</v>
      </c>
      <c r="H198" s="36">
        <f>SUMIFS(СВЦЭМ!$E$39:$E$782,СВЦЭМ!$A$39:$A$782,$A198,СВЦЭМ!$B$39:$B$782,H$191)+'СЕТ СН'!$F$15</f>
        <v>155.54053085999999</v>
      </c>
      <c r="I198" s="36">
        <f>SUMIFS(СВЦЭМ!$E$39:$E$782,СВЦЭМ!$A$39:$A$782,$A198,СВЦЭМ!$B$39:$B$782,I$191)+'СЕТ СН'!$F$15</f>
        <v>151.56124561999999</v>
      </c>
      <c r="J198" s="36">
        <f>SUMIFS(СВЦЭМ!$E$39:$E$782,СВЦЭМ!$A$39:$A$782,$A198,СВЦЭМ!$B$39:$B$782,J$191)+'СЕТ СН'!$F$15</f>
        <v>147.88481640000001</v>
      </c>
      <c r="K198" s="36">
        <f>SUMIFS(СВЦЭМ!$E$39:$E$782,СВЦЭМ!$A$39:$A$782,$A198,СВЦЭМ!$B$39:$B$782,K$191)+'СЕТ СН'!$F$15</f>
        <v>145.13309914999999</v>
      </c>
      <c r="L198" s="36">
        <f>SUMIFS(СВЦЭМ!$E$39:$E$782,СВЦЭМ!$A$39:$A$782,$A198,СВЦЭМ!$B$39:$B$782,L$191)+'СЕТ СН'!$F$15</f>
        <v>144.2546385</v>
      </c>
      <c r="M198" s="36">
        <f>SUMIFS(СВЦЭМ!$E$39:$E$782,СВЦЭМ!$A$39:$A$782,$A198,СВЦЭМ!$B$39:$B$782,M$191)+'СЕТ СН'!$F$15</f>
        <v>147.30584223</v>
      </c>
      <c r="N198" s="36">
        <f>SUMIFS(СВЦЭМ!$E$39:$E$782,СВЦЭМ!$A$39:$A$782,$A198,СВЦЭМ!$B$39:$B$782,N$191)+'СЕТ СН'!$F$15</f>
        <v>148.93899576000001</v>
      </c>
      <c r="O198" s="36">
        <f>SUMIFS(СВЦЭМ!$E$39:$E$782,СВЦЭМ!$A$39:$A$782,$A198,СВЦЭМ!$B$39:$B$782,O$191)+'СЕТ СН'!$F$15</f>
        <v>150.19997827</v>
      </c>
      <c r="P198" s="36">
        <f>SUMIFS(СВЦЭМ!$E$39:$E$782,СВЦЭМ!$A$39:$A$782,$A198,СВЦЭМ!$B$39:$B$782,P$191)+'СЕТ СН'!$F$15</f>
        <v>152.08539171999999</v>
      </c>
      <c r="Q198" s="36">
        <f>SUMIFS(СВЦЭМ!$E$39:$E$782,СВЦЭМ!$A$39:$A$782,$A198,СВЦЭМ!$B$39:$B$782,Q$191)+'СЕТ СН'!$F$15</f>
        <v>153.4976954</v>
      </c>
      <c r="R198" s="36">
        <f>SUMIFS(СВЦЭМ!$E$39:$E$782,СВЦЭМ!$A$39:$A$782,$A198,СВЦЭМ!$B$39:$B$782,R$191)+'СЕТ СН'!$F$15</f>
        <v>154.70426789999999</v>
      </c>
      <c r="S198" s="36">
        <f>SUMIFS(СВЦЭМ!$E$39:$E$782,СВЦЭМ!$A$39:$A$782,$A198,СВЦЭМ!$B$39:$B$782,S$191)+'СЕТ СН'!$F$15</f>
        <v>153.48090916000001</v>
      </c>
      <c r="T198" s="36">
        <f>SUMIFS(СВЦЭМ!$E$39:$E$782,СВЦЭМ!$A$39:$A$782,$A198,СВЦЭМ!$B$39:$B$782,T$191)+'СЕТ СН'!$F$15</f>
        <v>149.74284198000001</v>
      </c>
      <c r="U198" s="36">
        <f>SUMIFS(СВЦЭМ!$E$39:$E$782,СВЦЭМ!$A$39:$A$782,$A198,СВЦЭМ!$B$39:$B$782,U$191)+'СЕТ СН'!$F$15</f>
        <v>148.73361349999999</v>
      </c>
      <c r="V198" s="36">
        <f>SUMIFS(СВЦЭМ!$E$39:$E$782,СВЦЭМ!$A$39:$A$782,$A198,СВЦЭМ!$B$39:$B$782,V$191)+'СЕТ СН'!$F$15</f>
        <v>149.39349515999999</v>
      </c>
      <c r="W198" s="36">
        <f>SUMIFS(СВЦЭМ!$E$39:$E$782,СВЦЭМ!$A$39:$A$782,$A198,СВЦЭМ!$B$39:$B$782,W$191)+'СЕТ СН'!$F$15</f>
        <v>150.79642566000001</v>
      </c>
      <c r="X198" s="36">
        <f>SUMIFS(СВЦЭМ!$E$39:$E$782,СВЦЭМ!$A$39:$A$782,$A198,СВЦЭМ!$B$39:$B$782,X$191)+'СЕТ СН'!$F$15</f>
        <v>153.28033417</v>
      </c>
      <c r="Y198" s="36">
        <f>SUMIFS(СВЦЭМ!$E$39:$E$782,СВЦЭМ!$A$39:$A$782,$A198,СВЦЭМ!$B$39:$B$782,Y$191)+'СЕТ СН'!$F$15</f>
        <v>154.69084337000001</v>
      </c>
    </row>
    <row r="199" spans="1:25" ht="15.75" x14ac:dyDescent="0.2">
      <c r="A199" s="35">
        <f t="shared" si="5"/>
        <v>45330</v>
      </c>
      <c r="B199" s="36">
        <f>SUMIFS(СВЦЭМ!$E$39:$E$782,СВЦЭМ!$A$39:$A$782,$A199,СВЦЭМ!$B$39:$B$782,B$191)+'СЕТ СН'!$F$15</f>
        <v>159.78555416</v>
      </c>
      <c r="C199" s="36">
        <f>SUMIFS(СВЦЭМ!$E$39:$E$782,СВЦЭМ!$A$39:$A$782,$A199,СВЦЭМ!$B$39:$B$782,C$191)+'СЕТ СН'!$F$15</f>
        <v>162.74852136999999</v>
      </c>
      <c r="D199" s="36">
        <f>SUMIFS(СВЦЭМ!$E$39:$E$782,СВЦЭМ!$A$39:$A$782,$A199,СВЦЭМ!$B$39:$B$782,D$191)+'СЕТ СН'!$F$15</f>
        <v>159.69386660000001</v>
      </c>
      <c r="E199" s="36">
        <f>SUMIFS(СВЦЭМ!$E$39:$E$782,СВЦЭМ!$A$39:$A$782,$A199,СВЦЭМ!$B$39:$B$782,E$191)+'СЕТ СН'!$F$15</f>
        <v>160.24486411000001</v>
      </c>
      <c r="F199" s="36">
        <f>SUMIFS(СВЦЭМ!$E$39:$E$782,СВЦЭМ!$A$39:$A$782,$A199,СВЦЭМ!$B$39:$B$782,F$191)+'СЕТ СН'!$F$15</f>
        <v>157.89395525</v>
      </c>
      <c r="G199" s="36">
        <f>SUMIFS(СВЦЭМ!$E$39:$E$782,СВЦЭМ!$A$39:$A$782,$A199,СВЦЭМ!$B$39:$B$782,G$191)+'СЕТ СН'!$F$15</f>
        <v>156.71936933999999</v>
      </c>
      <c r="H199" s="36">
        <f>SUMIFS(СВЦЭМ!$E$39:$E$782,СВЦЭМ!$A$39:$A$782,$A199,СВЦЭМ!$B$39:$B$782,H$191)+'СЕТ СН'!$F$15</f>
        <v>154.09451268000001</v>
      </c>
      <c r="I199" s="36">
        <f>SUMIFS(СВЦЭМ!$E$39:$E$782,СВЦЭМ!$A$39:$A$782,$A199,СВЦЭМ!$B$39:$B$782,I$191)+'СЕТ СН'!$F$15</f>
        <v>147.9433927</v>
      </c>
      <c r="J199" s="36">
        <f>SUMIFS(СВЦЭМ!$E$39:$E$782,СВЦЭМ!$A$39:$A$782,$A199,СВЦЭМ!$B$39:$B$782,J$191)+'СЕТ СН'!$F$15</f>
        <v>147.19119578999999</v>
      </c>
      <c r="K199" s="36">
        <f>SUMIFS(СВЦЭМ!$E$39:$E$782,СВЦЭМ!$A$39:$A$782,$A199,СВЦЭМ!$B$39:$B$782,K$191)+'СЕТ СН'!$F$15</f>
        <v>144.73438712999999</v>
      </c>
      <c r="L199" s="36">
        <f>SUMIFS(СВЦЭМ!$E$39:$E$782,СВЦЭМ!$A$39:$A$782,$A199,СВЦЭМ!$B$39:$B$782,L$191)+'СЕТ СН'!$F$15</f>
        <v>145.32935405000001</v>
      </c>
      <c r="M199" s="36">
        <f>SUMIFS(СВЦЭМ!$E$39:$E$782,СВЦЭМ!$A$39:$A$782,$A199,СВЦЭМ!$B$39:$B$782,M$191)+'СЕТ СН'!$F$15</f>
        <v>146.95590644000001</v>
      </c>
      <c r="N199" s="36">
        <f>SUMIFS(СВЦЭМ!$E$39:$E$782,СВЦЭМ!$A$39:$A$782,$A199,СВЦЭМ!$B$39:$B$782,N$191)+'СЕТ СН'!$F$15</f>
        <v>146.66539621999999</v>
      </c>
      <c r="O199" s="36">
        <f>SUMIFS(СВЦЭМ!$E$39:$E$782,СВЦЭМ!$A$39:$A$782,$A199,СВЦЭМ!$B$39:$B$782,O$191)+'СЕТ СН'!$F$15</f>
        <v>148.90016188000001</v>
      </c>
      <c r="P199" s="36">
        <f>SUMIFS(СВЦЭМ!$E$39:$E$782,СВЦЭМ!$A$39:$A$782,$A199,СВЦЭМ!$B$39:$B$782,P$191)+'СЕТ СН'!$F$15</f>
        <v>150.74060474999999</v>
      </c>
      <c r="Q199" s="36">
        <f>SUMIFS(СВЦЭМ!$E$39:$E$782,СВЦЭМ!$A$39:$A$782,$A199,СВЦЭМ!$B$39:$B$782,Q$191)+'СЕТ СН'!$F$15</f>
        <v>151.44382633999999</v>
      </c>
      <c r="R199" s="36">
        <f>SUMIFS(СВЦЭМ!$E$39:$E$782,СВЦЭМ!$A$39:$A$782,$A199,СВЦЭМ!$B$39:$B$782,R$191)+'СЕТ СН'!$F$15</f>
        <v>151.64144897</v>
      </c>
      <c r="S199" s="36">
        <f>SUMIFS(СВЦЭМ!$E$39:$E$782,СВЦЭМ!$A$39:$A$782,$A199,СВЦЭМ!$B$39:$B$782,S$191)+'СЕТ СН'!$F$15</f>
        <v>150.13631289</v>
      </c>
      <c r="T199" s="36">
        <f>SUMIFS(СВЦЭМ!$E$39:$E$782,СВЦЭМ!$A$39:$A$782,$A199,СВЦЭМ!$B$39:$B$782,T$191)+'СЕТ СН'!$F$15</f>
        <v>147.13693240000001</v>
      </c>
      <c r="U199" s="36">
        <f>SUMIFS(СВЦЭМ!$E$39:$E$782,СВЦЭМ!$A$39:$A$782,$A199,СВЦЭМ!$B$39:$B$782,U$191)+'СЕТ СН'!$F$15</f>
        <v>147.31990397999999</v>
      </c>
      <c r="V199" s="36">
        <f>SUMIFS(СВЦЭМ!$E$39:$E$782,СВЦЭМ!$A$39:$A$782,$A199,СВЦЭМ!$B$39:$B$782,V$191)+'СЕТ СН'!$F$15</f>
        <v>147.00847554000001</v>
      </c>
      <c r="W199" s="36">
        <f>SUMIFS(СВЦЭМ!$E$39:$E$782,СВЦЭМ!$A$39:$A$782,$A199,СВЦЭМ!$B$39:$B$782,W$191)+'СЕТ СН'!$F$15</f>
        <v>148.50586376999999</v>
      </c>
      <c r="X199" s="36">
        <f>SUMIFS(СВЦЭМ!$E$39:$E$782,СВЦЭМ!$A$39:$A$782,$A199,СВЦЭМ!$B$39:$B$782,X$191)+'СЕТ СН'!$F$15</f>
        <v>151.10655156999999</v>
      </c>
      <c r="Y199" s="36">
        <f>SUMIFS(СВЦЭМ!$E$39:$E$782,СВЦЭМ!$A$39:$A$782,$A199,СВЦЭМ!$B$39:$B$782,Y$191)+'СЕТ СН'!$F$15</f>
        <v>151.74452736000001</v>
      </c>
    </row>
    <row r="200" spans="1:25" ht="15.75" x14ac:dyDescent="0.2">
      <c r="A200" s="35">
        <f t="shared" si="5"/>
        <v>45331</v>
      </c>
      <c r="B200" s="36">
        <f>SUMIFS(СВЦЭМ!$E$39:$E$782,СВЦЭМ!$A$39:$A$782,$A200,СВЦЭМ!$B$39:$B$782,B$191)+'СЕТ СН'!$F$15</f>
        <v>156.68780795000001</v>
      </c>
      <c r="C200" s="36">
        <f>SUMIFS(СВЦЭМ!$E$39:$E$782,СВЦЭМ!$A$39:$A$782,$A200,СВЦЭМ!$B$39:$B$782,C$191)+'СЕТ СН'!$F$15</f>
        <v>160.79931091</v>
      </c>
      <c r="D200" s="36">
        <f>SUMIFS(СВЦЭМ!$E$39:$E$782,СВЦЭМ!$A$39:$A$782,$A200,СВЦЭМ!$B$39:$B$782,D$191)+'СЕТ СН'!$F$15</f>
        <v>162.32961003</v>
      </c>
      <c r="E200" s="36">
        <f>SUMIFS(СВЦЭМ!$E$39:$E$782,СВЦЭМ!$A$39:$A$782,$A200,СВЦЭМ!$B$39:$B$782,E$191)+'СЕТ СН'!$F$15</f>
        <v>163.15138553</v>
      </c>
      <c r="F200" s="36">
        <f>SUMIFS(СВЦЭМ!$E$39:$E$782,СВЦЭМ!$A$39:$A$782,$A200,СВЦЭМ!$B$39:$B$782,F$191)+'СЕТ СН'!$F$15</f>
        <v>163.36864093</v>
      </c>
      <c r="G200" s="36">
        <f>SUMIFS(СВЦЭМ!$E$39:$E$782,СВЦЭМ!$A$39:$A$782,$A200,СВЦЭМ!$B$39:$B$782,G$191)+'СЕТ СН'!$F$15</f>
        <v>160.62824692000001</v>
      </c>
      <c r="H200" s="36">
        <f>SUMIFS(СВЦЭМ!$E$39:$E$782,СВЦЭМ!$A$39:$A$782,$A200,СВЦЭМ!$B$39:$B$782,H$191)+'СЕТ СН'!$F$15</f>
        <v>155.56226416000001</v>
      </c>
      <c r="I200" s="36">
        <f>SUMIFS(СВЦЭМ!$E$39:$E$782,СВЦЭМ!$A$39:$A$782,$A200,СВЦЭМ!$B$39:$B$782,I$191)+'СЕТ СН'!$F$15</f>
        <v>150.82477875000001</v>
      </c>
      <c r="J200" s="36">
        <f>SUMIFS(СВЦЭМ!$E$39:$E$782,СВЦЭМ!$A$39:$A$782,$A200,СВЦЭМ!$B$39:$B$782,J$191)+'СЕТ СН'!$F$15</f>
        <v>147.93318391</v>
      </c>
      <c r="K200" s="36">
        <f>SUMIFS(СВЦЭМ!$E$39:$E$782,СВЦЭМ!$A$39:$A$782,$A200,СВЦЭМ!$B$39:$B$782,K$191)+'СЕТ СН'!$F$15</f>
        <v>147.32647297</v>
      </c>
      <c r="L200" s="36">
        <f>SUMIFS(СВЦЭМ!$E$39:$E$782,СВЦЭМ!$A$39:$A$782,$A200,СВЦЭМ!$B$39:$B$782,L$191)+'СЕТ СН'!$F$15</f>
        <v>146.59004923000001</v>
      </c>
      <c r="M200" s="36">
        <f>SUMIFS(СВЦЭМ!$E$39:$E$782,СВЦЭМ!$A$39:$A$782,$A200,СВЦЭМ!$B$39:$B$782,M$191)+'СЕТ СН'!$F$15</f>
        <v>147.95108153999999</v>
      </c>
      <c r="N200" s="36">
        <f>SUMIFS(СВЦЭМ!$E$39:$E$782,СВЦЭМ!$A$39:$A$782,$A200,СВЦЭМ!$B$39:$B$782,N$191)+'СЕТ СН'!$F$15</f>
        <v>149.12766353999999</v>
      </c>
      <c r="O200" s="36">
        <f>SUMIFS(СВЦЭМ!$E$39:$E$782,СВЦЭМ!$A$39:$A$782,$A200,СВЦЭМ!$B$39:$B$782,O$191)+'СЕТ СН'!$F$15</f>
        <v>149.68866638</v>
      </c>
      <c r="P200" s="36">
        <f>SUMIFS(СВЦЭМ!$E$39:$E$782,СВЦЭМ!$A$39:$A$782,$A200,СВЦЭМ!$B$39:$B$782,P$191)+'СЕТ СН'!$F$15</f>
        <v>151.66277439999999</v>
      </c>
      <c r="Q200" s="36">
        <f>SUMIFS(СВЦЭМ!$E$39:$E$782,СВЦЭМ!$A$39:$A$782,$A200,СВЦЭМ!$B$39:$B$782,Q$191)+'СЕТ СН'!$F$15</f>
        <v>152.9006316</v>
      </c>
      <c r="R200" s="36">
        <f>SUMIFS(СВЦЭМ!$E$39:$E$782,СВЦЭМ!$A$39:$A$782,$A200,СВЦЭМ!$B$39:$B$782,R$191)+'СЕТ СН'!$F$15</f>
        <v>152.69949998000001</v>
      </c>
      <c r="S200" s="36">
        <f>SUMIFS(СВЦЭМ!$E$39:$E$782,СВЦЭМ!$A$39:$A$782,$A200,СВЦЭМ!$B$39:$B$782,S$191)+'СЕТ СН'!$F$15</f>
        <v>152.54189919000001</v>
      </c>
      <c r="T200" s="36">
        <f>SUMIFS(СВЦЭМ!$E$39:$E$782,СВЦЭМ!$A$39:$A$782,$A200,СВЦЭМ!$B$39:$B$782,T$191)+'СЕТ СН'!$F$15</f>
        <v>148.58011359</v>
      </c>
      <c r="U200" s="36">
        <f>SUMIFS(СВЦЭМ!$E$39:$E$782,СВЦЭМ!$A$39:$A$782,$A200,СВЦЭМ!$B$39:$B$782,U$191)+'СЕТ СН'!$F$15</f>
        <v>148.73716017999999</v>
      </c>
      <c r="V200" s="36">
        <f>SUMIFS(СВЦЭМ!$E$39:$E$782,СВЦЭМ!$A$39:$A$782,$A200,СВЦЭМ!$B$39:$B$782,V$191)+'СЕТ СН'!$F$15</f>
        <v>148.81741536000001</v>
      </c>
      <c r="W200" s="36">
        <f>SUMIFS(СВЦЭМ!$E$39:$E$782,СВЦЭМ!$A$39:$A$782,$A200,СВЦЭМ!$B$39:$B$782,W$191)+'СЕТ СН'!$F$15</f>
        <v>148.85276941000001</v>
      </c>
      <c r="X200" s="36">
        <f>SUMIFS(СВЦЭМ!$E$39:$E$782,СВЦЭМ!$A$39:$A$782,$A200,СВЦЭМ!$B$39:$B$782,X$191)+'СЕТ СН'!$F$15</f>
        <v>151.48848181</v>
      </c>
      <c r="Y200" s="36">
        <f>SUMIFS(СВЦЭМ!$E$39:$E$782,СВЦЭМ!$A$39:$A$782,$A200,СВЦЭМ!$B$39:$B$782,Y$191)+'СЕТ СН'!$F$15</f>
        <v>159.31898742999999</v>
      </c>
    </row>
    <row r="201" spans="1:25" ht="15.75" x14ac:dyDescent="0.2">
      <c r="A201" s="35">
        <f t="shared" si="5"/>
        <v>45332</v>
      </c>
      <c r="B201" s="36">
        <f>SUMIFS(СВЦЭМ!$E$39:$E$782,СВЦЭМ!$A$39:$A$782,$A201,СВЦЭМ!$B$39:$B$782,B$191)+'СЕТ СН'!$F$15</f>
        <v>157.25469661</v>
      </c>
      <c r="C201" s="36">
        <f>SUMIFS(СВЦЭМ!$E$39:$E$782,СВЦЭМ!$A$39:$A$782,$A201,СВЦЭМ!$B$39:$B$782,C$191)+'СЕТ СН'!$F$15</f>
        <v>157.70562846999999</v>
      </c>
      <c r="D201" s="36">
        <f>SUMIFS(СВЦЭМ!$E$39:$E$782,СВЦЭМ!$A$39:$A$782,$A201,СВЦЭМ!$B$39:$B$782,D$191)+'СЕТ СН'!$F$15</f>
        <v>162.34888752000001</v>
      </c>
      <c r="E201" s="36">
        <f>SUMIFS(СВЦЭМ!$E$39:$E$782,СВЦЭМ!$A$39:$A$782,$A201,СВЦЭМ!$B$39:$B$782,E$191)+'СЕТ СН'!$F$15</f>
        <v>161.66024268000001</v>
      </c>
      <c r="F201" s="36">
        <f>SUMIFS(СВЦЭМ!$E$39:$E$782,СВЦЭМ!$A$39:$A$782,$A201,СВЦЭМ!$B$39:$B$782,F$191)+'СЕТ СН'!$F$15</f>
        <v>161.50796197</v>
      </c>
      <c r="G201" s="36">
        <f>SUMIFS(СВЦЭМ!$E$39:$E$782,СВЦЭМ!$A$39:$A$782,$A201,СВЦЭМ!$B$39:$B$782,G$191)+'СЕТ СН'!$F$15</f>
        <v>159.77315089999999</v>
      </c>
      <c r="H201" s="36">
        <f>SUMIFS(СВЦЭМ!$E$39:$E$782,СВЦЭМ!$A$39:$A$782,$A201,СВЦЭМ!$B$39:$B$782,H$191)+'СЕТ СН'!$F$15</f>
        <v>157.63666852</v>
      </c>
      <c r="I201" s="36">
        <f>SUMIFS(СВЦЭМ!$E$39:$E$782,СВЦЭМ!$A$39:$A$782,$A201,СВЦЭМ!$B$39:$B$782,I$191)+'СЕТ СН'!$F$15</f>
        <v>155.80225182000001</v>
      </c>
      <c r="J201" s="36">
        <f>SUMIFS(СВЦЭМ!$E$39:$E$782,СВЦЭМ!$A$39:$A$782,$A201,СВЦЭМ!$B$39:$B$782,J$191)+'СЕТ СН'!$F$15</f>
        <v>152.35362526</v>
      </c>
      <c r="K201" s="36">
        <f>SUMIFS(СВЦЭМ!$E$39:$E$782,СВЦЭМ!$A$39:$A$782,$A201,СВЦЭМ!$B$39:$B$782,K$191)+'СЕТ СН'!$F$15</f>
        <v>148.54934938</v>
      </c>
      <c r="L201" s="36">
        <f>SUMIFS(СВЦЭМ!$E$39:$E$782,СВЦЭМ!$A$39:$A$782,$A201,СВЦЭМ!$B$39:$B$782,L$191)+'СЕТ СН'!$F$15</f>
        <v>146.96127458000001</v>
      </c>
      <c r="M201" s="36">
        <f>SUMIFS(СВЦЭМ!$E$39:$E$782,СВЦЭМ!$A$39:$A$782,$A201,СВЦЭМ!$B$39:$B$782,M$191)+'СЕТ СН'!$F$15</f>
        <v>147.64880858000001</v>
      </c>
      <c r="N201" s="36">
        <f>SUMIFS(СВЦЭМ!$E$39:$E$782,СВЦЭМ!$A$39:$A$782,$A201,СВЦЭМ!$B$39:$B$782,N$191)+'СЕТ СН'!$F$15</f>
        <v>149.49446731</v>
      </c>
      <c r="O201" s="36">
        <f>SUMIFS(СВЦЭМ!$E$39:$E$782,СВЦЭМ!$A$39:$A$782,$A201,СВЦЭМ!$B$39:$B$782,O$191)+'СЕТ СН'!$F$15</f>
        <v>150.47956574</v>
      </c>
      <c r="P201" s="36">
        <f>SUMIFS(СВЦЭМ!$E$39:$E$782,СВЦЭМ!$A$39:$A$782,$A201,СВЦЭМ!$B$39:$B$782,P$191)+'СЕТ СН'!$F$15</f>
        <v>151.90048019</v>
      </c>
      <c r="Q201" s="36">
        <f>SUMIFS(СВЦЭМ!$E$39:$E$782,СВЦЭМ!$A$39:$A$782,$A201,СВЦЭМ!$B$39:$B$782,Q$191)+'СЕТ СН'!$F$15</f>
        <v>153.21905871000001</v>
      </c>
      <c r="R201" s="36">
        <f>SUMIFS(СВЦЭМ!$E$39:$E$782,СВЦЭМ!$A$39:$A$782,$A201,СВЦЭМ!$B$39:$B$782,R$191)+'СЕТ СН'!$F$15</f>
        <v>154.35307861999999</v>
      </c>
      <c r="S201" s="36">
        <f>SUMIFS(СВЦЭМ!$E$39:$E$782,СВЦЭМ!$A$39:$A$782,$A201,СВЦЭМ!$B$39:$B$782,S$191)+'СЕТ СН'!$F$15</f>
        <v>152.16982587000001</v>
      </c>
      <c r="T201" s="36">
        <f>SUMIFS(СВЦЭМ!$E$39:$E$782,СВЦЭМ!$A$39:$A$782,$A201,СВЦЭМ!$B$39:$B$782,T$191)+'СЕТ СН'!$F$15</f>
        <v>148.60140236999999</v>
      </c>
      <c r="U201" s="36">
        <f>SUMIFS(СВЦЭМ!$E$39:$E$782,СВЦЭМ!$A$39:$A$782,$A201,СВЦЭМ!$B$39:$B$782,U$191)+'СЕТ СН'!$F$15</f>
        <v>148.35795987</v>
      </c>
      <c r="V201" s="36">
        <f>SUMIFS(СВЦЭМ!$E$39:$E$782,СВЦЭМ!$A$39:$A$782,$A201,СВЦЭМ!$B$39:$B$782,V$191)+'СЕТ СН'!$F$15</f>
        <v>149.18864267999999</v>
      </c>
      <c r="W201" s="36">
        <f>SUMIFS(СВЦЭМ!$E$39:$E$782,СВЦЭМ!$A$39:$A$782,$A201,СВЦЭМ!$B$39:$B$782,W$191)+'СЕТ СН'!$F$15</f>
        <v>149.55043928000001</v>
      </c>
      <c r="X201" s="36">
        <f>SUMIFS(СВЦЭМ!$E$39:$E$782,СВЦЭМ!$A$39:$A$782,$A201,СВЦЭМ!$B$39:$B$782,X$191)+'СЕТ СН'!$F$15</f>
        <v>151.20896714</v>
      </c>
      <c r="Y201" s="36">
        <f>SUMIFS(СВЦЭМ!$E$39:$E$782,СВЦЭМ!$A$39:$A$782,$A201,СВЦЭМ!$B$39:$B$782,Y$191)+'СЕТ СН'!$F$15</f>
        <v>152.74379569000001</v>
      </c>
    </row>
    <row r="202" spans="1:25" ht="15.75" x14ac:dyDescent="0.2">
      <c r="A202" s="35">
        <f t="shared" si="5"/>
        <v>45333</v>
      </c>
      <c r="B202" s="36">
        <f>SUMIFS(СВЦЭМ!$E$39:$E$782,СВЦЭМ!$A$39:$A$782,$A202,СВЦЭМ!$B$39:$B$782,B$191)+'СЕТ СН'!$F$15</f>
        <v>151.05363184999999</v>
      </c>
      <c r="C202" s="36">
        <f>SUMIFS(СВЦЭМ!$E$39:$E$782,СВЦЭМ!$A$39:$A$782,$A202,СВЦЭМ!$B$39:$B$782,C$191)+'СЕТ СН'!$F$15</f>
        <v>154.97583895</v>
      </c>
      <c r="D202" s="36">
        <f>SUMIFS(СВЦЭМ!$E$39:$E$782,СВЦЭМ!$A$39:$A$782,$A202,СВЦЭМ!$B$39:$B$782,D$191)+'СЕТ СН'!$F$15</f>
        <v>157.51074817</v>
      </c>
      <c r="E202" s="36">
        <f>SUMIFS(СВЦЭМ!$E$39:$E$782,СВЦЭМ!$A$39:$A$782,$A202,СВЦЭМ!$B$39:$B$782,E$191)+'СЕТ СН'!$F$15</f>
        <v>158.63256562000001</v>
      </c>
      <c r="F202" s="36">
        <f>SUMIFS(СВЦЭМ!$E$39:$E$782,СВЦЭМ!$A$39:$A$782,$A202,СВЦЭМ!$B$39:$B$782,F$191)+'СЕТ СН'!$F$15</f>
        <v>157.9150698</v>
      </c>
      <c r="G202" s="36">
        <f>SUMIFS(СВЦЭМ!$E$39:$E$782,СВЦЭМ!$A$39:$A$782,$A202,СВЦЭМ!$B$39:$B$782,G$191)+'СЕТ СН'!$F$15</f>
        <v>156.76849971999999</v>
      </c>
      <c r="H202" s="36">
        <f>SUMIFS(СВЦЭМ!$E$39:$E$782,СВЦЭМ!$A$39:$A$782,$A202,СВЦЭМ!$B$39:$B$782,H$191)+'СЕТ СН'!$F$15</f>
        <v>153.70816529000001</v>
      </c>
      <c r="I202" s="36">
        <f>SUMIFS(СВЦЭМ!$E$39:$E$782,СВЦЭМ!$A$39:$A$782,$A202,СВЦЭМ!$B$39:$B$782,I$191)+'СЕТ СН'!$F$15</f>
        <v>153.33261266</v>
      </c>
      <c r="J202" s="36">
        <f>SUMIFS(СВЦЭМ!$E$39:$E$782,СВЦЭМ!$A$39:$A$782,$A202,СВЦЭМ!$B$39:$B$782,J$191)+'СЕТ СН'!$F$15</f>
        <v>150.01628749</v>
      </c>
      <c r="K202" s="36">
        <f>SUMIFS(СВЦЭМ!$E$39:$E$782,СВЦЭМ!$A$39:$A$782,$A202,СВЦЭМ!$B$39:$B$782,K$191)+'СЕТ СН'!$F$15</f>
        <v>146.30854739</v>
      </c>
      <c r="L202" s="36">
        <f>SUMIFS(СВЦЭМ!$E$39:$E$782,СВЦЭМ!$A$39:$A$782,$A202,СВЦЭМ!$B$39:$B$782,L$191)+'СЕТ СН'!$F$15</f>
        <v>146.65051725000001</v>
      </c>
      <c r="M202" s="36">
        <f>SUMIFS(СВЦЭМ!$E$39:$E$782,СВЦЭМ!$A$39:$A$782,$A202,СВЦЭМ!$B$39:$B$782,M$191)+'СЕТ СН'!$F$15</f>
        <v>147.67703585999999</v>
      </c>
      <c r="N202" s="36">
        <f>SUMIFS(СВЦЭМ!$E$39:$E$782,СВЦЭМ!$A$39:$A$782,$A202,СВЦЭМ!$B$39:$B$782,N$191)+'СЕТ СН'!$F$15</f>
        <v>149.49093181999999</v>
      </c>
      <c r="O202" s="36">
        <f>SUMIFS(СВЦЭМ!$E$39:$E$782,СВЦЭМ!$A$39:$A$782,$A202,СВЦЭМ!$B$39:$B$782,O$191)+'СЕТ СН'!$F$15</f>
        <v>150.70291915000001</v>
      </c>
      <c r="P202" s="36">
        <f>SUMIFS(СВЦЭМ!$E$39:$E$782,СВЦЭМ!$A$39:$A$782,$A202,СВЦЭМ!$B$39:$B$782,P$191)+'СЕТ СН'!$F$15</f>
        <v>152.43256120000001</v>
      </c>
      <c r="Q202" s="36">
        <f>SUMIFS(СВЦЭМ!$E$39:$E$782,СВЦЭМ!$A$39:$A$782,$A202,СВЦЭМ!$B$39:$B$782,Q$191)+'СЕТ СН'!$F$15</f>
        <v>154.32115010000001</v>
      </c>
      <c r="R202" s="36">
        <f>SUMIFS(СВЦЭМ!$E$39:$E$782,СВЦЭМ!$A$39:$A$782,$A202,СВЦЭМ!$B$39:$B$782,R$191)+'СЕТ СН'!$F$15</f>
        <v>154.00267564999999</v>
      </c>
      <c r="S202" s="36">
        <f>SUMIFS(СВЦЭМ!$E$39:$E$782,СВЦЭМ!$A$39:$A$782,$A202,СВЦЭМ!$B$39:$B$782,S$191)+'СЕТ СН'!$F$15</f>
        <v>151.35302404999999</v>
      </c>
      <c r="T202" s="36">
        <f>SUMIFS(СВЦЭМ!$E$39:$E$782,СВЦЭМ!$A$39:$A$782,$A202,СВЦЭМ!$B$39:$B$782,T$191)+'СЕТ СН'!$F$15</f>
        <v>147.33019780999999</v>
      </c>
      <c r="U202" s="36">
        <f>SUMIFS(СВЦЭМ!$E$39:$E$782,СВЦЭМ!$A$39:$A$782,$A202,СВЦЭМ!$B$39:$B$782,U$191)+'СЕТ СН'!$F$15</f>
        <v>146.37100907999999</v>
      </c>
      <c r="V202" s="36">
        <f>SUMIFS(СВЦЭМ!$E$39:$E$782,СВЦЭМ!$A$39:$A$782,$A202,СВЦЭМ!$B$39:$B$782,V$191)+'СЕТ СН'!$F$15</f>
        <v>148.30177814000001</v>
      </c>
      <c r="W202" s="36">
        <f>SUMIFS(СВЦЭМ!$E$39:$E$782,СВЦЭМ!$A$39:$A$782,$A202,СВЦЭМ!$B$39:$B$782,W$191)+'СЕТ СН'!$F$15</f>
        <v>148.96733297</v>
      </c>
      <c r="X202" s="36">
        <f>SUMIFS(СВЦЭМ!$E$39:$E$782,СВЦЭМ!$A$39:$A$782,$A202,СВЦЭМ!$B$39:$B$782,X$191)+'СЕТ СН'!$F$15</f>
        <v>152.53908706000001</v>
      </c>
      <c r="Y202" s="36">
        <f>SUMIFS(СВЦЭМ!$E$39:$E$782,СВЦЭМ!$A$39:$A$782,$A202,СВЦЭМ!$B$39:$B$782,Y$191)+'СЕТ СН'!$F$15</f>
        <v>153.43550869000001</v>
      </c>
    </row>
    <row r="203" spans="1:25" ht="15.75" x14ac:dyDescent="0.2">
      <c r="A203" s="35">
        <f t="shared" si="5"/>
        <v>45334</v>
      </c>
      <c r="B203" s="36">
        <f>SUMIFS(СВЦЭМ!$E$39:$E$782,СВЦЭМ!$A$39:$A$782,$A203,СВЦЭМ!$B$39:$B$782,B$191)+'СЕТ СН'!$F$15</f>
        <v>149.40862089000001</v>
      </c>
      <c r="C203" s="36">
        <f>SUMIFS(СВЦЭМ!$E$39:$E$782,СВЦЭМ!$A$39:$A$782,$A203,СВЦЭМ!$B$39:$B$782,C$191)+'СЕТ СН'!$F$15</f>
        <v>152.65447527000001</v>
      </c>
      <c r="D203" s="36">
        <f>SUMIFS(СВЦЭМ!$E$39:$E$782,СВЦЭМ!$A$39:$A$782,$A203,СВЦЭМ!$B$39:$B$782,D$191)+'СЕТ СН'!$F$15</f>
        <v>156.15871777000001</v>
      </c>
      <c r="E203" s="36">
        <f>SUMIFS(СВЦЭМ!$E$39:$E$782,СВЦЭМ!$A$39:$A$782,$A203,СВЦЭМ!$B$39:$B$782,E$191)+'СЕТ СН'!$F$15</f>
        <v>156.78570439999999</v>
      </c>
      <c r="F203" s="36">
        <f>SUMIFS(СВЦЭМ!$E$39:$E$782,СВЦЭМ!$A$39:$A$782,$A203,СВЦЭМ!$B$39:$B$782,F$191)+'СЕТ СН'!$F$15</f>
        <v>156.03408185999999</v>
      </c>
      <c r="G203" s="36">
        <f>SUMIFS(СВЦЭМ!$E$39:$E$782,СВЦЭМ!$A$39:$A$782,$A203,СВЦЭМ!$B$39:$B$782,G$191)+'СЕТ СН'!$F$15</f>
        <v>155.91328271</v>
      </c>
      <c r="H203" s="36">
        <f>SUMIFS(СВЦЭМ!$E$39:$E$782,СВЦЭМ!$A$39:$A$782,$A203,СВЦЭМ!$B$39:$B$782,H$191)+'СЕТ СН'!$F$15</f>
        <v>153.38282569</v>
      </c>
      <c r="I203" s="36">
        <f>SUMIFS(СВЦЭМ!$E$39:$E$782,СВЦЭМ!$A$39:$A$782,$A203,СВЦЭМ!$B$39:$B$782,I$191)+'СЕТ СН'!$F$15</f>
        <v>147.75170048000001</v>
      </c>
      <c r="J203" s="36">
        <f>SUMIFS(СВЦЭМ!$E$39:$E$782,СВЦЭМ!$A$39:$A$782,$A203,СВЦЭМ!$B$39:$B$782,J$191)+'СЕТ СН'!$F$15</f>
        <v>143.16800655</v>
      </c>
      <c r="K203" s="36">
        <f>SUMIFS(СВЦЭМ!$E$39:$E$782,СВЦЭМ!$A$39:$A$782,$A203,СВЦЭМ!$B$39:$B$782,K$191)+'СЕТ СН'!$F$15</f>
        <v>142.88640580000001</v>
      </c>
      <c r="L203" s="36">
        <f>SUMIFS(СВЦЭМ!$E$39:$E$782,СВЦЭМ!$A$39:$A$782,$A203,СВЦЭМ!$B$39:$B$782,L$191)+'СЕТ СН'!$F$15</f>
        <v>143.74678129</v>
      </c>
      <c r="M203" s="36">
        <f>SUMIFS(СВЦЭМ!$E$39:$E$782,СВЦЭМ!$A$39:$A$782,$A203,СВЦЭМ!$B$39:$B$782,M$191)+'СЕТ СН'!$F$15</f>
        <v>145.55478715999999</v>
      </c>
      <c r="N203" s="36">
        <f>SUMIFS(СВЦЭМ!$E$39:$E$782,СВЦЭМ!$A$39:$A$782,$A203,СВЦЭМ!$B$39:$B$782,N$191)+'СЕТ СН'!$F$15</f>
        <v>145.53198280999999</v>
      </c>
      <c r="O203" s="36">
        <f>SUMIFS(СВЦЭМ!$E$39:$E$782,СВЦЭМ!$A$39:$A$782,$A203,СВЦЭМ!$B$39:$B$782,O$191)+'СЕТ СН'!$F$15</f>
        <v>146.83723223999999</v>
      </c>
      <c r="P203" s="36">
        <f>SUMIFS(СВЦЭМ!$E$39:$E$782,СВЦЭМ!$A$39:$A$782,$A203,СВЦЭМ!$B$39:$B$782,P$191)+'СЕТ СН'!$F$15</f>
        <v>148.46269021000001</v>
      </c>
      <c r="Q203" s="36">
        <f>SUMIFS(СВЦЭМ!$E$39:$E$782,СВЦЭМ!$A$39:$A$782,$A203,СВЦЭМ!$B$39:$B$782,Q$191)+'СЕТ СН'!$F$15</f>
        <v>149.61811072</v>
      </c>
      <c r="R203" s="36">
        <f>SUMIFS(СВЦЭМ!$E$39:$E$782,СВЦЭМ!$A$39:$A$782,$A203,СВЦЭМ!$B$39:$B$782,R$191)+'СЕТ СН'!$F$15</f>
        <v>148.80374952</v>
      </c>
      <c r="S203" s="36">
        <f>SUMIFS(СВЦЭМ!$E$39:$E$782,СВЦЭМ!$A$39:$A$782,$A203,СВЦЭМ!$B$39:$B$782,S$191)+'СЕТ СН'!$F$15</f>
        <v>147.80284295999999</v>
      </c>
      <c r="T203" s="36">
        <f>SUMIFS(СВЦЭМ!$E$39:$E$782,СВЦЭМ!$A$39:$A$782,$A203,СВЦЭМ!$B$39:$B$782,T$191)+'СЕТ СН'!$F$15</f>
        <v>144.16793730000001</v>
      </c>
      <c r="U203" s="36">
        <f>SUMIFS(СВЦЭМ!$E$39:$E$782,СВЦЭМ!$A$39:$A$782,$A203,СВЦЭМ!$B$39:$B$782,U$191)+'СЕТ СН'!$F$15</f>
        <v>143.27147441</v>
      </c>
      <c r="V203" s="36">
        <f>SUMIFS(СВЦЭМ!$E$39:$E$782,СВЦЭМ!$A$39:$A$782,$A203,СВЦЭМ!$B$39:$B$782,V$191)+'СЕТ СН'!$F$15</f>
        <v>147.65293865999999</v>
      </c>
      <c r="W203" s="36">
        <f>SUMIFS(СВЦЭМ!$E$39:$E$782,СВЦЭМ!$A$39:$A$782,$A203,СВЦЭМ!$B$39:$B$782,W$191)+'СЕТ СН'!$F$15</f>
        <v>149.19266456</v>
      </c>
      <c r="X203" s="36">
        <f>SUMIFS(СВЦЭМ!$E$39:$E$782,СВЦЭМ!$A$39:$A$782,$A203,СВЦЭМ!$B$39:$B$782,X$191)+'СЕТ СН'!$F$15</f>
        <v>152.24727261000001</v>
      </c>
      <c r="Y203" s="36">
        <f>SUMIFS(СВЦЭМ!$E$39:$E$782,СВЦЭМ!$A$39:$A$782,$A203,СВЦЭМ!$B$39:$B$782,Y$191)+'СЕТ СН'!$F$15</f>
        <v>153.24256865999999</v>
      </c>
    </row>
    <row r="204" spans="1:25" ht="15.75" x14ac:dyDescent="0.2">
      <c r="A204" s="35">
        <f t="shared" si="5"/>
        <v>45335</v>
      </c>
      <c r="B204" s="36">
        <f>SUMIFS(СВЦЭМ!$E$39:$E$782,СВЦЭМ!$A$39:$A$782,$A204,СВЦЭМ!$B$39:$B$782,B$191)+'СЕТ СН'!$F$15</f>
        <v>156.66089923999999</v>
      </c>
      <c r="C204" s="36">
        <f>SUMIFS(СВЦЭМ!$E$39:$E$782,СВЦЭМ!$A$39:$A$782,$A204,СВЦЭМ!$B$39:$B$782,C$191)+'СЕТ СН'!$F$15</f>
        <v>158.91199460999999</v>
      </c>
      <c r="D204" s="36">
        <f>SUMIFS(СВЦЭМ!$E$39:$E$782,СВЦЭМ!$A$39:$A$782,$A204,СВЦЭМ!$B$39:$B$782,D$191)+'СЕТ СН'!$F$15</f>
        <v>160.98606469000001</v>
      </c>
      <c r="E204" s="36">
        <f>SUMIFS(СВЦЭМ!$E$39:$E$782,СВЦЭМ!$A$39:$A$782,$A204,СВЦЭМ!$B$39:$B$782,E$191)+'СЕТ СН'!$F$15</f>
        <v>161.88768508999999</v>
      </c>
      <c r="F204" s="36">
        <f>SUMIFS(СВЦЭМ!$E$39:$E$782,СВЦЭМ!$A$39:$A$782,$A204,СВЦЭМ!$B$39:$B$782,F$191)+'СЕТ СН'!$F$15</f>
        <v>161.44056854999999</v>
      </c>
      <c r="G204" s="36">
        <f>SUMIFS(СВЦЭМ!$E$39:$E$782,СВЦЭМ!$A$39:$A$782,$A204,СВЦЭМ!$B$39:$B$782,G$191)+'СЕТ СН'!$F$15</f>
        <v>159.23324607000001</v>
      </c>
      <c r="H204" s="36">
        <f>SUMIFS(СВЦЭМ!$E$39:$E$782,СВЦЭМ!$A$39:$A$782,$A204,СВЦЭМ!$B$39:$B$782,H$191)+'СЕТ СН'!$F$15</f>
        <v>152.88374565999999</v>
      </c>
      <c r="I204" s="36">
        <f>SUMIFS(СВЦЭМ!$E$39:$E$782,СВЦЭМ!$A$39:$A$782,$A204,СВЦЭМ!$B$39:$B$782,I$191)+'СЕТ СН'!$F$15</f>
        <v>148.37154587000001</v>
      </c>
      <c r="J204" s="36">
        <f>SUMIFS(СВЦЭМ!$E$39:$E$782,СВЦЭМ!$A$39:$A$782,$A204,СВЦЭМ!$B$39:$B$782,J$191)+'СЕТ СН'!$F$15</f>
        <v>144.54984334</v>
      </c>
      <c r="K204" s="36">
        <f>SUMIFS(СВЦЭМ!$E$39:$E$782,СВЦЭМ!$A$39:$A$782,$A204,СВЦЭМ!$B$39:$B$782,K$191)+'СЕТ СН'!$F$15</f>
        <v>143.29274562000001</v>
      </c>
      <c r="L204" s="36">
        <f>SUMIFS(СВЦЭМ!$E$39:$E$782,СВЦЭМ!$A$39:$A$782,$A204,СВЦЭМ!$B$39:$B$782,L$191)+'СЕТ СН'!$F$15</f>
        <v>142.56972979</v>
      </c>
      <c r="M204" s="36">
        <f>SUMIFS(СВЦЭМ!$E$39:$E$782,СВЦЭМ!$A$39:$A$782,$A204,СВЦЭМ!$B$39:$B$782,M$191)+'СЕТ СН'!$F$15</f>
        <v>144.65198004999999</v>
      </c>
      <c r="N204" s="36">
        <f>SUMIFS(СВЦЭМ!$E$39:$E$782,СВЦЭМ!$A$39:$A$782,$A204,СВЦЭМ!$B$39:$B$782,N$191)+'СЕТ СН'!$F$15</f>
        <v>144.29569472</v>
      </c>
      <c r="O204" s="36">
        <f>SUMIFS(СВЦЭМ!$E$39:$E$782,СВЦЭМ!$A$39:$A$782,$A204,СВЦЭМ!$B$39:$B$782,O$191)+'СЕТ СН'!$F$15</f>
        <v>146.92535945</v>
      </c>
      <c r="P204" s="36">
        <f>SUMIFS(СВЦЭМ!$E$39:$E$782,СВЦЭМ!$A$39:$A$782,$A204,СВЦЭМ!$B$39:$B$782,P$191)+'СЕТ СН'!$F$15</f>
        <v>148.1849661</v>
      </c>
      <c r="Q204" s="36">
        <f>SUMIFS(СВЦЭМ!$E$39:$E$782,СВЦЭМ!$A$39:$A$782,$A204,СВЦЭМ!$B$39:$B$782,Q$191)+'СЕТ СН'!$F$15</f>
        <v>149.02515740000001</v>
      </c>
      <c r="R204" s="36">
        <f>SUMIFS(СВЦЭМ!$E$39:$E$782,СВЦЭМ!$A$39:$A$782,$A204,СВЦЭМ!$B$39:$B$782,R$191)+'СЕТ СН'!$F$15</f>
        <v>149.36371604000001</v>
      </c>
      <c r="S204" s="36">
        <f>SUMIFS(СВЦЭМ!$E$39:$E$782,СВЦЭМ!$A$39:$A$782,$A204,СВЦЭМ!$B$39:$B$782,S$191)+'СЕТ СН'!$F$15</f>
        <v>147.05150223000001</v>
      </c>
      <c r="T204" s="36">
        <f>SUMIFS(СВЦЭМ!$E$39:$E$782,СВЦЭМ!$A$39:$A$782,$A204,СВЦЭМ!$B$39:$B$782,T$191)+'СЕТ СН'!$F$15</f>
        <v>143.15018857999999</v>
      </c>
      <c r="U204" s="36">
        <f>SUMIFS(СВЦЭМ!$E$39:$E$782,СВЦЭМ!$A$39:$A$782,$A204,СВЦЭМ!$B$39:$B$782,U$191)+'СЕТ СН'!$F$15</f>
        <v>144.79379061</v>
      </c>
      <c r="V204" s="36">
        <f>SUMIFS(СВЦЭМ!$E$39:$E$782,СВЦЭМ!$A$39:$A$782,$A204,СВЦЭМ!$B$39:$B$782,V$191)+'СЕТ СН'!$F$15</f>
        <v>148.13188514999999</v>
      </c>
      <c r="W204" s="36">
        <f>SUMIFS(СВЦЭМ!$E$39:$E$782,СВЦЭМ!$A$39:$A$782,$A204,СВЦЭМ!$B$39:$B$782,W$191)+'СЕТ СН'!$F$15</f>
        <v>147.64393211000001</v>
      </c>
      <c r="X204" s="36">
        <f>SUMIFS(СВЦЭМ!$E$39:$E$782,СВЦЭМ!$A$39:$A$782,$A204,СВЦЭМ!$B$39:$B$782,X$191)+'СЕТ СН'!$F$15</f>
        <v>150.27195502000001</v>
      </c>
      <c r="Y204" s="36">
        <f>SUMIFS(СВЦЭМ!$E$39:$E$782,СВЦЭМ!$A$39:$A$782,$A204,СВЦЭМ!$B$39:$B$782,Y$191)+'СЕТ СН'!$F$15</f>
        <v>150.95895522000001</v>
      </c>
    </row>
    <row r="205" spans="1:25" ht="15.75" x14ac:dyDescent="0.2">
      <c r="A205" s="35">
        <f t="shared" si="5"/>
        <v>45336</v>
      </c>
      <c r="B205" s="36">
        <f>SUMIFS(СВЦЭМ!$E$39:$E$782,СВЦЭМ!$A$39:$A$782,$A205,СВЦЭМ!$B$39:$B$782,B$191)+'СЕТ СН'!$F$15</f>
        <v>160.01992102</v>
      </c>
      <c r="C205" s="36">
        <f>SUMIFS(СВЦЭМ!$E$39:$E$782,СВЦЭМ!$A$39:$A$782,$A205,СВЦЭМ!$B$39:$B$782,C$191)+'СЕТ СН'!$F$15</f>
        <v>162.84591694</v>
      </c>
      <c r="D205" s="36">
        <f>SUMIFS(СВЦЭМ!$E$39:$E$782,СВЦЭМ!$A$39:$A$782,$A205,СВЦЭМ!$B$39:$B$782,D$191)+'СЕТ СН'!$F$15</f>
        <v>164.36536942000001</v>
      </c>
      <c r="E205" s="36">
        <f>SUMIFS(СВЦЭМ!$E$39:$E$782,СВЦЭМ!$A$39:$A$782,$A205,СВЦЭМ!$B$39:$B$782,E$191)+'СЕТ СН'!$F$15</f>
        <v>166.23133870999999</v>
      </c>
      <c r="F205" s="36">
        <f>SUMIFS(СВЦЭМ!$E$39:$E$782,СВЦЭМ!$A$39:$A$782,$A205,СВЦЭМ!$B$39:$B$782,F$191)+'СЕТ СН'!$F$15</f>
        <v>164.74526564000001</v>
      </c>
      <c r="G205" s="36">
        <f>SUMIFS(СВЦЭМ!$E$39:$E$782,СВЦЭМ!$A$39:$A$782,$A205,СВЦЭМ!$B$39:$B$782,G$191)+'СЕТ СН'!$F$15</f>
        <v>162.89967935999999</v>
      </c>
      <c r="H205" s="36">
        <f>SUMIFS(СВЦЭМ!$E$39:$E$782,СВЦЭМ!$A$39:$A$782,$A205,СВЦЭМ!$B$39:$B$782,H$191)+'СЕТ СН'!$F$15</f>
        <v>157.5328021</v>
      </c>
      <c r="I205" s="36">
        <f>SUMIFS(СВЦЭМ!$E$39:$E$782,СВЦЭМ!$A$39:$A$782,$A205,СВЦЭМ!$B$39:$B$782,I$191)+'СЕТ СН'!$F$15</f>
        <v>153.45937237999999</v>
      </c>
      <c r="J205" s="36">
        <f>SUMIFS(СВЦЭМ!$E$39:$E$782,СВЦЭМ!$A$39:$A$782,$A205,СВЦЭМ!$B$39:$B$782,J$191)+'СЕТ СН'!$F$15</f>
        <v>149.78090836000001</v>
      </c>
      <c r="K205" s="36">
        <f>SUMIFS(СВЦЭМ!$E$39:$E$782,СВЦЭМ!$A$39:$A$782,$A205,СВЦЭМ!$B$39:$B$782,K$191)+'СЕТ СН'!$F$15</f>
        <v>148.28472368999999</v>
      </c>
      <c r="L205" s="36">
        <f>SUMIFS(СВЦЭМ!$E$39:$E$782,СВЦЭМ!$A$39:$A$782,$A205,СВЦЭМ!$B$39:$B$782,L$191)+'СЕТ СН'!$F$15</f>
        <v>149.08330703999999</v>
      </c>
      <c r="M205" s="36">
        <f>SUMIFS(СВЦЭМ!$E$39:$E$782,СВЦЭМ!$A$39:$A$782,$A205,СВЦЭМ!$B$39:$B$782,M$191)+'СЕТ СН'!$F$15</f>
        <v>150.35786121000001</v>
      </c>
      <c r="N205" s="36">
        <f>SUMIFS(СВЦЭМ!$E$39:$E$782,СВЦЭМ!$A$39:$A$782,$A205,СВЦЭМ!$B$39:$B$782,N$191)+'СЕТ СН'!$F$15</f>
        <v>150.34927101</v>
      </c>
      <c r="O205" s="36">
        <f>SUMIFS(СВЦЭМ!$E$39:$E$782,СВЦЭМ!$A$39:$A$782,$A205,СВЦЭМ!$B$39:$B$782,O$191)+'СЕТ СН'!$F$15</f>
        <v>153.06210687999999</v>
      </c>
      <c r="P205" s="36">
        <f>SUMIFS(СВЦЭМ!$E$39:$E$782,СВЦЭМ!$A$39:$A$782,$A205,СВЦЭМ!$B$39:$B$782,P$191)+'СЕТ СН'!$F$15</f>
        <v>155.06530642000001</v>
      </c>
      <c r="Q205" s="36">
        <f>SUMIFS(СВЦЭМ!$E$39:$E$782,СВЦЭМ!$A$39:$A$782,$A205,СВЦЭМ!$B$39:$B$782,Q$191)+'СЕТ СН'!$F$15</f>
        <v>156.18525328999999</v>
      </c>
      <c r="R205" s="36">
        <f>SUMIFS(СВЦЭМ!$E$39:$E$782,СВЦЭМ!$A$39:$A$782,$A205,СВЦЭМ!$B$39:$B$782,R$191)+'СЕТ СН'!$F$15</f>
        <v>156.41730351000001</v>
      </c>
      <c r="S205" s="36">
        <f>SUMIFS(СВЦЭМ!$E$39:$E$782,СВЦЭМ!$A$39:$A$782,$A205,СВЦЭМ!$B$39:$B$782,S$191)+'СЕТ СН'!$F$15</f>
        <v>155.56440229</v>
      </c>
      <c r="T205" s="36">
        <f>SUMIFS(СВЦЭМ!$E$39:$E$782,СВЦЭМ!$A$39:$A$782,$A205,СВЦЭМ!$B$39:$B$782,T$191)+'СЕТ СН'!$F$15</f>
        <v>151.71271271000001</v>
      </c>
      <c r="U205" s="36">
        <f>SUMIFS(СВЦЭМ!$E$39:$E$782,СВЦЭМ!$A$39:$A$782,$A205,СВЦЭМ!$B$39:$B$782,U$191)+'СЕТ СН'!$F$15</f>
        <v>151.75295725999999</v>
      </c>
      <c r="V205" s="36">
        <f>SUMIFS(СВЦЭМ!$E$39:$E$782,СВЦЭМ!$A$39:$A$782,$A205,СВЦЭМ!$B$39:$B$782,V$191)+'СЕТ СН'!$F$15</f>
        <v>155.23160596</v>
      </c>
      <c r="W205" s="36">
        <f>SUMIFS(СВЦЭМ!$E$39:$E$782,СВЦЭМ!$A$39:$A$782,$A205,СВЦЭМ!$B$39:$B$782,W$191)+'СЕТ СН'!$F$15</f>
        <v>156.30842304000001</v>
      </c>
      <c r="X205" s="36">
        <f>SUMIFS(СВЦЭМ!$E$39:$E$782,СВЦЭМ!$A$39:$A$782,$A205,СВЦЭМ!$B$39:$B$782,X$191)+'СЕТ СН'!$F$15</f>
        <v>158.23001052000001</v>
      </c>
      <c r="Y205" s="36">
        <f>SUMIFS(СВЦЭМ!$E$39:$E$782,СВЦЭМ!$A$39:$A$782,$A205,СВЦЭМ!$B$39:$B$782,Y$191)+'СЕТ СН'!$F$15</f>
        <v>160.12774823999999</v>
      </c>
    </row>
    <row r="206" spans="1:25" ht="15.75" x14ac:dyDescent="0.2">
      <c r="A206" s="35">
        <f t="shared" si="5"/>
        <v>45337</v>
      </c>
      <c r="B206" s="36">
        <f>SUMIFS(СВЦЭМ!$E$39:$E$782,СВЦЭМ!$A$39:$A$782,$A206,СВЦЭМ!$B$39:$B$782,B$191)+'СЕТ СН'!$F$15</f>
        <v>163.29834027000001</v>
      </c>
      <c r="C206" s="36">
        <f>SUMIFS(СВЦЭМ!$E$39:$E$782,СВЦЭМ!$A$39:$A$782,$A206,СВЦЭМ!$B$39:$B$782,C$191)+'СЕТ СН'!$F$15</f>
        <v>166.78606705999999</v>
      </c>
      <c r="D206" s="36">
        <f>SUMIFS(СВЦЭМ!$E$39:$E$782,СВЦЭМ!$A$39:$A$782,$A206,СВЦЭМ!$B$39:$B$782,D$191)+'СЕТ СН'!$F$15</f>
        <v>168.22928476999999</v>
      </c>
      <c r="E206" s="36">
        <f>SUMIFS(СВЦЭМ!$E$39:$E$782,СВЦЭМ!$A$39:$A$782,$A206,СВЦЭМ!$B$39:$B$782,E$191)+'СЕТ СН'!$F$15</f>
        <v>167.96070075</v>
      </c>
      <c r="F206" s="36">
        <f>SUMIFS(СВЦЭМ!$E$39:$E$782,СВЦЭМ!$A$39:$A$782,$A206,СВЦЭМ!$B$39:$B$782,F$191)+'СЕТ СН'!$F$15</f>
        <v>166.46706257</v>
      </c>
      <c r="G206" s="36">
        <f>SUMIFS(СВЦЭМ!$E$39:$E$782,СВЦЭМ!$A$39:$A$782,$A206,СВЦЭМ!$B$39:$B$782,G$191)+'СЕТ СН'!$F$15</f>
        <v>165.15807176000001</v>
      </c>
      <c r="H206" s="36">
        <f>SUMIFS(СВЦЭМ!$E$39:$E$782,СВЦЭМ!$A$39:$A$782,$A206,СВЦЭМ!$B$39:$B$782,H$191)+'СЕТ СН'!$F$15</f>
        <v>160.94756570999999</v>
      </c>
      <c r="I206" s="36">
        <f>SUMIFS(СВЦЭМ!$E$39:$E$782,СВЦЭМ!$A$39:$A$782,$A206,СВЦЭМ!$B$39:$B$782,I$191)+'СЕТ СН'!$F$15</f>
        <v>157.60223467</v>
      </c>
      <c r="J206" s="36">
        <f>SUMIFS(СВЦЭМ!$E$39:$E$782,СВЦЭМ!$A$39:$A$782,$A206,СВЦЭМ!$B$39:$B$782,J$191)+'СЕТ СН'!$F$15</f>
        <v>153.37779219000001</v>
      </c>
      <c r="K206" s="36">
        <f>SUMIFS(СВЦЭМ!$E$39:$E$782,СВЦЭМ!$A$39:$A$782,$A206,СВЦЭМ!$B$39:$B$782,K$191)+'СЕТ СН'!$F$15</f>
        <v>151.49331884</v>
      </c>
      <c r="L206" s="36">
        <f>SUMIFS(СВЦЭМ!$E$39:$E$782,СВЦЭМ!$A$39:$A$782,$A206,СВЦЭМ!$B$39:$B$782,L$191)+'СЕТ СН'!$F$15</f>
        <v>150.86137489999999</v>
      </c>
      <c r="M206" s="36">
        <f>SUMIFS(СВЦЭМ!$E$39:$E$782,СВЦЭМ!$A$39:$A$782,$A206,СВЦЭМ!$B$39:$B$782,M$191)+'СЕТ СН'!$F$15</f>
        <v>151.29658046</v>
      </c>
      <c r="N206" s="36">
        <f>SUMIFS(СВЦЭМ!$E$39:$E$782,СВЦЭМ!$A$39:$A$782,$A206,СВЦЭМ!$B$39:$B$782,N$191)+'СЕТ СН'!$F$15</f>
        <v>151.16056474999999</v>
      </c>
      <c r="O206" s="36">
        <f>SUMIFS(СВЦЭМ!$E$39:$E$782,СВЦЭМ!$A$39:$A$782,$A206,СВЦЭМ!$B$39:$B$782,O$191)+'СЕТ СН'!$F$15</f>
        <v>152.92922114000001</v>
      </c>
      <c r="P206" s="36">
        <f>SUMIFS(СВЦЭМ!$E$39:$E$782,СВЦЭМ!$A$39:$A$782,$A206,СВЦЭМ!$B$39:$B$782,P$191)+'СЕТ СН'!$F$15</f>
        <v>154.27181820000001</v>
      </c>
      <c r="Q206" s="36">
        <f>SUMIFS(СВЦЭМ!$E$39:$E$782,СВЦЭМ!$A$39:$A$782,$A206,СВЦЭМ!$B$39:$B$782,Q$191)+'СЕТ СН'!$F$15</f>
        <v>156.39879955999999</v>
      </c>
      <c r="R206" s="36">
        <f>SUMIFS(СВЦЭМ!$E$39:$E$782,СВЦЭМ!$A$39:$A$782,$A206,СВЦЭМ!$B$39:$B$782,R$191)+'СЕТ СН'!$F$15</f>
        <v>156.83820641</v>
      </c>
      <c r="S206" s="36">
        <f>SUMIFS(СВЦЭМ!$E$39:$E$782,СВЦЭМ!$A$39:$A$782,$A206,СВЦЭМ!$B$39:$B$782,S$191)+'СЕТ СН'!$F$15</f>
        <v>154.37730243999999</v>
      </c>
      <c r="T206" s="36">
        <f>SUMIFS(СВЦЭМ!$E$39:$E$782,СВЦЭМ!$A$39:$A$782,$A206,СВЦЭМ!$B$39:$B$782,T$191)+'СЕТ СН'!$F$15</f>
        <v>150.81669346999999</v>
      </c>
      <c r="U206" s="36">
        <f>SUMIFS(СВЦЭМ!$E$39:$E$782,СВЦЭМ!$A$39:$A$782,$A206,СВЦЭМ!$B$39:$B$782,U$191)+'СЕТ СН'!$F$15</f>
        <v>149.63687428</v>
      </c>
      <c r="V206" s="36">
        <f>SUMIFS(СВЦЭМ!$E$39:$E$782,СВЦЭМ!$A$39:$A$782,$A206,СВЦЭМ!$B$39:$B$782,V$191)+'СЕТ СН'!$F$15</f>
        <v>152.98153388</v>
      </c>
      <c r="W206" s="36">
        <f>SUMIFS(СВЦЭМ!$E$39:$E$782,СВЦЭМ!$A$39:$A$782,$A206,СВЦЭМ!$B$39:$B$782,W$191)+'СЕТ СН'!$F$15</f>
        <v>154.28581792</v>
      </c>
      <c r="X206" s="36">
        <f>SUMIFS(СВЦЭМ!$E$39:$E$782,СВЦЭМ!$A$39:$A$782,$A206,СВЦЭМ!$B$39:$B$782,X$191)+'СЕТ СН'!$F$15</f>
        <v>157.05189798000001</v>
      </c>
      <c r="Y206" s="36">
        <f>SUMIFS(СВЦЭМ!$E$39:$E$782,СВЦЭМ!$A$39:$A$782,$A206,СВЦЭМ!$B$39:$B$782,Y$191)+'СЕТ СН'!$F$15</f>
        <v>158.94905725999999</v>
      </c>
    </row>
    <row r="207" spans="1:25" ht="15.75" x14ac:dyDescent="0.2">
      <c r="A207" s="35">
        <f t="shared" si="5"/>
        <v>45338</v>
      </c>
      <c r="B207" s="36">
        <f>SUMIFS(СВЦЭМ!$E$39:$E$782,СВЦЭМ!$A$39:$A$782,$A207,СВЦЭМ!$B$39:$B$782,B$191)+'СЕТ СН'!$F$15</f>
        <v>159.63220666999999</v>
      </c>
      <c r="C207" s="36">
        <f>SUMIFS(СВЦЭМ!$E$39:$E$782,СВЦЭМ!$A$39:$A$782,$A207,СВЦЭМ!$B$39:$B$782,C$191)+'СЕТ СН'!$F$15</f>
        <v>162.81804685</v>
      </c>
      <c r="D207" s="36">
        <f>SUMIFS(СВЦЭМ!$E$39:$E$782,СВЦЭМ!$A$39:$A$782,$A207,СВЦЭМ!$B$39:$B$782,D$191)+'СЕТ СН'!$F$15</f>
        <v>164.38196348</v>
      </c>
      <c r="E207" s="36">
        <f>SUMIFS(СВЦЭМ!$E$39:$E$782,СВЦЭМ!$A$39:$A$782,$A207,СВЦЭМ!$B$39:$B$782,E$191)+'СЕТ СН'!$F$15</f>
        <v>164.77519584000001</v>
      </c>
      <c r="F207" s="36">
        <f>SUMIFS(СВЦЭМ!$E$39:$E$782,СВЦЭМ!$A$39:$A$782,$A207,СВЦЭМ!$B$39:$B$782,F$191)+'СЕТ СН'!$F$15</f>
        <v>164.56030558</v>
      </c>
      <c r="G207" s="36">
        <f>SUMIFS(СВЦЭМ!$E$39:$E$782,СВЦЭМ!$A$39:$A$782,$A207,СВЦЭМ!$B$39:$B$782,G$191)+'СЕТ СН'!$F$15</f>
        <v>161.72106975</v>
      </c>
      <c r="H207" s="36">
        <f>SUMIFS(СВЦЭМ!$E$39:$E$782,СВЦЭМ!$A$39:$A$782,$A207,СВЦЭМ!$B$39:$B$782,H$191)+'СЕТ СН'!$F$15</f>
        <v>157.98750626</v>
      </c>
      <c r="I207" s="36">
        <f>SUMIFS(СВЦЭМ!$E$39:$E$782,СВЦЭМ!$A$39:$A$782,$A207,СВЦЭМ!$B$39:$B$782,I$191)+'СЕТ СН'!$F$15</f>
        <v>153.20470656000001</v>
      </c>
      <c r="J207" s="36">
        <f>SUMIFS(СВЦЭМ!$E$39:$E$782,СВЦЭМ!$A$39:$A$782,$A207,СВЦЭМ!$B$39:$B$782,J$191)+'СЕТ СН'!$F$15</f>
        <v>148.97879649999999</v>
      </c>
      <c r="K207" s="36">
        <f>SUMIFS(СВЦЭМ!$E$39:$E$782,СВЦЭМ!$A$39:$A$782,$A207,СВЦЭМ!$B$39:$B$782,K$191)+'СЕТ СН'!$F$15</f>
        <v>148.6538338</v>
      </c>
      <c r="L207" s="36">
        <f>SUMIFS(СВЦЭМ!$E$39:$E$782,СВЦЭМ!$A$39:$A$782,$A207,СВЦЭМ!$B$39:$B$782,L$191)+'СЕТ СН'!$F$15</f>
        <v>149.18249377999999</v>
      </c>
      <c r="M207" s="36">
        <f>SUMIFS(СВЦЭМ!$E$39:$E$782,СВЦЭМ!$A$39:$A$782,$A207,СВЦЭМ!$B$39:$B$782,M$191)+'СЕТ СН'!$F$15</f>
        <v>150.09040876</v>
      </c>
      <c r="N207" s="36">
        <f>SUMIFS(СВЦЭМ!$E$39:$E$782,СВЦЭМ!$A$39:$A$782,$A207,СВЦЭМ!$B$39:$B$782,N$191)+'СЕТ СН'!$F$15</f>
        <v>151.08858051000001</v>
      </c>
      <c r="O207" s="36">
        <f>SUMIFS(СВЦЭМ!$E$39:$E$782,СВЦЭМ!$A$39:$A$782,$A207,СВЦЭМ!$B$39:$B$782,O$191)+'СЕТ СН'!$F$15</f>
        <v>152.15362318000001</v>
      </c>
      <c r="P207" s="36">
        <f>SUMIFS(СВЦЭМ!$E$39:$E$782,СВЦЭМ!$A$39:$A$782,$A207,СВЦЭМ!$B$39:$B$782,P$191)+'СЕТ СН'!$F$15</f>
        <v>153.49059728</v>
      </c>
      <c r="Q207" s="36">
        <f>SUMIFS(СВЦЭМ!$E$39:$E$782,СВЦЭМ!$A$39:$A$782,$A207,СВЦЭМ!$B$39:$B$782,Q$191)+'СЕТ СН'!$F$15</f>
        <v>155.18748969000001</v>
      </c>
      <c r="R207" s="36">
        <f>SUMIFS(СВЦЭМ!$E$39:$E$782,СВЦЭМ!$A$39:$A$782,$A207,СВЦЭМ!$B$39:$B$782,R$191)+'СЕТ СН'!$F$15</f>
        <v>155.58607848</v>
      </c>
      <c r="S207" s="36">
        <f>SUMIFS(СВЦЭМ!$E$39:$E$782,СВЦЭМ!$A$39:$A$782,$A207,СВЦЭМ!$B$39:$B$782,S$191)+'СЕТ СН'!$F$15</f>
        <v>153.62980888999999</v>
      </c>
      <c r="T207" s="36">
        <f>SUMIFS(СВЦЭМ!$E$39:$E$782,СВЦЭМ!$A$39:$A$782,$A207,СВЦЭМ!$B$39:$B$782,T$191)+'СЕТ СН'!$F$15</f>
        <v>150.10398866</v>
      </c>
      <c r="U207" s="36">
        <f>SUMIFS(СВЦЭМ!$E$39:$E$782,СВЦЭМ!$A$39:$A$782,$A207,СВЦЭМ!$B$39:$B$782,U$191)+'СЕТ СН'!$F$15</f>
        <v>148.99086789</v>
      </c>
      <c r="V207" s="36">
        <f>SUMIFS(СВЦЭМ!$E$39:$E$782,СВЦЭМ!$A$39:$A$782,$A207,СВЦЭМ!$B$39:$B$782,V$191)+'СЕТ СН'!$F$15</f>
        <v>152.30141571999999</v>
      </c>
      <c r="W207" s="36">
        <f>SUMIFS(СВЦЭМ!$E$39:$E$782,СВЦЭМ!$A$39:$A$782,$A207,СВЦЭМ!$B$39:$B$782,W$191)+'СЕТ СН'!$F$15</f>
        <v>152.98689734999999</v>
      </c>
      <c r="X207" s="36">
        <f>SUMIFS(СВЦЭМ!$E$39:$E$782,СВЦЭМ!$A$39:$A$782,$A207,СВЦЭМ!$B$39:$B$782,X$191)+'СЕТ СН'!$F$15</f>
        <v>156.29354171</v>
      </c>
      <c r="Y207" s="36">
        <f>SUMIFS(СВЦЭМ!$E$39:$E$782,СВЦЭМ!$A$39:$A$782,$A207,СВЦЭМ!$B$39:$B$782,Y$191)+'СЕТ СН'!$F$15</f>
        <v>162.98989177999999</v>
      </c>
    </row>
    <row r="208" spans="1:25" ht="15.75" x14ac:dyDescent="0.2">
      <c r="A208" s="35">
        <f t="shared" si="5"/>
        <v>45339</v>
      </c>
      <c r="B208" s="36">
        <f>SUMIFS(СВЦЭМ!$E$39:$E$782,СВЦЭМ!$A$39:$A$782,$A208,СВЦЭМ!$B$39:$B$782,B$191)+'СЕТ СН'!$F$15</f>
        <v>163.81325950999999</v>
      </c>
      <c r="C208" s="36">
        <f>SUMIFS(СВЦЭМ!$E$39:$E$782,СВЦЭМ!$A$39:$A$782,$A208,СВЦЭМ!$B$39:$B$782,C$191)+'СЕТ СН'!$F$15</f>
        <v>163.62001803000001</v>
      </c>
      <c r="D208" s="36">
        <f>SUMIFS(СВЦЭМ!$E$39:$E$782,СВЦЭМ!$A$39:$A$782,$A208,СВЦЭМ!$B$39:$B$782,D$191)+'СЕТ СН'!$F$15</f>
        <v>165.02615058000001</v>
      </c>
      <c r="E208" s="36">
        <f>SUMIFS(СВЦЭМ!$E$39:$E$782,СВЦЭМ!$A$39:$A$782,$A208,СВЦЭМ!$B$39:$B$782,E$191)+'СЕТ СН'!$F$15</f>
        <v>164.43570993</v>
      </c>
      <c r="F208" s="36">
        <f>SUMIFS(СВЦЭМ!$E$39:$E$782,СВЦЭМ!$A$39:$A$782,$A208,СВЦЭМ!$B$39:$B$782,F$191)+'СЕТ СН'!$F$15</f>
        <v>166.02308124999999</v>
      </c>
      <c r="G208" s="36">
        <f>SUMIFS(СВЦЭМ!$E$39:$E$782,СВЦЭМ!$A$39:$A$782,$A208,СВЦЭМ!$B$39:$B$782,G$191)+'СЕТ СН'!$F$15</f>
        <v>164.80264566</v>
      </c>
      <c r="H208" s="36">
        <f>SUMIFS(СВЦЭМ!$E$39:$E$782,СВЦЭМ!$A$39:$A$782,$A208,СВЦЭМ!$B$39:$B$782,H$191)+'СЕТ СН'!$F$15</f>
        <v>162.52869297999999</v>
      </c>
      <c r="I208" s="36">
        <f>SUMIFS(СВЦЭМ!$E$39:$E$782,СВЦЭМ!$A$39:$A$782,$A208,СВЦЭМ!$B$39:$B$782,I$191)+'СЕТ СН'!$F$15</f>
        <v>158.84993929000001</v>
      </c>
      <c r="J208" s="36">
        <f>SUMIFS(СВЦЭМ!$E$39:$E$782,СВЦЭМ!$A$39:$A$782,$A208,СВЦЭМ!$B$39:$B$782,J$191)+'СЕТ СН'!$F$15</f>
        <v>152.61618066</v>
      </c>
      <c r="K208" s="36">
        <f>SUMIFS(СВЦЭМ!$E$39:$E$782,СВЦЭМ!$A$39:$A$782,$A208,СВЦЭМ!$B$39:$B$782,K$191)+'СЕТ СН'!$F$15</f>
        <v>148.09666622</v>
      </c>
      <c r="L208" s="36">
        <f>SUMIFS(СВЦЭМ!$E$39:$E$782,СВЦЭМ!$A$39:$A$782,$A208,СВЦЭМ!$B$39:$B$782,L$191)+'СЕТ СН'!$F$15</f>
        <v>145.44258059000001</v>
      </c>
      <c r="M208" s="36">
        <f>SUMIFS(СВЦЭМ!$E$39:$E$782,СВЦЭМ!$A$39:$A$782,$A208,СВЦЭМ!$B$39:$B$782,M$191)+'СЕТ СН'!$F$15</f>
        <v>146.1872176</v>
      </c>
      <c r="N208" s="36">
        <f>SUMIFS(СВЦЭМ!$E$39:$E$782,СВЦЭМ!$A$39:$A$782,$A208,СВЦЭМ!$B$39:$B$782,N$191)+'СЕТ СН'!$F$15</f>
        <v>147.63733549</v>
      </c>
      <c r="O208" s="36">
        <f>SUMIFS(СВЦЭМ!$E$39:$E$782,СВЦЭМ!$A$39:$A$782,$A208,СВЦЭМ!$B$39:$B$782,O$191)+'СЕТ СН'!$F$15</f>
        <v>150.18820681</v>
      </c>
      <c r="P208" s="36">
        <f>SUMIFS(СВЦЭМ!$E$39:$E$782,СВЦЭМ!$A$39:$A$782,$A208,СВЦЭМ!$B$39:$B$782,P$191)+'СЕТ СН'!$F$15</f>
        <v>151.78518507999999</v>
      </c>
      <c r="Q208" s="36">
        <f>SUMIFS(СВЦЭМ!$E$39:$E$782,СВЦЭМ!$A$39:$A$782,$A208,СВЦЭМ!$B$39:$B$782,Q$191)+'СЕТ СН'!$F$15</f>
        <v>152.95694222</v>
      </c>
      <c r="R208" s="36">
        <f>SUMIFS(СВЦЭМ!$E$39:$E$782,СВЦЭМ!$A$39:$A$782,$A208,СВЦЭМ!$B$39:$B$782,R$191)+'СЕТ СН'!$F$15</f>
        <v>153.56403806</v>
      </c>
      <c r="S208" s="36">
        <f>SUMIFS(СВЦЭМ!$E$39:$E$782,СВЦЭМ!$A$39:$A$782,$A208,СВЦЭМ!$B$39:$B$782,S$191)+'СЕТ СН'!$F$15</f>
        <v>151.80789593</v>
      </c>
      <c r="T208" s="36">
        <f>SUMIFS(СВЦЭМ!$E$39:$E$782,СВЦЭМ!$A$39:$A$782,$A208,СВЦЭМ!$B$39:$B$782,T$191)+'СЕТ СН'!$F$15</f>
        <v>146.95378908000001</v>
      </c>
      <c r="U208" s="36">
        <f>SUMIFS(СВЦЭМ!$E$39:$E$782,СВЦЭМ!$A$39:$A$782,$A208,СВЦЭМ!$B$39:$B$782,U$191)+'СЕТ СН'!$F$15</f>
        <v>145.42729205000001</v>
      </c>
      <c r="V208" s="36">
        <f>SUMIFS(СВЦЭМ!$E$39:$E$782,СВЦЭМ!$A$39:$A$782,$A208,СВЦЭМ!$B$39:$B$782,V$191)+'СЕТ СН'!$F$15</f>
        <v>150.77028565000001</v>
      </c>
      <c r="W208" s="36">
        <f>SUMIFS(СВЦЭМ!$E$39:$E$782,СВЦЭМ!$A$39:$A$782,$A208,СВЦЭМ!$B$39:$B$782,W$191)+'СЕТ СН'!$F$15</f>
        <v>152.80335076</v>
      </c>
      <c r="X208" s="36">
        <f>SUMIFS(СВЦЭМ!$E$39:$E$782,СВЦЭМ!$A$39:$A$782,$A208,СВЦЭМ!$B$39:$B$782,X$191)+'СЕТ СН'!$F$15</f>
        <v>155.86501595999999</v>
      </c>
      <c r="Y208" s="36">
        <f>SUMIFS(СВЦЭМ!$E$39:$E$782,СВЦЭМ!$A$39:$A$782,$A208,СВЦЭМ!$B$39:$B$782,Y$191)+'СЕТ СН'!$F$15</f>
        <v>158.11323917000001</v>
      </c>
    </row>
    <row r="209" spans="1:25" ht="15.75" x14ac:dyDescent="0.2">
      <c r="A209" s="35">
        <f t="shared" si="5"/>
        <v>45340</v>
      </c>
      <c r="B209" s="36">
        <f>SUMIFS(СВЦЭМ!$E$39:$E$782,СВЦЭМ!$A$39:$A$782,$A209,СВЦЭМ!$B$39:$B$782,B$191)+'СЕТ СН'!$F$15</f>
        <v>159.64496201</v>
      </c>
      <c r="C209" s="36">
        <f>SUMIFS(СВЦЭМ!$E$39:$E$782,СВЦЭМ!$A$39:$A$782,$A209,СВЦЭМ!$B$39:$B$782,C$191)+'СЕТ СН'!$F$15</f>
        <v>163.39840724000001</v>
      </c>
      <c r="D209" s="36">
        <f>SUMIFS(СВЦЭМ!$E$39:$E$782,СВЦЭМ!$A$39:$A$782,$A209,СВЦЭМ!$B$39:$B$782,D$191)+'СЕТ СН'!$F$15</f>
        <v>162.27273224999999</v>
      </c>
      <c r="E209" s="36">
        <f>SUMIFS(СВЦЭМ!$E$39:$E$782,СВЦЭМ!$A$39:$A$782,$A209,СВЦЭМ!$B$39:$B$782,E$191)+'СЕТ СН'!$F$15</f>
        <v>163.87618925000001</v>
      </c>
      <c r="F209" s="36">
        <f>SUMIFS(СВЦЭМ!$E$39:$E$782,СВЦЭМ!$A$39:$A$782,$A209,СВЦЭМ!$B$39:$B$782,F$191)+'СЕТ СН'!$F$15</f>
        <v>163.10825865999999</v>
      </c>
      <c r="G209" s="36">
        <f>SUMIFS(СВЦЭМ!$E$39:$E$782,СВЦЭМ!$A$39:$A$782,$A209,СВЦЭМ!$B$39:$B$782,G$191)+'СЕТ СН'!$F$15</f>
        <v>161.99264325999999</v>
      </c>
      <c r="H209" s="36">
        <f>SUMIFS(СВЦЭМ!$E$39:$E$782,СВЦЭМ!$A$39:$A$782,$A209,СВЦЭМ!$B$39:$B$782,H$191)+'СЕТ СН'!$F$15</f>
        <v>159.59936077</v>
      </c>
      <c r="I209" s="36">
        <f>SUMIFS(СВЦЭМ!$E$39:$E$782,СВЦЭМ!$A$39:$A$782,$A209,СВЦЭМ!$B$39:$B$782,I$191)+'СЕТ СН'!$F$15</f>
        <v>159.8818857</v>
      </c>
      <c r="J209" s="36">
        <f>SUMIFS(СВЦЭМ!$E$39:$E$782,СВЦЭМ!$A$39:$A$782,$A209,СВЦЭМ!$B$39:$B$782,J$191)+'СЕТ СН'!$F$15</f>
        <v>151.09550023</v>
      </c>
      <c r="K209" s="36">
        <f>SUMIFS(СВЦЭМ!$E$39:$E$782,СВЦЭМ!$A$39:$A$782,$A209,СВЦЭМ!$B$39:$B$782,K$191)+'СЕТ СН'!$F$15</f>
        <v>147.40151655</v>
      </c>
      <c r="L209" s="36">
        <f>SUMIFS(СВЦЭМ!$E$39:$E$782,СВЦЭМ!$A$39:$A$782,$A209,СВЦЭМ!$B$39:$B$782,L$191)+'СЕТ СН'!$F$15</f>
        <v>144.57393295</v>
      </c>
      <c r="M209" s="36">
        <f>SUMIFS(СВЦЭМ!$E$39:$E$782,СВЦЭМ!$A$39:$A$782,$A209,СВЦЭМ!$B$39:$B$782,M$191)+'СЕТ СН'!$F$15</f>
        <v>144.14313093000001</v>
      </c>
      <c r="N209" s="36">
        <f>SUMIFS(СВЦЭМ!$E$39:$E$782,СВЦЭМ!$A$39:$A$782,$A209,СВЦЭМ!$B$39:$B$782,N$191)+'СЕТ СН'!$F$15</f>
        <v>145.72521347</v>
      </c>
      <c r="O209" s="36">
        <f>SUMIFS(СВЦЭМ!$E$39:$E$782,СВЦЭМ!$A$39:$A$782,$A209,СВЦЭМ!$B$39:$B$782,O$191)+'СЕТ СН'!$F$15</f>
        <v>147.72286163000001</v>
      </c>
      <c r="P209" s="36">
        <f>SUMIFS(СВЦЭМ!$E$39:$E$782,СВЦЭМ!$A$39:$A$782,$A209,СВЦЭМ!$B$39:$B$782,P$191)+'СЕТ СН'!$F$15</f>
        <v>149.40143603000001</v>
      </c>
      <c r="Q209" s="36">
        <f>SUMIFS(СВЦЭМ!$E$39:$E$782,СВЦЭМ!$A$39:$A$782,$A209,СВЦЭМ!$B$39:$B$782,Q$191)+'СЕТ СН'!$F$15</f>
        <v>150.98164474000001</v>
      </c>
      <c r="R209" s="36">
        <f>SUMIFS(СВЦЭМ!$E$39:$E$782,СВЦЭМ!$A$39:$A$782,$A209,СВЦЭМ!$B$39:$B$782,R$191)+'СЕТ СН'!$F$15</f>
        <v>150.96435154</v>
      </c>
      <c r="S209" s="36">
        <f>SUMIFS(СВЦЭМ!$E$39:$E$782,СВЦЭМ!$A$39:$A$782,$A209,СВЦЭМ!$B$39:$B$782,S$191)+'СЕТ СН'!$F$15</f>
        <v>148.36356264</v>
      </c>
      <c r="T209" s="36">
        <f>SUMIFS(СВЦЭМ!$E$39:$E$782,СВЦЭМ!$A$39:$A$782,$A209,СВЦЭМ!$B$39:$B$782,T$191)+'СЕТ СН'!$F$15</f>
        <v>144.24175998000001</v>
      </c>
      <c r="U209" s="36">
        <f>SUMIFS(СВЦЭМ!$E$39:$E$782,СВЦЭМ!$A$39:$A$782,$A209,СВЦЭМ!$B$39:$B$782,U$191)+'СЕТ СН'!$F$15</f>
        <v>141.84441716000001</v>
      </c>
      <c r="V209" s="36">
        <f>SUMIFS(СВЦЭМ!$E$39:$E$782,СВЦЭМ!$A$39:$A$782,$A209,СВЦЭМ!$B$39:$B$782,V$191)+'СЕТ СН'!$F$15</f>
        <v>147.01942432999999</v>
      </c>
      <c r="W209" s="36">
        <f>SUMIFS(СВЦЭМ!$E$39:$E$782,СВЦЭМ!$A$39:$A$782,$A209,СВЦЭМ!$B$39:$B$782,W$191)+'СЕТ СН'!$F$15</f>
        <v>148.71556129000001</v>
      </c>
      <c r="X209" s="36">
        <f>SUMIFS(СВЦЭМ!$E$39:$E$782,СВЦЭМ!$A$39:$A$782,$A209,СВЦЭМ!$B$39:$B$782,X$191)+'СЕТ СН'!$F$15</f>
        <v>151.14408448</v>
      </c>
      <c r="Y209" s="36">
        <f>SUMIFS(СВЦЭМ!$E$39:$E$782,СВЦЭМ!$A$39:$A$782,$A209,СВЦЭМ!$B$39:$B$782,Y$191)+'СЕТ СН'!$F$15</f>
        <v>153.92949469999999</v>
      </c>
    </row>
    <row r="210" spans="1:25" ht="15.75" x14ac:dyDescent="0.2">
      <c r="A210" s="35">
        <f t="shared" si="5"/>
        <v>45341</v>
      </c>
      <c r="B210" s="36">
        <f>SUMIFS(СВЦЭМ!$E$39:$E$782,СВЦЭМ!$A$39:$A$782,$A210,СВЦЭМ!$B$39:$B$782,B$191)+'СЕТ СН'!$F$15</f>
        <v>157.38192466999999</v>
      </c>
      <c r="C210" s="36">
        <f>SUMIFS(СВЦЭМ!$E$39:$E$782,СВЦЭМ!$A$39:$A$782,$A210,СВЦЭМ!$B$39:$B$782,C$191)+'СЕТ СН'!$F$15</f>
        <v>160.82954697</v>
      </c>
      <c r="D210" s="36">
        <f>SUMIFS(СВЦЭМ!$E$39:$E$782,СВЦЭМ!$A$39:$A$782,$A210,СВЦЭМ!$B$39:$B$782,D$191)+'СЕТ СН'!$F$15</f>
        <v>161.97438102999999</v>
      </c>
      <c r="E210" s="36">
        <f>SUMIFS(СВЦЭМ!$E$39:$E$782,СВЦЭМ!$A$39:$A$782,$A210,СВЦЭМ!$B$39:$B$782,E$191)+'СЕТ СН'!$F$15</f>
        <v>162.88013570999999</v>
      </c>
      <c r="F210" s="36">
        <f>SUMIFS(СВЦЭМ!$E$39:$E$782,СВЦЭМ!$A$39:$A$782,$A210,СВЦЭМ!$B$39:$B$782,F$191)+'СЕТ СН'!$F$15</f>
        <v>162.41584811000001</v>
      </c>
      <c r="G210" s="36">
        <f>SUMIFS(СВЦЭМ!$E$39:$E$782,СВЦЭМ!$A$39:$A$782,$A210,СВЦЭМ!$B$39:$B$782,G$191)+'СЕТ СН'!$F$15</f>
        <v>162.97200036999999</v>
      </c>
      <c r="H210" s="36">
        <f>SUMIFS(СВЦЭМ!$E$39:$E$782,СВЦЭМ!$A$39:$A$782,$A210,СВЦЭМ!$B$39:$B$782,H$191)+'СЕТ СН'!$F$15</f>
        <v>158.11911721999999</v>
      </c>
      <c r="I210" s="36">
        <f>SUMIFS(СВЦЭМ!$E$39:$E$782,СВЦЭМ!$A$39:$A$782,$A210,СВЦЭМ!$B$39:$B$782,I$191)+'СЕТ СН'!$F$15</f>
        <v>154.36128052000001</v>
      </c>
      <c r="J210" s="36">
        <f>SUMIFS(СВЦЭМ!$E$39:$E$782,СВЦЭМ!$A$39:$A$782,$A210,СВЦЭМ!$B$39:$B$782,J$191)+'СЕТ СН'!$F$15</f>
        <v>152.20522192000001</v>
      </c>
      <c r="K210" s="36">
        <f>SUMIFS(СВЦЭМ!$E$39:$E$782,СВЦЭМ!$A$39:$A$782,$A210,СВЦЭМ!$B$39:$B$782,K$191)+'СЕТ СН'!$F$15</f>
        <v>152.4154527</v>
      </c>
      <c r="L210" s="36">
        <f>SUMIFS(СВЦЭМ!$E$39:$E$782,СВЦЭМ!$A$39:$A$782,$A210,СВЦЭМ!$B$39:$B$782,L$191)+'СЕТ СН'!$F$15</f>
        <v>151.82724406</v>
      </c>
      <c r="M210" s="36">
        <f>SUMIFS(СВЦЭМ!$E$39:$E$782,СВЦЭМ!$A$39:$A$782,$A210,СВЦЭМ!$B$39:$B$782,M$191)+'СЕТ СН'!$F$15</f>
        <v>153.82986718999999</v>
      </c>
      <c r="N210" s="36">
        <f>SUMIFS(СВЦЭМ!$E$39:$E$782,СВЦЭМ!$A$39:$A$782,$A210,СВЦЭМ!$B$39:$B$782,N$191)+'СЕТ СН'!$F$15</f>
        <v>152.92863545</v>
      </c>
      <c r="O210" s="36">
        <f>SUMIFS(СВЦЭМ!$E$39:$E$782,СВЦЭМ!$A$39:$A$782,$A210,СВЦЭМ!$B$39:$B$782,O$191)+'СЕТ СН'!$F$15</f>
        <v>153.74049823999999</v>
      </c>
      <c r="P210" s="36">
        <f>SUMIFS(СВЦЭМ!$E$39:$E$782,СВЦЭМ!$A$39:$A$782,$A210,СВЦЭМ!$B$39:$B$782,P$191)+'СЕТ СН'!$F$15</f>
        <v>155.53511528000001</v>
      </c>
      <c r="Q210" s="36">
        <f>SUMIFS(СВЦЭМ!$E$39:$E$782,СВЦЭМ!$A$39:$A$782,$A210,СВЦЭМ!$B$39:$B$782,Q$191)+'СЕТ СН'!$F$15</f>
        <v>156.94529030000001</v>
      </c>
      <c r="R210" s="36">
        <f>SUMIFS(СВЦЭМ!$E$39:$E$782,СВЦЭМ!$A$39:$A$782,$A210,СВЦЭМ!$B$39:$B$782,R$191)+'СЕТ СН'!$F$15</f>
        <v>156.55524424999999</v>
      </c>
      <c r="S210" s="36">
        <f>SUMIFS(СВЦЭМ!$E$39:$E$782,СВЦЭМ!$A$39:$A$782,$A210,СВЦЭМ!$B$39:$B$782,S$191)+'СЕТ СН'!$F$15</f>
        <v>154.77959927000001</v>
      </c>
      <c r="T210" s="36">
        <f>SUMIFS(СВЦЭМ!$E$39:$E$782,СВЦЭМ!$A$39:$A$782,$A210,СВЦЭМ!$B$39:$B$782,T$191)+'СЕТ СН'!$F$15</f>
        <v>151.19761452</v>
      </c>
      <c r="U210" s="36">
        <f>SUMIFS(СВЦЭМ!$E$39:$E$782,СВЦЭМ!$A$39:$A$782,$A210,СВЦЭМ!$B$39:$B$782,U$191)+'СЕТ СН'!$F$15</f>
        <v>148.55872803</v>
      </c>
      <c r="V210" s="36">
        <f>SUMIFS(СВЦЭМ!$E$39:$E$782,СВЦЭМ!$A$39:$A$782,$A210,СВЦЭМ!$B$39:$B$782,V$191)+'СЕТ СН'!$F$15</f>
        <v>151.82484034000001</v>
      </c>
      <c r="W210" s="36">
        <f>SUMIFS(СВЦЭМ!$E$39:$E$782,СВЦЭМ!$A$39:$A$782,$A210,СВЦЭМ!$B$39:$B$782,W$191)+'СЕТ СН'!$F$15</f>
        <v>152.89708121000001</v>
      </c>
      <c r="X210" s="36">
        <f>SUMIFS(СВЦЭМ!$E$39:$E$782,СВЦЭМ!$A$39:$A$782,$A210,СВЦЭМ!$B$39:$B$782,X$191)+'СЕТ СН'!$F$15</f>
        <v>154.45271446000001</v>
      </c>
      <c r="Y210" s="36">
        <f>SUMIFS(СВЦЭМ!$E$39:$E$782,СВЦЭМ!$A$39:$A$782,$A210,СВЦЭМ!$B$39:$B$782,Y$191)+'СЕТ СН'!$F$15</f>
        <v>157.31339506</v>
      </c>
    </row>
    <row r="211" spans="1:25" ht="15.75" x14ac:dyDescent="0.2">
      <c r="A211" s="35">
        <f t="shared" si="5"/>
        <v>45342</v>
      </c>
      <c r="B211" s="36">
        <f>SUMIFS(СВЦЭМ!$E$39:$E$782,СВЦЭМ!$A$39:$A$782,$A211,СВЦЭМ!$B$39:$B$782,B$191)+'СЕТ СН'!$F$15</f>
        <v>155.2107647</v>
      </c>
      <c r="C211" s="36">
        <f>SUMIFS(СВЦЭМ!$E$39:$E$782,СВЦЭМ!$A$39:$A$782,$A211,СВЦЭМ!$B$39:$B$782,C$191)+'СЕТ СН'!$F$15</f>
        <v>156.58905709999999</v>
      </c>
      <c r="D211" s="36">
        <f>SUMIFS(СВЦЭМ!$E$39:$E$782,СВЦЭМ!$A$39:$A$782,$A211,СВЦЭМ!$B$39:$B$782,D$191)+'СЕТ СН'!$F$15</f>
        <v>157.97425268000001</v>
      </c>
      <c r="E211" s="36">
        <f>SUMIFS(СВЦЭМ!$E$39:$E$782,СВЦЭМ!$A$39:$A$782,$A211,СВЦЭМ!$B$39:$B$782,E$191)+'СЕТ СН'!$F$15</f>
        <v>159.65299770999999</v>
      </c>
      <c r="F211" s="36">
        <f>SUMIFS(СВЦЭМ!$E$39:$E$782,СВЦЭМ!$A$39:$A$782,$A211,СВЦЭМ!$B$39:$B$782,F$191)+'СЕТ СН'!$F$15</f>
        <v>158.67882766</v>
      </c>
      <c r="G211" s="36">
        <f>SUMIFS(СВЦЭМ!$E$39:$E$782,СВЦЭМ!$A$39:$A$782,$A211,СВЦЭМ!$B$39:$B$782,G$191)+'СЕТ СН'!$F$15</f>
        <v>156.80771652000001</v>
      </c>
      <c r="H211" s="36">
        <f>SUMIFS(СВЦЭМ!$E$39:$E$782,СВЦЭМ!$A$39:$A$782,$A211,СВЦЭМ!$B$39:$B$782,H$191)+'СЕТ СН'!$F$15</f>
        <v>153.09703984999999</v>
      </c>
      <c r="I211" s="36">
        <f>SUMIFS(СВЦЭМ!$E$39:$E$782,СВЦЭМ!$A$39:$A$782,$A211,СВЦЭМ!$B$39:$B$782,I$191)+'СЕТ СН'!$F$15</f>
        <v>149.79859432999999</v>
      </c>
      <c r="J211" s="36">
        <f>SUMIFS(СВЦЭМ!$E$39:$E$782,СВЦЭМ!$A$39:$A$782,$A211,СВЦЭМ!$B$39:$B$782,J$191)+'СЕТ СН'!$F$15</f>
        <v>142.86026452999999</v>
      </c>
      <c r="K211" s="36">
        <f>SUMIFS(СВЦЭМ!$E$39:$E$782,СВЦЭМ!$A$39:$A$782,$A211,СВЦЭМ!$B$39:$B$782,K$191)+'СЕТ СН'!$F$15</f>
        <v>142.69348937000001</v>
      </c>
      <c r="L211" s="36">
        <f>SUMIFS(СВЦЭМ!$E$39:$E$782,СВЦЭМ!$A$39:$A$782,$A211,СВЦЭМ!$B$39:$B$782,L$191)+'СЕТ СН'!$F$15</f>
        <v>142.17084395000001</v>
      </c>
      <c r="M211" s="36">
        <f>SUMIFS(СВЦЭМ!$E$39:$E$782,СВЦЭМ!$A$39:$A$782,$A211,СВЦЭМ!$B$39:$B$782,M$191)+'СЕТ СН'!$F$15</f>
        <v>144.15808706999999</v>
      </c>
      <c r="N211" s="36">
        <f>SUMIFS(СВЦЭМ!$E$39:$E$782,СВЦЭМ!$A$39:$A$782,$A211,СВЦЭМ!$B$39:$B$782,N$191)+'СЕТ СН'!$F$15</f>
        <v>142.99374663</v>
      </c>
      <c r="O211" s="36">
        <f>SUMIFS(СВЦЭМ!$E$39:$E$782,СВЦЭМ!$A$39:$A$782,$A211,СВЦЭМ!$B$39:$B$782,O$191)+'СЕТ СН'!$F$15</f>
        <v>144.55113707000001</v>
      </c>
      <c r="P211" s="36">
        <f>SUMIFS(СВЦЭМ!$E$39:$E$782,СВЦЭМ!$A$39:$A$782,$A211,СВЦЭМ!$B$39:$B$782,P$191)+'СЕТ СН'!$F$15</f>
        <v>146.37018329</v>
      </c>
      <c r="Q211" s="36">
        <f>SUMIFS(СВЦЭМ!$E$39:$E$782,СВЦЭМ!$A$39:$A$782,$A211,СВЦЭМ!$B$39:$B$782,Q$191)+'СЕТ СН'!$F$15</f>
        <v>147.19613215000001</v>
      </c>
      <c r="R211" s="36">
        <f>SUMIFS(СВЦЭМ!$E$39:$E$782,СВЦЭМ!$A$39:$A$782,$A211,СВЦЭМ!$B$39:$B$782,R$191)+'СЕТ СН'!$F$15</f>
        <v>147.09748005</v>
      </c>
      <c r="S211" s="36">
        <f>SUMIFS(СВЦЭМ!$E$39:$E$782,СВЦЭМ!$A$39:$A$782,$A211,СВЦЭМ!$B$39:$B$782,S$191)+'СЕТ СН'!$F$15</f>
        <v>144.54332468999999</v>
      </c>
      <c r="T211" s="36">
        <f>SUMIFS(СВЦЭМ!$E$39:$E$782,СВЦЭМ!$A$39:$A$782,$A211,СВЦЭМ!$B$39:$B$782,T$191)+'СЕТ СН'!$F$15</f>
        <v>140.3326193</v>
      </c>
      <c r="U211" s="36">
        <f>SUMIFS(СВЦЭМ!$E$39:$E$782,СВЦЭМ!$A$39:$A$782,$A211,СВЦЭМ!$B$39:$B$782,U$191)+'СЕТ СН'!$F$15</f>
        <v>140.11269920000001</v>
      </c>
      <c r="V211" s="36">
        <f>SUMIFS(СВЦЭМ!$E$39:$E$782,СВЦЭМ!$A$39:$A$782,$A211,СВЦЭМ!$B$39:$B$782,V$191)+'СЕТ СН'!$F$15</f>
        <v>146.27919978</v>
      </c>
      <c r="W211" s="36">
        <f>SUMIFS(СВЦЭМ!$E$39:$E$782,СВЦЭМ!$A$39:$A$782,$A211,СВЦЭМ!$B$39:$B$782,W$191)+'СЕТ СН'!$F$15</f>
        <v>147.82015007999999</v>
      </c>
      <c r="X211" s="36">
        <f>SUMIFS(СВЦЭМ!$E$39:$E$782,СВЦЭМ!$A$39:$A$782,$A211,СВЦЭМ!$B$39:$B$782,X$191)+'СЕТ СН'!$F$15</f>
        <v>148.83623333</v>
      </c>
      <c r="Y211" s="36">
        <f>SUMIFS(СВЦЭМ!$E$39:$E$782,СВЦЭМ!$A$39:$A$782,$A211,СВЦЭМ!$B$39:$B$782,Y$191)+'СЕТ СН'!$F$15</f>
        <v>151.57443566000001</v>
      </c>
    </row>
    <row r="212" spans="1:25" ht="15.75" x14ac:dyDescent="0.2">
      <c r="A212" s="35">
        <f t="shared" si="5"/>
        <v>45343</v>
      </c>
      <c r="B212" s="36">
        <f>SUMIFS(СВЦЭМ!$E$39:$E$782,СВЦЭМ!$A$39:$A$782,$A212,СВЦЭМ!$B$39:$B$782,B$191)+'СЕТ СН'!$F$15</f>
        <v>152.52420798</v>
      </c>
      <c r="C212" s="36">
        <f>SUMIFS(СВЦЭМ!$E$39:$E$782,СВЦЭМ!$A$39:$A$782,$A212,СВЦЭМ!$B$39:$B$782,C$191)+'СЕТ СН'!$F$15</f>
        <v>155.65831854000001</v>
      </c>
      <c r="D212" s="36">
        <f>SUMIFS(СВЦЭМ!$E$39:$E$782,СВЦЭМ!$A$39:$A$782,$A212,СВЦЭМ!$B$39:$B$782,D$191)+'СЕТ СН'!$F$15</f>
        <v>156.93095769000001</v>
      </c>
      <c r="E212" s="36">
        <f>SUMIFS(СВЦЭМ!$E$39:$E$782,СВЦЭМ!$A$39:$A$782,$A212,СВЦЭМ!$B$39:$B$782,E$191)+'СЕТ СН'!$F$15</f>
        <v>158.24461839</v>
      </c>
      <c r="F212" s="36">
        <f>SUMIFS(СВЦЭМ!$E$39:$E$782,СВЦЭМ!$A$39:$A$782,$A212,СВЦЭМ!$B$39:$B$782,F$191)+'СЕТ СН'!$F$15</f>
        <v>157.24637615</v>
      </c>
      <c r="G212" s="36">
        <f>SUMIFS(СВЦЭМ!$E$39:$E$782,СВЦЭМ!$A$39:$A$782,$A212,СВЦЭМ!$B$39:$B$782,G$191)+'СЕТ СН'!$F$15</f>
        <v>155.4543098</v>
      </c>
      <c r="H212" s="36">
        <f>SUMIFS(СВЦЭМ!$E$39:$E$782,СВЦЭМ!$A$39:$A$782,$A212,СВЦЭМ!$B$39:$B$782,H$191)+'СЕТ СН'!$F$15</f>
        <v>150.48271487</v>
      </c>
      <c r="I212" s="36">
        <f>SUMIFS(СВЦЭМ!$E$39:$E$782,СВЦЭМ!$A$39:$A$782,$A212,СВЦЭМ!$B$39:$B$782,I$191)+'СЕТ СН'!$F$15</f>
        <v>145.84254909000001</v>
      </c>
      <c r="J212" s="36">
        <f>SUMIFS(СВЦЭМ!$E$39:$E$782,СВЦЭМ!$A$39:$A$782,$A212,СВЦЭМ!$B$39:$B$782,J$191)+'СЕТ СН'!$F$15</f>
        <v>145.19925089</v>
      </c>
      <c r="K212" s="36">
        <f>SUMIFS(СВЦЭМ!$E$39:$E$782,СВЦЭМ!$A$39:$A$782,$A212,СВЦЭМ!$B$39:$B$782,K$191)+'СЕТ СН'!$F$15</f>
        <v>145.32947261999999</v>
      </c>
      <c r="L212" s="36">
        <f>SUMIFS(СВЦЭМ!$E$39:$E$782,СВЦЭМ!$A$39:$A$782,$A212,СВЦЭМ!$B$39:$B$782,L$191)+'СЕТ СН'!$F$15</f>
        <v>144.98570196</v>
      </c>
      <c r="M212" s="36">
        <f>SUMIFS(СВЦЭМ!$E$39:$E$782,СВЦЭМ!$A$39:$A$782,$A212,СВЦЭМ!$B$39:$B$782,M$191)+'СЕТ СН'!$F$15</f>
        <v>146.6457346</v>
      </c>
      <c r="N212" s="36">
        <f>SUMIFS(СВЦЭМ!$E$39:$E$782,СВЦЭМ!$A$39:$A$782,$A212,СВЦЭМ!$B$39:$B$782,N$191)+'СЕТ СН'!$F$15</f>
        <v>146.21222560999999</v>
      </c>
      <c r="O212" s="36">
        <f>SUMIFS(СВЦЭМ!$E$39:$E$782,СВЦЭМ!$A$39:$A$782,$A212,СВЦЭМ!$B$39:$B$782,O$191)+'СЕТ СН'!$F$15</f>
        <v>148.31998132999999</v>
      </c>
      <c r="P212" s="36">
        <f>SUMIFS(СВЦЭМ!$E$39:$E$782,СВЦЭМ!$A$39:$A$782,$A212,СВЦЭМ!$B$39:$B$782,P$191)+'СЕТ СН'!$F$15</f>
        <v>149.7907921</v>
      </c>
      <c r="Q212" s="36">
        <f>SUMIFS(СВЦЭМ!$E$39:$E$782,СВЦЭМ!$A$39:$A$782,$A212,СВЦЭМ!$B$39:$B$782,Q$191)+'СЕТ СН'!$F$15</f>
        <v>150.68879264</v>
      </c>
      <c r="R212" s="36">
        <f>SUMIFS(СВЦЭМ!$E$39:$E$782,СВЦЭМ!$A$39:$A$782,$A212,СВЦЭМ!$B$39:$B$782,R$191)+'СЕТ СН'!$F$15</f>
        <v>149.82106228999999</v>
      </c>
      <c r="S212" s="36">
        <f>SUMIFS(СВЦЭМ!$E$39:$E$782,СВЦЭМ!$A$39:$A$782,$A212,СВЦЭМ!$B$39:$B$782,S$191)+'СЕТ СН'!$F$15</f>
        <v>147.26900269000001</v>
      </c>
      <c r="T212" s="36">
        <f>SUMIFS(СВЦЭМ!$E$39:$E$782,СВЦЭМ!$A$39:$A$782,$A212,СВЦЭМ!$B$39:$B$782,T$191)+'СЕТ СН'!$F$15</f>
        <v>143.89805912</v>
      </c>
      <c r="U212" s="36">
        <f>SUMIFS(СВЦЭМ!$E$39:$E$782,СВЦЭМ!$A$39:$A$782,$A212,СВЦЭМ!$B$39:$B$782,U$191)+'СЕТ СН'!$F$15</f>
        <v>142.79571132999999</v>
      </c>
      <c r="V212" s="36">
        <f>SUMIFS(СВЦЭМ!$E$39:$E$782,СВЦЭМ!$A$39:$A$782,$A212,СВЦЭМ!$B$39:$B$782,V$191)+'СЕТ СН'!$F$15</f>
        <v>144.03338792</v>
      </c>
      <c r="W212" s="36">
        <f>SUMIFS(СВЦЭМ!$E$39:$E$782,СВЦЭМ!$A$39:$A$782,$A212,СВЦЭМ!$B$39:$B$782,W$191)+'СЕТ СН'!$F$15</f>
        <v>146.18797112999999</v>
      </c>
      <c r="X212" s="36">
        <f>SUMIFS(СВЦЭМ!$E$39:$E$782,СВЦЭМ!$A$39:$A$782,$A212,СВЦЭМ!$B$39:$B$782,X$191)+'СЕТ СН'!$F$15</f>
        <v>149.30359887</v>
      </c>
      <c r="Y212" s="36">
        <f>SUMIFS(СВЦЭМ!$E$39:$E$782,СВЦЭМ!$A$39:$A$782,$A212,СВЦЭМ!$B$39:$B$782,Y$191)+'СЕТ СН'!$F$15</f>
        <v>150.75990870000001</v>
      </c>
    </row>
    <row r="213" spans="1:25" ht="15.75" x14ac:dyDescent="0.2">
      <c r="A213" s="35">
        <f t="shared" si="5"/>
        <v>45344</v>
      </c>
      <c r="B213" s="36">
        <f>SUMIFS(СВЦЭМ!$E$39:$E$782,СВЦЭМ!$A$39:$A$782,$A213,СВЦЭМ!$B$39:$B$782,B$191)+'СЕТ СН'!$F$15</f>
        <v>153.09226652000001</v>
      </c>
      <c r="C213" s="36">
        <f>SUMIFS(СВЦЭМ!$E$39:$E$782,СВЦЭМ!$A$39:$A$782,$A213,СВЦЭМ!$B$39:$B$782,C$191)+'СЕТ СН'!$F$15</f>
        <v>156.22960771000001</v>
      </c>
      <c r="D213" s="36">
        <f>SUMIFS(СВЦЭМ!$E$39:$E$782,СВЦЭМ!$A$39:$A$782,$A213,СВЦЭМ!$B$39:$B$782,D$191)+'СЕТ СН'!$F$15</f>
        <v>157.94800827</v>
      </c>
      <c r="E213" s="36">
        <f>SUMIFS(СВЦЭМ!$E$39:$E$782,СВЦЭМ!$A$39:$A$782,$A213,СВЦЭМ!$B$39:$B$782,E$191)+'СЕТ СН'!$F$15</f>
        <v>158.6905012</v>
      </c>
      <c r="F213" s="36">
        <f>SUMIFS(СВЦЭМ!$E$39:$E$782,СВЦЭМ!$A$39:$A$782,$A213,СВЦЭМ!$B$39:$B$782,F$191)+'СЕТ СН'!$F$15</f>
        <v>157.80156761999999</v>
      </c>
      <c r="G213" s="36">
        <f>SUMIFS(СВЦЭМ!$E$39:$E$782,СВЦЭМ!$A$39:$A$782,$A213,СВЦЭМ!$B$39:$B$782,G$191)+'СЕТ СН'!$F$15</f>
        <v>156.39136051</v>
      </c>
      <c r="H213" s="36">
        <f>SUMIFS(СВЦЭМ!$E$39:$E$782,СВЦЭМ!$A$39:$A$782,$A213,СВЦЭМ!$B$39:$B$782,H$191)+'СЕТ СН'!$F$15</f>
        <v>151.77796266999999</v>
      </c>
      <c r="I213" s="36">
        <f>SUMIFS(СВЦЭМ!$E$39:$E$782,СВЦЭМ!$A$39:$A$782,$A213,СВЦЭМ!$B$39:$B$782,I$191)+'СЕТ СН'!$F$15</f>
        <v>148.13787624</v>
      </c>
      <c r="J213" s="36">
        <f>SUMIFS(СВЦЭМ!$E$39:$E$782,СВЦЭМ!$A$39:$A$782,$A213,СВЦЭМ!$B$39:$B$782,J$191)+'СЕТ СН'!$F$15</f>
        <v>145.76191693000001</v>
      </c>
      <c r="K213" s="36">
        <f>SUMIFS(СВЦЭМ!$E$39:$E$782,СВЦЭМ!$A$39:$A$782,$A213,СВЦЭМ!$B$39:$B$782,K$191)+'СЕТ СН'!$F$15</f>
        <v>144.1690419</v>
      </c>
      <c r="L213" s="36">
        <f>SUMIFS(СВЦЭМ!$E$39:$E$782,СВЦЭМ!$A$39:$A$782,$A213,СВЦЭМ!$B$39:$B$782,L$191)+'СЕТ СН'!$F$15</f>
        <v>143.33212447</v>
      </c>
      <c r="M213" s="36">
        <f>SUMIFS(СВЦЭМ!$E$39:$E$782,СВЦЭМ!$A$39:$A$782,$A213,СВЦЭМ!$B$39:$B$782,M$191)+'СЕТ СН'!$F$15</f>
        <v>146.05745916000001</v>
      </c>
      <c r="N213" s="36">
        <f>SUMIFS(СВЦЭМ!$E$39:$E$782,СВЦЭМ!$A$39:$A$782,$A213,СВЦЭМ!$B$39:$B$782,N$191)+'СЕТ СН'!$F$15</f>
        <v>146.11042814000001</v>
      </c>
      <c r="O213" s="36">
        <f>SUMIFS(СВЦЭМ!$E$39:$E$782,СВЦЭМ!$A$39:$A$782,$A213,СВЦЭМ!$B$39:$B$782,O$191)+'СЕТ СН'!$F$15</f>
        <v>148.3802934</v>
      </c>
      <c r="P213" s="36">
        <f>SUMIFS(СВЦЭМ!$E$39:$E$782,СВЦЭМ!$A$39:$A$782,$A213,СВЦЭМ!$B$39:$B$782,P$191)+'СЕТ СН'!$F$15</f>
        <v>149.79390149</v>
      </c>
      <c r="Q213" s="36">
        <f>SUMIFS(СВЦЭМ!$E$39:$E$782,СВЦЭМ!$A$39:$A$782,$A213,СВЦЭМ!$B$39:$B$782,Q$191)+'СЕТ СН'!$F$15</f>
        <v>150.74897342</v>
      </c>
      <c r="R213" s="36">
        <f>SUMIFS(СВЦЭМ!$E$39:$E$782,СВЦЭМ!$A$39:$A$782,$A213,СВЦЭМ!$B$39:$B$782,R$191)+'СЕТ СН'!$F$15</f>
        <v>150.88603781</v>
      </c>
      <c r="S213" s="36">
        <f>SUMIFS(СВЦЭМ!$E$39:$E$782,СВЦЭМ!$A$39:$A$782,$A213,СВЦЭМ!$B$39:$B$782,S$191)+'СЕТ СН'!$F$15</f>
        <v>149.32309720000001</v>
      </c>
      <c r="T213" s="36">
        <f>SUMIFS(СВЦЭМ!$E$39:$E$782,СВЦЭМ!$A$39:$A$782,$A213,СВЦЭМ!$B$39:$B$782,T$191)+'СЕТ СН'!$F$15</f>
        <v>145.22885294</v>
      </c>
      <c r="U213" s="36">
        <f>SUMIFS(СВЦЭМ!$E$39:$E$782,СВЦЭМ!$A$39:$A$782,$A213,СВЦЭМ!$B$39:$B$782,U$191)+'СЕТ СН'!$F$15</f>
        <v>144.51196041</v>
      </c>
      <c r="V213" s="36">
        <f>SUMIFS(СВЦЭМ!$E$39:$E$782,СВЦЭМ!$A$39:$A$782,$A213,СВЦЭМ!$B$39:$B$782,V$191)+'СЕТ СН'!$F$15</f>
        <v>146.24577919999999</v>
      </c>
      <c r="W213" s="36">
        <f>SUMIFS(СВЦЭМ!$E$39:$E$782,СВЦЭМ!$A$39:$A$782,$A213,СВЦЭМ!$B$39:$B$782,W$191)+'СЕТ СН'!$F$15</f>
        <v>147.30543143</v>
      </c>
      <c r="X213" s="36">
        <f>SUMIFS(СВЦЭМ!$E$39:$E$782,СВЦЭМ!$A$39:$A$782,$A213,СВЦЭМ!$B$39:$B$782,X$191)+'СЕТ СН'!$F$15</f>
        <v>148.41638707999999</v>
      </c>
      <c r="Y213" s="36">
        <f>SUMIFS(СВЦЭМ!$E$39:$E$782,СВЦЭМ!$A$39:$A$782,$A213,СВЦЭМ!$B$39:$B$782,Y$191)+'СЕТ СН'!$F$15</f>
        <v>149.59035976999999</v>
      </c>
    </row>
    <row r="214" spans="1:25" ht="15.75" x14ac:dyDescent="0.2">
      <c r="A214" s="35">
        <f t="shared" si="5"/>
        <v>45345</v>
      </c>
      <c r="B214" s="36">
        <f>SUMIFS(СВЦЭМ!$E$39:$E$782,СВЦЭМ!$A$39:$A$782,$A214,СВЦЭМ!$B$39:$B$782,B$191)+'СЕТ СН'!$F$15</f>
        <v>154.47294765999999</v>
      </c>
      <c r="C214" s="36">
        <f>SUMIFS(СВЦЭМ!$E$39:$E$782,СВЦЭМ!$A$39:$A$782,$A214,СВЦЭМ!$B$39:$B$782,C$191)+'СЕТ СН'!$F$15</f>
        <v>156.12363801999999</v>
      </c>
      <c r="D214" s="36">
        <f>SUMIFS(СВЦЭМ!$E$39:$E$782,СВЦЭМ!$A$39:$A$782,$A214,СВЦЭМ!$B$39:$B$782,D$191)+'СЕТ СН'!$F$15</f>
        <v>156.62653485999999</v>
      </c>
      <c r="E214" s="36">
        <f>SUMIFS(СВЦЭМ!$E$39:$E$782,СВЦЭМ!$A$39:$A$782,$A214,СВЦЭМ!$B$39:$B$782,E$191)+'СЕТ СН'!$F$15</f>
        <v>157.97703342</v>
      </c>
      <c r="F214" s="36">
        <f>SUMIFS(СВЦЭМ!$E$39:$E$782,СВЦЭМ!$A$39:$A$782,$A214,СВЦЭМ!$B$39:$B$782,F$191)+'СЕТ СН'!$F$15</f>
        <v>158.37099831</v>
      </c>
      <c r="G214" s="36">
        <f>SUMIFS(СВЦЭМ!$E$39:$E$782,СВЦЭМ!$A$39:$A$782,$A214,СВЦЭМ!$B$39:$B$782,G$191)+'СЕТ СН'!$F$15</f>
        <v>155.30966892000001</v>
      </c>
      <c r="H214" s="36">
        <f>SUMIFS(СВЦЭМ!$E$39:$E$782,СВЦЭМ!$A$39:$A$782,$A214,СВЦЭМ!$B$39:$B$782,H$191)+'СЕТ СН'!$F$15</f>
        <v>155.95166703000001</v>
      </c>
      <c r="I214" s="36">
        <f>SUMIFS(СВЦЭМ!$E$39:$E$782,СВЦЭМ!$A$39:$A$782,$A214,СВЦЭМ!$B$39:$B$782,I$191)+'СЕТ СН'!$F$15</f>
        <v>154.53886933000001</v>
      </c>
      <c r="J214" s="36">
        <f>SUMIFS(СВЦЭМ!$E$39:$E$782,СВЦЭМ!$A$39:$A$782,$A214,СВЦЭМ!$B$39:$B$782,J$191)+'СЕТ СН'!$F$15</f>
        <v>149.38329268000001</v>
      </c>
      <c r="K214" s="36">
        <f>SUMIFS(СВЦЭМ!$E$39:$E$782,СВЦЭМ!$A$39:$A$782,$A214,СВЦЭМ!$B$39:$B$782,K$191)+'СЕТ СН'!$F$15</f>
        <v>144.74883654000001</v>
      </c>
      <c r="L214" s="36">
        <f>SUMIFS(СВЦЭМ!$E$39:$E$782,СВЦЭМ!$A$39:$A$782,$A214,СВЦЭМ!$B$39:$B$782,L$191)+'СЕТ СН'!$F$15</f>
        <v>142.58997898999999</v>
      </c>
      <c r="M214" s="36">
        <f>SUMIFS(СВЦЭМ!$E$39:$E$782,СВЦЭМ!$A$39:$A$782,$A214,СВЦЭМ!$B$39:$B$782,M$191)+'СЕТ СН'!$F$15</f>
        <v>144.24720042999999</v>
      </c>
      <c r="N214" s="36">
        <f>SUMIFS(СВЦЭМ!$E$39:$E$782,СВЦЭМ!$A$39:$A$782,$A214,СВЦЭМ!$B$39:$B$782,N$191)+'СЕТ СН'!$F$15</f>
        <v>143.66062757</v>
      </c>
      <c r="O214" s="36">
        <f>SUMIFS(СВЦЭМ!$E$39:$E$782,СВЦЭМ!$A$39:$A$782,$A214,СВЦЭМ!$B$39:$B$782,O$191)+'СЕТ СН'!$F$15</f>
        <v>145.87366936000001</v>
      </c>
      <c r="P214" s="36">
        <f>SUMIFS(СВЦЭМ!$E$39:$E$782,СВЦЭМ!$A$39:$A$782,$A214,СВЦЭМ!$B$39:$B$782,P$191)+'СЕТ СН'!$F$15</f>
        <v>148.10120904999999</v>
      </c>
      <c r="Q214" s="36">
        <f>SUMIFS(СВЦЭМ!$E$39:$E$782,СВЦЭМ!$A$39:$A$782,$A214,СВЦЭМ!$B$39:$B$782,Q$191)+'СЕТ СН'!$F$15</f>
        <v>149.27717405000001</v>
      </c>
      <c r="R214" s="36">
        <f>SUMIFS(СВЦЭМ!$E$39:$E$782,СВЦЭМ!$A$39:$A$782,$A214,СВЦЭМ!$B$39:$B$782,R$191)+'СЕТ СН'!$F$15</f>
        <v>149.73129503999999</v>
      </c>
      <c r="S214" s="36">
        <f>SUMIFS(СВЦЭМ!$E$39:$E$782,СВЦЭМ!$A$39:$A$782,$A214,СВЦЭМ!$B$39:$B$782,S$191)+'СЕТ СН'!$F$15</f>
        <v>147.80349035</v>
      </c>
      <c r="T214" s="36">
        <f>SUMIFS(СВЦЭМ!$E$39:$E$782,СВЦЭМ!$A$39:$A$782,$A214,СВЦЭМ!$B$39:$B$782,T$191)+'СЕТ СН'!$F$15</f>
        <v>144.04513788</v>
      </c>
      <c r="U214" s="36">
        <f>SUMIFS(СВЦЭМ!$E$39:$E$782,СВЦЭМ!$A$39:$A$782,$A214,СВЦЭМ!$B$39:$B$782,U$191)+'СЕТ СН'!$F$15</f>
        <v>141.56748472000001</v>
      </c>
      <c r="V214" s="36">
        <f>SUMIFS(СВЦЭМ!$E$39:$E$782,СВЦЭМ!$A$39:$A$782,$A214,СВЦЭМ!$B$39:$B$782,V$191)+'СЕТ СН'!$F$15</f>
        <v>142.7097133</v>
      </c>
      <c r="W214" s="36">
        <f>SUMIFS(СВЦЭМ!$E$39:$E$782,СВЦЭМ!$A$39:$A$782,$A214,СВЦЭМ!$B$39:$B$782,W$191)+'СЕТ СН'!$F$15</f>
        <v>144.79182689000001</v>
      </c>
      <c r="X214" s="36">
        <f>SUMIFS(СВЦЭМ!$E$39:$E$782,СВЦЭМ!$A$39:$A$782,$A214,СВЦЭМ!$B$39:$B$782,X$191)+'СЕТ СН'!$F$15</f>
        <v>145.97545504000001</v>
      </c>
      <c r="Y214" s="36">
        <f>SUMIFS(СВЦЭМ!$E$39:$E$782,СВЦЭМ!$A$39:$A$782,$A214,СВЦЭМ!$B$39:$B$782,Y$191)+'СЕТ СН'!$F$15</f>
        <v>149.31393989</v>
      </c>
    </row>
    <row r="215" spans="1:25" ht="15.75" x14ac:dyDescent="0.2">
      <c r="A215" s="35">
        <f t="shared" si="5"/>
        <v>45346</v>
      </c>
      <c r="B215" s="36">
        <f>SUMIFS(СВЦЭМ!$E$39:$E$782,СВЦЭМ!$A$39:$A$782,$A215,СВЦЭМ!$B$39:$B$782,B$191)+'СЕТ СН'!$F$15</f>
        <v>150.10315944000001</v>
      </c>
      <c r="C215" s="36">
        <f>SUMIFS(СВЦЭМ!$E$39:$E$782,СВЦЭМ!$A$39:$A$782,$A215,СВЦЭМ!$B$39:$B$782,C$191)+'СЕТ СН'!$F$15</f>
        <v>153.26271412</v>
      </c>
      <c r="D215" s="36">
        <f>SUMIFS(СВЦЭМ!$E$39:$E$782,СВЦЭМ!$A$39:$A$782,$A215,СВЦЭМ!$B$39:$B$782,D$191)+'СЕТ СН'!$F$15</f>
        <v>155.11386855999999</v>
      </c>
      <c r="E215" s="36">
        <f>SUMIFS(СВЦЭМ!$E$39:$E$782,СВЦЭМ!$A$39:$A$782,$A215,СВЦЭМ!$B$39:$B$782,E$191)+'СЕТ СН'!$F$15</f>
        <v>155.68857030999999</v>
      </c>
      <c r="F215" s="36">
        <f>SUMIFS(СВЦЭМ!$E$39:$E$782,СВЦЭМ!$A$39:$A$782,$A215,СВЦЭМ!$B$39:$B$782,F$191)+'СЕТ СН'!$F$15</f>
        <v>156.6280233</v>
      </c>
      <c r="G215" s="36">
        <f>SUMIFS(СВЦЭМ!$E$39:$E$782,СВЦЭМ!$A$39:$A$782,$A215,СВЦЭМ!$B$39:$B$782,G$191)+'СЕТ СН'!$F$15</f>
        <v>154.90913509999999</v>
      </c>
      <c r="H215" s="36">
        <f>SUMIFS(СВЦЭМ!$E$39:$E$782,СВЦЭМ!$A$39:$A$782,$A215,СВЦЭМ!$B$39:$B$782,H$191)+'СЕТ СН'!$F$15</f>
        <v>152.03697212</v>
      </c>
      <c r="I215" s="36">
        <f>SUMIFS(СВЦЭМ!$E$39:$E$782,СВЦЭМ!$A$39:$A$782,$A215,СВЦЭМ!$B$39:$B$782,I$191)+'СЕТ СН'!$F$15</f>
        <v>144.2404894</v>
      </c>
      <c r="J215" s="36">
        <f>SUMIFS(СВЦЭМ!$E$39:$E$782,СВЦЭМ!$A$39:$A$782,$A215,СВЦЭМ!$B$39:$B$782,J$191)+'СЕТ СН'!$F$15</f>
        <v>142.17547479000001</v>
      </c>
      <c r="K215" s="36">
        <f>SUMIFS(СВЦЭМ!$E$39:$E$782,СВЦЭМ!$A$39:$A$782,$A215,СВЦЭМ!$B$39:$B$782,K$191)+'СЕТ СН'!$F$15</f>
        <v>137.55762983</v>
      </c>
      <c r="L215" s="36">
        <f>SUMIFS(СВЦЭМ!$E$39:$E$782,СВЦЭМ!$A$39:$A$782,$A215,СВЦЭМ!$B$39:$B$782,L$191)+'СЕТ СН'!$F$15</f>
        <v>134.78390266</v>
      </c>
      <c r="M215" s="36">
        <f>SUMIFS(СВЦЭМ!$E$39:$E$782,СВЦЭМ!$A$39:$A$782,$A215,СВЦЭМ!$B$39:$B$782,M$191)+'СЕТ СН'!$F$15</f>
        <v>134.09769524999999</v>
      </c>
      <c r="N215" s="36">
        <f>SUMIFS(СВЦЭМ!$E$39:$E$782,СВЦЭМ!$A$39:$A$782,$A215,СВЦЭМ!$B$39:$B$782,N$191)+'СЕТ СН'!$F$15</f>
        <v>135.14463277999999</v>
      </c>
      <c r="O215" s="36">
        <f>SUMIFS(СВЦЭМ!$E$39:$E$782,СВЦЭМ!$A$39:$A$782,$A215,СВЦЭМ!$B$39:$B$782,O$191)+'СЕТ СН'!$F$15</f>
        <v>137.27283014</v>
      </c>
      <c r="P215" s="36">
        <f>SUMIFS(СВЦЭМ!$E$39:$E$782,СВЦЭМ!$A$39:$A$782,$A215,СВЦЭМ!$B$39:$B$782,P$191)+'СЕТ СН'!$F$15</f>
        <v>139.28767055</v>
      </c>
      <c r="Q215" s="36">
        <f>SUMIFS(СВЦЭМ!$E$39:$E$782,СВЦЭМ!$A$39:$A$782,$A215,СВЦЭМ!$B$39:$B$782,Q$191)+'СЕТ СН'!$F$15</f>
        <v>140.45536268000001</v>
      </c>
      <c r="R215" s="36">
        <f>SUMIFS(СВЦЭМ!$E$39:$E$782,СВЦЭМ!$A$39:$A$782,$A215,СВЦЭМ!$B$39:$B$782,R$191)+'СЕТ СН'!$F$15</f>
        <v>140.55610192</v>
      </c>
      <c r="S215" s="36">
        <f>SUMIFS(СВЦЭМ!$E$39:$E$782,СВЦЭМ!$A$39:$A$782,$A215,СВЦЭМ!$B$39:$B$782,S$191)+'СЕТ СН'!$F$15</f>
        <v>139.93793595</v>
      </c>
      <c r="T215" s="36">
        <f>SUMIFS(СВЦЭМ!$E$39:$E$782,СВЦЭМ!$A$39:$A$782,$A215,СВЦЭМ!$B$39:$B$782,T$191)+'СЕТ СН'!$F$15</f>
        <v>137.30732072000001</v>
      </c>
      <c r="U215" s="36">
        <f>SUMIFS(СВЦЭМ!$E$39:$E$782,СВЦЭМ!$A$39:$A$782,$A215,СВЦЭМ!$B$39:$B$782,U$191)+'СЕТ СН'!$F$15</f>
        <v>135.2671584</v>
      </c>
      <c r="V215" s="36">
        <f>SUMIFS(СВЦЭМ!$E$39:$E$782,СВЦЭМ!$A$39:$A$782,$A215,СВЦЭМ!$B$39:$B$782,V$191)+'СЕТ СН'!$F$15</f>
        <v>135.74842065999999</v>
      </c>
      <c r="W215" s="36">
        <f>SUMIFS(СВЦЭМ!$E$39:$E$782,СВЦЭМ!$A$39:$A$782,$A215,СВЦЭМ!$B$39:$B$782,W$191)+'СЕТ СН'!$F$15</f>
        <v>135.44906900999999</v>
      </c>
      <c r="X215" s="36">
        <f>SUMIFS(СВЦЭМ!$E$39:$E$782,СВЦЭМ!$A$39:$A$782,$A215,СВЦЭМ!$B$39:$B$782,X$191)+'СЕТ СН'!$F$15</f>
        <v>138.85659104999999</v>
      </c>
      <c r="Y215" s="36">
        <f>SUMIFS(СВЦЭМ!$E$39:$E$782,СВЦЭМ!$A$39:$A$782,$A215,СВЦЭМ!$B$39:$B$782,Y$191)+'СЕТ СН'!$F$15</f>
        <v>141.07496745</v>
      </c>
    </row>
    <row r="216" spans="1:25" ht="15.75" x14ac:dyDescent="0.2">
      <c r="A216" s="35">
        <f t="shared" si="5"/>
        <v>45347</v>
      </c>
      <c r="B216" s="36">
        <f>SUMIFS(СВЦЭМ!$E$39:$E$782,СВЦЭМ!$A$39:$A$782,$A216,СВЦЭМ!$B$39:$B$782,B$191)+'СЕТ СН'!$F$15</f>
        <v>147.75868076</v>
      </c>
      <c r="C216" s="36">
        <f>SUMIFS(СВЦЭМ!$E$39:$E$782,СВЦЭМ!$A$39:$A$782,$A216,СВЦЭМ!$B$39:$B$782,C$191)+'СЕТ СН'!$F$15</f>
        <v>145.62332142</v>
      </c>
      <c r="D216" s="36">
        <f>SUMIFS(СВЦЭМ!$E$39:$E$782,СВЦЭМ!$A$39:$A$782,$A216,СВЦЭМ!$B$39:$B$782,D$191)+'СЕТ СН'!$F$15</f>
        <v>146.77014518999999</v>
      </c>
      <c r="E216" s="36">
        <f>SUMIFS(СВЦЭМ!$E$39:$E$782,СВЦЭМ!$A$39:$A$782,$A216,СВЦЭМ!$B$39:$B$782,E$191)+'СЕТ СН'!$F$15</f>
        <v>148.79691600999999</v>
      </c>
      <c r="F216" s="36">
        <f>SUMIFS(СВЦЭМ!$E$39:$E$782,СВЦЭМ!$A$39:$A$782,$A216,СВЦЭМ!$B$39:$B$782,F$191)+'СЕТ СН'!$F$15</f>
        <v>148.42777705</v>
      </c>
      <c r="G216" s="36">
        <f>SUMIFS(СВЦЭМ!$E$39:$E$782,СВЦЭМ!$A$39:$A$782,$A216,СВЦЭМ!$B$39:$B$782,G$191)+'СЕТ СН'!$F$15</f>
        <v>147.38587605999999</v>
      </c>
      <c r="H216" s="36">
        <f>SUMIFS(СВЦЭМ!$E$39:$E$782,СВЦЭМ!$A$39:$A$782,$A216,СВЦЭМ!$B$39:$B$782,H$191)+'СЕТ СН'!$F$15</f>
        <v>145.37126312000001</v>
      </c>
      <c r="I216" s="36">
        <f>SUMIFS(СВЦЭМ!$E$39:$E$782,СВЦЭМ!$A$39:$A$782,$A216,СВЦЭМ!$B$39:$B$782,I$191)+'СЕТ СН'!$F$15</f>
        <v>145.52545201000001</v>
      </c>
      <c r="J216" s="36">
        <f>SUMIFS(СВЦЭМ!$E$39:$E$782,СВЦЭМ!$A$39:$A$782,$A216,СВЦЭМ!$B$39:$B$782,J$191)+'СЕТ СН'!$F$15</f>
        <v>132.90324140999999</v>
      </c>
      <c r="K216" s="36">
        <f>SUMIFS(СВЦЭМ!$E$39:$E$782,СВЦЭМ!$A$39:$A$782,$A216,СВЦЭМ!$B$39:$B$782,K$191)+'СЕТ СН'!$F$15</f>
        <v>129.27836453</v>
      </c>
      <c r="L216" s="36">
        <f>SUMIFS(СВЦЭМ!$E$39:$E$782,СВЦЭМ!$A$39:$A$782,$A216,СВЦЭМ!$B$39:$B$782,L$191)+'СЕТ СН'!$F$15</f>
        <v>126.27929159</v>
      </c>
      <c r="M216" s="36">
        <f>SUMIFS(СВЦЭМ!$E$39:$E$782,СВЦЭМ!$A$39:$A$782,$A216,СВЦЭМ!$B$39:$B$782,M$191)+'СЕТ СН'!$F$15</f>
        <v>126.36546099</v>
      </c>
      <c r="N216" s="36">
        <f>SUMIFS(СВЦЭМ!$E$39:$E$782,СВЦЭМ!$A$39:$A$782,$A216,СВЦЭМ!$B$39:$B$782,N$191)+'СЕТ СН'!$F$15</f>
        <v>127.5724792</v>
      </c>
      <c r="O216" s="36">
        <f>SUMIFS(СВЦЭМ!$E$39:$E$782,СВЦЭМ!$A$39:$A$782,$A216,СВЦЭМ!$B$39:$B$782,O$191)+'СЕТ СН'!$F$15</f>
        <v>129.69189696000001</v>
      </c>
      <c r="P216" s="36">
        <f>SUMIFS(СВЦЭМ!$E$39:$E$782,СВЦЭМ!$A$39:$A$782,$A216,СВЦЭМ!$B$39:$B$782,P$191)+'СЕТ СН'!$F$15</f>
        <v>131.08445835000001</v>
      </c>
      <c r="Q216" s="36">
        <f>SUMIFS(СВЦЭМ!$E$39:$E$782,СВЦЭМ!$A$39:$A$782,$A216,СВЦЭМ!$B$39:$B$782,Q$191)+'СЕТ СН'!$F$15</f>
        <v>133.36351572999999</v>
      </c>
      <c r="R216" s="36">
        <f>SUMIFS(СВЦЭМ!$E$39:$E$782,СВЦЭМ!$A$39:$A$782,$A216,СВЦЭМ!$B$39:$B$782,R$191)+'СЕТ СН'!$F$15</f>
        <v>133.8134273</v>
      </c>
      <c r="S216" s="36">
        <f>SUMIFS(СВЦЭМ!$E$39:$E$782,СВЦЭМ!$A$39:$A$782,$A216,СВЦЭМ!$B$39:$B$782,S$191)+'СЕТ СН'!$F$15</f>
        <v>133.22585379</v>
      </c>
      <c r="T216" s="36">
        <f>SUMIFS(СВЦЭМ!$E$39:$E$782,СВЦЭМ!$A$39:$A$782,$A216,СВЦЭМ!$B$39:$B$782,T$191)+'СЕТ СН'!$F$15</f>
        <v>129.01600501999999</v>
      </c>
      <c r="U216" s="36">
        <f>SUMIFS(СВЦЭМ!$E$39:$E$782,СВЦЭМ!$A$39:$A$782,$A216,СВЦЭМ!$B$39:$B$782,U$191)+'СЕТ СН'!$F$15</f>
        <v>126.30569229</v>
      </c>
      <c r="V216" s="36">
        <f>SUMIFS(СВЦЭМ!$E$39:$E$782,СВЦЭМ!$A$39:$A$782,$A216,СВЦЭМ!$B$39:$B$782,V$191)+'СЕТ СН'!$F$15</f>
        <v>136.71277864000001</v>
      </c>
      <c r="W216" s="36">
        <f>SUMIFS(СВЦЭМ!$E$39:$E$782,СВЦЭМ!$A$39:$A$782,$A216,СВЦЭМ!$B$39:$B$782,W$191)+'СЕТ СН'!$F$15</f>
        <v>136.04202781000001</v>
      </c>
      <c r="X216" s="36">
        <f>SUMIFS(СВЦЭМ!$E$39:$E$782,СВЦЭМ!$A$39:$A$782,$A216,СВЦЭМ!$B$39:$B$782,X$191)+'СЕТ СН'!$F$15</f>
        <v>139.16973128999999</v>
      </c>
      <c r="Y216" s="36">
        <f>SUMIFS(СВЦЭМ!$E$39:$E$782,СВЦЭМ!$A$39:$A$782,$A216,СВЦЭМ!$B$39:$B$782,Y$191)+'СЕТ СН'!$F$15</f>
        <v>141.56227100999999</v>
      </c>
    </row>
    <row r="217" spans="1:25" ht="15.75" x14ac:dyDescent="0.2">
      <c r="A217" s="35">
        <f t="shared" si="5"/>
        <v>45348</v>
      </c>
      <c r="B217" s="36">
        <f>SUMIFS(СВЦЭМ!$E$39:$E$782,СВЦЭМ!$A$39:$A$782,$A217,СВЦЭМ!$B$39:$B$782,B$191)+'СЕТ СН'!$F$15</f>
        <v>141.66194867999999</v>
      </c>
      <c r="C217" s="36">
        <f>SUMIFS(СВЦЭМ!$E$39:$E$782,СВЦЭМ!$A$39:$A$782,$A217,СВЦЭМ!$B$39:$B$782,C$191)+'СЕТ СН'!$F$15</f>
        <v>144.30289493999999</v>
      </c>
      <c r="D217" s="36">
        <f>SUMIFS(СВЦЭМ!$E$39:$E$782,СВЦЭМ!$A$39:$A$782,$A217,СВЦЭМ!$B$39:$B$782,D$191)+'СЕТ СН'!$F$15</f>
        <v>145.99551819000001</v>
      </c>
      <c r="E217" s="36">
        <f>SUMIFS(СВЦЭМ!$E$39:$E$782,СВЦЭМ!$A$39:$A$782,$A217,СВЦЭМ!$B$39:$B$782,E$191)+'СЕТ СН'!$F$15</f>
        <v>145.01438292</v>
      </c>
      <c r="F217" s="36">
        <f>SUMIFS(СВЦЭМ!$E$39:$E$782,СВЦЭМ!$A$39:$A$782,$A217,СВЦЭМ!$B$39:$B$782,F$191)+'СЕТ СН'!$F$15</f>
        <v>145.45439447999999</v>
      </c>
      <c r="G217" s="36">
        <f>SUMIFS(СВЦЭМ!$E$39:$E$782,СВЦЭМ!$A$39:$A$782,$A217,СВЦЭМ!$B$39:$B$782,G$191)+'СЕТ СН'!$F$15</f>
        <v>149.88886955000001</v>
      </c>
      <c r="H217" s="36">
        <f>SUMIFS(СВЦЭМ!$E$39:$E$782,СВЦЭМ!$A$39:$A$782,$A217,СВЦЭМ!$B$39:$B$782,H$191)+'СЕТ СН'!$F$15</f>
        <v>144.52902872000001</v>
      </c>
      <c r="I217" s="36">
        <f>SUMIFS(СВЦЭМ!$E$39:$E$782,СВЦЭМ!$A$39:$A$782,$A217,СВЦЭМ!$B$39:$B$782,I$191)+'СЕТ СН'!$F$15</f>
        <v>139.81659245</v>
      </c>
      <c r="J217" s="36">
        <f>SUMIFS(СВЦЭМ!$E$39:$E$782,СВЦЭМ!$A$39:$A$782,$A217,СВЦЭМ!$B$39:$B$782,J$191)+'СЕТ СН'!$F$15</f>
        <v>136.97910501999999</v>
      </c>
      <c r="K217" s="36">
        <f>SUMIFS(СВЦЭМ!$E$39:$E$782,СВЦЭМ!$A$39:$A$782,$A217,СВЦЭМ!$B$39:$B$782,K$191)+'СЕТ СН'!$F$15</f>
        <v>137.92033841</v>
      </c>
      <c r="L217" s="36">
        <f>SUMIFS(СВЦЭМ!$E$39:$E$782,СВЦЭМ!$A$39:$A$782,$A217,СВЦЭМ!$B$39:$B$782,L$191)+'СЕТ СН'!$F$15</f>
        <v>137.77277798</v>
      </c>
      <c r="M217" s="36">
        <f>SUMIFS(СВЦЭМ!$E$39:$E$782,СВЦЭМ!$A$39:$A$782,$A217,СВЦЭМ!$B$39:$B$782,M$191)+'СЕТ СН'!$F$15</f>
        <v>138.41666635000001</v>
      </c>
      <c r="N217" s="36">
        <f>SUMIFS(СВЦЭМ!$E$39:$E$782,СВЦЭМ!$A$39:$A$782,$A217,СВЦЭМ!$B$39:$B$782,N$191)+'СЕТ СН'!$F$15</f>
        <v>138.55987476999999</v>
      </c>
      <c r="O217" s="36">
        <f>SUMIFS(СВЦЭМ!$E$39:$E$782,СВЦЭМ!$A$39:$A$782,$A217,СВЦЭМ!$B$39:$B$782,O$191)+'СЕТ СН'!$F$15</f>
        <v>139.92395648999999</v>
      </c>
      <c r="P217" s="36">
        <f>SUMIFS(СВЦЭМ!$E$39:$E$782,СВЦЭМ!$A$39:$A$782,$A217,СВЦЭМ!$B$39:$B$782,P$191)+'СЕТ СН'!$F$15</f>
        <v>140.86576414999999</v>
      </c>
      <c r="Q217" s="36">
        <f>SUMIFS(СВЦЭМ!$E$39:$E$782,СВЦЭМ!$A$39:$A$782,$A217,СВЦЭМ!$B$39:$B$782,Q$191)+'СЕТ СН'!$F$15</f>
        <v>143.38671521000001</v>
      </c>
      <c r="R217" s="36">
        <f>SUMIFS(СВЦЭМ!$E$39:$E$782,СВЦЭМ!$A$39:$A$782,$A217,СВЦЭМ!$B$39:$B$782,R$191)+'СЕТ СН'!$F$15</f>
        <v>143.68714478999999</v>
      </c>
      <c r="S217" s="36">
        <f>SUMIFS(СВЦЭМ!$E$39:$E$782,СВЦЭМ!$A$39:$A$782,$A217,СВЦЭМ!$B$39:$B$782,S$191)+'СЕТ СН'!$F$15</f>
        <v>143.42184716</v>
      </c>
      <c r="T217" s="36">
        <f>SUMIFS(СВЦЭМ!$E$39:$E$782,СВЦЭМ!$A$39:$A$782,$A217,СВЦЭМ!$B$39:$B$782,T$191)+'СЕТ СН'!$F$15</f>
        <v>139.86851399</v>
      </c>
      <c r="U217" s="36">
        <f>SUMIFS(СВЦЭМ!$E$39:$E$782,СВЦЭМ!$A$39:$A$782,$A217,СВЦЭМ!$B$39:$B$782,U$191)+'СЕТ СН'!$F$15</f>
        <v>137.42741451000001</v>
      </c>
      <c r="V217" s="36">
        <f>SUMIFS(СВЦЭМ!$E$39:$E$782,СВЦЭМ!$A$39:$A$782,$A217,СВЦЭМ!$B$39:$B$782,V$191)+'СЕТ СН'!$F$15</f>
        <v>139.02771049</v>
      </c>
      <c r="W217" s="36">
        <f>SUMIFS(СВЦЭМ!$E$39:$E$782,СВЦЭМ!$A$39:$A$782,$A217,СВЦЭМ!$B$39:$B$782,W$191)+'СЕТ СН'!$F$15</f>
        <v>140.27570638</v>
      </c>
      <c r="X217" s="36">
        <f>SUMIFS(СВЦЭМ!$E$39:$E$782,СВЦЭМ!$A$39:$A$782,$A217,СВЦЭМ!$B$39:$B$782,X$191)+'СЕТ СН'!$F$15</f>
        <v>141.37028720999999</v>
      </c>
      <c r="Y217" s="36">
        <f>SUMIFS(СВЦЭМ!$E$39:$E$782,СВЦЭМ!$A$39:$A$782,$A217,СВЦЭМ!$B$39:$B$782,Y$191)+'СЕТ СН'!$F$15</f>
        <v>143.31923825999999</v>
      </c>
    </row>
    <row r="218" spans="1:25" ht="15.75" x14ac:dyDescent="0.2">
      <c r="A218" s="35">
        <f t="shared" si="5"/>
        <v>45349</v>
      </c>
      <c r="B218" s="36">
        <f>SUMIFS(СВЦЭМ!$E$39:$E$782,СВЦЭМ!$A$39:$A$782,$A218,СВЦЭМ!$B$39:$B$782,B$191)+'СЕТ СН'!$F$15</f>
        <v>154.5579472</v>
      </c>
      <c r="C218" s="36">
        <f>SUMIFS(СВЦЭМ!$E$39:$E$782,СВЦЭМ!$A$39:$A$782,$A218,СВЦЭМ!$B$39:$B$782,C$191)+'СЕТ СН'!$F$15</f>
        <v>157.02226228999999</v>
      </c>
      <c r="D218" s="36">
        <f>SUMIFS(СВЦЭМ!$E$39:$E$782,СВЦЭМ!$A$39:$A$782,$A218,СВЦЭМ!$B$39:$B$782,D$191)+'СЕТ СН'!$F$15</f>
        <v>158.21097173999999</v>
      </c>
      <c r="E218" s="36">
        <f>SUMIFS(СВЦЭМ!$E$39:$E$782,СВЦЭМ!$A$39:$A$782,$A218,СВЦЭМ!$B$39:$B$782,E$191)+'СЕТ СН'!$F$15</f>
        <v>159.51853839</v>
      </c>
      <c r="F218" s="36">
        <f>SUMIFS(СВЦЭМ!$E$39:$E$782,СВЦЭМ!$A$39:$A$782,$A218,СВЦЭМ!$B$39:$B$782,F$191)+'СЕТ СН'!$F$15</f>
        <v>159.17285507</v>
      </c>
      <c r="G218" s="36">
        <f>SUMIFS(СВЦЭМ!$E$39:$E$782,СВЦЭМ!$A$39:$A$782,$A218,СВЦЭМ!$B$39:$B$782,G$191)+'СЕТ СН'!$F$15</f>
        <v>156.91580124999999</v>
      </c>
      <c r="H218" s="36">
        <f>SUMIFS(СВЦЭМ!$E$39:$E$782,СВЦЭМ!$A$39:$A$782,$A218,СВЦЭМ!$B$39:$B$782,H$191)+'СЕТ СН'!$F$15</f>
        <v>152.98652326000001</v>
      </c>
      <c r="I218" s="36">
        <f>SUMIFS(СВЦЭМ!$E$39:$E$782,СВЦЭМ!$A$39:$A$782,$A218,СВЦЭМ!$B$39:$B$782,I$191)+'СЕТ СН'!$F$15</f>
        <v>149.18670950999999</v>
      </c>
      <c r="J218" s="36">
        <f>SUMIFS(СВЦЭМ!$E$39:$E$782,СВЦЭМ!$A$39:$A$782,$A218,СВЦЭМ!$B$39:$B$782,J$191)+'СЕТ СН'!$F$15</f>
        <v>145.89786139</v>
      </c>
      <c r="K218" s="36">
        <f>SUMIFS(СВЦЭМ!$E$39:$E$782,СВЦЭМ!$A$39:$A$782,$A218,СВЦЭМ!$B$39:$B$782,K$191)+'СЕТ СН'!$F$15</f>
        <v>146.80998915999999</v>
      </c>
      <c r="L218" s="36">
        <f>SUMIFS(СВЦЭМ!$E$39:$E$782,СВЦЭМ!$A$39:$A$782,$A218,СВЦЭМ!$B$39:$B$782,L$191)+'СЕТ СН'!$F$15</f>
        <v>145.6676598</v>
      </c>
      <c r="M218" s="36">
        <f>SUMIFS(СВЦЭМ!$E$39:$E$782,СВЦЭМ!$A$39:$A$782,$A218,СВЦЭМ!$B$39:$B$782,M$191)+'СЕТ СН'!$F$15</f>
        <v>147.65384236</v>
      </c>
      <c r="N218" s="36">
        <f>SUMIFS(СВЦЭМ!$E$39:$E$782,СВЦЭМ!$A$39:$A$782,$A218,СВЦЭМ!$B$39:$B$782,N$191)+'СЕТ СН'!$F$15</f>
        <v>146.80596186</v>
      </c>
      <c r="O218" s="36">
        <f>SUMIFS(СВЦЭМ!$E$39:$E$782,СВЦЭМ!$A$39:$A$782,$A218,СВЦЭМ!$B$39:$B$782,O$191)+'СЕТ СН'!$F$15</f>
        <v>148.09776873999999</v>
      </c>
      <c r="P218" s="36">
        <f>SUMIFS(СВЦЭМ!$E$39:$E$782,СВЦЭМ!$A$39:$A$782,$A218,СВЦЭМ!$B$39:$B$782,P$191)+'СЕТ СН'!$F$15</f>
        <v>149.27236547999999</v>
      </c>
      <c r="Q218" s="36">
        <f>SUMIFS(СВЦЭМ!$E$39:$E$782,СВЦЭМ!$A$39:$A$782,$A218,СВЦЭМ!$B$39:$B$782,Q$191)+'СЕТ СН'!$F$15</f>
        <v>151.1631352</v>
      </c>
      <c r="R218" s="36">
        <f>SUMIFS(СВЦЭМ!$E$39:$E$782,СВЦЭМ!$A$39:$A$782,$A218,СВЦЭМ!$B$39:$B$782,R$191)+'СЕТ СН'!$F$15</f>
        <v>151.04006484000001</v>
      </c>
      <c r="S218" s="36">
        <f>SUMIFS(СВЦЭМ!$E$39:$E$782,СВЦЭМ!$A$39:$A$782,$A218,СВЦЭМ!$B$39:$B$782,S$191)+'СЕТ СН'!$F$15</f>
        <v>150.10962420000001</v>
      </c>
      <c r="T218" s="36">
        <f>SUMIFS(СВЦЭМ!$E$39:$E$782,СВЦЭМ!$A$39:$A$782,$A218,СВЦЭМ!$B$39:$B$782,T$191)+'СЕТ СН'!$F$15</f>
        <v>146.99945867</v>
      </c>
      <c r="U218" s="36">
        <f>SUMIFS(СВЦЭМ!$E$39:$E$782,СВЦЭМ!$A$39:$A$782,$A218,СВЦЭМ!$B$39:$B$782,U$191)+'СЕТ СН'!$F$15</f>
        <v>145.80821635000001</v>
      </c>
      <c r="V218" s="36">
        <f>SUMIFS(СВЦЭМ!$E$39:$E$782,СВЦЭМ!$A$39:$A$782,$A218,СВЦЭМ!$B$39:$B$782,V$191)+'СЕТ СН'!$F$15</f>
        <v>147.20648322</v>
      </c>
      <c r="W218" s="36">
        <f>SUMIFS(СВЦЭМ!$E$39:$E$782,СВЦЭМ!$A$39:$A$782,$A218,СВЦЭМ!$B$39:$B$782,W$191)+'СЕТ СН'!$F$15</f>
        <v>148.17594593000001</v>
      </c>
      <c r="X218" s="36">
        <f>SUMIFS(СВЦЭМ!$E$39:$E$782,СВЦЭМ!$A$39:$A$782,$A218,СВЦЭМ!$B$39:$B$782,X$191)+'СЕТ СН'!$F$15</f>
        <v>150.36878177</v>
      </c>
      <c r="Y218" s="36">
        <f>SUMIFS(СВЦЭМ!$E$39:$E$782,СВЦЭМ!$A$39:$A$782,$A218,СВЦЭМ!$B$39:$B$782,Y$191)+'СЕТ СН'!$F$15</f>
        <v>150.72134227000001</v>
      </c>
    </row>
    <row r="219" spans="1:25" ht="15.75" x14ac:dyDescent="0.2">
      <c r="A219" s="35">
        <f t="shared" si="5"/>
        <v>45350</v>
      </c>
      <c r="B219" s="36">
        <f>SUMIFS(СВЦЭМ!$E$39:$E$782,СВЦЭМ!$A$39:$A$782,$A219,СВЦЭМ!$B$39:$B$782,B$191)+'СЕТ СН'!$F$15</f>
        <v>156.94582478000001</v>
      </c>
      <c r="C219" s="36">
        <f>SUMIFS(СВЦЭМ!$E$39:$E$782,СВЦЭМ!$A$39:$A$782,$A219,СВЦЭМ!$B$39:$B$782,C$191)+'СЕТ СН'!$F$15</f>
        <v>159.88150529000001</v>
      </c>
      <c r="D219" s="36">
        <f>SUMIFS(СВЦЭМ!$E$39:$E$782,СВЦЭМ!$A$39:$A$782,$A219,СВЦЭМ!$B$39:$B$782,D$191)+'СЕТ СН'!$F$15</f>
        <v>162.28026496000001</v>
      </c>
      <c r="E219" s="36">
        <f>SUMIFS(СВЦЭМ!$E$39:$E$782,СВЦЭМ!$A$39:$A$782,$A219,СВЦЭМ!$B$39:$B$782,E$191)+'СЕТ СН'!$F$15</f>
        <v>163.90864504999999</v>
      </c>
      <c r="F219" s="36">
        <f>SUMIFS(СВЦЭМ!$E$39:$E$782,СВЦЭМ!$A$39:$A$782,$A219,СВЦЭМ!$B$39:$B$782,F$191)+'СЕТ СН'!$F$15</f>
        <v>163.55500180000001</v>
      </c>
      <c r="G219" s="36">
        <f>SUMIFS(СВЦЭМ!$E$39:$E$782,СВЦЭМ!$A$39:$A$782,$A219,СВЦЭМ!$B$39:$B$782,G$191)+'СЕТ СН'!$F$15</f>
        <v>161.83476049999999</v>
      </c>
      <c r="H219" s="36">
        <f>SUMIFS(СВЦЭМ!$E$39:$E$782,СВЦЭМ!$A$39:$A$782,$A219,СВЦЭМ!$B$39:$B$782,H$191)+'СЕТ СН'!$F$15</f>
        <v>156.93835236000001</v>
      </c>
      <c r="I219" s="36">
        <f>SUMIFS(СВЦЭМ!$E$39:$E$782,СВЦЭМ!$A$39:$A$782,$A219,СВЦЭМ!$B$39:$B$782,I$191)+'СЕТ СН'!$F$15</f>
        <v>152.10230695999999</v>
      </c>
      <c r="J219" s="36">
        <f>SUMIFS(СВЦЭМ!$E$39:$E$782,СВЦЭМ!$A$39:$A$782,$A219,СВЦЭМ!$B$39:$B$782,J$191)+'СЕТ СН'!$F$15</f>
        <v>149.22709516</v>
      </c>
      <c r="K219" s="36">
        <f>SUMIFS(СВЦЭМ!$E$39:$E$782,СВЦЭМ!$A$39:$A$782,$A219,СВЦЭМ!$B$39:$B$782,K$191)+'СЕТ СН'!$F$15</f>
        <v>149.83691304999999</v>
      </c>
      <c r="L219" s="36">
        <f>SUMIFS(СВЦЭМ!$E$39:$E$782,СВЦЭМ!$A$39:$A$782,$A219,СВЦЭМ!$B$39:$B$782,L$191)+'СЕТ СН'!$F$15</f>
        <v>147.93418903</v>
      </c>
      <c r="M219" s="36">
        <f>SUMIFS(СВЦЭМ!$E$39:$E$782,СВЦЭМ!$A$39:$A$782,$A219,СВЦЭМ!$B$39:$B$782,M$191)+'СЕТ СН'!$F$15</f>
        <v>148.86180812000001</v>
      </c>
      <c r="N219" s="36">
        <f>SUMIFS(СВЦЭМ!$E$39:$E$782,СВЦЭМ!$A$39:$A$782,$A219,СВЦЭМ!$B$39:$B$782,N$191)+'СЕТ СН'!$F$15</f>
        <v>150.34422283000001</v>
      </c>
      <c r="O219" s="36">
        <f>SUMIFS(СВЦЭМ!$E$39:$E$782,СВЦЭМ!$A$39:$A$782,$A219,СВЦЭМ!$B$39:$B$782,O$191)+'СЕТ СН'!$F$15</f>
        <v>151.86156829000001</v>
      </c>
      <c r="P219" s="36">
        <f>SUMIFS(СВЦЭМ!$E$39:$E$782,СВЦЭМ!$A$39:$A$782,$A219,СВЦЭМ!$B$39:$B$782,P$191)+'СЕТ СН'!$F$15</f>
        <v>153.04925646999999</v>
      </c>
      <c r="Q219" s="36">
        <f>SUMIFS(СВЦЭМ!$E$39:$E$782,СВЦЭМ!$A$39:$A$782,$A219,СВЦЭМ!$B$39:$B$782,Q$191)+'СЕТ СН'!$F$15</f>
        <v>155.27725325</v>
      </c>
      <c r="R219" s="36">
        <f>SUMIFS(СВЦЭМ!$E$39:$E$782,СВЦЭМ!$A$39:$A$782,$A219,СВЦЭМ!$B$39:$B$782,R$191)+'СЕТ СН'!$F$15</f>
        <v>154.98601113999999</v>
      </c>
      <c r="S219" s="36">
        <f>SUMIFS(СВЦЭМ!$E$39:$E$782,СВЦЭМ!$A$39:$A$782,$A219,СВЦЭМ!$B$39:$B$782,S$191)+'СЕТ СН'!$F$15</f>
        <v>154.11106337000001</v>
      </c>
      <c r="T219" s="36">
        <f>SUMIFS(СВЦЭМ!$E$39:$E$782,СВЦЭМ!$A$39:$A$782,$A219,СВЦЭМ!$B$39:$B$782,T$191)+'СЕТ СН'!$F$15</f>
        <v>151.09417450999999</v>
      </c>
      <c r="U219" s="36">
        <f>SUMIFS(СВЦЭМ!$E$39:$E$782,СВЦЭМ!$A$39:$A$782,$A219,СВЦЭМ!$B$39:$B$782,U$191)+'СЕТ СН'!$F$15</f>
        <v>148.04295200999999</v>
      </c>
      <c r="V219" s="36">
        <f>SUMIFS(СВЦЭМ!$E$39:$E$782,СВЦЭМ!$A$39:$A$782,$A219,СВЦЭМ!$B$39:$B$782,V$191)+'СЕТ СН'!$F$15</f>
        <v>149.41856328</v>
      </c>
      <c r="W219" s="36">
        <f>SUMIFS(СВЦЭМ!$E$39:$E$782,СВЦЭМ!$A$39:$A$782,$A219,СВЦЭМ!$B$39:$B$782,W$191)+'СЕТ СН'!$F$15</f>
        <v>149.66840819999999</v>
      </c>
      <c r="X219" s="36">
        <f>SUMIFS(СВЦЭМ!$E$39:$E$782,СВЦЭМ!$A$39:$A$782,$A219,СВЦЭМ!$B$39:$B$782,X$191)+'СЕТ СН'!$F$15</f>
        <v>152.21516444</v>
      </c>
      <c r="Y219" s="36">
        <f>SUMIFS(СВЦЭМ!$E$39:$E$782,СВЦЭМ!$A$39:$A$782,$A219,СВЦЭМ!$B$39:$B$782,Y$191)+'СЕТ СН'!$F$15</f>
        <v>152.33082623999999</v>
      </c>
    </row>
    <row r="220" spans="1:25" ht="15.75" x14ac:dyDescent="0.2">
      <c r="A220" s="35">
        <f t="shared" si="5"/>
        <v>45351</v>
      </c>
      <c r="B220" s="36">
        <f>SUMIFS(СВЦЭМ!$E$39:$E$782,СВЦЭМ!$A$39:$A$782,$A220,СВЦЭМ!$B$39:$B$782,B$191)+'СЕТ СН'!$F$15</f>
        <v>156.25193752000001</v>
      </c>
      <c r="C220" s="36">
        <f>SUMIFS(СВЦЭМ!$E$39:$E$782,СВЦЭМ!$A$39:$A$782,$A220,СВЦЭМ!$B$39:$B$782,C$191)+'СЕТ СН'!$F$15</f>
        <v>158.68689391999999</v>
      </c>
      <c r="D220" s="36">
        <f>SUMIFS(СВЦЭМ!$E$39:$E$782,СВЦЭМ!$A$39:$A$782,$A220,СВЦЭМ!$B$39:$B$782,D$191)+'СЕТ СН'!$F$15</f>
        <v>162.05280352</v>
      </c>
      <c r="E220" s="36">
        <f>SUMIFS(СВЦЭМ!$E$39:$E$782,СВЦЭМ!$A$39:$A$782,$A220,СВЦЭМ!$B$39:$B$782,E$191)+'СЕТ СН'!$F$15</f>
        <v>163.69196855000001</v>
      </c>
      <c r="F220" s="36">
        <f>SUMIFS(СВЦЭМ!$E$39:$E$782,СВЦЭМ!$A$39:$A$782,$A220,СВЦЭМ!$B$39:$B$782,F$191)+'СЕТ СН'!$F$15</f>
        <v>163.72775988999999</v>
      </c>
      <c r="G220" s="36">
        <f>SUMIFS(СВЦЭМ!$E$39:$E$782,СВЦЭМ!$A$39:$A$782,$A220,СВЦЭМ!$B$39:$B$782,G$191)+'СЕТ СН'!$F$15</f>
        <v>161.80707606000001</v>
      </c>
      <c r="H220" s="36">
        <f>SUMIFS(СВЦЭМ!$E$39:$E$782,СВЦЭМ!$A$39:$A$782,$A220,СВЦЭМ!$B$39:$B$782,H$191)+'СЕТ СН'!$F$15</f>
        <v>157.72199498000001</v>
      </c>
      <c r="I220" s="36">
        <f>SUMIFS(СВЦЭМ!$E$39:$E$782,СВЦЭМ!$A$39:$A$782,$A220,СВЦЭМ!$B$39:$B$782,I$191)+'СЕТ СН'!$F$15</f>
        <v>153.43160161</v>
      </c>
      <c r="J220" s="36">
        <f>SUMIFS(СВЦЭМ!$E$39:$E$782,СВЦЭМ!$A$39:$A$782,$A220,СВЦЭМ!$B$39:$B$782,J$191)+'СЕТ СН'!$F$15</f>
        <v>151.74004314000001</v>
      </c>
      <c r="K220" s="36">
        <f>SUMIFS(СВЦЭМ!$E$39:$E$782,СВЦЭМ!$A$39:$A$782,$A220,СВЦЭМ!$B$39:$B$782,K$191)+'СЕТ СН'!$F$15</f>
        <v>150.59104346999999</v>
      </c>
      <c r="L220" s="36">
        <f>SUMIFS(СВЦЭМ!$E$39:$E$782,СВЦЭМ!$A$39:$A$782,$A220,СВЦЭМ!$B$39:$B$782,L$191)+'СЕТ СН'!$F$15</f>
        <v>150.77148468999999</v>
      </c>
      <c r="M220" s="36">
        <f>SUMIFS(СВЦЭМ!$E$39:$E$782,СВЦЭМ!$A$39:$A$782,$A220,СВЦЭМ!$B$39:$B$782,M$191)+'СЕТ СН'!$F$15</f>
        <v>152.57819075</v>
      </c>
      <c r="N220" s="36">
        <f>SUMIFS(СВЦЭМ!$E$39:$E$782,СВЦЭМ!$A$39:$A$782,$A220,СВЦЭМ!$B$39:$B$782,N$191)+'СЕТ СН'!$F$15</f>
        <v>153.85612445999999</v>
      </c>
      <c r="O220" s="36">
        <f>SUMIFS(СВЦЭМ!$E$39:$E$782,СВЦЭМ!$A$39:$A$782,$A220,СВЦЭМ!$B$39:$B$782,O$191)+'СЕТ СН'!$F$15</f>
        <v>156.80648101</v>
      </c>
      <c r="P220" s="36">
        <f>SUMIFS(СВЦЭМ!$E$39:$E$782,СВЦЭМ!$A$39:$A$782,$A220,СВЦЭМ!$B$39:$B$782,P$191)+'СЕТ СН'!$F$15</f>
        <v>159.56063717999999</v>
      </c>
      <c r="Q220" s="36">
        <f>SUMIFS(СВЦЭМ!$E$39:$E$782,СВЦЭМ!$A$39:$A$782,$A220,СВЦЭМ!$B$39:$B$782,Q$191)+'СЕТ СН'!$F$15</f>
        <v>160.72607866000001</v>
      </c>
      <c r="R220" s="36">
        <f>SUMIFS(СВЦЭМ!$E$39:$E$782,СВЦЭМ!$A$39:$A$782,$A220,СВЦЭМ!$B$39:$B$782,R$191)+'СЕТ СН'!$F$15</f>
        <v>162.35409332</v>
      </c>
      <c r="S220" s="36">
        <f>SUMIFS(СВЦЭМ!$E$39:$E$782,СВЦЭМ!$A$39:$A$782,$A220,СВЦЭМ!$B$39:$B$782,S$191)+'СЕТ СН'!$F$15</f>
        <v>159.39749577000001</v>
      </c>
      <c r="T220" s="36">
        <f>SUMIFS(СВЦЭМ!$E$39:$E$782,СВЦЭМ!$A$39:$A$782,$A220,СВЦЭМ!$B$39:$B$782,T$191)+'СЕТ СН'!$F$15</f>
        <v>155.26151727000001</v>
      </c>
      <c r="U220" s="36">
        <f>SUMIFS(СВЦЭМ!$E$39:$E$782,СВЦЭМ!$A$39:$A$782,$A220,СВЦЭМ!$B$39:$B$782,U$191)+'СЕТ СН'!$F$15</f>
        <v>151.26652934000001</v>
      </c>
      <c r="V220" s="36">
        <f>SUMIFS(СВЦЭМ!$E$39:$E$782,СВЦЭМ!$A$39:$A$782,$A220,СВЦЭМ!$B$39:$B$782,V$191)+'СЕТ СН'!$F$15</f>
        <v>150.72535479999999</v>
      </c>
      <c r="W220" s="36">
        <f>SUMIFS(СВЦЭМ!$E$39:$E$782,СВЦЭМ!$A$39:$A$782,$A220,СВЦЭМ!$B$39:$B$782,W$191)+'СЕТ СН'!$F$15</f>
        <v>152.2380617</v>
      </c>
      <c r="X220" s="36">
        <f>SUMIFS(СВЦЭМ!$E$39:$E$782,СВЦЭМ!$A$39:$A$782,$A220,СВЦЭМ!$B$39:$B$782,X$191)+'СЕТ СН'!$F$15</f>
        <v>155.04544629</v>
      </c>
      <c r="Y220" s="36">
        <f>SUMIFS(СВЦЭМ!$E$39:$E$782,СВЦЭМ!$A$39:$A$782,$A220,СВЦЭМ!$B$39:$B$782,Y$191)+'СЕТ СН'!$F$15</f>
        <v>154.0927968</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5"/>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01.02.2024</v>
      </c>
      <c r="B227" s="36">
        <f>SUMIFS(СВЦЭМ!$F$39:$F$782,СВЦЭМ!$A$39:$A$782,$A227,СВЦЭМ!$B$39:$B$782,B$226)+'СЕТ СН'!$F$15</f>
        <v>143.00851442999999</v>
      </c>
      <c r="C227" s="36">
        <f>SUMIFS(СВЦЭМ!$F$39:$F$782,СВЦЭМ!$A$39:$A$782,$A227,СВЦЭМ!$B$39:$B$782,C$226)+'СЕТ СН'!$F$15</f>
        <v>145.60054613</v>
      </c>
      <c r="D227" s="36">
        <f>SUMIFS(СВЦЭМ!$F$39:$F$782,СВЦЭМ!$A$39:$A$782,$A227,СВЦЭМ!$B$39:$B$782,D$226)+'СЕТ СН'!$F$15</f>
        <v>146.34512796000001</v>
      </c>
      <c r="E227" s="36">
        <f>SUMIFS(СВЦЭМ!$F$39:$F$782,СВЦЭМ!$A$39:$A$782,$A227,СВЦЭМ!$B$39:$B$782,E$226)+'СЕТ СН'!$F$15</f>
        <v>147.35014559000001</v>
      </c>
      <c r="F227" s="36">
        <f>SUMIFS(СВЦЭМ!$F$39:$F$782,СВЦЭМ!$A$39:$A$782,$A227,СВЦЭМ!$B$39:$B$782,F$226)+'СЕТ СН'!$F$15</f>
        <v>146.60395500000001</v>
      </c>
      <c r="G227" s="36">
        <f>SUMIFS(СВЦЭМ!$F$39:$F$782,СВЦЭМ!$A$39:$A$782,$A227,СВЦЭМ!$B$39:$B$782,G$226)+'СЕТ СН'!$F$15</f>
        <v>144.66476943999999</v>
      </c>
      <c r="H227" s="36">
        <f>SUMIFS(СВЦЭМ!$F$39:$F$782,СВЦЭМ!$A$39:$A$782,$A227,СВЦЭМ!$B$39:$B$782,H$226)+'СЕТ СН'!$F$15</f>
        <v>139.28178965999999</v>
      </c>
      <c r="I227" s="36">
        <f>SUMIFS(СВЦЭМ!$F$39:$F$782,СВЦЭМ!$A$39:$A$782,$A227,СВЦЭМ!$B$39:$B$782,I$226)+'СЕТ СН'!$F$15</f>
        <v>137.07592113999999</v>
      </c>
      <c r="J227" s="36">
        <f>SUMIFS(СВЦЭМ!$F$39:$F$782,СВЦЭМ!$A$39:$A$782,$A227,СВЦЭМ!$B$39:$B$782,J$226)+'СЕТ СН'!$F$15</f>
        <v>130.52561202000001</v>
      </c>
      <c r="K227" s="36">
        <f>SUMIFS(СВЦЭМ!$F$39:$F$782,СВЦЭМ!$A$39:$A$782,$A227,СВЦЭМ!$B$39:$B$782,K$226)+'СЕТ СН'!$F$15</f>
        <v>127.47591027999999</v>
      </c>
      <c r="L227" s="36">
        <f>SUMIFS(СВЦЭМ!$F$39:$F$782,СВЦЭМ!$A$39:$A$782,$A227,СВЦЭМ!$B$39:$B$782,L$226)+'СЕТ СН'!$F$15</f>
        <v>128.01606576</v>
      </c>
      <c r="M227" s="36">
        <f>SUMIFS(СВЦЭМ!$F$39:$F$782,СВЦЭМ!$A$39:$A$782,$A227,СВЦЭМ!$B$39:$B$782,M$226)+'СЕТ СН'!$F$15</f>
        <v>129.82064495</v>
      </c>
      <c r="N227" s="36">
        <f>SUMIFS(СВЦЭМ!$F$39:$F$782,СВЦЭМ!$A$39:$A$782,$A227,СВЦЭМ!$B$39:$B$782,N$226)+'СЕТ СН'!$F$15</f>
        <v>131.35312766000001</v>
      </c>
      <c r="O227" s="36">
        <f>SUMIFS(СВЦЭМ!$F$39:$F$782,СВЦЭМ!$A$39:$A$782,$A227,СВЦЭМ!$B$39:$B$782,O$226)+'СЕТ СН'!$F$15</f>
        <v>132.71094830999999</v>
      </c>
      <c r="P227" s="36">
        <f>SUMIFS(СВЦЭМ!$F$39:$F$782,СВЦЭМ!$A$39:$A$782,$A227,СВЦЭМ!$B$39:$B$782,P$226)+'СЕТ СН'!$F$15</f>
        <v>134.14849013</v>
      </c>
      <c r="Q227" s="36">
        <f>SUMIFS(СВЦЭМ!$F$39:$F$782,СВЦЭМ!$A$39:$A$782,$A227,СВЦЭМ!$B$39:$B$782,Q$226)+'СЕТ СН'!$F$15</f>
        <v>135.58708389</v>
      </c>
      <c r="R227" s="36">
        <f>SUMIFS(СВЦЭМ!$F$39:$F$782,СВЦЭМ!$A$39:$A$782,$A227,СВЦЭМ!$B$39:$B$782,R$226)+'СЕТ СН'!$F$15</f>
        <v>135.45224958</v>
      </c>
      <c r="S227" s="36">
        <f>SUMIFS(СВЦЭМ!$F$39:$F$782,СВЦЭМ!$A$39:$A$782,$A227,СВЦЭМ!$B$39:$B$782,S$226)+'СЕТ СН'!$F$15</f>
        <v>133.32522642999999</v>
      </c>
      <c r="T227" s="36">
        <f>SUMIFS(СВЦЭМ!$F$39:$F$782,СВЦЭМ!$A$39:$A$782,$A227,СВЦЭМ!$B$39:$B$782,T$226)+'СЕТ СН'!$F$15</f>
        <v>130.17713513999999</v>
      </c>
      <c r="U227" s="36">
        <f>SUMIFS(СВЦЭМ!$F$39:$F$782,СВЦЭМ!$A$39:$A$782,$A227,СВЦЭМ!$B$39:$B$782,U$226)+'СЕТ СН'!$F$15</f>
        <v>130.21881278999999</v>
      </c>
      <c r="V227" s="36">
        <f>SUMIFS(СВЦЭМ!$F$39:$F$782,СВЦЭМ!$A$39:$A$782,$A227,СВЦЭМ!$B$39:$B$782,V$226)+'СЕТ СН'!$F$15</f>
        <v>131.56342207</v>
      </c>
      <c r="W227" s="36">
        <f>SUMIFS(СВЦЭМ!$F$39:$F$782,СВЦЭМ!$A$39:$A$782,$A227,СВЦЭМ!$B$39:$B$782,W$226)+'СЕТ СН'!$F$15</f>
        <v>132.99139650999999</v>
      </c>
      <c r="X227" s="36">
        <f>SUMIFS(СВЦЭМ!$F$39:$F$782,СВЦЭМ!$A$39:$A$782,$A227,СВЦЭМ!$B$39:$B$782,X$226)+'СЕТ СН'!$F$15</f>
        <v>135.67376139000001</v>
      </c>
      <c r="Y227" s="36">
        <f>SUMIFS(СВЦЭМ!$F$39:$F$782,СВЦЭМ!$A$39:$A$782,$A227,СВЦЭМ!$B$39:$B$782,Y$226)+'СЕТ СН'!$F$15</f>
        <v>137.98642801</v>
      </c>
      <c r="AA227" s="45"/>
    </row>
    <row r="228" spans="1:27" ht="15.75" x14ac:dyDescent="0.2">
      <c r="A228" s="35">
        <f>A227+1</f>
        <v>45324</v>
      </c>
      <c r="B228" s="36">
        <f>SUMIFS(СВЦЭМ!$F$39:$F$782,СВЦЭМ!$A$39:$A$782,$A228,СВЦЭМ!$B$39:$B$782,B$226)+'СЕТ СН'!$F$15</f>
        <v>138.12879236000001</v>
      </c>
      <c r="C228" s="36">
        <f>SUMIFS(СВЦЭМ!$F$39:$F$782,СВЦЭМ!$A$39:$A$782,$A228,СВЦЭМ!$B$39:$B$782,C$226)+'СЕТ СН'!$F$15</f>
        <v>139.73022635000001</v>
      </c>
      <c r="D228" s="36">
        <f>SUMIFS(СВЦЭМ!$F$39:$F$782,СВЦЭМ!$A$39:$A$782,$A228,СВЦЭМ!$B$39:$B$782,D$226)+'СЕТ СН'!$F$15</f>
        <v>142.83516646999999</v>
      </c>
      <c r="E228" s="36">
        <f>SUMIFS(СВЦЭМ!$F$39:$F$782,СВЦЭМ!$A$39:$A$782,$A228,СВЦЭМ!$B$39:$B$782,E$226)+'СЕТ СН'!$F$15</f>
        <v>141.50258704000001</v>
      </c>
      <c r="F228" s="36">
        <f>SUMIFS(СВЦЭМ!$F$39:$F$782,СВЦЭМ!$A$39:$A$782,$A228,СВЦЭМ!$B$39:$B$782,F$226)+'СЕТ СН'!$F$15</f>
        <v>141.05030779000001</v>
      </c>
      <c r="G228" s="36">
        <f>SUMIFS(СВЦЭМ!$F$39:$F$782,СВЦЭМ!$A$39:$A$782,$A228,СВЦЭМ!$B$39:$B$782,G$226)+'СЕТ СН'!$F$15</f>
        <v>140.85350904000001</v>
      </c>
      <c r="H228" s="36">
        <f>SUMIFS(СВЦЭМ!$F$39:$F$782,СВЦЭМ!$A$39:$A$782,$A228,СВЦЭМ!$B$39:$B$782,H$226)+'СЕТ СН'!$F$15</f>
        <v>136.81618760000001</v>
      </c>
      <c r="I228" s="36">
        <f>SUMIFS(СВЦЭМ!$F$39:$F$782,СВЦЭМ!$A$39:$A$782,$A228,СВЦЭМ!$B$39:$B$782,I$226)+'СЕТ СН'!$F$15</f>
        <v>133.81076365999999</v>
      </c>
      <c r="J228" s="36">
        <f>SUMIFS(СВЦЭМ!$F$39:$F$782,СВЦЭМ!$A$39:$A$782,$A228,СВЦЭМ!$B$39:$B$782,J$226)+'СЕТ СН'!$F$15</f>
        <v>129.09277578000001</v>
      </c>
      <c r="K228" s="36">
        <f>SUMIFS(СВЦЭМ!$F$39:$F$782,СВЦЭМ!$A$39:$A$782,$A228,СВЦЭМ!$B$39:$B$782,K$226)+'СЕТ СН'!$F$15</f>
        <v>127.00681697</v>
      </c>
      <c r="L228" s="36">
        <f>SUMIFS(СВЦЭМ!$F$39:$F$782,СВЦЭМ!$A$39:$A$782,$A228,СВЦЭМ!$B$39:$B$782,L$226)+'СЕТ СН'!$F$15</f>
        <v>126.47725912</v>
      </c>
      <c r="M228" s="36">
        <f>SUMIFS(СВЦЭМ!$F$39:$F$782,СВЦЭМ!$A$39:$A$782,$A228,СВЦЭМ!$B$39:$B$782,M$226)+'СЕТ СН'!$F$15</f>
        <v>126.80481438</v>
      </c>
      <c r="N228" s="36">
        <f>SUMIFS(СВЦЭМ!$F$39:$F$782,СВЦЭМ!$A$39:$A$782,$A228,СВЦЭМ!$B$39:$B$782,N$226)+'СЕТ СН'!$F$15</f>
        <v>128.57354667999999</v>
      </c>
      <c r="O228" s="36">
        <f>SUMIFS(СВЦЭМ!$F$39:$F$782,СВЦЭМ!$A$39:$A$782,$A228,СВЦЭМ!$B$39:$B$782,O$226)+'СЕТ СН'!$F$15</f>
        <v>129.44103827999999</v>
      </c>
      <c r="P228" s="36">
        <f>SUMIFS(СВЦЭМ!$F$39:$F$782,СВЦЭМ!$A$39:$A$782,$A228,СВЦЭМ!$B$39:$B$782,P$226)+'СЕТ СН'!$F$15</f>
        <v>130.49193765999999</v>
      </c>
      <c r="Q228" s="36">
        <f>SUMIFS(СВЦЭМ!$F$39:$F$782,СВЦЭМ!$A$39:$A$782,$A228,СВЦЭМ!$B$39:$B$782,Q$226)+'СЕТ СН'!$F$15</f>
        <v>132.19490381</v>
      </c>
      <c r="R228" s="36">
        <f>SUMIFS(СВЦЭМ!$F$39:$F$782,СВЦЭМ!$A$39:$A$782,$A228,СВЦЭМ!$B$39:$B$782,R$226)+'СЕТ СН'!$F$15</f>
        <v>132.41317194000001</v>
      </c>
      <c r="S228" s="36">
        <f>SUMIFS(СВЦЭМ!$F$39:$F$782,СВЦЭМ!$A$39:$A$782,$A228,СВЦЭМ!$B$39:$B$782,S$226)+'СЕТ СН'!$F$15</f>
        <v>133.92190174000001</v>
      </c>
      <c r="T228" s="36">
        <f>SUMIFS(СВЦЭМ!$F$39:$F$782,СВЦЭМ!$A$39:$A$782,$A228,СВЦЭМ!$B$39:$B$782,T$226)+'СЕТ СН'!$F$15</f>
        <v>129.20575360999999</v>
      </c>
      <c r="U228" s="36">
        <f>SUMIFS(СВЦЭМ!$F$39:$F$782,СВЦЭМ!$A$39:$A$782,$A228,СВЦЭМ!$B$39:$B$782,U$226)+'СЕТ СН'!$F$15</f>
        <v>129.5973735</v>
      </c>
      <c r="V228" s="36">
        <f>SUMIFS(СВЦЭМ!$F$39:$F$782,СВЦЭМ!$A$39:$A$782,$A228,СВЦЭМ!$B$39:$B$782,V$226)+'СЕТ СН'!$F$15</f>
        <v>129.5163096</v>
      </c>
      <c r="W228" s="36">
        <f>SUMIFS(СВЦЭМ!$F$39:$F$782,СВЦЭМ!$A$39:$A$782,$A228,СВЦЭМ!$B$39:$B$782,W$226)+'СЕТ СН'!$F$15</f>
        <v>130.15945631</v>
      </c>
      <c r="X228" s="36">
        <f>SUMIFS(СВЦЭМ!$F$39:$F$782,СВЦЭМ!$A$39:$A$782,$A228,СВЦЭМ!$B$39:$B$782,X$226)+'СЕТ СН'!$F$15</f>
        <v>133.12807380000001</v>
      </c>
      <c r="Y228" s="36">
        <f>SUMIFS(СВЦЭМ!$F$39:$F$782,СВЦЭМ!$A$39:$A$782,$A228,СВЦЭМ!$B$39:$B$782,Y$226)+'СЕТ СН'!$F$15</f>
        <v>142.83326556</v>
      </c>
    </row>
    <row r="229" spans="1:27" ht="15.75" x14ac:dyDescent="0.2">
      <c r="A229" s="35">
        <f t="shared" ref="A229:A257" si="6">A228+1</f>
        <v>45325</v>
      </c>
      <c r="B229" s="36">
        <f>SUMIFS(СВЦЭМ!$F$39:$F$782,СВЦЭМ!$A$39:$A$782,$A229,СВЦЭМ!$B$39:$B$782,B$226)+'СЕТ СН'!$F$15</f>
        <v>134.05038103000001</v>
      </c>
      <c r="C229" s="36">
        <f>SUMIFS(СВЦЭМ!$F$39:$F$782,СВЦЭМ!$A$39:$A$782,$A229,СВЦЭМ!$B$39:$B$782,C$226)+'СЕТ СН'!$F$15</f>
        <v>134.34494273999999</v>
      </c>
      <c r="D229" s="36">
        <f>SUMIFS(СВЦЭМ!$F$39:$F$782,СВЦЭМ!$A$39:$A$782,$A229,СВЦЭМ!$B$39:$B$782,D$226)+'СЕТ СН'!$F$15</f>
        <v>135.69082723</v>
      </c>
      <c r="E229" s="36">
        <f>SUMIFS(СВЦЭМ!$F$39:$F$782,СВЦЭМ!$A$39:$A$782,$A229,СВЦЭМ!$B$39:$B$782,E$226)+'СЕТ СН'!$F$15</f>
        <v>136.26618725</v>
      </c>
      <c r="F229" s="36">
        <f>SUMIFS(СВЦЭМ!$F$39:$F$782,СВЦЭМ!$A$39:$A$782,$A229,СВЦЭМ!$B$39:$B$782,F$226)+'СЕТ СН'!$F$15</f>
        <v>136.34416476000001</v>
      </c>
      <c r="G229" s="36">
        <f>SUMIFS(СВЦЭМ!$F$39:$F$782,СВЦЭМ!$A$39:$A$782,$A229,СВЦЭМ!$B$39:$B$782,G$226)+'СЕТ СН'!$F$15</f>
        <v>135.43623235000001</v>
      </c>
      <c r="H229" s="36">
        <f>SUMIFS(СВЦЭМ!$F$39:$F$782,СВЦЭМ!$A$39:$A$782,$A229,СВЦЭМ!$B$39:$B$782,H$226)+'СЕТ СН'!$F$15</f>
        <v>134.99598893000001</v>
      </c>
      <c r="I229" s="36">
        <f>SUMIFS(СВЦЭМ!$F$39:$F$782,СВЦЭМ!$A$39:$A$782,$A229,СВЦЭМ!$B$39:$B$782,I$226)+'СЕТ СН'!$F$15</f>
        <v>133.55704464999999</v>
      </c>
      <c r="J229" s="36">
        <f>SUMIFS(СВЦЭМ!$F$39:$F$782,СВЦЭМ!$A$39:$A$782,$A229,СВЦЭМ!$B$39:$B$782,J$226)+'СЕТ СН'!$F$15</f>
        <v>131.27652974</v>
      </c>
      <c r="K229" s="36">
        <f>SUMIFS(СВЦЭМ!$F$39:$F$782,СВЦЭМ!$A$39:$A$782,$A229,СВЦЭМ!$B$39:$B$782,K$226)+'СЕТ СН'!$F$15</f>
        <v>126.49713065</v>
      </c>
      <c r="L229" s="36">
        <f>SUMIFS(СВЦЭМ!$F$39:$F$782,СВЦЭМ!$A$39:$A$782,$A229,СВЦЭМ!$B$39:$B$782,L$226)+'СЕТ СН'!$F$15</f>
        <v>124.04898183</v>
      </c>
      <c r="M229" s="36">
        <f>SUMIFS(СВЦЭМ!$F$39:$F$782,СВЦЭМ!$A$39:$A$782,$A229,СВЦЭМ!$B$39:$B$782,M$226)+'СЕТ СН'!$F$15</f>
        <v>124.38595337</v>
      </c>
      <c r="N229" s="36">
        <f>SUMIFS(СВЦЭМ!$F$39:$F$782,СВЦЭМ!$A$39:$A$782,$A229,СВЦЭМ!$B$39:$B$782,N$226)+'СЕТ СН'!$F$15</f>
        <v>126.4109375</v>
      </c>
      <c r="O229" s="36">
        <f>SUMIFS(СВЦЭМ!$F$39:$F$782,СВЦЭМ!$A$39:$A$782,$A229,СВЦЭМ!$B$39:$B$782,O$226)+'СЕТ СН'!$F$15</f>
        <v>127.26540468</v>
      </c>
      <c r="P229" s="36">
        <f>SUMIFS(СВЦЭМ!$F$39:$F$782,СВЦЭМ!$A$39:$A$782,$A229,СВЦЭМ!$B$39:$B$782,P$226)+'СЕТ СН'!$F$15</f>
        <v>128.80508485999999</v>
      </c>
      <c r="Q229" s="36">
        <f>SUMIFS(СВЦЭМ!$F$39:$F$782,СВЦЭМ!$A$39:$A$782,$A229,СВЦЭМ!$B$39:$B$782,Q$226)+'СЕТ СН'!$F$15</f>
        <v>129.67406285000001</v>
      </c>
      <c r="R229" s="36">
        <f>SUMIFS(СВЦЭМ!$F$39:$F$782,СВЦЭМ!$A$39:$A$782,$A229,СВЦЭМ!$B$39:$B$782,R$226)+'СЕТ СН'!$F$15</f>
        <v>130.47440835</v>
      </c>
      <c r="S229" s="36">
        <f>SUMIFS(СВЦЭМ!$F$39:$F$782,СВЦЭМ!$A$39:$A$782,$A229,СВЦЭМ!$B$39:$B$782,S$226)+'СЕТ СН'!$F$15</f>
        <v>128.74151295999999</v>
      </c>
      <c r="T229" s="36">
        <f>SUMIFS(СВЦЭМ!$F$39:$F$782,СВЦЭМ!$A$39:$A$782,$A229,СВЦЭМ!$B$39:$B$782,T$226)+'СЕТ СН'!$F$15</f>
        <v>124.98073771999999</v>
      </c>
      <c r="U229" s="36">
        <f>SUMIFS(СВЦЭМ!$F$39:$F$782,СВЦЭМ!$A$39:$A$782,$A229,СВЦЭМ!$B$39:$B$782,U$226)+'СЕТ СН'!$F$15</f>
        <v>124.92090317</v>
      </c>
      <c r="V229" s="36">
        <f>SUMIFS(СВЦЭМ!$F$39:$F$782,СВЦЭМ!$A$39:$A$782,$A229,СВЦЭМ!$B$39:$B$782,V$226)+'СЕТ СН'!$F$15</f>
        <v>126.2312565</v>
      </c>
      <c r="W229" s="36">
        <f>SUMIFS(СВЦЭМ!$F$39:$F$782,СВЦЭМ!$A$39:$A$782,$A229,СВЦЭМ!$B$39:$B$782,W$226)+'СЕТ СН'!$F$15</f>
        <v>127.63001416</v>
      </c>
      <c r="X229" s="36">
        <f>SUMIFS(СВЦЭМ!$F$39:$F$782,СВЦЭМ!$A$39:$A$782,$A229,СВЦЭМ!$B$39:$B$782,X$226)+'СЕТ СН'!$F$15</f>
        <v>129.54642583</v>
      </c>
      <c r="Y229" s="36">
        <f>SUMIFS(СВЦЭМ!$F$39:$F$782,СВЦЭМ!$A$39:$A$782,$A229,СВЦЭМ!$B$39:$B$782,Y$226)+'СЕТ СН'!$F$15</f>
        <v>131.76932092000001</v>
      </c>
    </row>
    <row r="230" spans="1:27" ht="15.75" x14ac:dyDescent="0.2">
      <c r="A230" s="35">
        <f t="shared" si="6"/>
        <v>45326</v>
      </c>
      <c r="B230" s="36">
        <f>SUMIFS(СВЦЭМ!$F$39:$F$782,СВЦЭМ!$A$39:$A$782,$A230,СВЦЭМ!$B$39:$B$782,B$226)+'СЕТ СН'!$F$15</f>
        <v>128.26882529</v>
      </c>
      <c r="C230" s="36">
        <f>SUMIFS(СВЦЭМ!$F$39:$F$782,СВЦЭМ!$A$39:$A$782,$A230,СВЦЭМ!$B$39:$B$782,C$226)+'СЕТ СН'!$F$15</f>
        <v>129.58095551</v>
      </c>
      <c r="D230" s="36">
        <f>SUMIFS(СВЦЭМ!$F$39:$F$782,СВЦЭМ!$A$39:$A$782,$A230,СВЦЭМ!$B$39:$B$782,D$226)+'СЕТ СН'!$F$15</f>
        <v>130.84833631000001</v>
      </c>
      <c r="E230" s="36">
        <f>SUMIFS(СВЦЭМ!$F$39:$F$782,СВЦЭМ!$A$39:$A$782,$A230,СВЦЭМ!$B$39:$B$782,E$226)+'СЕТ СН'!$F$15</f>
        <v>132.03122599</v>
      </c>
      <c r="F230" s="36">
        <f>SUMIFS(СВЦЭМ!$F$39:$F$782,СВЦЭМ!$A$39:$A$782,$A230,СВЦЭМ!$B$39:$B$782,F$226)+'СЕТ СН'!$F$15</f>
        <v>131.27830897999999</v>
      </c>
      <c r="G230" s="36">
        <f>SUMIFS(СВЦЭМ!$F$39:$F$782,СВЦЭМ!$A$39:$A$782,$A230,СВЦЭМ!$B$39:$B$782,G$226)+'СЕТ СН'!$F$15</f>
        <v>130.55426365</v>
      </c>
      <c r="H230" s="36">
        <f>SUMIFS(СВЦЭМ!$F$39:$F$782,СВЦЭМ!$A$39:$A$782,$A230,СВЦЭМ!$B$39:$B$782,H$226)+'СЕТ СН'!$F$15</f>
        <v>128.73961512</v>
      </c>
      <c r="I230" s="36">
        <f>SUMIFS(СВЦЭМ!$F$39:$F$782,СВЦЭМ!$A$39:$A$782,$A230,СВЦЭМ!$B$39:$B$782,I$226)+'СЕТ СН'!$F$15</f>
        <v>128.21383908999999</v>
      </c>
      <c r="J230" s="36">
        <f>SUMIFS(СВЦЭМ!$F$39:$F$782,СВЦЭМ!$A$39:$A$782,$A230,СВЦЭМ!$B$39:$B$782,J$226)+'СЕТ СН'!$F$15</f>
        <v>127.41540138000001</v>
      </c>
      <c r="K230" s="36">
        <f>SUMIFS(СВЦЭМ!$F$39:$F$782,СВЦЭМ!$A$39:$A$782,$A230,СВЦЭМ!$B$39:$B$782,K$226)+'СЕТ СН'!$F$15</f>
        <v>123.11895312</v>
      </c>
      <c r="L230" s="36">
        <f>SUMIFS(СВЦЭМ!$F$39:$F$782,СВЦЭМ!$A$39:$A$782,$A230,СВЦЭМ!$B$39:$B$782,L$226)+'СЕТ СН'!$F$15</f>
        <v>120.51312612</v>
      </c>
      <c r="M230" s="36">
        <f>SUMIFS(СВЦЭМ!$F$39:$F$782,СВЦЭМ!$A$39:$A$782,$A230,СВЦЭМ!$B$39:$B$782,M$226)+'СЕТ СН'!$F$15</f>
        <v>121.18563709999999</v>
      </c>
      <c r="N230" s="36">
        <f>SUMIFS(СВЦЭМ!$F$39:$F$782,СВЦЭМ!$A$39:$A$782,$A230,СВЦЭМ!$B$39:$B$782,N$226)+'СЕТ СН'!$F$15</f>
        <v>121.91054275</v>
      </c>
      <c r="O230" s="36">
        <f>SUMIFS(СВЦЭМ!$F$39:$F$782,СВЦЭМ!$A$39:$A$782,$A230,СВЦЭМ!$B$39:$B$782,O$226)+'СЕТ СН'!$F$15</f>
        <v>123.08123464000001</v>
      </c>
      <c r="P230" s="36">
        <f>SUMIFS(СВЦЭМ!$F$39:$F$782,СВЦЭМ!$A$39:$A$782,$A230,СВЦЭМ!$B$39:$B$782,P$226)+'СЕТ СН'!$F$15</f>
        <v>124.26585342</v>
      </c>
      <c r="Q230" s="36">
        <f>SUMIFS(СВЦЭМ!$F$39:$F$782,СВЦЭМ!$A$39:$A$782,$A230,СВЦЭМ!$B$39:$B$782,Q$226)+'СЕТ СН'!$F$15</f>
        <v>125.96299396000001</v>
      </c>
      <c r="R230" s="36">
        <f>SUMIFS(СВЦЭМ!$F$39:$F$782,СВЦЭМ!$A$39:$A$782,$A230,СВЦЭМ!$B$39:$B$782,R$226)+'СЕТ СН'!$F$15</f>
        <v>125.76700901</v>
      </c>
      <c r="S230" s="36">
        <f>SUMIFS(СВЦЭМ!$F$39:$F$782,СВЦЭМ!$A$39:$A$782,$A230,СВЦЭМ!$B$39:$B$782,S$226)+'СЕТ СН'!$F$15</f>
        <v>123.65437651000001</v>
      </c>
      <c r="T230" s="36">
        <f>SUMIFS(СВЦЭМ!$F$39:$F$782,СВЦЭМ!$A$39:$A$782,$A230,СВЦЭМ!$B$39:$B$782,T$226)+'СЕТ СН'!$F$15</f>
        <v>119.76667517999999</v>
      </c>
      <c r="U230" s="36">
        <f>SUMIFS(СВЦЭМ!$F$39:$F$782,СВЦЭМ!$A$39:$A$782,$A230,СВЦЭМ!$B$39:$B$782,U$226)+'СЕТ СН'!$F$15</f>
        <v>118.77097048</v>
      </c>
      <c r="V230" s="36">
        <f>SUMIFS(СВЦЭМ!$F$39:$F$782,СВЦЭМ!$A$39:$A$782,$A230,СВЦЭМ!$B$39:$B$782,V$226)+'СЕТ СН'!$F$15</f>
        <v>120.30722145</v>
      </c>
      <c r="W230" s="36">
        <f>SUMIFS(СВЦЭМ!$F$39:$F$782,СВЦЭМ!$A$39:$A$782,$A230,СВЦЭМ!$B$39:$B$782,W$226)+'СЕТ СН'!$F$15</f>
        <v>121.33008977999999</v>
      </c>
      <c r="X230" s="36">
        <f>SUMIFS(СВЦЭМ!$F$39:$F$782,СВЦЭМ!$A$39:$A$782,$A230,СВЦЭМ!$B$39:$B$782,X$226)+'СЕТ СН'!$F$15</f>
        <v>123.21647638</v>
      </c>
      <c r="Y230" s="36">
        <f>SUMIFS(СВЦЭМ!$F$39:$F$782,СВЦЭМ!$A$39:$A$782,$A230,СВЦЭМ!$B$39:$B$782,Y$226)+'СЕТ СН'!$F$15</f>
        <v>125.21647857000001</v>
      </c>
    </row>
    <row r="231" spans="1:27" ht="15.75" x14ac:dyDescent="0.2">
      <c r="A231" s="35">
        <f t="shared" si="6"/>
        <v>45327</v>
      </c>
      <c r="B231" s="36">
        <f>SUMIFS(СВЦЭМ!$F$39:$F$782,СВЦЭМ!$A$39:$A$782,$A231,СВЦЭМ!$B$39:$B$782,B$226)+'СЕТ СН'!$F$15</f>
        <v>132.86685172</v>
      </c>
      <c r="C231" s="36">
        <f>SUMIFS(СВЦЭМ!$F$39:$F$782,СВЦЭМ!$A$39:$A$782,$A231,СВЦЭМ!$B$39:$B$782,C$226)+'СЕТ СН'!$F$15</f>
        <v>138.66058090000001</v>
      </c>
      <c r="D231" s="36">
        <f>SUMIFS(СВЦЭМ!$F$39:$F$782,СВЦЭМ!$A$39:$A$782,$A231,СВЦЭМ!$B$39:$B$782,D$226)+'СЕТ СН'!$F$15</f>
        <v>142.11724713000001</v>
      </c>
      <c r="E231" s="36">
        <f>SUMIFS(СВЦЭМ!$F$39:$F$782,СВЦЭМ!$A$39:$A$782,$A231,СВЦЭМ!$B$39:$B$782,E$226)+'СЕТ СН'!$F$15</f>
        <v>142.96323859</v>
      </c>
      <c r="F231" s="36">
        <f>SUMIFS(СВЦЭМ!$F$39:$F$782,СВЦЭМ!$A$39:$A$782,$A231,СВЦЭМ!$B$39:$B$782,F$226)+'СЕТ СН'!$F$15</f>
        <v>141.99351301999999</v>
      </c>
      <c r="G231" s="36">
        <f>SUMIFS(СВЦЭМ!$F$39:$F$782,СВЦЭМ!$A$39:$A$782,$A231,СВЦЭМ!$B$39:$B$782,G$226)+'СЕТ СН'!$F$15</f>
        <v>141.67902569</v>
      </c>
      <c r="H231" s="36">
        <f>SUMIFS(СВЦЭМ!$F$39:$F$782,СВЦЭМ!$A$39:$A$782,$A231,СВЦЭМ!$B$39:$B$782,H$226)+'СЕТ СН'!$F$15</f>
        <v>136.63712949999999</v>
      </c>
      <c r="I231" s="36">
        <f>SUMIFS(СВЦЭМ!$F$39:$F$782,СВЦЭМ!$A$39:$A$782,$A231,СВЦЭМ!$B$39:$B$782,I$226)+'СЕТ СН'!$F$15</f>
        <v>132.10629632999999</v>
      </c>
      <c r="J231" s="36">
        <f>SUMIFS(СВЦЭМ!$F$39:$F$782,СВЦЭМ!$A$39:$A$782,$A231,СВЦЭМ!$B$39:$B$782,J$226)+'СЕТ СН'!$F$15</f>
        <v>128.83251042000001</v>
      </c>
      <c r="K231" s="36">
        <f>SUMIFS(СВЦЭМ!$F$39:$F$782,СВЦЭМ!$A$39:$A$782,$A231,СВЦЭМ!$B$39:$B$782,K$226)+'СЕТ СН'!$F$15</f>
        <v>126.84167004</v>
      </c>
      <c r="L231" s="36">
        <f>SUMIFS(СВЦЭМ!$F$39:$F$782,СВЦЭМ!$A$39:$A$782,$A231,СВЦЭМ!$B$39:$B$782,L$226)+'СЕТ СН'!$F$15</f>
        <v>126.2879937</v>
      </c>
      <c r="M231" s="36">
        <f>SUMIFS(СВЦЭМ!$F$39:$F$782,СВЦЭМ!$A$39:$A$782,$A231,СВЦЭМ!$B$39:$B$782,M$226)+'СЕТ СН'!$F$15</f>
        <v>128.20609999999999</v>
      </c>
      <c r="N231" s="36">
        <f>SUMIFS(СВЦЭМ!$F$39:$F$782,СВЦЭМ!$A$39:$A$782,$A231,СВЦЭМ!$B$39:$B$782,N$226)+'СЕТ СН'!$F$15</f>
        <v>129.34057203</v>
      </c>
      <c r="O231" s="36">
        <f>SUMIFS(СВЦЭМ!$F$39:$F$782,СВЦЭМ!$A$39:$A$782,$A231,СВЦЭМ!$B$39:$B$782,O$226)+'СЕТ СН'!$F$15</f>
        <v>130.20235299000001</v>
      </c>
      <c r="P231" s="36">
        <f>SUMIFS(СВЦЭМ!$F$39:$F$782,СВЦЭМ!$A$39:$A$782,$A231,СВЦЭМ!$B$39:$B$782,P$226)+'СЕТ СН'!$F$15</f>
        <v>131.34484273000001</v>
      </c>
      <c r="Q231" s="36">
        <f>SUMIFS(СВЦЭМ!$F$39:$F$782,СВЦЭМ!$A$39:$A$782,$A231,СВЦЭМ!$B$39:$B$782,Q$226)+'СЕТ СН'!$F$15</f>
        <v>132.48995234</v>
      </c>
      <c r="R231" s="36">
        <f>SUMIFS(СВЦЭМ!$F$39:$F$782,СВЦЭМ!$A$39:$A$782,$A231,СВЦЭМ!$B$39:$B$782,R$226)+'СЕТ СН'!$F$15</f>
        <v>132.83687878999999</v>
      </c>
      <c r="S231" s="36">
        <f>SUMIFS(СВЦЭМ!$F$39:$F$782,СВЦЭМ!$A$39:$A$782,$A231,СВЦЭМ!$B$39:$B$782,S$226)+'СЕТ СН'!$F$15</f>
        <v>131.66646168</v>
      </c>
      <c r="T231" s="36">
        <f>SUMIFS(СВЦЭМ!$F$39:$F$782,СВЦЭМ!$A$39:$A$782,$A231,СВЦЭМ!$B$39:$B$782,T$226)+'СЕТ СН'!$F$15</f>
        <v>127.77551919</v>
      </c>
      <c r="U231" s="36">
        <f>SUMIFS(СВЦЭМ!$F$39:$F$782,СВЦЭМ!$A$39:$A$782,$A231,СВЦЭМ!$B$39:$B$782,U$226)+'СЕТ СН'!$F$15</f>
        <v>126.61748731</v>
      </c>
      <c r="V231" s="36">
        <f>SUMIFS(СВЦЭМ!$F$39:$F$782,СВЦЭМ!$A$39:$A$782,$A231,СВЦЭМ!$B$39:$B$782,V$226)+'СЕТ СН'!$F$15</f>
        <v>128.25740074000001</v>
      </c>
      <c r="W231" s="36">
        <f>SUMIFS(СВЦЭМ!$F$39:$F$782,СВЦЭМ!$A$39:$A$782,$A231,СВЦЭМ!$B$39:$B$782,W$226)+'СЕТ СН'!$F$15</f>
        <v>130.24725522</v>
      </c>
      <c r="X231" s="36">
        <f>SUMIFS(СВЦЭМ!$F$39:$F$782,СВЦЭМ!$A$39:$A$782,$A231,СВЦЭМ!$B$39:$B$782,X$226)+'СЕТ СН'!$F$15</f>
        <v>132.81339817</v>
      </c>
      <c r="Y231" s="36">
        <f>SUMIFS(СВЦЭМ!$F$39:$F$782,СВЦЭМ!$A$39:$A$782,$A231,СВЦЭМ!$B$39:$B$782,Y$226)+'СЕТ СН'!$F$15</f>
        <v>134.97632662000001</v>
      </c>
    </row>
    <row r="232" spans="1:27" ht="15.75" x14ac:dyDescent="0.2">
      <c r="A232" s="35">
        <f t="shared" si="6"/>
        <v>45328</v>
      </c>
      <c r="B232" s="36">
        <f>SUMIFS(СВЦЭМ!$F$39:$F$782,СВЦЭМ!$A$39:$A$782,$A232,СВЦЭМ!$B$39:$B$782,B$226)+'СЕТ СН'!$F$15</f>
        <v>140.8930848</v>
      </c>
      <c r="C232" s="36">
        <f>SUMIFS(СВЦЭМ!$F$39:$F$782,СВЦЭМ!$A$39:$A$782,$A232,СВЦЭМ!$B$39:$B$782,C$226)+'СЕТ СН'!$F$15</f>
        <v>144.93092630000001</v>
      </c>
      <c r="D232" s="36">
        <f>SUMIFS(СВЦЭМ!$F$39:$F$782,СВЦЭМ!$A$39:$A$782,$A232,СВЦЭМ!$B$39:$B$782,D$226)+'СЕТ СН'!$F$15</f>
        <v>150.42561778000001</v>
      </c>
      <c r="E232" s="36">
        <f>SUMIFS(СВЦЭМ!$F$39:$F$782,СВЦЭМ!$A$39:$A$782,$A232,СВЦЭМ!$B$39:$B$782,E$226)+'СЕТ СН'!$F$15</f>
        <v>154.65478224</v>
      </c>
      <c r="F232" s="36">
        <f>SUMIFS(СВЦЭМ!$F$39:$F$782,СВЦЭМ!$A$39:$A$782,$A232,СВЦЭМ!$B$39:$B$782,F$226)+'СЕТ СН'!$F$15</f>
        <v>155.09445099999999</v>
      </c>
      <c r="G232" s="36">
        <f>SUMIFS(СВЦЭМ!$F$39:$F$782,СВЦЭМ!$A$39:$A$782,$A232,СВЦЭМ!$B$39:$B$782,G$226)+'СЕТ СН'!$F$15</f>
        <v>154.71424618</v>
      </c>
      <c r="H232" s="36">
        <f>SUMIFS(СВЦЭМ!$F$39:$F$782,СВЦЭМ!$A$39:$A$782,$A232,СВЦЭМ!$B$39:$B$782,H$226)+'СЕТ СН'!$F$15</f>
        <v>149.36850426999999</v>
      </c>
      <c r="I232" s="36">
        <f>SUMIFS(СВЦЭМ!$F$39:$F$782,СВЦЭМ!$A$39:$A$782,$A232,СВЦЭМ!$B$39:$B$782,I$226)+'СЕТ СН'!$F$15</f>
        <v>145.36874118</v>
      </c>
      <c r="J232" s="36">
        <f>SUMIFS(СВЦЭМ!$F$39:$F$782,СВЦЭМ!$A$39:$A$782,$A232,СВЦЭМ!$B$39:$B$782,J$226)+'СЕТ СН'!$F$15</f>
        <v>143.57735622999999</v>
      </c>
      <c r="K232" s="36">
        <f>SUMIFS(СВЦЭМ!$F$39:$F$782,СВЦЭМ!$A$39:$A$782,$A232,СВЦЭМ!$B$39:$B$782,K$226)+'СЕТ СН'!$F$15</f>
        <v>141.50214514000001</v>
      </c>
      <c r="L232" s="36">
        <f>SUMIFS(СВЦЭМ!$F$39:$F$782,СВЦЭМ!$A$39:$A$782,$A232,СВЦЭМ!$B$39:$B$782,L$226)+'СЕТ СН'!$F$15</f>
        <v>141.15467140999999</v>
      </c>
      <c r="M232" s="36">
        <f>SUMIFS(СВЦЭМ!$F$39:$F$782,СВЦЭМ!$A$39:$A$782,$A232,СВЦЭМ!$B$39:$B$782,M$226)+'СЕТ СН'!$F$15</f>
        <v>142.94779229</v>
      </c>
      <c r="N232" s="36">
        <f>SUMIFS(СВЦЭМ!$F$39:$F$782,СВЦЭМ!$A$39:$A$782,$A232,СВЦЭМ!$B$39:$B$782,N$226)+'СЕТ СН'!$F$15</f>
        <v>143.75278317999999</v>
      </c>
      <c r="O232" s="36">
        <f>SUMIFS(СВЦЭМ!$F$39:$F$782,СВЦЭМ!$A$39:$A$782,$A232,СВЦЭМ!$B$39:$B$782,O$226)+'СЕТ СН'!$F$15</f>
        <v>143.87151313000001</v>
      </c>
      <c r="P232" s="36">
        <f>SUMIFS(СВЦЭМ!$F$39:$F$782,СВЦЭМ!$A$39:$A$782,$A232,СВЦЭМ!$B$39:$B$782,P$226)+'СЕТ СН'!$F$15</f>
        <v>145.10601609</v>
      </c>
      <c r="Q232" s="36">
        <f>SUMIFS(СВЦЭМ!$F$39:$F$782,СВЦЭМ!$A$39:$A$782,$A232,СВЦЭМ!$B$39:$B$782,Q$226)+'СЕТ СН'!$F$15</f>
        <v>146.47451670000001</v>
      </c>
      <c r="R232" s="36">
        <f>SUMIFS(СВЦЭМ!$F$39:$F$782,СВЦЭМ!$A$39:$A$782,$A232,СВЦЭМ!$B$39:$B$782,R$226)+'СЕТ СН'!$F$15</f>
        <v>146.73556543000001</v>
      </c>
      <c r="S232" s="36">
        <f>SUMIFS(СВЦЭМ!$F$39:$F$782,СВЦЭМ!$A$39:$A$782,$A232,СВЦЭМ!$B$39:$B$782,S$226)+'СЕТ СН'!$F$15</f>
        <v>145.57037113000001</v>
      </c>
      <c r="T232" s="36">
        <f>SUMIFS(СВЦЭМ!$F$39:$F$782,СВЦЭМ!$A$39:$A$782,$A232,СВЦЭМ!$B$39:$B$782,T$226)+'СЕТ СН'!$F$15</f>
        <v>141.52470979</v>
      </c>
      <c r="U232" s="36">
        <f>SUMIFS(СВЦЭМ!$F$39:$F$782,СВЦЭМ!$A$39:$A$782,$A232,СВЦЭМ!$B$39:$B$782,U$226)+'СЕТ СН'!$F$15</f>
        <v>142.08082196000001</v>
      </c>
      <c r="V232" s="36">
        <f>SUMIFS(СВЦЭМ!$F$39:$F$782,СВЦЭМ!$A$39:$A$782,$A232,СВЦЭМ!$B$39:$B$782,V$226)+'СЕТ СН'!$F$15</f>
        <v>143.16449297</v>
      </c>
      <c r="W232" s="36">
        <f>SUMIFS(СВЦЭМ!$F$39:$F$782,СВЦЭМ!$A$39:$A$782,$A232,СВЦЭМ!$B$39:$B$782,W$226)+'СЕТ СН'!$F$15</f>
        <v>144.71059086</v>
      </c>
      <c r="X232" s="36">
        <f>SUMIFS(СВЦЭМ!$F$39:$F$782,СВЦЭМ!$A$39:$A$782,$A232,СВЦЭМ!$B$39:$B$782,X$226)+'СЕТ СН'!$F$15</f>
        <v>147.75268428000001</v>
      </c>
      <c r="Y232" s="36">
        <f>SUMIFS(СВЦЭМ!$F$39:$F$782,СВЦЭМ!$A$39:$A$782,$A232,СВЦЭМ!$B$39:$B$782,Y$226)+'СЕТ СН'!$F$15</f>
        <v>149.49139339000001</v>
      </c>
    </row>
    <row r="233" spans="1:27" ht="15.75" x14ac:dyDescent="0.2">
      <c r="A233" s="35">
        <f t="shared" si="6"/>
        <v>45329</v>
      </c>
      <c r="B233" s="36">
        <f>SUMIFS(СВЦЭМ!$F$39:$F$782,СВЦЭМ!$A$39:$A$782,$A233,СВЦЭМ!$B$39:$B$782,B$226)+'СЕТ СН'!$F$15</f>
        <v>151.43700722</v>
      </c>
      <c r="C233" s="36">
        <f>SUMIFS(СВЦЭМ!$F$39:$F$782,СВЦЭМ!$A$39:$A$782,$A233,СВЦЭМ!$B$39:$B$782,C$226)+'СЕТ СН'!$F$15</f>
        <v>156.01387579999999</v>
      </c>
      <c r="D233" s="36">
        <f>SUMIFS(СВЦЭМ!$F$39:$F$782,СВЦЭМ!$A$39:$A$782,$A233,СВЦЭМ!$B$39:$B$782,D$226)+'СЕТ СН'!$F$15</f>
        <v>159.64553964000001</v>
      </c>
      <c r="E233" s="36">
        <f>SUMIFS(СВЦЭМ!$F$39:$F$782,СВЦЭМ!$A$39:$A$782,$A233,СВЦЭМ!$B$39:$B$782,E$226)+'СЕТ СН'!$F$15</f>
        <v>162.64776824</v>
      </c>
      <c r="F233" s="36">
        <f>SUMIFS(СВЦЭМ!$F$39:$F$782,СВЦЭМ!$A$39:$A$782,$A233,СВЦЭМ!$B$39:$B$782,F$226)+'СЕТ СН'!$F$15</f>
        <v>161.24282020000001</v>
      </c>
      <c r="G233" s="36">
        <f>SUMIFS(СВЦЭМ!$F$39:$F$782,СВЦЭМ!$A$39:$A$782,$A233,СВЦЭМ!$B$39:$B$782,G$226)+'СЕТ СН'!$F$15</f>
        <v>159.45194504</v>
      </c>
      <c r="H233" s="36">
        <f>SUMIFS(СВЦЭМ!$F$39:$F$782,СВЦЭМ!$A$39:$A$782,$A233,СВЦЭМ!$B$39:$B$782,H$226)+'СЕТ СН'!$F$15</f>
        <v>155.54053085999999</v>
      </c>
      <c r="I233" s="36">
        <f>SUMIFS(СВЦЭМ!$F$39:$F$782,СВЦЭМ!$A$39:$A$782,$A233,СВЦЭМ!$B$39:$B$782,I$226)+'СЕТ СН'!$F$15</f>
        <v>151.56124561999999</v>
      </c>
      <c r="J233" s="36">
        <f>SUMIFS(СВЦЭМ!$F$39:$F$782,СВЦЭМ!$A$39:$A$782,$A233,СВЦЭМ!$B$39:$B$782,J$226)+'СЕТ СН'!$F$15</f>
        <v>147.88481640000001</v>
      </c>
      <c r="K233" s="36">
        <f>SUMIFS(СВЦЭМ!$F$39:$F$782,СВЦЭМ!$A$39:$A$782,$A233,СВЦЭМ!$B$39:$B$782,K$226)+'СЕТ СН'!$F$15</f>
        <v>145.13309914999999</v>
      </c>
      <c r="L233" s="36">
        <f>SUMIFS(СВЦЭМ!$F$39:$F$782,СВЦЭМ!$A$39:$A$782,$A233,СВЦЭМ!$B$39:$B$782,L$226)+'СЕТ СН'!$F$15</f>
        <v>144.2546385</v>
      </c>
      <c r="M233" s="36">
        <f>SUMIFS(СВЦЭМ!$F$39:$F$782,СВЦЭМ!$A$39:$A$782,$A233,СВЦЭМ!$B$39:$B$782,M$226)+'СЕТ СН'!$F$15</f>
        <v>147.30584223</v>
      </c>
      <c r="N233" s="36">
        <f>SUMIFS(СВЦЭМ!$F$39:$F$782,СВЦЭМ!$A$39:$A$782,$A233,СВЦЭМ!$B$39:$B$782,N$226)+'СЕТ СН'!$F$15</f>
        <v>148.93899576000001</v>
      </c>
      <c r="O233" s="36">
        <f>SUMIFS(СВЦЭМ!$F$39:$F$782,СВЦЭМ!$A$39:$A$782,$A233,СВЦЭМ!$B$39:$B$782,O$226)+'СЕТ СН'!$F$15</f>
        <v>150.19997827</v>
      </c>
      <c r="P233" s="36">
        <f>SUMIFS(СВЦЭМ!$F$39:$F$782,СВЦЭМ!$A$39:$A$782,$A233,СВЦЭМ!$B$39:$B$782,P$226)+'СЕТ СН'!$F$15</f>
        <v>152.08539171999999</v>
      </c>
      <c r="Q233" s="36">
        <f>SUMIFS(СВЦЭМ!$F$39:$F$782,СВЦЭМ!$A$39:$A$782,$A233,СВЦЭМ!$B$39:$B$782,Q$226)+'СЕТ СН'!$F$15</f>
        <v>153.4976954</v>
      </c>
      <c r="R233" s="36">
        <f>SUMIFS(СВЦЭМ!$F$39:$F$782,СВЦЭМ!$A$39:$A$782,$A233,СВЦЭМ!$B$39:$B$782,R$226)+'СЕТ СН'!$F$15</f>
        <v>154.70426789999999</v>
      </c>
      <c r="S233" s="36">
        <f>SUMIFS(СВЦЭМ!$F$39:$F$782,СВЦЭМ!$A$39:$A$782,$A233,СВЦЭМ!$B$39:$B$782,S$226)+'СЕТ СН'!$F$15</f>
        <v>153.48090916000001</v>
      </c>
      <c r="T233" s="36">
        <f>SUMIFS(СВЦЭМ!$F$39:$F$782,СВЦЭМ!$A$39:$A$782,$A233,СВЦЭМ!$B$39:$B$782,T$226)+'СЕТ СН'!$F$15</f>
        <v>149.74284198000001</v>
      </c>
      <c r="U233" s="36">
        <f>SUMIFS(СВЦЭМ!$F$39:$F$782,СВЦЭМ!$A$39:$A$782,$A233,СВЦЭМ!$B$39:$B$782,U$226)+'СЕТ СН'!$F$15</f>
        <v>148.73361349999999</v>
      </c>
      <c r="V233" s="36">
        <f>SUMIFS(СВЦЭМ!$F$39:$F$782,СВЦЭМ!$A$39:$A$782,$A233,СВЦЭМ!$B$39:$B$782,V$226)+'СЕТ СН'!$F$15</f>
        <v>149.39349515999999</v>
      </c>
      <c r="W233" s="36">
        <f>SUMIFS(СВЦЭМ!$F$39:$F$782,СВЦЭМ!$A$39:$A$782,$A233,СВЦЭМ!$B$39:$B$782,W$226)+'СЕТ СН'!$F$15</f>
        <v>150.79642566000001</v>
      </c>
      <c r="X233" s="36">
        <f>SUMIFS(СВЦЭМ!$F$39:$F$782,СВЦЭМ!$A$39:$A$782,$A233,СВЦЭМ!$B$39:$B$782,X$226)+'СЕТ СН'!$F$15</f>
        <v>153.28033417</v>
      </c>
      <c r="Y233" s="36">
        <f>SUMIFS(СВЦЭМ!$F$39:$F$782,СВЦЭМ!$A$39:$A$782,$A233,СВЦЭМ!$B$39:$B$782,Y$226)+'СЕТ СН'!$F$15</f>
        <v>154.69084337000001</v>
      </c>
    </row>
    <row r="234" spans="1:27" ht="15.75" x14ac:dyDescent="0.2">
      <c r="A234" s="35">
        <f t="shared" si="6"/>
        <v>45330</v>
      </c>
      <c r="B234" s="36">
        <f>SUMIFS(СВЦЭМ!$F$39:$F$782,СВЦЭМ!$A$39:$A$782,$A234,СВЦЭМ!$B$39:$B$782,B$226)+'СЕТ СН'!$F$15</f>
        <v>159.78555416</v>
      </c>
      <c r="C234" s="36">
        <f>SUMIFS(СВЦЭМ!$F$39:$F$782,СВЦЭМ!$A$39:$A$782,$A234,СВЦЭМ!$B$39:$B$782,C$226)+'СЕТ СН'!$F$15</f>
        <v>162.74852136999999</v>
      </c>
      <c r="D234" s="36">
        <f>SUMIFS(СВЦЭМ!$F$39:$F$782,СВЦЭМ!$A$39:$A$782,$A234,СВЦЭМ!$B$39:$B$782,D$226)+'СЕТ СН'!$F$15</f>
        <v>159.69386660000001</v>
      </c>
      <c r="E234" s="36">
        <f>SUMIFS(СВЦЭМ!$F$39:$F$782,СВЦЭМ!$A$39:$A$782,$A234,СВЦЭМ!$B$39:$B$782,E$226)+'СЕТ СН'!$F$15</f>
        <v>160.24486411000001</v>
      </c>
      <c r="F234" s="36">
        <f>SUMIFS(СВЦЭМ!$F$39:$F$782,СВЦЭМ!$A$39:$A$782,$A234,СВЦЭМ!$B$39:$B$782,F$226)+'СЕТ СН'!$F$15</f>
        <v>157.89395525</v>
      </c>
      <c r="G234" s="36">
        <f>SUMIFS(СВЦЭМ!$F$39:$F$782,СВЦЭМ!$A$39:$A$782,$A234,СВЦЭМ!$B$39:$B$782,G$226)+'СЕТ СН'!$F$15</f>
        <v>156.71936933999999</v>
      </c>
      <c r="H234" s="36">
        <f>SUMIFS(СВЦЭМ!$F$39:$F$782,СВЦЭМ!$A$39:$A$782,$A234,СВЦЭМ!$B$39:$B$782,H$226)+'СЕТ СН'!$F$15</f>
        <v>154.09451268000001</v>
      </c>
      <c r="I234" s="36">
        <f>SUMIFS(СВЦЭМ!$F$39:$F$782,СВЦЭМ!$A$39:$A$782,$A234,СВЦЭМ!$B$39:$B$782,I$226)+'СЕТ СН'!$F$15</f>
        <v>147.9433927</v>
      </c>
      <c r="J234" s="36">
        <f>SUMIFS(СВЦЭМ!$F$39:$F$782,СВЦЭМ!$A$39:$A$782,$A234,СВЦЭМ!$B$39:$B$782,J$226)+'СЕТ СН'!$F$15</f>
        <v>147.19119578999999</v>
      </c>
      <c r="K234" s="36">
        <f>SUMIFS(СВЦЭМ!$F$39:$F$782,СВЦЭМ!$A$39:$A$782,$A234,СВЦЭМ!$B$39:$B$782,K$226)+'СЕТ СН'!$F$15</f>
        <v>144.73438712999999</v>
      </c>
      <c r="L234" s="36">
        <f>SUMIFS(СВЦЭМ!$F$39:$F$782,СВЦЭМ!$A$39:$A$782,$A234,СВЦЭМ!$B$39:$B$782,L$226)+'СЕТ СН'!$F$15</f>
        <v>145.32935405000001</v>
      </c>
      <c r="M234" s="36">
        <f>SUMIFS(СВЦЭМ!$F$39:$F$782,СВЦЭМ!$A$39:$A$782,$A234,СВЦЭМ!$B$39:$B$782,M$226)+'СЕТ СН'!$F$15</f>
        <v>146.95590644000001</v>
      </c>
      <c r="N234" s="36">
        <f>SUMIFS(СВЦЭМ!$F$39:$F$782,СВЦЭМ!$A$39:$A$782,$A234,СВЦЭМ!$B$39:$B$782,N$226)+'СЕТ СН'!$F$15</f>
        <v>146.66539621999999</v>
      </c>
      <c r="O234" s="36">
        <f>SUMIFS(СВЦЭМ!$F$39:$F$782,СВЦЭМ!$A$39:$A$782,$A234,СВЦЭМ!$B$39:$B$782,O$226)+'СЕТ СН'!$F$15</f>
        <v>148.90016188000001</v>
      </c>
      <c r="P234" s="36">
        <f>SUMIFS(СВЦЭМ!$F$39:$F$782,СВЦЭМ!$A$39:$A$782,$A234,СВЦЭМ!$B$39:$B$782,P$226)+'СЕТ СН'!$F$15</f>
        <v>150.74060474999999</v>
      </c>
      <c r="Q234" s="36">
        <f>SUMIFS(СВЦЭМ!$F$39:$F$782,СВЦЭМ!$A$39:$A$782,$A234,СВЦЭМ!$B$39:$B$782,Q$226)+'СЕТ СН'!$F$15</f>
        <v>151.44382633999999</v>
      </c>
      <c r="R234" s="36">
        <f>SUMIFS(СВЦЭМ!$F$39:$F$782,СВЦЭМ!$A$39:$A$782,$A234,СВЦЭМ!$B$39:$B$782,R$226)+'СЕТ СН'!$F$15</f>
        <v>151.64144897</v>
      </c>
      <c r="S234" s="36">
        <f>SUMIFS(СВЦЭМ!$F$39:$F$782,СВЦЭМ!$A$39:$A$782,$A234,СВЦЭМ!$B$39:$B$782,S$226)+'СЕТ СН'!$F$15</f>
        <v>150.13631289</v>
      </c>
      <c r="T234" s="36">
        <f>SUMIFS(СВЦЭМ!$F$39:$F$782,СВЦЭМ!$A$39:$A$782,$A234,СВЦЭМ!$B$39:$B$782,T$226)+'СЕТ СН'!$F$15</f>
        <v>147.13693240000001</v>
      </c>
      <c r="U234" s="36">
        <f>SUMIFS(СВЦЭМ!$F$39:$F$782,СВЦЭМ!$A$39:$A$782,$A234,СВЦЭМ!$B$39:$B$782,U$226)+'СЕТ СН'!$F$15</f>
        <v>147.31990397999999</v>
      </c>
      <c r="V234" s="36">
        <f>SUMIFS(СВЦЭМ!$F$39:$F$782,СВЦЭМ!$A$39:$A$782,$A234,СВЦЭМ!$B$39:$B$782,V$226)+'СЕТ СН'!$F$15</f>
        <v>147.00847554000001</v>
      </c>
      <c r="W234" s="36">
        <f>SUMIFS(СВЦЭМ!$F$39:$F$782,СВЦЭМ!$A$39:$A$782,$A234,СВЦЭМ!$B$39:$B$782,W$226)+'СЕТ СН'!$F$15</f>
        <v>148.50586376999999</v>
      </c>
      <c r="X234" s="36">
        <f>SUMIFS(СВЦЭМ!$F$39:$F$782,СВЦЭМ!$A$39:$A$782,$A234,СВЦЭМ!$B$39:$B$782,X$226)+'СЕТ СН'!$F$15</f>
        <v>151.10655156999999</v>
      </c>
      <c r="Y234" s="36">
        <f>SUMIFS(СВЦЭМ!$F$39:$F$782,СВЦЭМ!$A$39:$A$782,$A234,СВЦЭМ!$B$39:$B$782,Y$226)+'СЕТ СН'!$F$15</f>
        <v>151.74452736000001</v>
      </c>
    </row>
    <row r="235" spans="1:27" ht="15.75" x14ac:dyDescent="0.2">
      <c r="A235" s="35">
        <f t="shared" si="6"/>
        <v>45331</v>
      </c>
      <c r="B235" s="36">
        <f>SUMIFS(СВЦЭМ!$F$39:$F$782,СВЦЭМ!$A$39:$A$782,$A235,СВЦЭМ!$B$39:$B$782,B$226)+'СЕТ СН'!$F$15</f>
        <v>156.68780795000001</v>
      </c>
      <c r="C235" s="36">
        <f>SUMIFS(СВЦЭМ!$F$39:$F$782,СВЦЭМ!$A$39:$A$782,$A235,СВЦЭМ!$B$39:$B$782,C$226)+'СЕТ СН'!$F$15</f>
        <v>160.79931091</v>
      </c>
      <c r="D235" s="36">
        <f>SUMIFS(СВЦЭМ!$F$39:$F$782,СВЦЭМ!$A$39:$A$782,$A235,СВЦЭМ!$B$39:$B$782,D$226)+'СЕТ СН'!$F$15</f>
        <v>162.32961003</v>
      </c>
      <c r="E235" s="36">
        <f>SUMIFS(СВЦЭМ!$F$39:$F$782,СВЦЭМ!$A$39:$A$782,$A235,СВЦЭМ!$B$39:$B$782,E$226)+'СЕТ СН'!$F$15</f>
        <v>163.15138553</v>
      </c>
      <c r="F235" s="36">
        <f>SUMIFS(СВЦЭМ!$F$39:$F$782,СВЦЭМ!$A$39:$A$782,$A235,СВЦЭМ!$B$39:$B$782,F$226)+'СЕТ СН'!$F$15</f>
        <v>163.36864093</v>
      </c>
      <c r="G235" s="36">
        <f>SUMIFS(СВЦЭМ!$F$39:$F$782,СВЦЭМ!$A$39:$A$782,$A235,СВЦЭМ!$B$39:$B$782,G$226)+'СЕТ СН'!$F$15</f>
        <v>160.62824692000001</v>
      </c>
      <c r="H235" s="36">
        <f>SUMIFS(СВЦЭМ!$F$39:$F$782,СВЦЭМ!$A$39:$A$782,$A235,СВЦЭМ!$B$39:$B$782,H$226)+'СЕТ СН'!$F$15</f>
        <v>155.56226416000001</v>
      </c>
      <c r="I235" s="36">
        <f>SUMIFS(СВЦЭМ!$F$39:$F$782,СВЦЭМ!$A$39:$A$782,$A235,СВЦЭМ!$B$39:$B$782,I$226)+'СЕТ СН'!$F$15</f>
        <v>150.82477875000001</v>
      </c>
      <c r="J235" s="36">
        <f>SUMIFS(СВЦЭМ!$F$39:$F$782,СВЦЭМ!$A$39:$A$782,$A235,СВЦЭМ!$B$39:$B$782,J$226)+'СЕТ СН'!$F$15</f>
        <v>147.93318391</v>
      </c>
      <c r="K235" s="36">
        <f>SUMIFS(СВЦЭМ!$F$39:$F$782,СВЦЭМ!$A$39:$A$782,$A235,СВЦЭМ!$B$39:$B$782,K$226)+'СЕТ СН'!$F$15</f>
        <v>147.32647297</v>
      </c>
      <c r="L235" s="36">
        <f>SUMIFS(СВЦЭМ!$F$39:$F$782,СВЦЭМ!$A$39:$A$782,$A235,СВЦЭМ!$B$39:$B$782,L$226)+'СЕТ СН'!$F$15</f>
        <v>146.59004923000001</v>
      </c>
      <c r="M235" s="36">
        <f>SUMIFS(СВЦЭМ!$F$39:$F$782,СВЦЭМ!$A$39:$A$782,$A235,СВЦЭМ!$B$39:$B$782,M$226)+'СЕТ СН'!$F$15</f>
        <v>147.95108153999999</v>
      </c>
      <c r="N235" s="36">
        <f>SUMIFS(СВЦЭМ!$F$39:$F$782,СВЦЭМ!$A$39:$A$782,$A235,СВЦЭМ!$B$39:$B$782,N$226)+'СЕТ СН'!$F$15</f>
        <v>149.12766353999999</v>
      </c>
      <c r="O235" s="36">
        <f>SUMIFS(СВЦЭМ!$F$39:$F$782,СВЦЭМ!$A$39:$A$782,$A235,СВЦЭМ!$B$39:$B$782,O$226)+'СЕТ СН'!$F$15</f>
        <v>149.68866638</v>
      </c>
      <c r="P235" s="36">
        <f>SUMIFS(СВЦЭМ!$F$39:$F$782,СВЦЭМ!$A$39:$A$782,$A235,СВЦЭМ!$B$39:$B$782,P$226)+'СЕТ СН'!$F$15</f>
        <v>151.66277439999999</v>
      </c>
      <c r="Q235" s="36">
        <f>SUMIFS(СВЦЭМ!$F$39:$F$782,СВЦЭМ!$A$39:$A$782,$A235,СВЦЭМ!$B$39:$B$782,Q$226)+'СЕТ СН'!$F$15</f>
        <v>152.9006316</v>
      </c>
      <c r="R235" s="36">
        <f>SUMIFS(СВЦЭМ!$F$39:$F$782,СВЦЭМ!$A$39:$A$782,$A235,СВЦЭМ!$B$39:$B$782,R$226)+'СЕТ СН'!$F$15</f>
        <v>152.69949998000001</v>
      </c>
      <c r="S235" s="36">
        <f>SUMIFS(СВЦЭМ!$F$39:$F$782,СВЦЭМ!$A$39:$A$782,$A235,СВЦЭМ!$B$39:$B$782,S$226)+'СЕТ СН'!$F$15</f>
        <v>152.54189919000001</v>
      </c>
      <c r="T235" s="36">
        <f>SUMIFS(СВЦЭМ!$F$39:$F$782,СВЦЭМ!$A$39:$A$782,$A235,СВЦЭМ!$B$39:$B$782,T$226)+'СЕТ СН'!$F$15</f>
        <v>148.58011359</v>
      </c>
      <c r="U235" s="36">
        <f>SUMIFS(СВЦЭМ!$F$39:$F$782,СВЦЭМ!$A$39:$A$782,$A235,СВЦЭМ!$B$39:$B$782,U$226)+'СЕТ СН'!$F$15</f>
        <v>148.73716017999999</v>
      </c>
      <c r="V235" s="36">
        <f>SUMIFS(СВЦЭМ!$F$39:$F$782,СВЦЭМ!$A$39:$A$782,$A235,СВЦЭМ!$B$39:$B$782,V$226)+'СЕТ СН'!$F$15</f>
        <v>148.81741536000001</v>
      </c>
      <c r="W235" s="36">
        <f>SUMIFS(СВЦЭМ!$F$39:$F$782,СВЦЭМ!$A$39:$A$782,$A235,СВЦЭМ!$B$39:$B$782,W$226)+'СЕТ СН'!$F$15</f>
        <v>148.85276941000001</v>
      </c>
      <c r="X235" s="36">
        <f>SUMIFS(СВЦЭМ!$F$39:$F$782,СВЦЭМ!$A$39:$A$782,$A235,СВЦЭМ!$B$39:$B$782,X$226)+'СЕТ СН'!$F$15</f>
        <v>151.48848181</v>
      </c>
      <c r="Y235" s="36">
        <f>SUMIFS(СВЦЭМ!$F$39:$F$782,СВЦЭМ!$A$39:$A$782,$A235,СВЦЭМ!$B$39:$B$782,Y$226)+'СЕТ СН'!$F$15</f>
        <v>159.31898742999999</v>
      </c>
    </row>
    <row r="236" spans="1:27" ht="15.75" x14ac:dyDescent="0.2">
      <c r="A236" s="35">
        <f t="shared" si="6"/>
        <v>45332</v>
      </c>
      <c r="B236" s="36">
        <f>SUMIFS(СВЦЭМ!$F$39:$F$782,СВЦЭМ!$A$39:$A$782,$A236,СВЦЭМ!$B$39:$B$782,B$226)+'СЕТ СН'!$F$15</f>
        <v>157.25469661</v>
      </c>
      <c r="C236" s="36">
        <f>SUMIFS(СВЦЭМ!$F$39:$F$782,СВЦЭМ!$A$39:$A$782,$A236,СВЦЭМ!$B$39:$B$782,C$226)+'СЕТ СН'!$F$15</f>
        <v>157.70562846999999</v>
      </c>
      <c r="D236" s="36">
        <f>SUMIFS(СВЦЭМ!$F$39:$F$782,СВЦЭМ!$A$39:$A$782,$A236,СВЦЭМ!$B$39:$B$782,D$226)+'СЕТ СН'!$F$15</f>
        <v>162.34888752000001</v>
      </c>
      <c r="E236" s="36">
        <f>SUMIFS(СВЦЭМ!$F$39:$F$782,СВЦЭМ!$A$39:$A$782,$A236,СВЦЭМ!$B$39:$B$782,E$226)+'СЕТ СН'!$F$15</f>
        <v>161.66024268000001</v>
      </c>
      <c r="F236" s="36">
        <f>SUMIFS(СВЦЭМ!$F$39:$F$782,СВЦЭМ!$A$39:$A$782,$A236,СВЦЭМ!$B$39:$B$782,F$226)+'СЕТ СН'!$F$15</f>
        <v>161.50796197</v>
      </c>
      <c r="G236" s="36">
        <f>SUMIFS(СВЦЭМ!$F$39:$F$782,СВЦЭМ!$A$39:$A$782,$A236,СВЦЭМ!$B$39:$B$782,G$226)+'СЕТ СН'!$F$15</f>
        <v>159.77315089999999</v>
      </c>
      <c r="H236" s="36">
        <f>SUMIFS(СВЦЭМ!$F$39:$F$782,СВЦЭМ!$A$39:$A$782,$A236,СВЦЭМ!$B$39:$B$782,H$226)+'СЕТ СН'!$F$15</f>
        <v>157.63666852</v>
      </c>
      <c r="I236" s="36">
        <f>SUMIFS(СВЦЭМ!$F$39:$F$782,СВЦЭМ!$A$39:$A$782,$A236,СВЦЭМ!$B$39:$B$782,I$226)+'СЕТ СН'!$F$15</f>
        <v>155.80225182000001</v>
      </c>
      <c r="J236" s="36">
        <f>SUMIFS(СВЦЭМ!$F$39:$F$782,СВЦЭМ!$A$39:$A$782,$A236,СВЦЭМ!$B$39:$B$782,J$226)+'СЕТ СН'!$F$15</f>
        <v>152.35362526</v>
      </c>
      <c r="K236" s="36">
        <f>SUMIFS(СВЦЭМ!$F$39:$F$782,СВЦЭМ!$A$39:$A$782,$A236,СВЦЭМ!$B$39:$B$782,K$226)+'СЕТ СН'!$F$15</f>
        <v>148.54934938</v>
      </c>
      <c r="L236" s="36">
        <f>SUMIFS(СВЦЭМ!$F$39:$F$782,СВЦЭМ!$A$39:$A$782,$A236,СВЦЭМ!$B$39:$B$782,L$226)+'СЕТ СН'!$F$15</f>
        <v>146.96127458000001</v>
      </c>
      <c r="M236" s="36">
        <f>SUMIFS(СВЦЭМ!$F$39:$F$782,СВЦЭМ!$A$39:$A$782,$A236,СВЦЭМ!$B$39:$B$782,M$226)+'СЕТ СН'!$F$15</f>
        <v>147.64880858000001</v>
      </c>
      <c r="N236" s="36">
        <f>SUMIFS(СВЦЭМ!$F$39:$F$782,СВЦЭМ!$A$39:$A$782,$A236,СВЦЭМ!$B$39:$B$782,N$226)+'СЕТ СН'!$F$15</f>
        <v>149.49446731</v>
      </c>
      <c r="O236" s="36">
        <f>SUMIFS(СВЦЭМ!$F$39:$F$782,СВЦЭМ!$A$39:$A$782,$A236,СВЦЭМ!$B$39:$B$782,O$226)+'СЕТ СН'!$F$15</f>
        <v>150.47956574</v>
      </c>
      <c r="P236" s="36">
        <f>SUMIFS(СВЦЭМ!$F$39:$F$782,СВЦЭМ!$A$39:$A$782,$A236,СВЦЭМ!$B$39:$B$782,P$226)+'СЕТ СН'!$F$15</f>
        <v>151.90048019</v>
      </c>
      <c r="Q236" s="36">
        <f>SUMIFS(СВЦЭМ!$F$39:$F$782,СВЦЭМ!$A$39:$A$782,$A236,СВЦЭМ!$B$39:$B$782,Q$226)+'СЕТ СН'!$F$15</f>
        <v>153.21905871000001</v>
      </c>
      <c r="R236" s="36">
        <f>SUMIFS(СВЦЭМ!$F$39:$F$782,СВЦЭМ!$A$39:$A$782,$A236,СВЦЭМ!$B$39:$B$782,R$226)+'СЕТ СН'!$F$15</f>
        <v>154.35307861999999</v>
      </c>
      <c r="S236" s="36">
        <f>SUMIFS(СВЦЭМ!$F$39:$F$782,СВЦЭМ!$A$39:$A$782,$A236,СВЦЭМ!$B$39:$B$782,S$226)+'СЕТ СН'!$F$15</f>
        <v>152.16982587000001</v>
      </c>
      <c r="T236" s="36">
        <f>SUMIFS(СВЦЭМ!$F$39:$F$782,СВЦЭМ!$A$39:$A$782,$A236,СВЦЭМ!$B$39:$B$782,T$226)+'СЕТ СН'!$F$15</f>
        <v>148.60140236999999</v>
      </c>
      <c r="U236" s="36">
        <f>SUMIFS(СВЦЭМ!$F$39:$F$782,СВЦЭМ!$A$39:$A$782,$A236,СВЦЭМ!$B$39:$B$782,U$226)+'СЕТ СН'!$F$15</f>
        <v>148.35795987</v>
      </c>
      <c r="V236" s="36">
        <f>SUMIFS(СВЦЭМ!$F$39:$F$782,СВЦЭМ!$A$39:$A$782,$A236,СВЦЭМ!$B$39:$B$782,V$226)+'СЕТ СН'!$F$15</f>
        <v>149.18864267999999</v>
      </c>
      <c r="W236" s="36">
        <f>SUMIFS(СВЦЭМ!$F$39:$F$782,СВЦЭМ!$A$39:$A$782,$A236,СВЦЭМ!$B$39:$B$782,W$226)+'СЕТ СН'!$F$15</f>
        <v>149.55043928000001</v>
      </c>
      <c r="X236" s="36">
        <f>SUMIFS(СВЦЭМ!$F$39:$F$782,СВЦЭМ!$A$39:$A$782,$A236,СВЦЭМ!$B$39:$B$782,X$226)+'СЕТ СН'!$F$15</f>
        <v>151.20896714</v>
      </c>
      <c r="Y236" s="36">
        <f>SUMIFS(СВЦЭМ!$F$39:$F$782,СВЦЭМ!$A$39:$A$782,$A236,СВЦЭМ!$B$39:$B$782,Y$226)+'СЕТ СН'!$F$15</f>
        <v>152.74379569000001</v>
      </c>
    </row>
    <row r="237" spans="1:27" ht="15.75" x14ac:dyDescent="0.2">
      <c r="A237" s="35">
        <f t="shared" si="6"/>
        <v>45333</v>
      </c>
      <c r="B237" s="36">
        <f>SUMIFS(СВЦЭМ!$F$39:$F$782,СВЦЭМ!$A$39:$A$782,$A237,СВЦЭМ!$B$39:$B$782,B$226)+'СЕТ СН'!$F$15</f>
        <v>151.05363184999999</v>
      </c>
      <c r="C237" s="36">
        <f>SUMIFS(СВЦЭМ!$F$39:$F$782,СВЦЭМ!$A$39:$A$782,$A237,СВЦЭМ!$B$39:$B$782,C$226)+'СЕТ СН'!$F$15</f>
        <v>154.97583895</v>
      </c>
      <c r="D237" s="36">
        <f>SUMIFS(СВЦЭМ!$F$39:$F$782,СВЦЭМ!$A$39:$A$782,$A237,СВЦЭМ!$B$39:$B$782,D$226)+'СЕТ СН'!$F$15</f>
        <v>157.51074817</v>
      </c>
      <c r="E237" s="36">
        <f>SUMIFS(СВЦЭМ!$F$39:$F$782,СВЦЭМ!$A$39:$A$782,$A237,СВЦЭМ!$B$39:$B$782,E$226)+'СЕТ СН'!$F$15</f>
        <v>158.63256562000001</v>
      </c>
      <c r="F237" s="36">
        <f>SUMIFS(СВЦЭМ!$F$39:$F$782,СВЦЭМ!$A$39:$A$782,$A237,СВЦЭМ!$B$39:$B$782,F$226)+'СЕТ СН'!$F$15</f>
        <v>157.9150698</v>
      </c>
      <c r="G237" s="36">
        <f>SUMIFS(СВЦЭМ!$F$39:$F$782,СВЦЭМ!$A$39:$A$782,$A237,СВЦЭМ!$B$39:$B$782,G$226)+'СЕТ СН'!$F$15</f>
        <v>156.76849971999999</v>
      </c>
      <c r="H237" s="36">
        <f>SUMIFS(СВЦЭМ!$F$39:$F$782,СВЦЭМ!$A$39:$A$782,$A237,СВЦЭМ!$B$39:$B$782,H$226)+'СЕТ СН'!$F$15</f>
        <v>153.70816529000001</v>
      </c>
      <c r="I237" s="36">
        <f>SUMIFS(СВЦЭМ!$F$39:$F$782,СВЦЭМ!$A$39:$A$782,$A237,СВЦЭМ!$B$39:$B$782,I$226)+'СЕТ СН'!$F$15</f>
        <v>153.33261266</v>
      </c>
      <c r="J237" s="36">
        <f>SUMIFS(СВЦЭМ!$F$39:$F$782,СВЦЭМ!$A$39:$A$782,$A237,СВЦЭМ!$B$39:$B$782,J$226)+'СЕТ СН'!$F$15</f>
        <v>150.01628749</v>
      </c>
      <c r="K237" s="36">
        <f>SUMIFS(СВЦЭМ!$F$39:$F$782,СВЦЭМ!$A$39:$A$782,$A237,СВЦЭМ!$B$39:$B$782,K$226)+'СЕТ СН'!$F$15</f>
        <v>146.30854739</v>
      </c>
      <c r="L237" s="36">
        <f>SUMIFS(СВЦЭМ!$F$39:$F$782,СВЦЭМ!$A$39:$A$782,$A237,СВЦЭМ!$B$39:$B$782,L$226)+'СЕТ СН'!$F$15</f>
        <v>146.65051725000001</v>
      </c>
      <c r="M237" s="36">
        <f>SUMIFS(СВЦЭМ!$F$39:$F$782,СВЦЭМ!$A$39:$A$782,$A237,СВЦЭМ!$B$39:$B$782,M$226)+'СЕТ СН'!$F$15</f>
        <v>147.67703585999999</v>
      </c>
      <c r="N237" s="36">
        <f>SUMIFS(СВЦЭМ!$F$39:$F$782,СВЦЭМ!$A$39:$A$782,$A237,СВЦЭМ!$B$39:$B$782,N$226)+'СЕТ СН'!$F$15</f>
        <v>149.49093181999999</v>
      </c>
      <c r="O237" s="36">
        <f>SUMIFS(СВЦЭМ!$F$39:$F$782,СВЦЭМ!$A$39:$A$782,$A237,СВЦЭМ!$B$39:$B$782,O$226)+'СЕТ СН'!$F$15</f>
        <v>150.70291915000001</v>
      </c>
      <c r="P237" s="36">
        <f>SUMIFS(СВЦЭМ!$F$39:$F$782,СВЦЭМ!$A$39:$A$782,$A237,СВЦЭМ!$B$39:$B$782,P$226)+'СЕТ СН'!$F$15</f>
        <v>152.43256120000001</v>
      </c>
      <c r="Q237" s="36">
        <f>SUMIFS(СВЦЭМ!$F$39:$F$782,СВЦЭМ!$A$39:$A$782,$A237,СВЦЭМ!$B$39:$B$782,Q$226)+'СЕТ СН'!$F$15</f>
        <v>154.32115010000001</v>
      </c>
      <c r="R237" s="36">
        <f>SUMIFS(СВЦЭМ!$F$39:$F$782,СВЦЭМ!$A$39:$A$782,$A237,СВЦЭМ!$B$39:$B$782,R$226)+'СЕТ СН'!$F$15</f>
        <v>154.00267564999999</v>
      </c>
      <c r="S237" s="36">
        <f>SUMIFS(СВЦЭМ!$F$39:$F$782,СВЦЭМ!$A$39:$A$782,$A237,СВЦЭМ!$B$39:$B$782,S$226)+'СЕТ СН'!$F$15</f>
        <v>151.35302404999999</v>
      </c>
      <c r="T237" s="36">
        <f>SUMIFS(СВЦЭМ!$F$39:$F$782,СВЦЭМ!$A$39:$A$782,$A237,СВЦЭМ!$B$39:$B$782,T$226)+'СЕТ СН'!$F$15</f>
        <v>147.33019780999999</v>
      </c>
      <c r="U237" s="36">
        <f>SUMIFS(СВЦЭМ!$F$39:$F$782,СВЦЭМ!$A$39:$A$782,$A237,СВЦЭМ!$B$39:$B$782,U$226)+'СЕТ СН'!$F$15</f>
        <v>146.37100907999999</v>
      </c>
      <c r="V237" s="36">
        <f>SUMIFS(СВЦЭМ!$F$39:$F$782,СВЦЭМ!$A$39:$A$782,$A237,СВЦЭМ!$B$39:$B$782,V$226)+'СЕТ СН'!$F$15</f>
        <v>148.30177814000001</v>
      </c>
      <c r="W237" s="36">
        <f>SUMIFS(СВЦЭМ!$F$39:$F$782,СВЦЭМ!$A$39:$A$782,$A237,СВЦЭМ!$B$39:$B$782,W$226)+'СЕТ СН'!$F$15</f>
        <v>148.96733297</v>
      </c>
      <c r="X237" s="36">
        <f>SUMIFS(СВЦЭМ!$F$39:$F$782,СВЦЭМ!$A$39:$A$782,$A237,СВЦЭМ!$B$39:$B$782,X$226)+'СЕТ СН'!$F$15</f>
        <v>152.53908706000001</v>
      </c>
      <c r="Y237" s="36">
        <f>SUMIFS(СВЦЭМ!$F$39:$F$782,СВЦЭМ!$A$39:$A$782,$A237,СВЦЭМ!$B$39:$B$782,Y$226)+'СЕТ СН'!$F$15</f>
        <v>153.43550869000001</v>
      </c>
    </row>
    <row r="238" spans="1:27" ht="15.75" x14ac:dyDescent="0.2">
      <c r="A238" s="35">
        <f t="shared" si="6"/>
        <v>45334</v>
      </c>
      <c r="B238" s="36">
        <f>SUMIFS(СВЦЭМ!$F$39:$F$782,СВЦЭМ!$A$39:$A$782,$A238,СВЦЭМ!$B$39:$B$782,B$226)+'СЕТ СН'!$F$15</f>
        <v>149.40862089000001</v>
      </c>
      <c r="C238" s="36">
        <f>SUMIFS(СВЦЭМ!$F$39:$F$782,СВЦЭМ!$A$39:$A$782,$A238,СВЦЭМ!$B$39:$B$782,C$226)+'СЕТ СН'!$F$15</f>
        <v>152.65447527000001</v>
      </c>
      <c r="D238" s="36">
        <f>SUMIFS(СВЦЭМ!$F$39:$F$782,СВЦЭМ!$A$39:$A$782,$A238,СВЦЭМ!$B$39:$B$782,D$226)+'СЕТ СН'!$F$15</f>
        <v>156.15871777000001</v>
      </c>
      <c r="E238" s="36">
        <f>SUMIFS(СВЦЭМ!$F$39:$F$782,СВЦЭМ!$A$39:$A$782,$A238,СВЦЭМ!$B$39:$B$782,E$226)+'СЕТ СН'!$F$15</f>
        <v>156.78570439999999</v>
      </c>
      <c r="F238" s="36">
        <f>SUMIFS(СВЦЭМ!$F$39:$F$782,СВЦЭМ!$A$39:$A$782,$A238,СВЦЭМ!$B$39:$B$782,F$226)+'СЕТ СН'!$F$15</f>
        <v>156.03408185999999</v>
      </c>
      <c r="G238" s="36">
        <f>SUMIFS(СВЦЭМ!$F$39:$F$782,СВЦЭМ!$A$39:$A$782,$A238,СВЦЭМ!$B$39:$B$782,G$226)+'СЕТ СН'!$F$15</f>
        <v>155.91328271</v>
      </c>
      <c r="H238" s="36">
        <f>SUMIFS(СВЦЭМ!$F$39:$F$782,СВЦЭМ!$A$39:$A$782,$A238,СВЦЭМ!$B$39:$B$782,H$226)+'СЕТ СН'!$F$15</f>
        <v>153.38282569</v>
      </c>
      <c r="I238" s="36">
        <f>SUMIFS(СВЦЭМ!$F$39:$F$782,СВЦЭМ!$A$39:$A$782,$A238,СВЦЭМ!$B$39:$B$782,I$226)+'СЕТ СН'!$F$15</f>
        <v>147.75170048000001</v>
      </c>
      <c r="J238" s="36">
        <f>SUMIFS(СВЦЭМ!$F$39:$F$782,СВЦЭМ!$A$39:$A$782,$A238,СВЦЭМ!$B$39:$B$782,J$226)+'СЕТ СН'!$F$15</f>
        <v>143.16800655</v>
      </c>
      <c r="K238" s="36">
        <f>SUMIFS(СВЦЭМ!$F$39:$F$782,СВЦЭМ!$A$39:$A$782,$A238,СВЦЭМ!$B$39:$B$782,K$226)+'СЕТ СН'!$F$15</f>
        <v>142.88640580000001</v>
      </c>
      <c r="L238" s="36">
        <f>SUMIFS(СВЦЭМ!$F$39:$F$782,СВЦЭМ!$A$39:$A$782,$A238,СВЦЭМ!$B$39:$B$782,L$226)+'СЕТ СН'!$F$15</f>
        <v>143.74678129</v>
      </c>
      <c r="M238" s="36">
        <f>SUMIFS(СВЦЭМ!$F$39:$F$782,СВЦЭМ!$A$39:$A$782,$A238,СВЦЭМ!$B$39:$B$782,M$226)+'СЕТ СН'!$F$15</f>
        <v>145.55478715999999</v>
      </c>
      <c r="N238" s="36">
        <f>SUMIFS(СВЦЭМ!$F$39:$F$782,СВЦЭМ!$A$39:$A$782,$A238,СВЦЭМ!$B$39:$B$782,N$226)+'СЕТ СН'!$F$15</f>
        <v>145.53198280999999</v>
      </c>
      <c r="O238" s="36">
        <f>SUMIFS(СВЦЭМ!$F$39:$F$782,СВЦЭМ!$A$39:$A$782,$A238,СВЦЭМ!$B$39:$B$782,O$226)+'СЕТ СН'!$F$15</f>
        <v>146.83723223999999</v>
      </c>
      <c r="P238" s="36">
        <f>SUMIFS(СВЦЭМ!$F$39:$F$782,СВЦЭМ!$A$39:$A$782,$A238,СВЦЭМ!$B$39:$B$782,P$226)+'СЕТ СН'!$F$15</f>
        <v>148.46269021000001</v>
      </c>
      <c r="Q238" s="36">
        <f>SUMIFS(СВЦЭМ!$F$39:$F$782,СВЦЭМ!$A$39:$A$782,$A238,СВЦЭМ!$B$39:$B$782,Q$226)+'СЕТ СН'!$F$15</f>
        <v>149.61811072</v>
      </c>
      <c r="R238" s="36">
        <f>SUMIFS(СВЦЭМ!$F$39:$F$782,СВЦЭМ!$A$39:$A$782,$A238,СВЦЭМ!$B$39:$B$782,R$226)+'СЕТ СН'!$F$15</f>
        <v>148.80374952</v>
      </c>
      <c r="S238" s="36">
        <f>SUMIFS(СВЦЭМ!$F$39:$F$782,СВЦЭМ!$A$39:$A$782,$A238,СВЦЭМ!$B$39:$B$782,S$226)+'СЕТ СН'!$F$15</f>
        <v>147.80284295999999</v>
      </c>
      <c r="T238" s="36">
        <f>SUMIFS(СВЦЭМ!$F$39:$F$782,СВЦЭМ!$A$39:$A$782,$A238,СВЦЭМ!$B$39:$B$782,T$226)+'СЕТ СН'!$F$15</f>
        <v>144.16793730000001</v>
      </c>
      <c r="U238" s="36">
        <f>SUMIFS(СВЦЭМ!$F$39:$F$782,СВЦЭМ!$A$39:$A$782,$A238,СВЦЭМ!$B$39:$B$782,U$226)+'СЕТ СН'!$F$15</f>
        <v>143.27147441</v>
      </c>
      <c r="V238" s="36">
        <f>SUMIFS(СВЦЭМ!$F$39:$F$782,СВЦЭМ!$A$39:$A$782,$A238,СВЦЭМ!$B$39:$B$782,V$226)+'СЕТ СН'!$F$15</f>
        <v>147.65293865999999</v>
      </c>
      <c r="W238" s="36">
        <f>SUMIFS(СВЦЭМ!$F$39:$F$782,СВЦЭМ!$A$39:$A$782,$A238,СВЦЭМ!$B$39:$B$782,W$226)+'СЕТ СН'!$F$15</f>
        <v>149.19266456</v>
      </c>
      <c r="X238" s="36">
        <f>SUMIFS(СВЦЭМ!$F$39:$F$782,СВЦЭМ!$A$39:$A$782,$A238,СВЦЭМ!$B$39:$B$782,X$226)+'СЕТ СН'!$F$15</f>
        <v>152.24727261000001</v>
      </c>
      <c r="Y238" s="36">
        <f>SUMIFS(СВЦЭМ!$F$39:$F$782,СВЦЭМ!$A$39:$A$782,$A238,СВЦЭМ!$B$39:$B$782,Y$226)+'СЕТ СН'!$F$15</f>
        <v>153.24256865999999</v>
      </c>
    </row>
    <row r="239" spans="1:27" ht="15.75" x14ac:dyDescent="0.2">
      <c r="A239" s="35">
        <f t="shared" si="6"/>
        <v>45335</v>
      </c>
      <c r="B239" s="36">
        <f>SUMIFS(СВЦЭМ!$F$39:$F$782,СВЦЭМ!$A$39:$A$782,$A239,СВЦЭМ!$B$39:$B$782,B$226)+'СЕТ СН'!$F$15</f>
        <v>156.66089923999999</v>
      </c>
      <c r="C239" s="36">
        <f>SUMIFS(СВЦЭМ!$F$39:$F$782,СВЦЭМ!$A$39:$A$782,$A239,СВЦЭМ!$B$39:$B$782,C$226)+'СЕТ СН'!$F$15</f>
        <v>158.91199460999999</v>
      </c>
      <c r="D239" s="36">
        <f>SUMIFS(СВЦЭМ!$F$39:$F$782,СВЦЭМ!$A$39:$A$782,$A239,СВЦЭМ!$B$39:$B$782,D$226)+'СЕТ СН'!$F$15</f>
        <v>160.98606469000001</v>
      </c>
      <c r="E239" s="36">
        <f>SUMIFS(СВЦЭМ!$F$39:$F$782,СВЦЭМ!$A$39:$A$782,$A239,СВЦЭМ!$B$39:$B$782,E$226)+'СЕТ СН'!$F$15</f>
        <v>161.88768508999999</v>
      </c>
      <c r="F239" s="36">
        <f>SUMIFS(СВЦЭМ!$F$39:$F$782,СВЦЭМ!$A$39:$A$782,$A239,СВЦЭМ!$B$39:$B$782,F$226)+'СЕТ СН'!$F$15</f>
        <v>161.44056854999999</v>
      </c>
      <c r="G239" s="36">
        <f>SUMIFS(СВЦЭМ!$F$39:$F$782,СВЦЭМ!$A$39:$A$782,$A239,СВЦЭМ!$B$39:$B$782,G$226)+'СЕТ СН'!$F$15</f>
        <v>159.23324607000001</v>
      </c>
      <c r="H239" s="36">
        <f>SUMIFS(СВЦЭМ!$F$39:$F$782,СВЦЭМ!$A$39:$A$782,$A239,СВЦЭМ!$B$39:$B$782,H$226)+'СЕТ СН'!$F$15</f>
        <v>152.88374565999999</v>
      </c>
      <c r="I239" s="36">
        <f>SUMIFS(СВЦЭМ!$F$39:$F$782,СВЦЭМ!$A$39:$A$782,$A239,СВЦЭМ!$B$39:$B$782,I$226)+'СЕТ СН'!$F$15</f>
        <v>148.37154587000001</v>
      </c>
      <c r="J239" s="36">
        <f>SUMIFS(СВЦЭМ!$F$39:$F$782,СВЦЭМ!$A$39:$A$782,$A239,СВЦЭМ!$B$39:$B$782,J$226)+'СЕТ СН'!$F$15</f>
        <v>144.54984334</v>
      </c>
      <c r="K239" s="36">
        <f>SUMIFS(СВЦЭМ!$F$39:$F$782,СВЦЭМ!$A$39:$A$782,$A239,СВЦЭМ!$B$39:$B$782,K$226)+'СЕТ СН'!$F$15</f>
        <v>143.29274562000001</v>
      </c>
      <c r="L239" s="36">
        <f>SUMIFS(СВЦЭМ!$F$39:$F$782,СВЦЭМ!$A$39:$A$782,$A239,СВЦЭМ!$B$39:$B$782,L$226)+'СЕТ СН'!$F$15</f>
        <v>142.56972979</v>
      </c>
      <c r="M239" s="36">
        <f>SUMIFS(СВЦЭМ!$F$39:$F$782,СВЦЭМ!$A$39:$A$782,$A239,СВЦЭМ!$B$39:$B$782,M$226)+'СЕТ СН'!$F$15</f>
        <v>144.65198004999999</v>
      </c>
      <c r="N239" s="36">
        <f>SUMIFS(СВЦЭМ!$F$39:$F$782,СВЦЭМ!$A$39:$A$782,$A239,СВЦЭМ!$B$39:$B$782,N$226)+'СЕТ СН'!$F$15</f>
        <v>144.29569472</v>
      </c>
      <c r="O239" s="36">
        <f>SUMIFS(СВЦЭМ!$F$39:$F$782,СВЦЭМ!$A$39:$A$782,$A239,СВЦЭМ!$B$39:$B$782,O$226)+'СЕТ СН'!$F$15</f>
        <v>146.92535945</v>
      </c>
      <c r="P239" s="36">
        <f>SUMIFS(СВЦЭМ!$F$39:$F$782,СВЦЭМ!$A$39:$A$782,$A239,СВЦЭМ!$B$39:$B$782,P$226)+'СЕТ СН'!$F$15</f>
        <v>148.1849661</v>
      </c>
      <c r="Q239" s="36">
        <f>SUMIFS(СВЦЭМ!$F$39:$F$782,СВЦЭМ!$A$39:$A$782,$A239,СВЦЭМ!$B$39:$B$782,Q$226)+'СЕТ СН'!$F$15</f>
        <v>149.02515740000001</v>
      </c>
      <c r="R239" s="36">
        <f>SUMIFS(СВЦЭМ!$F$39:$F$782,СВЦЭМ!$A$39:$A$782,$A239,СВЦЭМ!$B$39:$B$782,R$226)+'СЕТ СН'!$F$15</f>
        <v>149.36371604000001</v>
      </c>
      <c r="S239" s="36">
        <f>SUMIFS(СВЦЭМ!$F$39:$F$782,СВЦЭМ!$A$39:$A$782,$A239,СВЦЭМ!$B$39:$B$782,S$226)+'СЕТ СН'!$F$15</f>
        <v>147.05150223000001</v>
      </c>
      <c r="T239" s="36">
        <f>SUMIFS(СВЦЭМ!$F$39:$F$782,СВЦЭМ!$A$39:$A$782,$A239,СВЦЭМ!$B$39:$B$782,T$226)+'СЕТ СН'!$F$15</f>
        <v>143.15018857999999</v>
      </c>
      <c r="U239" s="36">
        <f>SUMIFS(СВЦЭМ!$F$39:$F$782,СВЦЭМ!$A$39:$A$782,$A239,СВЦЭМ!$B$39:$B$782,U$226)+'СЕТ СН'!$F$15</f>
        <v>144.79379061</v>
      </c>
      <c r="V239" s="36">
        <f>SUMIFS(СВЦЭМ!$F$39:$F$782,СВЦЭМ!$A$39:$A$782,$A239,СВЦЭМ!$B$39:$B$782,V$226)+'СЕТ СН'!$F$15</f>
        <v>148.13188514999999</v>
      </c>
      <c r="W239" s="36">
        <f>SUMIFS(СВЦЭМ!$F$39:$F$782,СВЦЭМ!$A$39:$A$782,$A239,СВЦЭМ!$B$39:$B$782,W$226)+'СЕТ СН'!$F$15</f>
        <v>147.64393211000001</v>
      </c>
      <c r="X239" s="36">
        <f>SUMIFS(СВЦЭМ!$F$39:$F$782,СВЦЭМ!$A$39:$A$782,$A239,СВЦЭМ!$B$39:$B$782,X$226)+'СЕТ СН'!$F$15</f>
        <v>150.27195502000001</v>
      </c>
      <c r="Y239" s="36">
        <f>SUMIFS(СВЦЭМ!$F$39:$F$782,СВЦЭМ!$A$39:$A$782,$A239,СВЦЭМ!$B$39:$B$782,Y$226)+'СЕТ СН'!$F$15</f>
        <v>150.95895522000001</v>
      </c>
    </row>
    <row r="240" spans="1:27" ht="15.75" x14ac:dyDescent="0.2">
      <c r="A240" s="35">
        <f t="shared" si="6"/>
        <v>45336</v>
      </c>
      <c r="B240" s="36">
        <f>SUMIFS(СВЦЭМ!$F$39:$F$782,СВЦЭМ!$A$39:$A$782,$A240,СВЦЭМ!$B$39:$B$782,B$226)+'СЕТ СН'!$F$15</f>
        <v>160.01992102</v>
      </c>
      <c r="C240" s="36">
        <f>SUMIFS(СВЦЭМ!$F$39:$F$782,СВЦЭМ!$A$39:$A$782,$A240,СВЦЭМ!$B$39:$B$782,C$226)+'СЕТ СН'!$F$15</f>
        <v>162.84591694</v>
      </c>
      <c r="D240" s="36">
        <f>SUMIFS(СВЦЭМ!$F$39:$F$782,СВЦЭМ!$A$39:$A$782,$A240,СВЦЭМ!$B$39:$B$782,D$226)+'СЕТ СН'!$F$15</f>
        <v>164.36536942000001</v>
      </c>
      <c r="E240" s="36">
        <f>SUMIFS(СВЦЭМ!$F$39:$F$782,СВЦЭМ!$A$39:$A$782,$A240,СВЦЭМ!$B$39:$B$782,E$226)+'СЕТ СН'!$F$15</f>
        <v>166.23133870999999</v>
      </c>
      <c r="F240" s="36">
        <f>SUMIFS(СВЦЭМ!$F$39:$F$782,СВЦЭМ!$A$39:$A$782,$A240,СВЦЭМ!$B$39:$B$782,F$226)+'СЕТ СН'!$F$15</f>
        <v>164.74526564000001</v>
      </c>
      <c r="G240" s="36">
        <f>SUMIFS(СВЦЭМ!$F$39:$F$782,СВЦЭМ!$A$39:$A$782,$A240,СВЦЭМ!$B$39:$B$782,G$226)+'СЕТ СН'!$F$15</f>
        <v>162.89967935999999</v>
      </c>
      <c r="H240" s="36">
        <f>SUMIFS(СВЦЭМ!$F$39:$F$782,СВЦЭМ!$A$39:$A$782,$A240,СВЦЭМ!$B$39:$B$782,H$226)+'СЕТ СН'!$F$15</f>
        <v>157.5328021</v>
      </c>
      <c r="I240" s="36">
        <f>SUMIFS(СВЦЭМ!$F$39:$F$782,СВЦЭМ!$A$39:$A$782,$A240,СВЦЭМ!$B$39:$B$782,I$226)+'СЕТ СН'!$F$15</f>
        <v>153.45937237999999</v>
      </c>
      <c r="J240" s="36">
        <f>SUMIFS(СВЦЭМ!$F$39:$F$782,СВЦЭМ!$A$39:$A$782,$A240,СВЦЭМ!$B$39:$B$782,J$226)+'СЕТ СН'!$F$15</f>
        <v>149.78090836000001</v>
      </c>
      <c r="K240" s="36">
        <f>SUMIFS(СВЦЭМ!$F$39:$F$782,СВЦЭМ!$A$39:$A$782,$A240,СВЦЭМ!$B$39:$B$782,K$226)+'СЕТ СН'!$F$15</f>
        <v>148.28472368999999</v>
      </c>
      <c r="L240" s="36">
        <f>SUMIFS(СВЦЭМ!$F$39:$F$782,СВЦЭМ!$A$39:$A$782,$A240,СВЦЭМ!$B$39:$B$782,L$226)+'СЕТ СН'!$F$15</f>
        <v>149.08330703999999</v>
      </c>
      <c r="M240" s="36">
        <f>SUMIFS(СВЦЭМ!$F$39:$F$782,СВЦЭМ!$A$39:$A$782,$A240,СВЦЭМ!$B$39:$B$782,M$226)+'СЕТ СН'!$F$15</f>
        <v>150.35786121000001</v>
      </c>
      <c r="N240" s="36">
        <f>SUMIFS(СВЦЭМ!$F$39:$F$782,СВЦЭМ!$A$39:$A$782,$A240,СВЦЭМ!$B$39:$B$782,N$226)+'СЕТ СН'!$F$15</f>
        <v>150.34927101</v>
      </c>
      <c r="O240" s="36">
        <f>SUMIFS(СВЦЭМ!$F$39:$F$782,СВЦЭМ!$A$39:$A$782,$A240,СВЦЭМ!$B$39:$B$782,O$226)+'СЕТ СН'!$F$15</f>
        <v>153.06210687999999</v>
      </c>
      <c r="P240" s="36">
        <f>SUMIFS(СВЦЭМ!$F$39:$F$782,СВЦЭМ!$A$39:$A$782,$A240,СВЦЭМ!$B$39:$B$782,P$226)+'СЕТ СН'!$F$15</f>
        <v>155.06530642000001</v>
      </c>
      <c r="Q240" s="36">
        <f>SUMIFS(СВЦЭМ!$F$39:$F$782,СВЦЭМ!$A$39:$A$782,$A240,СВЦЭМ!$B$39:$B$782,Q$226)+'СЕТ СН'!$F$15</f>
        <v>156.18525328999999</v>
      </c>
      <c r="R240" s="36">
        <f>SUMIFS(СВЦЭМ!$F$39:$F$782,СВЦЭМ!$A$39:$A$782,$A240,СВЦЭМ!$B$39:$B$782,R$226)+'СЕТ СН'!$F$15</f>
        <v>156.41730351000001</v>
      </c>
      <c r="S240" s="36">
        <f>SUMIFS(СВЦЭМ!$F$39:$F$782,СВЦЭМ!$A$39:$A$782,$A240,СВЦЭМ!$B$39:$B$782,S$226)+'СЕТ СН'!$F$15</f>
        <v>155.56440229</v>
      </c>
      <c r="T240" s="36">
        <f>SUMIFS(СВЦЭМ!$F$39:$F$782,СВЦЭМ!$A$39:$A$782,$A240,СВЦЭМ!$B$39:$B$782,T$226)+'СЕТ СН'!$F$15</f>
        <v>151.71271271000001</v>
      </c>
      <c r="U240" s="36">
        <f>SUMIFS(СВЦЭМ!$F$39:$F$782,СВЦЭМ!$A$39:$A$782,$A240,СВЦЭМ!$B$39:$B$782,U$226)+'СЕТ СН'!$F$15</f>
        <v>151.75295725999999</v>
      </c>
      <c r="V240" s="36">
        <f>SUMIFS(СВЦЭМ!$F$39:$F$782,СВЦЭМ!$A$39:$A$782,$A240,СВЦЭМ!$B$39:$B$782,V$226)+'СЕТ СН'!$F$15</f>
        <v>155.23160596</v>
      </c>
      <c r="W240" s="36">
        <f>SUMIFS(СВЦЭМ!$F$39:$F$782,СВЦЭМ!$A$39:$A$782,$A240,СВЦЭМ!$B$39:$B$782,W$226)+'СЕТ СН'!$F$15</f>
        <v>156.30842304000001</v>
      </c>
      <c r="X240" s="36">
        <f>SUMIFS(СВЦЭМ!$F$39:$F$782,СВЦЭМ!$A$39:$A$782,$A240,СВЦЭМ!$B$39:$B$782,X$226)+'СЕТ СН'!$F$15</f>
        <v>158.23001052000001</v>
      </c>
      <c r="Y240" s="36">
        <f>SUMIFS(СВЦЭМ!$F$39:$F$782,СВЦЭМ!$A$39:$A$782,$A240,СВЦЭМ!$B$39:$B$782,Y$226)+'СЕТ СН'!$F$15</f>
        <v>160.12774823999999</v>
      </c>
    </row>
    <row r="241" spans="1:25" ht="15.75" x14ac:dyDescent="0.2">
      <c r="A241" s="35">
        <f t="shared" si="6"/>
        <v>45337</v>
      </c>
      <c r="B241" s="36">
        <f>SUMIFS(СВЦЭМ!$F$39:$F$782,СВЦЭМ!$A$39:$A$782,$A241,СВЦЭМ!$B$39:$B$782,B$226)+'СЕТ СН'!$F$15</f>
        <v>163.29834027000001</v>
      </c>
      <c r="C241" s="36">
        <f>SUMIFS(СВЦЭМ!$F$39:$F$782,СВЦЭМ!$A$39:$A$782,$A241,СВЦЭМ!$B$39:$B$782,C$226)+'СЕТ СН'!$F$15</f>
        <v>166.78606705999999</v>
      </c>
      <c r="D241" s="36">
        <f>SUMIFS(СВЦЭМ!$F$39:$F$782,СВЦЭМ!$A$39:$A$782,$A241,СВЦЭМ!$B$39:$B$782,D$226)+'СЕТ СН'!$F$15</f>
        <v>168.22928476999999</v>
      </c>
      <c r="E241" s="36">
        <f>SUMIFS(СВЦЭМ!$F$39:$F$782,СВЦЭМ!$A$39:$A$782,$A241,СВЦЭМ!$B$39:$B$782,E$226)+'СЕТ СН'!$F$15</f>
        <v>167.96070075</v>
      </c>
      <c r="F241" s="36">
        <f>SUMIFS(СВЦЭМ!$F$39:$F$782,СВЦЭМ!$A$39:$A$782,$A241,СВЦЭМ!$B$39:$B$782,F$226)+'СЕТ СН'!$F$15</f>
        <v>166.46706257</v>
      </c>
      <c r="G241" s="36">
        <f>SUMIFS(СВЦЭМ!$F$39:$F$782,СВЦЭМ!$A$39:$A$782,$A241,СВЦЭМ!$B$39:$B$782,G$226)+'СЕТ СН'!$F$15</f>
        <v>165.15807176000001</v>
      </c>
      <c r="H241" s="36">
        <f>SUMIFS(СВЦЭМ!$F$39:$F$782,СВЦЭМ!$A$39:$A$782,$A241,СВЦЭМ!$B$39:$B$782,H$226)+'СЕТ СН'!$F$15</f>
        <v>160.94756570999999</v>
      </c>
      <c r="I241" s="36">
        <f>SUMIFS(СВЦЭМ!$F$39:$F$782,СВЦЭМ!$A$39:$A$782,$A241,СВЦЭМ!$B$39:$B$782,I$226)+'СЕТ СН'!$F$15</f>
        <v>157.60223467</v>
      </c>
      <c r="J241" s="36">
        <f>SUMIFS(СВЦЭМ!$F$39:$F$782,СВЦЭМ!$A$39:$A$782,$A241,СВЦЭМ!$B$39:$B$782,J$226)+'СЕТ СН'!$F$15</f>
        <v>153.37779219000001</v>
      </c>
      <c r="K241" s="36">
        <f>SUMIFS(СВЦЭМ!$F$39:$F$782,СВЦЭМ!$A$39:$A$782,$A241,СВЦЭМ!$B$39:$B$782,K$226)+'СЕТ СН'!$F$15</f>
        <v>151.49331884</v>
      </c>
      <c r="L241" s="36">
        <f>SUMIFS(СВЦЭМ!$F$39:$F$782,СВЦЭМ!$A$39:$A$782,$A241,СВЦЭМ!$B$39:$B$782,L$226)+'СЕТ СН'!$F$15</f>
        <v>150.86137489999999</v>
      </c>
      <c r="M241" s="36">
        <f>SUMIFS(СВЦЭМ!$F$39:$F$782,СВЦЭМ!$A$39:$A$782,$A241,СВЦЭМ!$B$39:$B$782,M$226)+'СЕТ СН'!$F$15</f>
        <v>151.29658046</v>
      </c>
      <c r="N241" s="36">
        <f>SUMIFS(СВЦЭМ!$F$39:$F$782,СВЦЭМ!$A$39:$A$782,$A241,СВЦЭМ!$B$39:$B$782,N$226)+'СЕТ СН'!$F$15</f>
        <v>151.16056474999999</v>
      </c>
      <c r="O241" s="36">
        <f>SUMIFS(СВЦЭМ!$F$39:$F$782,СВЦЭМ!$A$39:$A$782,$A241,СВЦЭМ!$B$39:$B$782,O$226)+'СЕТ СН'!$F$15</f>
        <v>152.92922114000001</v>
      </c>
      <c r="P241" s="36">
        <f>SUMIFS(СВЦЭМ!$F$39:$F$782,СВЦЭМ!$A$39:$A$782,$A241,СВЦЭМ!$B$39:$B$782,P$226)+'СЕТ СН'!$F$15</f>
        <v>154.27181820000001</v>
      </c>
      <c r="Q241" s="36">
        <f>SUMIFS(СВЦЭМ!$F$39:$F$782,СВЦЭМ!$A$39:$A$782,$A241,СВЦЭМ!$B$39:$B$782,Q$226)+'СЕТ СН'!$F$15</f>
        <v>156.39879955999999</v>
      </c>
      <c r="R241" s="36">
        <f>SUMIFS(СВЦЭМ!$F$39:$F$782,СВЦЭМ!$A$39:$A$782,$A241,СВЦЭМ!$B$39:$B$782,R$226)+'СЕТ СН'!$F$15</f>
        <v>156.83820641</v>
      </c>
      <c r="S241" s="36">
        <f>SUMIFS(СВЦЭМ!$F$39:$F$782,СВЦЭМ!$A$39:$A$782,$A241,СВЦЭМ!$B$39:$B$782,S$226)+'СЕТ СН'!$F$15</f>
        <v>154.37730243999999</v>
      </c>
      <c r="T241" s="36">
        <f>SUMIFS(СВЦЭМ!$F$39:$F$782,СВЦЭМ!$A$39:$A$782,$A241,СВЦЭМ!$B$39:$B$782,T$226)+'СЕТ СН'!$F$15</f>
        <v>150.81669346999999</v>
      </c>
      <c r="U241" s="36">
        <f>SUMIFS(СВЦЭМ!$F$39:$F$782,СВЦЭМ!$A$39:$A$782,$A241,СВЦЭМ!$B$39:$B$782,U$226)+'СЕТ СН'!$F$15</f>
        <v>149.63687428</v>
      </c>
      <c r="V241" s="36">
        <f>SUMIFS(СВЦЭМ!$F$39:$F$782,СВЦЭМ!$A$39:$A$782,$A241,СВЦЭМ!$B$39:$B$782,V$226)+'СЕТ СН'!$F$15</f>
        <v>152.98153388</v>
      </c>
      <c r="W241" s="36">
        <f>SUMIFS(СВЦЭМ!$F$39:$F$782,СВЦЭМ!$A$39:$A$782,$A241,СВЦЭМ!$B$39:$B$782,W$226)+'СЕТ СН'!$F$15</f>
        <v>154.28581792</v>
      </c>
      <c r="X241" s="36">
        <f>SUMIFS(СВЦЭМ!$F$39:$F$782,СВЦЭМ!$A$39:$A$782,$A241,СВЦЭМ!$B$39:$B$782,X$226)+'СЕТ СН'!$F$15</f>
        <v>157.05189798000001</v>
      </c>
      <c r="Y241" s="36">
        <f>SUMIFS(СВЦЭМ!$F$39:$F$782,СВЦЭМ!$A$39:$A$782,$A241,СВЦЭМ!$B$39:$B$782,Y$226)+'СЕТ СН'!$F$15</f>
        <v>158.94905725999999</v>
      </c>
    </row>
    <row r="242" spans="1:25" ht="15.75" x14ac:dyDescent="0.2">
      <c r="A242" s="35">
        <f t="shared" si="6"/>
        <v>45338</v>
      </c>
      <c r="B242" s="36">
        <f>SUMIFS(СВЦЭМ!$F$39:$F$782,СВЦЭМ!$A$39:$A$782,$A242,СВЦЭМ!$B$39:$B$782,B$226)+'СЕТ СН'!$F$15</f>
        <v>159.63220666999999</v>
      </c>
      <c r="C242" s="36">
        <f>SUMIFS(СВЦЭМ!$F$39:$F$782,СВЦЭМ!$A$39:$A$782,$A242,СВЦЭМ!$B$39:$B$782,C$226)+'СЕТ СН'!$F$15</f>
        <v>162.81804685</v>
      </c>
      <c r="D242" s="36">
        <f>SUMIFS(СВЦЭМ!$F$39:$F$782,СВЦЭМ!$A$39:$A$782,$A242,СВЦЭМ!$B$39:$B$782,D$226)+'СЕТ СН'!$F$15</f>
        <v>164.38196348</v>
      </c>
      <c r="E242" s="36">
        <f>SUMIFS(СВЦЭМ!$F$39:$F$782,СВЦЭМ!$A$39:$A$782,$A242,СВЦЭМ!$B$39:$B$782,E$226)+'СЕТ СН'!$F$15</f>
        <v>164.77519584000001</v>
      </c>
      <c r="F242" s="36">
        <f>SUMIFS(СВЦЭМ!$F$39:$F$782,СВЦЭМ!$A$39:$A$782,$A242,СВЦЭМ!$B$39:$B$782,F$226)+'СЕТ СН'!$F$15</f>
        <v>164.56030558</v>
      </c>
      <c r="G242" s="36">
        <f>SUMIFS(СВЦЭМ!$F$39:$F$782,СВЦЭМ!$A$39:$A$782,$A242,СВЦЭМ!$B$39:$B$782,G$226)+'СЕТ СН'!$F$15</f>
        <v>161.72106975</v>
      </c>
      <c r="H242" s="36">
        <f>SUMIFS(СВЦЭМ!$F$39:$F$782,СВЦЭМ!$A$39:$A$782,$A242,СВЦЭМ!$B$39:$B$782,H$226)+'СЕТ СН'!$F$15</f>
        <v>157.98750626</v>
      </c>
      <c r="I242" s="36">
        <f>SUMIFS(СВЦЭМ!$F$39:$F$782,СВЦЭМ!$A$39:$A$782,$A242,СВЦЭМ!$B$39:$B$782,I$226)+'СЕТ СН'!$F$15</f>
        <v>153.20470656000001</v>
      </c>
      <c r="J242" s="36">
        <f>SUMIFS(СВЦЭМ!$F$39:$F$782,СВЦЭМ!$A$39:$A$782,$A242,СВЦЭМ!$B$39:$B$782,J$226)+'СЕТ СН'!$F$15</f>
        <v>148.97879649999999</v>
      </c>
      <c r="K242" s="36">
        <f>SUMIFS(СВЦЭМ!$F$39:$F$782,СВЦЭМ!$A$39:$A$782,$A242,СВЦЭМ!$B$39:$B$782,K$226)+'СЕТ СН'!$F$15</f>
        <v>148.6538338</v>
      </c>
      <c r="L242" s="36">
        <f>SUMIFS(СВЦЭМ!$F$39:$F$782,СВЦЭМ!$A$39:$A$782,$A242,СВЦЭМ!$B$39:$B$782,L$226)+'СЕТ СН'!$F$15</f>
        <v>149.18249377999999</v>
      </c>
      <c r="M242" s="36">
        <f>SUMIFS(СВЦЭМ!$F$39:$F$782,СВЦЭМ!$A$39:$A$782,$A242,СВЦЭМ!$B$39:$B$782,M$226)+'СЕТ СН'!$F$15</f>
        <v>150.09040876</v>
      </c>
      <c r="N242" s="36">
        <f>SUMIFS(СВЦЭМ!$F$39:$F$782,СВЦЭМ!$A$39:$A$782,$A242,СВЦЭМ!$B$39:$B$782,N$226)+'СЕТ СН'!$F$15</f>
        <v>151.08858051000001</v>
      </c>
      <c r="O242" s="36">
        <f>SUMIFS(СВЦЭМ!$F$39:$F$782,СВЦЭМ!$A$39:$A$782,$A242,СВЦЭМ!$B$39:$B$782,O$226)+'СЕТ СН'!$F$15</f>
        <v>152.15362318000001</v>
      </c>
      <c r="P242" s="36">
        <f>SUMIFS(СВЦЭМ!$F$39:$F$782,СВЦЭМ!$A$39:$A$782,$A242,СВЦЭМ!$B$39:$B$782,P$226)+'СЕТ СН'!$F$15</f>
        <v>153.49059728</v>
      </c>
      <c r="Q242" s="36">
        <f>SUMIFS(СВЦЭМ!$F$39:$F$782,СВЦЭМ!$A$39:$A$782,$A242,СВЦЭМ!$B$39:$B$782,Q$226)+'СЕТ СН'!$F$15</f>
        <v>155.18748969000001</v>
      </c>
      <c r="R242" s="36">
        <f>SUMIFS(СВЦЭМ!$F$39:$F$782,СВЦЭМ!$A$39:$A$782,$A242,СВЦЭМ!$B$39:$B$782,R$226)+'СЕТ СН'!$F$15</f>
        <v>155.58607848</v>
      </c>
      <c r="S242" s="36">
        <f>SUMIFS(СВЦЭМ!$F$39:$F$782,СВЦЭМ!$A$39:$A$782,$A242,СВЦЭМ!$B$39:$B$782,S$226)+'СЕТ СН'!$F$15</f>
        <v>153.62980888999999</v>
      </c>
      <c r="T242" s="36">
        <f>SUMIFS(СВЦЭМ!$F$39:$F$782,СВЦЭМ!$A$39:$A$782,$A242,СВЦЭМ!$B$39:$B$782,T$226)+'СЕТ СН'!$F$15</f>
        <v>150.10398866</v>
      </c>
      <c r="U242" s="36">
        <f>SUMIFS(СВЦЭМ!$F$39:$F$782,СВЦЭМ!$A$39:$A$782,$A242,СВЦЭМ!$B$39:$B$782,U$226)+'СЕТ СН'!$F$15</f>
        <v>148.99086789</v>
      </c>
      <c r="V242" s="36">
        <f>SUMIFS(СВЦЭМ!$F$39:$F$782,СВЦЭМ!$A$39:$A$782,$A242,СВЦЭМ!$B$39:$B$782,V$226)+'СЕТ СН'!$F$15</f>
        <v>152.30141571999999</v>
      </c>
      <c r="W242" s="36">
        <f>SUMIFS(СВЦЭМ!$F$39:$F$782,СВЦЭМ!$A$39:$A$782,$A242,СВЦЭМ!$B$39:$B$782,W$226)+'СЕТ СН'!$F$15</f>
        <v>152.98689734999999</v>
      </c>
      <c r="X242" s="36">
        <f>SUMIFS(СВЦЭМ!$F$39:$F$782,СВЦЭМ!$A$39:$A$782,$A242,СВЦЭМ!$B$39:$B$782,X$226)+'СЕТ СН'!$F$15</f>
        <v>156.29354171</v>
      </c>
      <c r="Y242" s="36">
        <f>SUMIFS(СВЦЭМ!$F$39:$F$782,СВЦЭМ!$A$39:$A$782,$A242,СВЦЭМ!$B$39:$B$782,Y$226)+'СЕТ СН'!$F$15</f>
        <v>162.98989177999999</v>
      </c>
    </row>
    <row r="243" spans="1:25" ht="15.75" x14ac:dyDescent="0.2">
      <c r="A243" s="35">
        <f t="shared" si="6"/>
        <v>45339</v>
      </c>
      <c r="B243" s="36">
        <f>SUMIFS(СВЦЭМ!$F$39:$F$782,СВЦЭМ!$A$39:$A$782,$A243,СВЦЭМ!$B$39:$B$782,B$226)+'СЕТ СН'!$F$15</f>
        <v>163.81325950999999</v>
      </c>
      <c r="C243" s="36">
        <f>SUMIFS(СВЦЭМ!$F$39:$F$782,СВЦЭМ!$A$39:$A$782,$A243,СВЦЭМ!$B$39:$B$782,C$226)+'СЕТ СН'!$F$15</f>
        <v>163.62001803000001</v>
      </c>
      <c r="D243" s="36">
        <f>SUMIFS(СВЦЭМ!$F$39:$F$782,СВЦЭМ!$A$39:$A$782,$A243,СВЦЭМ!$B$39:$B$782,D$226)+'СЕТ СН'!$F$15</f>
        <v>165.02615058000001</v>
      </c>
      <c r="E243" s="36">
        <f>SUMIFS(СВЦЭМ!$F$39:$F$782,СВЦЭМ!$A$39:$A$782,$A243,СВЦЭМ!$B$39:$B$782,E$226)+'СЕТ СН'!$F$15</f>
        <v>164.43570993</v>
      </c>
      <c r="F243" s="36">
        <f>SUMIFS(СВЦЭМ!$F$39:$F$782,СВЦЭМ!$A$39:$A$782,$A243,СВЦЭМ!$B$39:$B$782,F$226)+'СЕТ СН'!$F$15</f>
        <v>166.02308124999999</v>
      </c>
      <c r="G243" s="36">
        <f>SUMIFS(СВЦЭМ!$F$39:$F$782,СВЦЭМ!$A$39:$A$782,$A243,СВЦЭМ!$B$39:$B$782,G$226)+'СЕТ СН'!$F$15</f>
        <v>164.80264566</v>
      </c>
      <c r="H243" s="36">
        <f>SUMIFS(СВЦЭМ!$F$39:$F$782,СВЦЭМ!$A$39:$A$782,$A243,СВЦЭМ!$B$39:$B$782,H$226)+'СЕТ СН'!$F$15</f>
        <v>162.52869297999999</v>
      </c>
      <c r="I243" s="36">
        <f>SUMIFS(СВЦЭМ!$F$39:$F$782,СВЦЭМ!$A$39:$A$782,$A243,СВЦЭМ!$B$39:$B$782,I$226)+'СЕТ СН'!$F$15</f>
        <v>158.84993929000001</v>
      </c>
      <c r="J243" s="36">
        <f>SUMIFS(СВЦЭМ!$F$39:$F$782,СВЦЭМ!$A$39:$A$782,$A243,СВЦЭМ!$B$39:$B$782,J$226)+'СЕТ СН'!$F$15</f>
        <v>152.61618066</v>
      </c>
      <c r="K243" s="36">
        <f>SUMIFS(СВЦЭМ!$F$39:$F$782,СВЦЭМ!$A$39:$A$782,$A243,СВЦЭМ!$B$39:$B$782,K$226)+'СЕТ СН'!$F$15</f>
        <v>148.09666622</v>
      </c>
      <c r="L243" s="36">
        <f>SUMIFS(СВЦЭМ!$F$39:$F$782,СВЦЭМ!$A$39:$A$782,$A243,СВЦЭМ!$B$39:$B$782,L$226)+'СЕТ СН'!$F$15</f>
        <v>145.44258059000001</v>
      </c>
      <c r="M243" s="36">
        <f>SUMIFS(СВЦЭМ!$F$39:$F$782,СВЦЭМ!$A$39:$A$782,$A243,СВЦЭМ!$B$39:$B$782,M$226)+'СЕТ СН'!$F$15</f>
        <v>146.1872176</v>
      </c>
      <c r="N243" s="36">
        <f>SUMIFS(СВЦЭМ!$F$39:$F$782,СВЦЭМ!$A$39:$A$782,$A243,СВЦЭМ!$B$39:$B$782,N$226)+'СЕТ СН'!$F$15</f>
        <v>147.63733549</v>
      </c>
      <c r="O243" s="36">
        <f>SUMIFS(СВЦЭМ!$F$39:$F$782,СВЦЭМ!$A$39:$A$782,$A243,СВЦЭМ!$B$39:$B$782,O$226)+'СЕТ СН'!$F$15</f>
        <v>150.18820681</v>
      </c>
      <c r="P243" s="36">
        <f>SUMIFS(СВЦЭМ!$F$39:$F$782,СВЦЭМ!$A$39:$A$782,$A243,СВЦЭМ!$B$39:$B$782,P$226)+'СЕТ СН'!$F$15</f>
        <v>151.78518507999999</v>
      </c>
      <c r="Q243" s="36">
        <f>SUMIFS(СВЦЭМ!$F$39:$F$782,СВЦЭМ!$A$39:$A$782,$A243,СВЦЭМ!$B$39:$B$782,Q$226)+'СЕТ СН'!$F$15</f>
        <v>152.95694222</v>
      </c>
      <c r="R243" s="36">
        <f>SUMIFS(СВЦЭМ!$F$39:$F$782,СВЦЭМ!$A$39:$A$782,$A243,СВЦЭМ!$B$39:$B$782,R$226)+'СЕТ СН'!$F$15</f>
        <v>153.56403806</v>
      </c>
      <c r="S243" s="36">
        <f>SUMIFS(СВЦЭМ!$F$39:$F$782,СВЦЭМ!$A$39:$A$782,$A243,СВЦЭМ!$B$39:$B$782,S$226)+'СЕТ СН'!$F$15</f>
        <v>151.80789593</v>
      </c>
      <c r="T243" s="36">
        <f>SUMIFS(СВЦЭМ!$F$39:$F$782,СВЦЭМ!$A$39:$A$782,$A243,СВЦЭМ!$B$39:$B$782,T$226)+'СЕТ СН'!$F$15</f>
        <v>146.95378908000001</v>
      </c>
      <c r="U243" s="36">
        <f>SUMIFS(СВЦЭМ!$F$39:$F$782,СВЦЭМ!$A$39:$A$782,$A243,СВЦЭМ!$B$39:$B$782,U$226)+'СЕТ СН'!$F$15</f>
        <v>145.42729205000001</v>
      </c>
      <c r="V243" s="36">
        <f>SUMIFS(СВЦЭМ!$F$39:$F$782,СВЦЭМ!$A$39:$A$782,$A243,СВЦЭМ!$B$39:$B$782,V$226)+'СЕТ СН'!$F$15</f>
        <v>150.77028565000001</v>
      </c>
      <c r="W243" s="36">
        <f>SUMIFS(СВЦЭМ!$F$39:$F$782,СВЦЭМ!$A$39:$A$782,$A243,СВЦЭМ!$B$39:$B$782,W$226)+'СЕТ СН'!$F$15</f>
        <v>152.80335076</v>
      </c>
      <c r="X243" s="36">
        <f>SUMIFS(СВЦЭМ!$F$39:$F$782,СВЦЭМ!$A$39:$A$782,$A243,СВЦЭМ!$B$39:$B$782,X$226)+'СЕТ СН'!$F$15</f>
        <v>155.86501595999999</v>
      </c>
      <c r="Y243" s="36">
        <f>SUMIFS(СВЦЭМ!$F$39:$F$782,СВЦЭМ!$A$39:$A$782,$A243,СВЦЭМ!$B$39:$B$782,Y$226)+'СЕТ СН'!$F$15</f>
        <v>158.11323917000001</v>
      </c>
    </row>
    <row r="244" spans="1:25" ht="15.75" x14ac:dyDescent="0.2">
      <c r="A244" s="35">
        <f t="shared" si="6"/>
        <v>45340</v>
      </c>
      <c r="B244" s="36">
        <f>SUMIFS(СВЦЭМ!$F$39:$F$782,СВЦЭМ!$A$39:$A$782,$A244,СВЦЭМ!$B$39:$B$782,B$226)+'СЕТ СН'!$F$15</f>
        <v>159.64496201</v>
      </c>
      <c r="C244" s="36">
        <f>SUMIFS(СВЦЭМ!$F$39:$F$782,СВЦЭМ!$A$39:$A$782,$A244,СВЦЭМ!$B$39:$B$782,C$226)+'СЕТ СН'!$F$15</f>
        <v>163.39840724000001</v>
      </c>
      <c r="D244" s="36">
        <f>SUMIFS(СВЦЭМ!$F$39:$F$782,СВЦЭМ!$A$39:$A$782,$A244,СВЦЭМ!$B$39:$B$782,D$226)+'СЕТ СН'!$F$15</f>
        <v>162.27273224999999</v>
      </c>
      <c r="E244" s="36">
        <f>SUMIFS(СВЦЭМ!$F$39:$F$782,СВЦЭМ!$A$39:$A$782,$A244,СВЦЭМ!$B$39:$B$782,E$226)+'СЕТ СН'!$F$15</f>
        <v>163.87618925000001</v>
      </c>
      <c r="F244" s="36">
        <f>SUMIFS(СВЦЭМ!$F$39:$F$782,СВЦЭМ!$A$39:$A$782,$A244,СВЦЭМ!$B$39:$B$782,F$226)+'СЕТ СН'!$F$15</f>
        <v>163.10825865999999</v>
      </c>
      <c r="G244" s="36">
        <f>SUMIFS(СВЦЭМ!$F$39:$F$782,СВЦЭМ!$A$39:$A$782,$A244,СВЦЭМ!$B$39:$B$782,G$226)+'СЕТ СН'!$F$15</f>
        <v>161.99264325999999</v>
      </c>
      <c r="H244" s="36">
        <f>SUMIFS(СВЦЭМ!$F$39:$F$782,СВЦЭМ!$A$39:$A$782,$A244,СВЦЭМ!$B$39:$B$782,H$226)+'СЕТ СН'!$F$15</f>
        <v>159.59936077</v>
      </c>
      <c r="I244" s="36">
        <f>SUMIFS(СВЦЭМ!$F$39:$F$782,СВЦЭМ!$A$39:$A$782,$A244,СВЦЭМ!$B$39:$B$782,I$226)+'СЕТ СН'!$F$15</f>
        <v>159.8818857</v>
      </c>
      <c r="J244" s="36">
        <f>SUMIFS(СВЦЭМ!$F$39:$F$782,СВЦЭМ!$A$39:$A$782,$A244,СВЦЭМ!$B$39:$B$782,J$226)+'СЕТ СН'!$F$15</f>
        <v>151.09550023</v>
      </c>
      <c r="K244" s="36">
        <f>SUMIFS(СВЦЭМ!$F$39:$F$782,СВЦЭМ!$A$39:$A$782,$A244,СВЦЭМ!$B$39:$B$782,K$226)+'СЕТ СН'!$F$15</f>
        <v>147.40151655</v>
      </c>
      <c r="L244" s="36">
        <f>SUMIFS(СВЦЭМ!$F$39:$F$782,СВЦЭМ!$A$39:$A$782,$A244,СВЦЭМ!$B$39:$B$782,L$226)+'СЕТ СН'!$F$15</f>
        <v>144.57393295</v>
      </c>
      <c r="M244" s="36">
        <f>SUMIFS(СВЦЭМ!$F$39:$F$782,СВЦЭМ!$A$39:$A$782,$A244,СВЦЭМ!$B$39:$B$782,M$226)+'СЕТ СН'!$F$15</f>
        <v>144.14313093000001</v>
      </c>
      <c r="N244" s="36">
        <f>SUMIFS(СВЦЭМ!$F$39:$F$782,СВЦЭМ!$A$39:$A$782,$A244,СВЦЭМ!$B$39:$B$782,N$226)+'СЕТ СН'!$F$15</f>
        <v>145.72521347</v>
      </c>
      <c r="O244" s="36">
        <f>SUMIFS(СВЦЭМ!$F$39:$F$782,СВЦЭМ!$A$39:$A$782,$A244,СВЦЭМ!$B$39:$B$782,O$226)+'СЕТ СН'!$F$15</f>
        <v>147.72286163000001</v>
      </c>
      <c r="P244" s="36">
        <f>SUMIFS(СВЦЭМ!$F$39:$F$782,СВЦЭМ!$A$39:$A$782,$A244,СВЦЭМ!$B$39:$B$782,P$226)+'СЕТ СН'!$F$15</f>
        <v>149.40143603000001</v>
      </c>
      <c r="Q244" s="36">
        <f>SUMIFS(СВЦЭМ!$F$39:$F$782,СВЦЭМ!$A$39:$A$782,$A244,СВЦЭМ!$B$39:$B$782,Q$226)+'СЕТ СН'!$F$15</f>
        <v>150.98164474000001</v>
      </c>
      <c r="R244" s="36">
        <f>SUMIFS(СВЦЭМ!$F$39:$F$782,СВЦЭМ!$A$39:$A$782,$A244,СВЦЭМ!$B$39:$B$782,R$226)+'СЕТ СН'!$F$15</f>
        <v>150.96435154</v>
      </c>
      <c r="S244" s="36">
        <f>SUMIFS(СВЦЭМ!$F$39:$F$782,СВЦЭМ!$A$39:$A$782,$A244,СВЦЭМ!$B$39:$B$782,S$226)+'СЕТ СН'!$F$15</f>
        <v>148.36356264</v>
      </c>
      <c r="T244" s="36">
        <f>SUMIFS(СВЦЭМ!$F$39:$F$782,СВЦЭМ!$A$39:$A$782,$A244,СВЦЭМ!$B$39:$B$782,T$226)+'СЕТ СН'!$F$15</f>
        <v>144.24175998000001</v>
      </c>
      <c r="U244" s="36">
        <f>SUMIFS(СВЦЭМ!$F$39:$F$782,СВЦЭМ!$A$39:$A$782,$A244,СВЦЭМ!$B$39:$B$782,U$226)+'СЕТ СН'!$F$15</f>
        <v>141.84441716000001</v>
      </c>
      <c r="V244" s="36">
        <f>SUMIFS(СВЦЭМ!$F$39:$F$782,СВЦЭМ!$A$39:$A$782,$A244,СВЦЭМ!$B$39:$B$782,V$226)+'СЕТ СН'!$F$15</f>
        <v>147.01942432999999</v>
      </c>
      <c r="W244" s="36">
        <f>SUMIFS(СВЦЭМ!$F$39:$F$782,СВЦЭМ!$A$39:$A$782,$A244,СВЦЭМ!$B$39:$B$782,W$226)+'СЕТ СН'!$F$15</f>
        <v>148.71556129000001</v>
      </c>
      <c r="X244" s="36">
        <f>SUMIFS(СВЦЭМ!$F$39:$F$782,СВЦЭМ!$A$39:$A$782,$A244,СВЦЭМ!$B$39:$B$782,X$226)+'СЕТ СН'!$F$15</f>
        <v>151.14408448</v>
      </c>
      <c r="Y244" s="36">
        <f>SUMIFS(СВЦЭМ!$F$39:$F$782,СВЦЭМ!$A$39:$A$782,$A244,СВЦЭМ!$B$39:$B$782,Y$226)+'СЕТ СН'!$F$15</f>
        <v>153.92949469999999</v>
      </c>
    </row>
    <row r="245" spans="1:25" ht="15.75" x14ac:dyDescent="0.2">
      <c r="A245" s="35">
        <f t="shared" si="6"/>
        <v>45341</v>
      </c>
      <c r="B245" s="36">
        <f>SUMIFS(СВЦЭМ!$F$39:$F$782,СВЦЭМ!$A$39:$A$782,$A245,СВЦЭМ!$B$39:$B$782,B$226)+'СЕТ СН'!$F$15</f>
        <v>157.38192466999999</v>
      </c>
      <c r="C245" s="36">
        <f>SUMIFS(СВЦЭМ!$F$39:$F$782,СВЦЭМ!$A$39:$A$782,$A245,СВЦЭМ!$B$39:$B$782,C$226)+'СЕТ СН'!$F$15</f>
        <v>160.82954697</v>
      </c>
      <c r="D245" s="36">
        <f>SUMIFS(СВЦЭМ!$F$39:$F$782,СВЦЭМ!$A$39:$A$782,$A245,СВЦЭМ!$B$39:$B$782,D$226)+'СЕТ СН'!$F$15</f>
        <v>161.97438102999999</v>
      </c>
      <c r="E245" s="36">
        <f>SUMIFS(СВЦЭМ!$F$39:$F$782,СВЦЭМ!$A$39:$A$782,$A245,СВЦЭМ!$B$39:$B$782,E$226)+'СЕТ СН'!$F$15</f>
        <v>162.88013570999999</v>
      </c>
      <c r="F245" s="36">
        <f>SUMIFS(СВЦЭМ!$F$39:$F$782,СВЦЭМ!$A$39:$A$782,$A245,СВЦЭМ!$B$39:$B$782,F$226)+'СЕТ СН'!$F$15</f>
        <v>162.41584811000001</v>
      </c>
      <c r="G245" s="36">
        <f>SUMIFS(СВЦЭМ!$F$39:$F$782,СВЦЭМ!$A$39:$A$782,$A245,СВЦЭМ!$B$39:$B$782,G$226)+'СЕТ СН'!$F$15</f>
        <v>162.97200036999999</v>
      </c>
      <c r="H245" s="36">
        <f>SUMIFS(СВЦЭМ!$F$39:$F$782,СВЦЭМ!$A$39:$A$782,$A245,СВЦЭМ!$B$39:$B$782,H$226)+'СЕТ СН'!$F$15</f>
        <v>158.11911721999999</v>
      </c>
      <c r="I245" s="36">
        <f>SUMIFS(СВЦЭМ!$F$39:$F$782,СВЦЭМ!$A$39:$A$782,$A245,СВЦЭМ!$B$39:$B$782,I$226)+'СЕТ СН'!$F$15</f>
        <v>154.36128052000001</v>
      </c>
      <c r="J245" s="36">
        <f>SUMIFS(СВЦЭМ!$F$39:$F$782,СВЦЭМ!$A$39:$A$782,$A245,СВЦЭМ!$B$39:$B$782,J$226)+'СЕТ СН'!$F$15</f>
        <v>152.20522192000001</v>
      </c>
      <c r="K245" s="36">
        <f>SUMIFS(СВЦЭМ!$F$39:$F$782,СВЦЭМ!$A$39:$A$782,$A245,СВЦЭМ!$B$39:$B$782,K$226)+'СЕТ СН'!$F$15</f>
        <v>152.4154527</v>
      </c>
      <c r="L245" s="36">
        <f>SUMIFS(СВЦЭМ!$F$39:$F$782,СВЦЭМ!$A$39:$A$782,$A245,СВЦЭМ!$B$39:$B$782,L$226)+'СЕТ СН'!$F$15</f>
        <v>151.82724406</v>
      </c>
      <c r="M245" s="36">
        <f>SUMIFS(СВЦЭМ!$F$39:$F$782,СВЦЭМ!$A$39:$A$782,$A245,СВЦЭМ!$B$39:$B$782,M$226)+'СЕТ СН'!$F$15</f>
        <v>153.82986718999999</v>
      </c>
      <c r="N245" s="36">
        <f>SUMIFS(СВЦЭМ!$F$39:$F$782,СВЦЭМ!$A$39:$A$782,$A245,СВЦЭМ!$B$39:$B$782,N$226)+'СЕТ СН'!$F$15</f>
        <v>152.92863545</v>
      </c>
      <c r="O245" s="36">
        <f>SUMIFS(СВЦЭМ!$F$39:$F$782,СВЦЭМ!$A$39:$A$782,$A245,СВЦЭМ!$B$39:$B$782,O$226)+'СЕТ СН'!$F$15</f>
        <v>153.74049823999999</v>
      </c>
      <c r="P245" s="36">
        <f>SUMIFS(СВЦЭМ!$F$39:$F$782,СВЦЭМ!$A$39:$A$782,$A245,СВЦЭМ!$B$39:$B$782,P$226)+'СЕТ СН'!$F$15</f>
        <v>155.53511528000001</v>
      </c>
      <c r="Q245" s="36">
        <f>SUMIFS(СВЦЭМ!$F$39:$F$782,СВЦЭМ!$A$39:$A$782,$A245,СВЦЭМ!$B$39:$B$782,Q$226)+'СЕТ СН'!$F$15</f>
        <v>156.94529030000001</v>
      </c>
      <c r="R245" s="36">
        <f>SUMIFS(СВЦЭМ!$F$39:$F$782,СВЦЭМ!$A$39:$A$782,$A245,СВЦЭМ!$B$39:$B$782,R$226)+'СЕТ СН'!$F$15</f>
        <v>156.55524424999999</v>
      </c>
      <c r="S245" s="36">
        <f>SUMIFS(СВЦЭМ!$F$39:$F$782,СВЦЭМ!$A$39:$A$782,$A245,СВЦЭМ!$B$39:$B$782,S$226)+'СЕТ СН'!$F$15</f>
        <v>154.77959927000001</v>
      </c>
      <c r="T245" s="36">
        <f>SUMIFS(СВЦЭМ!$F$39:$F$782,СВЦЭМ!$A$39:$A$782,$A245,СВЦЭМ!$B$39:$B$782,T$226)+'СЕТ СН'!$F$15</f>
        <v>151.19761452</v>
      </c>
      <c r="U245" s="36">
        <f>SUMIFS(СВЦЭМ!$F$39:$F$782,СВЦЭМ!$A$39:$A$782,$A245,СВЦЭМ!$B$39:$B$782,U$226)+'СЕТ СН'!$F$15</f>
        <v>148.55872803</v>
      </c>
      <c r="V245" s="36">
        <f>SUMIFS(СВЦЭМ!$F$39:$F$782,СВЦЭМ!$A$39:$A$782,$A245,СВЦЭМ!$B$39:$B$782,V$226)+'СЕТ СН'!$F$15</f>
        <v>151.82484034000001</v>
      </c>
      <c r="W245" s="36">
        <f>SUMIFS(СВЦЭМ!$F$39:$F$782,СВЦЭМ!$A$39:$A$782,$A245,СВЦЭМ!$B$39:$B$782,W$226)+'СЕТ СН'!$F$15</f>
        <v>152.89708121000001</v>
      </c>
      <c r="X245" s="36">
        <f>SUMIFS(СВЦЭМ!$F$39:$F$782,СВЦЭМ!$A$39:$A$782,$A245,СВЦЭМ!$B$39:$B$782,X$226)+'СЕТ СН'!$F$15</f>
        <v>154.45271446000001</v>
      </c>
      <c r="Y245" s="36">
        <f>SUMIFS(СВЦЭМ!$F$39:$F$782,СВЦЭМ!$A$39:$A$782,$A245,СВЦЭМ!$B$39:$B$782,Y$226)+'СЕТ СН'!$F$15</f>
        <v>157.31339506</v>
      </c>
    </row>
    <row r="246" spans="1:25" ht="15.75" x14ac:dyDescent="0.2">
      <c r="A246" s="35">
        <f t="shared" si="6"/>
        <v>45342</v>
      </c>
      <c r="B246" s="36">
        <f>SUMIFS(СВЦЭМ!$F$39:$F$782,СВЦЭМ!$A$39:$A$782,$A246,СВЦЭМ!$B$39:$B$782,B$226)+'СЕТ СН'!$F$15</f>
        <v>155.2107647</v>
      </c>
      <c r="C246" s="36">
        <f>SUMIFS(СВЦЭМ!$F$39:$F$782,СВЦЭМ!$A$39:$A$782,$A246,СВЦЭМ!$B$39:$B$782,C$226)+'СЕТ СН'!$F$15</f>
        <v>156.58905709999999</v>
      </c>
      <c r="D246" s="36">
        <f>SUMIFS(СВЦЭМ!$F$39:$F$782,СВЦЭМ!$A$39:$A$782,$A246,СВЦЭМ!$B$39:$B$782,D$226)+'СЕТ СН'!$F$15</f>
        <v>157.97425268000001</v>
      </c>
      <c r="E246" s="36">
        <f>SUMIFS(СВЦЭМ!$F$39:$F$782,СВЦЭМ!$A$39:$A$782,$A246,СВЦЭМ!$B$39:$B$782,E$226)+'СЕТ СН'!$F$15</f>
        <v>159.65299770999999</v>
      </c>
      <c r="F246" s="36">
        <f>SUMIFS(СВЦЭМ!$F$39:$F$782,СВЦЭМ!$A$39:$A$782,$A246,СВЦЭМ!$B$39:$B$782,F$226)+'СЕТ СН'!$F$15</f>
        <v>158.67882766</v>
      </c>
      <c r="G246" s="36">
        <f>SUMIFS(СВЦЭМ!$F$39:$F$782,СВЦЭМ!$A$39:$A$782,$A246,СВЦЭМ!$B$39:$B$782,G$226)+'СЕТ СН'!$F$15</f>
        <v>156.80771652000001</v>
      </c>
      <c r="H246" s="36">
        <f>SUMIFS(СВЦЭМ!$F$39:$F$782,СВЦЭМ!$A$39:$A$782,$A246,СВЦЭМ!$B$39:$B$782,H$226)+'СЕТ СН'!$F$15</f>
        <v>153.09703984999999</v>
      </c>
      <c r="I246" s="36">
        <f>SUMIFS(СВЦЭМ!$F$39:$F$782,СВЦЭМ!$A$39:$A$782,$A246,СВЦЭМ!$B$39:$B$782,I$226)+'СЕТ СН'!$F$15</f>
        <v>149.79859432999999</v>
      </c>
      <c r="J246" s="36">
        <f>SUMIFS(СВЦЭМ!$F$39:$F$782,СВЦЭМ!$A$39:$A$782,$A246,СВЦЭМ!$B$39:$B$782,J$226)+'СЕТ СН'!$F$15</f>
        <v>142.86026452999999</v>
      </c>
      <c r="K246" s="36">
        <f>SUMIFS(СВЦЭМ!$F$39:$F$782,СВЦЭМ!$A$39:$A$782,$A246,СВЦЭМ!$B$39:$B$782,K$226)+'СЕТ СН'!$F$15</f>
        <v>142.69348937000001</v>
      </c>
      <c r="L246" s="36">
        <f>SUMIFS(СВЦЭМ!$F$39:$F$782,СВЦЭМ!$A$39:$A$782,$A246,СВЦЭМ!$B$39:$B$782,L$226)+'СЕТ СН'!$F$15</f>
        <v>142.17084395000001</v>
      </c>
      <c r="M246" s="36">
        <f>SUMIFS(СВЦЭМ!$F$39:$F$782,СВЦЭМ!$A$39:$A$782,$A246,СВЦЭМ!$B$39:$B$782,M$226)+'СЕТ СН'!$F$15</f>
        <v>144.15808706999999</v>
      </c>
      <c r="N246" s="36">
        <f>SUMIFS(СВЦЭМ!$F$39:$F$782,СВЦЭМ!$A$39:$A$782,$A246,СВЦЭМ!$B$39:$B$782,N$226)+'СЕТ СН'!$F$15</f>
        <v>142.99374663</v>
      </c>
      <c r="O246" s="36">
        <f>SUMIFS(СВЦЭМ!$F$39:$F$782,СВЦЭМ!$A$39:$A$782,$A246,СВЦЭМ!$B$39:$B$782,O$226)+'СЕТ СН'!$F$15</f>
        <v>144.55113707000001</v>
      </c>
      <c r="P246" s="36">
        <f>SUMIFS(СВЦЭМ!$F$39:$F$782,СВЦЭМ!$A$39:$A$782,$A246,СВЦЭМ!$B$39:$B$782,P$226)+'СЕТ СН'!$F$15</f>
        <v>146.37018329</v>
      </c>
      <c r="Q246" s="36">
        <f>SUMIFS(СВЦЭМ!$F$39:$F$782,СВЦЭМ!$A$39:$A$782,$A246,СВЦЭМ!$B$39:$B$782,Q$226)+'СЕТ СН'!$F$15</f>
        <v>147.19613215000001</v>
      </c>
      <c r="R246" s="36">
        <f>SUMIFS(СВЦЭМ!$F$39:$F$782,СВЦЭМ!$A$39:$A$782,$A246,СВЦЭМ!$B$39:$B$782,R$226)+'СЕТ СН'!$F$15</f>
        <v>147.09748005</v>
      </c>
      <c r="S246" s="36">
        <f>SUMIFS(СВЦЭМ!$F$39:$F$782,СВЦЭМ!$A$39:$A$782,$A246,СВЦЭМ!$B$39:$B$782,S$226)+'СЕТ СН'!$F$15</f>
        <v>144.54332468999999</v>
      </c>
      <c r="T246" s="36">
        <f>SUMIFS(СВЦЭМ!$F$39:$F$782,СВЦЭМ!$A$39:$A$782,$A246,СВЦЭМ!$B$39:$B$782,T$226)+'СЕТ СН'!$F$15</f>
        <v>140.3326193</v>
      </c>
      <c r="U246" s="36">
        <f>SUMIFS(СВЦЭМ!$F$39:$F$782,СВЦЭМ!$A$39:$A$782,$A246,СВЦЭМ!$B$39:$B$782,U$226)+'СЕТ СН'!$F$15</f>
        <v>140.11269920000001</v>
      </c>
      <c r="V246" s="36">
        <f>SUMIFS(СВЦЭМ!$F$39:$F$782,СВЦЭМ!$A$39:$A$782,$A246,СВЦЭМ!$B$39:$B$782,V$226)+'СЕТ СН'!$F$15</f>
        <v>146.27919978</v>
      </c>
      <c r="W246" s="36">
        <f>SUMIFS(СВЦЭМ!$F$39:$F$782,СВЦЭМ!$A$39:$A$782,$A246,СВЦЭМ!$B$39:$B$782,W$226)+'СЕТ СН'!$F$15</f>
        <v>147.82015007999999</v>
      </c>
      <c r="X246" s="36">
        <f>SUMIFS(СВЦЭМ!$F$39:$F$782,СВЦЭМ!$A$39:$A$782,$A246,СВЦЭМ!$B$39:$B$782,X$226)+'СЕТ СН'!$F$15</f>
        <v>148.83623333</v>
      </c>
      <c r="Y246" s="36">
        <f>SUMIFS(СВЦЭМ!$F$39:$F$782,СВЦЭМ!$A$39:$A$782,$A246,СВЦЭМ!$B$39:$B$782,Y$226)+'СЕТ СН'!$F$15</f>
        <v>151.57443566000001</v>
      </c>
    </row>
    <row r="247" spans="1:25" ht="15.75" x14ac:dyDescent="0.2">
      <c r="A247" s="35">
        <f t="shared" si="6"/>
        <v>45343</v>
      </c>
      <c r="B247" s="36">
        <f>SUMIFS(СВЦЭМ!$F$39:$F$782,СВЦЭМ!$A$39:$A$782,$A247,СВЦЭМ!$B$39:$B$782,B$226)+'СЕТ СН'!$F$15</f>
        <v>152.52420798</v>
      </c>
      <c r="C247" s="36">
        <f>SUMIFS(СВЦЭМ!$F$39:$F$782,СВЦЭМ!$A$39:$A$782,$A247,СВЦЭМ!$B$39:$B$782,C$226)+'СЕТ СН'!$F$15</f>
        <v>155.65831854000001</v>
      </c>
      <c r="D247" s="36">
        <f>SUMIFS(СВЦЭМ!$F$39:$F$782,СВЦЭМ!$A$39:$A$782,$A247,СВЦЭМ!$B$39:$B$782,D$226)+'СЕТ СН'!$F$15</f>
        <v>156.93095769000001</v>
      </c>
      <c r="E247" s="36">
        <f>SUMIFS(СВЦЭМ!$F$39:$F$782,СВЦЭМ!$A$39:$A$782,$A247,СВЦЭМ!$B$39:$B$782,E$226)+'СЕТ СН'!$F$15</f>
        <v>158.24461839</v>
      </c>
      <c r="F247" s="36">
        <f>SUMIFS(СВЦЭМ!$F$39:$F$782,СВЦЭМ!$A$39:$A$782,$A247,СВЦЭМ!$B$39:$B$782,F$226)+'СЕТ СН'!$F$15</f>
        <v>157.24637615</v>
      </c>
      <c r="G247" s="36">
        <f>SUMIFS(СВЦЭМ!$F$39:$F$782,СВЦЭМ!$A$39:$A$782,$A247,СВЦЭМ!$B$39:$B$782,G$226)+'СЕТ СН'!$F$15</f>
        <v>155.4543098</v>
      </c>
      <c r="H247" s="36">
        <f>SUMIFS(СВЦЭМ!$F$39:$F$782,СВЦЭМ!$A$39:$A$782,$A247,СВЦЭМ!$B$39:$B$782,H$226)+'СЕТ СН'!$F$15</f>
        <v>150.48271487</v>
      </c>
      <c r="I247" s="36">
        <f>SUMIFS(СВЦЭМ!$F$39:$F$782,СВЦЭМ!$A$39:$A$782,$A247,СВЦЭМ!$B$39:$B$782,I$226)+'СЕТ СН'!$F$15</f>
        <v>145.84254909000001</v>
      </c>
      <c r="J247" s="36">
        <f>SUMIFS(СВЦЭМ!$F$39:$F$782,СВЦЭМ!$A$39:$A$782,$A247,СВЦЭМ!$B$39:$B$782,J$226)+'СЕТ СН'!$F$15</f>
        <v>145.19925089</v>
      </c>
      <c r="K247" s="36">
        <f>SUMIFS(СВЦЭМ!$F$39:$F$782,СВЦЭМ!$A$39:$A$782,$A247,СВЦЭМ!$B$39:$B$782,K$226)+'СЕТ СН'!$F$15</f>
        <v>145.32947261999999</v>
      </c>
      <c r="L247" s="36">
        <f>SUMIFS(СВЦЭМ!$F$39:$F$782,СВЦЭМ!$A$39:$A$782,$A247,СВЦЭМ!$B$39:$B$782,L$226)+'СЕТ СН'!$F$15</f>
        <v>144.98570196</v>
      </c>
      <c r="M247" s="36">
        <f>SUMIFS(СВЦЭМ!$F$39:$F$782,СВЦЭМ!$A$39:$A$782,$A247,СВЦЭМ!$B$39:$B$782,M$226)+'СЕТ СН'!$F$15</f>
        <v>146.6457346</v>
      </c>
      <c r="N247" s="36">
        <f>SUMIFS(СВЦЭМ!$F$39:$F$782,СВЦЭМ!$A$39:$A$782,$A247,СВЦЭМ!$B$39:$B$782,N$226)+'СЕТ СН'!$F$15</f>
        <v>146.21222560999999</v>
      </c>
      <c r="O247" s="36">
        <f>SUMIFS(СВЦЭМ!$F$39:$F$782,СВЦЭМ!$A$39:$A$782,$A247,СВЦЭМ!$B$39:$B$782,O$226)+'СЕТ СН'!$F$15</f>
        <v>148.31998132999999</v>
      </c>
      <c r="P247" s="36">
        <f>SUMIFS(СВЦЭМ!$F$39:$F$782,СВЦЭМ!$A$39:$A$782,$A247,СВЦЭМ!$B$39:$B$782,P$226)+'СЕТ СН'!$F$15</f>
        <v>149.7907921</v>
      </c>
      <c r="Q247" s="36">
        <f>SUMIFS(СВЦЭМ!$F$39:$F$782,СВЦЭМ!$A$39:$A$782,$A247,СВЦЭМ!$B$39:$B$782,Q$226)+'СЕТ СН'!$F$15</f>
        <v>150.68879264</v>
      </c>
      <c r="R247" s="36">
        <f>SUMIFS(СВЦЭМ!$F$39:$F$782,СВЦЭМ!$A$39:$A$782,$A247,СВЦЭМ!$B$39:$B$782,R$226)+'СЕТ СН'!$F$15</f>
        <v>149.82106228999999</v>
      </c>
      <c r="S247" s="36">
        <f>SUMIFS(СВЦЭМ!$F$39:$F$782,СВЦЭМ!$A$39:$A$782,$A247,СВЦЭМ!$B$39:$B$782,S$226)+'СЕТ СН'!$F$15</f>
        <v>147.26900269000001</v>
      </c>
      <c r="T247" s="36">
        <f>SUMIFS(СВЦЭМ!$F$39:$F$782,СВЦЭМ!$A$39:$A$782,$A247,СВЦЭМ!$B$39:$B$782,T$226)+'СЕТ СН'!$F$15</f>
        <v>143.89805912</v>
      </c>
      <c r="U247" s="36">
        <f>SUMIFS(СВЦЭМ!$F$39:$F$782,СВЦЭМ!$A$39:$A$782,$A247,СВЦЭМ!$B$39:$B$782,U$226)+'СЕТ СН'!$F$15</f>
        <v>142.79571132999999</v>
      </c>
      <c r="V247" s="36">
        <f>SUMIFS(СВЦЭМ!$F$39:$F$782,СВЦЭМ!$A$39:$A$782,$A247,СВЦЭМ!$B$39:$B$782,V$226)+'СЕТ СН'!$F$15</f>
        <v>144.03338792</v>
      </c>
      <c r="W247" s="36">
        <f>SUMIFS(СВЦЭМ!$F$39:$F$782,СВЦЭМ!$A$39:$A$782,$A247,СВЦЭМ!$B$39:$B$782,W$226)+'СЕТ СН'!$F$15</f>
        <v>146.18797112999999</v>
      </c>
      <c r="X247" s="36">
        <f>SUMIFS(СВЦЭМ!$F$39:$F$782,СВЦЭМ!$A$39:$A$782,$A247,СВЦЭМ!$B$39:$B$782,X$226)+'СЕТ СН'!$F$15</f>
        <v>149.30359887</v>
      </c>
      <c r="Y247" s="36">
        <f>SUMIFS(СВЦЭМ!$F$39:$F$782,СВЦЭМ!$A$39:$A$782,$A247,СВЦЭМ!$B$39:$B$782,Y$226)+'СЕТ СН'!$F$15</f>
        <v>150.75990870000001</v>
      </c>
    </row>
    <row r="248" spans="1:25" ht="15.75" x14ac:dyDescent="0.2">
      <c r="A248" s="35">
        <f t="shared" si="6"/>
        <v>45344</v>
      </c>
      <c r="B248" s="36">
        <f>SUMIFS(СВЦЭМ!$F$39:$F$782,СВЦЭМ!$A$39:$A$782,$A248,СВЦЭМ!$B$39:$B$782,B$226)+'СЕТ СН'!$F$15</f>
        <v>153.09226652000001</v>
      </c>
      <c r="C248" s="36">
        <f>SUMIFS(СВЦЭМ!$F$39:$F$782,СВЦЭМ!$A$39:$A$782,$A248,СВЦЭМ!$B$39:$B$782,C$226)+'СЕТ СН'!$F$15</f>
        <v>156.22960771000001</v>
      </c>
      <c r="D248" s="36">
        <f>SUMIFS(СВЦЭМ!$F$39:$F$782,СВЦЭМ!$A$39:$A$782,$A248,СВЦЭМ!$B$39:$B$782,D$226)+'СЕТ СН'!$F$15</f>
        <v>157.94800827</v>
      </c>
      <c r="E248" s="36">
        <f>SUMIFS(СВЦЭМ!$F$39:$F$782,СВЦЭМ!$A$39:$A$782,$A248,СВЦЭМ!$B$39:$B$782,E$226)+'СЕТ СН'!$F$15</f>
        <v>158.6905012</v>
      </c>
      <c r="F248" s="36">
        <f>SUMIFS(СВЦЭМ!$F$39:$F$782,СВЦЭМ!$A$39:$A$782,$A248,СВЦЭМ!$B$39:$B$782,F$226)+'СЕТ СН'!$F$15</f>
        <v>157.80156761999999</v>
      </c>
      <c r="G248" s="36">
        <f>SUMIFS(СВЦЭМ!$F$39:$F$782,СВЦЭМ!$A$39:$A$782,$A248,СВЦЭМ!$B$39:$B$782,G$226)+'СЕТ СН'!$F$15</f>
        <v>156.39136051</v>
      </c>
      <c r="H248" s="36">
        <f>SUMIFS(СВЦЭМ!$F$39:$F$782,СВЦЭМ!$A$39:$A$782,$A248,СВЦЭМ!$B$39:$B$782,H$226)+'СЕТ СН'!$F$15</f>
        <v>151.77796266999999</v>
      </c>
      <c r="I248" s="36">
        <f>SUMIFS(СВЦЭМ!$F$39:$F$782,СВЦЭМ!$A$39:$A$782,$A248,СВЦЭМ!$B$39:$B$782,I$226)+'СЕТ СН'!$F$15</f>
        <v>148.13787624</v>
      </c>
      <c r="J248" s="36">
        <f>SUMIFS(СВЦЭМ!$F$39:$F$782,СВЦЭМ!$A$39:$A$782,$A248,СВЦЭМ!$B$39:$B$782,J$226)+'СЕТ СН'!$F$15</f>
        <v>145.76191693000001</v>
      </c>
      <c r="K248" s="36">
        <f>SUMIFS(СВЦЭМ!$F$39:$F$782,СВЦЭМ!$A$39:$A$782,$A248,СВЦЭМ!$B$39:$B$782,K$226)+'СЕТ СН'!$F$15</f>
        <v>144.1690419</v>
      </c>
      <c r="L248" s="36">
        <f>SUMIFS(СВЦЭМ!$F$39:$F$782,СВЦЭМ!$A$39:$A$782,$A248,СВЦЭМ!$B$39:$B$782,L$226)+'СЕТ СН'!$F$15</f>
        <v>143.33212447</v>
      </c>
      <c r="M248" s="36">
        <f>SUMIFS(СВЦЭМ!$F$39:$F$782,СВЦЭМ!$A$39:$A$782,$A248,СВЦЭМ!$B$39:$B$782,M$226)+'СЕТ СН'!$F$15</f>
        <v>146.05745916000001</v>
      </c>
      <c r="N248" s="36">
        <f>SUMIFS(СВЦЭМ!$F$39:$F$782,СВЦЭМ!$A$39:$A$782,$A248,СВЦЭМ!$B$39:$B$782,N$226)+'СЕТ СН'!$F$15</f>
        <v>146.11042814000001</v>
      </c>
      <c r="O248" s="36">
        <f>SUMIFS(СВЦЭМ!$F$39:$F$782,СВЦЭМ!$A$39:$A$782,$A248,СВЦЭМ!$B$39:$B$782,O$226)+'СЕТ СН'!$F$15</f>
        <v>148.3802934</v>
      </c>
      <c r="P248" s="36">
        <f>SUMIFS(СВЦЭМ!$F$39:$F$782,СВЦЭМ!$A$39:$A$782,$A248,СВЦЭМ!$B$39:$B$782,P$226)+'СЕТ СН'!$F$15</f>
        <v>149.79390149</v>
      </c>
      <c r="Q248" s="36">
        <f>SUMIFS(СВЦЭМ!$F$39:$F$782,СВЦЭМ!$A$39:$A$782,$A248,СВЦЭМ!$B$39:$B$782,Q$226)+'СЕТ СН'!$F$15</f>
        <v>150.74897342</v>
      </c>
      <c r="R248" s="36">
        <f>SUMIFS(СВЦЭМ!$F$39:$F$782,СВЦЭМ!$A$39:$A$782,$A248,СВЦЭМ!$B$39:$B$782,R$226)+'СЕТ СН'!$F$15</f>
        <v>150.88603781</v>
      </c>
      <c r="S248" s="36">
        <f>SUMIFS(СВЦЭМ!$F$39:$F$782,СВЦЭМ!$A$39:$A$782,$A248,СВЦЭМ!$B$39:$B$782,S$226)+'СЕТ СН'!$F$15</f>
        <v>149.32309720000001</v>
      </c>
      <c r="T248" s="36">
        <f>SUMIFS(СВЦЭМ!$F$39:$F$782,СВЦЭМ!$A$39:$A$782,$A248,СВЦЭМ!$B$39:$B$782,T$226)+'СЕТ СН'!$F$15</f>
        <v>145.22885294</v>
      </c>
      <c r="U248" s="36">
        <f>SUMIFS(СВЦЭМ!$F$39:$F$782,СВЦЭМ!$A$39:$A$782,$A248,СВЦЭМ!$B$39:$B$782,U$226)+'СЕТ СН'!$F$15</f>
        <v>144.51196041</v>
      </c>
      <c r="V248" s="36">
        <f>SUMIFS(СВЦЭМ!$F$39:$F$782,СВЦЭМ!$A$39:$A$782,$A248,СВЦЭМ!$B$39:$B$782,V$226)+'СЕТ СН'!$F$15</f>
        <v>146.24577919999999</v>
      </c>
      <c r="W248" s="36">
        <f>SUMIFS(СВЦЭМ!$F$39:$F$782,СВЦЭМ!$A$39:$A$782,$A248,СВЦЭМ!$B$39:$B$782,W$226)+'СЕТ СН'!$F$15</f>
        <v>147.30543143</v>
      </c>
      <c r="X248" s="36">
        <f>SUMIFS(СВЦЭМ!$F$39:$F$782,СВЦЭМ!$A$39:$A$782,$A248,СВЦЭМ!$B$39:$B$782,X$226)+'СЕТ СН'!$F$15</f>
        <v>148.41638707999999</v>
      </c>
      <c r="Y248" s="36">
        <f>SUMIFS(СВЦЭМ!$F$39:$F$782,СВЦЭМ!$A$39:$A$782,$A248,СВЦЭМ!$B$39:$B$782,Y$226)+'СЕТ СН'!$F$15</f>
        <v>149.59035976999999</v>
      </c>
    </row>
    <row r="249" spans="1:25" ht="15.75" x14ac:dyDescent="0.2">
      <c r="A249" s="35">
        <f t="shared" si="6"/>
        <v>45345</v>
      </c>
      <c r="B249" s="36">
        <f>SUMIFS(СВЦЭМ!$F$39:$F$782,СВЦЭМ!$A$39:$A$782,$A249,СВЦЭМ!$B$39:$B$782,B$226)+'СЕТ СН'!$F$15</f>
        <v>154.47294765999999</v>
      </c>
      <c r="C249" s="36">
        <f>SUMIFS(СВЦЭМ!$F$39:$F$782,СВЦЭМ!$A$39:$A$782,$A249,СВЦЭМ!$B$39:$B$782,C$226)+'СЕТ СН'!$F$15</f>
        <v>156.12363801999999</v>
      </c>
      <c r="D249" s="36">
        <f>SUMIFS(СВЦЭМ!$F$39:$F$782,СВЦЭМ!$A$39:$A$782,$A249,СВЦЭМ!$B$39:$B$782,D$226)+'СЕТ СН'!$F$15</f>
        <v>156.62653485999999</v>
      </c>
      <c r="E249" s="36">
        <f>SUMIFS(СВЦЭМ!$F$39:$F$782,СВЦЭМ!$A$39:$A$782,$A249,СВЦЭМ!$B$39:$B$782,E$226)+'СЕТ СН'!$F$15</f>
        <v>157.97703342</v>
      </c>
      <c r="F249" s="36">
        <f>SUMIFS(СВЦЭМ!$F$39:$F$782,СВЦЭМ!$A$39:$A$782,$A249,СВЦЭМ!$B$39:$B$782,F$226)+'СЕТ СН'!$F$15</f>
        <v>158.37099831</v>
      </c>
      <c r="G249" s="36">
        <f>SUMIFS(СВЦЭМ!$F$39:$F$782,СВЦЭМ!$A$39:$A$782,$A249,СВЦЭМ!$B$39:$B$782,G$226)+'СЕТ СН'!$F$15</f>
        <v>155.30966892000001</v>
      </c>
      <c r="H249" s="36">
        <f>SUMIFS(СВЦЭМ!$F$39:$F$782,СВЦЭМ!$A$39:$A$782,$A249,СВЦЭМ!$B$39:$B$782,H$226)+'СЕТ СН'!$F$15</f>
        <v>155.95166703000001</v>
      </c>
      <c r="I249" s="36">
        <f>SUMIFS(СВЦЭМ!$F$39:$F$782,СВЦЭМ!$A$39:$A$782,$A249,СВЦЭМ!$B$39:$B$782,I$226)+'СЕТ СН'!$F$15</f>
        <v>154.53886933000001</v>
      </c>
      <c r="J249" s="36">
        <f>SUMIFS(СВЦЭМ!$F$39:$F$782,СВЦЭМ!$A$39:$A$782,$A249,СВЦЭМ!$B$39:$B$782,J$226)+'СЕТ СН'!$F$15</f>
        <v>149.38329268000001</v>
      </c>
      <c r="K249" s="36">
        <f>SUMIFS(СВЦЭМ!$F$39:$F$782,СВЦЭМ!$A$39:$A$782,$A249,СВЦЭМ!$B$39:$B$782,K$226)+'СЕТ СН'!$F$15</f>
        <v>144.74883654000001</v>
      </c>
      <c r="L249" s="36">
        <f>SUMIFS(СВЦЭМ!$F$39:$F$782,СВЦЭМ!$A$39:$A$782,$A249,СВЦЭМ!$B$39:$B$782,L$226)+'СЕТ СН'!$F$15</f>
        <v>142.58997898999999</v>
      </c>
      <c r="M249" s="36">
        <f>SUMIFS(СВЦЭМ!$F$39:$F$782,СВЦЭМ!$A$39:$A$782,$A249,СВЦЭМ!$B$39:$B$782,M$226)+'СЕТ СН'!$F$15</f>
        <v>144.24720042999999</v>
      </c>
      <c r="N249" s="36">
        <f>SUMIFS(СВЦЭМ!$F$39:$F$782,СВЦЭМ!$A$39:$A$782,$A249,СВЦЭМ!$B$39:$B$782,N$226)+'СЕТ СН'!$F$15</f>
        <v>143.66062757</v>
      </c>
      <c r="O249" s="36">
        <f>SUMIFS(СВЦЭМ!$F$39:$F$782,СВЦЭМ!$A$39:$A$782,$A249,СВЦЭМ!$B$39:$B$782,O$226)+'СЕТ СН'!$F$15</f>
        <v>145.87366936000001</v>
      </c>
      <c r="P249" s="36">
        <f>SUMIFS(СВЦЭМ!$F$39:$F$782,СВЦЭМ!$A$39:$A$782,$A249,СВЦЭМ!$B$39:$B$782,P$226)+'СЕТ СН'!$F$15</f>
        <v>148.10120904999999</v>
      </c>
      <c r="Q249" s="36">
        <f>SUMIFS(СВЦЭМ!$F$39:$F$782,СВЦЭМ!$A$39:$A$782,$A249,СВЦЭМ!$B$39:$B$782,Q$226)+'СЕТ СН'!$F$15</f>
        <v>149.27717405000001</v>
      </c>
      <c r="R249" s="36">
        <f>SUMIFS(СВЦЭМ!$F$39:$F$782,СВЦЭМ!$A$39:$A$782,$A249,СВЦЭМ!$B$39:$B$782,R$226)+'СЕТ СН'!$F$15</f>
        <v>149.73129503999999</v>
      </c>
      <c r="S249" s="36">
        <f>SUMIFS(СВЦЭМ!$F$39:$F$782,СВЦЭМ!$A$39:$A$782,$A249,СВЦЭМ!$B$39:$B$782,S$226)+'СЕТ СН'!$F$15</f>
        <v>147.80349035</v>
      </c>
      <c r="T249" s="36">
        <f>SUMIFS(СВЦЭМ!$F$39:$F$782,СВЦЭМ!$A$39:$A$782,$A249,СВЦЭМ!$B$39:$B$782,T$226)+'СЕТ СН'!$F$15</f>
        <v>144.04513788</v>
      </c>
      <c r="U249" s="36">
        <f>SUMIFS(СВЦЭМ!$F$39:$F$782,СВЦЭМ!$A$39:$A$782,$A249,СВЦЭМ!$B$39:$B$782,U$226)+'СЕТ СН'!$F$15</f>
        <v>141.56748472000001</v>
      </c>
      <c r="V249" s="36">
        <f>SUMIFS(СВЦЭМ!$F$39:$F$782,СВЦЭМ!$A$39:$A$782,$A249,СВЦЭМ!$B$39:$B$782,V$226)+'СЕТ СН'!$F$15</f>
        <v>142.7097133</v>
      </c>
      <c r="W249" s="36">
        <f>SUMIFS(СВЦЭМ!$F$39:$F$782,СВЦЭМ!$A$39:$A$782,$A249,СВЦЭМ!$B$39:$B$782,W$226)+'СЕТ СН'!$F$15</f>
        <v>144.79182689000001</v>
      </c>
      <c r="X249" s="36">
        <f>SUMIFS(СВЦЭМ!$F$39:$F$782,СВЦЭМ!$A$39:$A$782,$A249,СВЦЭМ!$B$39:$B$782,X$226)+'СЕТ СН'!$F$15</f>
        <v>145.97545504000001</v>
      </c>
      <c r="Y249" s="36">
        <f>SUMIFS(СВЦЭМ!$F$39:$F$782,СВЦЭМ!$A$39:$A$782,$A249,СВЦЭМ!$B$39:$B$782,Y$226)+'СЕТ СН'!$F$15</f>
        <v>149.31393989</v>
      </c>
    </row>
    <row r="250" spans="1:25" ht="15.75" x14ac:dyDescent="0.2">
      <c r="A250" s="35">
        <f t="shared" si="6"/>
        <v>45346</v>
      </c>
      <c r="B250" s="36">
        <f>SUMIFS(СВЦЭМ!$F$39:$F$782,СВЦЭМ!$A$39:$A$782,$A250,СВЦЭМ!$B$39:$B$782,B$226)+'СЕТ СН'!$F$15</f>
        <v>150.10315944000001</v>
      </c>
      <c r="C250" s="36">
        <f>SUMIFS(СВЦЭМ!$F$39:$F$782,СВЦЭМ!$A$39:$A$782,$A250,СВЦЭМ!$B$39:$B$782,C$226)+'СЕТ СН'!$F$15</f>
        <v>153.26271412</v>
      </c>
      <c r="D250" s="36">
        <f>SUMIFS(СВЦЭМ!$F$39:$F$782,СВЦЭМ!$A$39:$A$782,$A250,СВЦЭМ!$B$39:$B$782,D$226)+'СЕТ СН'!$F$15</f>
        <v>155.11386855999999</v>
      </c>
      <c r="E250" s="36">
        <f>SUMIFS(СВЦЭМ!$F$39:$F$782,СВЦЭМ!$A$39:$A$782,$A250,СВЦЭМ!$B$39:$B$782,E$226)+'СЕТ СН'!$F$15</f>
        <v>155.68857030999999</v>
      </c>
      <c r="F250" s="36">
        <f>SUMIFS(СВЦЭМ!$F$39:$F$782,СВЦЭМ!$A$39:$A$782,$A250,СВЦЭМ!$B$39:$B$782,F$226)+'СЕТ СН'!$F$15</f>
        <v>156.6280233</v>
      </c>
      <c r="G250" s="36">
        <f>SUMIFS(СВЦЭМ!$F$39:$F$782,СВЦЭМ!$A$39:$A$782,$A250,СВЦЭМ!$B$39:$B$782,G$226)+'СЕТ СН'!$F$15</f>
        <v>154.90913509999999</v>
      </c>
      <c r="H250" s="36">
        <f>SUMIFS(СВЦЭМ!$F$39:$F$782,СВЦЭМ!$A$39:$A$782,$A250,СВЦЭМ!$B$39:$B$782,H$226)+'СЕТ СН'!$F$15</f>
        <v>152.03697212</v>
      </c>
      <c r="I250" s="36">
        <f>SUMIFS(СВЦЭМ!$F$39:$F$782,СВЦЭМ!$A$39:$A$782,$A250,СВЦЭМ!$B$39:$B$782,I$226)+'СЕТ СН'!$F$15</f>
        <v>144.2404894</v>
      </c>
      <c r="J250" s="36">
        <f>SUMIFS(СВЦЭМ!$F$39:$F$782,СВЦЭМ!$A$39:$A$782,$A250,СВЦЭМ!$B$39:$B$782,J$226)+'СЕТ СН'!$F$15</f>
        <v>142.17547479000001</v>
      </c>
      <c r="K250" s="36">
        <f>SUMIFS(СВЦЭМ!$F$39:$F$782,СВЦЭМ!$A$39:$A$782,$A250,СВЦЭМ!$B$39:$B$782,K$226)+'СЕТ СН'!$F$15</f>
        <v>137.55762983</v>
      </c>
      <c r="L250" s="36">
        <f>SUMIFS(СВЦЭМ!$F$39:$F$782,СВЦЭМ!$A$39:$A$782,$A250,СВЦЭМ!$B$39:$B$782,L$226)+'СЕТ СН'!$F$15</f>
        <v>134.78390266</v>
      </c>
      <c r="M250" s="36">
        <f>SUMIFS(СВЦЭМ!$F$39:$F$782,СВЦЭМ!$A$39:$A$782,$A250,СВЦЭМ!$B$39:$B$782,M$226)+'СЕТ СН'!$F$15</f>
        <v>134.09769524999999</v>
      </c>
      <c r="N250" s="36">
        <f>SUMIFS(СВЦЭМ!$F$39:$F$782,СВЦЭМ!$A$39:$A$782,$A250,СВЦЭМ!$B$39:$B$782,N$226)+'СЕТ СН'!$F$15</f>
        <v>135.14463277999999</v>
      </c>
      <c r="O250" s="36">
        <f>SUMIFS(СВЦЭМ!$F$39:$F$782,СВЦЭМ!$A$39:$A$782,$A250,СВЦЭМ!$B$39:$B$782,O$226)+'СЕТ СН'!$F$15</f>
        <v>137.27283014</v>
      </c>
      <c r="P250" s="36">
        <f>SUMIFS(СВЦЭМ!$F$39:$F$782,СВЦЭМ!$A$39:$A$782,$A250,СВЦЭМ!$B$39:$B$782,P$226)+'СЕТ СН'!$F$15</f>
        <v>139.28767055</v>
      </c>
      <c r="Q250" s="36">
        <f>SUMIFS(СВЦЭМ!$F$39:$F$782,СВЦЭМ!$A$39:$A$782,$A250,СВЦЭМ!$B$39:$B$782,Q$226)+'СЕТ СН'!$F$15</f>
        <v>140.45536268000001</v>
      </c>
      <c r="R250" s="36">
        <f>SUMIFS(СВЦЭМ!$F$39:$F$782,СВЦЭМ!$A$39:$A$782,$A250,СВЦЭМ!$B$39:$B$782,R$226)+'СЕТ СН'!$F$15</f>
        <v>140.55610192</v>
      </c>
      <c r="S250" s="36">
        <f>SUMIFS(СВЦЭМ!$F$39:$F$782,СВЦЭМ!$A$39:$A$782,$A250,СВЦЭМ!$B$39:$B$782,S$226)+'СЕТ СН'!$F$15</f>
        <v>139.93793595</v>
      </c>
      <c r="T250" s="36">
        <f>SUMIFS(СВЦЭМ!$F$39:$F$782,СВЦЭМ!$A$39:$A$782,$A250,СВЦЭМ!$B$39:$B$782,T$226)+'СЕТ СН'!$F$15</f>
        <v>137.30732072000001</v>
      </c>
      <c r="U250" s="36">
        <f>SUMIFS(СВЦЭМ!$F$39:$F$782,СВЦЭМ!$A$39:$A$782,$A250,СВЦЭМ!$B$39:$B$782,U$226)+'СЕТ СН'!$F$15</f>
        <v>135.2671584</v>
      </c>
      <c r="V250" s="36">
        <f>SUMIFS(СВЦЭМ!$F$39:$F$782,СВЦЭМ!$A$39:$A$782,$A250,СВЦЭМ!$B$39:$B$782,V$226)+'СЕТ СН'!$F$15</f>
        <v>135.74842065999999</v>
      </c>
      <c r="W250" s="36">
        <f>SUMIFS(СВЦЭМ!$F$39:$F$782,СВЦЭМ!$A$39:$A$782,$A250,СВЦЭМ!$B$39:$B$782,W$226)+'СЕТ СН'!$F$15</f>
        <v>135.44906900999999</v>
      </c>
      <c r="X250" s="36">
        <f>SUMIFS(СВЦЭМ!$F$39:$F$782,СВЦЭМ!$A$39:$A$782,$A250,СВЦЭМ!$B$39:$B$782,X$226)+'СЕТ СН'!$F$15</f>
        <v>138.85659104999999</v>
      </c>
      <c r="Y250" s="36">
        <f>SUMIFS(СВЦЭМ!$F$39:$F$782,СВЦЭМ!$A$39:$A$782,$A250,СВЦЭМ!$B$39:$B$782,Y$226)+'СЕТ СН'!$F$15</f>
        <v>141.07496745</v>
      </c>
    </row>
    <row r="251" spans="1:25" ht="15.75" x14ac:dyDescent="0.2">
      <c r="A251" s="35">
        <f t="shared" si="6"/>
        <v>45347</v>
      </c>
      <c r="B251" s="36">
        <f>SUMIFS(СВЦЭМ!$F$39:$F$782,СВЦЭМ!$A$39:$A$782,$A251,СВЦЭМ!$B$39:$B$782,B$226)+'СЕТ СН'!$F$15</f>
        <v>147.75868076</v>
      </c>
      <c r="C251" s="36">
        <f>SUMIFS(СВЦЭМ!$F$39:$F$782,СВЦЭМ!$A$39:$A$782,$A251,СВЦЭМ!$B$39:$B$782,C$226)+'СЕТ СН'!$F$15</f>
        <v>145.62332142</v>
      </c>
      <c r="D251" s="36">
        <f>SUMIFS(СВЦЭМ!$F$39:$F$782,СВЦЭМ!$A$39:$A$782,$A251,СВЦЭМ!$B$39:$B$782,D$226)+'СЕТ СН'!$F$15</f>
        <v>146.77014518999999</v>
      </c>
      <c r="E251" s="36">
        <f>SUMIFS(СВЦЭМ!$F$39:$F$782,СВЦЭМ!$A$39:$A$782,$A251,СВЦЭМ!$B$39:$B$782,E$226)+'СЕТ СН'!$F$15</f>
        <v>148.79691600999999</v>
      </c>
      <c r="F251" s="36">
        <f>SUMIFS(СВЦЭМ!$F$39:$F$782,СВЦЭМ!$A$39:$A$782,$A251,СВЦЭМ!$B$39:$B$782,F$226)+'СЕТ СН'!$F$15</f>
        <v>148.42777705</v>
      </c>
      <c r="G251" s="36">
        <f>SUMIFS(СВЦЭМ!$F$39:$F$782,СВЦЭМ!$A$39:$A$782,$A251,СВЦЭМ!$B$39:$B$782,G$226)+'СЕТ СН'!$F$15</f>
        <v>147.38587605999999</v>
      </c>
      <c r="H251" s="36">
        <f>SUMIFS(СВЦЭМ!$F$39:$F$782,СВЦЭМ!$A$39:$A$782,$A251,СВЦЭМ!$B$39:$B$782,H$226)+'СЕТ СН'!$F$15</f>
        <v>145.37126312000001</v>
      </c>
      <c r="I251" s="36">
        <f>SUMIFS(СВЦЭМ!$F$39:$F$782,СВЦЭМ!$A$39:$A$782,$A251,СВЦЭМ!$B$39:$B$782,I$226)+'СЕТ СН'!$F$15</f>
        <v>145.52545201000001</v>
      </c>
      <c r="J251" s="36">
        <f>SUMIFS(СВЦЭМ!$F$39:$F$782,СВЦЭМ!$A$39:$A$782,$A251,СВЦЭМ!$B$39:$B$782,J$226)+'СЕТ СН'!$F$15</f>
        <v>132.90324140999999</v>
      </c>
      <c r="K251" s="36">
        <f>SUMIFS(СВЦЭМ!$F$39:$F$782,СВЦЭМ!$A$39:$A$782,$A251,СВЦЭМ!$B$39:$B$782,K$226)+'СЕТ СН'!$F$15</f>
        <v>129.27836453</v>
      </c>
      <c r="L251" s="36">
        <f>SUMIFS(СВЦЭМ!$F$39:$F$782,СВЦЭМ!$A$39:$A$782,$A251,СВЦЭМ!$B$39:$B$782,L$226)+'СЕТ СН'!$F$15</f>
        <v>126.27929159</v>
      </c>
      <c r="M251" s="36">
        <f>SUMIFS(СВЦЭМ!$F$39:$F$782,СВЦЭМ!$A$39:$A$782,$A251,СВЦЭМ!$B$39:$B$782,M$226)+'СЕТ СН'!$F$15</f>
        <v>126.36546099</v>
      </c>
      <c r="N251" s="36">
        <f>SUMIFS(СВЦЭМ!$F$39:$F$782,СВЦЭМ!$A$39:$A$782,$A251,СВЦЭМ!$B$39:$B$782,N$226)+'СЕТ СН'!$F$15</f>
        <v>127.5724792</v>
      </c>
      <c r="O251" s="36">
        <f>SUMIFS(СВЦЭМ!$F$39:$F$782,СВЦЭМ!$A$39:$A$782,$A251,СВЦЭМ!$B$39:$B$782,O$226)+'СЕТ СН'!$F$15</f>
        <v>129.69189696000001</v>
      </c>
      <c r="P251" s="36">
        <f>SUMIFS(СВЦЭМ!$F$39:$F$782,СВЦЭМ!$A$39:$A$782,$A251,СВЦЭМ!$B$39:$B$782,P$226)+'СЕТ СН'!$F$15</f>
        <v>131.08445835000001</v>
      </c>
      <c r="Q251" s="36">
        <f>SUMIFS(СВЦЭМ!$F$39:$F$782,СВЦЭМ!$A$39:$A$782,$A251,СВЦЭМ!$B$39:$B$782,Q$226)+'СЕТ СН'!$F$15</f>
        <v>133.36351572999999</v>
      </c>
      <c r="R251" s="36">
        <f>SUMIFS(СВЦЭМ!$F$39:$F$782,СВЦЭМ!$A$39:$A$782,$A251,СВЦЭМ!$B$39:$B$782,R$226)+'СЕТ СН'!$F$15</f>
        <v>133.8134273</v>
      </c>
      <c r="S251" s="36">
        <f>SUMIFS(СВЦЭМ!$F$39:$F$782,СВЦЭМ!$A$39:$A$782,$A251,СВЦЭМ!$B$39:$B$782,S$226)+'СЕТ СН'!$F$15</f>
        <v>133.22585379</v>
      </c>
      <c r="T251" s="36">
        <f>SUMIFS(СВЦЭМ!$F$39:$F$782,СВЦЭМ!$A$39:$A$782,$A251,СВЦЭМ!$B$39:$B$782,T$226)+'СЕТ СН'!$F$15</f>
        <v>129.01600501999999</v>
      </c>
      <c r="U251" s="36">
        <f>SUMIFS(СВЦЭМ!$F$39:$F$782,СВЦЭМ!$A$39:$A$782,$A251,СВЦЭМ!$B$39:$B$782,U$226)+'СЕТ СН'!$F$15</f>
        <v>126.30569229</v>
      </c>
      <c r="V251" s="36">
        <f>SUMIFS(СВЦЭМ!$F$39:$F$782,СВЦЭМ!$A$39:$A$782,$A251,СВЦЭМ!$B$39:$B$782,V$226)+'СЕТ СН'!$F$15</f>
        <v>136.71277864000001</v>
      </c>
      <c r="W251" s="36">
        <f>SUMIFS(СВЦЭМ!$F$39:$F$782,СВЦЭМ!$A$39:$A$782,$A251,СВЦЭМ!$B$39:$B$782,W$226)+'СЕТ СН'!$F$15</f>
        <v>136.04202781000001</v>
      </c>
      <c r="X251" s="36">
        <f>SUMIFS(СВЦЭМ!$F$39:$F$782,СВЦЭМ!$A$39:$A$782,$A251,СВЦЭМ!$B$39:$B$782,X$226)+'СЕТ СН'!$F$15</f>
        <v>139.16973128999999</v>
      </c>
      <c r="Y251" s="36">
        <f>SUMIFS(СВЦЭМ!$F$39:$F$782,СВЦЭМ!$A$39:$A$782,$A251,СВЦЭМ!$B$39:$B$782,Y$226)+'СЕТ СН'!$F$15</f>
        <v>141.56227100999999</v>
      </c>
    </row>
    <row r="252" spans="1:25" ht="15.75" x14ac:dyDescent="0.2">
      <c r="A252" s="35">
        <f t="shared" si="6"/>
        <v>45348</v>
      </c>
      <c r="B252" s="36">
        <f>SUMIFS(СВЦЭМ!$F$39:$F$782,СВЦЭМ!$A$39:$A$782,$A252,СВЦЭМ!$B$39:$B$782,B$226)+'СЕТ СН'!$F$15</f>
        <v>141.66194867999999</v>
      </c>
      <c r="C252" s="36">
        <f>SUMIFS(СВЦЭМ!$F$39:$F$782,СВЦЭМ!$A$39:$A$782,$A252,СВЦЭМ!$B$39:$B$782,C$226)+'СЕТ СН'!$F$15</f>
        <v>144.30289493999999</v>
      </c>
      <c r="D252" s="36">
        <f>SUMIFS(СВЦЭМ!$F$39:$F$782,СВЦЭМ!$A$39:$A$782,$A252,СВЦЭМ!$B$39:$B$782,D$226)+'СЕТ СН'!$F$15</f>
        <v>145.99551819000001</v>
      </c>
      <c r="E252" s="36">
        <f>SUMIFS(СВЦЭМ!$F$39:$F$782,СВЦЭМ!$A$39:$A$782,$A252,СВЦЭМ!$B$39:$B$782,E$226)+'СЕТ СН'!$F$15</f>
        <v>145.01438292</v>
      </c>
      <c r="F252" s="36">
        <f>SUMIFS(СВЦЭМ!$F$39:$F$782,СВЦЭМ!$A$39:$A$782,$A252,СВЦЭМ!$B$39:$B$782,F$226)+'СЕТ СН'!$F$15</f>
        <v>145.45439447999999</v>
      </c>
      <c r="G252" s="36">
        <f>SUMIFS(СВЦЭМ!$F$39:$F$782,СВЦЭМ!$A$39:$A$782,$A252,СВЦЭМ!$B$39:$B$782,G$226)+'СЕТ СН'!$F$15</f>
        <v>149.88886955000001</v>
      </c>
      <c r="H252" s="36">
        <f>SUMIFS(СВЦЭМ!$F$39:$F$782,СВЦЭМ!$A$39:$A$782,$A252,СВЦЭМ!$B$39:$B$782,H$226)+'СЕТ СН'!$F$15</f>
        <v>144.52902872000001</v>
      </c>
      <c r="I252" s="36">
        <f>SUMIFS(СВЦЭМ!$F$39:$F$782,СВЦЭМ!$A$39:$A$782,$A252,СВЦЭМ!$B$39:$B$782,I$226)+'СЕТ СН'!$F$15</f>
        <v>139.81659245</v>
      </c>
      <c r="J252" s="36">
        <f>SUMIFS(СВЦЭМ!$F$39:$F$782,СВЦЭМ!$A$39:$A$782,$A252,СВЦЭМ!$B$39:$B$782,J$226)+'СЕТ СН'!$F$15</f>
        <v>136.97910501999999</v>
      </c>
      <c r="K252" s="36">
        <f>SUMIFS(СВЦЭМ!$F$39:$F$782,СВЦЭМ!$A$39:$A$782,$A252,СВЦЭМ!$B$39:$B$782,K$226)+'СЕТ СН'!$F$15</f>
        <v>137.92033841</v>
      </c>
      <c r="L252" s="36">
        <f>SUMIFS(СВЦЭМ!$F$39:$F$782,СВЦЭМ!$A$39:$A$782,$A252,СВЦЭМ!$B$39:$B$782,L$226)+'СЕТ СН'!$F$15</f>
        <v>137.77277798</v>
      </c>
      <c r="M252" s="36">
        <f>SUMIFS(СВЦЭМ!$F$39:$F$782,СВЦЭМ!$A$39:$A$782,$A252,СВЦЭМ!$B$39:$B$782,M$226)+'СЕТ СН'!$F$15</f>
        <v>138.41666635000001</v>
      </c>
      <c r="N252" s="36">
        <f>SUMIFS(СВЦЭМ!$F$39:$F$782,СВЦЭМ!$A$39:$A$782,$A252,СВЦЭМ!$B$39:$B$782,N$226)+'СЕТ СН'!$F$15</f>
        <v>138.55987476999999</v>
      </c>
      <c r="O252" s="36">
        <f>SUMIFS(СВЦЭМ!$F$39:$F$782,СВЦЭМ!$A$39:$A$782,$A252,СВЦЭМ!$B$39:$B$782,O$226)+'СЕТ СН'!$F$15</f>
        <v>139.92395648999999</v>
      </c>
      <c r="P252" s="36">
        <f>SUMIFS(СВЦЭМ!$F$39:$F$782,СВЦЭМ!$A$39:$A$782,$A252,СВЦЭМ!$B$39:$B$782,P$226)+'СЕТ СН'!$F$15</f>
        <v>140.86576414999999</v>
      </c>
      <c r="Q252" s="36">
        <f>SUMIFS(СВЦЭМ!$F$39:$F$782,СВЦЭМ!$A$39:$A$782,$A252,СВЦЭМ!$B$39:$B$782,Q$226)+'СЕТ СН'!$F$15</f>
        <v>143.38671521000001</v>
      </c>
      <c r="R252" s="36">
        <f>SUMIFS(СВЦЭМ!$F$39:$F$782,СВЦЭМ!$A$39:$A$782,$A252,СВЦЭМ!$B$39:$B$782,R$226)+'СЕТ СН'!$F$15</f>
        <v>143.68714478999999</v>
      </c>
      <c r="S252" s="36">
        <f>SUMIFS(СВЦЭМ!$F$39:$F$782,СВЦЭМ!$A$39:$A$782,$A252,СВЦЭМ!$B$39:$B$782,S$226)+'СЕТ СН'!$F$15</f>
        <v>143.42184716</v>
      </c>
      <c r="T252" s="36">
        <f>SUMIFS(СВЦЭМ!$F$39:$F$782,СВЦЭМ!$A$39:$A$782,$A252,СВЦЭМ!$B$39:$B$782,T$226)+'СЕТ СН'!$F$15</f>
        <v>139.86851399</v>
      </c>
      <c r="U252" s="36">
        <f>SUMIFS(СВЦЭМ!$F$39:$F$782,СВЦЭМ!$A$39:$A$782,$A252,СВЦЭМ!$B$39:$B$782,U$226)+'СЕТ СН'!$F$15</f>
        <v>137.42741451000001</v>
      </c>
      <c r="V252" s="36">
        <f>SUMIFS(СВЦЭМ!$F$39:$F$782,СВЦЭМ!$A$39:$A$782,$A252,СВЦЭМ!$B$39:$B$782,V$226)+'СЕТ СН'!$F$15</f>
        <v>139.02771049</v>
      </c>
      <c r="W252" s="36">
        <f>SUMIFS(СВЦЭМ!$F$39:$F$782,СВЦЭМ!$A$39:$A$782,$A252,СВЦЭМ!$B$39:$B$782,W$226)+'СЕТ СН'!$F$15</f>
        <v>140.27570638</v>
      </c>
      <c r="X252" s="36">
        <f>SUMIFS(СВЦЭМ!$F$39:$F$782,СВЦЭМ!$A$39:$A$782,$A252,СВЦЭМ!$B$39:$B$782,X$226)+'СЕТ СН'!$F$15</f>
        <v>141.37028720999999</v>
      </c>
      <c r="Y252" s="36">
        <f>SUMIFS(СВЦЭМ!$F$39:$F$782,СВЦЭМ!$A$39:$A$782,$A252,СВЦЭМ!$B$39:$B$782,Y$226)+'СЕТ СН'!$F$15</f>
        <v>143.31923825999999</v>
      </c>
    </row>
    <row r="253" spans="1:25" ht="15.75" x14ac:dyDescent="0.2">
      <c r="A253" s="35">
        <f t="shared" si="6"/>
        <v>45349</v>
      </c>
      <c r="B253" s="36">
        <f>SUMIFS(СВЦЭМ!$F$39:$F$782,СВЦЭМ!$A$39:$A$782,$A253,СВЦЭМ!$B$39:$B$782,B$226)+'СЕТ СН'!$F$15</f>
        <v>154.5579472</v>
      </c>
      <c r="C253" s="36">
        <f>SUMIFS(СВЦЭМ!$F$39:$F$782,СВЦЭМ!$A$39:$A$782,$A253,СВЦЭМ!$B$39:$B$782,C$226)+'СЕТ СН'!$F$15</f>
        <v>157.02226228999999</v>
      </c>
      <c r="D253" s="36">
        <f>SUMIFS(СВЦЭМ!$F$39:$F$782,СВЦЭМ!$A$39:$A$782,$A253,СВЦЭМ!$B$39:$B$782,D$226)+'СЕТ СН'!$F$15</f>
        <v>158.21097173999999</v>
      </c>
      <c r="E253" s="36">
        <f>SUMIFS(СВЦЭМ!$F$39:$F$782,СВЦЭМ!$A$39:$A$782,$A253,СВЦЭМ!$B$39:$B$782,E$226)+'СЕТ СН'!$F$15</f>
        <v>159.51853839</v>
      </c>
      <c r="F253" s="36">
        <f>SUMIFS(СВЦЭМ!$F$39:$F$782,СВЦЭМ!$A$39:$A$782,$A253,СВЦЭМ!$B$39:$B$782,F$226)+'СЕТ СН'!$F$15</f>
        <v>159.17285507</v>
      </c>
      <c r="G253" s="36">
        <f>SUMIFS(СВЦЭМ!$F$39:$F$782,СВЦЭМ!$A$39:$A$782,$A253,СВЦЭМ!$B$39:$B$782,G$226)+'СЕТ СН'!$F$15</f>
        <v>156.91580124999999</v>
      </c>
      <c r="H253" s="36">
        <f>SUMIFS(СВЦЭМ!$F$39:$F$782,СВЦЭМ!$A$39:$A$782,$A253,СВЦЭМ!$B$39:$B$782,H$226)+'СЕТ СН'!$F$15</f>
        <v>152.98652326000001</v>
      </c>
      <c r="I253" s="36">
        <f>SUMIFS(СВЦЭМ!$F$39:$F$782,СВЦЭМ!$A$39:$A$782,$A253,СВЦЭМ!$B$39:$B$782,I$226)+'СЕТ СН'!$F$15</f>
        <v>149.18670950999999</v>
      </c>
      <c r="J253" s="36">
        <f>SUMIFS(СВЦЭМ!$F$39:$F$782,СВЦЭМ!$A$39:$A$782,$A253,СВЦЭМ!$B$39:$B$782,J$226)+'СЕТ СН'!$F$15</f>
        <v>145.89786139</v>
      </c>
      <c r="K253" s="36">
        <f>SUMIFS(СВЦЭМ!$F$39:$F$782,СВЦЭМ!$A$39:$A$782,$A253,СВЦЭМ!$B$39:$B$782,K$226)+'СЕТ СН'!$F$15</f>
        <v>146.80998915999999</v>
      </c>
      <c r="L253" s="36">
        <f>SUMIFS(СВЦЭМ!$F$39:$F$782,СВЦЭМ!$A$39:$A$782,$A253,СВЦЭМ!$B$39:$B$782,L$226)+'СЕТ СН'!$F$15</f>
        <v>145.6676598</v>
      </c>
      <c r="M253" s="36">
        <f>SUMIFS(СВЦЭМ!$F$39:$F$782,СВЦЭМ!$A$39:$A$782,$A253,СВЦЭМ!$B$39:$B$782,M$226)+'СЕТ СН'!$F$15</f>
        <v>147.65384236</v>
      </c>
      <c r="N253" s="36">
        <f>SUMIFS(СВЦЭМ!$F$39:$F$782,СВЦЭМ!$A$39:$A$782,$A253,СВЦЭМ!$B$39:$B$782,N$226)+'СЕТ СН'!$F$15</f>
        <v>146.80596186</v>
      </c>
      <c r="O253" s="36">
        <f>SUMIFS(СВЦЭМ!$F$39:$F$782,СВЦЭМ!$A$39:$A$782,$A253,СВЦЭМ!$B$39:$B$782,O$226)+'СЕТ СН'!$F$15</f>
        <v>148.09776873999999</v>
      </c>
      <c r="P253" s="36">
        <f>SUMIFS(СВЦЭМ!$F$39:$F$782,СВЦЭМ!$A$39:$A$782,$A253,СВЦЭМ!$B$39:$B$782,P$226)+'СЕТ СН'!$F$15</f>
        <v>149.27236547999999</v>
      </c>
      <c r="Q253" s="36">
        <f>SUMIFS(СВЦЭМ!$F$39:$F$782,СВЦЭМ!$A$39:$A$782,$A253,СВЦЭМ!$B$39:$B$782,Q$226)+'СЕТ СН'!$F$15</f>
        <v>151.1631352</v>
      </c>
      <c r="R253" s="36">
        <f>SUMIFS(СВЦЭМ!$F$39:$F$782,СВЦЭМ!$A$39:$A$782,$A253,СВЦЭМ!$B$39:$B$782,R$226)+'СЕТ СН'!$F$15</f>
        <v>151.04006484000001</v>
      </c>
      <c r="S253" s="36">
        <f>SUMIFS(СВЦЭМ!$F$39:$F$782,СВЦЭМ!$A$39:$A$782,$A253,СВЦЭМ!$B$39:$B$782,S$226)+'СЕТ СН'!$F$15</f>
        <v>150.10962420000001</v>
      </c>
      <c r="T253" s="36">
        <f>SUMIFS(СВЦЭМ!$F$39:$F$782,СВЦЭМ!$A$39:$A$782,$A253,СВЦЭМ!$B$39:$B$782,T$226)+'СЕТ СН'!$F$15</f>
        <v>146.99945867</v>
      </c>
      <c r="U253" s="36">
        <f>SUMIFS(СВЦЭМ!$F$39:$F$782,СВЦЭМ!$A$39:$A$782,$A253,СВЦЭМ!$B$39:$B$782,U$226)+'СЕТ СН'!$F$15</f>
        <v>145.80821635000001</v>
      </c>
      <c r="V253" s="36">
        <f>SUMIFS(СВЦЭМ!$F$39:$F$782,СВЦЭМ!$A$39:$A$782,$A253,СВЦЭМ!$B$39:$B$782,V$226)+'СЕТ СН'!$F$15</f>
        <v>147.20648322</v>
      </c>
      <c r="W253" s="36">
        <f>SUMIFS(СВЦЭМ!$F$39:$F$782,СВЦЭМ!$A$39:$A$782,$A253,СВЦЭМ!$B$39:$B$782,W$226)+'СЕТ СН'!$F$15</f>
        <v>148.17594593000001</v>
      </c>
      <c r="X253" s="36">
        <f>SUMIFS(СВЦЭМ!$F$39:$F$782,СВЦЭМ!$A$39:$A$782,$A253,СВЦЭМ!$B$39:$B$782,X$226)+'СЕТ СН'!$F$15</f>
        <v>150.36878177</v>
      </c>
      <c r="Y253" s="36">
        <f>SUMIFS(СВЦЭМ!$F$39:$F$782,СВЦЭМ!$A$39:$A$782,$A253,СВЦЭМ!$B$39:$B$782,Y$226)+'СЕТ СН'!$F$15</f>
        <v>150.72134227000001</v>
      </c>
    </row>
    <row r="254" spans="1:25" ht="15.75" x14ac:dyDescent="0.2">
      <c r="A254" s="35">
        <f t="shared" si="6"/>
        <v>45350</v>
      </c>
      <c r="B254" s="36">
        <f>SUMIFS(СВЦЭМ!$F$39:$F$782,СВЦЭМ!$A$39:$A$782,$A254,СВЦЭМ!$B$39:$B$782,B$226)+'СЕТ СН'!$F$15</f>
        <v>156.94582478000001</v>
      </c>
      <c r="C254" s="36">
        <f>SUMIFS(СВЦЭМ!$F$39:$F$782,СВЦЭМ!$A$39:$A$782,$A254,СВЦЭМ!$B$39:$B$782,C$226)+'СЕТ СН'!$F$15</f>
        <v>159.88150529000001</v>
      </c>
      <c r="D254" s="36">
        <f>SUMIFS(СВЦЭМ!$F$39:$F$782,СВЦЭМ!$A$39:$A$782,$A254,СВЦЭМ!$B$39:$B$782,D$226)+'СЕТ СН'!$F$15</f>
        <v>162.28026496000001</v>
      </c>
      <c r="E254" s="36">
        <f>SUMIFS(СВЦЭМ!$F$39:$F$782,СВЦЭМ!$A$39:$A$782,$A254,СВЦЭМ!$B$39:$B$782,E$226)+'СЕТ СН'!$F$15</f>
        <v>163.90864504999999</v>
      </c>
      <c r="F254" s="36">
        <f>SUMIFS(СВЦЭМ!$F$39:$F$782,СВЦЭМ!$A$39:$A$782,$A254,СВЦЭМ!$B$39:$B$782,F$226)+'СЕТ СН'!$F$15</f>
        <v>163.55500180000001</v>
      </c>
      <c r="G254" s="36">
        <f>SUMIFS(СВЦЭМ!$F$39:$F$782,СВЦЭМ!$A$39:$A$782,$A254,СВЦЭМ!$B$39:$B$782,G$226)+'СЕТ СН'!$F$15</f>
        <v>161.83476049999999</v>
      </c>
      <c r="H254" s="36">
        <f>SUMIFS(СВЦЭМ!$F$39:$F$782,СВЦЭМ!$A$39:$A$782,$A254,СВЦЭМ!$B$39:$B$782,H$226)+'СЕТ СН'!$F$15</f>
        <v>156.93835236000001</v>
      </c>
      <c r="I254" s="36">
        <f>SUMIFS(СВЦЭМ!$F$39:$F$782,СВЦЭМ!$A$39:$A$782,$A254,СВЦЭМ!$B$39:$B$782,I$226)+'СЕТ СН'!$F$15</f>
        <v>152.10230695999999</v>
      </c>
      <c r="J254" s="36">
        <f>SUMIFS(СВЦЭМ!$F$39:$F$782,СВЦЭМ!$A$39:$A$782,$A254,СВЦЭМ!$B$39:$B$782,J$226)+'СЕТ СН'!$F$15</f>
        <v>149.22709516</v>
      </c>
      <c r="K254" s="36">
        <f>SUMIFS(СВЦЭМ!$F$39:$F$782,СВЦЭМ!$A$39:$A$782,$A254,СВЦЭМ!$B$39:$B$782,K$226)+'СЕТ СН'!$F$15</f>
        <v>149.83691304999999</v>
      </c>
      <c r="L254" s="36">
        <f>SUMIFS(СВЦЭМ!$F$39:$F$782,СВЦЭМ!$A$39:$A$782,$A254,СВЦЭМ!$B$39:$B$782,L$226)+'СЕТ СН'!$F$15</f>
        <v>147.93418903</v>
      </c>
      <c r="M254" s="36">
        <f>SUMIFS(СВЦЭМ!$F$39:$F$782,СВЦЭМ!$A$39:$A$782,$A254,СВЦЭМ!$B$39:$B$782,M$226)+'СЕТ СН'!$F$15</f>
        <v>148.86180812000001</v>
      </c>
      <c r="N254" s="36">
        <f>SUMIFS(СВЦЭМ!$F$39:$F$782,СВЦЭМ!$A$39:$A$782,$A254,СВЦЭМ!$B$39:$B$782,N$226)+'СЕТ СН'!$F$15</f>
        <v>150.34422283000001</v>
      </c>
      <c r="O254" s="36">
        <f>SUMIFS(СВЦЭМ!$F$39:$F$782,СВЦЭМ!$A$39:$A$782,$A254,СВЦЭМ!$B$39:$B$782,O$226)+'СЕТ СН'!$F$15</f>
        <v>151.86156829000001</v>
      </c>
      <c r="P254" s="36">
        <f>SUMIFS(СВЦЭМ!$F$39:$F$782,СВЦЭМ!$A$39:$A$782,$A254,СВЦЭМ!$B$39:$B$782,P$226)+'СЕТ СН'!$F$15</f>
        <v>153.04925646999999</v>
      </c>
      <c r="Q254" s="36">
        <f>SUMIFS(СВЦЭМ!$F$39:$F$782,СВЦЭМ!$A$39:$A$782,$A254,СВЦЭМ!$B$39:$B$782,Q$226)+'СЕТ СН'!$F$15</f>
        <v>155.27725325</v>
      </c>
      <c r="R254" s="36">
        <f>SUMIFS(СВЦЭМ!$F$39:$F$782,СВЦЭМ!$A$39:$A$782,$A254,СВЦЭМ!$B$39:$B$782,R$226)+'СЕТ СН'!$F$15</f>
        <v>154.98601113999999</v>
      </c>
      <c r="S254" s="36">
        <f>SUMIFS(СВЦЭМ!$F$39:$F$782,СВЦЭМ!$A$39:$A$782,$A254,СВЦЭМ!$B$39:$B$782,S$226)+'СЕТ СН'!$F$15</f>
        <v>154.11106337000001</v>
      </c>
      <c r="T254" s="36">
        <f>SUMIFS(СВЦЭМ!$F$39:$F$782,СВЦЭМ!$A$39:$A$782,$A254,СВЦЭМ!$B$39:$B$782,T$226)+'СЕТ СН'!$F$15</f>
        <v>151.09417450999999</v>
      </c>
      <c r="U254" s="36">
        <f>SUMIFS(СВЦЭМ!$F$39:$F$782,СВЦЭМ!$A$39:$A$782,$A254,СВЦЭМ!$B$39:$B$782,U$226)+'СЕТ СН'!$F$15</f>
        <v>148.04295200999999</v>
      </c>
      <c r="V254" s="36">
        <f>SUMIFS(СВЦЭМ!$F$39:$F$782,СВЦЭМ!$A$39:$A$782,$A254,СВЦЭМ!$B$39:$B$782,V$226)+'СЕТ СН'!$F$15</f>
        <v>149.41856328</v>
      </c>
      <c r="W254" s="36">
        <f>SUMIFS(СВЦЭМ!$F$39:$F$782,СВЦЭМ!$A$39:$A$782,$A254,СВЦЭМ!$B$39:$B$782,W$226)+'СЕТ СН'!$F$15</f>
        <v>149.66840819999999</v>
      </c>
      <c r="X254" s="36">
        <f>SUMIFS(СВЦЭМ!$F$39:$F$782,СВЦЭМ!$A$39:$A$782,$A254,СВЦЭМ!$B$39:$B$782,X$226)+'СЕТ СН'!$F$15</f>
        <v>152.21516444</v>
      </c>
      <c r="Y254" s="36">
        <f>SUMIFS(СВЦЭМ!$F$39:$F$782,СВЦЭМ!$A$39:$A$782,$A254,СВЦЭМ!$B$39:$B$782,Y$226)+'СЕТ СН'!$F$15</f>
        <v>152.33082623999999</v>
      </c>
    </row>
    <row r="255" spans="1:25" ht="15.75" x14ac:dyDescent="0.2">
      <c r="A255" s="35">
        <f t="shared" si="6"/>
        <v>45351</v>
      </c>
      <c r="B255" s="36">
        <f>SUMIFS(СВЦЭМ!$F$39:$F$782,СВЦЭМ!$A$39:$A$782,$A255,СВЦЭМ!$B$39:$B$782,B$226)+'СЕТ СН'!$F$15</f>
        <v>156.25193752000001</v>
      </c>
      <c r="C255" s="36">
        <f>SUMIFS(СВЦЭМ!$F$39:$F$782,СВЦЭМ!$A$39:$A$782,$A255,СВЦЭМ!$B$39:$B$782,C$226)+'СЕТ СН'!$F$15</f>
        <v>158.68689391999999</v>
      </c>
      <c r="D255" s="36">
        <f>SUMIFS(СВЦЭМ!$F$39:$F$782,СВЦЭМ!$A$39:$A$782,$A255,СВЦЭМ!$B$39:$B$782,D$226)+'СЕТ СН'!$F$15</f>
        <v>162.05280352</v>
      </c>
      <c r="E255" s="36">
        <f>SUMIFS(СВЦЭМ!$F$39:$F$782,СВЦЭМ!$A$39:$A$782,$A255,СВЦЭМ!$B$39:$B$782,E$226)+'СЕТ СН'!$F$15</f>
        <v>163.69196855000001</v>
      </c>
      <c r="F255" s="36">
        <f>SUMIFS(СВЦЭМ!$F$39:$F$782,СВЦЭМ!$A$39:$A$782,$A255,СВЦЭМ!$B$39:$B$782,F$226)+'СЕТ СН'!$F$15</f>
        <v>163.72775988999999</v>
      </c>
      <c r="G255" s="36">
        <f>SUMIFS(СВЦЭМ!$F$39:$F$782,СВЦЭМ!$A$39:$A$782,$A255,СВЦЭМ!$B$39:$B$782,G$226)+'СЕТ СН'!$F$15</f>
        <v>161.80707606000001</v>
      </c>
      <c r="H255" s="36">
        <f>SUMIFS(СВЦЭМ!$F$39:$F$782,СВЦЭМ!$A$39:$A$782,$A255,СВЦЭМ!$B$39:$B$782,H$226)+'СЕТ СН'!$F$15</f>
        <v>157.72199498000001</v>
      </c>
      <c r="I255" s="36">
        <f>SUMIFS(СВЦЭМ!$F$39:$F$782,СВЦЭМ!$A$39:$A$782,$A255,СВЦЭМ!$B$39:$B$782,I$226)+'СЕТ СН'!$F$15</f>
        <v>153.43160161</v>
      </c>
      <c r="J255" s="36">
        <f>SUMIFS(СВЦЭМ!$F$39:$F$782,СВЦЭМ!$A$39:$A$782,$A255,СВЦЭМ!$B$39:$B$782,J$226)+'СЕТ СН'!$F$15</f>
        <v>151.74004314000001</v>
      </c>
      <c r="K255" s="36">
        <f>SUMIFS(СВЦЭМ!$F$39:$F$782,СВЦЭМ!$A$39:$A$782,$A255,СВЦЭМ!$B$39:$B$782,K$226)+'СЕТ СН'!$F$15</f>
        <v>150.59104346999999</v>
      </c>
      <c r="L255" s="36">
        <f>SUMIFS(СВЦЭМ!$F$39:$F$782,СВЦЭМ!$A$39:$A$782,$A255,СВЦЭМ!$B$39:$B$782,L$226)+'СЕТ СН'!$F$15</f>
        <v>150.77148468999999</v>
      </c>
      <c r="M255" s="36">
        <f>SUMIFS(СВЦЭМ!$F$39:$F$782,СВЦЭМ!$A$39:$A$782,$A255,СВЦЭМ!$B$39:$B$782,M$226)+'СЕТ СН'!$F$15</f>
        <v>152.57819075</v>
      </c>
      <c r="N255" s="36">
        <f>SUMIFS(СВЦЭМ!$F$39:$F$782,СВЦЭМ!$A$39:$A$782,$A255,СВЦЭМ!$B$39:$B$782,N$226)+'СЕТ СН'!$F$15</f>
        <v>153.85612445999999</v>
      </c>
      <c r="O255" s="36">
        <f>SUMIFS(СВЦЭМ!$F$39:$F$782,СВЦЭМ!$A$39:$A$782,$A255,СВЦЭМ!$B$39:$B$782,O$226)+'СЕТ СН'!$F$15</f>
        <v>156.80648101</v>
      </c>
      <c r="P255" s="36">
        <f>SUMIFS(СВЦЭМ!$F$39:$F$782,СВЦЭМ!$A$39:$A$782,$A255,СВЦЭМ!$B$39:$B$782,P$226)+'СЕТ СН'!$F$15</f>
        <v>159.56063717999999</v>
      </c>
      <c r="Q255" s="36">
        <f>SUMIFS(СВЦЭМ!$F$39:$F$782,СВЦЭМ!$A$39:$A$782,$A255,СВЦЭМ!$B$39:$B$782,Q$226)+'СЕТ СН'!$F$15</f>
        <v>160.72607866000001</v>
      </c>
      <c r="R255" s="36">
        <f>SUMIFS(СВЦЭМ!$F$39:$F$782,СВЦЭМ!$A$39:$A$782,$A255,СВЦЭМ!$B$39:$B$782,R$226)+'СЕТ СН'!$F$15</f>
        <v>162.35409332</v>
      </c>
      <c r="S255" s="36">
        <f>SUMIFS(СВЦЭМ!$F$39:$F$782,СВЦЭМ!$A$39:$A$782,$A255,СВЦЭМ!$B$39:$B$782,S$226)+'СЕТ СН'!$F$15</f>
        <v>159.39749577000001</v>
      </c>
      <c r="T255" s="36">
        <f>SUMIFS(СВЦЭМ!$F$39:$F$782,СВЦЭМ!$A$39:$A$782,$A255,СВЦЭМ!$B$39:$B$782,T$226)+'СЕТ СН'!$F$15</f>
        <v>155.26151727000001</v>
      </c>
      <c r="U255" s="36">
        <f>SUMIFS(СВЦЭМ!$F$39:$F$782,СВЦЭМ!$A$39:$A$782,$A255,СВЦЭМ!$B$39:$B$782,U$226)+'СЕТ СН'!$F$15</f>
        <v>151.26652934000001</v>
      </c>
      <c r="V255" s="36">
        <f>SUMIFS(СВЦЭМ!$F$39:$F$782,СВЦЭМ!$A$39:$A$782,$A255,СВЦЭМ!$B$39:$B$782,V$226)+'СЕТ СН'!$F$15</f>
        <v>150.72535479999999</v>
      </c>
      <c r="W255" s="36">
        <f>SUMIFS(СВЦЭМ!$F$39:$F$782,СВЦЭМ!$A$39:$A$782,$A255,СВЦЭМ!$B$39:$B$782,W$226)+'СЕТ СН'!$F$15</f>
        <v>152.2380617</v>
      </c>
      <c r="X255" s="36">
        <f>SUMIFS(СВЦЭМ!$F$39:$F$782,СВЦЭМ!$A$39:$A$782,$A255,СВЦЭМ!$B$39:$B$782,X$226)+'СЕТ СН'!$F$15</f>
        <v>155.04544629</v>
      </c>
      <c r="Y255" s="36">
        <f>SUMIFS(СВЦЭМ!$F$39:$F$782,СВЦЭМ!$A$39:$A$782,$A255,СВЦЭМ!$B$39:$B$782,Y$226)+'СЕТ СН'!$F$15</f>
        <v>154.0927968</v>
      </c>
    </row>
    <row r="256" spans="1:25" ht="15.75" x14ac:dyDescent="0.2">
      <c r="A256" s="35"/>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row>
    <row r="257" spans="1:27" ht="15.75" x14ac:dyDescent="0.2">
      <c r="A257" s="35"/>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01.02.2024</v>
      </c>
      <c r="B262" s="36">
        <f>SUMIFS(СВЦЭМ!$G$40:$G$783,СВЦЭМ!$A$40:$A$783,$A262,СВЦЭМ!$B$39:$B$782,B$261)+'СЕТ СН'!$F$15</f>
        <v>0</v>
      </c>
      <c r="C262" s="36">
        <f>SUMIFS(СВЦЭМ!$G$40:$G$783,СВЦЭМ!$A$40:$A$783,$A262,СВЦЭМ!$B$39:$B$782,C$261)+'СЕТ СН'!$F$15</f>
        <v>0</v>
      </c>
      <c r="D262" s="36">
        <f>SUMIFS(СВЦЭМ!$G$40:$G$783,СВЦЭМ!$A$40:$A$783,$A262,СВЦЭМ!$B$39:$B$782,D$261)+'СЕТ СН'!$F$15</f>
        <v>0</v>
      </c>
      <c r="E262" s="36">
        <f>SUMIFS(СВЦЭМ!$G$40:$G$783,СВЦЭМ!$A$40:$A$783,$A262,СВЦЭМ!$B$39:$B$782,E$261)+'СЕТ СН'!$F$15</f>
        <v>0</v>
      </c>
      <c r="F262" s="36">
        <f>SUMIFS(СВЦЭМ!$G$40:$G$783,СВЦЭМ!$A$40:$A$783,$A262,СВЦЭМ!$B$39:$B$782,F$261)+'СЕТ СН'!$F$15</f>
        <v>0</v>
      </c>
      <c r="G262" s="36">
        <f>SUMIFS(СВЦЭМ!$G$40:$G$783,СВЦЭМ!$A$40:$A$783,$A262,СВЦЭМ!$B$39:$B$782,G$261)+'СЕТ СН'!$F$15</f>
        <v>0</v>
      </c>
      <c r="H262" s="36">
        <f>SUMIFS(СВЦЭМ!$G$40:$G$783,СВЦЭМ!$A$40:$A$783,$A262,СВЦЭМ!$B$39:$B$782,H$261)+'СЕТ СН'!$F$15</f>
        <v>0</v>
      </c>
      <c r="I262" s="36">
        <f>SUMIFS(СВЦЭМ!$G$40:$G$783,СВЦЭМ!$A$40:$A$783,$A262,СВЦЭМ!$B$39:$B$782,I$261)+'СЕТ СН'!$F$15</f>
        <v>0</v>
      </c>
      <c r="J262" s="36">
        <f>SUMIFS(СВЦЭМ!$G$40:$G$783,СВЦЭМ!$A$40:$A$783,$A262,СВЦЭМ!$B$39:$B$782,J$261)+'СЕТ СН'!$F$15</f>
        <v>0</v>
      </c>
      <c r="K262" s="36">
        <f>SUMIFS(СВЦЭМ!$G$40:$G$783,СВЦЭМ!$A$40:$A$783,$A262,СВЦЭМ!$B$39:$B$782,K$261)+'СЕТ СН'!$F$15</f>
        <v>0</v>
      </c>
      <c r="L262" s="36">
        <f>SUMIFS(СВЦЭМ!$G$40:$G$783,СВЦЭМ!$A$40:$A$783,$A262,СВЦЭМ!$B$39:$B$782,L$261)+'СЕТ СН'!$F$15</f>
        <v>0</v>
      </c>
      <c r="M262" s="36">
        <f>SUMIFS(СВЦЭМ!$G$40:$G$783,СВЦЭМ!$A$40:$A$783,$A262,СВЦЭМ!$B$39:$B$782,M$261)+'СЕТ СН'!$F$15</f>
        <v>0</v>
      </c>
      <c r="N262" s="36">
        <f>SUMIFS(СВЦЭМ!$G$40:$G$783,СВЦЭМ!$A$40:$A$783,$A262,СВЦЭМ!$B$39:$B$782,N$261)+'СЕТ СН'!$F$15</f>
        <v>0</v>
      </c>
      <c r="O262" s="36">
        <f>SUMIFS(СВЦЭМ!$G$40:$G$783,СВЦЭМ!$A$40:$A$783,$A262,СВЦЭМ!$B$39:$B$782,O$261)+'СЕТ СН'!$F$15</f>
        <v>0</v>
      </c>
      <c r="P262" s="36">
        <f>SUMIFS(СВЦЭМ!$G$40:$G$783,СВЦЭМ!$A$40:$A$783,$A262,СВЦЭМ!$B$39:$B$782,P$261)+'СЕТ СН'!$F$15</f>
        <v>0</v>
      </c>
      <c r="Q262" s="36">
        <f>SUMIFS(СВЦЭМ!$G$40:$G$783,СВЦЭМ!$A$40:$A$783,$A262,СВЦЭМ!$B$39:$B$782,Q$261)+'СЕТ СН'!$F$15</f>
        <v>0</v>
      </c>
      <c r="R262" s="36">
        <f>SUMIFS(СВЦЭМ!$G$40:$G$783,СВЦЭМ!$A$40:$A$783,$A262,СВЦЭМ!$B$39:$B$782,R$261)+'СЕТ СН'!$F$15</f>
        <v>0</v>
      </c>
      <c r="S262" s="36">
        <f>SUMIFS(СВЦЭМ!$G$40:$G$783,СВЦЭМ!$A$40:$A$783,$A262,СВЦЭМ!$B$39:$B$782,S$261)+'СЕТ СН'!$F$15</f>
        <v>0</v>
      </c>
      <c r="T262" s="36">
        <f>SUMIFS(СВЦЭМ!$G$40:$G$783,СВЦЭМ!$A$40:$A$783,$A262,СВЦЭМ!$B$39:$B$782,T$261)+'СЕТ СН'!$F$15</f>
        <v>0</v>
      </c>
      <c r="U262" s="36">
        <f>SUMIFS(СВЦЭМ!$G$40:$G$783,СВЦЭМ!$A$40:$A$783,$A262,СВЦЭМ!$B$39:$B$782,U$261)+'СЕТ СН'!$F$15</f>
        <v>0</v>
      </c>
      <c r="V262" s="36">
        <f>SUMIFS(СВЦЭМ!$G$40:$G$783,СВЦЭМ!$A$40:$A$783,$A262,СВЦЭМ!$B$39:$B$782,V$261)+'СЕТ СН'!$F$15</f>
        <v>0</v>
      </c>
      <c r="W262" s="36">
        <f>SUMIFS(СВЦЭМ!$G$40:$G$783,СВЦЭМ!$A$40:$A$783,$A262,СВЦЭМ!$B$39:$B$782,W$261)+'СЕТ СН'!$F$15</f>
        <v>0</v>
      </c>
      <c r="X262" s="36">
        <f>SUMIFS(СВЦЭМ!$G$40:$G$783,СВЦЭМ!$A$40:$A$783,$A262,СВЦЭМ!$B$39:$B$782,X$261)+'СЕТ СН'!$F$15</f>
        <v>0</v>
      </c>
      <c r="Y262" s="36">
        <f>SUMIFS(СВЦЭМ!$G$40:$G$783,СВЦЭМ!$A$40:$A$783,$A262,СВЦЭМ!$B$39:$B$782,Y$261)+'СЕТ СН'!$F$15</f>
        <v>0</v>
      </c>
      <c r="AA262" s="45"/>
    </row>
    <row r="263" spans="1:27" ht="15.75" hidden="1" x14ac:dyDescent="0.2">
      <c r="A263" s="35">
        <f>A262+1</f>
        <v>45324</v>
      </c>
      <c r="B263" s="36">
        <f>SUMIFS(СВЦЭМ!$G$40:$G$783,СВЦЭМ!$A$40:$A$783,$A263,СВЦЭМ!$B$39:$B$782,B$261)+'СЕТ СН'!$F$15</f>
        <v>0</v>
      </c>
      <c r="C263" s="36">
        <f>SUMIFS(СВЦЭМ!$G$40:$G$783,СВЦЭМ!$A$40:$A$783,$A263,СВЦЭМ!$B$39:$B$782,C$261)+'СЕТ СН'!$F$15</f>
        <v>0</v>
      </c>
      <c r="D263" s="36">
        <f>SUMIFS(СВЦЭМ!$G$40:$G$783,СВЦЭМ!$A$40:$A$783,$A263,СВЦЭМ!$B$39:$B$782,D$261)+'СЕТ СН'!$F$15</f>
        <v>0</v>
      </c>
      <c r="E263" s="36">
        <f>SUMIFS(СВЦЭМ!$G$40:$G$783,СВЦЭМ!$A$40:$A$783,$A263,СВЦЭМ!$B$39:$B$782,E$261)+'СЕТ СН'!$F$15</f>
        <v>0</v>
      </c>
      <c r="F263" s="36">
        <f>SUMIFS(СВЦЭМ!$G$40:$G$783,СВЦЭМ!$A$40:$A$783,$A263,СВЦЭМ!$B$39:$B$782,F$261)+'СЕТ СН'!$F$15</f>
        <v>0</v>
      </c>
      <c r="G263" s="36">
        <f>SUMIFS(СВЦЭМ!$G$40:$G$783,СВЦЭМ!$A$40:$A$783,$A263,СВЦЭМ!$B$39:$B$782,G$261)+'СЕТ СН'!$F$15</f>
        <v>0</v>
      </c>
      <c r="H263" s="36">
        <f>SUMIFS(СВЦЭМ!$G$40:$G$783,СВЦЭМ!$A$40:$A$783,$A263,СВЦЭМ!$B$39:$B$782,H$261)+'СЕТ СН'!$F$15</f>
        <v>0</v>
      </c>
      <c r="I263" s="36">
        <f>SUMIFS(СВЦЭМ!$G$40:$G$783,СВЦЭМ!$A$40:$A$783,$A263,СВЦЭМ!$B$39:$B$782,I$261)+'СЕТ СН'!$F$15</f>
        <v>0</v>
      </c>
      <c r="J263" s="36">
        <f>SUMIFS(СВЦЭМ!$G$40:$G$783,СВЦЭМ!$A$40:$A$783,$A263,СВЦЭМ!$B$39:$B$782,J$261)+'СЕТ СН'!$F$15</f>
        <v>0</v>
      </c>
      <c r="K263" s="36">
        <f>SUMIFS(СВЦЭМ!$G$40:$G$783,СВЦЭМ!$A$40:$A$783,$A263,СВЦЭМ!$B$39:$B$782,K$261)+'СЕТ СН'!$F$15</f>
        <v>0</v>
      </c>
      <c r="L263" s="36">
        <f>SUMIFS(СВЦЭМ!$G$40:$G$783,СВЦЭМ!$A$40:$A$783,$A263,СВЦЭМ!$B$39:$B$782,L$261)+'СЕТ СН'!$F$15</f>
        <v>0</v>
      </c>
      <c r="M263" s="36">
        <f>SUMIFS(СВЦЭМ!$G$40:$G$783,СВЦЭМ!$A$40:$A$783,$A263,СВЦЭМ!$B$39:$B$782,M$261)+'СЕТ СН'!$F$15</f>
        <v>0</v>
      </c>
      <c r="N263" s="36">
        <f>SUMIFS(СВЦЭМ!$G$40:$G$783,СВЦЭМ!$A$40:$A$783,$A263,СВЦЭМ!$B$39:$B$782,N$261)+'СЕТ СН'!$F$15</f>
        <v>0</v>
      </c>
      <c r="O263" s="36">
        <f>SUMIFS(СВЦЭМ!$G$40:$G$783,СВЦЭМ!$A$40:$A$783,$A263,СВЦЭМ!$B$39:$B$782,O$261)+'СЕТ СН'!$F$15</f>
        <v>0</v>
      </c>
      <c r="P263" s="36">
        <f>SUMIFS(СВЦЭМ!$G$40:$G$783,СВЦЭМ!$A$40:$A$783,$A263,СВЦЭМ!$B$39:$B$782,P$261)+'СЕТ СН'!$F$15</f>
        <v>0</v>
      </c>
      <c r="Q263" s="36">
        <f>SUMIFS(СВЦЭМ!$G$40:$G$783,СВЦЭМ!$A$40:$A$783,$A263,СВЦЭМ!$B$39:$B$782,Q$261)+'СЕТ СН'!$F$15</f>
        <v>0</v>
      </c>
      <c r="R263" s="36">
        <f>SUMIFS(СВЦЭМ!$G$40:$G$783,СВЦЭМ!$A$40:$A$783,$A263,СВЦЭМ!$B$39:$B$782,R$261)+'СЕТ СН'!$F$15</f>
        <v>0</v>
      </c>
      <c r="S263" s="36">
        <f>SUMIFS(СВЦЭМ!$G$40:$G$783,СВЦЭМ!$A$40:$A$783,$A263,СВЦЭМ!$B$39:$B$782,S$261)+'СЕТ СН'!$F$15</f>
        <v>0</v>
      </c>
      <c r="T263" s="36">
        <f>SUMIFS(СВЦЭМ!$G$40:$G$783,СВЦЭМ!$A$40:$A$783,$A263,СВЦЭМ!$B$39:$B$782,T$261)+'СЕТ СН'!$F$15</f>
        <v>0</v>
      </c>
      <c r="U263" s="36">
        <f>SUMIFS(СВЦЭМ!$G$40:$G$783,СВЦЭМ!$A$40:$A$783,$A263,СВЦЭМ!$B$39:$B$782,U$261)+'СЕТ СН'!$F$15</f>
        <v>0</v>
      </c>
      <c r="V263" s="36">
        <f>SUMIFS(СВЦЭМ!$G$40:$G$783,СВЦЭМ!$A$40:$A$783,$A263,СВЦЭМ!$B$39:$B$782,V$261)+'СЕТ СН'!$F$15</f>
        <v>0</v>
      </c>
      <c r="W263" s="36">
        <f>SUMIFS(СВЦЭМ!$G$40:$G$783,СВЦЭМ!$A$40:$A$783,$A263,СВЦЭМ!$B$39:$B$782,W$261)+'СЕТ СН'!$F$15</f>
        <v>0</v>
      </c>
      <c r="X263" s="36">
        <f>SUMIFS(СВЦЭМ!$G$40:$G$783,СВЦЭМ!$A$40:$A$783,$A263,СВЦЭМ!$B$39:$B$782,X$261)+'СЕТ СН'!$F$15</f>
        <v>0</v>
      </c>
      <c r="Y263" s="36">
        <f>SUMIFS(СВЦЭМ!$G$40:$G$783,СВЦЭМ!$A$40:$A$783,$A263,СВЦЭМ!$B$39:$B$782,Y$261)+'СЕТ СН'!$F$15</f>
        <v>0</v>
      </c>
    </row>
    <row r="264" spans="1:27" ht="15.75" hidden="1" x14ac:dyDescent="0.2">
      <c r="A264" s="35">
        <f t="shared" ref="A264:A292" si="7">A263+1</f>
        <v>45325</v>
      </c>
      <c r="B264" s="36">
        <f>SUMIFS(СВЦЭМ!$G$40:$G$783,СВЦЭМ!$A$40:$A$783,$A264,СВЦЭМ!$B$39:$B$782,B$261)+'СЕТ СН'!$F$15</f>
        <v>0</v>
      </c>
      <c r="C264" s="36">
        <f>SUMIFS(СВЦЭМ!$G$40:$G$783,СВЦЭМ!$A$40:$A$783,$A264,СВЦЭМ!$B$39:$B$782,C$261)+'СЕТ СН'!$F$15</f>
        <v>0</v>
      </c>
      <c r="D264" s="36">
        <f>SUMIFS(СВЦЭМ!$G$40:$G$783,СВЦЭМ!$A$40:$A$783,$A264,СВЦЭМ!$B$39:$B$782,D$261)+'СЕТ СН'!$F$15</f>
        <v>0</v>
      </c>
      <c r="E264" s="36">
        <f>SUMIFS(СВЦЭМ!$G$40:$G$783,СВЦЭМ!$A$40:$A$783,$A264,СВЦЭМ!$B$39:$B$782,E$261)+'СЕТ СН'!$F$15</f>
        <v>0</v>
      </c>
      <c r="F264" s="36">
        <f>SUMIFS(СВЦЭМ!$G$40:$G$783,СВЦЭМ!$A$40:$A$783,$A264,СВЦЭМ!$B$39:$B$782,F$261)+'СЕТ СН'!$F$15</f>
        <v>0</v>
      </c>
      <c r="G264" s="36">
        <f>SUMIFS(СВЦЭМ!$G$40:$G$783,СВЦЭМ!$A$40:$A$783,$A264,СВЦЭМ!$B$39:$B$782,G$261)+'СЕТ СН'!$F$15</f>
        <v>0</v>
      </c>
      <c r="H264" s="36">
        <f>SUMIFS(СВЦЭМ!$G$40:$G$783,СВЦЭМ!$A$40:$A$783,$A264,СВЦЭМ!$B$39:$B$782,H$261)+'СЕТ СН'!$F$15</f>
        <v>0</v>
      </c>
      <c r="I264" s="36">
        <f>SUMIFS(СВЦЭМ!$G$40:$G$783,СВЦЭМ!$A$40:$A$783,$A264,СВЦЭМ!$B$39:$B$782,I$261)+'СЕТ СН'!$F$15</f>
        <v>0</v>
      </c>
      <c r="J264" s="36">
        <f>SUMIFS(СВЦЭМ!$G$40:$G$783,СВЦЭМ!$A$40:$A$783,$A264,СВЦЭМ!$B$39:$B$782,J$261)+'СЕТ СН'!$F$15</f>
        <v>0</v>
      </c>
      <c r="K264" s="36">
        <f>SUMIFS(СВЦЭМ!$G$40:$G$783,СВЦЭМ!$A$40:$A$783,$A264,СВЦЭМ!$B$39:$B$782,K$261)+'СЕТ СН'!$F$15</f>
        <v>0</v>
      </c>
      <c r="L264" s="36">
        <f>SUMIFS(СВЦЭМ!$G$40:$G$783,СВЦЭМ!$A$40:$A$783,$A264,СВЦЭМ!$B$39:$B$782,L$261)+'СЕТ СН'!$F$15</f>
        <v>0</v>
      </c>
      <c r="M264" s="36">
        <f>SUMIFS(СВЦЭМ!$G$40:$G$783,СВЦЭМ!$A$40:$A$783,$A264,СВЦЭМ!$B$39:$B$782,M$261)+'СЕТ СН'!$F$15</f>
        <v>0</v>
      </c>
      <c r="N264" s="36">
        <f>SUMIFS(СВЦЭМ!$G$40:$G$783,СВЦЭМ!$A$40:$A$783,$A264,СВЦЭМ!$B$39:$B$782,N$261)+'СЕТ СН'!$F$15</f>
        <v>0</v>
      </c>
      <c r="O264" s="36">
        <f>SUMIFS(СВЦЭМ!$G$40:$G$783,СВЦЭМ!$A$40:$A$783,$A264,СВЦЭМ!$B$39:$B$782,O$261)+'СЕТ СН'!$F$15</f>
        <v>0</v>
      </c>
      <c r="P264" s="36">
        <f>SUMIFS(СВЦЭМ!$G$40:$G$783,СВЦЭМ!$A$40:$A$783,$A264,СВЦЭМ!$B$39:$B$782,P$261)+'СЕТ СН'!$F$15</f>
        <v>0</v>
      </c>
      <c r="Q264" s="36">
        <f>SUMIFS(СВЦЭМ!$G$40:$G$783,СВЦЭМ!$A$40:$A$783,$A264,СВЦЭМ!$B$39:$B$782,Q$261)+'СЕТ СН'!$F$15</f>
        <v>0</v>
      </c>
      <c r="R264" s="36">
        <f>SUMIFS(СВЦЭМ!$G$40:$G$783,СВЦЭМ!$A$40:$A$783,$A264,СВЦЭМ!$B$39:$B$782,R$261)+'СЕТ СН'!$F$15</f>
        <v>0</v>
      </c>
      <c r="S264" s="36">
        <f>SUMIFS(СВЦЭМ!$G$40:$G$783,СВЦЭМ!$A$40:$A$783,$A264,СВЦЭМ!$B$39:$B$782,S$261)+'СЕТ СН'!$F$15</f>
        <v>0</v>
      </c>
      <c r="T264" s="36">
        <f>SUMIFS(СВЦЭМ!$G$40:$G$783,СВЦЭМ!$A$40:$A$783,$A264,СВЦЭМ!$B$39:$B$782,T$261)+'СЕТ СН'!$F$15</f>
        <v>0</v>
      </c>
      <c r="U264" s="36">
        <f>SUMIFS(СВЦЭМ!$G$40:$G$783,СВЦЭМ!$A$40:$A$783,$A264,СВЦЭМ!$B$39:$B$782,U$261)+'СЕТ СН'!$F$15</f>
        <v>0</v>
      </c>
      <c r="V264" s="36">
        <f>SUMIFS(СВЦЭМ!$G$40:$G$783,СВЦЭМ!$A$40:$A$783,$A264,СВЦЭМ!$B$39:$B$782,V$261)+'СЕТ СН'!$F$15</f>
        <v>0</v>
      </c>
      <c r="W264" s="36">
        <f>SUMIFS(СВЦЭМ!$G$40:$G$783,СВЦЭМ!$A$40:$A$783,$A264,СВЦЭМ!$B$39:$B$782,W$261)+'СЕТ СН'!$F$15</f>
        <v>0</v>
      </c>
      <c r="X264" s="36">
        <f>SUMIFS(СВЦЭМ!$G$40:$G$783,СВЦЭМ!$A$40:$A$783,$A264,СВЦЭМ!$B$39:$B$782,X$261)+'СЕТ СН'!$F$15</f>
        <v>0</v>
      </c>
      <c r="Y264" s="36">
        <f>SUMIFS(СВЦЭМ!$G$40:$G$783,СВЦЭМ!$A$40:$A$783,$A264,СВЦЭМ!$B$39:$B$782,Y$261)+'СЕТ СН'!$F$15</f>
        <v>0</v>
      </c>
    </row>
    <row r="265" spans="1:27" ht="15.75" hidden="1" x14ac:dyDescent="0.2">
      <c r="A265" s="35">
        <f t="shared" si="7"/>
        <v>45326</v>
      </c>
      <c r="B265" s="36">
        <f>SUMIFS(СВЦЭМ!$G$40:$G$783,СВЦЭМ!$A$40:$A$783,$A265,СВЦЭМ!$B$39:$B$782,B$261)+'СЕТ СН'!$F$15</f>
        <v>0</v>
      </c>
      <c r="C265" s="36">
        <f>SUMIFS(СВЦЭМ!$G$40:$G$783,СВЦЭМ!$A$40:$A$783,$A265,СВЦЭМ!$B$39:$B$782,C$261)+'СЕТ СН'!$F$15</f>
        <v>0</v>
      </c>
      <c r="D265" s="36">
        <f>SUMIFS(СВЦЭМ!$G$40:$G$783,СВЦЭМ!$A$40:$A$783,$A265,СВЦЭМ!$B$39:$B$782,D$261)+'СЕТ СН'!$F$15</f>
        <v>0</v>
      </c>
      <c r="E265" s="36">
        <f>SUMIFS(СВЦЭМ!$G$40:$G$783,СВЦЭМ!$A$40:$A$783,$A265,СВЦЭМ!$B$39:$B$782,E$261)+'СЕТ СН'!$F$15</f>
        <v>0</v>
      </c>
      <c r="F265" s="36">
        <f>SUMIFS(СВЦЭМ!$G$40:$G$783,СВЦЭМ!$A$40:$A$783,$A265,СВЦЭМ!$B$39:$B$782,F$261)+'СЕТ СН'!$F$15</f>
        <v>0</v>
      </c>
      <c r="G265" s="36">
        <f>SUMIFS(СВЦЭМ!$G$40:$G$783,СВЦЭМ!$A$40:$A$783,$A265,СВЦЭМ!$B$39:$B$782,G$261)+'СЕТ СН'!$F$15</f>
        <v>0</v>
      </c>
      <c r="H265" s="36">
        <f>SUMIFS(СВЦЭМ!$G$40:$G$783,СВЦЭМ!$A$40:$A$783,$A265,СВЦЭМ!$B$39:$B$782,H$261)+'СЕТ СН'!$F$15</f>
        <v>0</v>
      </c>
      <c r="I265" s="36">
        <f>SUMIFS(СВЦЭМ!$G$40:$G$783,СВЦЭМ!$A$40:$A$783,$A265,СВЦЭМ!$B$39:$B$782,I$261)+'СЕТ СН'!$F$15</f>
        <v>0</v>
      </c>
      <c r="J265" s="36">
        <f>SUMIFS(СВЦЭМ!$G$40:$G$783,СВЦЭМ!$A$40:$A$783,$A265,СВЦЭМ!$B$39:$B$782,J$261)+'СЕТ СН'!$F$15</f>
        <v>0</v>
      </c>
      <c r="K265" s="36">
        <f>SUMIFS(СВЦЭМ!$G$40:$G$783,СВЦЭМ!$A$40:$A$783,$A265,СВЦЭМ!$B$39:$B$782,K$261)+'СЕТ СН'!$F$15</f>
        <v>0</v>
      </c>
      <c r="L265" s="36">
        <f>SUMIFS(СВЦЭМ!$G$40:$G$783,СВЦЭМ!$A$40:$A$783,$A265,СВЦЭМ!$B$39:$B$782,L$261)+'СЕТ СН'!$F$15</f>
        <v>0</v>
      </c>
      <c r="M265" s="36">
        <f>SUMIFS(СВЦЭМ!$G$40:$G$783,СВЦЭМ!$A$40:$A$783,$A265,СВЦЭМ!$B$39:$B$782,M$261)+'СЕТ СН'!$F$15</f>
        <v>0</v>
      </c>
      <c r="N265" s="36">
        <f>SUMIFS(СВЦЭМ!$G$40:$G$783,СВЦЭМ!$A$40:$A$783,$A265,СВЦЭМ!$B$39:$B$782,N$261)+'СЕТ СН'!$F$15</f>
        <v>0</v>
      </c>
      <c r="O265" s="36">
        <f>SUMIFS(СВЦЭМ!$G$40:$G$783,СВЦЭМ!$A$40:$A$783,$A265,СВЦЭМ!$B$39:$B$782,O$261)+'СЕТ СН'!$F$15</f>
        <v>0</v>
      </c>
      <c r="P265" s="36">
        <f>SUMIFS(СВЦЭМ!$G$40:$G$783,СВЦЭМ!$A$40:$A$783,$A265,СВЦЭМ!$B$39:$B$782,P$261)+'СЕТ СН'!$F$15</f>
        <v>0</v>
      </c>
      <c r="Q265" s="36">
        <f>SUMIFS(СВЦЭМ!$G$40:$G$783,СВЦЭМ!$A$40:$A$783,$A265,СВЦЭМ!$B$39:$B$782,Q$261)+'СЕТ СН'!$F$15</f>
        <v>0</v>
      </c>
      <c r="R265" s="36">
        <f>SUMIFS(СВЦЭМ!$G$40:$G$783,СВЦЭМ!$A$40:$A$783,$A265,СВЦЭМ!$B$39:$B$782,R$261)+'СЕТ СН'!$F$15</f>
        <v>0</v>
      </c>
      <c r="S265" s="36">
        <f>SUMIFS(СВЦЭМ!$G$40:$G$783,СВЦЭМ!$A$40:$A$783,$A265,СВЦЭМ!$B$39:$B$782,S$261)+'СЕТ СН'!$F$15</f>
        <v>0</v>
      </c>
      <c r="T265" s="36">
        <f>SUMIFS(СВЦЭМ!$G$40:$G$783,СВЦЭМ!$A$40:$A$783,$A265,СВЦЭМ!$B$39:$B$782,T$261)+'СЕТ СН'!$F$15</f>
        <v>0</v>
      </c>
      <c r="U265" s="36">
        <f>SUMIFS(СВЦЭМ!$G$40:$G$783,СВЦЭМ!$A$40:$A$783,$A265,СВЦЭМ!$B$39:$B$782,U$261)+'СЕТ СН'!$F$15</f>
        <v>0</v>
      </c>
      <c r="V265" s="36">
        <f>SUMIFS(СВЦЭМ!$G$40:$G$783,СВЦЭМ!$A$40:$A$783,$A265,СВЦЭМ!$B$39:$B$782,V$261)+'СЕТ СН'!$F$15</f>
        <v>0</v>
      </c>
      <c r="W265" s="36">
        <f>SUMIFS(СВЦЭМ!$G$40:$G$783,СВЦЭМ!$A$40:$A$783,$A265,СВЦЭМ!$B$39:$B$782,W$261)+'СЕТ СН'!$F$15</f>
        <v>0</v>
      </c>
      <c r="X265" s="36">
        <f>SUMIFS(СВЦЭМ!$G$40:$G$783,СВЦЭМ!$A$40:$A$783,$A265,СВЦЭМ!$B$39:$B$782,X$261)+'СЕТ СН'!$F$15</f>
        <v>0</v>
      </c>
      <c r="Y265" s="36">
        <f>SUMIFS(СВЦЭМ!$G$40:$G$783,СВЦЭМ!$A$40:$A$783,$A265,СВЦЭМ!$B$39:$B$782,Y$261)+'СЕТ СН'!$F$15</f>
        <v>0</v>
      </c>
    </row>
    <row r="266" spans="1:27" ht="15.75" hidden="1" x14ac:dyDescent="0.2">
      <c r="A266" s="35">
        <f t="shared" si="7"/>
        <v>45327</v>
      </c>
      <c r="B266" s="36">
        <f>SUMIFS(СВЦЭМ!$G$40:$G$783,СВЦЭМ!$A$40:$A$783,$A266,СВЦЭМ!$B$39:$B$782,B$261)+'СЕТ СН'!$F$15</f>
        <v>0</v>
      </c>
      <c r="C266" s="36">
        <f>SUMIFS(СВЦЭМ!$G$40:$G$783,СВЦЭМ!$A$40:$A$783,$A266,СВЦЭМ!$B$39:$B$782,C$261)+'СЕТ СН'!$F$15</f>
        <v>0</v>
      </c>
      <c r="D266" s="36">
        <f>SUMIFS(СВЦЭМ!$G$40:$G$783,СВЦЭМ!$A$40:$A$783,$A266,СВЦЭМ!$B$39:$B$782,D$261)+'СЕТ СН'!$F$15</f>
        <v>0</v>
      </c>
      <c r="E266" s="36">
        <f>SUMIFS(СВЦЭМ!$G$40:$G$783,СВЦЭМ!$A$40:$A$783,$A266,СВЦЭМ!$B$39:$B$782,E$261)+'СЕТ СН'!$F$15</f>
        <v>0</v>
      </c>
      <c r="F266" s="36">
        <f>SUMIFS(СВЦЭМ!$G$40:$G$783,СВЦЭМ!$A$40:$A$783,$A266,СВЦЭМ!$B$39:$B$782,F$261)+'СЕТ СН'!$F$15</f>
        <v>0</v>
      </c>
      <c r="G266" s="36">
        <f>SUMIFS(СВЦЭМ!$G$40:$G$783,СВЦЭМ!$A$40:$A$783,$A266,СВЦЭМ!$B$39:$B$782,G$261)+'СЕТ СН'!$F$15</f>
        <v>0</v>
      </c>
      <c r="H266" s="36">
        <f>SUMIFS(СВЦЭМ!$G$40:$G$783,СВЦЭМ!$A$40:$A$783,$A266,СВЦЭМ!$B$39:$B$782,H$261)+'СЕТ СН'!$F$15</f>
        <v>0</v>
      </c>
      <c r="I266" s="36">
        <f>SUMIFS(СВЦЭМ!$G$40:$G$783,СВЦЭМ!$A$40:$A$783,$A266,СВЦЭМ!$B$39:$B$782,I$261)+'СЕТ СН'!$F$15</f>
        <v>0</v>
      </c>
      <c r="J266" s="36">
        <f>SUMIFS(СВЦЭМ!$G$40:$G$783,СВЦЭМ!$A$40:$A$783,$A266,СВЦЭМ!$B$39:$B$782,J$261)+'СЕТ СН'!$F$15</f>
        <v>0</v>
      </c>
      <c r="K266" s="36">
        <f>SUMIFS(СВЦЭМ!$G$40:$G$783,СВЦЭМ!$A$40:$A$783,$A266,СВЦЭМ!$B$39:$B$782,K$261)+'СЕТ СН'!$F$15</f>
        <v>0</v>
      </c>
      <c r="L266" s="36">
        <f>SUMIFS(СВЦЭМ!$G$40:$G$783,СВЦЭМ!$A$40:$A$783,$A266,СВЦЭМ!$B$39:$B$782,L$261)+'СЕТ СН'!$F$15</f>
        <v>0</v>
      </c>
      <c r="M266" s="36">
        <f>SUMIFS(СВЦЭМ!$G$40:$G$783,СВЦЭМ!$A$40:$A$783,$A266,СВЦЭМ!$B$39:$B$782,M$261)+'СЕТ СН'!$F$15</f>
        <v>0</v>
      </c>
      <c r="N266" s="36">
        <f>SUMIFS(СВЦЭМ!$G$40:$G$783,СВЦЭМ!$A$40:$A$783,$A266,СВЦЭМ!$B$39:$B$782,N$261)+'СЕТ СН'!$F$15</f>
        <v>0</v>
      </c>
      <c r="O266" s="36">
        <f>SUMIFS(СВЦЭМ!$G$40:$G$783,СВЦЭМ!$A$40:$A$783,$A266,СВЦЭМ!$B$39:$B$782,O$261)+'СЕТ СН'!$F$15</f>
        <v>0</v>
      </c>
      <c r="P266" s="36">
        <f>SUMIFS(СВЦЭМ!$G$40:$G$783,СВЦЭМ!$A$40:$A$783,$A266,СВЦЭМ!$B$39:$B$782,P$261)+'СЕТ СН'!$F$15</f>
        <v>0</v>
      </c>
      <c r="Q266" s="36">
        <f>SUMIFS(СВЦЭМ!$G$40:$G$783,СВЦЭМ!$A$40:$A$783,$A266,СВЦЭМ!$B$39:$B$782,Q$261)+'СЕТ СН'!$F$15</f>
        <v>0</v>
      </c>
      <c r="R266" s="36">
        <f>SUMIFS(СВЦЭМ!$G$40:$G$783,СВЦЭМ!$A$40:$A$783,$A266,СВЦЭМ!$B$39:$B$782,R$261)+'СЕТ СН'!$F$15</f>
        <v>0</v>
      </c>
      <c r="S266" s="36">
        <f>SUMIFS(СВЦЭМ!$G$40:$G$783,СВЦЭМ!$A$40:$A$783,$A266,СВЦЭМ!$B$39:$B$782,S$261)+'СЕТ СН'!$F$15</f>
        <v>0</v>
      </c>
      <c r="T266" s="36">
        <f>SUMIFS(СВЦЭМ!$G$40:$G$783,СВЦЭМ!$A$40:$A$783,$A266,СВЦЭМ!$B$39:$B$782,T$261)+'СЕТ СН'!$F$15</f>
        <v>0</v>
      </c>
      <c r="U266" s="36">
        <f>SUMIFS(СВЦЭМ!$G$40:$G$783,СВЦЭМ!$A$40:$A$783,$A266,СВЦЭМ!$B$39:$B$782,U$261)+'СЕТ СН'!$F$15</f>
        <v>0</v>
      </c>
      <c r="V266" s="36">
        <f>SUMIFS(СВЦЭМ!$G$40:$G$783,СВЦЭМ!$A$40:$A$783,$A266,СВЦЭМ!$B$39:$B$782,V$261)+'СЕТ СН'!$F$15</f>
        <v>0</v>
      </c>
      <c r="W266" s="36">
        <f>SUMIFS(СВЦЭМ!$G$40:$G$783,СВЦЭМ!$A$40:$A$783,$A266,СВЦЭМ!$B$39:$B$782,W$261)+'СЕТ СН'!$F$15</f>
        <v>0</v>
      </c>
      <c r="X266" s="36">
        <f>SUMIFS(СВЦЭМ!$G$40:$G$783,СВЦЭМ!$A$40:$A$783,$A266,СВЦЭМ!$B$39:$B$782,X$261)+'СЕТ СН'!$F$15</f>
        <v>0</v>
      </c>
      <c r="Y266" s="36">
        <f>SUMIFS(СВЦЭМ!$G$40:$G$783,СВЦЭМ!$A$40:$A$783,$A266,СВЦЭМ!$B$39:$B$782,Y$261)+'СЕТ СН'!$F$15</f>
        <v>0</v>
      </c>
    </row>
    <row r="267" spans="1:27" ht="15.75" hidden="1" x14ac:dyDescent="0.2">
      <c r="A267" s="35">
        <f t="shared" si="7"/>
        <v>45328</v>
      </c>
      <c r="B267" s="36">
        <f>SUMIFS(СВЦЭМ!$G$40:$G$783,СВЦЭМ!$A$40:$A$783,$A267,СВЦЭМ!$B$39:$B$782,B$261)+'СЕТ СН'!$F$15</f>
        <v>0</v>
      </c>
      <c r="C267" s="36">
        <f>SUMIFS(СВЦЭМ!$G$40:$G$783,СВЦЭМ!$A$40:$A$783,$A267,СВЦЭМ!$B$39:$B$782,C$261)+'СЕТ СН'!$F$15</f>
        <v>0</v>
      </c>
      <c r="D267" s="36">
        <f>SUMIFS(СВЦЭМ!$G$40:$G$783,СВЦЭМ!$A$40:$A$783,$A267,СВЦЭМ!$B$39:$B$782,D$261)+'СЕТ СН'!$F$15</f>
        <v>0</v>
      </c>
      <c r="E267" s="36">
        <f>SUMIFS(СВЦЭМ!$G$40:$G$783,СВЦЭМ!$A$40:$A$783,$A267,СВЦЭМ!$B$39:$B$782,E$261)+'СЕТ СН'!$F$15</f>
        <v>0</v>
      </c>
      <c r="F267" s="36">
        <f>SUMIFS(СВЦЭМ!$G$40:$G$783,СВЦЭМ!$A$40:$A$783,$A267,СВЦЭМ!$B$39:$B$782,F$261)+'СЕТ СН'!$F$15</f>
        <v>0</v>
      </c>
      <c r="G267" s="36">
        <f>SUMIFS(СВЦЭМ!$G$40:$G$783,СВЦЭМ!$A$40:$A$783,$A267,СВЦЭМ!$B$39:$B$782,G$261)+'СЕТ СН'!$F$15</f>
        <v>0</v>
      </c>
      <c r="H267" s="36">
        <f>SUMIFS(СВЦЭМ!$G$40:$G$783,СВЦЭМ!$A$40:$A$783,$A267,СВЦЭМ!$B$39:$B$782,H$261)+'СЕТ СН'!$F$15</f>
        <v>0</v>
      </c>
      <c r="I267" s="36">
        <f>SUMIFS(СВЦЭМ!$G$40:$G$783,СВЦЭМ!$A$40:$A$783,$A267,СВЦЭМ!$B$39:$B$782,I$261)+'СЕТ СН'!$F$15</f>
        <v>0</v>
      </c>
      <c r="J267" s="36">
        <f>SUMIFS(СВЦЭМ!$G$40:$G$783,СВЦЭМ!$A$40:$A$783,$A267,СВЦЭМ!$B$39:$B$782,J$261)+'СЕТ СН'!$F$15</f>
        <v>0</v>
      </c>
      <c r="K267" s="36">
        <f>SUMIFS(СВЦЭМ!$G$40:$G$783,СВЦЭМ!$A$40:$A$783,$A267,СВЦЭМ!$B$39:$B$782,K$261)+'СЕТ СН'!$F$15</f>
        <v>0</v>
      </c>
      <c r="L267" s="36">
        <f>SUMIFS(СВЦЭМ!$G$40:$G$783,СВЦЭМ!$A$40:$A$783,$A267,СВЦЭМ!$B$39:$B$782,L$261)+'СЕТ СН'!$F$15</f>
        <v>0</v>
      </c>
      <c r="M267" s="36">
        <f>SUMIFS(СВЦЭМ!$G$40:$G$783,СВЦЭМ!$A$40:$A$783,$A267,СВЦЭМ!$B$39:$B$782,M$261)+'СЕТ СН'!$F$15</f>
        <v>0</v>
      </c>
      <c r="N267" s="36">
        <f>SUMIFS(СВЦЭМ!$G$40:$G$783,СВЦЭМ!$A$40:$A$783,$A267,СВЦЭМ!$B$39:$B$782,N$261)+'СЕТ СН'!$F$15</f>
        <v>0</v>
      </c>
      <c r="O267" s="36">
        <f>SUMIFS(СВЦЭМ!$G$40:$G$783,СВЦЭМ!$A$40:$A$783,$A267,СВЦЭМ!$B$39:$B$782,O$261)+'СЕТ СН'!$F$15</f>
        <v>0</v>
      </c>
      <c r="P267" s="36">
        <f>SUMIFS(СВЦЭМ!$G$40:$G$783,СВЦЭМ!$A$40:$A$783,$A267,СВЦЭМ!$B$39:$B$782,P$261)+'СЕТ СН'!$F$15</f>
        <v>0</v>
      </c>
      <c r="Q267" s="36">
        <f>SUMIFS(СВЦЭМ!$G$40:$G$783,СВЦЭМ!$A$40:$A$783,$A267,СВЦЭМ!$B$39:$B$782,Q$261)+'СЕТ СН'!$F$15</f>
        <v>0</v>
      </c>
      <c r="R267" s="36">
        <f>SUMIFS(СВЦЭМ!$G$40:$G$783,СВЦЭМ!$A$40:$A$783,$A267,СВЦЭМ!$B$39:$B$782,R$261)+'СЕТ СН'!$F$15</f>
        <v>0</v>
      </c>
      <c r="S267" s="36">
        <f>SUMIFS(СВЦЭМ!$G$40:$G$783,СВЦЭМ!$A$40:$A$783,$A267,СВЦЭМ!$B$39:$B$782,S$261)+'СЕТ СН'!$F$15</f>
        <v>0</v>
      </c>
      <c r="T267" s="36">
        <f>SUMIFS(СВЦЭМ!$G$40:$G$783,СВЦЭМ!$A$40:$A$783,$A267,СВЦЭМ!$B$39:$B$782,T$261)+'СЕТ СН'!$F$15</f>
        <v>0</v>
      </c>
      <c r="U267" s="36">
        <f>SUMIFS(СВЦЭМ!$G$40:$G$783,СВЦЭМ!$A$40:$A$783,$A267,СВЦЭМ!$B$39:$B$782,U$261)+'СЕТ СН'!$F$15</f>
        <v>0</v>
      </c>
      <c r="V267" s="36">
        <f>SUMIFS(СВЦЭМ!$G$40:$G$783,СВЦЭМ!$A$40:$A$783,$A267,СВЦЭМ!$B$39:$B$782,V$261)+'СЕТ СН'!$F$15</f>
        <v>0</v>
      </c>
      <c r="W267" s="36">
        <f>SUMIFS(СВЦЭМ!$G$40:$G$783,СВЦЭМ!$A$40:$A$783,$A267,СВЦЭМ!$B$39:$B$782,W$261)+'СЕТ СН'!$F$15</f>
        <v>0</v>
      </c>
      <c r="X267" s="36">
        <f>SUMIFS(СВЦЭМ!$G$40:$G$783,СВЦЭМ!$A$40:$A$783,$A267,СВЦЭМ!$B$39:$B$782,X$261)+'СЕТ СН'!$F$15</f>
        <v>0</v>
      </c>
      <c r="Y267" s="36">
        <f>SUMIFS(СВЦЭМ!$G$40:$G$783,СВЦЭМ!$A$40:$A$783,$A267,СВЦЭМ!$B$39:$B$782,Y$261)+'СЕТ СН'!$F$15</f>
        <v>0</v>
      </c>
    </row>
    <row r="268" spans="1:27" ht="15.75" hidden="1" x14ac:dyDescent="0.2">
      <c r="A268" s="35">
        <f t="shared" si="7"/>
        <v>45329</v>
      </c>
      <c r="B268" s="36">
        <f>SUMIFS(СВЦЭМ!$G$40:$G$783,СВЦЭМ!$A$40:$A$783,$A268,СВЦЭМ!$B$39:$B$782,B$261)+'СЕТ СН'!$F$15</f>
        <v>0</v>
      </c>
      <c r="C268" s="36">
        <f>SUMIFS(СВЦЭМ!$G$40:$G$783,СВЦЭМ!$A$40:$A$783,$A268,СВЦЭМ!$B$39:$B$782,C$261)+'СЕТ СН'!$F$15</f>
        <v>0</v>
      </c>
      <c r="D268" s="36">
        <f>SUMIFS(СВЦЭМ!$G$40:$G$783,СВЦЭМ!$A$40:$A$783,$A268,СВЦЭМ!$B$39:$B$782,D$261)+'СЕТ СН'!$F$15</f>
        <v>0</v>
      </c>
      <c r="E268" s="36">
        <f>SUMIFS(СВЦЭМ!$G$40:$G$783,СВЦЭМ!$A$40:$A$783,$A268,СВЦЭМ!$B$39:$B$782,E$261)+'СЕТ СН'!$F$15</f>
        <v>0</v>
      </c>
      <c r="F268" s="36">
        <f>SUMIFS(СВЦЭМ!$G$40:$G$783,СВЦЭМ!$A$40:$A$783,$A268,СВЦЭМ!$B$39:$B$782,F$261)+'СЕТ СН'!$F$15</f>
        <v>0</v>
      </c>
      <c r="G268" s="36">
        <f>SUMIFS(СВЦЭМ!$G$40:$G$783,СВЦЭМ!$A$40:$A$783,$A268,СВЦЭМ!$B$39:$B$782,G$261)+'СЕТ СН'!$F$15</f>
        <v>0</v>
      </c>
      <c r="H268" s="36">
        <f>SUMIFS(СВЦЭМ!$G$40:$G$783,СВЦЭМ!$A$40:$A$783,$A268,СВЦЭМ!$B$39:$B$782,H$261)+'СЕТ СН'!$F$15</f>
        <v>0</v>
      </c>
      <c r="I268" s="36">
        <f>SUMIFS(СВЦЭМ!$G$40:$G$783,СВЦЭМ!$A$40:$A$783,$A268,СВЦЭМ!$B$39:$B$782,I$261)+'СЕТ СН'!$F$15</f>
        <v>0</v>
      </c>
      <c r="J268" s="36">
        <f>SUMIFS(СВЦЭМ!$G$40:$G$783,СВЦЭМ!$A$40:$A$783,$A268,СВЦЭМ!$B$39:$B$782,J$261)+'СЕТ СН'!$F$15</f>
        <v>0</v>
      </c>
      <c r="K268" s="36">
        <f>SUMIFS(СВЦЭМ!$G$40:$G$783,СВЦЭМ!$A$40:$A$783,$A268,СВЦЭМ!$B$39:$B$782,K$261)+'СЕТ СН'!$F$15</f>
        <v>0</v>
      </c>
      <c r="L268" s="36">
        <f>SUMIFS(СВЦЭМ!$G$40:$G$783,СВЦЭМ!$A$40:$A$783,$A268,СВЦЭМ!$B$39:$B$782,L$261)+'СЕТ СН'!$F$15</f>
        <v>0</v>
      </c>
      <c r="M268" s="36">
        <f>SUMIFS(СВЦЭМ!$G$40:$G$783,СВЦЭМ!$A$40:$A$783,$A268,СВЦЭМ!$B$39:$B$782,M$261)+'СЕТ СН'!$F$15</f>
        <v>0</v>
      </c>
      <c r="N268" s="36">
        <f>SUMIFS(СВЦЭМ!$G$40:$G$783,СВЦЭМ!$A$40:$A$783,$A268,СВЦЭМ!$B$39:$B$782,N$261)+'СЕТ СН'!$F$15</f>
        <v>0</v>
      </c>
      <c r="O268" s="36">
        <f>SUMIFS(СВЦЭМ!$G$40:$G$783,СВЦЭМ!$A$40:$A$783,$A268,СВЦЭМ!$B$39:$B$782,O$261)+'СЕТ СН'!$F$15</f>
        <v>0</v>
      </c>
      <c r="P268" s="36">
        <f>SUMIFS(СВЦЭМ!$G$40:$G$783,СВЦЭМ!$A$40:$A$783,$A268,СВЦЭМ!$B$39:$B$782,P$261)+'СЕТ СН'!$F$15</f>
        <v>0</v>
      </c>
      <c r="Q268" s="36">
        <f>SUMIFS(СВЦЭМ!$G$40:$G$783,СВЦЭМ!$A$40:$A$783,$A268,СВЦЭМ!$B$39:$B$782,Q$261)+'СЕТ СН'!$F$15</f>
        <v>0</v>
      </c>
      <c r="R268" s="36">
        <f>SUMIFS(СВЦЭМ!$G$40:$G$783,СВЦЭМ!$A$40:$A$783,$A268,СВЦЭМ!$B$39:$B$782,R$261)+'СЕТ СН'!$F$15</f>
        <v>0</v>
      </c>
      <c r="S268" s="36">
        <f>SUMIFS(СВЦЭМ!$G$40:$G$783,СВЦЭМ!$A$40:$A$783,$A268,СВЦЭМ!$B$39:$B$782,S$261)+'СЕТ СН'!$F$15</f>
        <v>0</v>
      </c>
      <c r="T268" s="36">
        <f>SUMIFS(СВЦЭМ!$G$40:$G$783,СВЦЭМ!$A$40:$A$783,$A268,СВЦЭМ!$B$39:$B$782,T$261)+'СЕТ СН'!$F$15</f>
        <v>0</v>
      </c>
      <c r="U268" s="36">
        <f>SUMIFS(СВЦЭМ!$G$40:$G$783,СВЦЭМ!$A$40:$A$783,$A268,СВЦЭМ!$B$39:$B$782,U$261)+'СЕТ СН'!$F$15</f>
        <v>0</v>
      </c>
      <c r="V268" s="36">
        <f>SUMIFS(СВЦЭМ!$G$40:$G$783,СВЦЭМ!$A$40:$A$783,$A268,СВЦЭМ!$B$39:$B$782,V$261)+'СЕТ СН'!$F$15</f>
        <v>0</v>
      </c>
      <c r="W268" s="36">
        <f>SUMIFS(СВЦЭМ!$G$40:$G$783,СВЦЭМ!$A$40:$A$783,$A268,СВЦЭМ!$B$39:$B$782,W$261)+'СЕТ СН'!$F$15</f>
        <v>0</v>
      </c>
      <c r="X268" s="36">
        <f>SUMIFS(СВЦЭМ!$G$40:$G$783,СВЦЭМ!$A$40:$A$783,$A268,СВЦЭМ!$B$39:$B$782,X$261)+'СЕТ СН'!$F$15</f>
        <v>0</v>
      </c>
      <c r="Y268" s="36">
        <f>SUMIFS(СВЦЭМ!$G$40:$G$783,СВЦЭМ!$A$40:$A$783,$A268,СВЦЭМ!$B$39:$B$782,Y$261)+'СЕТ СН'!$F$15</f>
        <v>0</v>
      </c>
    </row>
    <row r="269" spans="1:27" ht="15.75" hidden="1" x14ac:dyDescent="0.2">
      <c r="A269" s="35">
        <f t="shared" si="7"/>
        <v>45330</v>
      </c>
      <c r="B269" s="36">
        <f>SUMIFS(СВЦЭМ!$G$40:$G$783,СВЦЭМ!$A$40:$A$783,$A269,СВЦЭМ!$B$39:$B$782,B$261)+'СЕТ СН'!$F$15</f>
        <v>0</v>
      </c>
      <c r="C269" s="36">
        <f>SUMIFS(СВЦЭМ!$G$40:$G$783,СВЦЭМ!$A$40:$A$783,$A269,СВЦЭМ!$B$39:$B$782,C$261)+'СЕТ СН'!$F$15</f>
        <v>0</v>
      </c>
      <c r="D269" s="36">
        <f>SUMIFS(СВЦЭМ!$G$40:$G$783,СВЦЭМ!$A$40:$A$783,$A269,СВЦЭМ!$B$39:$B$782,D$261)+'СЕТ СН'!$F$15</f>
        <v>0</v>
      </c>
      <c r="E269" s="36">
        <f>SUMIFS(СВЦЭМ!$G$40:$G$783,СВЦЭМ!$A$40:$A$783,$A269,СВЦЭМ!$B$39:$B$782,E$261)+'СЕТ СН'!$F$15</f>
        <v>0</v>
      </c>
      <c r="F269" s="36">
        <f>SUMIFS(СВЦЭМ!$G$40:$G$783,СВЦЭМ!$A$40:$A$783,$A269,СВЦЭМ!$B$39:$B$782,F$261)+'СЕТ СН'!$F$15</f>
        <v>0</v>
      </c>
      <c r="G269" s="36">
        <f>SUMIFS(СВЦЭМ!$G$40:$G$783,СВЦЭМ!$A$40:$A$783,$A269,СВЦЭМ!$B$39:$B$782,G$261)+'СЕТ СН'!$F$15</f>
        <v>0</v>
      </c>
      <c r="H269" s="36">
        <f>SUMIFS(СВЦЭМ!$G$40:$G$783,СВЦЭМ!$A$40:$A$783,$A269,СВЦЭМ!$B$39:$B$782,H$261)+'СЕТ СН'!$F$15</f>
        <v>0</v>
      </c>
      <c r="I269" s="36">
        <f>SUMIFS(СВЦЭМ!$G$40:$G$783,СВЦЭМ!$A$40:$A$783,$A269,СВЦЭМ!$B$39:$B$782,I$261)+'СЕТ СН'!$F$15</f>
        <v>0</v>
      </c>
      <c r="J269" s="36">
        <f>SUMIFS(СВЦЭМ!$G$40:$G$783,СВЦЭМ!$A$40:$A$783,$A269,СВЦЭМ!$B$39:$B$782,J$261)+'СЕТ СН'!$F$15</f>
        <v>0</v>
      </c>
      <c r="K269" s="36">
        <f>SUMIFS(СВЦЭМ!$G$40:$G$783,СВЦЭМ!$A$40:$A$783,$A269,СВЦЭМ!$B$39:$B$782,K$261)+'СЕТ СН'!$F$15</f>
        <v>0</v>
      </c>
      <c r="L269" s="36">
        <f>SUMIFS(СВЦЭМ!$G$40:$G$783,СВЦЭМ!$A$40:$A$783,$A269,СВЦЭМ!$B$39:$B$782,L$261)+'СЕТ СН'!$F$15</f>
        <v>0</v>
      </c>
      <c r="M269" s="36">
        <f>SUMIFS(СВЦЭМ!$G$40:$G$783,СВЦЭМ!$A$40:$A$783,$A269,СВЦЭМ!$B$39:$B$782,M$261)+'СЕТ СН'!$F$15</f>
        <v>0</v>
      </c>
      <c r="N269" s="36">
        <f>SUMIFS(СВЦЭМ!$G$40:$G$783,СВЦЭМ!$A$40:$A$783,$A269,СВЦЭМ!$B$39:$B$782,N$261)+'СЕТ СН'!$F$15</f>
        <v>0</v>
      </c>
      <c r="O269" s="36">
        <f>SUMIFS(СВЦЭМ!$G$40:$G$783,СВЦЭМ!$A$40:$A$783,$A269,СВЦЭМ!$B$39:$B$782,O$261)+'СЕТ СН'!$F$15</f>
        <v>0</v>
      </c>
      <c r="P269" s="36">
        <f>SUMIFS(СВЦЭМ!$G$40:$G$783,СВЦЭМ!$A$40:$A$783,$A269,СВЦЭМ!$B$39:$B$782,P$261)+'СЕТ СН'!$F$15</f>
        <v>0</v>
      </c>
      <c r="Q269" s="36">
        <f>SUMIFS(СВЦЭМ!$G$40:$G$783,СВЦЭМ!$A$40:$A$783,$A269,СВЦЭМ!$B$39:$B$782,Q$261)+'СЕТ СН'!$F$15</f>
        <v>0</v>
      </c>
      <c r="R269" s="36">
        <f>SUMIFS(СВЦЭМ!$G$40:$G$783,СВЦЭМ!$A$40:$A$783,$A269,СВЦЭМ!$B$39:$B$782,R$261)+'СЕТ СН'!$F$15</f>
        <v>0</v>
      </c>
      <c r="S269" s="36">
        <f>SUMIFS(СВЦЭМ!$G$40:$G$783,СВЦЭМ!$A$40:$A$783,$A269,СВЦЭМ!$B$39:$B$782,S$261)+'СЕТ СН'!$F$15</f>
        <v>0</v>
      </c>
      <c r="T269" s="36">
        <f>SUMIFS(СВЦЭМ!$G$40:$G$783,СВЦЭМ!$A$40:$A$783,$A269,СВЦЭМ!$B$39:$B$782,T$261)+'СЕТ СН'!$F$15</f>
        <v>0</v>
      </c>
      <c r="U269" s="36">
        <f>SUMIFS(СВЦЭМ!$G$40:$G$783,СВЦЭМ!$A$40:$A$783,$A269,СВЦЭМ!$B$39:$B$782,U$261)+'СЕТ СН'!$F$15</f>
        <v>0</v>
      </c>
      <c r="V269" s="36">
        <f>SUMIFS(СВЦЭМ!$G$40:$G$783,СВЦЭМ!$A$40:$A$783,$A269,СВЦЭМ!$B$39:$B$782,V$261)+'СЕТ СН'!$F$15</f>
        <v>0</v>
      </c>
      <c r="W269" s="36">
        <f>SUMIFS(СВЦЭМ!$G$40:$G$783,СВЦЭМ!$A$40:$A$783,$A269,СВЦЭМ!$B$39:$B$782,W$261)+'СЕТ СН'!$F$15</f>
        <v>0</v>
      </c>
      <c r="X269" s="36">
        <f>SUMIFS(СВЦЭМ!$G$40:$G$783,СВЦЭМ!$A$40:$A$783,$A269,СВЦЭМ!$B$39:$B$782,X$261)+'СЕТ СН'!$F$15</f>
        <v>0</v>
      </c>
      <c r="Y269" s="36">
        <f>SUMIFS(СВЦЭМ!$G$40:$G$783,СВЦЭМ!$A$40:$A$783,$A269,СВЦЭМ!$B$39:$B$782,Y$261)+'СЕТ СН'!$F$15</f>
        <v>0</v>
      </c>
    </row>
    <row r="270" spans="1:27" ht="15.75" hidden="1" x14ac:dyDescent="0.2">
      <c r="A270" s="35">
        <f t="shared" si="7"/>
        <v>45331</v>
      </c>
      <c r="B270" s="36">
        <f>SUMIFS(СВЦЭМ!$G$40:$G$783,СВЦЭМ!$A$40:$A$783,$A270,СВЦЭМ!$B$39:$B$782,B$261)+'СЕТ СН'!$F$15</f>
        <v>0</v>
      </c>
      <c r="C270" s="36">
        <f>SUMIFS(СВЦЭМ!$G$40:$G$783,СВЦЭМ!$A$40:$A$783,$A270,СВЦЭМ!$B$39:$B$782,C$261)+'СЕТ СН'!$F$15</f>
        <v>0</v>
      </c>
      <c r="D270" s="36">
        <f>SUMIFS(СВЦЭМ!$G$40:$G$783,СВЦЭМ!$A$40:$A$783,$A270,СВЦЭМ!$B$39:$B$782,D$261)+'СЕТ СН'!$F$15</f>
        <v>0</v>
      </c>
      <c r="E270" s="36">
        <f>SUMIFS(СВЦЭМ!$G$40:$G$783,СВЦЭМ!$A$40:$A$783,$A270,СВЦЭМ!$B$39:$B$782,E$261)+'СЕТ СН'!$F$15</f>
        <v>0</v>
      </c>
      <c r="F270" s="36">
        <f>SUMIFS(СВЦЭМ!$G$40:$G$783,СВЦЭМ!$A$40:$A$783,$A270,СВЦЭМ!$B$39:$B$782,F$261)+'СЕТ СН'!$F$15</f>
        <v>0</v>
      </c>
      <c r="G270" s="36">
        <f>SUMIFS(СВЦЭМ!$G$40:$G$783,СВЦЭМ!$A$40:$A$783,$A270,СВЦЭМ!$B$39:$B$782,G$261)+'СЕТ СН'!$F$15</f>
        <v>0</v>
      </c>
      <c r="H270" s="36">
        <f>SUMIFS(СВЦЭМ!$G$40:$G$783,СВЦЭМ!$A$40:$A$783,$A270,СВЦЭМ!$B$39:$B$782,H$261)+'СЕТ СН'!$F$15</f>
        <v>0</v>
      </c>
      <c r="I270" s="36">
        <f>SUMIFS(СВЦЭМ!$G$40:$G$783,СВЦЭМ!$A$40:$A$783,$A270,СВЦЭМ!$B$39:$B$782,I$261)+'СЕТ СН'!$F$15</f>
        <v>0</v>
      </c>
      <c r="J270" s="36">
        <f>SUMIFS(СВЦЭМ!$G$40:$G$783,СВЦЭМ!$A$40:$A$783,$A270,СВЦЭМ!$B$39:$B$782,J$261)+'СЕТ СН'!$F$15</f>
        <v>0</v>
      </c>
      <c r="K270" s="36">
        <f>SUMIFS(СВЦЭМ!$G$40:$G$783,СВЦЭМ!$A$40:$A$783,$A270,СВЦЭМ!$B$39:$B$782,K$261)+'СЕТ СН'!$F$15</f>
        <v>0</v>
      </c>
      <c r="L270" s="36">
        <f>SUMIFS(СВЦЭМ!$G$40:$G$783,СВЦЭМ!$A$40:$A$783,$A270,СВЦЭМ!$B$39:$B$782,L$261)+'СЕТ СН'!$F$15</f>
        <v>0</v>
      </c>
      <c r="M270" s="36">
        <f>SUMIFS(СВЦЭМ!$G$40:$G$783,СВЦЭМ!$A$40:$A$783,$A270,СВЦЭМ!$B$39:$B$782,M$261)+'СЕТ СН'!$F$15</f>
        <v>0</v>
      </c>
      <c r="N270" s="36">
        <f>SUMIFS(СВЦЭМ!$G$40:$G$783,СВЦЭМ!$A$40:$A$783,$A270,СВЦЭМ!$B$39:$B$782,N$261)+'СЕТ СН'!$F$15</f>
        <v>0</v>
      </c>
      <c r="O270" s="36">
        <f>SUMIFS(СВЦЭМ!$G$40:$G$783,СВЦЭМ!$A$40:$A$783,$A270,СВЦЭМ!$B$39:$B$782,O$261)+'СЕТ СН'!$F$15</f>
        <v>0</v>
      </c>
      <c r="P270" s="36">
        <f>SUMIFS(СВЦЭМ!$G$40:$G$783,СВЦЭМ!$A$40:$A$783,$A270,СВЦЭМ!$B$39:$B$782,P$261)+'СЕТ СН'!$F$15</f>
        <v>0</v>
      </c>
      <c r="Q270" s="36">
        <f>SUMIFS(СВЦЭМ!$G$40:$G$783,СВЦЭМ!$A$40:$A$783,$A270,СВЦЭМ!$B$39:$B$782,Q$261)+'СЕТ СН'!$F$15</f>
        <v>0</v>
      </c>
      <c r="R270" s="36">
        <f>SUMIFS(СВЦЭМ!$G$40:$G$783,СВЦЭМ!$A$40:$A$783,$A270,СВЦЭМ!$B$39:$B$782,R$261)+'СЕТ СН'!$F$15</f>
        <v>0</v>
      </c>
      <c r="S270" s="36">
        <f>SUMIFS(СВЦЭМ!$G$40:$G$783,СВЦЭМ!$A$40:$A$783,$A270,СВЦЭМ!$B$39:$B$782,S$261)+'СЕТ СН'!$F$15</f>
        <v>0</v>
      </c>
      <c r="T270" s="36">
        <f>SUMIFS(СВЦЭМ!$G$40:$G$783,СВЦЭМ!$A$40:$A$783,$A270,СВЦЭМ!$B$39:$B$782,T$261)+'СЕТ СН'!$F$15</f>
        <v>0</v>
      </c>
      <c r="U270" s="36">
        <f>SUMIFS(СВЦЭМ!$G$40:$G$783,СВЦЭМ!$A$40:$A$783,$A270,СВЦЭМ!$B$39:$B$782,U$261)+'СЕТ СН'!$F$15</f>
        <v>0</v>
      </c>
      <c r="V270" s="36">
        <f>SUMIFS(СВЦЭМ!$G$40:$G$783,СВЦЭМ!$A$40:$A$783,$A270,СВЦЭМ!$B$39:$B$782,V$261)+'СЕТ СН'!$F$15</f>
        <v>0</v>
      </c>
      <c r="W270" s="36">
        <f>SUMIFS(СВЦЭМ!$G$40:$G$783,СВЦЭМ!$A$40:$A$783,$A270,СВЦЭМ!$B$39:$B$782,W$261)+'СЕТ СН'!$F$15</f>
        <v>0</v>
      </c>
      <c r="X270" s="36">
        <f>SUMIFS(СВЦЭМ!$G$40:$G$783,СВЦЭМ!$A$40:$A$783,$A270,СВЦЭМ!$B$39:$B$782,X$261)+'СЕТ СН'!$F$15</f>
        <v>0</v>
      </c>
      <c r="Y270" s="36">
        <f>SUMIFS(СВЦЭМ!$G$40:$G$783,СВЦЭМ!$A$40:$A$783,$A270,СВЦЭМ!$B$39:$B$782,Y$261)+'СЕТ СН'!$F$15</f>
        <v>0</v>
      </c>
    </row>
    <row r="271" spans="1:27" ht="15.75" hidden="1" x14ac:dyDescent="0.2">
      <c r="A271" s="35">
        <f t="shared" si="7"/>
        <v>45332</v>
      </c>
      <c r="B271" s="36">
        <f>SUMIFS(СВЦЭМ!$G$40:$G$783,СВЦЭМ!$A$40:$A$783,$A271,СВЦЭМ!$B$39:$B$782,B$261)+'СЕТ СН'!$F$15</f>
        <v>0</v>
      </c>
      <c r="C271" s="36">
        <f>SUMIFS(СВЦЭМ!$G$40:$G$783,СВЦЭМ!$A$40:$A$783,$A271,СВЦЭМ!$B$39:$B$782,C$261)+'СЕТ СН'!$F$15</f>
        <v>0</v>
      </c>
      <c r="D271" s="36">
        <f>SUMIFS(СВЦЭМ!$G$40:$G$783,СВЦЭМ!$A$40:$A$783,$A271,СВЦЭМ!$B$39:$B$782,D$261)+'СЕТ СН'!$F$15</f>
        <v>0</v>
      </c>
      <c r="E271" s="36">
        <f>SUMIFS(СВЦЭМ!$G$40:$G$783,СВЦЭМ!$A$40:$A$783,$A271,СВЦЭМ!$B$39:$B$782,E$261)+'СЕТ СН'!$F$15</f>
        <v>0</v>
      </c>
      <c r="F271" s="36">
        <f>SUMIFS(СВЦЭМ!$G$40:$G$783,СВЦЭМ!$A$40:$A$783,$A271,СВЦЭМ!$B$39:$B$782,F$261)+'СЕТ СН'!$F$15</f>
        <v>0</v>
      </c>
      <c r="G271" s="36">
        <f>SUMIFS(СВЦЭМ!$G$40:$G$783,СВЦЭМ!$A$40:$A$783,$A271,СВЦЭМ!$B$39:$B$782,G$261)+'СЕТ СН'!$F$15</f>
        <v>0</v>
      </c>
      <c r="H271" s="36">
        <f>SUMIFS(СВЦЭМ!$G$40:$G$783,СВЦЭМ!$A$40:$A$783,$A271,СВЦЭМ!$B$39:$B$782,H$261)+'СЕТ СН'!$F$15</f>
        <v>0</v>
      </c>
      <c r="I271" s="36">
        <f>SUMIFS(СВЦЭМ!$G$40:$G$783,СВЦЭМ!$A$40:$A$783,$A271,СВЦЭМ!$B$39:$B$782,I$261)+'СЕТ СН'!$F$15</f>
        <v>0</v>
      </c>
      <c r="J271" s="36">
        <f>SUMIFS(СВЦЭМ!$G$40:$G$783,СВЦЭМ!$A$40:$A$783,$A271,СВЦЭМ!$B$39:$B$782,J$261)+'СЕТ СН'!$F$15</f>
        <v>0</v>
      </c>
      <c r="K271" s="36">
        <f>SUMIFS(СВЦЭМ!$G$40:$G$783,СВЦЭМ!$A$40:$A$783,$A271,СВЦЭМ!$B$39:$B$782,K$261)+'СЕТ СН'!$F$15</f>
        <v>0</v>
      </c>
      <c r="L271" s="36">
        <f>SUMIFS(СВЦЭМ!$G$40:$G$783,СВЦЭМ!$A$40:$A$783,$A271,СВЦЭМ!$B$39:$B$782,L$261)+'СЕТ СН'!$F$15</f>
        <v>0</v>
      </c>
      <c r="M271" s="36">
        <f>SUMIFS(СВЦЭМ!$G$40:$G$783,СВЦЭМ!$A$40:$A$783,$A271,СВЦЭМ!$B$39:$B$782,M$261)+'СЕТ СН'!$F$15</f>
        <v>0</v>
      </c>
      <c r="N271" s="36">
        <f>SUMIFS(СВЦЭМ!$G$40:$G$783,СВЦЭМ!$A$40:$A$783,$A271,СВЦЭМ!$B$39:$B$782,N$261)+'СЕТ СН'!$F$15</f>
        <v>0</v>
      </c>
      <c r="O271" s="36">
        <f>SUMIFS(СВЦЭМ!$G$40:$G$783,СВЦЭМ!$A$40:$A$783,$A271,СВЦЭМ!$B$39:$B$782,O$261)+'СЕТ СН'!$F$15</f>
        <v>0</v>
      </c>
      <c r="P271" s="36">
        <f>SUMIFS(СВЦЭМ!$G$40:$G$783,СВЦЭМ!$A$40:$A$783,$A271,СВЦЭМ!$B$39:$B$782,P$261)+'СЕТ СН'!$F$15</f>
        <v>0</v>
      </c>
      <c r="Q271" s="36">
        <f>SUMIFS(СВЦЭМ!$G$40:$G$783,СВЦЭМ!$A$40:$A$783,$A271,СВЦЭМ!$B$39:$B$782,Q$261)+'СЕТ СН'!$F$15</f>
        <v>0</v>
      </c>
      <c r="R271" s="36">
        <f>SUMIFS(СВЦЭМ!$G$40:$G$783,СВЦЭМ!$A$40:$A$783,$A271,СВЦЭМ!$B$39:$B$782,R$261)+'СЕТ СН'!$F$15</f>
        <v>0</v>
      </c>
      <c r="S271" s="36">
        <f>SUMIFS(СВЦЭМ!$G$40:$G$783,СВЦЭМ!$A$40:$A$783,$A271,СВЦЭМ!$B$39:$B$782,S$261)+'СЕТ СН'!$F$15</f>
        <v>0</v>
      </c>
      <c r="T271" s="36">
        <f>SUMIFS(СВЦЭМ!$G$40:$G$783,СВЦЭМ!$A$40:$A$783,$A271,СВЦЭМ!$B$39:$B$782,T$261)+'СЕТ СН'!$F$15</f>
        <v>0</v>
      </c>
      <c r="U271" s="36">
        <f>SUMIFS(СВЦЭМ!$G$40:$G$783,СВЦЭМ!$A$40:$A$783,$A271,СВЦЭМ!$B$39:$B$782,U$261)+'СЕТ СН'!$F$15</f>
        <v>0</v>
      </c>
      <c r="V271" s="36">
        <f>SUMIFS(СВЦЭМ!$G$40:$G$783,СВЦЭМ!$A$40:$A$783,$A271,СВЦЭМ!$B$39:$B$782,V$261)+'СЕТ СН'!$F$15</f>
        <v>0</v>
      </c>
      <c r="W271" s="36">
        <f>SUMIFS(СВЦЭМ!$G$40:$G$783,СВЦЭМ!$A$40:$A$783,$A271,СВЦЭМ!$B$39:$B$782,W$261)+'СЕТ СН'!$F$15</f>
        <v>0</v>
      </c>
      <c r="X271" s="36">
        <f>SUMIFS(СВЦЭМ!$G$40:$G$783,СВЦЭМ!$A$40:$A$783,$A271,СВЦЭМ!$B$39:$B$782,X$261)+'СЕТ СН'!$F$15</f>
        <v>0</v>
      </c>
      <c r="Y271" s="36">
        <f>SUMIFS(СВЦЭМ!$G$40:$G$783,СВЦЭМ!$A$40:$A$783,$A271,СВЦЭМ!$B$39:$B$782,Y$261)+'СЕТ СН'!$F$15</f>
        <v>0</v>
      </c>
    </row>
    <row r="272" spans="1:27" ht="15.75" hidden="1" x14ac:dyDescent="0.2">
      <c r="A272" s="35">
        <f t="shared" si="7"/>
        <v>45333</v>
      </c>
      <c r="B272" s="36">
        <f>SUMIFS(СВЦЭМ!$G$40:$G$783,СВЦЭМ!$A$40:$A$783,$A272,СВЦЭМ!$B$39:$B$782,B$261)+'СЕТ СН'!$F$15</f>
        <v>0</v>
      </c>
      <c r="C272" s="36">
        <f>SUMIFS(СВЦЭМ!$G$40:$G$783,СВЦЭМ!$A$40:$A$783,$A272,СВЦЭМ!$B$39:$B$782,C$261)+'СЕТ СН'!$F$15</f>
        <v>0</v>
      </c>
      <c r="D272" s="36">
        <f>SUMIFS(СВЦЭМ!$G$40:$G$783,СВЦЭМ!$A$40:$A$783,$A272,СВЦЭМ!$B$39:$B$782,D$261)+'СЕТ СН'!$F$15</f>
        <v>0</v>
      </c>
      <c r="E272" s="36">
        <f>SUMIFS(СВЦЭМ!$G$40:$G$783,СВЦЭМ!$A$40:$A$783,$A272,СВЦЭМ!$B$39:$B$782,E$261)+'СЕТ СН'!$F$15</f>
        <v>0</v>
      </c>
      <c r="F272" s="36">
        <f>SUMIFS(СВЦЭМ!$G$40:$G$783,СВЦЭМ!$A$40:$A$783,$A272,СВЦЭМ!$B$39:$B$782,F$261)+'СЕТ СН'!$F$15</f>
        <v>0</v>
      </c>
      <c r="G272" s="36">
        <f>SUMIFS(СВЦЭМ!$G$40:$G$783,СВЦЭМ!$A$40:$A$783,$A272,СВЦЭМ!$B$39:$B$782,G$261)+'СЕТ СН'!$F$15</f>
        <v>0</v>
      </c>
      <c r="H272" s="36">
        <f>SUMIFS(СВЦЭМ!$G$40:$G$783,СВЦЭМ!$A$40:$A$783,$A272,СВЦЭМ!$B$39:$B$782,H$261)+'СЕТ СН'!$F$15</f>
        <v>0</v>
      </c>
      <c r="I272" s="36">
        <f>SUMIFS(СВЦЭМ!$G$40:$G$783,СВЦЭМ!$A$40:$A$783,$A272,СВЦЭМ!$B$39:$B$782,I$261)+'СЕТ СН'!$F$15</f>
        <v>0</v>
      </c>
      <c r="J272" s="36">
        <f>SUMIFS(СВЦЭМ!$G$40:$G$783,СВЦЭМ!$A$40:$A$783,$A272,СВЦЭМ!$B$39:$B$782,J$261)+'СЕТ СН'!$F$15</f>
        <v>0</v>
      </c>
      <c r="K272" s="36">
        <f>SUMIFS(СВЦЭМ!$G$40:$G$783,СВЦЭМ!$A$40:$A$783,$A272,СВЦЭМ!$B$39:$B$782,K$261)+'СЕТ СН'!$F$15</f>
        <v>0</v>
      </c>
      <c r="L272" s="36">
        <f>SUMIFS(СВЦЭМ!$G$40:$G$783,СВЦЭМ!$A$40:$A$783,$A272,СВЦЭМ!$B$39:$B$782,L$261)+'СЕТ СН'!$F$15</f>
        <v>0</v>
      </c>
      <c r="M272" s="36">
        <f>SUMIFS(СВЦЭМ!$G$40:$G$783,СВЦЭМ!$A$40:$A$783,$A272,СВЦЭМ!$B$39:$B$782,M$261)+'СЕТ СН'!$F$15</f>
        <v>0</v>
      </c>
      <c r="N272" s="36">
        <f>SUMIFS(СВЦЭМ!$G$40:$G$783,СВЦЭМ!$A$40:$A$783,$A272,СВЦЭМ!$B$39:$B$782,N$261)+'СЕТ СН'!$F$15</f>
        <v>0</v>
      </c>
      <c r="O272" s="36">
        <f>SUMIFS(СВЦЭМ!$G$40:$G$783,СВЦЭМ!$A$40:$A$783,$A272,СВЦЭМ!$B$39:$B$782,O$261)+'СЕТ СН'!$F$15</f>
        <v>0</v>
      </c>
      <c r="P272" s="36">
        <f>SUMIFS(СВЦЭМ!$G$40:$G$783,СВЦЭМ!$A$40:$A$783,$A272,СВЦЭМ!$B$39:$B$782,P$261)+'СЕТ СН'!$F$15</f>
        <v>0</v>
      </c>
      <c r="Q272" s="36">
        <f>SUMIFS(СВЦЭМ!$G$40:$G$783,СВЦЭМ!$A$40:$A$783,$A272,СВЦЭМ!$B$39:$B$782,Q$261)+'СЕТ СН'!$F$15</f>
        <v>0</v>
      </c>
      <c r="R272" s="36">
        <f>SUMIFS(СВЦЭМ!$G$40:$G$783,СВЦЭМ!$A$40:$A$783,$A272,СВЦЭМ!$B$39:$B$782,R$261)+'СЕТ СН'!$F$15</f>
        <v>0</v>
      </c>
      <c r="S272" s="36">
        <f>SUMIFS(СВЦЭМ!$G$40:$G$783,СВЦЭМ!$A$40:$A$783,$A272,СВЦЭМ!$B$39:$B$782,S$261)+'СЕТ СН'!$F$15</f>
        <v>0</v>
      </c>
      <c r="T272" s="36">
        <f>SUMIFS(СВЦЭМ!$G$40:$G$783,СВЦЭМ!$A$40:$A$783,$A272,СВЦЭМ!$B$39:$B$782,T$261)+'СЕТ СН'!$F$15</f>
        <v>0</v>
      </c>
      <c r="U272" s="36">
        <f>SUMIFS(СВЦЭМ!$G$40:$G$783,СВЦЭМ!$A$40:$A$783,$A272,СВЦЭМ!$B$39:$B$782,U$261)+'СЕТ СН'!$F$15</f>
        <v>0</v>
      </c>
      <c r="V272" s="36">
        <f>SUMIFS(СВЦЭМ!$G$40:$G$783,СВЦЭМ!$A$40:$A$783,$A272,СВЦЭМ!$B$39:$B$782,V$261)+'СЕТ СН'!$F$15</f>
        <v>0</v>
      </c>
      <c r="W272" s="36">
        <f>SUMIFS(СВЦЭМ!$G$40:$G$783,СВЦЭМ!$A$40:$A$783,$A272,СВЦЭМ!$B$39:$B$782,W$261)+'СЕТ СН'!$F$15</f>
        <v>0</v>
      </c>
      <c r="X272" s="36">
        <f>SUMIFS(СВЦЭМ!$G$40:$G$783,СВЦЭМ!$A$40:$A$783,$A272,СВЦЭМ!$B$39:$B$782,X$261)+'СЕТ СН'!$F$15</f>
        <v>0</v>
      </c>
      <c r="Y272" s="36">
        <f>SUMIFS(СВЦЭМ!$G$40:$G$783,СВЦЭМ!$A$40:$A$783,$A272,СВЦЭМ!$B$39:$B$782,Y$261)+'СЕТ СН'!$F$15</f>
        <v>0</v>
      </c>
    </row>
    <row r="273" spans="1:25" ht="15.75" hidden="1" x14ac:dyDescent="0.2">
      <c r="A273" s="35">
        <f t="shared" si="7"/>
        <v>45334</v>
      </c>
      <c r="B273" s="36">
        <f>SUMIFS(СВЦЭМ!$G$40:$G$783,СВЦЭМ!$A$40:$A$783,$A273,СВЦЭМ!$B$39:$B$782,B$261)+'СЕТ СН'!$F$15</f>
        <v>0</v>
      </c>
      <c r="C273" s="36">
        <f>SUMIFS(СВЦЭМ!$G$40:$G$783,СВЦЭМ!$A$40:$A$783,$A273,СВЦЭМ!$B$39:$B$782,C$261)+'СЕТ СН'!$F$15</f>
        <v>0</v>
      </c>
      <c r="D273" s="36">
        <f>SUMIFS(СВЦЭМ!$G$40:$G$783,СВЦЭМ!$A$40:$A$783,$A273,СВЦЭМ!$B$39:$B$782,D$261)+'СЕТ СН'!$F$15</f>
        <v>0</v>
      </c>
      <c r="E273" s="36">
        <f>SUMIFS(СВЦЭМ!$G$40:$G$783,СВЦЭМ!$A$40:$A$783,$A273,СВЦЭМ!$B$39:$B$782,E$261)+'СЕТ СН'!$F$15</f>
        <v>0</v>
      </c>
      <c r="F273" s="36">
        <f>SUMIFS(СВЦЭМ!$G$40:$G$783,СВЦЭМ!$A$40:$A$783,$A273,СВЦЭМ!$B$39:$B$782,F$261)+'СЕТ СН'!$F$15</f>
        <v>0</v>
      </c>
      <c r="G273" s="36">
        <f>SUMIFS(СВЦЭМ!$G$40:$G$783,СВЦЭМ!$A$40:$A$783,$A273,СВЦЭМ!$B$39:$B$782,G$261)+'СЕТ СН'!$F$15</f>
        <v>0</v>
      </c>
      <c r="H273" s="36">
        <f>SUMIFS(СВЦЭМ!$G$40:$G$783,СВЦЭМ!$A$40:$A$783,$A273,СВЦЭМ!$B$39:$B$782,H$261)+'СЕТ СН'!$F$15</f>
        <v>0</v>
      </c>
      <c r="I273" s="36">
        <f>SUMIFS(СВЦЭМ!$G$40:$G$783,СВЦЭМ!$A$40:$A$783,$A273,СВЦЭМ!$B$39:$B$782,I$261)+'СЕТ СН'!$F$15</f>
        <v>0</v>
      </c>
      <c r="J273" s="36">
        <f>SUMIFS(СВЦЭМ!$G$40:$G$783,СВЦЭМ!$A$40:$A$783,$A273,СВЦЭМ!$B$39:$B$782,J$261)+'СЕТ СН'!$F$15</f>
        <v>0</v>
      </c>
      <c r="K273" s="36">
        <f>SUMIFS(СВЦЭМ!$G$40:$G$783,СВЦЭМ!$A$40:$A$783,$A273,СВЦЭМ!$B$39:$B$782,K$261)+'СЕТ СН'!$F$15</f>
        <v>0</v>
      </c>
      <c r="L273" s="36">
        <f>SUMIFS(СВЦЭМ!$G$40:$G$783,СВЦЭМ!$A$40:$A$783,$A273,СВЦЭМ!$B$39:$B$782,L$261)+'СЕТ СН'!$F$15</f>
        <v>0</v>
      </c>
      <c r="M273" s="36">
        <f>SUMIFS(СВЦЭМ!$G$40:$G$783,СВЦЭМ!$A$40:$A$783,$A273,СВЦЭМ!$B$39:$B$782,M$261)+'СЕТ СН'!$F$15</f>
        <v>0</v>
      </c>
      <c r="N273" s="36">
        <f>SUMIFS(СВЦЭМ!$G$40:$G$783,СВЦЭМ!$A$40:$A$783,$A273,СВЦЭМ!$B$39:$B$782,N$261)+'СЕТ СН'!$F$15</f>
        <v>0</v>
      </c>
      <c r="O273" s="36">
        <f>SUMIFS(СВЦЭМ!$G$40:$G$783,СВЦЭМ!$A$40:$A$783,$A273,СВЦЭМ!$B$39:$B$782,O$261)+'СЕТ СН'!$F$15</f>
        <v>0</v>
      </c>
      <c r="P273" s="36">
        <f>SUMIFS(СВЦЭМ!$G$40:$G$783,СВЦЭМ!$A$40:$A$783,$A273,СВЦЭМ!$B$39:$B$782,P$261)+'СЕТ СН'!$F$15</f>
        <v>0</v>
      </c>
      <c r="Q273" s="36">
        <f>SUMIFS(СВЦЭМ!$G$40:$G$783,СВЦЭМ!$A$40:$A$783,$A273,СВЦЭМ!$B$39:$B$782,Q$261)+'СЕТ СН'!$F$15</f>
        <v>0</v>
      </c>
      <c r="R273" s="36">
        <f>SUMIFS(СВЦЭМ!$G$40:$G$783,СВЦЭМ!$A$40:$A$783,$A273,СВЦЭМ!$B$39:$B$782,R$261)+'СЕТ СН'!$F$15</f>
        <v>0</v>
      </c>
      <c r="S273" s="36">
        <f>SUMIFS(СВЦЭМ!$G$40:$G$783,СВЦЭМ!$A$40:$A$783,$A273,СВЦЭМ!$B$39:$B$782,S$261)+'СЕТ СН'!$F$15</f>
        <v>0</v>
      </c>
      <c r="T273" s="36">
        <f>SUMIFS(СВЦЭМ!$G$40:$G$783,СВЦЭМ!$A$40:$A$783,$A273,СВЦЭМ!$B$39:$B$782,T$261)+'СЕТ СН'!$F$15</f>
        <v>0</v>
      </c>
      <c r="U273" s="36">
        <f>SUMIFS(СВЦЭМ!$G$40:$G$783,СВЦЭМ!$A$40:$A$783,$A273,СВЦЭМ!$B$39:$B$782,U$261)+'СЕТ СН'!$F$15</f>
        <v>0</v>
      </c>
      <c r="V273" s="36">
        <f>SUMIFS(СВЦЭМ!$G$40:$G$783,СВЦЭМ!$A$40:$A$783,$A273,СВЦЭМ!$B$39:$B$782,V$261)+'СЕТ СН'!$F$15</f>
        <v>0</v>
      </c>
      <c r="W273" s="36">
        <f>SUMIFS(СВЦЭМ!$G$40:$G$783,СВЦЭМ!$A$40:$A$783,$A273,СВЦЭМ!$B$39:$B$782,W$261)+'СЕТ СН'!$F$15</f>
        <v>0</v>
      </c>
      <c r="X273" s="36">
        <f>SUMIFS(СВЦЭМ!$G$40:$G$783,СВЦЭМ!$A$40:$A$783,$A273,СВЦЭМ!$B$39:$B$782,X$261)+'СЕТ СН'!$F$15</f>
        <v>0</v>
      </c>
      <c r="Y273" s="36">
        <f>SUMIFS(СВЦЭМ!$G$40:$G$783,СВЦЭМ!$A$40:$A$783,$A273,СВЦЭМ!$B$39:$B$782,Y$261)+'СЕТ СН'!$F$15</f>
        <v>0</v>
      </c>
    </row>
    <row r="274" spans="1:25" ht="15.75" hidden="1" x14ac:dyDescent="0.2">
      <c r="A274" s="35">
        <f t="shared" si="7"/>
        <v>45335</v>
      </c>
      <c r="B274" s="36">
        <f>SUMIFS(СВЦЭМ!$G$40:$G$783,СВЦЭМ!$A$40:$A$783,$A274,СВЦЭМ!$B$39:$B$782,B$261)+'СЕТ СН'!$F$15</f>
        <v>0</v>
      </c>
      <c r="C274" s="36">
        <f>SUMIFS(СВЦЭМ!$G$40:$G$783,СВЦЭМ!$A$40:$A$783,$A274,СВЦЭМ!$B$39:$B$782,C$261)+'СЕТ СН'!$F$15</f>
        <v>0</v>
      </c>
      <c r="D274" s="36">
        <f>SUMIFS(СВЦЭМ!$G$40:$G$783,СВЦЭМ!$A$40:$A$783,$A274,СВЦЭМ!$B$39:$B$782,D$261)+'СЕТ СН'!$F$15</f>
        <v>0</v>
      </c>
      <c r="E274" s="36">
        <f>SUMIFS(СВЦЭМ!$G$40:$G$783,СВЦЭМ!$A$40:$A$783,$A274,СВЦЭМ!$B$39:$B$782,E$261)+'СЕТ СН'!$F$15</f>
        <v>0</v>
      </c>
      <c r="F274" s="36">
        <f>SUMIFS(СВЦЭМ!$G$40:$G$783,СВЦЭМ!$A$40:$A$783,$A274,СВЦЭМ!$B$39:$B$782,F$261)+'СЕТ СН'!$F$15</f>
        <v>0</v>
      </c>
      <c r="G274" s="36">
        <f>SUMIFS(СВЦЭМ!$G$40:$G$783,СВЦЭМ!$A$40:$A$783,$A274,СВЦЭМ!$B$39:$B$782,G$261)+'СЕТ СН'!$F$15</f>
        <v>0</v>
      </c>
      <c r="H274" s="36">
        <f>SUMIFS(СВЦЭМ!$G$40:$G$783,СВЦЭМ!$A$40:$A$783,$A274,СВЦЭМ!$B$39:$B$782,H$261)+'СЕТ СН'!$F$15</f>
        <v>0</v>
      </c>
      <c r="I274" s="36">
        <f>SUMIFS(СВЦЭМ!$G$40:$G$783,СВЦЭМ!$A$40:$A$783,$A274,СВЦЭМ!$B$39:$B$782,I$261)+'СЕТ СН'!$F$15</f>
        <v>0</v>
      </c>
      <c r="J274" s="36">
        <f>SUMIFS(СВЦЭМ!$G$40:$G$783,СВЦЭМ!$A$40:$A$783,$A274,СВЦЭМ!$B$39:$B$782,J$261)+'СЕТ СН'!$F$15</f>
        <v>0</v>
      </c>
      <c r="K274" s="36">
        <f>SUMIFS(СВЦЭМ!$G$40:$G$783,СВЦЭМ!$A$40:$A$783,$A274,СВЦЭМ!$B$39:$B$782,K$261)+'СЕТ СН'!$F$15</f>
        <v>0</v>
      </c>
      <c r="L274" s="36">
        <f>SUMIFS(СВЦЭМ!$G$40:$G$783,СВЦЭМ!$A$40:$A$783,$A274,СВЦЭМ!$B$39:$B$782,L$261)+'СЕТ СН'!$F$15</f>
        <v>0</v>
      </c>
      <c r="M274" s="36">
        <f>SUMIFS(СВЦЭМ!$G$40:$G$783,СВЦЭМ!$A$40:$A$783,$A274,СВЦЭМ!$B$39:$B$782,M$261)+'СЕТ СН'!$F$15</f>
        <v>0</v>
      </c>
      <c r="N274" s="36">
        <f>SUMIFS(СВЦЭМ!$G$40:$G$783,СВЦЭМ!$A$40:$A$783,$A274,СВЦЭМ!$B$39:$B$782,N$261)+'СЕТ СН'!$F$15</f>
        <v>0</v>
      </c>
      <c r="O274" s="36">
        <f>SUMIFS(СВЦЭМ!$G$40:$G$783,СВЦЭМ!$A$40:$A$783,$A274,СВЦЭМ!$B$39:$B$782,O$261)+'СЕТ СН'!$F$15</f>
        <v>0</v>
      </c>
      <c r="P274" s="36">
        <f>SUMIFS(СВЦЭМ!$G$40:$G$783,СВЦЭМ!$A$40:$A$783,$A274,СВЦЭМ!$B$39:$B$782,P$261)+'СЕТ СН'!$F$15</f>
        <v>0</v>
      </c>
      <c r="Q274" s="36">
        <f>SUMIFS(СВЦЭМ!$G$40:$G$783,СВЦЭМ!$A$40:$A$783,$A274,СВЦЭМ!$B$39:$B$782,Q$261)+'СЕТ СН'!$F$15</f>
        <v>0</v>
      </c>
      <c r="R274" s="36">
        <f>SUMIFS(СВЦЭМ!$G$40:$G$783,СВЦЭМ!$A$40:$A$783,$A274,СВЦЭМ!$B$39:$B$782,R$261)+'СЕТ СН'!$F$15</f>
        <v>0</v>
      </c>
      <c r="S274" s="36">
        <f>SUMIFS(СВЦЭМ!$G$40:$G$783,СВЦЭМ!$A$40:$A$783,$A274,СВЦЭМ!$B$39:$B$782,S$261)+'СЕТ СН'!$F$15</f>
        <v>0</v>
      </c>
      <c r="T274" s="36">
        <f>SUMIFS(СВЦЭМ!$G$40:$G$783,СВЦЭМ!$A$40:$A$783,$A274,СВЦЭМ!$B$39:$B$782,T$261)+'СЕТ СН'!$F$15</f>
        <v>0</v>
      </c>
      <c r="U274" s="36">
        <f>SUMIFS(СВЦЭМ!$G$40:$G$783,СВЦЭМ!$A$40:$A$783,$A274,СВЦЭМ!$B$39:$B$782,U$261)+'СЕТ СН'!$F$15</f>
        <v>0</v>
      </c>
      <c r="V274" s="36">
        <f>SUMIFS(СВЦЭМ!$G$40:$G$783,СВЦЭМ!$A$40:$A$783,$A274,СВЦЭМ!$B$39:$B$782,V$261)+'СЕТ СН'!$F$15</f>
        <v>0</v>
      </c>
      <c r="W274" s="36">
        <f>SUMIFS(СВЦЭМ!$G$40:$G$783,СВЦЭМ!$A$40:$A$783,$A274,СВЦЭМ!$B$39:$B$782,W$261)+'СЕТ СН'!$F$15</f>
        <v>0</v>
      </c>
      <c r="X274" s="36">
        <f>SUMIFS(СВЦЭМ!$G$40:$G$783,СВЦЭМ!$A$40:$A$783,$A274,СВЦЭМ!$B$39:$B$782,X$261)+'СЕТ СН'!$F$15</f>
        <v>0</v>
      </c>
      <c r="Y274" s="36">
        <f>SUMIFS(СВЦЭМ!$G$40:$G$783,СВЦЭМ!$A$40:$A$783,$A274,СВЦЭМ!$B$39:$B$782,Y$261)+'СЕТ СН'!$F$15</f>
        <v>0</v>
      </c>
    </row>
    <row r="275" spans="1:25" ht="15.75" hidden="1" x14ac:dyDescent="0.2">
      <c r="A275" s="35">
        <f t="shared" si="7"/>
        <v>45336</v>
      </c>
      <c r="B275" s="36">
        <f>SUMIFS(СВЦЭМ!$G$40:$G$783,СВЦЭМ!$A$40:$A$783,$A275,СВЦЭМ!$B$39:$B$782,B$261)+'СЕТ СН'!$F$15</f>
        <v>0</v>
      </c>
      <c r="C275" s="36">
        <f>SUMIFS(СВЦЭМ!$G$40:$G$783,СВЦЭМ!$A$40:$A$783,$A275,СВЦЭМ!$B$39:$B$782,C$261)+'СЕТ СН'!$F$15</f>
        <v>0</v>
      </c>
      <c r="D275" s="36">
        <f>SUMIFS(СВЦЭМ!$G$40:$G$783,СВЦЭМ!$A$40:$A$783,$A275,СВЦЭМ!$B$39:$B$782,D$261)+'СЕТ СН'!$F$15</f>
        <v>0</v>
      </c>
      <c r="E275" s="36">
        <f>SUMIFS(СВЦЭМ!$G$40:$G$783,СВЦЭМ!$A$40:$A$783,$A275,СВЦЭМ!$B$39:$B$782,E$261)+'СЕТ СН'!$F$15</f>
        <v>0</v>
      </c>
      <c r="F275" s="36">
        <f>SUMIFS(СВЦЭМ!$G$40:$G$783,СВЦЭМ!$A$40:$A$783,$A275,СВЦЭМ!$B$39:$B$782,F$261)+'СЕТ СН'!$F$15</f>
        <v>0</v>
      </c>
      <c r="G275" s="36">
        <f>SUMIFS(СВЦЭМ!$G$40:$G$783,СВЦЭМ!$A$40:$A$783,$A275,СВЦЭМ!$B$39:$B$782,G$261)+'СЕТ СН'!$F$15</f>
        <v>0</v>
      </c>
      <c r="H275" s="36">
        <f>SUMIFS(СВЦЭМ!$G$40:$G$783,СВЦЭМ!$A$40:$A$783,$A275,СВЦЭМ!$B$39:$B$782,H$261)+'СЕТ СН'!$F$15</f>
        <v>0</v>
      </c>
      <c r="I275" s="36">
        <f>SUMIFS(СВЦЭМ!$G$40:$G$783,СВЦЭМ!$A$40:$A$783,$A275,СВЦЭМ!$B$39:$B$782,I$261)+'СЕТ СН'!$F$15</f>
        <v>0</v>
      </c>
      <c r="J275" s="36">
        <f>SUMIFS(СВЦЭМ!$G$40:$G$783,СВЦЭМ!$A$40:$A$783,$A275,СВЦЭМ!$B$39:$B$782,J$261)+'СЕТ СН'!$F$15</f>
        <v>0</v>
      </c>
      <c r="K275" s="36">
        <f>SUMIFS(СВЦЭМ!$G$40:$G$783,СВЦЭМ!$A$40:$A$783,$A275,СВЦЭМ!$B$39:$B$782,K$261)+'СЕТ СН'!$F$15</f>
        <v>0</v>
      </c>
      <c r="L275" s="36">
        <f>SUMIFS(СВЦЭМ!$G$40:$G$783,СВЦЭМ!$A$40:$A$783,$A275,СВЦЭМ!$B$39:$B$782,L$261)+'СЕТ СН'!$F$15</f>
        <v>0</v>
      </c>
      <c r="M275" s="36">
        <f>SUMIFS(СВЦЭМ!$G$40:$G$783,СВЦЭМ!$A$40:$A$783,$A275,СВЦЭМ!$B$39:$B$782,M$261)+'СЕТ СН'!$F$15</f>
        <v>0</v>
      </c>
      <c r="N275" s="36">
        <f>SUMIFS(СВЦЭМ!$G$40:$G$783,СВЦЭМ!$A$40:$A$783,$A275,СВЦЭМ!$B$39:$B$782,N$261)+'СЕТ СН'!$F$15</f>
        <v>0</v>
      </c>
      <c r="O275" s="36">
        <f>SUMIFS(СВЦЭМ!$G$40:$G$783,СВЦЭМ!$A$40:$A$783,$A275,СВЦЭМ!$B$39:$B$782,O$261)+'СЕТ СН'!$F$15</f>
        <v>0</v>
      </c>
      <c r="P275" s="36">
        <f>SUMIFS(СВЦЭМ!$G$40:$G$783,СВЦЭМ!$A$40:$A$783,$A275,СВЦЭМ!$B$39:$B$782,P$261)+'СЕТ СН'!$F$15</f>
        <v>0</v>
      </c>
      <c r="Q275" s="36">
        <f>SUMIFS(СВЦЭМ!$G$40:$G$783,СВЦЭМ!$A$40:$A$783,$A275,СВЦЭМ!$B$39:$B$782,Q$261)+'СЕТ СН'!$F$15</f>
        <v>0</v>
      </c>
      <c r="R275" s="36">
        <f>SUMIFS(СВЦЭМ!$G$40:$G$783,СВЦЭМ!$A$40:$A$783,$A275,СВЦЭМ!$B$39:$B$782,R$261)+'СЕТ СН'!$F$15</f>
        <v>0</v>
      </c>
      <c r="S275" s="36">
        <f>SUMIFS(СВЦЭМ!$G$40:$G$783,СВЦЭМ!$A$40:$A$783,$A275,СВЦЭМ!$B$39:$B$782,S$261)+'СЕТ СН'!$F$15</f>
        <v>0</v>
      </c>
      <c r="T275" s="36">
        <f>SUMIFS(СВЦЭМ!$G$40:$G$783,СВЦЭМ!$A$40:$A$783,$A275,СВЦЭМ!$B$39:$B$782,T$261)+'СЕТ СН'!$F$15</f>
        <v>0</v>
      </c>
      <c r="U275" s="36">
        <f>SUMIFS(СВЦЭМ!$G$40:$G$783,СВЦЭМ!$A$40:$A$783,$A275,СВЦЭМ!$B$39:$B$782,U$261)+'СЕТ СН'!$F$15</f>
        <v>0</v>
      </c>
      <c r="V275" s="36">
        <f>SUMIFS(СВЦЭМ!$G$40:$G$783,СВЦЭМ!$A$40:$A$783,$A275,СВЦЭМ!$B$39:$B$782,V$261)+'СЕТ СН'!$F$15</f>
        <v>0</v>
      </c>
      <c r="W275" s="36">
        <f>SUMIFS(СВЦЭМ!$G$40:$G$783,СВЦЭМ!$A$40:$A$783,$A275,СВЦЭМ!$B$39:$B$782,W$261)+'СЕТ СН'!$F$15</f>
        <v>0</v>
      </c>
      <c r="X275" s="36">
        <f>SUMIFS(СВЦЭМ!$G$40:$G$783,СВЦЭМ!$A$40:$A$783,$A275,СВЦЭМ!$B$39:$B$782,X$261)+'СЕТ СН'!$F$15</f>
        <v>0</v>
      </c>
      <c r="Y275" s="36">
        <f>SUMIFS(СВЦЭМ!$G$40:$G$783,СВЦЭМ!$A$40:$A$783,$A275,СВЦЭМ!$B$39:$B$782,Y$261)+'СЕТ СН'!$F$15</f>
        <v>0</v>
      </c>
    </row>
    <row r="276" spans="1:25" ht="15.75" hidden="1" x14ac:dyDescent="0.2">
      <c r="A276" s="35">
        <f t="shared" si="7"/>
        <v>45337</v>
      </c>
      <c r="B276" s="36">
        <f>SUMIFS(СВЦЭМ!$G$40:$G$783,СВЦЭМ!$A$40:$A$783,$A276,СВЦЭМ!$B$39:$B$782,B$261)+'СЕТ СН'!$F$15</f>
        <v>0</v>
      </c>
      <c r="C276" s="36">
        <f>SUMIFS(СВЦЭМ!$G$40:$G$783,СВЦЭМ!$A$40:$A$783,$A276,СВЦЭМ!$B$39:$B$782,C$261)+'СЕТ СН'!$F$15</f>
        <v>0</v>
      </c>
      <c r="D276" s="36">
        <f>SUMIFS(СВЦЭМ!$G$40:$G$783,СВЦЭМ!$A$40:$A$783,$A276,СВЦЭМ!$B$39:$B$782,D$261)+'СЕТ СН'!$F$15</f>
        <v>0</v>
      </c>
      <c r="E276" s="36">
        <f>SUMIFS(СВЦЭМ!$G$40:$G$783,СВЦЭМ!$A$40:$A$783,$A276,СВЦЭМ!$B$39:$B$782,E$261)+'СЕТ СН'!$F$15</f>
        <v>0</v>
      </c>
      <c r="F276" s="36">
        <f>SUMIFS(СВЦЭМ!$G$40:$G$783,СВЦЭМ!$A$40:$A$783,$A276,СВЦЭМ!$B$39:$B$782,F$261)+'СЕТ СН'!$F$15</f>
        <v>0</v>
      </c>
      <c r="G276" s="36">
        <f>SUMIFS(СВЦЭМ!$G$40:$G$783,СВЦЭМ!$A$40:$A$783,$A276,СВЦЭМ!$B$39:$B$782,G$261)+'СЕТ СН'!$F$15</f>
        <v>0</v>
      </c>
      <c r="H276" s="36">
        <f>SUMIFS(СВЦЭМ!$G$40:$G$783,СВЦЭМ!$A$40:$A$783,$A276,СВЦЭМ!$B$39:$B$782,H$261)+'СЕТ СН'!$F$15</f>
        <v>0</v>
      </c>
      <c r="I276" s="36">
        <f>SUMIFS(СВЦЭМ!$G$40:$G$783,СВЦЭМ!$A$40:$A$783,$A276,СВЦЭМ!$B$39:$B$782,I$261)+'СЕТ СН'!$F$15</f>
        <v>0</v>
      </c>
      <c r="J276" s="36">
        <f>SUMIFS(СВЦЭМ!$G$40:$G$783,СВЦЭМ!$A$40:$A$783,$A276,СВЦЭМ!$B$39:$B$782,J$261)+'СЕТ СН'!$F$15</f>
        <v>0</v>
      </c>
      <c r="K276" s="36">
        <f>SUMIFS(СВЦЭМ!$G$40:$G$783,СВЦЭМ!$A$40:$A$783,$A276,СВЦЭМ!$B$39:$B$782,K$261)+'СЕТ СН'!$F$15</f>
        <v>0</v>
      </c>
      <c r="L276" s="36">
        <f>SUMIFS(СВЦЭМ!$G$40:$G$783,СВЦЭМ!$A$40:$A$783,$A276,СВЦЭМ!$B$39:$B$782,L$261)+'СЕТ СН'!$F$15</f>
        <v>0</v>
      </c>
      <c r="M276" s="36">
        <f>SUMIFS(СВЦЭМ!$G$40:$G$783,СВЦЭМ!$A$40:$A$783,$A276,СВЦЭМ!$B$39:$B$782,M$261)+'СЕТ СН'!$F$15</f>
        <v>0</v>
      </c>
      <c r="N276" s="36">
        <f>SUMIFS(СВЦЭМ!$G$40:$G$783,СВЦЭМ!$A$40:$A$783,$A276,СВЦЭМ!$B$39:$B$782,N$261)+'СЕТ СН'!$F$15</f>
        <v>0</v>
      </c>
      <c r="O276" s="36">
        <f>SUMIFS(СВЦЭМ!$G$40:$G$783,СВЦЭМ!$A$40:$A$783,$A276,СВЦЭМ!$B$39:$B$782,O$261)+'СЕТ СН'!$F$15</f>
        <v>0</v>
      </c>
      <c r="P276" s="36">
        <f>SUMIFS(СВЦЭМ!$G$40:$G$783,СВЦЭМ!$A$40:$A$783,$A276,СВЦЭМ!$B$39:$B$782,P$261)+'СЕТ СН'!$F$15</f>
        <v>0</v>
      </c>
      <c r="Q276" s="36">
        <f>SUMIFS(СВЦЭМ!$G$40:$G$783,СВЦЭМ!$A$40:$A$783,$A276,СВЦЭМ!$B$39:$B$782,Q$261)+'СЕТ СН'!$F$15</f>
        <v>0</v>
      </c>
      <c r="R276" s="36">
        <f>SUMIFS(СВЦЭМ!$G$40:$G$783,СВЦЭМ!$A$40:$A$783,$A276,СВЦЭМ!$B$39:$B$782,R$261)+'СЕТ СН'!$F$15</f>
        <v>0</v>
      </c>
      <c r="S276" s="36">
        <f>SUMIFS(СВЦЭМ!$G$40:$G$783,СВЦЭМ!$A$40:$A$783,$A276,СВЦЭМ!$B$39:$B$782,S$261)+'СЕТ СН'!$F$15</f>
        <v>0</v>
      </c>
      <c r="T276" s="36">
        <f>SUMIFS(СВЦЭМ!$G$40:$G$783,СВЦЭМ!$A$40:$A$783,$A276,СВЦЭМ!$B$39:$B$782,T$261)+'СЕТ СН'!$F$15</f>
        <v>0</v>
      </c>
      <c r="U276" s="36">
        <f>SUMIFS(СВЦЭМ!$G$40:$G$783,СВЦЭМ!$A$40:$A$783,$A276,СВЦЭМ!$B$39:$B$782,U$261)+'СЕТ СН'!$F$15</f>
        <v>0</v>
      </c>
      <c r="V276" s="36">
        <f>SUMIFS(СВЦЭМ!$G$40:$G$783,СВЦЭМ!$A$40:$A$783,$A276,СВЦЭМ!$B$39:$B$782,V$261)+'СЕТ СН'!$F$15</f>
        <v>0</v>
      </c>
      <c r="W276" s="36">
        <f>SUMIFS(СВЦЭМ!$G$40:$G$783,СВЦЭМ!$A$40:$A$783,$A276,СВЦЭМ!$B$39:$B$782,W$261)+'СЕТ СН'!$F$15</f>
        <v>0</v>
      </c>
      <c r="X276" s="36">
        <f>SUMIFS(СВЦЭМ!$G$40:$G$783,СВЦЭМ!$A$40:$A$783,$A276,СВЦЭМ!$B$39:$B$782,X$261)+'СЕТ СН'!$F$15</f>
        <v>0</v>
      </c>
      <c r="Y276" s="36">
        <f>SUMIFS(СВЦЭМ!$G$40:$G$783,СВЦЭМ!$A$40:$A$783,$A276,СВЦЭМ!$B$39:$B$782,Y$261)+'СЕТ СН'!$F$15</f>
        <v>0</v>
      </c>
    </row>
    <row r="277" spans="1:25" ht="15.75" hidden="1" x14ac:dyDescent="0.2">
      <c r="A277" s="35">
        <f t="shared" si="7"/>
        <v>45338</v>
      </c>
      <c r="B277" s="36">
        <f>SUMIFS(СВЦЭМ!$G$40:$G$783,СВЦЭМ!$A$40:$A$783,$A277,СВЦЭМ!$B$39:$B$782,B$261)+'СЕТ СН'!$F$15</f>
        <v>0</v>
      </c>
      <c r="C277" s="36">
        <f>SUMIFS(СВЦЭМ!$G$40:$G$783,СВЦЭМ!$A$40:$A$783,$A277,СВЦЭМ!$B$39:$B$782,C$261)+'СЕТ СН'!$F$15</f>
        <v>0</v>
      </c>
      <c r="D277" s="36">
        <f>SUMIFS(СВЦЭМ!$G$40:$G$783,СВЦЭМ!$A$40:$A$783,$A277,СВЦЭМ!$B$39:$B$782,D$261)+'СЕТ СН'!$F$15</f>
        <v>0</v>
      </c>
      <c r="E277" s="36">
        <f>SUMIFS(СВЦЭМ!$G$40:$G$783,СВЦЭМ!$A$40:$A$783,$A277,СВЦЭМ!$B$39:$B$782,E$261)+'СЕТ СН'!$F$15</f>
        <v>0</v>
      </c>
      <c r="F277" s="36">
        <f>SUMIFS(СВЦЭМ!$G$40:$G$783,СВЦЭМ!$A$40:$A$783,$A277,СВЦЭМ!$B$39:$B$782,F$261)+'СЕТ СН'!$F$15</f>
        <v>0</v>
      </c>
      <c r="G277" s="36">
        <f>SUMIFS(СВЦЭМ!$G$40:$G$783,СВЦЭМ!$A$40:$A$783,$A277,СВЦЭМ!$B$39:$B$782,G$261)+'СЕТ СН'!$F$15</f>
        <v>0</v>
      </c>
      <c r="H277" s="36">
        <f>SUMIFS(СВЦЭМ!$G$40:$G$783,СВЦЭМ!$A$40:$A$783,$A277,СВЦЭМ!$B$39:$B$782,H$261)+'СЕТ СН'!$F$15</f>
        <v>0</v>
      </c>
      <c r="I277" s="36">
        <f>SUMIFS(СВЦЭМ!$G$40:$G$783,СВЦЭМ!$A$40:$A$783,$A277,СВЦЭМ!$B$39:$B$782,I$261)+'СЕТ СН'!$F$15</f>
        <v>0</v>
      </c>
      <c r="J277" s="36">
        <f>SUMIFS(СВЦЭМ!$G$40:$G$783,СВЦЭМ!$A$40:$A$783,$A277,СВЦЭМ!$B$39:$B$782,J$261)+'СЕТ СН'!$F$15</f>
        <v>0</v>
      </c>
      <c r="K277" s="36">
        <f>SUMIFS(СВЦЭМ!$G$40:$G$783,СВЦЭМ!$A$40:$A$783,$A277,СВЦЭМ!$B$39:$B$782,K$261)+'СЕТ СН'!$F$15</f>
        <v>0</v>
      </c>
      <c r="L277" s="36">
        <f>SUMIFS(СВЦЭМ!$G$40:$G$783,СВЦЭМ!$A$40:$A$783,$A277,СВЦЭМ!$B$39:$B$782,L$261)+'СЕТ СН'!$F$15</f>
        <v>0</v>
      </c>
      <c r="M277" s="36">
        <f>SUMIFS(СВЦЭМ!$G$40:$G$783,СВЦЭМ!$A$40:$A$783,$A277,СВЦЭМ!$B$39:$B$782,M$261)+'СЕТ СН'!$F$15</f>
        <v>0</v>
      </c>
      <c r="N277" s="36">
        <f>SUMIFS(СВЦЭМ!$G$40:$G$783,СВЦЭМ!$A$40:$A$783,$A277,СВЦЭМ!$B$39:$B$782,N$261)+'СЕТ СН'!$F$15</f>
        <v>0</v>
      </c>
      <c r="O277" s="36">
        <f>SUMIFS(СВЦЭМ!$G$40:$G$783,СВЦЭМ!$A$40:$A$783,$A277,СВЦЭМ!$B$39:$B$782,O$261)+'СЕТ СН'!$F$15</f>
        <v>0</v>
      </c>
      <c r="P277" s="36">
        <f>SUMIFS(СВЦЭМ!$G$40:$G$783,СВЦЭМ!$A$40:$A$783,$A277,СВЦЭМ!$B$39:$B$782,P$261)+'СЕТ СН'!$F$15</f>
        <v>0</v>
      </c>
      <c r="Q277" s="36">
        <f>SUMIFS(СВЦЭМ!$G$40:$G$783,СВЦЭМ!$A$40:$A$783,$A277,СВЦЭМ!$B$39:$B$782,Q$261)+'СЕТ СН'!$F$15</f>
        <v>0</v>
      </c>
      <c r="R277" s="36">
        <f>SUMIFS(СВЦЭМ!$G$40:$G$783,СВЦЭМ!$A$40:$A$783,$A277,СВЦЭМ!$B$39:$B$782,R$261)+'СЕТ СН'!$F$15</f>
        <v>0</v>
      </c>
      <c r="S277" s="36">
        <f>SUMIFS(СВЦЭМ!$G$40:$G$783,СВЦЭМ!$A$40:$A$783,$A277,СВЦЭМ!$B$39:$B$782,S$261)+'СЕТ СН'!$F$15</f>
        <v>0</v>
      </c>
      <c r="T277" s="36">
        <f>SUMIFS(СВЦЭМ!$G$40:$G$783,СВЦЭМ!$A$40:$A$783,$A277,СВЦЭМ!$B$39:$B$782,T$261)+'СЕТ СН'!$F$15</f>
        <v>0</v>
      </c>
      <c r="U277" s="36">
        <f>SUMIFS(СВЦЭМ!$G$40:$G$783,СВЦЭМ!$A$40:$A$783,$A277,СВЦЭМ!$B$39:$B$782,U$261)+'СЕТ СН'!$F$15</f>
        <v>0</v>
      </c>
      <c r="V277" s="36">
        <f>SUMIFS(СВЦЭМ!$G$40:$G$783,СВЦЭМ!$A$40:$A$783,$A277,СВЦЭМ!$B$39:$B$782,V$261)+'СЕТ СН'!$F$15</f>
        <v>0</v>
      </c>
      <c r="W277" s="36">
        <f>SUMIFS(СВЦЭМ!$G$40:$G$783,СВЦЭМ!$A$40:$A$783,$A277,СВЦЭМ!$B$39:$B$782,W$261)+'СЕТ СН'!$F$15</f>
        <v>0</v>
      </c>
      <c r="X277" s="36">
        <f>SUMIFS(СВЦЭМ!$G$40:$G$783,СВЦЭМ!$A$40:$A$783,$A277,СВЦЭМ!$B$39:$B$782,X$261)+'СЕТ СН'!$F$15</f>
        <v>0</v>
      </c>
      <c r="Y277" s="36">
        <f>SUMIFS(СВЦЭМ!$G$40:$G$783,СВЦЭМ!$A$40:$A$783,$A277,СВЦЭМ!$B$39:$B$782,Y$261)+'СЕТ СН'!$F$15</f>
        <v>0</v>
      </c>
    </row>
    <row r="278" spans="1:25" ht="15.75" hidden="1" x14ac:dyDescent="0.2">
      <c r="A278" s="35">
        <f t="shared" si="7"/>
        <v>45339</v>
      </c>
      <c r="B278" s="36">
        <f>SUMIFS(СВЦЭМ!$G$40:$G$783,СВЦЭМ!$A$40:$A$783,$A278,СВЦЭМ!$B$39:$B$782,B$261)+'СЕТ СН'!$F$15</f>
        <v>0</v>
      </c>
      <c r="C278" s="36">
        <f>SUMIFS(СВЦЭМ!$G$40:$G$783,СВЦЭМ!$A$40:$A$783,$A278,СВЦЭМ!$B$39:$B$782,C$261)+'СЕТ СН'!$F$15</f>
        <v>0</v>
      </c>
      <c r="D278" s="36">
        <f>SUMIFS(СВЦЭМ!$G$40:$G$783,СВЦЭМ!$A$40:$A$783,$A278,СВЦЭМ!$B$39:$B$782,D$261)+'СЕТ СН'!$F$15</f>
        <v>0</v>
      </c>
      <c r="E278" s="36">
        <f>SUMIFS(СВЦЭМ!$G$40:$G$783,СВЦЭМ!$A$40:$A$783,$A278,СВЦЭМ!$B$39:$B$782,E$261)+'СЕТ СН'!$F$15</f>
        <v>0</v>
      </c>
      <c r="F278" s="36">
        <f>SUMIFS(СВЦЭМ!$G$40:$G$783,СВЦЭМ!$A$40:$A$783,$A278,СВЦЭМ!$B$39:$B$782,F$261)+'СЕТ СН'!$F$15</f>
        <v>0</v>
      </c>
      <c r="G278" s="36">
        <f>SUMIFS(СВЦЭМ!$G$40:$G$783,СВЦЭМ!$A$40:$A$783,$A278,СВЦЭМ!$B$39:$B$782,G$261)+'СЕТ СН'!$F$15</f>
        <v>0</v>
      </c>
      <c r="H278" s="36">
        <f>SUMIFS(СВЦЭМ!$G$40:$G$783,СВЦЭМ!$A$40:$A$783,$A278,СВЦЭМ!$B$39:$B$782,H$261)+'СЕТ СН'!$F$15</f>
        <v>0</v>
      </c>
      <c r="I278" s="36">
        <f>SUMIFS(СВЦЭМ!$G$40:$G$783,СВЦЭМ!$A$40:$A$783,$A278,СВЦЭМ!$B$39:$B$782,I$261)+'СЕТ СН'!$F$15</f>
        <v>0</v>
      </c>
      <c r="J278" s="36">
        <f>SUMIFS(СВЦЭМ!$G$40:$G$783,СВЦЭМ!$A$40:$A$783,$A278,СВЦЭМ!$B$39:$B$782,J$261)+'СЕТ СН'!$F$15</f>
        <v>0</v>
      </c>
      <c r="K278" s="36">
        <f>SUMIFS(СВЦЭМ!$G$40:$G$783,СВЦЭМ!$A$40:$A$783,$A278,СВЦЭМ!$B$39:$B$782,K$261)+'СЕТ СН'!$F$15</f>
        <v>0</v>
      </c>
      <c r="L278" s="36">
        <f>SUMIFS(СВЦЭМ!$G$40:$G$783,СВЦЭМ!$A$40:$A$783,$A278,СВЦЭМ!$B$39:$B$782,L$261)+'СЕТ СН'!$F$15</f>
        <v>0</v>
      </c>
      <c r="M278" s="36">
        <f>SUMIFS(СВЦЭМ!$G$40:$G$783,СВЦЭМ!$A$40:$A$783,$A278,СВЦЭМ!$B$39:$B$782,M$261)+'СЕТ СН'!$F$15</f>
        <v>0</v>
      </c>
      <c r="N278" s="36">
        <f>SUMIFS(СВЦЭМ!$G$40:$G$783,СВЦЭМ!$A$40:$A$783,$A278,СВЦЭМ!$B$39:$B$782,N$261)+'СЕТ СН'!$F$15</f>
        <v>0</v>
      </c>
      <c r="O278" s="36">
        <f>SUMIFS(СВЦЭМ!$G$40:$G$783,СВЦЭМ!$A$40:$A$783,$A278,СВЦЭМ!$B$39:$B$782,O$261)+'СЕТ СН'!$F$15</f>
        <v>0</v>
      </c>
      <c r="P278" s="36">
        <f>SUMIFS(СВЦЭМ!$G$40:$G$783,СВЦЭМ!$A$40:$A$783,$A278,СВЦЭМ!$B$39:$B$782,P$261)+'СЕТ СН'!$F$15</f>
        <v>0</v>
      </c>
      <c r="Q278" s="36">
        <f>SUMIFS(СВЦЭМ!$G$40:$G$783,СВЦЭМ!$A$40:$A$783,$A278,СВЦЭМ!$B$39:$B$782,Q$261)+'СЕТ СН'!$F$15</f>
        <v>0</v>
      </c>
      <c r="R278" s="36">
        <f>SUMIFS(СВЦЭМ!$G$40:$G$783,СВЦЭМ!$A$40:$A$783,$A278,СВЦЭМ!$B$39:$B$782,R$261)+'СЕТ СН'!$F$15</f>
        <v>0</v>
      </c>
      <c r="S278" s="36">
        <f>SUMIFS(СВЦЭМ!$G$40:$G$783,СВЦЭМ!$A$40:$A$783,$A278,СВЦЭМ!$B$39:$B$782,S$261)+'СЕТ СН'!$F$15</f>
        <v>0</v>
      </c>
      <c r="T278" s="36">
        <f>SUMIFS(СВЦЭМ!$G$40:$G$783,СВЦЭМ!$A$40:$A$783,$A278,СВЦЭМ!$B$39:$B$782,T$261)+'СЕТ СН'!$F$15</f>
        <v>0</v>
      </c>
      <c r="U278" s="36">
        <f>SUMIFS(СВЦЭМ!$G$40:$G$783,СВЦЭМ!$A$40:$A$783,$A278,СВЦЭМ!$B$39:$B$782,U$261)+'СЕТ СН'!$F$15</f>
        <v>0</v>
      </c>
      <c r="V278" s="36">
        <f>SUMIFS(СВЦЭМ!$G$40:$G$783,СВЦЭМ!$A$40:$A$783,$A278,СВЦЭМ!$B$39:$B$782,V$261)+'СЕТ СН'!$F$15</f>
        <v>0</v>
      </c>
      <c r="W278" s="36">
        <f>SUMIFS(СВЦЭМ!$G$40:$G$783,СВЦЭМ!$A$40:$A$783,$A278,СВЦЭМ!$B$39:$B$782,W$261)+'СЕТ СН'!$F$15</f>
        <v>0</v>
      </c>
      <c r="X278" s="36">
        <f>SUMIFS(СВЦЭМ!$G$40:$G$783,СВЦЭМ!$A$40:$A$783,$A278,СВЦЭМ!$B$39:$B$782,X$261)+'СЕТ СН'!$F$15</f>
        <v>0</v>
      </c>
      <c r="Y278" s="36">
        <f>SUMIFS(СВЦЭМ!$G$40:$G$783,СВЦЭМ!$A$40:$A$783,$A278,СВЦЭМ!$B$39:$B$782,Y$261)+'СЕТ СН'!$F$15</f>
        <v>0</v>
      </c>
    </row>
    <row r="279" spans="1:25" ht="15.75" hidden="1" x14ac:dyDescent="0.2">
      <c r="A279" s="35">
        <f t="shared" si="7"/>
        <v>45340</v>
      </c>
      <c r="B279" s="36">
        <f>SUMIFS(СВЦЭМ!$G$40:$G$783,СВЦЭМ!$A$40:$A$783,$A279,СВЦЭМ!$B$39:$B$782,B$261)+'СЕТ СН'!$F$15</f>
        <v>0</v>
      </c>
      <c r="C279" s="36">
        <f>SUMIFS(СВЦЭМ!$G$40:$G$783,СВЦЭМ!$A$40:$A$783,$A279,СВЦЭМ!$B$39:$B$782,C$261)+'СЕТ СН'!$F$15</f>
        <v>0</v>
      </c>
      <c r="D279" s="36">
        <f>SUMIFS(СВЦЭМ!$G$40:$G$783,СВЦЭМ!$A$40:$A$783,$A279,СВЦЭМ!$B$39:$B$782,D$261)+'СЕТ СН'!$F$15</f>
        <v>0</v>
      </c>
      <c r="E279" s="36">
        <f>SUMIFS(СВЦЭМ!$G$40:$G$783,СВЦЭМ!$A$40:$A$783,$A279,СВЦЭМ!$B$39:$B$782,E$261)+'СЕТ СН'!$F$15</f>
        <v>0</v>
      </c>
      <c r="F279" s="36">
        <f>SUMIFS(СВЦЭМ!$G$40:$G$783,СВЦЭМ!$A$40:$A$783,$A279,СВЦЭМ!$B$39:$B$782,F$261)+'СЕТ СН'!$F$15</f>
        <v>0</v>
      </c>
      <c r="G279" s="36">
        <f>SUMIFS(СВЦЭМ!$G$40:$G$783,СВЦЭМ!$A$40:$A$783,$A279,СВЦЭМ!$B$39:$B$782,G$261)+'СЕТ СН'!$F$15</f>
        <v>0</v>
      </c>
      <c r="H279" s="36">
        <f>SUMIFS(СВЦЭМ!$G$40:$G$783,СВЦЭМ!$A$40:$A$783,$A279,СВЦЭМ!$B$39:$B$782,H$261)+'СЕТ СН'!$F$15</f>
        <v>0</v>
      </c>
      <c r="I279" s="36">
        <f>SUMIFS(СВЦЭМ!$G$40:$G$783,СВЦЭМ!$A$40:$A$783,$A279,СВЦЭМ!$B$39:$B$782,I$261)+'СЕТ СН'!$F$15</f>
        <v>0</v>
      </c>
      <c r="J279" s="36">
        <f>SUMIFS(СВЦЭМ!$G$40:$G$783,СВЦЭМ!$A$40:$A$783,$A279,СВЦЭМ!$B$39:$B$782,J$261)+'СЕТ СН'!$F$15</f>
        <v>0</v>
      </c>
      <c r="K279" s="36">
        <f>SUMIFS(СВЦЭМ!$G$40:$G$783,СВЦЭМ!$A$40:$A$783,$A279,СВЦЭМ!$B$39:$B$782,K$261)+'СЕТ СН'!$F$15</f>
        <v>0</v>
      </c>
      <c r="L279" s="36">
        <f>SUMIFS(СВЦЭМ!$G$40:$G$783,СВЦЭМ!$A$40:$A$783,$A279,СВЦЭМ!$B$39:$B$782,L$261)+'СЕТ СН'!$F$15</f>
        <v>0</v>
      </c>
      <c r="M279" s="36">
        <f>SUMIFS(СВЦЭМ!$G$40:$G$783,СВЦЭМ!$A$40:$A$783,$A279,СВЦЭМ!$B$39:$B$782,M$261)+'СЕТ СН'!$F$15</f>
        <v>0</v>
      </c>
      <c r="N279" s="36">
        <f>SUMIFS(СВЦЭМ!$G$40:$G$783,СВЦЭМ!$A$40:$A$783,$A279,СВЦЭМ!$B$39:$B$782,N$261)+'СЕТ СН'!$F$15</f>
        <v>0</v>
      </c>
      <c r="O279" s="36">
        <f>SUMIFS(СВЦЭМ!$G$40:$G$783,СВЦЭМ!$A$40:$A$783,$A279,СВЦЭМ!$B$39:$B$782,O$261)+'СЕТ СН'!$F$15</f>
        <v>0</v>
      </c>
      <c r="P279" s="36">
        <f>SUMIFS(СВЦЭМ!$G$40:$G$783,СВЦЭМ!$A$40:$A$783,$A279,СВЦЭМ!$B$39:$B$782,P$261)+'СЕТ СН'!$F$15</f>
        <v>0</v>
      </c>
      <c r="Q279" s="36">
        <f>SUMIFS(СВЦЭМ!$G$40:$G$783,СВЦЭМ!$A$40:$A$783,$A279,СВЦЭМ!$B$39:$B$782,Q$261)+'СЕТ СН'!$F$15</f>
        <v>0</v>
      </c>
      <c r="R279" s="36">
        <f>SUMIFS(СВЦЭМ!$G$40:$G$783,СВЦЭМ!$A$40:$A$783,$A279,СВЦЭМ!$B$39:$B$782,R$261)+'СЕТ СН'!$F$15</f>
        <v>0</v>
      </c>
      <c r="S279" s="36">
        <f>SUMIFS(СВЦЭМ!$G$40:$G$783,СВЦЭМ!$A$40:$A$783,$A279,СВЦЭМ!$B$39:$B$782,S$261)+'СЕТ СН'!$F$15</f>
        <v>0</v>
      </c>
      <c r="T279" s="36">
        <f>SUMIFS(СВЦЭМ!$G$40:$G$783,СВЦЭМ!$A$40:$A$783,$A279,СВЦЭМ!$B$39:$B$782,T$261)+'СЕТ СН'!$F$15</f>
        <v>0</v>
      </c>
      <c r="U279" s="36">
        <f>SUMIFS(СВЦЭМ!$G$40:$G$783,СВЦЭМ!$A$40:$A$783,$A279,СВЦЭМ!$B$39:$B$782,U$261)+'СЕТ СН'!$F$15</f>
        <v>0</v>
      </c>
      <c r="V279" s="36">
        <f>SUMIFS(СВЦЭМ!$G$40:$G$783,СВЦЭМ!$A$40:$A$783,$A279,СВЦЭМ!$B$39:$B$782,V$261)+'СЕТ СН'!$F$15</f>
        <v>0</v>
      </c>
      <c r="W279" s="36">
        <f>SUMIFS(СВЦЭМ!$G$40:$G$783,СВЦЭМ!$A$40:$A$783,$A279,СВЦЭМ!$B$39:$B$782,W$261)+'СЕТ СН'!$F$15</f>
        <v>0</v>
      </c>
      <c r="X279" s="36">
        <f>SUMIFS(СВЦЭМ!$G$40:$G$783,СВЦЭМ!$A$40:$A$783,$A279,СВЦЭМ!$B$39:$B$782,X$261)+'СЕТ СН'!$F$15</f>
        <v>0</v>
      </c>
      <c r="Y279" s="36">
        <f>SUMIFS(СВЦЭМ!$G$40:$G$783,СВЦЭМ!$A$40:$A$783,$A279,СВЦЭМ!$B$39:$B$782,Y$261)+'СЕТ СН'!$F$15</f>
        <v>0</v>
      </c>
    </row>
    <row r="280" spans="1:25" ht="15.75" hidden="1" x14ac:dyDescent="0.2">
      <c r="A280" s="35">
        <f t="shared" si="7"/>
        <v>45341</v>
      </c>
      <c r="B280" s="36">
        <f>SUMIFS(СВЦЭМ!$G$40:$G$783,СВЦЭМ!$A$40:$A$783,$A280,СВЦЭМ!$B$39:$B$782,B$261)+'СЕТ СН'!$F$15</f>
        <v>0</v>
      </c>
      <c r="C280" s="36">
        <f>SUMIFS(СВЦЭМ!$G$40:$G$783,СВЦЭМ!$A$40:$A$783,$A280,СВЦЭМ!$B$39:$B$782,C$261)+'СЕТ СН'!$F$15</f>
        <v>0</v>
      </c>
      <c r="D280" s="36">
        <f>SUMIFS(СВЦЭМ!$G$40:$G$783,СВЦЭМ!$A$40:$A$783,$A280,СВЦЭМ!$B$39:$B$782,D$261)+'СЕТ СН'!$F$15</f>
        <v>0</v>
      </c>
      <c r="E280" s="36">
        <f>SUMIFS(СВЦЭМ!$G$40:$G$783,СВЦЭМ!$A$40:$A$783,$A280,СВЦЭМ!$B$39:$B$782,E$261)+'СЕТ СН'!$F$15</f>
        <v>0</v>
      </c>
      <c r="F280" s="36">
        <f>SUMIFS(СВЦЭМ!$G$40:$G$783,СВЦЭМ!$A$40:$A$783,$A280,СВЦЭМ!$B$39:$B$782,F$261)+'СЕТ СН'!$F$15</f>
        <v>0</v>
      </c>
      <c r="G280" s="36">
        <f>SUMIFS(СВЦЭМ!$G$40:$G$783,СВЦЭМ!$A$40:$A$783,$A280,СВЦЭМ!$B$39:$B$782,G$261)+'СЕТ СН'!$F$15</f>
        <v>0</v>
      </c>
      <c r="H280" s="36">
        <f>SUMIFS(СВЦЭМ!$G$40:$G$783,СВЦЭМ!$A$40:$A$783,$A280,СВЦЭМ!$B$39:$B$782,H$261)+'СЕТ СН'!$F$15</f>
        <v>0</v>
      </c>
      <c r="I280" s="36">
        <f>SUMIFS(СВЦЭМ!$G$40:$G$783,СВЦЭМ!$A$40:$A$783,$A280,СВЦЭМ!$B$39:$B$782,I$261)+'СЕТ СН'!$F$15</f>
        <v>0</v>
      </c>
      <c r="J280" s="36">
        <f>SUMIFS(СВЦЭМ!$G$40:$G$783,СВЦЭМ!$A$40:$A$783,$A280,СВЦЭМ!$B$39:$B$782,J$261)+'СЕТ СН'!$F$15</f>
        <v>0</v>
      </c>
      <c r="K280" s="36">
        <f>SUMIFS(СВЦЭМ!$G$40:$G$783,СВЦЭМ!$A$40:$A$783,$A280,СВЦЭМ!$B$39:$B$782,K$261)+'СЕТ СН'!$F$15</f>
        <v>0</v>
      </c>
      <c r="L280" s="36">
        <f>SUMIFS(СВЦЭМ!$G$40:$G$783,СВЦЭМ!$A$40:$A$783,$A280,СВЦЭМ!$B$39:$B$782,L$261)+'СЕТ СН'!$F$15</f>
        <v>0</v>
      </c>
      <c r="M280" s="36">
        <f>SUMIFS(СВЦЭМ!$G$40:$G$783,СВЦЭМ!$A$40:$A$783,$A280,СВЦЭМ!$B$39:$B$782,M$261)+'СЕТ СН'!$F$15</f>
        <v>0</v>
      </c>
      <c r="N280" s="36">
        <f>SUMIFS(СВЦЭМ!$G$40:$G$783,СВЦЭМ!$A$40:$A$783,$A280,СВЦЭМ!$B$39:$B$782,N$261)+'СЕТ СН'!$F$15</f>
        <v>0</v>
      </c>
      <c r="O280" s="36">
        <f>SUMIFS(СВЦЭМ!$G$40:$G$783,СВЦЭМ!$A$40:$A$783,$A280,СВЦЭМ!$B$39:$B$782,O$261)+'СЕТ СН'!$F$15</f>
        <v>0</v>
      </c>
      <c r="P280" s="36">
        <f>SUMIFS(СВЦЭМ!$G$40:$G$783,СВЦЭМ!$A$40:$A$783,$A280,СВЦЭМ!$B$39:$B$782,P$261)+'СЕТ СН'!$F$15</f>
        <v>0</v>
      </c>
      <c r="Q280" s="36">
        <f>SUMIFS(СВЦЭМ!$G$40:$G$783,СВЦЭМ!$A$40:$A$783,$A280,СВЦЭМ!$B$39:$B$782,Q$261)+'СЕТ СН'!$F$15</f>
        <v>0</v>
      </c>
      <c r="R280" s="36">
        <f>SUMIFS(СВЦЭМ!$G$40:$G$783,СВЦЭМ!$A$40:$A$783,$A280,СВЦЭМ!$B$39:$B$782,R$261)+'СЕТ СН'!$F$15</f>
        <v>0</v>
      </c>
      <c r="S280" s="36">
        <f>SUMIFS(СВЦЭМ!$G$40:$G$783,СВЦЭМ!$A$40:$A$783,$A280,СВЦЭМ!$B$39:$B$782,S$261)+'СЕТ СН'!$F$15</f>
        <v>0</v>
      </c>
      <c r="T280" s="36">
        <f>SUMIFS(СВЦЭМ!$G$40:$G$783,СВЦЭМ!$A$40:$A$783,$A280,СВЦЭМ!$B$39:$B$782,T$261)+'СЕТ СН'!$F$15</f>
        <v>0</v>
      </c>
      <c r="U280" s="36">
        <f>SUMIFS(СВЦЭМ!$G$40:$G$783,СВЦЭМ!$A$40:$A$783,$A280,СВЦЭМ!$B$39:$B$782,U$261)+'СЕТ СН'!$F$15</f>
        <v>0</v>
      </c>
      <c r="V280" s="36">
        <f>SUMIFS(СВЦЭМ!$G$40:$G$783,СВЦЭМ!$A$40:$A$783,$A280,СВЦЭМ!$B$39:$B$782,V$261)+'СЕТ СН'!$F$15</f>
        <v>0</v>
      </c>
      <c r="W280" s="36">
        <f>SUMIFS(СВЦЭМ!$G$40:$G$783,СВЦЭМ!$A$40:$A$783,$A280,СВЦЭМ!$B$39:$B$782,W$261)+'СЕТ СН'!$F$15</f>
        <v>0</v>
      </c>
      <c r="X280" s="36">
        <f>SUMIFS(СВЦЭМ!$G$40:$G$783,СВЦЭМ!$A$40:$A$783,$A280,СВЦЭМ!$B$39:$B$782,X$261)+'СЕТ СН'!$F$15</f>
        <v>0</v>
      </c>
      <c r="Y280" s="36">
        <f>SUMIFS(СВЦЭМ!$G$40:$G$783,СВЦЭМ!$A$40:$A$783,$A280,СВЦЭМ!$B$39:$B$782,Y$261)+'СЕТ СН'!$F$15</f>
        <v>0</v>
      </c>
    </row>
    <row r="281" spans="1:25" ht="15.75" hidden="1" x14ac:dyDescent="0.2">
      <c r="A281" s="35">
        <f t="shared" si="7"/>
        <v>45342</v>
      </c>
      <c r="B281" s="36">
        <f>SUMIFS(СВЦЭМ!$G$40:$G$783,СВЦЭМ!$A$40:$A$783,$A281,СВЦЭМ!$B$39:$B$782,B$261)+'СЕТ СН'!$F$15</f>
        <v>0</v>
      </c>
      <c r="C281" s="36">
        <f>SUMIFS(СВЦЭМ!$G$40:$G$783,СВЦЭМ!$A$40:$A$783,$A281,СВЦЭМ!$B$39:$B$782,C$261)+'СЕТ СН'!$F$15</f>
        <v>0</v>
      </c>
      <c r="D281" s="36">
        <f>SUMIFS(СВЦЭМ!$G$40:$G$783,СВЦЭМ!$A$40:$A$783,$A281,СВЦЭМ!$B$39:$B$782,D$261)+'СЕТ СН'!$F$15</f>
        <v>0</v>
      </c>
      <c r="E281" s="36">
        <f>SUMIFS(СВЦЭМ!$G$40:$G$783,СВЦЭМ!$A$40:$A$783,$A281,СВЦЭМ!$B$39:$B$782,E$261)+'СЕТ СН'!$F$15</f>
        <v>0</v>
      </c>
      <c r="F281" s="36">
        <f>SUMIFS(СВЦЭМ!$G$40:$G$783,СВЦЭМ!$A$40:$A$783,$A281,СВЦЭМ!$B$39:$B$782,F$261)+'СЕТ СН'!$F$15</f>
        <v>0</v>
      </c>
      <c r="G281" s="36">
        <f>SUMIFS(СВЦЭМ!$G$40:$G$783,СВЦЭМ!$A$40:$A$783,$A281,СВЦЭМ!$B$39:$B$782,G$261)+'СЕТ СН'!$F$15</f>
        <v>0</v>
      </c>
      <c r="H281" s="36">
        <f>SUMIFS(СВЦЭМ!$G$40:$G$783,СВЦЭМ!$A$40:$A$783,$A281,СВЦЭМ!$B$39:$B$782,H$261)+'СЕТ СН'!$F$15</f>
        <v>0</v>
      </c>
      <c r="I281" s="36">
        <f>SUMIFS(СВЦЭМ!$G$40:$G$783,СВЦЭМ!$A$40:$A$783,$A281,СВЦЭМ!$B$39:$B$782,I$261)+'СЕТ СН'!$F$15</f>
        <v>0</v>
      </c>
      <c r="J281" s="36">
        <f>SUMIFS(СВЦЭМ!$G$40:$G$783,СВЦЭМ!$A$40:$A$783,$A281,СВЦЭМ!$B$39:$B$782,J$261)+'СЕТ СН'!$F$15</f>
        <v>0</v>
      </c>
      <c r="K281" s="36">
        <f>SUMIFS(СВЦЭМ!$G$40:$G$783,СВЦЭМ!$A$40:$A$783,$A281,СВЦЭМ!$B$39:$B$782,K$261)+'СЕТ СН'!$F$15</f>
        <v>0</v>
      </c>
      <c r="L281" s="36">
        <f>SUMIFS(СВЦЭМ!$G$40:$G$783,СВЦЭМ!$A$40:$A$783,$A281,СВЦЭМ!$B$39:$B$782,L$261)+'СЕТ СН'!$F$15</f>
        <v>0</v>
      </c>
      <c r="M281" s="36">
        <f>SUMIFS(СВЦЭМ!$G$40:$G$783,СВЦЭМ!$A$40:$A$783,$A281,СВЦЭМ!$B$39:$B$782,M$261)+'СЕТ СН'!$F$15</f>
        <v>0</v>
      </c>
      <c r="N281" s="36">
        <f>SUMIFS(СВЦЭМ!$G$40:$G$783,СВЦЭМ!$A$40:$A$783,$A281,СВЦЭМ!$B$39:$B$782,N$261)+'СЕТ СН'!$F$15</f>
        <v>0</v>
      </c>
      <c r="O281" s="36">
        <f>SUMIFS(СВЦЭМ!$G$40:$G$783,СВЦЭМ!$A$40:$A$783,$A281,СВЦЭМ!$B$39:$B$782,O$261)+'СЕТ СН'!$F$15</f>
        <v>0</v>
      </c>
      <c r="P281" s="36">
        <f>SUMIFS(СВЦЭМ!$G$40:$G$783,СВЦЭМ!$A$40:$A$783,$A281,СВЦЭМ!$B$39:$B$782,P$261)+'СЕТ СН'!$F$15</f>
        <v>0</v>
      </c>
      <c r="Q281" s="36">
        <f>SUMIFS(СВЦЭМ!$G$40:$G$783,СВЦЭМ!$A$40:$A$783,$A281,СВЦЭМ!$B$39:$B$782,Q$261)+'СЕТ СН'!$F$15</f>
        <v>0</v>
      </c>
      <c r="R281" s="36">
        <f>SUMIFS(СВЦЭМ!$G$40:$G$783,СВЦЭМ!$A$40:$A$783,$A281,СВЦЭМ!$B$39:$B$782,R$261)+'СЕТ СН'!$F$15</f>
        <v>0</v>
      </c>
      <c r="S281" s="36">
        <f>SUMIFS(СВЦЭМ!$G$40:$G$783,СВЦЭМ!$A$40:$A$783,$A281,СВЦЭМ!$B$39:$B$782,S$261)+'СЕТ СН'!$F$15</f>
        <v>0</v>
      </c>
      <c r="T281" s="36">
        <f>SUMIFS(СВЦЭМ!$G$40:$G$783,СВЦЭМ!$A$40:$A$783,$A281,СВЦЭМ!$B$39:$B$782,T$261)+'СЕТ СН'!$F$15</f>
        <v>0</v>
      </c>
      <c r="U281" s="36">
        <f>SUMIFS(СВЦЭМ!$G$40:$G$783,СВЦЭМ!$A$40:$A$783,$A281,СВЦЭМ!$B$39:$B$782,U$261)+'СЕТ СН'!$F$15</f>
        <v>0</v>
      </c>
      <c r="V281" s="36">
        <f>SUMIFS(СВЦЭМ!$G$40:$G$783,СВЦЭМ!$A$40:$A$783,$A281,СВЦЭМ!$B$39:$B$782,V$261)+'СЕТ СН'!$F$15</f>
        <v>0</v>
      </c>
      <c r="W281" s="36">
        <f>SUMIFS(СВЦЭМ!$G$40:$G$783,СВЦЭМ!$A$40:$A$783,$A281,СВЦЭМ!$B$39:$B$782,W$261)+'СЕТ СН'!$F$15</f>
        <v>0</v>
      </c>
      <c r="X281" s="36">
        <f>SUMIFS(СВЦЭМ!$G$40:$G$783,СВЦЭМ!$A$40:$A$783,$A281,СВЦЭМ!$B$39:$B$782,X$261)+'СЕТ СН'!$F$15</f>
        <v>0</v>
      </c>
      <c r="Y281" s="36">
        <f>SUMIFS(СВЦЭМ!$G$40:$G$783,СВЦЭМ!$A$40:$A$783,$A281,СВЦЭМ!$B$39:$B$782,Y$261)+'СЕТ СН'!$F$15</f>
        <v>0</v>
      </c>
    </row>
    <row r="282" spans="1:25" ht="15.75" hidden="1" x14ac:dyDescent="0.2">
      <c r="A282" s="35">
        <f t="shared" si="7"/>
        <v>45343</v>
      </c>
      <c r="B282" s="36">
        <f>SUMIFS(СВЦЭМ!$G$40:$G$783,СВЦЭМ!$A$40:$A$783,$A282,СВЦЭМ!$B$39:$B$782,B$261)+'СЕТ СН'!$F$15</f>
        <v>0</v>
      </c>
      <c r="C282" s="36">
        <f>SUMIFS(СВЦЭМ!$G$40:$G$783,СВЦЭМ!$A$40:$A$783,$A282,СВЦЭМ!$B$39:$B$782,C$261)+'СЕТ СН'!$F$15</f>
        <v>0</v>
      </c>
      <c r="D282" s="36">
        <f>SUMIFS(СВЦЭМ!$G$40:$G$783,СВЦЭМ!$A$40:$A$783,$A282,СВЦЭМ!$B$39:$B$782,D$261)+'СЕТ СН'!$F$15</f>
        <v>0</v>
      </c>
      <c r="E282" s="36">
        <f>SUMIFS(СВЦЭМ!$G$40:$G$783,СВЦЭМ!$A$40:$A$783,$A282,СВЦЭМ!$B$39:$B$782,E$261)+'СЕТ СН'!$F$15</f>
        <v>0</v>
      </c>
      <c r="F282" s="36">
        <f>SUMIFS(СВЦЭМ!$G$40:$G$783,СВЦЭМ!$A$40:$A$783,$A282,СВЦЭМ!$B$39:$B$782,F$261)+'СЕТ СН'!$F$15</f>
        <v>0</v>
      </c>
      <c r="G282" s="36">
        <f>SUMIFS(СВЦЭМ!$G$40:$G$783,СВЦЭМ!$A$40:$A$783,$A282,СВЦЭМ!$B$39:$B$782,G$261)+'СЕТ СН'!$F$15</f>
        <v>0</v>
      </c>
      <c r="H282" s="36">
        <f>SUMIFS(СВЦЭМ!$G$40:$G$783,СВЦЭМ!$A$40:$A$783,$A282,СВЦЭМ!$B$39:$B$782,H$261)+'СЕТ СН'!$F$15</f>
        <v>0</v>
      </c>
      <c r="I282" s="36">
        <f>SUMIFS(СВЦЭМ!$G$40:$G$783,СВЦЭМ!$A$40:$A$783,$A282,СВЦЭМ!$B$39:$B$782,I$261)+'СЕТ СН'!$F$15</f>
        <v>0</v>
      </c>
      <c r="J282" s="36">
        <f>SUMIFS(СВЦЭМ!$G$40:$G$783,СВЦЭМ!$A$40:$A$783,$A282,СВЦЭМ!$B$39:$B$782,J$261)+'СЕТ СН'!$F$15</f>
        <v>0</v>
      </c>
      <c r="K282" s="36">
        <f>SUMIFS(СВЦЭМ!$G$40:$G$783,СВЦЭМ!$A$40:$A$783,$A282,СВЦЭМ!$B$39:$B$782,K$261)+'СЕТ СН'!$F$15</f>
        <v>0</v>
      </c>
      <c r="L282" s="36">
        <f>SUMIFS(СВЦЭМ!$G$40:$G$783,СВЦЭМ!$A$40:$A$783,$A282,СВЦЭМ!$B$39:$B$782,L$261)+'СЕТ СН'!$F$15</f>
        <v>0</v>
      </c>
      <c r="M282" s="36">
        <f>SUMIFS(СВЦЭМ!$G$40:$G$783,СВЦЭМ!$A$40:$A$783,$A282,СВЦЭМ!$B$39:$B$782,M$261)+'СЕТ СН'!$F$15</f>
        <v>0</v>
      </c>
      <c r="N282" s="36">
        <f>SUMIFS(СВЦЭМ!$G$40:$G$783,СВЦЭМ!$A$40:$A$783,$A282,СВЦЭМ!$B$39:$B$782,N$261)+'СЕТ СН'!$F$15</f>
        <v>0</v>
      </c>
      <c r="O282" s="36">
        <f>SUMIFS(СВЦЭМ!$G$40:$G$783,СВЦЭМ!$A$40:$A$783,$A282,СВЦЭМ!$B$39:$B$782,O$261)+'СЕТ СН'!$F$15</f>
        <v>0</v>
      </c>
      <c r="P282" s="36">
        <f>SUMIFS(СВЦЭМ!$G$40:$G$783,СВЦЭМ!$A$40:$A$783,$A282,СВЦЭМ!$B$39:$B$782,P$261)+'СЕТ СН'!$F$15</f>
        <v>0</v>
      </c>
      <c r="Q282" s="36">
        <f>SUMIFS(СВЦЭМ!$G$40:$G$783,СВЦЭМ!$A$40:$A$783,$A282,СВЦЭМ!$B$39:$B$782,Q$261)+'СЕТ СН'!$F$15</f>
        <v>0</v>
      </c>
      <c r="R282" s="36">
        <f>SUMIFS(СВЦЭМ!$G$40:$G$783,СВЦЭМ!$A$40:$A$783,$A282,СВЦЭМ!$B$39:$B$782,R$261)+'СЕТ СН'!$F$15</f>
        <v>0</v>
      </c>
      <c r="S282" s="36">
        <f>SUMIFS(СВЦЭМ!$G$40:$G$783,СВЦЭМ!$A$40:$A$783,$A282,СВЦЭМ!$B$39:$B$782,S$261)+'СЕТ СН'!$F$15</f>
        <v>0</v>
      </c>
      <c r="T282" s="36">
        <f>SUMIFS(СВЦЭМ!$G$40:$G$783,СВЦЭМ!$A$40:$A$783,$A282,СВЦЭМ!$B$39:$B$782,T$261)+'СЕТ СН'!$F$15</f>
        <v>0</v>
      </c>
      <c r="U282" s="36">
        <f>SUMIFS(СВЦЭМ!$G$40:$G$783,СВЦЭМ!$A$40:$A$783,$A282,СВЦЭМ!$B$39:$B$782,U$261)+'СЕТ СН'!$F$15</f>
        <v>0</v>
      </c>
      <c r="V282" s="36">
        <f>SUMIFS(СВЦЭМ!$G$40:$G$783,СВЦЭМ!$A$40:$A$783,$A282,СВЦЭМ!$B$39:$B$782,V$261)+'СЕТ СН'!$F$15</f>
        <v>0</v>
      </c>
      <c r="W282" s="36">
        <f>SUMIFS(СВЦЭМ!$G$40:$G$783,СВЦЭМ!$A$40:$A$783,$A282,СВЦЭМ!$B$39:$B$782,W$261)+'СЕТ СН'!$F$15</f>
        <v>0</v>
      </c>
      <c r="X282" s="36">
        <f>SUMIFS(СВЦЭМ!$G$40:$G$783,СВЦЭМ!$A$40:$A$783,$A282,СВЦЭМ!$B$39:$B$782,X$261)+'СЕТ СН'!$F$15</f>
        <v>0</v>
      </c>
      <c r="Y282" s="36">
        <f>SUMIFS(СВЦЭМ!$G$40:$G$783,СВЦЭМ!$A$40:$A$783,$A282,СВЦЭМ!$B$39:$B$782,Y$261)+'СЕТ СН'!$F$15</f>
        <v>0</v>
      </c>
    </row>
    <row r="283" spans="1:25" ht="15.75" hidden="1" x14ac:dyDescent="0.2">
      <c r="A283" s="35">
        <f t="shared" si="7"/>
        <v>45344</v>
      </c>
      <c r="B283" s="36">
        <f>SUMIFS(СВЦЭМ!$G$40:$G$783,СВЦЭМ!$A$40:$A$783,$A283,СВЦЭМ!$B$39:$B$782,B$261)+'СЕТ СН'!$F$15</f>
        <v>0</v>
      </c>
      <c r="C283" s="36">
        <f>SUMIFS(СВЦЭМ!$G$40:$G$783,СВЦЭМ!$A$40:$A$783,$A283,СВЦЭМ!$B$39:$B$782,C$261)+'СЕТ СН'!$F$15</f>
        <v>0</v>
      </c>
      <c r="D283" s="36">
        <f>SUMIFS(СВЦЭМ!$G$40:$G$783,СВЦЭМ!$A$40:$A$783,$A283,СВЦЭМ!$B$39:$B$782,D$261)+'СЕТ СН'!$F$15</f>
        <v>0</v>
      </c>
      <c r="E283" s="36">
        <f>SUMIFS(СВЦЭМ!$G$40:$G$783,СВЦЭМ!$A$40:$A$783,$A283,СВЦЭМ!$B$39:$B$782,E$261)+'СЕТ СН'!$F$15</f>
        <v>0</v>
      </c>
      <c r="F283" s="36">
        <f>SUMIFS(СВЦЭМ!$G$40:$G$783,СВЦЭМ!$A$40:$A$783,$A283,СВЦЭМ!$B$39:$B$782,F$261)+'СЕТ СН'!$F$15</f>
        <v>0</v>
      </c>
      <c r="G283" s="36">
        <f>SUMIFS(СВЦЭМ!$G$40:$G$783,СВЦЭМ!$A$40:$A$783,$A283,СВЦЭМ!$B$39:$B$782,G$261)+'СЕТ СН'!$F$15</f>
        <v>0</v>
      </c>
      <c r="H283" s="36">
        <f>SUMIFS(СВЦЭМ!$G$40:$G$783,СВЦЭМ!$A$40:$A$783,$A283,СВЦЭМ!$B$39:$B$782,H$261)+'СЕТ СН'!$F$15</f>
        <v>0</v>
      </c>
      <c r="I283" s="36">
        <f>SUMIFS(СВЦЭМ!$G$40:$G$783,СВЦЭМ!$A$40:$A$783,$A283,СВЦЭМ!$B$39:$B$782,I$261)+'СЕТ СН'!$F$15</f>
        <v>0</v>
      </c>
      <c r="J283" s="36">
        <f>SUMIFS(СВЦЭМ!$G$40:$G$783,СВЦЭМ!$A$40:$A$783,$A283,СВЦЭМ!$B$39:$B$782,J$261)+'СЕТ СН'!$F$15</f>
        <v>0</v>
      </c>
      <c r="K283" s="36">
        <f>SUMIFS(СВЦЭМ!$G$40:$G$783,СВЦЭМ!$A$40:$A$783,$A283,СВЦЭМ!$B$39:$B$782,K$261)+'СЕТ СН'!$F$15</f>
        <v>0</v>
      </c>
      <c r="L283" s="36">
        <f>SUMIFS(СВЦЭМ!$G$40:$G$783,СВЦЭМ!$A$40:$A$783,$A283,СВЦЭМ!$B$39:$B$782,L$261)+'СЕТ СН'!$F$15</f>
        <v>0</v>
      </c>
      <c r="M283" s="36">
        <f>SUMIFS(СВЦЭМ!$G$40:$G$783,СВЦЭМ!$A$40:$A$783,$A283,СВЦЭМ!$B$39:$B$782,M$261)+'СЕТ СН'!$F$15</f>
        <v>0</v>
      </c>
      <c r="N283" s="36">
        <f>SUMIFS(СВЦЭМ!$G$40:$G$783,СВЦЭМ!$A$40:$A$783,$A283,СВЦЭМ!$B$39:$B$782,N$261)+'СЕТ СН'!$F$15</f>
        <v>0</v>
      </c>
      <c r="O283" s="36">
        <f>SUMIFS(СВЦЭМ!$G$40:$G$783,СВЦЭМ!$A$40:$A$783,$A283,СВЦЭМ!$B$39:$B$782,O$261)+'СЕТ СН'!$F$15</f>
        <v>0</v>
      </c>
      <c r="P283" s="36">
        <f>SUMIFS(СВЦЭМ!$G$40:$G$783,СВЦЭМ!$A$40:$A$783,$A283,СВЦЭМ!$B$39:$B$782,P$261)+'СЕТ СН'!$F$15</f>
        <v>0</v>
      </c>
      <c r="Q283" s="36">
        <f>SUMIFS(СВЦЭМ!$G$40:$G$783,СВЦЭМ!$A$40:$A$783,$A283,СВЦЭМ!$B$39:$B$782,Q$261)+'СЕТ СН'!$F$15</f>
        <v>0</v>
      </c>
      <c r="R283" s="36">
        <f>SUMIFS(СВЦЭМ!$G$40:$G$783,СВЦЭМ!$A$40:$A$783,$A283,СВЦЭМ!$B$39:$B$782,R$261)+'СЕТ СН'!$F$15</f>
        <v>0</v>
      </c>
      <c r="S283" s="36">
        <f>SUMIFS(СВЦЭМ!$G$40:$G$783,СВЦЭМ!$A$40:$A$783,$A283,СВЦЭМ!$B$39:$B$782,S$261)+'СЕТ СН'!$F$15</f>
        <v>0</v>
      </c>
      <c r="T283" s="36">
        <f>SUMIFS(СВЦЭМ!$G$40:$G$783,СВЦЭМ!$A$40:$A$783,$A283,СВЦЭМ!$B$39:$B$782,T$261)+'СЕТ СН'!$F$15</f>
        <v>0</v>
      </c>
      <c r="U283" s="36">
        <f>SUMIFS(СВЦЭМ!$G$40:$G$783,СВЦЭМ!$A$40:$A$783,$A283,СВЦЭМ!$B$39:$B$782,U$261)+'СЕТ СН'!$F$15</f>
        <v>0</v>
      </c>
      <c r="V283" s="36">
        <f>SUMIFS(СВЦЭМ!$G$40:$G$783,СВЦЭМ!$A$40:$A$783,$A283,СВЦЭМ!$B$39:$B$782,V$261)+'СЕТ СН'!$F$15</f>
        <v>0</v>
      </c>
      <c r="W283" s="36">
        <f>SUMIFS(СВЦЭМ!$G$40:$G$783,СВЦЭМ!$A$40:$A$783,$A283,СВЦЭМ!$B$39:$B$782,W$261)+'СЕТ СН'!$F$15</f>
        <v>0</v>
      </c>
      <c r="X283" s="36">
        <f>SUMIFS(СВЦЭМ!$G$40:$G$783,СВЦЭМ!$A$40:$A$783,$A283,СВЦЭМ!$B$39:$B$782,X$261)+'СЕТ СН'!$F$15</f>
        <v>0</v>
      </c>
      <c r="Y283" s="36">
        <f>SUMIFS(СВЦЭМ!$G$40:$G$783,СВЦЭМ!$A$40:$A$783,$A283,СВЦЭМ!$B$39:$B$782,Y$261)+'СЕТ СН'!$F$15</f>
        <v>0</v>
      </c>
    </row>
    <row r="284" spans="1:25" ht="15.75" hidden="1" x14ac:dyDescent="0.2">
      <c r="A284" s="35">
        <f t="shared" si="7"/>
        <v>45345</v>
      </c>
      <c r="B284" s="36">
        <f>SUMIFS(СВЦЭМ!$G$40:$G$783,СВЦЭМ!$A$40:$A$783,$A284,СВЦЭМ!$B$39:$B$782,B$261)+'СЕТ СН'!$F$15</f>
        <v>0</v>
      </c>
      <c r="C284" s="36">
        <f>SUMIFS(СВЦЭМ!$G$40:$G$783,СВЦЭМ!$A$40:$A$783,$A284,СВЦЭМ!$B$39:$B$782,C$261)+'СЕТ СН'!$F$15</f>
        <v>0</v>
      </c>
      <c r="D284" s="36">
        <f>SUMIFS(СВЦЭМ!$G$40:$G$783,СВЦЭМ!$A$40:$A$783,$A284,СВЦЭМ!$B$39:$B$782,D$261)+'СЕТ СН'!$F$15</f>
        <v>0</v>
      </c>
      <c r="E284" s="36">
        <f>SUMIFS(СВЦЭМ!$G$40:$G$783,СВЦЭМ!$A$40:$A$783,$A284,СВЦЭМ!$B$39:$B$782,E$261)+'СЕТ СН'!$F$15</f>
        <v>0</v>
      </c>
      <c r="F284" s="36">
        <f>SUMIFS(СВЦЭМ!$G$40:$G$783,СВЦЭМ!$A$40:$A$783,$A284,СВЦЭМ!$B$39:$B$782,F$261)+'СЕТ СН'!$F$15</f>
        <v>0</v>
      </c>
      <c r="G284" s="36">
        <f>SUMIFS(СВЦЭМ!$G$40:$G$783,СВЦЭМ!$A$40:$A$783,$A284,СВЦЭМ!$B$39:$B$782,G$261)+'СЕТ СН'!$F$15</f>
        <v>0</v>
      </c>
      <c r="H284" s="36">
        <f>SUMIFS(СВЦЭМ!$G$40:$G$783,СВЦЭМ!$A$40:$A$783,$A284,СВЦЭМ!$B$39:$B$782,H$261)+'СЕТ СН'!$F$15</f>
        <v>0</v>
      </c>
      <c r="I284" s="36">
        <f>SUMIFS(СВЦЭМ!$G$40:$G$783,СВЦЭМ!$A$40:$A$783,$A284,СВЦЭМ!$B$39:$B$782,I$261)+'СЕТ СН'!$F$15</f>
        <v>0</v>
      </c>
      <c r="J284" s="36">
        <f>SUMIFS(СВЦЭМ!$G$40:$G$783,СВЦЭМ!$A$40:$A$783,$A284,СВЦЭМ!$B$39:$B$782,J$261)+'СЕТ СН'!$F$15</f>
        <v>0</v>
      </c>
      <c r="K284" s="36">
        <f>SUMIFS(СВЦЭМ!$G$40:$G$783,СВЦЭМ!$A$40:$A$783,$A284,СВЦЭМ!$B$39:$B$782,K$261)+'СЕТ СН'!$F$15</f>
        <v>0</v>
      </c>
      <c r="L284" s="36">
        <f>SUMIFS(СВЦЭМ!$G$40:$G$783,СВЦЭМ!$A$40:$A$783,$A284,СВЦЭМ!$B$39:$B$782,L$261)+'СЕТ СН'!$F$15</f>
        <v>0</v>
      </c>
      <c r="M284" s="36">
        <f>SUMIFS(СВЦЭМ!$G$40:$G$783,СВЦЭМ!$A$40:$A$783,$A284,СВЦЭМ!$B$39:$B$782,M$261)+'СЕТ СН'!$F$15</f>
        <v>0</v>
      </c>
      <c r="N284" s="36">
        <f>SUMIFS(СВЦЭМ!$G$40:$G$783,СВЦЭМ!$A$40:$A$783,$A284,СВЦЭМ!$B$39:$B$782,N$261)+'СЕТ СН'!$F$15</f>
        <v>0</v>
      </c>
      <c r="O284" s="36">
        <f>SUMIFS(СВЦЭМ!$G$40:$G$783,СВЦЭМ!$A$40:$A$783,$A284,СВЦЭМ!$B$39:$B$782,O$261)+'СЕТ СН'!$F$15</f>
        <v>0</v>
      </c>
      <c r="P284" s="36">
        <f>SUMIFS(СВЦЭМ!$G$40:$G$783,СВЦЭМ!$A$40:$A$783,$A284,СВЦЭМ!$B$39:$B$782,P$261)+'СЕТ СН'!$F$15</f>
        <v>0</v>
      </c>
      <c r="Q284" s="36">
        <f>SUMIFS(СВЦЭМ!$G$40:$G$783,СВЦЭМ!$A$40:$A$783,$A284,СВЦЭМ!$B$39:$B$782,Q$261)+'СЕТ СН'!$F$15</f>
        <v>0</v>
      </c>
      <c r="R284" s="36">
        <f>SUMIFS(СВЦЭМ!$G$40:$G$783,СВЦЭМ!$A$40:$A$783,$A284,СВЦЭМ!$B$39:$B$782,R$261)+'СЕТ СН'!$F$15</f>
        <v>0</v>
      </c>
      <c r="S284" s="36">
        <f>SUMIFS(СВЦЭМ!$G$40:$G$783,СВЦЭМ!$A$40:$A$783,$A284,СВЦЭМ!$B$39:$B$782,S$261)+'СЕТ СН'!$F$15</f>
        <v>0</v>
      </c>
      <c r="T284" s="36">
        <f>SUMIFS(СВЦЭМ!$G$40:$G$783,СВЦЭМ!$A$40:$A$783,$A284,СВЦЭМ!$B$39:$B$782,T$261)+'СЕТ СН'!$F$15</f>
        <v>0</v>
      </c>
      <c r="U284" s="36">
        <f>SUMIFS(СВЦЭМ!$G$40:$G$783,СВЦЭМ!$A$40:$A$783,$A284,СВЦЭМ!$B$39:$B$782,U$261)+'СЕТ СН'!$F$15</f>
        <v>0</v>
      </c>
      <c r="V284" s="36">
        <f>SUMIFS(СВЦЭМ!$G$40:$G$783,СВЦЭМ!$A$40:$A$783,$A284,СВЦЭМ!$B$39:$B$782,V$261)+'СЕТ СН'!$F$15</f>
        <v>0</v>
      </c>
      <c r="W284" s="36">
        <f>SUMIFS(СВЦЭМ!$G$40:$G$783,СВЦЭМ!$A$40:$A$783,$A284,СВЦЭМ!$B$39:$B$782,W$261)+'СЕТ СН'!$F$15</f>
        <v>0</v>
      </c>
      <c r="X284" s="36">
        <f>SUMIFS(СВЦЭМ!$G$40:$G$783,СВЦЭМ!$A$40:$A$783,$A284,СВЦЭМ!$B$39:$B$782,X$261)+'СЕТ СН'!$F$15</f>
        <v>0</v>
      </c>
      <c r="Y284" s="36">
        <f>SUMIFS(СВЦЭМ!$G$40:$G$783,СВЦЭМ!$A$40:$A$783,$A284,СВЦЭМ!$B$39:$B$782,Y$261)+'СЕТ СН'!$F$15</f>
        <v>0</v>
      </c>
    </row>
    <row r="285" spans="1:25" ht="15.75" hidden="1" x14ac:dyDescent="0.2">
      <c r="A285" s="35">
        <f t="shared" si="7"/>
        <v>45346</v>
      </c>
      <c r="B285" s="36">
        <f>SUMIFS(СВЦЭМ!$G$40:$G$783,СВЦЭМ!$A$40:$A$783,$A285,СВЦЭМ!$B$39:$B$782,B$261)+'СЕТ СН'!$F$15</f>
        <v>0</v>
      </c>
      <c r="C285" s="36">
        <f>SUMIFS(СВЦЭМ!$G$40:$G$783,СВЦЭМ!$A$40:$A$783,$A285,СВЦЭМ!$B$39:$B$782,C$261)+'СЕТ СН'!$F$15</f>
        <v>0</v>
      </c>
      <c r="D285" s="36">
        <f>SUMIFS(СВЦЭМ!$G$40:$G$783,СВЦЭМ!$A$40:$A$783,$A285,СВЦЭМ!$B$39:$B$782,D$261)+'СЕТ СН'!$F$15</f>
        <v>0</v>
      </c>
      <c r="E285" s="36">
        <f>SUMIFS(СВЦЭМ!$G$40:$G$783,СВЦЭМ!$A$40:$A$783,$A285,СВЦЭМ!$B$39:$B$782,E$261)+'СЕТ СН'!$F$15</f>
        <v>0</v>
      </c>
      <c r="F285" s="36">
        <f>SUMIFS(СВЦЭМ!$G$40:$G$783,СВЦЭМ!$A$40:$A$783,$A285,СВЦЭМ!$B$39:$B$782,F$261)+'СЕТ СН'!$F$15</f>
        <v>0</v>
      </c>
      <c r="G285" s="36">
        <f>SUMIFS(СВЦЭМ!$G$40:$G$783,СВЦЭМ!$A$40:$A$783,$A285,СВЦЭМ!$B$39:$B$782,G$261)+'СЕТ СН'!$F$15</f>
        <v>0</v>
      </c>
      <c r="H285" s="36">
        <f>SUMIFS(СВЦЭМ!$G$40:$G$783,СВЦЭМ!$A$40:$A$783,$A285,СВЦЭМ!$B$39:$B$782,H$261)+'СЕТ СН'!$F$15</f>
        <v>0</v>
      </c>
      <c r="I285" s="36">
        <f>SUMIFS(СВЦЭМ!$G$40:$G$783,СВЦЭМ!$A$40:$A$783,$A285,СВЦЭМ!$B$39:$B$782,I$261)+'СЕТ СН'!$F$15</f>
        <v>0</v>
      </c>
      <c r="J285" s="36">
        <f>SUMIFS(СВЦЭМ!$G$40:$G$783,СВЦЭМ!$A$40:$A$783,$A285,СВЦЭМ!$B$39:$B$782,J$261)+'СЕТ СН'!$F$15</f>
        <v>0</v>
      </c>
      <c r="K285" s="36">
        <f>SUMIFS(СВЦЭМ!$G$40:$G$783,СВЦЭМ!$A$40:$A$783,$A285,СВЦЭМ!$B$39:$B$782,K$261)+'СЕТ СН'!$F$15</f>
        <v>0</v>
      </c>
      <c r="L285" s="36">
        <f>SUMIFS(СВЦЭМ!$G$40:$G$783,СВЦЭМ!$A$40:$A$783,$A285,СВЦЭМ!$B$39:$B$782,L$261)+'СЕТ СН'!$F$15</f>
        <v>0</v>
      </c>
      <c r="M285" s="36">
        <f>SUMIFS(СВЦЭМ!$G$40:$G$783,СВЦЭМ!$A$40:$A$783,$A285,СВЦЭМ!$B$39:$B$782,M$261)+'СЕТ СН'!$F$15</f>
        <v>0</v>
      </c>
      <c r="N285" s="36">
        <f>SUMIFS(СВЦЭМ!$G$40:$G$783,СВЦЭМ!$A$40:$A$783,$A285,СВЦЭМ!$B$39:$B$782,N$261)+'СЕТ СН'!$F$15</f>
        <v>0</v>
      </c>
      <c r="O285" s="36">
        <f>SUMIFS(СВЦЭМ!$G$40:$G$783,СВЦЭМ!$A$40:$A$783,$A285,СВЦЭМ!$B$39:$B$782,O$261)+'СЕТ СН'!$F$15</f>
        <v>0</v>
      </c>
      <c r="P285" s="36">
        <f>SUMIFS(СВЦЭМ!$G$40:$G$783,СВЦЭМ!$A$40:$A$783,$A285,СВЦЭМ!$B$39:$B$782,P$261)+'СЕТ СН'!$F$15</f>
        <v>0</v>
      </c>
      <c r="Q285" s="36">
        <f>SUMIFS(СВЦЭМ!$G$40:$G$783,СВЦЭМ!$A$40:$A$783,$A285,СВЦЭМ!$B$39:$B$782,Q$261)+'СЕТ СН'!$F$15</f>
        <v>0</v>
      </c>
      <c r="R285" s="36">
        <f>SUMIFS(СВЦЭМ!$G$40:$G$783,СВЦЭМ!$A$40:$A$783,$A285,СВЦЭМ!$B$39:$B$782,R$261)+'СЕТ СН'!$F$15</f>
        <v>0</v>
      </c>
      <c r="S285" s="36">
        <f>SUMIFS(СВЦЭМ!$G$40:$G$783,СВЦЭМ!$A$40:$A$783,$A285,СВЦЭМ!$B$39:$B$782,S$261)+'СЕТ СН'!$F$15</f>
        <v>0</v>
      </c>
      <c r="T285" s="36">
        <f>SUMIFS(СВЦЭМ!$G$40:$G$783,СВЦЭМ!$A$40:$A$783,$A285,СВЦЭМ!$B$39:$B$782,T$261)+'СЕТ СН'!$F$15</f>
        <v>0</v>
      </c>
      <c r="U285" s="36">
        <f>SUMIFS(СВЦЭМ!$G$40:$G$783,СВЦЭМ!$A$40:$A$783,$A285,СВЦЭМ!$B$39:$B$782,U$261)+'СЕТ СН'!$F$15</f>
        <v>0</v>
      </c>
      <c r="V285" s="36">
        <f>SUMIFS(СВЦЭМ!$G$40:$G$783,СВЦЭМ!$A$40:$A$783,$A285,СВЦЭМ!$B$39:$B$782,V$261)+'СЕТ СН'!$F$15</f>
        <v>0</v>
      </c>
      <c r="W285" s="36">
        <f>SUMIFS(СВЦЭМ!$G$40:$G$783,СВЦЭМ!$A$40:$A$783,$A285,СВЦЭМ!$B$39:$B$782,W$261)+'СЕТ СН'!$F$15</f>
        <v>0</v>
      </c>
      <c r="X285" s="36">
        <f>SUMIFS(СВЦЭМ!$G$40:$G$783,СВЦЭМ!$A$40:$A$783,$A285,СВЦЭМ!$B$39:$B$782,X$261)+'СЕТ СН'!$F$15</f>
        <v>0</v>
      </c>
      <c r="Y285" s="36">
        <f>SUMIFS(СВЦЭМ!$G$40:$G$783,СВЦЭМ!$A$40:$A$783,$A285,СВЦЭМ!$B$39:$B$782,Y$261)+'СЕТ СН'!$F$15</f>
        <v>0</v>
      </c>
    </row>
    <row r="286" spans="1:25" ht="15.75" hidden="1" x14ac:dyDescent="0.2">
      <c r="A286" s="35">
        <f t="shared" si="7"/>
        <v>45347</v>
      </c>
      <c r="B286" s="36">
        <f>SUMIFS(СВЦЭМ!$G$40:$G$783,СВЦЭМ!$A$40:$A$783,$A286,СВЦЭМ!$B$39:$B$782,B$261)+'СЕТ СН'!$F$15</f>
        <v>0</v>
      </c>
      <c r="C286" s="36">
        <f>SUMIFS(СВЦЭМ!$G$40:$G$783,СВЦЭМ!$A$40:$A$783,$A286,СВЦЭМ!$B$39:$B$782,C$261)+'СЕТ СН'!$F$15</f>
        <v>0</v>
      </c>
      <c r="D286" s="36">
        <f>SUMIFS(СВЦЭМ!$G$40:$G$783,СВЦЭМ!$A$40:$A$783,$A286,СВЦЭМ!$B$39:$B$782,D$261)+'СЕТ СН'!$F$15</f>
        <v>0</v>
      </c>
      <c r="E286" s="36">
        <f>SUMIFS(СВЦЭМ!$G$40:$G$783,СВЦЭМ!$A$40:$A$783,$A286,СВЦЭМ!$B$39:$B$782,E$261)+'СЕТ СН'!$F$15</f>
        <v>0</v>
      </c>
      <c r="F286" s="36">
        <f>SUMIFS(СВЦЭМ!$G$40:$G$783,СВЦЭМ!$A$40:$A$783,$A286,СВЦЭМ!$B$39:$B$782,F$261)+'СЕТ СН'!$F$15</f>
        <v>0</v>
      </c>
      <c r="G286" s="36">
        <f>SUMIFS(СВЦЭМ!$G$40:$G$783,СВЦЭМ!$A$40:$A$783,$A286,СВЦЭМ!$B$39:$B$782,G$261)+'СЕТ СН'!$F$15</f>
        <v>0</v>
      </c>
      <c r="H286" s="36">
        <f>SUMIFS(СВЦЭМ!$G$40:$G$783,СВЦЭМ!$A$40:$A$783,$A286,СВЦЭМ!$B$39:$B$782,H$261)+'СЕТ СН'!$F$15</f>
        <v>0</v>
      </c>
      <c r="I286" s="36">
        <f>SUMIFS(СВЦЭМ!$G$40:$G$783,СВЦЭМ!$A$40:$A$783,$A286,СВЦЭМ!$B$39:$B$782,I$261)+'СЕТ СН'!$F$15</f>
        <v>0</v>
      </c>
      <c r="J286" s="36">
        <f>SUMIFS(СВЦЭМ!$G$40:$G$783,СВЦЭМ!$A$40:$A$783,$A286,СВЦЭМ!$B$39:$B$782,J$261)+'СЕТ СН'!$F$15</f>
        <v>0</v>
      </c>
      <c r="K286" s="36">
        <f>SUMIFS(СВЦЭМ!$G$40:$G$783,СВЦЭМ!$A$40:$A$783,$A286,СВЦЭМ!$B$39:$B$782,K$261)+'СЕТ СН'!$F$15</f>
        <v>0</v>
      </c>
      <c r="L286" s="36">
        <f>SUMIFS(СВЦЭМ!$G$40:$G$783,СВЦЭМ!$A$40:$A$783,$A286,СВЦЭМ!$B$39:$B$782,L$261)+'СЕТ СН'!$F$15</f>
        <v>0</v>
      </c>
      <c r="M286" s="36">
        <f>SUMIFS(СВЦЭМ!$G$40:$G$783,СВЦЭМ!$A$40:$A$783,$A286,СВЦЭМ!$B$39:$B$782,M$261)+'СЕТ СН'!$F$15</f>
        <v>0</v>
      </c>
      <c r="N286" s="36">
        <f>SUMIFS(СВЦЭМ!$G$40:$G$783,СВЦЭМ!$A$40:$A$783,$A286,СВЦЭМ!$B$39:$B$782,N$261)+'СЕТ СН'!$F$15</f>
        <v>0</v>
      </c>
      <c r="O286" s="36">
        <f>SUMIFS(СВЦЭМ!$G$40:$G$783,СВЦЭМ!$A$40:$A$783,$A286,СВЦЭМ!$B$39:$B$782,O$261)+'СЕТ СН'!$F$15</f>
        <v>0</v>
      </c>
      <c r="P286" s="36">
        <f>SUMIFS(СВЦЭМ!$G$40:$G$783,СВЦЭМ!$A$40:$A$783,$A286,СВЦЭМ!$B$39:$B$782,P$261)+'СЕТ СН'!$F$15</f>
        <v>0</v>
      </c>
      <c r="Q286" s="36">
        <f>SUMIFS(СВЦЭМ!$G$40:$G$783,СВЦЭМ!$A$40:$A$783,$A286,СВЦЭМ!$B$39:$B$782,Q$261)+'СЕТ СН'!$F$15</f>
        <v>0</v>
      </c>
      <c r="R286" s="36">
        <f>SUMIFS(СВЦЭМ!$G$40:$G$783,СВЦЭМ!$A$40:$A$783,$A286,СВЦЭМ!$B$39:$B$782,R$261)+'СЕТ СН'!$F$15</f>
        <v>0</v>
      </c>
      <c r="S286" s="36">
        <f>SUMIFS(СВЦЭМ!$G$40:$G$783,СВЦЭМ!$A$40:$A$783,$A286,СВЦЭМ!$B$39:$B$782,S$261)+'СЕТ СН'!$F$15</f>
        <v>0</v>
      </c>
      <c r="T286" s="36">
        <f>SUMIFS(СВЦЭМ!$G$40:$G$783,СВЦЭМ!$A$40:$A$783,$A286,СВЦЭМ!$B$39:$B$782,T$261)+'СЕТ СН'!$F$15</f>
        <v>0</v>
      </c>
      <c r="U286" s="36">
        <f>SUMIFS(СВЦЭМ!$G$40:$G$783,СВЦЭМ!$A$40:$A$783,$A286,СВЦЭМ!$B$39:$B$782,U$261)+'СЕТ СН'!$F$15</f>
        <v>0</v>
      </c>
      <c r="V286" s="36">
        <f>SUMIFS(СВЦЭМ!$G$40:$G$783,СВЦЭМ!$A$40:$A$783,$A286,СВЦЭМ!$B$39:$B$782,V$261)+'СЕТ СН'!$F$15</f>
        <v>0</v>
      </c>
      <c r="W286" s="36">
        <f>SUMIFS(СВЦЭМ!$G$40:$G$783,СВЦЭМ!$A$40:$A$783,$A286,СВЦЭМ!$B$39:$B$782,W$261)+'СЕТ СН'!$F$15</f>
        <v>0</v>
      </c>
      <c r="X286" s="36">
        <f>SUMIFS(СВЦЭМ!$G$40:$G$783,СВЦЭМ!$A$40:$A$783,$A286,СВЦЭМ!$B$39:$B$782,X$261)+'СЕТ СН'!$F$15</f>
        <v>0</v>
      </c>
      <c r="Y286" s="36">
        <f>SUMIFS(СВЦЭМ!$G$40:$G$783,СВЦЭМ!$A$40:$A$783,$A286,СВЦЭМ!$B$39:$B$782,Y$261)+'СЕТ СН'!$F$15</f>
        <v>0</v>
      </c>
    </row>
    <row r="287" spans="1:25" ht="15.75" hidden="1" x14ac:dyDescent="0.2">
      <c r="A287" s="35">
        <f t="shared" si="7"/>
        <v>45348</v>
      </c>
      <c r="B287" s="36">
        <f>SUMIFS(СВЦЭМ!$G$40:$G$783,СВЦЭМ!$A$40:$A$783,$A287,СВЦЭМ!$B$39:$B$782,B$261)+'СЕТ СН'!$F$15</f>
        <v>0</v>
      </c>
      <c r="C287" s="36">
        <f>SUMIFS(СВЦЭМ!$G$40:$G$783,СВЦЭМ!$A$40:$A$783,$A287,СВЦЭМ!$B$39:$B$782,C$261)+'СЕТ СН'!$F$15</f>
        <v>0</v>
      </c>
      <c r="D287" s="36">
        <f>SUMIFS(СВЦЭМ!$G$40:$G$783,СВЦЭМ!$A$40:$A$783,$A287,СВЦЭМ!$B$39:$B$782,D$261)+'СЕТ СН'!$F$15</f>
        <v>0</v>
      </c>
      <c r="E287" s="36">
        <f>SUMIFS(СВЦЭМ!$G$40:$G$783,СВЦЭМ!$A$40:$A$783,$A287,СВЦЭМ!$B$39:$B$782,E$261)+'СЕТ СН'!$F$15</f>
        <v>0</v>
      </c>
      <c r="F287" s="36">
        <f>SUMIFS(СВЦЭМ!$G$40:$G$783,СВЦЭМ!$A$40:$A$783,$A287,СВЦЭМ!$B$39:$B$782,F$261)+'СЕТ СН'!$F$15</f>
        <v>0</v>
      </c>
      <c r="G287" s="36">
        <f>SUMIFS(СВЦЭМ!$G$40:$G$783,СВЦЭМ!$A$40:$A$783,$A287,СВЦЭМ!$B$39:$B$782,G$261)+'СЕТ СН'!$F$15</f>
        <v>0</v>
      </c>
      <c r="H287" s="36">
        <f>SUMIFS(СВЦЭМ!$G$40:$G$783,СВЦЭМ!$A$40:$A$783,$A287,СВЦЭМ!$B$39:$B$782,H$261)+'СЕТ СН'!$F$15</f>
        <v>0</v>
      </c>
      <c r="I287" s="36">
        <f>SUMIFS(СВЦЭМ!$G$40:$G$783,СВЦЭМ!$A$40:$A$783,$A287,СВЦЭМ!$B$39:$B$782,I$261)+'СЕТ СН'!$F$15</f>
        <v>0</v>
      </c>
      <c r="J287" s="36">
        <f>SUMIFS(СВЦЭМ!$G$40:$G$783,СВЦЭМ!$A$40:$A$783,$A287,СВЦЭМ!$B$39:$B$782,J$261)+'СЕТ СН'!$F$15</f>
        <v>0</v>
      </c>
      <c r="K287" s="36">
        <f>SUMIFS(СВЦЭМ!$G$40:$G$783,СВЦЭМ!$A$40:$A$783,$A287,СВЦЭМ!$B$39:$B$782,K$261)+'СЕТ СН'!$F$15</f>
        <v>0</v>
      </c>
      <c r="L287" s="36">
        <f>SUMIFS(СВЦЭМ!$G$40:$G$783,СВЦЭМ!$A$40:$A$783,$A287,СВЦЭМ!$B$39:$B$782,L$261)+'СЕТ СН'!$F$15</f>
        <v>0</v>
      </c>
      <c r="M287" s="36">
        <f>SUMIFS(СВЦЭМ!$G$40:$G$783,СВЦЭМ!$A$40:$A$783,$A287,СВЦЭМ!$B$39:$B$782,M$261)+'СЕТ СН'!$F$15</f>
        <v>0</v>
      </c>
      <c r="N287" s="36">
        <f>SUMIFS(СВЦЭМ!$G$40:$G$783,СВЦЭМ!$A$40:$A$783,$A287,СВЦЭМ!$B$39:$B$782,N$261)+'СЕТ СН'!$F$15</f>
        <v>0</v>
      </c>
      <c r="O287" s="36">
        <f>SUMIFS(СВЦЭМ!$G$40:$G$783,СВЦЭМ!$A$40:$A$783,$A287,СВЦЭМ!$B$39:$B$782,O$261)+'СЕТ СН'!$F$15</f>
        <v>0</v>
      </c>
      <c r="P287" s="36">
        <f>SUMIFS(СВЦЭМ!$G$40:$G$783,СВЦЭМ!$A$40:$A$783,$A287,СВЦЭМ!$B$39:$B$782,P$261)+'СЕТ СН'!$F$15</f>
        <v>0</v>
      </c>
      <c r="Q287" s="36">
        <f>SUMIFS(СВЦЭМ!$G$40:$G$783,СВЦЭМ!$A$40:$A$783,$A287,СВЦЭМ!$B$39:$B$782,Q$261)+'СЕТ СН'!$F$15</f>
        <v>0</v>
      </c>
      <c r="R287" s="36">
        <f>SUMIFS(СВЦЭМ!$G$40:$G$783,СВЦЭМ!$A$40:$A$783,$A287,СВЦЭМ!$B$39:$B$782,R$261)+'СЕТ СН'!$F$15</f>
        <v>0</v>
      </c>
      <c r="S287" s="36">
        <f>SUMIFS(СВЦЭМ!$G$40:$G$783,СВЦЭМ!$A$40:$A$783,$A287,СВЦЭМ!$B$39:$B$782,S$261)+'СЕТ СН'!$F$15</f>
        <v>0</v>
      </c>
      <c r="T287" s="36">
        <f>SUMIFS(СВЦЭМ!$G$40:$G$783,СВЦЭМ!$A$40:$A$783,$A287,СВЦЭМ!$B$39:$B$782,T$261)+'СЕТ СН'!$F$15</f>
        <v>0</v>
      </c>
      <c r="U287" s="36">
        <f>SUMIFS(СВЦЭМ!$G$40:$G$783,СВЦЭМ!$A$40:$A$783,$A287,СВЦЭМ!$B$39:$B$782,U$261)+'СЕТ СН'!$F$15</f>
        <v>0</v>
      </c>
      <c r="V287" s="36">
        <f>SUMIFS(СВЦЭМ!$G$40:$G$783,СВЦЭМ!$A$40:$A$783,$A287,СВЦЭМ!$B$39:$B$782,V$261)+'СЕТ СН'!$F$15</f>
        <v>0</v>
      </c>
      <c r="W287" s="36">
        <f>SUMIFS(СВЦЭМ!$G$40:$G$783,СВЦЭМ!$A$40:$A$783,$A287,СВЦЭМ!$B$39:$B$782,W$261)+'СЕТ СН'!$F$15</f>
        <v>0</v>
      </c>
      <c r="X287" s="36">
        <f>SUMIFS(СВЦЭМ!$G$40:$G$783,СВЦЭМ!$A$40:$A$783,$A287,СВЦЭМ!$B$39:$B$782,X$261)+'СЕТ СН'!$F$15</f>
        <v>0</v>
      </c>
      <c r="Y287" s="36">
        <f>SUMIFS(СВЦЭМ!$G$40:$G$783,СВЦЭМ!$A$40:$A$783,$A287,СВЦЭМ!$B$39:$B$782,Y$261)+'СЕТ СН'!$F$15</f>
        <v>0</v>
      </c>
    </row>
    <row r="288" spans="1:25" ht="15.75" hidden="1" x14ac:dyDescent="0.2">
      <c r="A288" s="35">
        <f t="shared" si="7"/>
        <v>45349</v>
      </c>
      <c r="B288" s="36">
        <f>SUMIFS(СВЦЭМ!$G$40:$G$783,СВЦЭМ!$A$40:$A$783,$A288,СВЦЭМ!$B$39:$B$782,B$261)+'СЕТ СН'!$F$15</f>
        <v>0</v>
      </c>
      <c r="C288" s="36">
        <f>SUMIFS(СВЦЭМ!$G$40:$G$783,СВЦЭМ!$A$40:$A$783,$A288,СВЦЭМ!$B$39:$B$782,C$261)+'СЕТ СН'!$F$15</f>
        <v>0</v>
      </c>
      <c r="D288" s="36">
        <f>SUMIFS(СВЦЭМ!$G$40:$G$783,СВЦЭМ!$A$40:$A$783,$A288,СВЦЭМ!$B$39:$B$782,D$261)+'СЕТ СН'!$F$15</f>
        <v>0</v>
      </c>
      <c r="E288" s="36">
        <f>SUMIFS(СВЦЭМ!$G$40:$G$783,СВЦЭМ!$A$40:$A$783,$A288,СВЦЭМ!$B$39:$B$782,E$261)+'СЕТ СН'!$F$15</f>
        <v>0</v>
      </c>
      <c r="F288" s="36">
        <f>SUMIFS(СВЦЭМ!$G$40:$G$783,СВЦЭМ!$A$40:$A$783,$A288,СВЦЭМ!$B$39:$B$782,F$261)+'СЕТ СН'!$F$15</f>
        <v>0</v>
      </c>
      <c r="G288" s="36">
        <f>SUMIFS(СВЦЭМ!$G$40:$G$783,СВЦЭМ!$A$40:$A$783,$A288,СВЦЭМ!$B$39:$B$782,G$261)+'СЕТ СН'!$F$15</f>
        <v>0</v>
      </c>
      <c r="H288" s="36">
        <f>SUMIFS(СВЦЭМ!$G$40:$G$783,СВЦЭМ!$A$40:$A$783,$A288,СВЦЭМ!$B$39:$B$782,H$261)+'СЕТ СН'!$F$15</f>
        <v>0</v>
      </c>
      <c r="I288" s="36">
        <f>SUMIFS(СВЦЭМ!$G$40:$G$783,СВЦЭМ!$A$40:$A$783,$A288,СВЦЭМ!$B$39:$B$782,I$261)+'СЕТ СН'!$F$15</f>
        <v>0</v>
      </c>
      <c r="J288" s="36">
        <f>SUMIFS(СВЦЭМ!$G$40:$G$783,СВЦЭМ!$A$40:$A$783,$A288,СВЦЭМ!$B$39:$B$782,J$261)+'СЕТ СН'!$F$15</f>
        <v>0</v>
      </c>
      <c r="K288" s="36">
        <f>SUMIFS(СВЦЭМ!$G$40:$G$783,СВЦЭМ!$A$40:$A$783,$A288,СВЦЭМ!$B$39:$B$782,K$261)+'СЕТ СН'!$F$15</f>
        <v>0</v>
      </c>
      <c r="L288" s="36">
        <f>SUMIFS(СВЦЭМ!$G$40:$G$783,СВЦЭМ!$A$40:$A$783,$A288,СВЦЭМ!$B$39:$B$782,L$261)+'СЕТ СН'!$F$15</f>
        <v>0</v>
      </c>
      <c r="M288" s="36">
        <f>SUMIFS(СВЦЭМ!$G$40:$G$783,СВЦЭМ!$A$40:$A$783,$A288,СВЦЭМ!$B$39:$B$782,M$261)+'СЕТ СН'!$F$15</f>
        <v>0</v>
      </c>
      <c r="N288" s="36">
        <f>SUMIFS(СВЦЭМ!$G$40:$G$783,СВЦЭМ!$A$40:$A$783,$A288,СВЦЭМ!$B$39:$B$782,N$261)+'СЕТ СН'!$F$15</f>
        <v>0</v>
      </c>
      <c r="O288" s="36">
        <f>SUMIFS(СВЦЭМ!$G$40:$G$783,СВЦЭМ!$A$40:$A$783,$A288,СВЦЭМ!$B$39:$B$782,O$261)+'СЕТ СН'!$F$15</f>
        <v>0</v>
      </c>
      <c r="P288" s="36">
        <f>SUMIFS(СВЦЭМ!$G$40:$G$783,СВЦЭМ!$A$40:$A$783,$A288,СВЦЭМ!$B$39:$B$782,P$261)+'СЕТ СН'!$F$15</f>
        <v>0</v>
      </c>
      <c r="Q288" s="36">
        <f>SUMIFS(СВЦЭМ!$G$40:$G$783,СВЦЭМ!$A$40:$A$783,$A288,СВЦЭМ!$B$39:$B$782,Q$261)+'СЕТ СН'!$F$15</f>
        <v>0</v>
      </c>
      <c r="R288" s="36">
        <f>SUMIFS(СВЦЭМ!$G$40:$G$783,СВЦЭМ!$A$40:$A$783,$A288,СВЦЭМ!$B$39:$B$782,R$261)+'СЕТ СН'!$F$15</f>
        <v>0</v>
      </c>
      <c r="S288" s="36">
        <f>SUMIFS(СВЦЭМ!$G$40:$G$783,СВЦЭМ!$A$40:$A$783,$A288,СВЦЭМ!$B$39:$B$782,S$261)+'СЕТ СН'!$F$15</f>
        <v>0</v>
      </c>
      <c r="T288" s="36">
        <f>SUMIFS(СВЦЭМ!$G$40:$G$783,СВЦЭМ!$A$40:$A$783,$A288,СВЦЭМ!$B$39:$B$782,T$261)+'СЕТ СН'!$F$15</f>
        <v>0</v>
      </c>
      <c r="U288" s="36">
        <f>SUMIFS(СВЦЭМ!$G$40:$G$783,СВЦЭМ!$A$40:$A$783,$A288,СВЦЭМ!$B$39:$B$782,U$261)+'СЕТ СН'!$F$15</f>
        <v>0</v>
      </c>
      <c r="V288" s="36">
        <f>SUMIFS(СВЦЭМ!$G$40:$G$783,СВЦЭМ!$A$40:$A$783,$A288,СВЦЭМ!$B$39:$B$782,V$261)+'СЕТ СН'!$F$15</f>
        <v>0</v>
      </c>
      <c r="W288" s="36">
        <f>SUMIFS(СВЦЭМ!$G$40:$G$783,СВЦЭМ!$A$40:$A$783,$A288,СВЦЭМ!$B$39:$B$782,W$261)+'СЕТ СН'!$F$15</f>
        <v>0</v>
      </c>
      <c r="X288" s="36">
        <f>SUMIFS(СВЦЭМ!$G$40:$G$783,СВЦЭМ!$A$40:$A$783,$A288,СВЦЭМ!$B$39:$B$782,X$261)+'СЕТ СН'!$F$15</f>
        <v>0</v>
      </c>
      <c r="Y288" s="36">
        <f>SUMIFS(СВЦЭМ!$G$40:$G$783,СВЦЭМ!$A$40:$A$783,$A288,СВЦЭМ!$B$39:$B$782,Y$261)+'СЕТ СН'!$F$15</f>
        <v>0</v>
      </c>
    </row>
    <row r="289" spans="1:27" ht="15.75" hidden="1" x14ac:dyDescent="0.2">
      <c r="A289" s="35">
        <f t="shared" si="7"/>
        <v>45350</v>
      </c>
      <c r="B289" s="36">
        <f>SUMIFS(СВЦЭМ!$G$40:$G$783,СВЦЭМ!$A$40:$A$783,$A289,СВЦЭМ!$B$39:$B$782,B$261)+'СЕТ СН'!$F$15</f>
        <v>0</v>
      </c>
      <c r="C289" s="36">
        <f>SUMIFS(СВЦЭМ!$G$40:$G$783,СВЦЭМ!$A$40:$A$783,$A289,СВЦЭМ!$B$39:$B$782,C$261)+'СЕТ СН'!$F$15</f>
        <v>0</v>
      </c>
      <c r="D289" s="36">
        <f>SUMIFS(СВЦЭМ!$G$40:$G$783,СВЦЭМ!$A$40:$A$783,$A289,СВЦЭМ!$B$39:$B$782,D$261)+'СЕТ СН'!$F$15</f>
        <v>0</v>
      </c>
      <c r="E289" s="36">
        <f>SUMIFS(СВЦЭМ!$G$40:$G$783,СВЦЭМ!$A$40:$A$783,$A289,СВЦЭМ!$B$39:$B$782,E$261)+'СЕТ СН'!$F$15</f>
        <v>0</v>
      </c>
      <c r="F289" s="36">
        <f>SUMIFS(СВЦЭМ!$G$40:$G$783,СВЦЭМ!$A$40:$A$783,$A289,СВЦЭМ!$B$39:$B$782,F$261)+'СЕТ СН'!$F$15</f>
        <v>0</v>
      </c>
      <c r="G289" s="36">
        <f>SUMIFS(СВЦЭМ!$G$40:$G$783,СВЦЭМ!$A$40:$A$783,$A289,СВЦЭМ!$B$39:$B$782,G$261)+'СЕТ СН'!$F$15</f>
        <v>0</v>
      </c>
      <c r="H289" s="36">
        <f>SUMIFS(СВЦЭМ!$G$40:$G$783,СВЦЭМ!$A$40:$A$783,$A289,СВЦЭМ!$B$39:$B$782,H$261)+'СЕТ СН'!$F$15</f>
        <v>0</v>
      </c>
      <c r="I289" s="36">
        <f>SUMIFS(СВЦЭМ!$G$40:$G$783,СВЦЭМ!$A$40:$A$783,$A289,СВЦЭМ!$B$39:$B$782,I$261)+'СЕТ СН'!$F$15</f>
        <v>0</v>
      </c>
      <c r="J289" s="36">
        <f>SUMIFS(СВЦЭМ!$G$40:$G$783,СВЦЭМ!$A$40:$A$783,$A289,СВЦЭМ!$B$39:$B$782,J$261)+'СЕТ СН'!$F$15</f>
        <v>0</v>
      </c>
      <c r="K289" s="36">
        <f>SUMIFS(СВЦЭМ!$G$40:$G$783,СВЦЭМ!$A$40:$A$783,$A289,СВЦЭМ!$B$39:$B$782,K$261)+'СЕТ СН'!$F$15</f>
        <v>0</v>
      </c>
      <c r="L289" s="36">
        <f>SUMIFS(СВЦЭМ!$G$40:$G$783,СВЦЭМ!$A$40:$A$783,$A289,СВЦЭМ!$B$39:$B$782,L$261)+'СЕТ СН'!$F$15</f>
        <v>0</v>
      </c>
      <c r="M289" s="36">
        <f>SUMIFS(СВЦЭМ!$G$40:$G$783,СВЦЭМ!$A$40:$A$783,$A289,СВЦЭМ!$B$39:$B$782,M$261)+'СЕТ СН'!$F$15</f>
        <v>0</v>
      </c>
      <c r="N289" s="36">
        <f>SUMIFS(СВЦЭМ!$G$40:$G$783,СВЦЭМ!$A$40:$A$783,$A289,СВЦЭМ!$B$39:$B$782,N$261)+'СЕТ СН'!$F$15</f>
        <v>0</v>
      </c>
      <c r="O289" s="36">
        <f>SUMIFS(СВЦЭМ!$G$40:$G$783,СВЦЭМ!$A$40:$A$783,$A289,СВЦЭМ!$B$39:$B$782,O$261)+'СЕТ СН'!$F$15</f>
        <v>0</v>
      </c>
      <c r="P289" s="36">
        <f>SUMIFS(СВЦЭМ!$G$40:$G$783,СВЦЭМ!$A$40:$A$783,$A289,СВЦЭМ!$B$39:$B$782,P$261)+'СЕТ СН'!$F$15</f>
        <v>0</v>
      </c>
      <c r="Q289" s="36">
        <f>SUMIFS(СВЦЭМ!$G$40:$G$783,СВЦЭМ!$A$40:$A$783,$A289,СВЦЭМ!$B$39:$B$782,Q$261)+'СЕТ СН'!$F$15</f>
        <v>0</v>
      </c>
      <c r="R289" s="36">
        <f>SUMIFS(СВЦЭМ!$G$40:$G$783,СВЦЭМ!$A$40:$A$783,$A289,СВЦЭМ!$B$39:$B$782,R$261)+'СЕТ СН'!$F$15</f>
        <v>0</v>
      </c>
      <c r="S289" s="36">
        <f>SUMIFS(СВЦЭМ!$G$40:$G$783,СВЦЭМ!$A$40:$A$783,$A289,СВЦЭМ!$B$39:$B$782,S$261)+'СЕТ СН'!$F$15</f>
        <v>0</v>
      </c>
      <c r="T289" s="36">
        <f>SUMIFS(СВЦЭМ!$G$40:$G$783,СВЦЭМ!$A$40:$A$783,$A289,СВЦЭМ!$B$39:$B$782,T$261)+'СЕТ СН'!$F$15</f>
        <v>0</v>
      </c>
      <c r="U289" s="36">
        <f>SUMIFS(СВЦЭМ!$G$40:$G$783,СВЦЭМ!$A$40:$A$783,$A289,СВЦЭМ!$B$39:$B$782,U$261)+'СЕТ СН'!$F$15</f>
        <v>0</v>
      </c>
      <c r="V289" s="36">
        <f>SUMIFS(СВЦЭМ!$G$40:$G$783,СВЦЭМ!$A$40:$A$783,$A289,СВЦЭМ!$B$39:$B$782,V$261)+'СЕТ СН'!$F$15</f>
        <v>0</v>
      </c>
      <c r="W289" s="36">
        <f>SUMIFS(СВЦЭМ!$G$40:$G$783,СВЦЭМ!$A$40:$A$783,$A289,СВЦЭМ!$B$39:$B$782,W$261)+'СЕТ СН'!$F$15</f>
        <v>0</v>
      </c>
      <c r="X289" s="36">
        <f>SUMIFS(СВЦЭМ!$G$40:$G$783,СВЦЭМ!$A$40:$A$783,$A289,СВЦЭМ!$B$39:$B$782,X$261)+'СЕТ СН'!$F$15</f>
        <v>0</v>
      </c>
      <c r="Y289" s="36">
        <f>SUMIFS(СВЦЭМ!$G$40:$G$783,СВЦЭМ!$A$40:$A$783,$A289,СВЦЭМ!$B$39:$B$782,Y$261)+'СЕТ СН'!$F$15</f>
        <v>0</v>
      </c>
    </row>
    <row r="290" spans="1:27" ht="15.75" hidden="1" x14ac:dyDescent="0.2">
      <c r="A290" s="35">
        <f t="shared" si="7"/>
        <v>45351</v>
      </c>
      <c r="B290" s="36">
        <f>SUMIFS(СВЦЭМ!$G$40:$G$783,СВЦЭМ!$A$40:$A$783,$A290,СВЦЭМ!$B$39:$B$782,B$261)+'СЕТ СН'!$F$15</f>
        <v>0</v>
      </c>
      <c r="C290" s="36">
        <f>SUMIFS(СВЦЭМ!$G$40:$G$783,СВЦЭМ!$A$40:$A$783,$A290,СВЦЭМ!$B$39:$B$782,C$261)+'СЕТ СН'!$F$15</f>
        <v>0</v>
      </c>
      <c r="D290" s="36">
        <f>SUMIFS(СВЦЭМ!$G$40:$G$783,СВЦЭМ!$A$40:$A$783,$A290,СВЦЭМ!$B$39:$B$782,D$261)+'СЕТ СН'!$F$15</f>
        <v>0</v>
      </c>
      <c r="E290" s="36">
        <f>SUMIFS(СВЦЭМ!$G$40:$G$783,СВЦЭМ!$A$40:$A$783,$A290,СВЦЭМ!$B$39:$B$782,E$261)+'СЕТ СН'!$F$15</f>
        <v>0</v>
      </c>
      <c r="F290" s="36">
        <f>SUMIFS(СВЦЭМ!$G$40:$G$783,СВЦЭМ!$A$40:$A$783,$A290,СВЦЭМ!$B$39:$B$782,F$261)+'СЕТ СН'!$F$15</f>
        <v>0</v>
      </c>
      <c r="G290" s="36">
        <f>SUMIFS(СВЦЭМ!$G$40:$G$783,СВЦЭМ!$A$40:$A$783,$A290,СВЦЭМ!$B$39:$B$782,G$261)+'СЕТ СН'!$F$15</f>
        <v>0</v>
      </c>
      <c r="H290" s="36">
        <f>SUMIFS(СВЦЭМ!$G$40:$G$783,СВЦЭМ!$A$40:$A$783,$A290,СВЦЭМ!$B$39:$B$782,H$261)+'СЕТ СН'!$F$15</f>
        <v>0</v>
      </c>
      <c r="I290" s="36">
        <f>SUMIFS(СВЦЭМ!$G$40:$G$783,СВЦЭМ!$A$40:$A$783,$A290,СВЦЭМ!$B$39:$B$782,I$261)+'СЕТ СН'!$F$15</f>
        <v>0</v>
      </c>
      <c r="J290" s="36">
        <f>SUMIFS(СВЦЭМ!$G$40:$G$783,СВЦЭМ!$A$40:$A$783,$A290,СВЦЭМ!$B$39:$B$782,J$261)+'СЕТ СН'!$F$15</f>
        <v>0</v>
      </c>
      <c r="K290" s="36">
        <f>SUMIFS(СВЦЭМ!$G$40:$G$783,СВЦЭМ!$A$40:$A$783,$A290,СВЦЭМ!$B$39:$B$782,K$261)+'СЕТ СН'!$F$15</f>
        <v>0</v>
      </c>
      <c r="L290" s="36">
        <f>SUMIFS(СВЦЭМ!$G$40:$G$783,СВЦЭМ!$A$40:$A$783,$A290,СВЦЭМ!$B$39:$B$782,L$261)+'СЕТ СН'!$F$15</f>
        <v>0</v>
      </c>
      <c r="M290" s="36">
        <f>SUMIFS(СВЦЭМ!$G$40:$G$783,СВЦЭМ!$A$40:$A$783,$A290,СВЦЭМ!$B$39:$B$782,M$261)+'СЕТ СН'!$F$15</f>
        <v>0</v>
      </c>
      <c r="N290" s="36">
        <f>SUMIFS(СВЦЭМ!$G$40:$G$783,СВЦЭМ!$A$40:$A$783,$A290,СВЦЭМ!$B$39:$B$782,N$261)+'СЕТ СН'!$F$15</f>
        <v>0</v>
      </c>
      <c r="O290" s="36">
        <f>SUMIFS(СВЦЭМ!$G$40:$G$783,СВЦЭМ!$A$40:$A$783,$A290,СВЦЭМ!$B$39:$B$782,O$261)+'СЕТ СН'!$F$15</f>
        <v>0</v>
      </c>
      <c r="P290" s="36">
        <f>SUMIFS(СВЦЭМ!$G$40:$G$783,СВЦЭМ!$A$40:$A$783,$A290,СВЦЭМ!$B$39:$B$782,P$261)+'СЕТ СН'!$F$15</f>
        <v>0</v>
      </c>
      <c r="Q290" s="36">
        <f>SUMIFS(СВЦЭМ!$G$40:$G$783,СВЦЭМ!$A$40:$A$783,$A290,СВЦЭМ!$B$39:$B$782,Q$261)+'СЕТ СН'!$F$15</f>
        <v>0</v>
      </c>
      <c r="R290" s="36">
        <f>SUMIFS(СВЦЭМ!$G$40:$G$783,СВЦЭМ!$A$40:$A$783,$A290,СВЦЭМ!$B$39:$B$782,R$261)+'СЕТ СН'!$F$15</f>
        <v>0</v>
      </c>
      <c r="S290" s="36">
        <f>SUMIFS(СВЦЭМ!$G$40:$G$783,СВЦЭМ!$A$40:$A$783,$A290,СВЦЭМ!$B$39:$B$782,S$261)+'СЕТ СН'!$F$15</f>
        <v>0</v>
      </c>
      <c r="T290" s="36">
        <f>SUMIFS(СВЦЭМ!$G$40:$G$783,СВЦЭМ!$A$40:$A$783,$A290,СВЦЭМ!$B$39:$B$782,T$261)+'СЕТ СН'!$F$15</f>
        <v>0</v>
      </c>
      <c r="U290" s="36">
        <f>SUMIFS(СВЦЭМ!$G$40:$G$783,СВЦЭМ!$A$40:$A$783,$A290,СВЦЭМ!$B$39:$B$782,U$261)+'СЕТ СН'!$F$15</f>
        <v>0</v>
      </c>
      <c r="V290" s="36">
        <f>SUMIFS(СВЦЭМ!$G$40:$G$783,СВЦЭМ!$A$40:$A$783,$A290,СВЦЭМ!$B$39:$B$782,V$261)+'СЕТ СН'!$F$15</f>
        <v>0</v>
      </c>
      <c r="W290" s="36">
        <f>SUMIFS(СВЦЭМ!$G$40:$G$783,СВЦЭМ!$A$40:$A$783,$A290,СВЦЭМ!$B$39:$B$782,W$261)+'СЕТ СН'!$F$15</f>
        <v>0</v>
      </c>
      <c r="X290" s="36">
        <f>SUMIFS(СВЦЭМ!$G$40:$G$783,СВЦЭМ!$A$40:$A$783,$A290,СВЦЭМ!$B$39:$B$782,X$261)+'СЕТ СН'!$F$15</f>
        <v>0</v>
      </c>
      <c r="Y290" s="36">
        <f>SUMIFS(СВЦЭМ!$G$40:$G$783,СВЦЭМ!$A$40:$A$783,$A290,СВЦЭМ!$B$39:$B$782,Y$261)+'СЕТ СН'!$F$15</f>
        <v>0</v>
      </c>
    </row>
    <row r="291" spans="1:27" ht="15.75" hidden="1" x14ac:dyDescent="0.2">
      <c r="A291" s="35">
        <f t="shared" si="7"/>
        <v>45352</v>
      </c>
      <c r="B291" s="36">
        <f>SUMIFS(СВЦЭМ!$G$40:$G$783,СВЦЭМ!$A$40:$A$783,$A291,СВЦЭМ!$B$39:$B$782,B$261)+'СЕТ СН'!$F$15</f>
        <v>0</v>
      </c>
      <c r="C291" s="36">
        <f>SUMIFS(СВЦЭМ!$G$40:$G$783,СВЦЭМ!$A$40:$A$783,$A291,СВЦЭМ!$B$39:$B$782,C$261)+'СЕТ СН'!$F$15</f>
        <v>0</v>
      </c>
      <c r="D291" s="36">
        <f>SUMIFS(СВЦЭМ!$G$40:$G$783,СВЦЭМ!$A$40:$A$783,$A291,СВЦЭМ!$B$39:$B$782,D$261)+'СЕТ СН'!$F$15</f>
        <v>0</v>
      </c>
      <c r="E291" s="36">
        <f>SUMIFS(СВЦЭМ!$G$40:$G$783,СВЦЭМ!$A$40:$A$783,$A291,СВЦЭМ!$B$39:$B$782,E$261)+'СЕТ СН'!$F$15</f>
        <v>0</v>
      </c>
      <c r="F291" s="36">
        <f>SUMIFS(СВЦЭМ!$G$40:$G$783,СВЦЭМ!$A$40:$A$783,$A291,СВЦЭМ!$B$39:$B$782,F$261)+'СЕТ СН'!$F$15</f>
        <v>0</v>
      </c>
      <c r="G291" s="36">
        <f>SUMIFS(СВЦЭМ!$G$40:$G$783,СВЦЭМ!$A$40:$A$783,$A291,СВЦЭМ!$B$39:$B$782,G$261)+'СЕТ СН'!$F$15</f>
        <v>0</v>
      </c>
      <c r="H291" s="36">
        <f>SUMIFS(СВЦЭМ!$G$40:$G$783,СВЦЭМ!$A$40:$A$783,$A291,СВЦЭМ!$B$39:$B$782,H$261)+'СЕТ СН'!$F$15</f>
        <v>0</v>
      </c>
      <c r="I291" s="36">
        <f>SUMIFS(СВЦЭМ!$G$40:$G$783,СВЦЭМ!$A$40:$A$783,$A291,СВЦЭМ!$B$39:$B$782,I$261)+'СЕТ СН'!$F$15</f>
        <v>0</v>
      </c>
      <c r="J291" s="36">
        <f>SUMIFS(СВЦЭМ!$G$40:$G$783,СВЦЭМ!$A$40:$A$783,$A291,СВЦЭМ!$B$39:$B$782,J$261)+'СЕТ СН'!$F$15</f>
        <v>0</v>
      </c>
      <c r="K291" s="36">
        <f>SUMIFS(СВЦЭМ!$G$40:$G$783,СВЦЭМ!$A$40:$A$783,$A291,СВЦЭМ!$B$39:$B$782,K$261)+'СЕТ СН'!$F$15</f>
        <v>0</v>
      </c>
      <c r="L291" s="36">
        <f>SUMIFS(СВЦЭМ!$G$40:$G$783,СВЦЭМ!$A$40:$A$783,$A291,СВЦЭМ!$B$39:$B$782,L$261)+'СЕТ СН'!$F$15</f>
        <v>0</v>
      </c>
      <c r="M291" s="36">
        <f>SUMIFS(СВЦЭМ!$G$40:$G$783,СВЦЭМ!$A$40:$A$783,$A291,СВЦЭМ!$B$39:$B$782,M$261)+'СЕТ СН'!$F$15</f>
        <v>0</v>
      </c>
      <c r="N291" s="36">
        <f>SUMIFS(СВЦЭМ!$G$40:$G$783,СВЦЭМ!$A$40:$A$783,$A291,СВЦЭМ!$B$39:$B$782,N$261)+'СЕТ СН'!$F$15</f>
        <v>0</v>
      </c>
      <c r="O291" s="36">
        <f>SUMIFS(СВЦЭМ!$G$40:$G$783,СВЦЭМ!$A$40:$A$783,$A291,СВЦЭМ!$B$39:$B$782,O$261)+'СЕТ СН'!$F$15</f>
        <v>0</v>
      </c>
      <c r="P291" s="36">
        <f>SUMIFS(СВЦЭМ!$G$40:$G$783,СВЦЭМ!$A$40:$A$783,$A291,СВЦЭМ!$B$39:$B$782,P$261)+'СЕТ СН'!$F$15</f>
        <v>0</v>
      </c>
      <c r="Q291" s="36">
        <f>SUMIFS(СВЦЭМ!$G$40:$G$783,СВЦЭМ!$A$40:$A$783,$A291,СВЦЭМ!$B$39:$B$782,Q$261)+'СЕТ СН'!$F$15</f>
        <v>0</v>
      </c>
      <c r="R291" s="36">
        <f>SUMIFS(СВЦЭМ!$G$40:$G$783,СВЦЭМ!$A$40:$A$783,$A291,СВЦЭМ!$B$39:$B$782,R$261)+'СЕТ СН'!$F$15</f>
        <v>0</v>
      </c>
      <c r="S291" s="36">
        <f>SUMIFS(СВЦЭМ!$G$40:$G$783,СВЦЭМ!$A$40:$A$783,$A291,СВЦЭМ!$B$39:$B$782,S$261)+'СЕТ СН'!$F$15</f>
        <v>0</v>
      </c>
      <c r="T291" s="36">
        <f>SUMIFS(СВЦЭМ!$G$40:$G$783,СВЦЭМ!$A$40:$A$783,$A291,СВЦЭМ!$B$39:$B$782,T$261)+'СЕТ СН'!$F$15</f>
        <v>0</v>
      </c>
      <c r="U291" s="36">
        <f>SUMIFS(СВЦЭМ!$G$40:$G$783,СВЦЭМ!$A$40:$A$783,$A291,СВЦЭМ!$B$39:$B$782,U$261)+'СЕТ СН'!$F$15</f>
        <v>0</v>
      </c>
      <c r="V291" s="36">
        <f>SUMIFS(СВЦЭМ!$G$40:$G$783,СВЦЭМ!$A$40:$A$783,$A291,СВЦЭМ!$B$39:$B$782,V$261)+'СЕТ СН'!$F$15</f>
        <v>0</v>
      </c>
      <c r="W291" s="36">
        <f>SUMIFS(СВЦЭМ!$G$40:$G$783,СВЦЭМ!$A$40:$A$783,$A291,СВЦЭМ!$B$39:$B$782,W$261)+'СЕТ СН'!$F$15</f>
        <v>0</v>
      </c>
      <c r="X291" s="36">
        <f>SUMIFS(СВЦЭМ!$G$40:$G$783,СВЦЭМ!$A$40:$A$783,$A291,СВЦЭМ!$B$39:$B$782,X$261)+'СЕТ СН'!$F$15</f>
        <v>0</v>
      </c>
      <c r="Y291" s="36">
        <f>SUMIFS(СВЦЭМ!$G$40:$G$783,СВЦЭМ!$A$40:$A$783,$A291,СВЦЭМ!$B$39:$B$782,Y$261)+'СЕТ СН'!$F$15</f>
        <v>0</v>
      </c>
    </row>
    <row r="292" spans="1:27" ht="15.75" hidden="1" x14ac:dyDescent="0.2">
      <c r="A292" s="35">
        <f t="shared" si="7"/>
        <v>45353</v>
      </c>
      <c r="B292" s="36">
        <f>SUMIFS(СВЦЭМ!$G$40:$G$783,СВЦЭМ!$A$40:$A$783,$A292,СВЦЭМ!$B$39:$B$782,B$261)+'СЕТ СН'!$F$15</f>
        <v>0</v>
      </c>
      <c r="C292" s="36">
        <f>SUMIFS(СВЦЭМ!$G$40:$G$783,СВЦЭМ!$A$40:$A$783,$A292,СВЦЭМ!$B$39:$B$782,C$261)+'СЕТ СН'!$F$15</f>
        <v>0</v>
      </c>
      <c r="D292" s="36">
        <f>SUMIFS(СВЦЭМ!$G$40:$G$783,СВЦЭМ!$A$40:$A$783,$A292,СВЦЭМ!$B$39:$B$782,D$261)+'СЕТ СН'!$F$15</f>
        <v>0</v>
      </c>
      <c r="E292" s="36">
        <f>SUMIFS(СВЦЭМ!$G$40:$G$783,СВЦЭМ!$A$40:$A$783,$A292,СВЦЭМ!$B$39:$B$782,E$261)+'СЕТ СН'!$F$15</f>
        <v>0</v>
      </c>
      <c r="F292" s="36">
        <f>SUMIFS(СВЦЭМ!$G$40:$G$783,СВЦЭМ!$A$40:$A$783,$A292,СВЦЭМ!$B$39:$B$782,F$261)+'СЕТ СН'!$F$15</f>
        <v>0</v>
      </c>
      <c r="G292" s="36">
        <f>SUMIFS(СВЦЭМ!$G$40:$G$783,СВЦЭМ!$A$40:$A$783,$A292,СВЦЭМ!$B$39:$B$782,G$261)+'СЕТ СН'!$F$15</f>
        <v>0</v>
      </c>
      <c r="H292" s="36">
        <f>SUMIFS(СВЦЭМ!$G$40:$G$783,СВЦЭМ!$A$40:$A$783,$A292,СВЦЭМ!$B$39:$B$782,H$261)+'СЕТ СН'!$F$15</f>
        <v>0</v>
      </c>
      <c r="I292" s="36">
        <f>SUMIFS(СВЦЭМ!$G$40:$G$783,СВЦЭМ!$A$40:$A$783,$A292,СВЦЭМ!$B$39:$B$782,I$261)+'СЕТ СН'!$F$15</f>
        <v>0</v>
      </c>
      <c r="J292" s="36">
        <f>SUMIFS(СВЦЭМ!$G$40:$G$783,СВЦЭМ!$A$40:$A$783,$A292,СВЦЭМ!$B$39:$B$782,J$261)+'СЕТ СН'!$F$15</f>
        <v>0</v>
      </c>
      <c r="K292" s="36">
        <f>SUMIFS(СВЦЭМ!$G$40:$G$783,СВЦЭМ!$A$40:$A$783,$A292,СВЦЭМ!$B$39:$B$782,K$261)+'СЕТ СН'!$F$15</f>
        <v>0</v>
      </c>
      <c r="L292" s="36">
        <f>SUMIFS(СВЦЭМ!$G$40:$G$783,СВЦЭМ!$A$40:$A$783,$A292,СВЦЭМ!$B$39:$B$782,L$261)+'СЕТ СН'!$F$15</f>
        <v>0</v>
      </c>
      <c r="M292" s="36">
        <f>SUMIFS(СВЦЭМ!$G$40:$G$783,СВЦЭМ!$A$40:$A$783,$A292,СВЦЭМ!$B$39:$B$782,M$261)+'СЕТ СН'!$F$15</f>
        <v>0</v>
      </c>
      <c r="N292" s="36">
        <f>SUMIFS(СВЦЭМ!$G$40:$G$783,СВЦЭМ!$A$40:$A$783,$A292,СВЦЭМ!$B$39:$B$782,N$261)+'СЕТ СН'!$F$15</f>
        <v>0</v>
      </c>
      <c r="O292" s="36">
        <f>SUMIFS(СВЦЭМ!$G$40:$G$783,СВЦЭМ!$A$40:$A$783,$A292,СВЦЭМ!$B$39:$B$782,O$261)+'СЕТ СН'!$F$15</f>
        <v>0</v>
      </c>
      <c r="P292" s="36">
        <f>SUMIFS(СВЦЭМ!$G$40:$G$783,СВЦЭМ!$A$40:$A$783,$A292,СВЦЭМ!$B$39:$B$782,P$261)+'СЕТ СН'!$F$15</f>
        <v>0</v>
      </c>
      <c r="Q292" s="36">
        <f>SUMIFS(СВЦЭМ!$G$40:$G$783,СВЦЭМ!$A$40:$A$783,$A292,СВЦЭМ!$B$39:$B$782,Q$261)+'СЕТ СН'!$F$15</f>
        <v>0</v>
      </c>
      <c r="R292" s="36">
        <f>SUMIFS(СВЦЭМ!$G$40:$G$783,СВЦЭМ!$A$40:$A$783,$A292,СВЦЭМ!$B$39:$B$782,R$261)+'СЕТ СН'!$F$15</f>
        <v>0</v>
      </c>
      <c r="S292" s="36">
        <f>SUMIFS(СВЦЭМ!$G$40:$G$783,СВЦЭМ!$A$40:$A$783,$A292,СВЦЭМ!$B$39:$B$782,S$261)+'СЕТ СН'!$F$15</f>
        <v>0</v>
      </c>
      <c r="T292" s="36">
        <f>SUMIFS(СВЦЭМ!$G$40:$G$783,СВЦЭМ!$A$40:$A$783,$A292,СВЦЭМ!$B$39:$B$782,T$261)+'СЕТ СН'!$F$15</f>
        <v>0</v>
      </c>
      <c r="U292" s="36">
        <f>SUMIFS(СВЦЭМ!$G$40:$G$783,СВЦЭМ!$A$40:$A$783,$A292,СВЦЭМ!$B$39:$B$782,U$261)+'СЕТ СН'!$F$15</f>
        <v>0</v>
      </c>
      <c r="V292" s="36">
        <f>SUMIFS(СВЦЭМ!$G$40:$G$783,СВЦЭМ!$A$40:$A$783,$A292,СВЦЭМ!$B$39:$B$782,V$261)+'СЕТ СН'!$F$15</f>
        <v>0</v>
      </c>
      <c r="W292" s="36">
        <f>SUMIFS(СВЦЭМ!$G$40:$G$783,СВЦЭМ!$A$40:$A$783,$A292,СВЦЭМ!$B$39:$B$782,W$261)+'СЕТ СН'!$F$15</f>
        <v>0</v>
      </c>
      <c r="X292" s="36">
        <f>SUMIFS(СВЦЭМ!$G$40:$G$783,СВЦЭМ!$A$40:$A$783,$A292,СВЦЭМ!$B$39:$B$782,X$261)+'СЕТ СН'!$F$15</f>
        <v>0</v>
      </c>
      <c r="Y292" s="36">
        <f>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01.02.2024</v>
      </c>
      <c r="B297" s="36">
        <f>SUMIFS(СВЦЭМ!$H$40:$H$783,СВЦЭМ!$A$40:$A$783,$A297,СВЦЭМ!$B$39:$B$782,B$296)+'СЕТ СН'!$F$15</f>
        <v>0</v>
      </c>
      <c r="C297" s="36">
        <f>SUMIFS(СВЦЭМ!$H$40:$H$783,СВЦЭМ!$A$40:$A$783,$A297,СВЦЭМ!$B$39:$B$782,C$296)+'СЕТ СН'!$F$15</f>
        <v>0</v>
      </c>
      <c r="D297" s="36">
        <f>SUMIFS(СВЦЭМ!$H$40:$H$783,СВЦЭМ!$A$40:$A$783,$A297,СВЦЭМ!$B$39:$B$782,D$296)+'СЕТ СН'!$F$15</f>
        <v>0</v>
      </c>
      <c r="E297" s="36">
        <f>SUMIFS(СВЦЭМ!$H$40:$H$783,СВЦЭМ!$A$40:$A$783,$A297,СВЦЭМ!$B$39:$B$782,E$296)+'СЕТ СН'!$F$15</f>
        <v>0</v>
      </c>
      <c r="F297" s="36">
        <f>SUMIFS(СВЦЭМ!$H$40:$H$783,СВЦЭМ!$A$40:$A$783,$A297,СВЦЭМ!$B$39:$B$782,F$296)+'СЕТ СН'!$F$15</f>
        <v>0</v>
      </c>
      <c r="G297" s="36">
        <f>SUMIFS(СВЦЭМ!$H$40:$H$783,СВЦЭМ!$A$40:$A$783,$A297,СВЦЭМ!$B$39:$B$782,G$296)+'СЕТ СН'!$F$15</f>
        <v>0</v>
      </c>
      <c r="H297" s="36">
        <f>SUMIFS(СВЦЭМ!$H$40:$H$783,СВЦЭМ!$A$40:$A$783,$A297,СВЦЭМ!$B$39:$B$782,H$296)+'СЕТ СН'!$F$15</f>
        <v>0</v>
      </c>
      <c r="I297" s="36">
        <f>SUMIFS(СВЦЭМ!$H$40:$H$783,СВЦЭМ!$A$40:$A$783,$A297,СВЦЭМ!$B$39:$B$782,I$296)+'СЕТ СН'!$F$15</f>
        <v>0</v>
      </c>
      <c r="J297" s="36">
        <f>SUMIFS(СВЦЭМ!$H$40:$H$783,СВЦЭМ!$A$40:$A$783,$A297,СВЦЭМ!$B$39:$B$782,J$296)+'СЕТ СН'!$F$15</f>
        <v>0</v>
      </c>
      <c r="K297" s="36">
        <f>SUMIFS(СВЦЭМ!$H$40:$H$783,СВЦЭМ!$A$40:$A$783,$A297,СВЦЭМ!$B$39:$B$782,K$296)+'СЕТ СН'!$F$15</f>
        <v>0</v>
      </c>
      <c r="L297" s="36">
        <f>SUMIFS(СВЦЭМ!$H$40:$H$783,СВЦЭМ!$A$40:$A$783,$A297,СВЦЭМ!$B$39:$B$782,L$296)+'СЕТ СН'!$F$15</f>
        <v>0</v>
      </c>
      <c r="M297" s="36">
        <f>SUMIFS(СВЦЭМ!$H$40:$H$783,СВЦЭМ!$A$40:$A$783,$A297,СВЦЭМ!$B$39:$B$782,M$296)+'СЕТ СН'!$F$15</f>
        <v>0</v>
      </c>
      <c r="N297" s="36">
        <f>SUMIFS(СВЦЭМ!$H$40:$H$783,СВЦЭМ!$A$40:$A$783,$A297,СВЦЭМ!$B$39:$B$782,N$296)+'СЕТ СН'!$F$15</f>
        <v>0</v>
      </c>
      <c r="O297" s="36">
        <f>SUMIFS(СВЦЭМ!$H$40:$H$783,СВЦЭМ!$A$40:$A$783,$A297,СВЦЭМ!$B$39:$B$782,O$296)+'СЕТ СН'!$F$15</f>
        <v>0</v>
      </c>
      <c r="P297" s="36">
        <f>SUMIFS(СВЦЭМ!$H$40:$H$783,СВЦЭМ!$A$40:$A$783,$A297,СВЦЭМ!$B$39:$B$782,P$296)+'СЕТ СН'!$F$15</f>
        <v>0</v>
      </c>
      <c r="Q297" s="36">
        <f>SUMIFS(СВЦЭМ!$H$40:$H$783,СВЦЭМ!$A$40:$A$783,$A297,СВЦЭМ!$B$39:$B$782,Q$296)+'СЕТ СН'!$F$15</f>
        <v>0</v>
      </c>
      <c r="R297" s="36">
        <f>SUMIFS(СВЦЭМ!$H$40:$H$783,СВЦЭМ!$A$40:$A$783,$A297,СВЦЭМ!$B$39:$B$782,R$296)+'СЕТ СН'!$F$15</f>
        <v>0</v>
      </c>
      <c r="S297" s="36">
        <f>SUMIFS(СВЦЭМ!$H$40:$H$783,СВЦЭМ!$A$40:$A$783,$A297,СВЦЭМ!$B$39:$B$782,S$296)+'СЕТ СН'!$F$15</f>
        <v>0</v>
      </c>
      <c r="T297" s="36">
        <f>SUMIFS(СВЦЭМ!$H$40:$H$783,СВЦЭМ!$A$40:$A$783,$A297,СВЦЭМ!$B$39:$B$782,T$296)+'СЕТ СН'!$F$15</f>
        <v>0</v>
      </c>
      <c r="U297" s="36">
        <f>SUMIFS(СВЦЭМ!$H$40:$H$783,СВЦЭМ!$A$40:$A$783,$A297,СВЦЭМ!$B$39:$B$782,U$296)+'СЕТ СН'!$F$15</f>
        <v>0</v>
      </c>
      <c r="V297" s="36">
        <f>SUMIFS(СВЦЭМ!$H$40:$H$783,СВЦЭМ!$A$40:$A$783,$A297,СВЦЭМ!$B$39:$B$782,V$296)+'СЕТ СН'!$F$15</f>
        <v>0</v>
      </c>
      <c r="W297" s="36">
        <f>SUMIFS(СВЦЭМ!$H$40:$H$783,СВЦЭМ!$A$40:$A$783,$A297,СВЦЭМ!$B$39:$B$782,W$296)+'СЕТ СН'!$F$15</f>
        <v>0</v>
      </c>
      <c r="X297" s="36">
        <f>SUMIFS(СВЦЭМ!$H$40:$H$783,СВЦЭМ!$A$40:$A$783,$A297,СВЦЭМ!$B$39:$B$782,X$296)+'СЕТ СН'!$F$15</f>
        <v>0</v>
      </c>
      <c r="Y297" s="36">
        <f>SUMIFS(СВЦЭМ!$H$40:$H$783,СВЦЭМ!$A$40:$A$783,$A297,СВЦЭМ!$B$39:$B$782,Y$296)+'СЕТ СН'!$F$15</f>
        <v>0</v>
      </c>
      <c r="AA297" s="45"/>
    </row>
    <row r="298" spans="1:27" ht="15.75" hidden="1" x14ac:dyDescent="0.2">
      <c r="A298" s="35">
        <f>A297+1</f>
        <v>45324</v>
      </c>
      <c r="B298" s="36">
        <f>SUMIFS(СВЦЭМ!$H$40:$H$783,СВЦЭМ!$A$40:$A$783,$A298,СВЦЭМ!$B$39:$B$782,B$296)+'СЕТ СН'!$F$15</f>
        <v>0</v>
      </c>
      <c r="C298" s="36">
        <f>SUMIFS(СВЦЭМ!$H$40:$H$783,СВЦЭМ!$A$40:$A$783,$A298,СВЦЭМ!$B$39:$B$782,C$296)+'СЕТ СН'!$F$15</f>
        <v>0</v>
      </c>
      <c r="D298" s="36">
        <f>SUMIFS(СВЦЭМ!$H$40:$H$783,СВЦЭМ!$A$40:$A$783,$A298,СВЦЭМ!$B$39:$B$782,D$296)+'СЕТ СН'!$F$15</f>
        <v>0</v>
      </c>
      <c r="E298" s="36">
        <f>SUMIFS(СВЦЭМ!$H$40:$H$783,СВЦЭМ!$A$40:$A$783,$A298,СВЦЭМ!$B$39:$B$782,E$296)+'СЕТ СН'!$F$15</f>
        <v>0</v>
      </c>
      <c r="F298" s="36">
        <f>SUMIFS(СВЦЭМ!$H$40:$H$783,СВЦЭМ!$A$40:$A$783,$A298,СВЦЭМ!$B$39:$B$782,F$296)+'СЕТ СН'!$F$15</f>
        <v>0</v>
      </c>
      <c r="G298" s="36">
        <f>SUMIFS(СВЦЭМ!$H$40:$H$783,СВЦЭМ!$A$40:$A$783,$A298,СВЦЭМ!$B$39:$B$782,G$296)+'СЕТ СН'!$F$15</f>
        <v>0</v>
      </c>
      <c r="H298" s="36">
        <f>SUMIFS(СВЦЭМ!$H$40:$H$783,СВЦЭМ!$A$40:$A$783,$A298,СВЦЭМ!$B$39:$B$782,H$296)+'СЕТ СН'!$F$15</f>
        <v>0</v>
      </c>
      <c r="I298" s="36">
        <f>SUMIFS(СВЦЭМ!$H$40:$H$783,СВЦЭМ!$A$40:$A$783,$A298,СВЦЭМ!$B$39:$B$782,I$296)+'СЕТ СН'!$F$15</f>
        <v>0</v>
      </c>
      <c r="J298" s="36">
        <f>SUMIFS(СВЦЭМ!$H$40:$H$783,СВЦЭМ!$A$40:$A$783,$A298,СВЦЭМ!$B$39:$B$782,J$296)+'СЕТ СН'!$F$15</f>
        <v>0</v>
      </c>
      <c r="K298" s="36">
        <f>SUMIFS(СВЦЭМ!$H$40:$H$783,СВЦЭМ!$A$40:$A$783,$A298,СВЦЭМ!$B$39:$B$782,K$296)+'СЕТ СН'!$F$15</f>
        <v>0</v>
      </c>
      <c r="L298" s="36">
        <f>SUMIFS(СВЦЭМ!$H$40:$H$783,СВЦЭМ!$A$40:$A$783,$A298,СВЦЭМ!$B$39:$B$782,L$296)+'СЕТ СН'!$F$15</f>
        <v>0</v>
      </c>
      <c r="M298" s="36">
        <f>SUMIFS(СВЦЭМ!$H$40:$H$783,СВЦЭМ!$A$40:$A$783,$A298,СВЦЭМ!$B$39:$B$782,M$296)+'СЕТ СН'!$F$15</f>
        <v>0</v>
      </c>
      <c r="N298" s="36">
        <f>SUMIFS(СВЦЭМ!$H$40:$H$783,СВЦЭМ!$A$40:$A$783,$A298,СВЦЭМ!$B$39:$B$782,N$296)+'СЕТ СН'!$F$15</f>
        <v>0</v>
      </c>
      <c r="O298" s="36">
        <f>SUMIFS(СВЦЭМ!$H$40:$H$783,СВЦЭМ!$A$40:$A$783,$A298,СВЦЭМ!$B$39:$B$782,O$296)+'СЕТ СН'!$F$15</f>
        <v>0</v>
      </c>
      <c r="P298" s="36">
        <f>SUMIFS(СВЦЭМ!$H$40:$H$783,СВЦЭМ!$A$40:$A$783,$A298,СВЦЭМ!$B$39:$B$782,P$296)+'СЕТ СН'!$F$15</f>
        <v>0</v>
      </c>
      <c r="Q298" s="36">
        <f>SUMIFS(СВЦЭМ!$H$40:$H$783,СВЦЭМ!$A$40:$A$783,$A298,СВЦЭМ!$B$39:$B$782,Q$296)+'СЕТ СН'!$F$15</f>
        <v>0</v>
      </c>
      <c r="R298" s="36">
        <f>SUMIFS(СВЦЭМ!$H$40:$H$783,СВЦЭМ!$A$40:$A$783,$A298,СВЦЭМ!$B$39:$B$782,R$296)+'СЕТ СН'!$F$15</f>
        <v>0</v>
      </c>
      <c r="S298" s="36">
        <f>SUMIFS(СВЦЭМ!$H$40:$H$783,СВЦЭМ!$A$40:$A$783,$A298,СВЦЭМ!$B$39:$B$782,S$296)+'СЕТ СН'!$F$15</f>
        <v>0</v>
      </c>
      <c r="T298" s="36">
        <f>SUMIFS(СВЦЭМ!$H$40:$H$783,СВЦЭМ!$A$40:$A$783,$A298,СВЦЭМ!$B$39:$B$782,T$296)+'СЕТ СН'!$F$15</f>
        <v>0</v>
      </c>
      <c r="U298" s="36">
        <f>SUMIFS(СВЦЭМ!$H$40:$H$783,СВЦЭМ!$A$40:$A$783,$A298,СВЦЭМ!$B$39:$B$782,U$296)+'СЕТ СН'!$F$15</f>
        <v>0</v>
      </c>
      <c r="V298" s="36">
        <f>SUMIFS(СВЦЭМ!$H$40:$H$783,СВЦЭМ!$A$40:$A$783,$A298,СВЦЭМ!$B$39:$B$782,V$296)+'СЕТ СН'!$F$15</f>
        <v>0</v>
      </c>
      <c r="W298" s="36">
        <f>SUMIFS(СВЦЭМ!$H$40:$H$783,СВЦЭМ!$A$40:$A$783,$A298,СВЦЭМ!$B$39:$B$782,W$296)+'СЕТ СН'!$F$15</f>
        <v>0</v>
      </c>
      <c r="X298" s="36">
        <f>SUMIFS(СВЦЭМ!$H$40:$H$783,СВЦЭМ!$A$40:$A$783,$A298,СВЦЭМ!$B$39:$B$782,X$296)+'СЕТ СН'!$F$15</f>
        <v>0</v>
      </c>
      <c r="Y298" s="36">
        <f>SUMIFS(СВЦЭМ!$H$40:$H$783,СВЦЭМ!$A$40:$A$783,$A298,СВЦЭМ!$B$39:$B$782,Y$296)+'СЕТ СН'!$F$15</f>
        <v>0</v>
      </c>
    </row>
    <row r="299" spans="1:27" ht="15.75" hidden="1" x14ac:dyDescent="0.2">
      <c r="A299" s="35">
        <f t="shared" ref="A299:A327" si="8">A298+1</f>
        <v>45325</v>
      </c>
      <c r="B299" s="36">
        <f>SUMIFS(СВЦЭМ!$H$40:$H$783,СВЦЭМ!$A$40:$A$783,$A299,СВЦЭМ!$B$39:$B$782,B$296)+'СЕТ СН'!$F$15</f>
        <v>0</v>
      </c>
      <c r="C299" s="36">
        <f>SUMIFS(СВЦЭМ!$H$40:$H$783,СВЦЭМ!$A$40:$A$783,$A299,СВЦЭМ!$B$39:$B$782,C$296)+'СЕТ СН'!$F$15</f>
        <v>0</v>
      </c>
      <c r="D299" s="36">
        <f>SUMIFS(СВЦЭМ!$H$40:$H$783,СВЦЭМ!$A$40:$A$783,$A299,СВЦЭМ!$B$39:$B$782,D$296)+'СЕТ СН'!$F$15</f>
        <v>0</v>
      </c>
      <c r="E299" s="36">
        <f>SUMIFS(СВЦЭМ!$H$40:$H$783,СВЦЭМ!$A$40:$A$783,$A299,СВЦЭМ!$B$39:$B$782,E$296)+'СЕТ СН'!$F$15</f>
        <v>0</v>
      </c>
      <c r="F299" s="36">
        <f>SUMIFS(СВЦЭМ!$H$40:$H$783,СВЦЭМ!$A$40:$A$783,$A299,СВЦЭМ!$B$39:$B$782,F$296)+'СЕТ СН'!$F$15</f>
        <v>0</v>
      </c>
      <c r="G299" s="36">
        <f>SUMIFS(СВЦЭМ!$H$40:$H$783,СВЦЭМ!$A$40:$A$783,$A299,СВЦЭМ!$B$39:$B$782,G$296)+'СЕТ СН'!$F$15</f>
        <v>0</v>
      </c>
      <c r="H299" s="36">
        <f>SUMIFS(СВЦЭМ!$H$40:$H$783,СВЦЭМ!$A$40:$A$783,$A299,СВЦЭМ!$B$39:$B$782,H$296)+'СЕТ СН'!$F$15</f>
        <v>0</v>
      </c>
      <c r="I299" s="36">
        <f>SUMIFS(СВЦЭМ!$H$40:$H$783,СВЦЭМ!$A$40:$A$783,$A299,СВЦЭМ!$B$39:$B$782,I$296)+'СЕТ СН'!$F$15</f>
        <v>0</v>
      </c>
      <c r="J299" s="36">
        <f>SUMIFS(СВЦЭМ!$H$40:$H$783,СВЦЭМ!$A$40:$A$783,$A299,СВЦЭМ!$B$39:$B$782,J$296)+'СЕТ СН'!$F$15</f>
        <v>0</v>
      </c>
      <c r="K299" s="36">
        <f>SUMIFS(СВЦЭМ!$H$40:$H$783,СВЦЭМ!$A$40:$A$783,$A299,СВЦЭМ!$B$39:$B$782,K$296)+'СЕТ СН'!$F$15</f>
        <v>0</v>
      </c>
      <c r="L299" s="36">
        <f>SUMIFS(СВЦЭМ!$H$40:$H$783,СВЦЭМ!$A$40:$A$783,$A299,СВЦЭМ!$B$39:$B$782,L$296)+'СЕТ СН'!$F$15</f>
        <v>0</v>
      </c>
      <c r="M299" s="36">
        <f>SUMIFS(СВЦЭМ!$H$40:$H$783,СВЦЭМ!$A$40:$A$783,$A299,СВЦЭМ!$B$39:$B$782,M$296)+'СЕТ СН'!$F$15</f>
        <v>0</v>
      </c>
      <c r="N299" s="36">
        <f>SUMIFS(СВЦЭМ!$H$40:$H$783,СВЦЭМ!$A$40:$A$783,$A299,СВЦЭМ!$B$39:$B$782,N$296)+'СЕТ СН'!$F$15</f>
        <v>0</v>
      </c>
      <c r="O299" s="36">
        <f>SUMIFS(СВЦЭМ!$H$40:$H$783,СВЦЭМ!$A$40:$A$783,$A299,СВЦЭМ!$B$39:$B$782,O$296)+'СЕТ СН'!$F$15</f>
        <v>0</v>
      </c>
      <c r="P299" s="36">
        <f>SUMIFS(СВЦЭМ!$H$40:$H$783,СВЦЭМ!$A$40:$A$783,$A299,СВЦЭМ!$B$39:$B$782,P$296)+'СЕТ СН'!$F$15</f>
        <v>0</v>
      </c>
      <c r="Q299" s="36">
        <f>SUMIFS(СВЦЭМ!$H$40:$H$783,СВЦЭМ!$A$40:$A$783,$A299,СВЦЭМ!$B$39:$B$782,Q$296)+'СЕТ СН'!$F$15</f>
        <v>0</v>
      </c>
      <c r="R299" s="36">
        <f>SUMIFS(СВЦЭМ!$H$40:$H$783,СВЦЭМ!$A$40:$A$783,$A299,СВЦЭМ!$B$39:$B$782,R$296)+'СЕТ СН'!$F$15</f>
        <v>0</v>
      </c>
      <c r="S299" s="36">
        <f>SUMIFS(СВЦЭМ!$H$40:$H$783,СВЦЭМ!$A$40:$A$783,$A299,СВЦЭМ!$B$39:$B$782,S$296)+'СЕТ СН'!$F$15</f>
        <v>0</v>
      </c>
      <c r="T299" s="36">
        <f>SUMIFS(СВЦЭМ!$H$40:$H$783,СВЦЭМ!$A$40:$A$783,$A299,СВЦЭМ!$B$39:$B$782,T$296)+'СЕТ СН'!$F$15</f>
        <v>0</v>
      </c>
      <c r="U299" s="36">
        <f>SUMIFS(СВЦЭМ!$H$40:$H$783,СВЦЭМ!$A$40:$A$783,$A299,СВЦЭМ!$B$39:$B$782,U$296)+'СЕТ СН'!$F$15</f>
        <v>0</v>
      </c>
      <c r="V299" s="36">
        <f>SUMIFS(СВЦЭМ!$H$40:$H$783,СВЦЭМ!$A$40:$A$783,$A299,СВЦЭМ!$B$39:$B$782,V$296)+'СЕТ СН'!$F$15</f>
        <v>0</v>
      </c>
      <c r="W299" s="36">
        <f>SUMIFS(СВЦЭМ!$H$40:$H$783,СВЦЭМ!$A$40:$A$783,$A299,СВЦЭМ!$B$39:$B$782,W$296)+'СЕТ СН'!$F$15</f>
        <v>0</v>
      </c>
      <c r="X299" s="36">
        <f>SUMIFS(СВЦЭМ!$H$40:$H$783,СВЦЭМ!$A$40:$A$783,$A299,СВЦЭМ!$B$39:$B$782,X$296)+'СЕТ СН'!$F$15</f>
        <v>0</v>
      </c>
      <c r="Y299" s="36">
        <f>SUMIFS(СВЦЭМ!$H$40:$H$783,СВЦЭМ!$A$40:$A$783,$A299,СВЦЭМ!$B$39:$B$782,Y$296)+'СЕТ СН'!$F$15</f>
        <v>0</v>
      </c>
    </row>
    <row r="300" spans="1:27" ht="15.75" hidden="1" x14ac:dyDescent="0.2">
      <c r="A300" s="35">
        <f t="shared" si="8"/>
        <v>45326</v>
      </c>
      <c r="B300" s="36">
        <f>SUMIFS(СВЦЭМ!$H$40:$H$783,СВЦЭМ!$A$40:$A$783,$A300,СВЦЭМ!$B$39:$B$782,B$296)+'СЕТ СН'!$F$15</f>
        <v>0</v>
      </c>
      <c r="C300" s="36">
        <f>SUMIFS(СВЦЭМ!$H$40:$H$783,СВЦЭМ!$A$40:$A$783,$A300,СВЦЭМ!$B$39:$B$782,C$296)+'СЕТ СН'!$F$15</f>
        <v>0</v>
      </c>
      <c r="D300" s="36">
        <f>SUMIFS(СВЦЭМ!$H$40:$H$783,СВЦЭМ!$A$40:$A$783,$A300,СВЦЭМ!$B$39:$B$782,D$296)+'СЕТ СН'!$F$15</f>
        <v>0</v>
      </c>
      <c r="E300" s="36">
        <f>SUMIFS(СВЦЭМ!$H$40:$H$783,СВЦЭМ!$A$40:$A$783,$A300,СВЦЭМ!$B$39:$B$782,E$296)+'СЕТ СН'!$F$15</f>
        <v>0</v>
      </c>
      <c r="F300" s="36">
        <f>SUMIFS(СВЦЭМ!$H$40:$H$783,СВЦЭМ!$A$40:$A$783,$A300,СВЦЭМ!$B$39:$B$782,F$296)+'СЕТ СН'!$F$15</f>
        <v>0</v>
      </c>
      <c r="G300" s="36">
        <f>SUMIFS(СВЦЭМ!$H$40:$H$783,СВЦЭМ!$A$40:$A$783,$A300,СВЦЭМ!$B$39:$B$782,G$296)+'СЕТ СН'!$F$15</f>
        <v>0</v>
      </c>
      <c r="H300" s="36">
        <f>SUMIFS(СВЦЭМ!$H$40:$H$783,СВЦЭМ!$A$40:$A$783,$A300,СВЦЭМ!$B$39:$B$782,H$296)+'СЕТ СН'!$F$15</f>
        <v>0</v>
      </c>
      <c r="I300" s="36">
        <f>SUMIFS(СВЦЭМ!$H$40:$H$783,СВЦЭМ!$A$40:$A$783,$A300,СВЦЭМ!$B$39:$B$782,I$296)+'СЕТ СН'!$F$15</f>
        <v>0</v>
      </c>
      <c r="J300" s="36">
        <f>SUMIFS(СВЦЭМ!$H$40:$H$783,СВЦЭМ!$A$40:$A$783,$A300,СВЦЭМ!$B$39:$B$782,J$296)+'СЕТ СН'!$F$15</f>
        <v>0</v>
      </c>
      <c r="K300" s="36">
        <f>SUMIFS(СВЦЭМ!$H$40:$H$783,СВЦЭМ!$A$40:$A$783,$A300,СВЦЭМ!$B$39:$B$782,K$296)+'СЕТ СН'!$F$15</f>
        <v>0</v>
      </c>
      <c r="L300" s="36">
        <f>SUMIFS(СВЦЭМ!$H$40:$H$783,СВЦЭМ!$A$40:$A$783,$A300,СВЦЭМ!$B$39:$B$782,L$296)+'СЕТ СН'!$F$15</f>
        <v>0</v>
      </c>
      <c r="M300" s="36">
        <f>SUMIFS(СВЦЭМ!$H$40:$H$783,СВЦЭМ!$A$40:$A$783,$A300,СВЦЭМ!$B$39:$B$782,M$296)+'СЕТ СН'!$F$15</f>
        <v>0</v>
      </c>
      <c r="N300" s="36">
        <f>SUMIFS(СВЦЭМ!$H$40:$H$783,СВЦЭМ!$A$40:$A$783,$A300,СВЦЭМ!$B$39:$B$782,N$296)+'СЕТ СН'!$F$15</f>
        <v>0</v>
      </c>
      <c r="O300" s="36">
        <f>SUMIFS(СВЦЭМ!$H$40:$H$783,СВЦЭМ!$A$40:$A$783,$A300,СВЦЭМ!$B$39:$B$782,O$296)+'СЕТ СН'!$F$15</f>
        <v>0</v>
      </c>
      <c r="P300" s="36">
        <f>SUMIFS(СВЦЭМ!$H$40:$H$783,СВЦЭМ!$A$40:$A$783,$A300,СВЦЭМ!$B$39:$B$782,P$296)+'СЕТ СН'!$F$15</f>
        <v>0</v>
      </c>
      <c r="Q300" s="36">
        <f>SUMIFS(СВЦЭМ!$H$40:$H$783,СВЦЭМ!$A$40:$A$783,$A300,СВЦЭМ!$B$39:$B$782,Q$296)+'СЕТ СН'!$F$15</f>
        <v>0</v>
      </c>
      <c r="R300" s="36">
        <f>SUMIFS(СВЦЭМ!$H$40:$H$783,СВЦЭМ!$A$40:$A$783,$A300,СВЦЭМ!$B$39:$B$782,R$296)+'СЕТ СН'!$F$15</f>
        <v>0</v>
      </c>
      <c r="S300" s="36">
        <f>SUMIFS(СВЦЭМ!$H$40:$H$783,СВЦЭМ!$A$40:$A$783,$A300,СВЦЭМ!$B$39:$B$782,S$296)+'СЕТ СН'!$F$15</f>
        <v>0</v>
      </c>
      <c r="T300" s="36">
        <f>SUMIFS(СВЦЭМ!$H$40:$H$783,СВЦЭМ!$A$40:$A$783,$A300,СВЦЭМ!$B$39:$B$782,T$296)+'СЕТ СН'!$F$15</f>
        <v>0</v>
      </c>
      <c r="U300" s="36">
        <f>SUMIFS(СВЦЭМ!$H$40:$H$783,СВЦЭМ!$A$40:$A$783,$A300,СВЦЭМ!$B$39:$B$782,U$296)+'СЕТ СН'!$F$15</f>
        <v>0</v>
      </c>
      <c r="V300" s="36">
        <f>SUMIFS(СВЦЭМ!$H$40:$H$783,СВЦЭМ!$A$40:$A$783,$A300,СВЦЭМ!$B$39:$B$782,V$296)+'СЕТ СН'!$F$15</f>
        <v>0</v>
      </c>
      <c r="W300" s="36">
        <f>SUMIFS(СВЦЭМ!$H$40:$H$783,СВЦЭМ!$A$40:$A$783,$A300,СВЦЭМ!$B$39:$B$782,W$296)+'СЕТ СН'!$F$15</f>
        <v>0</v>
      </c>
      <c r="X300" s="36">
        <f>SUMIFS(СВЦЭМ!$H$40:$H$783,СВЦЭМ!$A$40:$A$783,$A300,СВЦЭМ!$B$39:$B$782,X$296)+'СЕТ СН'!$F$15</f>
        <v>0</v>
      </c>
      <c r="Y300" s="36">
        <f>SUMIFS(СВЦЭМ!$H$40:$H$783,СВЦЭМ!$A$40:$A$783,$A300,СВЦЭМ!$B$39:$B$782,Y$296)+'СЕТ СН'!$F$15</f>
        <v>0</v>
      </c>
    </row>
    <row r="301" spans="1:27" ht="15.75" hidden="1" x14ac:dyDescent="0.2">
      <c r="A301" s="35">
        <f t="shared" si="8"/>
        <v>45327</v>
      </c>
      <c r="B301" s="36">
        <f>SUMIFS(СВЦЭМ!$H$40:$H$783,СВЦЭМ!$A$40:$A$783,$A301,СВЦЭМ!$B$39:$B$782,B$296)+'СЕТ СН'!$F$15</f>
        <v>0</v>
      </c>
      <c r="C301" s="36">
        <f>SUMIFS(СВЦЭМ!$H$40:$H$783,СВЦЭМ!$A$40:$A$783,$A301,СВЦЭМ!$B$39:$B$782,C$296)+'СЕТ СН'!$F$15</f>
        <v>0</v>
      </c>
      <c r="D301" s="36">
        <f>SUMIFS(СВЦЭМ!$H$40:$H$783,СВЦЭМ!$A$40:$A$783,$A301,СВЦЭМ!$B$39:$B$782,D$296)+'СЕТ СН'!$F$15</f>
        <v>0</v>
      </c>
      <c r="E301" s="36">
        <f>SUMIFS(СВЦЭМ!$H$40:$H$783,СВЦЭМ!$A$40:$A$783,$A301,СВЦЭМ!$B$39:$B$782,E$296)+'СЕТ СН'!$F$15</f>
        <v>0</v>
      </c>
      <c r="F301" s="36">
        <f>SUMIFS(СВЦЭМ!$H$40:$H$783,СВЦЭМ!$A$40:$A$783,$A301,СВЦЭМ!$B$39:$B$782,F$296)+'СЕТ СН'!$F$15</f>
        <v>0</v>
      </c>
      <c r="G301" s="36">
        <f>SUMIFS(СВЦЭМ!$H$40:$H$783,СВЦЭМ!$A$40:$A$783,$A301,СВЦЭМ!$B$39:$B$782,G$296)+'СЕТ СН'!$F$15</f>
        <v>0</v>
      </c>
      <c r="H301" s="36">
        <f>SUMIFS(СВЦЭМ!$H$40:$H$783,СВЦЭМ!$A$40:$A$783,$A301,СВЦЭМ!$B$39:$B$782,H$296)+'СЕТ СН'!$F$15</f>
        <v>0</v>
      </c>
      <c r="I301" s="36">
        <f>SUMIFS(СВЦЭМ!$H$40:$H$783,СВЦЭМ!$A$40:$A$783,$A301,СВЦЭМ!$B$39:$B$782,I$296)+'СЕТ СН'!$F$15</f>
        <v>0</v>
      </c>
      <c r="J301" s="36">
        <f>SUMIFS(СВЦЭМ!$H$40:$H$783,СВЦЭМ!$A$40:$A$783,$A301,СВЦЭМ!$B$39:$B$782,J$296)+'СЕТ СН'!$F$15</f>
        <v>0</v>
      </c>
      <c r="K301" s="36">
        <f>SUMIFS(СВЦЭМ!$H$40:$H$783,СВЦЭМ!$A$40:$A$783,$A301,СВЦЭМ!$B$39:$B$782,K$296)+'СЕТ СН'!$F$15</f>
        <v>0</v>
      </c>
      <c r="L301" s="36">
        <f>SUMIFS(СВЦЭМ!$H$40:$H$783,СВЦЭМ!$A$40:$A$783,$A301,СВЦЭМ!$B$39:$B$782,L$296)+'СЕТ СН'!$F$15</f>
        <v>0</v>
      </c>
      <c r="M301" s="36">
        <f>SUMIFS(СВЦЭМ!$H$40:$H$783,СВЦЭМ!$A$40:$A$783,$A301,СВЦЭМ!$B$39:$B$782,M$296)+'СЕТ СН'!$F$15</f>
        <v>0</v>
      </c>
      <c r="N301" s="36">
        <f>SUMIFS(СВЦЭМ!$H$40:$H$783,СВЦЭМ!$A$40:$A$783,$A301,СВЦЭМ!$B$39:$B$782,N$296)+'СЕТ СН'!$F$15</f>
        <v>0</v>
      </c>
      <c r="O301" s="36">
        <f>SUMIFS(СВЦЭМ!$H$40:$H$783,СВЦЭМ!$A$40:$A$783,$A301,СВЦЭМ!$B$39:$B$782,O$296)+'СЕТ СН'!$F$15</f>
        <v>0</v>
      </c>
      <c r="P301" s="36">
        <f>SUMIFS(СВЦЭМ!$H$40:$H$783,СВЦЭМ!$A$40:$A$783,$A301,СВЦЭМ!$B$39:$B$782,P$296)+'СЕТ СН'!$F$15</f>
        <v>0</v>
      </c>
      <c r="Q301" s="36">
        <f>SUMIFS(СВЦЭМ!$H$40:$H$783,СВЦЭМ!$A$40:$A$783,$A301,СВЦЭМ!$B$39:$B$782,Q$296)+'СЕТ СН'!$F$15</f>
        <v>0</v>
      </c>
      <c r="R301" s="36">
        <f>SUMIFS(СВЦЭМ!$H$40:$H$783,СВЦЭМ!$A$40:$A$783,$A301,СВЦЭМ!$B$39:$B$782,R$296)+'СЕТ СН'!$F$15</f>
        <v>0</v>
      </c>
      <c r="S301" s="36">
        <f>SUMIFS(СВЦЭМ!$H$40:$H$783,СВЦЭМ!$A$40:$A$783,$A301,СВЦЭМ!$B$39:$B$782,S$296)+'СЕТ СН'!$F$15</f>
        <v>0</v>
      </c>
      <c r="T301" s="36">
        <f>SUMIFS(СВЦЭМ!$H$40:$H$783,СВЦЭМ!$A$40:$A$783,$A301,СВЦЭМ!$B$39:$B$782,T$296)+'СЕТ СН'!$F$15</f>
        <v>0</v>
      </c>
      <c r="U301" s="36">
        <f>SUMIFS(СВЦЭМ!$H$40:$H$783,СВЦЭМ!$A$40:$A$783,$A301,СВЦЭМ!$B$39:$B$782,U$296)+'СЕТ СН'!$F$15</f>
        <v>0</v>
      </c>
      <c r="V301" s="36">
        <f>SUMIFS(СВЦЭМ!$H$40:$H$783,СВЦЭМ!$A$40:$A$783,$A301,СВЦЭМ!$B$39:$B$782,V$296)+'СЕТ СН'!$F$15</f>
        <v>0</v>
      </c>
      <c r="W301" s="36">
        <f>SUMIFS(СВЦЭМ!$H$40:$H$783,СВЦЭМ!$A$40:$A$783,$A301,СВЦЭМ!$B$39:$B$782,W$296)+'СЕТ СН'!$F$15</f>
        <v>0</v>
      </c>
      <c r="X301" s="36">
        <f>SUMIFS(СВЦЭМ!$H$40:$H$783,СВЦЭМ!$A$40:$A$783,$A301,СВЦЭМ!$B$39:$B$782,X$296)+'СЕТ СН'!$F$15</f>
        <v>0</v>
      </c>
      <c r="Y301" s="36">
        <f>SUMIFS(СВЦЭМ!$H$40:$H$783,СВЦЭМ!$A$40:$A$783,$A301,СВЦЭМ!$B$39:$B$782,Y$296)+'СЕТ СН'!$F$15</f>
        <v>0</v>
      </c>
    </row>
    <row r="302" spans="1:27" ht="15.75" hidden="1" x14ac:dyDescent="0.2">
      <c r="A302" s="35">
        <f t="shared" si="8"/>
        <v>45328</v>
      </c>
      <c r="B302" s="36">
        <f>SUMIFS(СВЦЭМ!$H$40:$H$783,СВЦЭМ!$A$40:$A$783,$A302,СВЦЭМ!$B$39:$B$782,B$296)+'СЕТ СН'!$F$15</f>
        <v>0</v>
      </c>
      <c r="C302" s="36">
        <f>SUMIFS(СВЦЭМ!$H$40:$H$783,СВЦЭМ!$A$40:$A$783,$A302,СВЦЭМ!$B$39:$B$782,C$296)+'СЕТ СН'!$F$15</f>
        <v>0</v>
      </c>
      <c r="D302" s="36">
        <f>SUMIFS(СВЦЭМ!$H$40:$H$783,СВЦЭМ!$A$40:$A$783,$A302,СВЦЭМ!$B$39:$B$782,D$296)+'СЕТ СН'!$F$15</f>
        <v>0</v>
      </c>
      <c r="E302" s="36">
        <f>SUMIFS(СВЦЭМ!$H$40:$H$783,СВЦЭМ!$A$40:$A$783,$A302,СВЦЭМ!$B$39:$B$782,E$296)+'СЕТ СН'!$F$15</f>
        <v>0</v>
      </c>
      <c r="F302" s="36">
        <f>SUMIFS(СВЦЭМ!$H$40:$H$783,СВЦЭМ!$A$40:$A$783,$A302,СВЦЭМ!$B$39:$B$782,F$296)+'СЕТ СН'!$F$15</f>
        <v>0</v>
      </c>
      <c r="G302" s="36">
        <f>SUMIFS(СВЦЭМ!$H$40:$H$783,СВЦЭМ!$A$40:$A$783,$A302,СВЦЭМ!$B$39:$B$782,G$296)+'СЕТ СН'!$F$15</f>
        <v>0</v>
      </c>
      <c r="H302" s="36">
        <f>SUMIFS(СВЦЭМ!$H$40:$H$783,СВЦЭМ!$A$40:$A$783,$A302,СВЦЭМ!$B$39:$B$782,H$296)+'СЕТ СН'!$F$15</f>
        <v>0</v>
      </c>
      <c r="I302" s="36">
        <f>SUMIFS(СВЦЭМ!$H$40:$H$783,СВЦЭМ!$A$40:$A$783,$A302,СВЦЭМ!$B$39:$B$782,I$296)+'СЕТ СН'!$F$15</f>
        <v>0</v>
      </c>
      <c r="J302" s="36">
        <f>SUMIFS(СВЦЭМ!$H$40:$H$783,СВЦЭМ!$A$40:$A$783,$A302,СВЦЭМ!$B$39:$B$782,J$296)+'СЕТ СН'!$F$15</f>
        <v>0</v>
      </c>
      <c r="K302" s="36">
        <f>SUMIFS(СВЦЭМ!$H$40:$H$783,СВЦЭМ!$A$40:$A$783,$A302,СВЦЭМ!$B$39:$B$782,K$296)+'СЕТ СН'!$F$15</f>
        <v>0</v>
      </c>
      <c r="L302" s="36">
        <f>SUMIFS(СВЦЭМ!$H$40:$H$783,СВЦЭМ!$A$40:$A$783,$A302,СВЦЭМ!$B$39:$B$782,L$296)+'СЕТ СН'!$F$15</f>
        <v>0</v>
      </c>
      <c r="M302" s="36">
        <f>SUMIFS(СВЦЭМ!$H$40:$H$783,СВЦЭМ!$A$40:$A$783,$A302,СВЦЭМ!$B$39:$B$782,M$296)+'СЕТ СН'!$F$15</f>
        <v>0</v>
      </c>
      <c r="N302" s="36">
        <f>SUMIFS(СВЦЭМ!$H$40:$H$783,СВЦЭМ!$A$40:$A$783,$A302,СВЦЭМ!$B$39:$B$782,N$296)+'СЕТ СН'!$F$15</f>
        <v>0</v>
      </c>
      <c r="O302" s="36">
        <f>SUMIFS(СВЦЭМ!$H$40:$H$783,СВЦЭМ!$A$40:$A$783,$A302,СВЦЭМ!$B$39:$B$782,O$296)+'СЕТ СН'!$F$15</f>
        <v>0</v>
      </c>
      <c r="P302" s="36">
        <f>SUMIFS(СВЦЭМ!$H$40:$H$783,СВЦЭМ!$A$40:$A$783,$A302,СВЦЭМ!$B$39:$B$782,P$296)+'СЕТ СН'!$F$15</f>
        <v>0</v>
      </c>
      <c r="Q302" s="36">
        <f>SUMIFS(СВЦЭМ!$H$40:$H$783,СВЦЭМ!$A$40:$A$783,$A302,СВЦЭМ!$B$39:$B$782,Q$296)+'СЕТ СН'!$F$15</f>
        <v>0</v>
      </c>
      <c r="R302" s="36">
        <f>SUMIFS(СВЦЭМ!$H$40:$H$783,СВЦЭМ!$A$40:$A$783,$A302,СВЦЭМ!$B$39:$B$782,R$296)+'СЕТ СН'!$F$15</f>
        <v>0</v>
      </c>
      <c r="S302" s="36">
        <f>SUMIFS(СВЦЭМ!$H$40:$H$783,СВЦЭМ!$A$40:$A$783,$A302,СВЦЭМ!$B$39:$B$782,S$296)+'СЕТ СН'!$F$15</f>
        <v>0</v>
      </c>
      <c r="T302" s="36">
        <f>SUMIFS(СВЦЭМ!$H$40:$H$783,СВЦЭМ!$A$40:$A$783,$A302,СВЦЭМ!$B$39:$B$782,T$296)+'СЕТ СН'!$F$15</f>
        <v>0</v>
      </c>
      <c r="U302" s="36">
        <f>SUMIFS(СВЦЭМ!$H$40:$H$783,СВЦЭМ!$A$40:$A$783,$A302,СВЦЭМ!$B$39:$B$782,U$296)+'СЕТ СН'!$F$15</f>
        <v>0</v>
      </c>
      <c r="V302" s="36">
        <f>SUMIFS(СВЦЭМ!$H$40:$H$783,СВЦЭМ!$A$40:$A$783,$A302,СВЦЭМ!$B$39:$B$782,V$296)+'СЕТ СН'!$F$15</f>
        <v>0</v>
      </c>
      <c r="W302" s="36">
        <f>SUMIFS(СВЦЭМ!$H$40:$H$783,СВЦЭМ!$A$40:$A$783,$A302,СВЦЭМ!$B$39:$B$782,W$296)+'СЕТ СН'!$F$15</f>
        <v>0</v>
      </c>
      <c r="X302" s="36">
        <f>SUMIFS(СВЦЭМ!$H$40:$H$783,СВЦЭМ!$A$40:$A$783,$A302,СВЦЭМ!$B$39:$B$782,X$296)+'СЕТ СН'!$F$15</f>
        <v>0</v>
      </c>
      <c r="Y302" s="36">
        <f>SUMIFS(СВЦЭМ!$H$40:$H$783,СВЦЭМ!$A$40:$A$783,$A302,СВЦЭМ!$B$39:$B$782,Y$296)+'СЕТ СН'!$F$15</f>
        <v>0</v>
      </c>
    </row>
    <row r="303" spans="1:27" ht="15.75" hidden="1" x14ac:dyDescent="0.2">
      <c r="A303" s="35">
        <f t="shared" si="8"/>
        <v>45329</v>
      </c>
      <c r="B303" s="36">
        <f>SUMIFS(СВЦЭМ!$H$40:$H$783,СВЦЭМ!$A$40:$A$783,$A303,СВЦЭМ!$B$39:$B$782,B$296)+'СЕТ СН'!$F$15</f>
        <v>0</v>
      </c>
      <c r="C303" s="36">
        <f>SUMIFS(СВЦЭМ!$H$40:$H$783,СВЦЭМ!$A$40:$A$783,$A303,СВЦЭМ!$B$39:$B$782,C$296)+'СЕТ СН'!$F$15</f>
        <v>0</v>
      </c>
      <c r="D303" s="36">
        <f>SUMIFS(СВЦЭМ!$H$40:$H$783,СВЦЭМ!$A$40:$A$783,$A303,СВЦЭМ!$B$39:$B$782,D$296)+'СЕТ СН'!$F$15</f>
        <v>0</v>
      </c>
      <c r="E303" s="36">
        <f>SUMIFS(СВЦЭМ!$H$40:$H$783,СВЦЭМ!$A$40:$A$783,$A303,СВЦЭМ!$B$39:$B$782,E$296)+'СЕТ СН'!$F$15</f>
        <v>0</v>
      </c>
      <c r="F303" s="36">
        <f>SUMIFS(СВЦЭМ!$H$40:$H$783,СВЦЭМ!$A$40:$A$783,$A303,СВЦЭМ!$B$39:$B$782,F$296)+'СЕТ СН'!$F$15</f>
        <v>0</v>
      </c>
      <c r="G303" s="36">
        <f>SUMIFS(СВЦЭМ!$H$40:$H$783,СВЦЭМ!$A$40:$A$783,$A303,СВЦЭМ!$B$39:$B$782,G$296)+'СЕТ СН'!$F$15</f>
        <v>0</v>
      </c>
      <c r="H303" s="36">
        <f>SUMIFS(СВЦЭМ!$H$40:$H$783,СВЦЭМ!$A$40:$A$783,$A303,СВЦЭМ!$B$39:$B$782,H$296)+'СЕТ СН'!$F$15</f>
        <v>0</v>
      </c>
      <c r="I303" s="36">
        <f>SUMIFS(СВЦЭМ!$H$40:$H$783,СВЦЭМ!$A$40:$A$783,$A303,СВЦЭМ!$B$39:$B$782,I$296)+'СЕТ СН'!$F$15</f>
        <v>0</v>
      </c>
      <c r="J303" s="36">
        <f>SUMIFS(СВЦЭМ!$H$40:$H$783,СВЦЭМ!$A$40:$A$783,$A303,СВЦЭМ!$B$39:$B$782,J$296)+'СЕТ СН'!$F$15</f>
        <v>0</v>
      </c>
      <c r="K303" s="36">
        <f>SUMIFS(СВЦЭМ!$H$40:$H$783,СВЦЭМ!$A$40:$A$783,$A303,СВЦЭМ!$B$39:$B$782,K$296)+'СЕТ СН'!$F$15</f>
        <v>0</v>
      </c>
      <c r="L303" s="36">
        <f>SUMIFS(СВЦЭМ!$H$40:$H$783,СВЦЭМ!$A$40:$A$783,$A303,СВЦЭМ!$B$39:$B$782,L$296)+'СЕТ СН'!$F$15</f>
        <v>0</v>
      </c>
      <c r="M303" s="36">
        <f>SUMIFS(СВЦЭМ!$H$40:$H$783,СВЦЭМ!$A$40:$A$783,$A303,СВЦЭМ!$B$39:$B$782,M$296)+'СЕТ СН'!$F$15</f>
        <v>0</v>
      </c>
      <c r="N303" s="36">
        <f>SUMIFS(СВЦЭМ!$H$40:$H$783,СВЦЭМ!$A$40:$A$783,$A303,СВЦЭМ!$B$39:$B$782,N$296)+'СЕТ СН'!$F$15</f>
        <v>0</v>
      </c>
      <c r="O303" s="36">
        <f>SUMIFS(СВЦЭМ!$H$40:$H$783,СВЦЭМ!$A$40:$A$783,$A303,СВЦЭМ!$B$39:$B$782,O$296)+'СЕТ СН'!$F$15</f>
        <v>0</v>
      </c>
      <c r="P303" s="36">
        <f>SUMIFS(СВЦЭМ!$H$40:$H$783,СВЦЭМ!$A$40:$A$783,$A303,СВЦЭМ!$B$39:$B$782,P$296)+'СЕТ СН'!$F$15</f>
        <v>0</v>
      </c>
      <c r="Q303" s="36">
        <f>SUMIFS(СВЦЭМ!$H$40:$H$783,СВЦЭМ!$A$40:$A$783,$A303,СВЦЭМ!$B$39:$B$782,Q$296)+'СЕТ СН'!$F$15</f>
        <v>0</v>
      </c>
      <c r="R303" s="36">
        <f>SUMIFS(СВЦЭМ!$H$40:$H$783,СВЦЭМ!$A$40:$A$783,$A303,СВЦЭМ!$B$39:$B$782,R$296)+'СЕТ СН'!$F$15</f>
        <v>0</v>
      </c>
      <c r="S303" s="36">
        <f>SUMIFS(СВЦЭМ!$H$40:$H$783,СВЦЭМ!$A$40:$A$783,$A303,СВЦЭМ!$B$39:$B$782,S$296)+'СЕТ СН'!$F$15</f>
        <v>0</v>
      </c>
      <c r="T303" s="36">
        <f>SUMIFS(СВЦЭМ!$H$40:$H$783,СВЦЭМ!$A$40:$A$783,$A303,СВЦЭМ!$B$39:$B$782,T$296)+'СЕТ СН'!$F$15</f>
        <v>0</v>
      </c>
      <c r="U303" s="36">
        <f>SUMIFS(СВЦЭМ!$H$40:$H$783,СВЦЭМ!$A$40:$A$783,$A303,СВЦЭМ!$B$39:$B$782,U$296)+'СЕТ СН'!$F$15</f>
        <v>0</v>
      </c>
      <c r="V303" s="36">
        <f>SUMIFS(СВЦЭМ!$H$40:$H$783,СВЦЭМ!$A$40:$A$783,$A303,СВЦЭМ!$B$39:$B$782,V$296)+'СЕТ СН'!$F$15</f>
        <v>0</v>
      </c>
      <c r="W303" s="36">
        <f>SUMIFS(СВЦЭМ!$H$40:$H$783,СВЦЭМ!$A$40:$A$783,$A303,СВЦЭМ!$B$39:$B$782,W$296)+'СЕТ СН'!$F$15</f>
        <v>0</v>
      </c>
      <c r="X303" s="36">
        <f>SUMIFS(СВЦЭМ!$H$40:$H$783,СВЦЭМ!$A$40:$A$783,$A303,СВЦЭМ!$B$39:$B$782,X$296)+'СЕТ СН'!$F$15</f>
        <v>0</v>
      </c>
      <c r="Y303" s="36">
        <f>SUMIFS(СВЦЭМ!$H$40:$H$783,СВЦЭМ!$A$40:$A$783,$A303,СВЦЭМ!$B$39:$B$782,Y$296)+'СЕТ СН'!$F$15</f>
        <v>0</v>
      </c>
    </row>
    <row r="304" spans="1:27" ht="15.75" hidden="1" x14ac:dyDescent="0.2">
      <c r="A304" s="35">
        <f t="shared" si="8"/>
        <v>45330</v>
      </c>
      <c r="B304" s="36">
        <f>SUMIFS(СВЦЭМ!$H$40:$H$783,СВЦЭМ!$A$40:$A$783,$A304,СВЦЭМ!$B$39:$B$782,B$296)+'СЕТ СН'!$F$15</f>
        <v>0</v>
      </c>
      <c r="C304" s="36">
        <f>SUMIFS(СВЦЭМ!$H$40:$H$783,СВЦЭМ!$A$40:$A$783,$A304,СВЦЭМ!$B$39:$B$782,C$296)+'СЕТ СН'!$F$15</f>
        <v>0</v>
      </c>
      <c r="D304" s="36">
        <f>SUMIFS(СВЦЭМ!$H$40:$H$783,СВЦЭМ!$A$40:$A$783,$A304,СВЦЭМ!$B$39:$B$782,D$296)+'СЕТ СН'!$F$15</f>
        <v>0</v>
      </c>
      <c r="E304" s="36">
        <f>SUMIFS(СВЦЭМ!$H$40:$H$783,СВЦЭМ!$A$40:$A$783,$A304,СВЦЭМ!$B$39:$B$782,E$296)+'СЕТ СН'!$F$15</f>
        <v>0</v>
      </c>
      <c r="F304" s="36">
        <f>SUMIFS(СВЦЭМ!$H$40:$H$783,СВЦЭМ!$A$40:$A$783,$A304,СВЦЭМ!$B$39:$B$782,F$296)+'СЕТ СН'!$F$15</f>
        <v>0</v>
      </c>
      <c r="G304" s="36">
        <f>SUMIFS(СВЦЭМ!$H$40:$H$783,СВЦЭМ!$A$40:$A$783,$A304,СВЦЭМ!$B$39:$B$782,G$296)+'СЕТ СН'!$F$15</f>
        <v>0</v>
      </c>
      <c r="H304" s="36">
        <f>SUMIFS(СВЦЭМ!$H$40:$H$783,СВЦЭМ!$A$40:$A$783,$A304,СВЦЭМ!$B$39:$B$782,H$296)+'СЕТ СН'!$F$15</f>
        <v>0</v>
      </c>
      <c r="I304" s="36">
        <f>SUMIFS(СВЦЭМ!$H$40:$H$783,СВЦЭМ!$A$40:$A$783,$A304,СВЦЭМ!$B$39:$B$782,I$296)+'СЕТ СН'!$F$15</f>
        <v>0</v>
      </c>
      <c r="J304" s="36">
        <f>SUMIFS(СВЦЭМ!$H$40:$H$783,СВЦЭМ!$A$40:$A$783,$A304,СВЦЭМ!$B$39:$B$782,J$296)+'СЕТ СН'!$F$15</f>
        <v>0</v>
      </c>
      <c r="K304" s="36">
        <f>SUMIFS(СВЦЭМ!$H$40:$H$783,СВЦЭМ!$A$40:$A$783,$A304,СВЦЭМ!$B$39:$B$782,K$296)+'СЕТ СН'!$F$15</f>
        <v>0</v>
      </c>
      <c r="L304" s="36">
        <f>SUMIFS(СВЦЭМ!$H$40:$H$783,СВЦЭМ!$A$40:$A$783,$A304,СВЦЭМ!$B$39:$B$782,L$296)+'СЕТ СН'!$F$15</f>
        <v>0</v>
      </c>
      <c r="M304" s="36">
        <f>SUMIFS(СВЦЭМ!$H$40:$H$783,СВЦЭМ!$A$40:$A$783,$A304,СВЦЭМ!$B$39:$B$782,M$296)+'СЕТ СН'!$F$15</f>
        <v>0</v>
      </c>
      <c r="N304" s="36">
        <f>SUMIFS(СВЦЭМ!$H$40:$H$783,СВЦЭМ!$A$40:$A$783,$A304,СВЦЭМ!$B$39:$B$782,N$296)+'СЕТ СН'!$F$15</f>
        <v>0</v>
      </c>
      <c r="O304" s="36">
        <f>SUMIFS(СВЦЭМ!$H$40:$H$783,СВЦЭМ!$A$40:$A$783,$A304,СВЦЭМ!$B$39:$B$782,O$296)+'СЕТ СН'!$F$15</f>
        <v>0</v>
      </c>
      <c r="P304" s="36">
        <f>SUMIFS(СВЦЭМ!$H$40:$H$783,СВЦЭМ!$A$40:$A$783,$A304,СВЦЭМ!$B$39:$B$782,P$296)+'СЕТ СН'!$F$15</f>
        <v>0</v>
      </c>
      <c r="Q304" s="36">
        <f>SUMIFS(СВЦЭМ!$H$40:$H$783,СВЦЭМ!$A$40:$A$783,$A304,СВЦЭМ!$B$39:$B$782,Q$296)+'СЕТ СН'!$F$15</f>
        <v>0</v>
      </c>
      <c r="R304" s="36">
        <f>SUMIFS(СВЦЭМ!$H$40:$H$783,СВЦЭМ!$A$40:$A$783,$A304,СВЦЭМ!$B$39:$B$782,R$296)+'СЕТ СН'!$F$15</f>
        <v>0</v>
      </c>
      <c r="S304" s="36">
        <f>SUMIFS(СВЦЭМ!$H$40:$H$783,СВЦЭМ!$A$40:$A$783,$A304,СВЦЭМ!$B$39:$B$782,S$296)+'СЕТ СН'!$F$15</f>
        <v>0</v>
      </c>
      <c r="T304" s="36">
        <f>SUMIFS(СВЦЭМ!$H$40:$H$783,СВЦЭМ!$A$40:$A$783,$A304,СВЦЭМ!$B$39:$B$782,T$296)+'СЕТ СН'!$F$15</f>
        <v>0</v>
      </c>
      <c r="U304" s="36">
        <f>SUMIFS(СВЦЭМ!$H$40:$H$783,СВЦЭМ!$A$40:$A$783,$A304,СВЦЭМ!$B$39:$B$782,U$296)+'СЕТ СН'!$F$15</f>
        <v>0</v>
      </c>
      <c r="V304" s="36">
        <f>SUMIFS(СВЦЭМ!$H$40:$H$783,СВЦЭМ!$A$40:$A$783,$A304,СВЦЭМ!$B$39:$B$782,V$296)+'СЕТ СН'!$F$15</f>
        <v>0</v>
      </c>
      <c r="W304" s="36">
        <f>SUMIFS(СВЦЭМ!$H$40:$H$783,СВЦЭМ!$A$40:$A$783,$A304,СВЦЭМ!$B$39:$B$782,W$296)+'СЕТ СН'!$F$15</f>
        <v>0</v>
      </c>
      <c r="X304" s="36">
        <f>SUMIFS(СВЦЭМ!$H$40:$H$783,СВЦЭМ!$A$40:$A$783,$A304,СВЦЭМ!$B$39:$B$782,X$296)+'СЕТ СН'!$F$15</f>
        <v>0</v>
      </c>
      <c r="Y304" s="36">
        <f>SUMIFS(СВЦЭМ!$H$40:$H$783,СВЦЭМ!$A$40:$A$783,$A304,СВЦЭМ!$B$39:$B$782,Y$296)+'СЕТ СН'!$F$15</f>
        <v>0</v>
      </c>
    </row>
    <row r="305" spans="1:25" ht="15.75" hidden="1" x14ac:dyDescent="0.2">
      <c r="A305" s="35">
        <f t="shared" si="8"/>
        <v>45331</v>
      </c>
      <c r="B305" s="36">
        <f>SUMIFS(СВЦЭМ!$H$40:$H$783,СВЦЭМ!$A$40:$A$783,$A305,СВЦЭМ!$B$39:$B$782,B$296)+'СЕТ СН'!$F$15</f>
        <v>0</v>
      </c>
      <c r="C305" s="36">
        <f>SUMIFS(СВЦЭМ!$H$40:$H$783,СВЦЭМ!$A$40:$A$783,$A305,СВЦЭМ!$B$39:$B$782,C$296)+'СЕТ СН'!$F$15</f>
        <v>0</v>
      </c>
      <c r="D305" s="36">
        <f>SUMIFS(СВЦЭМ!$H$40:$H$783,СВЦЭМ!$A$40:$A$783,$A305,СВЦЭМ!$B$39:$B$782,D$296)+'СЕТ СН'!$F$15</f>
        <v>0</v>
      </c>
      <c r="E305" s="36">
        <f>SUMIFS(СВЦЭМ!$H$40:$H$783,СВЦЭМ!$A$40:$A$783,$A305,СВЦЭМ!$B$39:$B$782,E$296)+'СЕТ СН'!$F$15</f>
        <v>0</v>
      </c>
      <c r="F305" s="36">
        <f>SUMIFS(СВЦЭМ!$H$40:$H$783,СВЦЭМ!$A$40:$A$783,$A305,СВЦЭМ!$B$39:$B$782,F$296)+'СЕТ СН'!$F$15</f>
        <v>0</v>
      </c>
      <c r="G305" s="36">
        <f>SUMIFS(СВЦЭМ!$H$40:$H$783,СВЦЭМ!$A$40:$A$783,$A305,СВЦЭМ!$B$39:$B$782,G$296)+'СЕТ СН'!$F$15</f>
        <v>0</v>
      </c>
      <c r="H305" s="36">
        <f>SUMIFS(СВЦЭМ!$H$40:$H$783,СВЦЭМ!$A$40:$A$783,$A305,СВЦЭМ!$B$39:$B$782,H$296)+'СЕТ СН'!$F$15</f>
        <v>0</v>
      </c>
      <c r="I305" s="36">
        <f>SUMIFS(СВЦЭМ!$H$40:$H$783,СВЦЭМ!$A$40:$A$783,$A305,СВЦЭМ!$B$39:$B$782,I$296)+'СЕТ СН'!$F$15</f>
        <v>0</v>
      </c>
      <c r="J305" s="36">
        <f>SUMIFS(СВЦЭМ!$H$40:$H$783,СВЦЭМ!$A$40:$A$783,$A305,СВЦЭМ!$B$39:$B$782,J$296)+'СЕТ СН'!$F$15</f>
        <v>0</v>
      </c>
      <c r="K305" s="36">
        <f>SUMIFS(СВЦЭМ!$H$40:$H$783,СВЦЭМ!$A$40:$A$783,$A305,СВЦЭМ!$B$39:$B$782,K$296)+'СЕТ СН'!$F$15</f>
        <v>0</v>
      </c>
      <c r="L305" s="36">
        <f>SUMIFS(СВЦЭМ!$H$40:$H$783,СВЦЭМ!$A$40:$A$783,$A305,СВЦЭМ!$B$39:$B$782,L$296)+'СЕТ СН'!$F$15</f>
        <v>0</v>
      </c>
      <c r="M305" s="36">
        <f>SUMIFS(СВЦЭМ!$H$40:$H$783,СВЦЭМ!$A$40:$A$783,$A305,СВЦЭМ!$B$39:$B$782,M$296)+'СЕТ СН'!$F$15</f>
        <v>0</v>
      </c>
      <c r="N305" s="36">
        <f>SUMIFS(СВЦЭМ!$H$40:$H$783,СВЦЭМ!$A$40:$A$783,$A305,СВЦЭМ!$B$39:$B$782,N$296)+'СЕТ СН'!$F$15</f>
        <v>0</v>
      </c>
      <c r="O305" s="36">
        <f>SUMIFS(СВЦЭМ!$H$40:$H$783,СВЦЭМ!$A$40:$A$783,$A305,СВЦЭМ!$B$39:$B$782,O$296)+'СЕТ СН'!$F$15</f>
        <v>0</v>
      </c>
      <c r="P305" s="36">
        <f>SUMIFS(СВЦЭМ!$H$40:$H$783,СВЦЭМ!$A$40:$A$783,$A305,СВЦЭМ!$B$39:$B$782,P$296)+'СЕТ СН'!$F$15</f>
        <v>0</v>
      </c>
      <c r="Q305" s="36">
        <f>SUMIFS(СВЦЭМ!$H$40:$H$783,СВЦЭМ!$A$40:$A$783,$A305,СВЦЭМ!$B$39:$B$782,Q$296)+'СЕТ СН'!$F$15</f>
        <v>0</v>
      </c>
      <c r="R305" s="36">
        <f>SUMIFS(СВЦЭМ!$H$40:$H$783,СВЦЭМ!$A$40:$A$783,$A305,СВЦЭМ!$B$39:$B$782,R$296)+'СЕТ СН'!$F$15</f>
        <v>0</v>
      </c>
      <c r="S305" s="36">
        <f>SUMIFS(СВЦЭМ!$H$40:$H$783,СВЦЭМ!$A$40:$A$783,$A305,СВЦЭМ!$B$39:$B$782,S$296)+'СЕТ СН'!$F$15</f>
        <v>0</v>
      </c>
      <c r="T305" s="36">
        <f>SUMIFS(СВЦЭМ!$H$40:$H$783,СВЦЭМ!$A$40:$A$783,$A305,СВЦЭМ!$B$39:$B$782,T$296)+'СЕТ СН'!$F$15</f>
        <v>0</v>
      </c>
      <c r="U305" s="36">
        <f>SUMIFS(СВЦЭМ!$H$40:$H$783,СВЦЭМ!$A$40:$A$783,$A305,СВЦЭМ!$B$39:$B$782,U$296)+'СЕТ СН'!$F$15</f>
        <v>0</v>
      </c>
      <c r="V305" s="36">
        <f>SUMIFS(СВЦЭМ!$H$40:$H$783,СВЦЭМ!$A$40:$A$783,$A305,СВЦЭМ!$B$39:$B$782,V$296)+'СЕТ СН'!$F$15</f>
        <v>0</v>
      </c>
      <c r="W305" s="36">
        <f>SUMIFS(СВЦЭМ!$H$40:$H$783,СВЦЭМ!$A$40:$A$783,$A305,СВЦЭМ!$B$39:$B$782,W$296)+'СЕТ СН'!$F$15</f>
        <v>0</v>
      </c>
      <c r="X305" s="36">
        <f>SUMIFS(СВЦЭМ!$H$40:$H$783,СВЦЭМ!$A$40:$A$783,$A305,СВЦЭМ!$B$39:$B$782,X$296)+'СЕТ СН'!$F$15</f>
        <v>0</v>
      </c>
      <c r="Y305" s="36">
        <f>SUMIFS(СВЦЭМ!$H$40:$H$783,СВЦЭМ!$A$40:$A$783,$A305,СВЦЭМ!$B$39:$B$782,Y$296)+'СЕТ СН'!$F$15</f>
        <v>0</v>
      </c>
    </row>
    <row r="306" spans="1:25" ht="15.75" hidden="1" x14ac:dyDescent="0.2">
      <c r="A306" s="35">
        <f t="shared" si="8"/>
        <v>45332</v>
      </c>
      <c r="B306" s="36">
        <f>SUMIFS(СВЦЭМ!$H$40:$H$783,СВЦЭМ!$A$40:$A$783,$A306,СВЦЭМ!$B$39:$B$782,B$296)+'СЕТ СН'!$F$15</f>
        <v>0</v>
      </c>
      <c r="C306" s="36">
        <f>SUMIFS(СВЦЭМ!$H$40:$H$783,СВЦЭМ!$A$40:$A$783,$A306,СВЦЭМ!$B$39:$B$782,C$296)+'СЕТ СН'!$F$15</f>
        <v>0</v>
      </c>
      <c r="D306" s="36">
        <f>SUMIFS(СВЦЭМ!$H$40:$H$783,СВЦЭМ!$A$40:$A$783,$A306,СВЦЭМ!$B$39:$B$782,D$296)+'СЕТ СН'!$F$15</f>
        <v>0</v>
      </c>
      <c r="E306" s="36">
        <f>SUMIFS(СВЦЭМ!$H$40:$H$783,СВЦЭМ!$A$40:$A$783,$A306,СВЦЭМ!$B$39:$B$782,E$296)+'СЕТ СН'!$F$15</f>
        <v>0</v>
      </c>
      <c r="F306" s="36">
        <f>SUMIFS(СВЦЭМ!$H$40:$H$783,СВЦЭМ!$A$40:$A$783,$A306,СВЦЭМ!$B$39:$B$782,F$296)+'СЕТ СН'!$F$15</f>
        <v>0</v>
      </c>
      <c r="G306" s="36">
        <f>SUMIFS(СВЦЭМ!$H$40:$H$783,СВЦЭМ!$A$40:$A$783,$A306,СВЦЭМ!$B$39:$B$782,G$296)+'СЕТ СН'!$F$15</f>
        <v>0</v>
      </c>
      <c r="H306" s="36">
        <f>SUMIFS(СВЦЭМ!$H$40:$H$783,СВЦЭМ!$A$40:$A$783,$A306,СВЦЭМ!$B$39:$B$782,H$296)+'СЕТ СН'!$F$15</f>
        <v>0</v>
      </c>
      <c r="I306" s="36">
        <f>SUMIFS(СВЦЭМ!$H$40:$H$783,СВЦЭМ!$A$40:$A$783,$A306,СВЦЭМ!$B$39:$B$782,I$296)+'СЕТ СН'!$F$15</f>
        <v>0</v>
      </c>
      <c r="J306" s="36">
        <f>SUMIFS(СВЦЭМ!$H$40:$H$783,СВЦЭМ!$A$40:$A$783,$A306,СВЦЭМ!$B$39:$B$782,J$296)+'СЕТ СН'!$F$15</f>
        <v>0</v>
      </c>
      <c r="K306" s="36">
        <f>SUMIFS(СВЦЭМ!$H$40:$H$783,СВЦЭМ!$A$40:$A$783,$A306,СВЦЭМ!$B$39:$B$782,K$296)+'СЕТ СН'!$F$15</f>
        <v>0</v>
      </c>
      <c r="L306" s="36">
        <f>SUMIFS(СВЦЭМ!$H$40:$H$783,СВЦЭМ!$A$40:$A$783,$A306,СВЦЭМ!$B$39:$B$782,L$296)+'СЕТ СН'!$F$15</f>
        <v>0</v>
      </c>
      <c r="M306" s="36">
        <f>SUMIFS(СВЦЭМ!$H$40:$H$783,СВЦЭМ!$A$40:$A$783,$A306,СВЦЭМ!$B$39:$B$782,M$296)+'СЕТ СН'!$F$15</f>
        <v>0</v>
      </c>
      <c r="N306" s="36">
        <f>SUMIFS(СВЦЭМ!$H$40:$H$783,СВЦЭМ!$A$40:$A$783,$A306,СВЦЭМ!$B$39:$B$782,N$296)+'СЕТ СН'!$F$15</f>
        <v>0</v>
      </c>
      <c r="O306" s="36">
        <f>SUMIFS(СВЦЭМ!$H$40:$H$783,СВЦЭМ!$A$40:$A$783,$A306,СВЦЭМ!$B$39:$B$782,O$296)+'СЕТ СН'!$F$15</f>
        <v>0</v>
      </c>
      <c r="P306" s="36">
        <f>SUMIFS(СВЦЭМ!$H$40:$H$783,СВЦЭМ!$A$40:$A$783,$A306,СВЦЭМ!$B$39:$B$782,P$296)+'СЕТ СН'!$F$15</f>
        <v>0</v>
      </c>
      <c r="Q306" s="36">
        <f>SUMIFS(СВЦЭМ!$H$40:$H$783,СВЦЭМ!$A$40:$A$783,$A306,СВЦЭМ!$B$39:$B$782,Q$296)+'СЕТ СН'!$F$15</f>
        <v>0</v>
      </c>
      <c r="R306" s="36">
        <f>SUMIFS(СВЦЭМ!$H$40:$H$783,СВЦЭМ!$A$40:$A$783,$A306,СВЦЭМ!$B$39:$B$782,R$296)+'СЕТ СН'!$F$15</f>
        <v>0</v>
      </c>
      <c r="S306" s="36">
        <f>SUMIFS(СВЦЭМ!$H$40:$H$783,СВЦЭМ!$A$40:$A$783,$A306,СВЦЭМ!$B$39:$B$782,S$296)+'СЕТ СН'!$F$15</f>
        <v>0</v>
      </c>
      <c r="T306" s="36">
        <f>SUMIFS(СВЦЭМ!$H$40:$H$783,СВЦЭМ!$A$40:$A$783,$A306,СВЦЭМ!$B$39:$B$782,T$296)+'СЕТ СН'!$F$15</f>
        <v>0</v>
      </c>
      <c r="U306" s="36">
        <f>SUMIFS(СВЦЭМ!$H$40:$H$783,СВЦЭМ!$A$40:$A$783,$A306,СВЦЭМ!$B$39:$B$782,U$296)+'СЕТ СН'!$F$15</f>
        <v>0</v>
      </c>
      <c r="V306" s="36">
        <f>SUMIFS(СВЦЭМ!$H$40:$H$783,СВЦЭМ!$A$40:$A$783,$A306,СВЦЭМ!$B$39:$B$782,V$296)+'СЕТ СН'!$F$15</f>
        <v>0</v>
      </c>
      <c r="W306" s="36">
        <f>SUMIFS(СВЦЭМ!$H$40:$H$783,СВЦЭМ!$A$40:$A$783,$A306,СВЦЭМ!$B$39:$B$782,W$296)+'СЕТ СН'!$F$15</f>
        <v>0</v>
      </c>
      <c r="X306" s="36">
        <f>SUMIFS(СВЦЭМ!$H$40:$H$783,СВЦЭМ!$A$40:$A$783,$A306,СВЦЭМ!$B$39:$B$782,X$296)+'СЕТ СН'!$F$15</f>
        <v>0</v>
      </c>
      <c r="Y306" s="36">
        <f>SUMIFS(СВЦЭМ!$H$40:$H$783,СВЦЭМ!$A$40:$A$783,$A306,СВЦЭМ!$B$39:$B$782,Y$296)+'СЕТ СН'!$F$15</f>
        <v>0</v>
      </c>
    </row>
    <row r="307" spans="1:25" ht="15.75" hidden="1" x14ac:dyDescent="0.2">
      <c r="A307" s="35">
        <f t="shared" si="8"/>
        <v>45333</v>
      </c>
      <c r="B307" s="36">
        <f>SUMIFS(СВЦЭМ!$H$40:$H$783,СВЦЭМ!$A$40:$A$783,$A307,СВЦЭМ!$B$39:$B$782,B$296)+'СЕТ СН'!$F$15</f>
        <v>0</v>
      </c>
      <c r="C307" s="36">
        <f>SUMIFS(СВЦЭМ!$H$40:$H$783,СВЦЭМ!$A$40:$A$783,$A307,СВЦЭМ!$B$39:$B$782,C$296)+'СЕТ СН'!$F$15</f>
        <v>0</v>
      </c>
      <c r="D307" s="36">
        <f>SUMIFS(СВЦЭМ!$H$40:$H$783,СВЦЭМ!$A$40:$A$783,$A307,СВЦЭМ!$B$39:$B$782,D$296)+'СЕТ СН'!$F$15</f>
        <v>0</v>
      </c>
      <c r="E307" s="36">
        <f>SUMIFS(СВЦЭМ!$H$40:$H$783,СВЦЭМ!$A$40:$A$783,$A307,СВЦЭМ!$B$39:$B$782,E$296)+'СЕТ СН'!$F$15</f>
        <v>0</v>
      </c>
      <c r="F307" s="36">
        <f>SUMIFS(СВЦЭМ!$H$40:$H$783,СВЦЭМ!$A$40:$A$783,$A307,СВЦЭМ!$B$39:$B$782,F$296)+'СЕТ СН'!$F$15</f>
        <v>0</v>
      </c>
      <c r="G307" s="36">
        <f>SUMIFS(СВЦЭМ!$H$40:$H$783,СВЦЭМ!$A$40:$A$783,$A307,СВЦЭМ!$B$39:$B$782,G$296)+'СЕТ СН'!$F$15</f>
        <v>0</v>
      </c>
      <c r="H307" s="36">
        <f>SUMIFS(СВЦЭМ!$H$40:$H$783,СВЦЭМ!$A$40:$A$783,$A307,СВЦЭМ!$B$39:$B$782,H$296)+'СЕТ СН'!$F$15</f>
        <v>0</v>
      </c>
      <c r="I307" s="36">
        <f>SUMIFS(СВЦЭМ!$H$40:$H$783,СВЦЭМ!$A$40:$A$783,$A307,СВЦЭМ!$B$39:$B$782,I$296)+'СЕТ СН'!$F$15</f>
        <v>0</v>
      </c>
      <c r="J307" s="36">
        <f>SUMIFS(СВЦЭМ!$H$40:$H$783,СВЦЭМ!$A$40:$A$783,$A307,СВЦЭМ!$B$39:$B$782,J$296)+'СЕТ СН'!$F$15</f>
        <v>0</v>
      </c>
      <c r="K307" s="36">
        <f>SUMIFS(СВЦЭМ!$H$40:$H$783,СВЦЭМ!$A$40:$A$783,$A307,СВЦЭМ!$B$39:$B$782,K$296)+'СЕТ СН'!$F$15</f>
        <v>0</v>
      </c>
      <c r="L307" s="36">
        <f>SUMIFS(СВЦЭМ!$H$40:$H$783,СВЦЭМ!$A$40:$A$783,$A307,СВЦЭМ!$B$39:$B$782,L$296)+'СЕТ СН'!$F$15</f>
        <v>0</v>
      </c>
      <c r="M307" s="36">
        <f>SUMIFS(СВЦЭМ!$H$40:$H$783,СВЦЭМ!$A$40:$A$783,$A307,СВЦЭМ!$B$39:$B$782,M$296)+'СЕТ СН'!$F$15</f>
        <v>0</v>
      </c>
      <c r="N307" s="36">
        <f>SUMIFS(СВЦЭМ!$H$40:$H$783,СВЦЭМ!$A$40:$A$783,$A307,СВЦЭМ!$B$39:$B$782,N$296)+'СЕТ СН'!$F$15</f>
        <v>0</v>
      </c>
      <c r="O307" s="36">
        <f>SUMIFS(СВЦЭМ!$H$40:$H$783,СВЦЭМ!$A$40:$A$783,$A307,СВЦЭМ!$B$39:$B$782,O$296)+'СЕТ СН'!$F$15</f>
        <v>0</v>
      </c>
      <c r="P307" s="36">
        <f>SUMIFS(СВЦЭМ!$H$40:$H$783,СВЦЭМ!$A$40:$A$783,$A307,СВЦЭМ!$B$39:$B$782,P$296)+'СЕТ СН'!$F$15</f>
        <v>0</v>
      </c>
      <c r="Q307" s="36">
        <f>SUMIFS(СВЦЭМ!$H$40:$H$783,СВЦЭМ!$A$40:$A$783,$A307,СВЦЭМ!$B$39:$B$782,Q$296)+'СЕТ СН'!$F$15</f>
        <v>0</v>
      </c>
      <c r="R307" s="36">
        <f>SUMIFS(СВЦЭМ!$H$40:$H$783,СВЦЭМ!$A$40:$A$783,$A307,СВЦЭМ!$B$39:$B$782,R$296)+'СЕТ СН'!$F$15</f>
        <v>0</v>
      </c>
      <c r="S307" s="36">
        <f>SUMIFS(СВЦЭМ!$H$40:$H$783,СВЦЭМ!$A$40:$A$783,$A307,СВЦЭМ!$B$39:$B$782,S$296)+'СЕТ СН'!$F$15</f>
        <v>0</v>
      </c>
      <c r="T307" s="36">
        <f>SUMIFS(СВЦЭМ!$H$40:$H$783,СВЦЭМ!$A$40:$A$783,$A307,СВЦЭМ!$B$39:$B$782,T$296)+'СЕТ СН'!$F$15</f>
        <v>0</v>
      </c>
      <c r="U307" s="36">
        <f>SUMIFS(СВЦЭМ!$H$40:$H$783,СВЦЭМ!$A$40:$A$783,$A307,СВЦЭМ!$B$39:$B$782,U$296)+'СЕТ СН'!$F$15</f>
        <v>0</v>
      </c>
      <c r="V307" s="36">
        <f>SUMIFS(СВЦЭМ!$H$40:$H$783,СВЦЭМ!$A$40:$A$783,$A307,СВЦЭМ!$B$39:$B$782,V$296)+'СЕТ СН'!$F$15</f>
        <v>0</v>
      </c>
      <c r="W307" s="36">
        <f>SUMIFS(СВЦЭМ!$H$40:$H$783,СВЦЭМ!$A$40:$A$783,$A307,СВЦЭМ!$B$39:$B$782,W$296)+'СЕТ СН'!$F$15</f>
        <v>0</v>
      </c>
      <c r="X307" s="36">
        <f>SUMIFS(СВЦЭМ!$H$40:$H$783,СВЦЭМ!$A$40:$A$783,$A307,СВЦЭМ!$B$39:$B$782,X$296)+'СЕТ СН'!$F$15</f>
        <v>0</v>
      </c>
      <c r="Y307" s="36">
        <f>SUMIFS(СВЦЭМ!$H$40:$H$783,СВЦЭМ!$A$40:$A$783,$A307,СВЦЭМ!$B$39:$B$782,Y$296)+'СЕТ СН'!$F$15</f>
        <v>0</v>
      </c>
    </row>
    <row r="308" spans="1:25" ht="15.75" hidden="1" x14ac:dyDescent="0.2">
      <c r="A308" s="35">
        <f t="shared" si="8"/>
        <v>45334</v>
      </c>
      <c r="B308" s="36">
        <f>SUMIFS(СВЦЭМ!$H$40:$H$783,СВЦЭМ!$A$40:$A$783,$A308,СВЦЭМ!$B$39:$B$782,B$296)+'СЕТ СН'!$F$15</f>
        <v>0</v>
      </c>
      <c r="C308" s="36">
        <f>SUMIFS(СВЦЭМ!$H$40:$H$783,СВЦЭМ!$A$40:$A$783,$A308,СВЦЭМ!$B$39:$B$782,C$296)+'СЕТ СН'!$F$15</f>
        <v>0</v>
      </c>
      <c r="D308" s="36">
        <f>SUMIFS(СВЦЭМ!$H$40:$H$783,СВЦЭМ!$A$40:$A$783,$A308,СВЦЭМ!$B$39:$B$782,D$296)+'СЕТ СН'!$F$15</f>
        <v>0</v>
      </c>
      <c r="E308" s="36">
        <f>SUMIFS(СВЦЭМ!$H$40:$H$783,СВЦЭМ!$A$40:$A$783,$A308,СВЦЭМ!$B$39:$B$782,E$296)+'СЕТ СН'!$F$15</f>
        <v>0</v>
      </c>
      <c r="F308" s="36">
        <f>SUMIFS(СВЦЭМ!$H$40:$H$783,СВЦЭМ!$A$40:$A$783,$A308,СВЦЭМ!$B$39:$B$782,F$296)+'СЕТ СН'!$F$15</f>
        <v>0</v>
      </c>
      <c r="G308" s="36">
        <f>SUMIFS(СВЦЭМ!$H$40:$H$783,СВЦЭМ!$A$40:$A$783,$A308,СВЦЭМ!$B$39:$B$782,G$296)+'СЕТ СН'!$F$15</f>
        <v>0</v>
      </c>
      <c r="H308" s="36">
        <f>SUMIFS(СВЦЭМ!$H$40:$H$783,СВЦЭМ!$A$40:$A$783,$A308,СВЦЭМ!$B$39:$B$782,H$296)+'СЕТ СН'!$F$15</f>
        <v>0</v>
      </c>
      <c r="I308" s="36">
        <f>SUMIFS(СВЦЭМ!$H$40:$H$783,СВЦЭМ!$A$40:$A$783,$A308,СВЦЭМ!$B$39:$B$782,I$296)+'СЕТ СН'!$F$15</f>
        <v>0</v>
      </c>
      <c r="J308" s="36">
        <f>SUMIFS(СВЦЭМ!$H$40:$H$783,СВЦЭМ!$A$40:$A$783,$A308,СВЦЭМ!$B$39:$B$782,J$296)+'СЕТ СН'!$F$15</f>
        <v>0</v>
      </c>
      <c r="K308" s="36">
        <f>SUMIFS(СВЦЭМ!$H$40:$H$783,СВЦЭМ!$A$40:$A$783,$A308,СВЦЭМ!$B$39:$B$782,K$296)+'СЕТ СН'!$F$15</f>
        <v>0</v>
      </c>
      <c r="L308" s="36">
        <f>SUMIFS(СВЦЭМ!$H$40:$H$783,СВЦЭМ!$A$40:$A$783,$A308,СВЦЭМ!$B$39:$B$782,L$296)+'СЕТ СН'!$F$15</f>
        <v>0</v>
      </c>
      <c r="M308" s="36">
        <f>SUMIFS(СВЦЭМ!$H$40:$H$783,СВЦЭМ!$A$40:$A$783,$A308,СВЦЭМ!$B$39:$B$782,M$296)+'СЕТ СН'!$F$15</f>
        <v>0</v>
      </c>
      <c r="N308" s="36">
        <f>SUMIFS(СВЦЭМ!$H$40:$H$783,СВЦЭМ!$A$40:$A$783,$A308,СВЦЭМ!$B$39:$B$782,N$296)+'СЕТ СН'!$F$15</f>
        <v>0</v>
      </c>
      <c r="O308" s="36">
        <f>SUMIFS(СВЦЭМ!$H$40:$H$783,СВЦЭМ!$A$40:$A$783,$A308,СВЦЭМ!$B$39:$B$782,O$296)+'СЕТ СН'!$F$15</f>
        <v>0</v>
      </c>
      <c r="P308" s="36">
        <f>SUMIFS(СВЦЭМ!$H$40:$H$783,СВЦЭМ!$A$40:$A$783,$A308,СВЦЭМ!$B$39:$B$782,P$296)+'СЕТ СН'!$F$15</f>
        <v>0</v>
      </c>
      <c r="Q308" s="36">
        <f>SUMIFS(СВЦЭМ!$H$40:$H$783,СВЦЭМ!$A$40:$A$783,$A308,СВЦЭМ!$B$39:$B$782,Q$296)+'СЕТ СН'!$F$15</f>
        <v>0</v>
      </c>
      <c r="R308" s="36">
        <f>SUMIFS(СВЦЭМ!$H$40:$H$783,СВЦЭМ!$A$40:$A$783,$A308,СВЦЭМ!$B$39:$B$782,R$296)+'СЕТ СН'!$F$15</f>
        <v>0</v>
      </c>
      <c r="S308" s="36">
        <f>SUMIFS(СВЦЭМ!$H$40:$H$783,СВЦЭМ!$A$40:$A$783,$A308,СВЦЭМ!$B$39:$B$782,S$296)+'СЕТ СН'!$F$15</f>
        <v>0</v>
      </c>
      <c r="T308" s="36">
        <f>SUMIFS(СВЦЭМ!$H$40:$H$783,СВЦЭМ!$A$40:$A$783,$A308,СВЦЭМ!$B$39:$B$782,T$296)+'СЕТ СН'!$F$15</f>
        <v>0</v>
      </c>
      <c r="U308" s="36">
        <f>SUMIFS(СВЦЭМ!$H$40:$H$783,СВЦЭМ!$A$40:$A$783,$A308,СВЦЭМ!$B$39:$B$782,U$296)+'СЕТ СН'!$F$15</f>
        <v>0</v>
      </c>
      <c r="V308" s="36">
        <f>SUMIFS(СВЦЭМ!$H$40:$H$783,СВЦЭМ!$A$40:$A$783,$A308,СВЦЭМ!$B$39:$B$782,V$296)+'СЕТ СН'!$F$15</f>
        <v>0</v>
      </c>
      <c r="W308" s="36">
        <f>SUMIFS(СВЦЭМ!$H$40:$H$783,СВЦЭМ!$A$40:$A$783,$A308,СВЦЭМ!$B$39:$B$782,W$296)+'СЕТ СН'!$F$15</f>
        <v>0</v>
      </c>
      <c r="X308" s="36">
        <f>SUMIFS(СВЦЭМ!$H$40:$H$783,СВЦЭМ!$A$40:$A$783,$A308,СВЦЭМ!$B$39:$B$782,X$296)+'СЕТ СН'!$F$15</f>
        <v>0</v>
      </c>
      <c r="Y308" s="36">
        <f>SUMIFS(СВЦЭМ!$H$40:$H$783,СВЦЭМ!$A$40:$A$783,$A308,СВЦЭМ!$B$39:$B$782,Y$296)+'СЕТ СН'!$F$15</f>
        <v>0</v>
      </c>
    </row>
    <row r="309" spans="1:25" ht="15.75" hidden="1" x14ac:dyDescent="0.2">
      <c r="A309" s="35">
        <f t="shared" si="8"/>
        <v>45335</v>
      </c>
      <c r="B309" s="36">
        <f>SUMIFS(СВЦЭМ!$H$40:$H$783,СВЦЭМ!$A$40:$A$783,$A309,СВЦЭМ!$B$39:$B$782,B$296)+'СЕТ СН'!$F$15</f>
        <v>0</v>
      </c>
      <c r="C309" s="36">
        <f>SUMIFS(СВЦЭМ!$H$40:$H$783,СВЦЭМ!$A$40:$A$783,$A309,СВЦЭМ!$B$39:$B$782,C$296)+'СЕТ СН'!$F$15</f>
        <v>0</v>
      </c>
      <c r="D309" s="36">
        <f>SUMIFS(СВЦЭМ!$H$40:$H$783,СВЦЭМ!$A$40:$A$783,$A309,СВЦЭМ!$B$39:$B$782,D$296)+'СЕТ СН'!$F$15</f>
        <v>0</v>
      </c>
      <c r="E309" s="36">
        <f>SUMIFS(СВЦЭМ!$H$40:$H$783,СВЦЭМ!$A$40:$A$783,$A309,СВЦЭМ!$B$39:$B$782,E$296)+'СЕТ СН'!$F$15</f>
        <v>0</v>
      </c>
      <c r="F309" s="36">
        <f>SUMIFS(СВЦЭМ!$H$40:$H$783,СВЦЭМ!$A$40:$A$783,$A309,СВЦЭМ!$B$39:$B$782,F$296)+'СЕТ СН'!$F$15</f>
        <v>0</v>
      </c>
      <c r="G309" s="36">
        <f>SUMIFS(СВЦЭМ!$H$40:$H$783,СВЦЭМ!$A$40:$A$783,$A309,СВЦЭМ!$B$39:$B$782,G$296)+'СЕТ СН'!$F$15</f>
        <v>0</v>
      </c>
      <c r="H309" s="36">
        <f>SUMIFS(СВЦЭМ!$H$40:$H$783,СВЦЭМ!$A$40:$A$783,$A309,СВЦЭМ!$B$39:$B$782,H$296)+'СЕТ СН'!$F$15</f>
        <v>0</v>
      </c>
      <c r="I309" s="36">
        <f>SUMIFS(СВЦЭМ!$H$40:$H$783,СВЦЭМ!$A$40:$A$783,$A309,СВЦЭМ!$B$39:$B$782,I$296)+'СЕТ СН'!$F$15</f>
        <v>0</v>
      </c>
      <c r="J309" s="36">
        <f>SUMIFS(СВЦЭМ!$H$40:$H$783,СВЦЭМ!$A$40:$A$783,$A309,СВЦЭМ!$B$39:$B$782,J$296)+'СЕТ СН'!$F$15</f>
        <v>0</v>
      </c>
      <c r="K309" s="36">
        <f>SUMIFS(СВЦЭМ!$H$40:$H$783,СВЦЭМ!$A$40:$A$783,$A309,СВЦЭМ!$B$39:$B$782,K$296)+'СЕТ СН'!$F$15</f>
        <v>0</v>
      </c>
      <c r="L309" s="36">
        <f>SUMIFS(СВЦЭМ!$H$40:$H$783,СВЦЭМ!$A$40:$A$783,$A309,СВЦЭМ!$B$39:$B$782,L$296)+'СЕТ СН'!$F$15</f>
        <v>0</v>
      </c>
      <c r="M309" s="36">
        <f>SUMIFS(СВЦЭМ!$H$40:$H$783,СВЦЭМ!$A$40:$A$783,$A309,СВЦЭМ!$B$39:$B$782,M$296)+'СЕТ СН'!$F$15</f>
        <v>0</v>
      </c>
      <c r="N309" s="36">
        <f>SUMIFS(СВЦЭМ!$H$40:$H$783,СВЦЭМ!$A$40:$A$783,$A309,СВЦЭМ!$B$39:$B$782,N$296)+'СЕТ СН'!$F$15</f>
        <v>0</v>
      </c>
      <c r="O309" s="36">
        <f>SUMIFS(СВЦЭМ!$H$40:$H$783,СВЦЭМ!$A$40:$A$783,$A309,СВЦЭМ!$B$39:$B$782,O$296)+'СЕТ СН'!$F$15</f>
        <v>0</v>
      </c>
      <c r="P309" s="36">
        <f>SUMIFS(СВЦЭМ!$H$40:$H$783,СВЦЭМ!$A$40:$A$783,$A309,СВЦЭМ!$B$39:$B$782,P$296)+'СЕТ СН'!$F$15</f>
        <v>0</v>
      </c>
      <c r="Q309" s="36">
        <f>SUMIFS(СВЦЭМ!$H$40:$H$783,СВЦЭМ!$A$40:$A$783,$A309,СВЦЭМ!$B$39:$B$782,Q$296)+'СЕТ СН'!$F$15</f>
        <v>0</v>
      </c>
      <c r="R309" s="36">
        <f>SUMIFS(СВЦЭМ!$H$40:$H$783,СВЦЭМ!$A$40:$A$783,$A309,СВЦЭМ!$B$39:$B$782,R$296)+'СЕТ СН'!$F$15</f>
        <v>0</v>
      </c>
      <c r="S309" s="36">
        <f>SUMIFS(СВЦЭМ!$H$40:$H$783,СВЦЭМ!$A$40:$A$783,$A309,СВЦЭМ!$B$39:$B$782,S$296)+'СЕТ СН'!$F$15</f>
        <v>0</v>
      </c>
      <c r="T309" s="36">
        <f>SUMIFS(СВЦЭМ!$H$40:$H$783,СВЦЭМ!$A$40:$A$783,$A309,СВЦЭМ!$B$39:$B$782,T$296)+'СЕТ СН'!$F$15</f>
        <v>0</v>
      </c>
      <c r="U309" s="36">
        <f>SUMIFS(СВЦЭМ!$H$40:$H$783,СВЦЭМ!$A$40:$A$783,$A309,СВЦЭМ!$B$39:$B$782,U$296)+'СЕТ СН'!$F$15</f>
        <v>0</v>
      </c>
      <c r="V309" s="36">
        <f>SUMIFS(СВЦЭМ!$H$40:$H$783,СВЦЭМ!$A$40:$A$783,$A309,СВЦЭМ!$B$39:$B$782,V$296)+'СЕТ СН'!$F$15</f>
        <v>0</v>
      </c>
      <c r="W309" s="36">
        <f>SUMIFS(СВЦЭМ!$H$40:$H$783,СВЦЭМ!$A$40:$A$783,$A309,СВЦЭМ!$B$39:$B$782,W$296)+'СЕТ СН'!$F$15</f>
        <v>0</v>
      </c>
      <c r="X309" s="36">
        <f>SUMIFS(СВЦЭМ!$H$40:$H$783,СВЦЭМ!$A$40:$A$783,$A309,СВЦЭМ!$B$39:$B$782,X$296)+'СЕТ СН'!$F$15</f>
        <v>0</v>
      </c>
      <c r="Y309" s="36">
        <f>SUMIFS(СВЦЭМ!$H$40:$H$783,СВЦЭМ!$A$40:$A$783,$A309,СВЦЭМ!$B$39:$B$782,Y$296)+'СЕТ СН'!$F$15</f>
        <v>0</v>
      </c>
    </row>
    <row r="310" spans="1:25" ht="15.75" hidden="1" x14ac:dyDescent="0.2">
      <c r="A310" s="35">
        <f t="shared" si="8"/>
        <v>45336</v>
      </c>
      <c r="B310" s="36">
        <f>SUMIFS(СВЦЭМ!$H$40:$H$783,СВЦЭМ!$A$40:$A$783,$A310,СВЦЭМ!$B$39:$B$782,B$296)+'СЕТ СН'!$F$15</f>
        <v>0</v>
      </c>
      <c r="C310" s="36">
        <f>SUMIFS(СВЦЭМ!$H$40:$H$783,СВЦЭМ!$A$40:$A$783,$A310,СВЦЭМ!$B$39:$B$782,C$296)+'СЕТ СН'!$F$15</f>
        <v>0</v>
      </c>
      <c r="D310" s="36">
        <f>SUMIFS(СВЦЭМ!$H$40:$H$783,СВЦЭМ!$A$40:$A$783,$A310,СВЦЭМ!$B$39:$B$782,D$296)+'СЕТ СН'!$F$15</f>
        <v>0</v>
      </c>
      <c r="E310" s="36">
        <f>SUMIFS(СВЦЭМ!$H$40:$H$783,СВЦЭМ!$A$40:$A$783,$A310,СВЦЭМ!$B$39:$B$782,E$296)+'СЕТ СН'!$F$15</f>
        <v>0</v>
      </c>
      <c r="F310" s="36">
        <f>SUMIFS(СВЦЭМ!$H$40:$H$783,СВЦЭМ!$A$40:$A$783,$A310,СВЦЭМ!$B$39:$B$782,F$296)+'СЕТ СН'!$F$15</f>
        <v>0</v>
      </c>
      <c r="G310" s="36">
        <f>SUMIFS(СВЦЭМ!$H$40:$H$783,СВЦЭМ!$A$40:$A$783,$A310,СВЦЭМ!$B$39:$B$782,G$296)+'СЕТ СН'!$F$15</f>
        <v>0</v>
      </c>
      <c r="H310" s="36">
        <f>SUMIFS(СВЦЭМ!$H$40:$H$783,СВЦЭМ!$A$40:$A$783,$A310,СВЦЭМ!$B$39:$B$782,H$296)+'СЕТ СН'!$F$15</f>
        <v>0</v>
      </c>
      <c r="I310" s="36">
        <f>SUMIFS(СВЦЭМ!$H$40:$H$783,СВЦЭМ!$A$40:$A$783,$A310,СВЦЭМ!$B$39:$B$782,I$296)+'СЕТ СН'!$F$15</f>
        <v>0</v>
      </c>
      <c r="J310" s="36">
        <f>SUMIFS(СВЦЭМ!$H$40:$H$783,СВЦЭМ!$A$40:$A$783,$A310,СВЦЭМ!$B$39:$B$782,J$296)+'СЕТ СН'!$F$15</f>
        <v>0</v>
      </c>
      <c r="K310" s="36">
        <f>SUMIFS(СВЦЭМ!$H$40:$H$783,СВЦЭМ!$A$40:$A$783,$A310,СВЦЭМ!$B$39:$B$782,K$296)+'СЕТ СН'!$F$15</f>
        <v>0</v>
      </c>
      <c r="L310" s="36">
        <f>SUMIFS(СВЦЭМ!$H$40:$H$783,СВЦЭМ!$A$40:$A$783,$A310,СВЦЭМ!$B$39:$B$782,L$296)+'СЕТ СН'!$F$15</f>
        <v>0</v>
      </c>
      <c r="M310" s="36">
        <f>SUMIFS(СВЦЭМ!$H$40:$H$783,СВЦЭМ!$A$40:$A$783,$A310,СВЦЭМ!$B$39:$B$782,M$296)+'СЕТ СН'!$F$15</f>
        <v>0</v>
      </c>
      <c r="N310" s="36">
        <f>SUMIFS(СВЦЭМ!$H$40:$H$783,СВЦЭМ!$A$40:$A$783,$A310,СВЦЭМ!$B$39:$B$782,N$296)+'СЕТ СН'!$F$15</f>
        <v>0</v>
      </c>
      <c r="O310" s="36">
        <f>SUMIFS(СВЦЭМ!$H$40:$H$783,СВЦЭМ!$A$40:$A$783,$A310,СВЦЭМ!$B$39:$B$782,O$296)+'СЕТ СН'!$F$15</f>
        <v>0</v>
      </c>
      <c r="P310" s="36">
        <f>SUMIFS(СВЦЭМ!$H$40:$H$783,СВЦЭМ!$A$40:$A$783,$A310,СВЦЭМ!$B$39:$B$782,P$296)+'СЕТ СН'!$F$15</f>
        <v>0</v>
      </c>
      <c r="Q310" s="36">
        <f>SUMIFS(СВЦЭМ!$H$40:$H$783,СВЦЭМ!$A$40:$A$783,$A310,СВЦЭМ!$B$39:$B$782,Q$296)+'СЕТ СН'!$F$15</f>
        <v>0</v>
      </c>
      <c r="R310" s="36">
        <f>SUMIFS(СВЦЭМ!$H$40:$H$783,СВЦЭМ!$A$40:$A$783,$A310,СВЦЭМ!$B$39:$B$782,R$296)+'СЕТ СН'!$F$15</f>
        <v>0</v>
      </c>
      <c r="S310" s="36">
        <f>SUMIFS(СВЦЭМ!$H$40:$H$783,СВЦЭМ!$A$40:$A$783,$A310,СВЦЭМ!$B$39:$B$782,S$296)+'СЕТ СН'!$F$15</f>
        <v>0</v>
      </c>
      <c r="T310" s="36">
        <f>SUMIFS(СВЦЭМ!$H$40:$H$783,СВЦЭМ!$A$40:$A$783,$A310,СВЦЭМ!$B$39:$B$782,T$296)+'СЕТ СН'!$F$15</f>
        <v>0</v>
      </c>
      <c r="U310" s="36">
        <f>SUMIFS(СВЦЭМ!$H$40:$H$783,СВЦЭМ!$A$40:$A$783,$A310,СВЦЭМ!$B$39:$B$782,U$296)+'СЕТ СН'!$F$15</f>
        <v>0</v>
      </c>
      <c r="V310" s="36">
        <f>SUMIFS(СВЦЭМ!$H$40:$H$783,СВЦЭМ!$A$40:$A$783,$A310,СВЦЭМ!$B$39:$B$782,V$296)+'СЕТ СН'!$F$15</f>
        <v>0</v>
      </c>
      <c r="W310" s="36">
        <f>SUMIFS(СВЦЭМ!$H$40:$H$783,СВЦЭМ!$A$40:$A$783,$A310,СВЦЭМ!$B$39:$B$782,W$296)+'СЕТ СН'!$F$15</f>
        <v>0</v>
      </c>
      <c r="X310" s="36">
        <f>SUMIFS(СВЦЭМ!$H$40:$H$783,СВЦЭМ!$A$40:$A$783,$A310,СВЦЭМ!$B$39:$B$782,X$296)+'СЕТ СН'!$F$15</f>
        <v>0</v>
      </c>
      <c r="Y310" s="36">
        <f>SUMIFS(СВЦЭМ!$H$40:$H$783,СВЦЭМ!$A$40:$A$783,$A310,СВЦЭМ!$B$39:$B$782,Y$296)+'СЕТ СН'!$F$15</f>
        <v>0</v>
      </c>
    </row>
    <row r="311" spans="1:25" ht="15.75" hidden="1" x14ac:dyDescent="0.2">
      <c r="A311" s="35">
        <f t="shared" si="8"/>
        <v>45337</v>
      </c>
      <c r="B311" s="36">
        <f>SUMIFS(СВЦЭМ!$H$40:$H$783,СВЦЭМ!$A$40:$A$783,$A311,СВЦЭМ!$B$39:$B$782,B$296)+'СЕТ СН'!$F$15</f>
        <v>0</v>
      </c>
      <c r="C311" s="36">
        <f>SUMIFS(СВЦЭМ!$H$40:$H$783,СВЦЭМ!$A$40:$A$783,$A311,СВЦЭМ!$B$39:$B$782,C$296)+'СЕТ СН'!$F$15</f>
        <v>0</v>
      </c>
      <c r="D311" s="36">
        <f>SUMIFS(СВЦЭМ!$H$40:$H$783,СВЦЭМ!$A$40:$A$783,$A311,СВЦЭМ!$B$39:$B$782,D$296)+'СЕТ СН'!$F$15</f>
        <v>0</v>
      </c>
      <c r="E311" s="36">
        <f>SUMIFS(СВЦЭМ!$H$40:$H$783,СВЦЭМ!$A$40:$A$783,$A311,СВЦЭМ!$B$39:$B$782,E$296)+'СЕТ СН'!$F$15</f>
        <v>0</v>
      </c>
      <c r="F311" s="36">
        <f>SUMIFS(СВЦЭМ!$H$40:$H$783,СВЦЭМ!$A$40:$A$783,$A311,СВЦЭМ!$B$39:$B$782,F$296)+'СЕТ СН'!$F$15</f>
        <v>0</v>
      </c>
      <c r="G311" s="36">
        <f>SUMIFS(СВЦЭМ!$H$40:$H$783,СВЦЭМ!$A$40:$A$783,$A311,СВЦЭМ!$B$39:$B$782,G$296)+'СЕТ СН'!$F$15</f>
        <v>0</v>
      </c>
      <c r="H311" s="36">
        <f>SUMIFS(СВЦЭМ!$H$40:$H$783,СВЦЭМ!$A$40:$A$783,$A311,СВЦЭМ!$B$39:$B$782,H$296)+'СЕТ СН'!$F$15</f>
        <v>0</v>
      </c>
      <c r="I311" s="36">
        <f>SUMIFS(СВЦЭМ!$H$40:$H$783,СВЦЭМ!$A$40:$A$783,$A311,СВЦЭМ!$B$39:$B$782,I$296)+'СЕТ СН'!$F$15</f>
        <v>0</v>
      </c>
      <c r="J311" s="36">
        <f>SUMIFS(СВЦЭМ!$H$40:$H$783,СВЦЭМ!$A$40:$A$783,$A311,СВЦЭМ!$B$39:$B$782,J$296)+'СЕТ СН'!$F$15</f>
        <v>0</v>
      </c>
      <c r="K311" s="36">
        <f>SUMIFS(СВЦЭМ!$H$40:$H$783,СВЦЭМ!$A$40:$A$783,$A311,СВЦЭМ!$B$39:$B$782,K$296)+'СЕТ СН'!$F$15</f>
        <v>0</v>
      </c>
      <c r="L311" s="36">
        <f>SUMIFS(СВЦЭМ!$H$40:$H$783,СВЦЭМ!$A$40:$A$783,$A311,СВЦЭМ!$B$39:$B$782,L$296)+'СЕТ СН'!$F$15</f>
        <v>0</v>
      </c>
      <c r="M311" s="36">
        <f>SUMIFS(СВЦЭМ!$H$40:$H$783,СВЦЭМ!$A$40:$A$783,$A311,СВЦЭМ!$B$39:$B$782,M$296)+'СЕТ СН'!$F$15</f>
        <v>0</v>
      </c>
      <c r="N311" s="36">
        <f>SUMIFS(СВЦЭМ!$H$40:$H$783,СВЦЭМ!$A$40:$A$783,$A311,СВЦЭМ!$B$39:$B$782,N$296)+'СЕТ СН'!$F$15</f>
        <v>0</v>
      </c>
      <c r="O311" s="36">
        <f>SUMIFS(СВЦЭМ!$H$40:$H$783,СВЦЭМ!$A$40:$A$783,$A311,СВЦЭМ!$B$39:$B$782,O$296)+'СЕТ СН'!$F$15</f>
        <v>0</v>
      </c>
      <c r="P311" s="36">
        <f>SUMIFS(СВЦЭМ!$H$40:$H$783,СВЦЭМ!$A$40:$A$783,$A311,СВЦЭМ!$B$39:$B$782,P$296)+'СЕТ СН'!$F$15</f>
        <v>0</v>
      </c>
      <c r="Q311" s="36">
        <f>SUMIFS(СВЦЭМ!$H$40:$H$783,СВЦЭМ!$A$40:$A$783,$A311,СВЦЭМ!$B$39:$B$782,Q$296)+'СЕТ СН'!$F$15</f>
        <v>0</v>
      </c>
      <c r="R311" s="36">
        <f>SUMIFS(СВЦЭМ!$H$40:$H$783,СВЦЭМ!$A$40:$A$783,$A311,СВЦЭМ!$B$39:$B$782,R$296)+'СЕТ СН'!$F$15</f>
        <v>0</v>
      </c>
      <c r="S311" s="36">
        <f>SUMIFS(СВЦЭМ!$H$40:$H$783,СВЦЭМ!$A$40:$A$783,$A311,СВЦЭМ!$B$39:$B$782,S$296)+'СЕТ СН'!$F$15</f>
        <v>0</v>
      </c>
      <c r="T311" s="36">
        <f>SUMIFS(СВЦЭМ!$H$40:$H$783,СВЦЭМ!$A$40:$A$783,$A311,СВЦЭМ!$B$39:$B$782,T$296)+'СЕТ СН'!$F$15</f>
        <v>0</v>
      </c>
      <c r="U311" s="36">
        <f>SUMIFS(СВЦЭМ!$H$40:$H$783,СВЦЭМ!$A$40:$A$783,$A311,СВЦЭМ!$B$39:$B$782,U$296)+'СЕТ СН'!$F$15</f>
        <v>0</v>
      </c>
      <c r="V311" s="36">
        <f>SUMIFS(СВЦЭМ!$H$40:$H$783,СВЦЭМ!$A$40:$A$783,$A311,СВЦЭМ!$B$39:$B$782,V$296)+'СЕТ СН'!$F$15</f>
        <v>0</v>
      </c>
      <c r="W311" s="36">
        <f>SUMIFS(СВЦЭМ!$H$40:$H$783,СВЦЭМ!$A$40:$A$783,$A311,СВЦЭМ!$B$39:$B$782,W$296)+'СЕТ СН'!$F$15</f>
        <v>0</v>
      </c>
      <c r="X311" s="36">
        <f>SUMIFS(СВЦЭМ!$H$40:$H$783,СВЦЭМ!$A$40:$A$783,$A311,СВЦЭМ!$B$39:$B$782,X$296)+'СЕТ СН'!$F$15</f>
        <v>0</v>
      </c>
      <c r="Y311" s="36">
        <f>SUMIFS(СВЦЭМ!$H$40:$H$783,СВЦЭМ!$A$40:$A$783,$A311,СВЦЭМ!$B$39:$B$782,Y$296)+'СЕТ СН'!$F$15</f>
        <v>0</v>
      </c>
    </row>
    <row r="312" spans="1:25" ht="15.75" hidden="1" x14ac:dyDescent="0.2">
      <c r="A312" s="35">
        <f t="shared" si="8"/>
        <v>45338</v>
      </c>
      <c r="B312" s="36">
        <f>SUMIFS(СВЦЭМ!$H$40:$H$783,СВЦЭМ!$A$40:$A$783,$A312,СВЦЭМ!$B$39:$B$782,B$296)+'СЕТ СН'!$F$15</f>
        <v>0</v>
      </c>
      <c r="C312" s="36">
        <f>SUMIFS(СВЦЭМ!$H$40:$H$783,СВЦЭМ!$A$40:$A$783,$A312,СВЦЭМ!$B$39:$B$782,C$296)+'СЕТ СН'!$F$15</f>
        <v>0</v>
      </c>
      <c r="D312" s="36">
        <f>SUMIFS(СВЦЭМ!$H$40:$H$783,СВЦЭМ!$A$40:$A$783,$A312,СВЦЭМ!$B$39:$B$782,D$296)+'СЕТ СН'!$F$15</f>
        <v>0</v>
      </c>
      <c r="E312" s="36">
        <f>SUMIFS(СВЦЭМ!$H$40:$H$783,СВЦЭМ!$A$40:$A$783,$A312,СВЦЭМ!$B$39:$B$782,E$296)+'СЕТ СН'!$F$15</f>
        <v>0</v>
      </c>
      <c r="F312" s="36">
        <f>SUMIFS(СВЦЭМ!$H$40:$H$783,СВЦЭМ!$A$40:$A$783,$A312,СВЦЭМ!$B$39:$B$782,F$296)+'СЕТ СН'!$F$15</f>
        <v>0</v>
      </c>
      <c r="G312" s="36">
        <f>SUMIFS(СВЦЭМ!$H$40:$H$783,СВЦЭМ!$A$40:$A$783,$A312,СВЦЭМ!$B$39:$B$782,G$296)+'СЕТ СН'!$F$15</f>
        <v>0</v>
      </c>
      <c r="H312" s="36">
        <f>SUMIFS(СВЦЭМ!$H$40:$H$783,СВЦЭМ!$A$40:$A$783,$A312,СВЦЭМ!$B$39:$B$782,H$296)+'СЕТ СН'!$F$15</f>
        <v>0</v>
      </c>
      <c r="I312" s="36">
        <f>SUMIFS(СВЦЭМ!$H$40:$H$783,СВЦЭМ!$A$40:$A$783,$A312,СВЦЭМ!$B$39:$B$782,I$296)+'СЕТ СН'!$F$15</f>
        <v>0</v>
      </c>
      <c r="J312" s="36">
        <f>SUMIFS(СВЦЭМ!$H$40:$H$783,СВЦЭМ!$A$40:$A$783,$A312,СВЦЭМ!$B$39:$B$782,J$296)+'СЕТ СН'!$F$15</f>
        <v>0</v>
      </c>
      <c r="K312" s="36">
        <f>SUMIFS(СВЦЭМ!$H$40:$H$783,СВЦЭМ!$A$40:$A$783,$A312,СВЦЭМ!$B$39:$B$782,K$296)+'СЕТ СН'!$F$15</f>
        <v>0</v>
      </c>
      <c r="L312" s="36">
        <f>SUMIFS(СВЦЭМ!$H$40:$H$783,СВЦЭМ!$A$40:$A$783,$A312,СВЦЭМ!$B$39:$B$782,L$296)+'СЕТ СН'!$F$15</f>
        <v>0</v>
      </c>
      <c r="M312" s="36">
        <f>SUMIFS(СВЦЭМ!$H$40:$H$783,СВЦЭМ!$A$40:$A$783,$A312,СВЦЭМ!$B$39:$B$782,M$296)+'СЕТ СН'!$F$15</f>
        <v>0</v>
      </c>
      <c r="N312" s="36">
        <f>SUMIFS(СВЦЭМ!$H$40:$H$783,СВЦЭМ!$A$40:$A$783,$A312,СВЦЭМ!$B$39:$B$782,N$296)+'СЕТ СН'!$F$15</f>
        <v>0</v>
      </c>
      <c r="O312" s="36">
        <f>SUMIFS(СВЦЭМ!$H$40:$H$783,СВЦЭМ!$A$40:$A$783,$A312,СВЦЭМ!$B$39:$B$782,O$296)+'СЕТ СН'!$F$15</f>
        <v>0</v>
      </c>
      <c r="P312" s="36">
        <f>SUMIFS(СВЦЭМ!$H$40:$H$783,СВЦЭМ!$A$40:$A$783,$A312,СВЦЭМ!$B$39:$B$782,P$296)+'СЕТ СН'!$F$15</f>
        <v>0</v>
      </c>
      <c r="Q312" s="36">
        <f>SUMIFS(СВЦЭМ!$H$40:$H$783,СВЦЭМ!$A$40:$A$783,$A312,СВЦЭМ!$B$39:$B$782,Q$296)+'СЕТ СН'!$F$15</f>
        <v>0</v>
      </c>
      <c r="R312" s="36">
        <f>SUMIFS(СВЦЭМ!$H$40:$H$783,СВЦЭМ!$A$40:$A$783,$A312,СВЦЭМ!$B$39:$B$782,R$296)+'СЕТ СН'!$F$15</f>
        <v>0</v>
      </c>
      <c r="S312" s="36">
        <f>SUMIFS(СВЦЭМ!$H$40:$H$783,СВЦЭМ!$A$40:$A$783,$A312,СВЦЭМ!$B$39:$B$782,S$296)+'СЕТ СН'!$F$15</f>
        <v>0</v>
      </c>
      <c r="T312" s="36">
        <f>SUMIFS(СВЦЭМ!$H$40:$H$783,СВЦЭМ!$A$40:$A$783,$A312,СВЦЭМ!$B$39:$B$782,T$296)+'СЕТ СН'!$F$15</f>
        <v>0</v>
      </c>
      <c r="U312" s="36">
        <f>SUMIFS(СВЦЭМ!$H$40:$H$783,СВЦЭМ!$A$40:$A$783,$A312,СВЦЭМ!$B$39:$B$782,U$296)+'СЕТ СН'!$F$15</f>
        <v>0</v>
      </c>
      <c r="V312" s="36">
        <f>SUMIFS(СВЦЭМ!$H$40:$H$783,СВЦЭМ!$A$40:$A$783,$A312,СВЦЭМ!$B$39:$B$782,V$296)+'СЕТ СН'!$F$15</f>
        <v>0</v>
      </c>
      <c r="W312" s="36">
        <f>SUMIFS(СВЦЭМ!$H$40:$H$783,СВЦЭМ!$A$40:$A$783,$A312,СВЦЭМ!$B$39:$B$782,W$296)+'СЕТ СН'!$F$15</f>
        <v>0</v>
      </c>
      <c r="X312" s="36">
        <f>SUMIFS(СВЦЭМ!$H$40:$H$783,СВЦЭМ!$A$40:$A$783,$A312,СВЦЭМ!$B$39:$B$782,X$296)+'СЕТ СН'!$F$15</f>
        <v>0</v>
      </c>
      <c r="Y312" s="36">
        <f>SUMIFS(СВЦЭМ!$H$40:$H$783,СВЦЭМ!$A$40:$A$783,$A312,СВЦЭМ!$B$39:$B$782,Y$296)+'СЕТ СН'!$F$15</f>
        <v>0</v>
      </c>
    </row>
    <row r="313" spans="1:25" ht="15.75" hidden="1" x14ac:dyDescent="0.2">
      <c r="A313" s="35">
        <f t="shared" si="8"/>
        <v>45339</v>
      </c>
      <c r="B313" s="36">
        <f>SUMIFS(СВЦЭМ!$H$40:$H$783,СВЦЭМ!$A$40:$A$783,$A313,СВЦЭМ!$B$39:$B$782,B$296)+'СЕТ СН'!$F$15</f>
        <v>0</v>
      </c>
      <c r="C313" s="36">
        <f>SUMIFS(СВЦЭМ!$H$40:$H$783,СВЦЭМ!$A$40:$A$783,$A313,СВЦЭМ!$B$39:$B$782,C$296)+'СЕТ СН'!$F$15</f>
        <v>0</v>
      </c>
      <c r="D313" s="36">
        <f>SUMIFS(СВЦЭМ!$H$40:$H$783,СВЦЭМ!$A$40:$A$783,$A313,СВЦЭМ!$B$39:$B$782,D$296)+'СЕТ СН'!$F$15</f>
        <v>0</v>
      </c>
      <c r="E313" s="36">
        <f>SUMIFS(СВЦЭМ!$H$40:$H$783,СВЦЭМ!$A$40:$A$783,$A313,СВЦЭМ!$B$39:$B$782,E$296)+'СЕТ СН'!$F$15</f>
        <v>0</v>
      </c>
      <c r="F313" s="36">
        <f>SUMIFS(СВЦЭМ!$H$40:$H$783,СВЦЭМ!$A$40:$A$783,$A313,СВЦЭМ!$B$39:$B$782,F$296)+'СЕТ СН'!$F$15</f>
        <v>0</v>
      </c>
      <c r="G313" s="36">
        <f>SUMIFS(СВЦЭМ!$H$40:$H$783,СВЦЭМ!$A$40:$A$783,$A313,СВЦЭМ!$B$39:$B$782,G$296)+'СЕТ СН'!$F$15</f>
        <v>0</v>
      </c>
      <c r="H313" s="36">
        <f>SUMIFS(СВЦЭМ!$H$40:$H$783,СВЦЭМ!$A$40:$A$783,$A313,СВЦЭМ!$B$39:$B$782,H$296)+'СЕТ СН'!$F$15</f>
        <v>0</v>
      </c>
      <c r="I313" s="36">
        <f>SUMIFS(СВЦЭМ!$H$40:$H$783,СВЦЭМ!$A$40:$A$783,$A313,СВЦЭМ!$B$39:$B$782,I$296)+'СЕТ СН'!$F$15</f>
        <v>0</v>
      </c>
      <c r="J313" s="36">
        <f>SUMIFS(СВЦЭМ!$H$40:$H$783,СВЦЭМ!$A$40:$A$783,$A313,СВЦЭМ!$B$39:$B$782,J$296)+'СЕТ СН'!$F$15</f>
        <v>0</v>
      </c>
      <c r="K313" s="36">
        <f>SUMIFS(СВЦЭМ!$H$40:$H$783,СВЦЭМ!$A$40:$A$783,$A313,СВЦЭМ!$B$39:$B$782,K$296)+'СЕТ СН'!$F$15</f>
        <v>0</v>
      </c>
      <c r="L313" s="36">
        <f>SUMIFS(СВЦЭМ!$H$40:$H$783,СВЦЭМ!$A$40:$A$783,$A313,СВЦЭМ!$B$39:$B$782,L$296)+'СЕТ СН'!$F$15</f>
        <v>0</v>
      </c>
      <c r="M313" s="36">
        <f>SUMIFS(СВЦЭМ!$H$40:$H$783,СВЦЭМ!$A$40:$A$783,$A313,СВЦЭМ!$B$39:$B$782,M$296)+'СЕТ СН'!$F$15</f>
        <v>0</v>
      </c>
      <c r="N313" s="36">
        <f>SUMIFS(СВЦЭМ!$H$40:$H$783,СВЦЭМ!$A$40:$A$783,$A313,СВЦЭМ!$B$39:$B$782,N$296)+'СЕТ СН'!$F$15</f>
        <v>0</v>
      </c>
      <c r="O313" s="36">
        <f>SUMIFS(СВЦЭМ!$H$40:$H$783,СВЦЭМ!$A$40:$A$783,$A313,СВЦЭМ!$B$39:$B$782,O$296)+'СЕТ СН'!$F$15</f>
        <v>0</v>
      </c>
      <c r="P313" s="36">
        <f>SUMIFS(СВЦЭМ!$H$40:$H$783,СВЦЭМ!$A$40:$A$783,$A313,СВЦЭМ!$B$39:$B$782,P$296)+'СЕТ СН'!$F$15</f>
        <v>0</v>
      </c>
      <c r="Q313" s="36">
        <f>SUMIFS(СВЦЭМ!$H$40:$H$783,СВЦЭМ!$A$40:$A$783,$A313,СВЦЭМ!$B$39:$B$782,Q$296)+'СЕТ СН'!$F$15</f>
        <v>0</v>
      </c>
      <c r="R313" s="36">
        <f>SUMIFS(СВЦЭМ!$H$40:$H$783,СВЦЭМ!$A$40:$A$783,$A313,СВЦЭМ!$B$39:$B$782,R$296)+'СЕТ СН'!$F$15</f>
        <v>0</v>
      </c>
      <c r="S313" s="36">
        <f>SUMIFS(СВЦЭМ!$H$40:$H$783,СВЦЭМ!$A$40:$A$783,$A313,СВЦЭМ!$B$39:$B$782,S$296)+'СЕТ СН'!$F$15</f>
        <v>0</v>
      </c>
      <c r="T313" s="36">
        <f>SUMIFS(СВЦЭМ!$H$40:$H$783,СВЦЭМ!$A$40:$A$783,$A313,СВЦЭМ!$B$39:$B$782,T$296)+'СЕТ СН'!$F$15</f>
        <v>0</v>
      </c>
      <c r="U313" s="36">
        <f>SUMIFS(СВЦЭМ!$H$40:$H$783,СВЦЭМ!$A$40:$A$783,$A313,СВЦЭМ!$B$39:$B$782,U$296)+'СЕТ СН'!$F$15</f>
        <v>0</v>
      </c>
      <c r="V313" s="36">
        <f>SUMIFS(СВЦЭМ!$H$40:$H$783,СВЦЭМ!$A$40:$A$783,$A313,СВЦЭМ!$B$39:$B$782,V$296)+'СЕТ СН'!$F$15</f>
        <v>0</v>
      </c>
      <c r="W313" s="36">
        <f>SUMIFS(СВЦЭМ!$H$40:$H$783,СВЦЭМ!$A$40:$A$783,$A313,СВЦЭМ!$B$39:$B$782,W$296)+'СЕТ СН'!$F$15</f>
        <v>0</v>
      </c>
      <c r="X313" s="36">
        <f>SUMIFS(СВЦЭМ!$H$40:$H$783,СВЦЭМ!$A$40:$A$783,$A313,СВЦЭМ!$B$39:$B$782,X$296)+'СЕТ СН'!$F$15</f>
        <v>0</v>
      </c>
      <c r="Y313" s="36">
        <f>SUMIFS(СВЦЭМ!$H$40:$H$783,СВЦЭМ!$A$40:$A$783,$A313,СВЦЭМ!$B$39:$B$782,Y$296)+'СЕТ СН'!$F$15</f>
        <v>0</v>
      </c>
    </row>
    <row r="314" spans="1:25" ht="15.75" hidden="1" x14ac:dyDescent="0.2">
      <c r="A314" s="35">
        <f t="shared" si="8"/>
        <v>45340</v>
      </c>
      <c r="B314" s="36">
        <f>SUMIFS(СВЦЭМ!$H$40:$H$783,СВЦЭМ!$A$40:$A$783,$A314,СВЦЭМ!$B$39:$B$782,B$296)+'СЕТ СН'!$F$15</f>
        <v>0</v>
      </c>
      <c r="C314" s="36">
        <f>SUMIFS(СВЦЭМ!$H$40:$H$783,СВЦЭМ!$A$40:$A$783,$A314,СВЦЭМ!$B$39:$B$782,C$296)+'СЕТ СН'!$F$15</f>
        <v>0</v>
      </c>
      <c r="D314" s="36">
        <f>SUMIFS(СВЦЭМ!$H$40:$H$783,СВЦЭМ!$A$40:$A$783,$A314,СВЦЭМ!$B$39:$B$782,D$296)+'СЕТ СН'!$F$15</f>
        <v>0</v>
      </c>
      <c r="E314" s="36">
        <f>SUMIFS(СВЦЭМ!$H$40:$H$783,СВЦЭМ!$A$40:$A$783,$A314,СВЦЭМ!$B$39:$B$782,E$296)+'СЕТ СН'!$F$15</f>
        <v>0</v>
      </c>
      <c r="F314" s="36">
        <f>SUMIFS(СВЦЭМ!$H$40:$H$783,СВЦЭМ!$A$40:$A$783,$A314,СВЦЭМ!$B$39:$B$782,F$296)+'СЕТ СН'!$F$15</f>
        <v>0</v>
      </c>
      <c r="G314" s="36">
        <f>SUMIFS(СВЦЭМ!$H$40:$H$783,СВЦЭМ!$A$40:$A$783,$A314,СВЦЭМ!$B$39:$B$782,G$296)+'СЕТ СН'!$F$15</f>
        <v>0</v>
      </c>
      <c r="H314" s="36">
        <f>SUMIFS(СВЦЭМ!$H$40:$H$783,СВЦЭМ!$A$40:$A$783,$A314,СВЦЭМ!$B$39:$B$782,H$296)+'СЕТ СН'!$F$15</f>
        <v>0</v>
      </c>
      <c r="I314" s="36">
        <f>SUMIFS(СВЦЭМ!$H$40:$H$783,СВЦЭМ!$A$40:$A$783,$A314,СВЦЭМ!$B$39:$B$782,I$296)+'СЕТ СН'!$F$15</f>
        <v>0</v>
      </c>
      <c r="J314" s="36">
        <f>SUMIFS(СВЦЭМ!$H$40:$H$783,СВЦЭМ!$A$40:$A$783,$A314,СВЦЭМ!$B$39:$B$782,J$296)+'СЕТ СН'!$F$15</f>
        <v>0</v>
      </c>
      <c r="K314" s="36">
        <f>SUMIFS(СВЦЭМ!$H$40:$H$783,СВЦЭМ!$A$40:$A$783,$A314,СВЦЭМ!$B$39:$B$782,K$296)+'СЕТ СН'!$F$15</f>
        <v>0</v>
      </c>
      <c r="L314" s="36">
        <f>SUMIFS(СВЦЭМ!$H$40:$H$783,СВЦЭМ!$A$40:$A$783,$A314,СВЦЭМ!$B$39:$B$782,L$296)+'СЕТ СН'!$F$15</f>
        <v>0</v>
      </c>
      <c r="M314" s="36">
        <f>SUMIFS(СВЦЭМ!$H$40:$H$783,СВЦЭМ!$A$40:$A$783,$A314,СВЦЭМ!$B$39:$B$782,M$296)+'СЕТ СН'!$F$15</f>
        <v>0</v>
      </c>
      <c r="N314" s="36">
        <f>SUMIFS(СВЦЭМ!$H$40:$H$783,СВЦЭМ!$A$40:$A$783,$A314,СВЦЭМ!$B$39:$B$782,N$296)+'СЕТ СН'!$F$15</f>
        <v>0</v>
      </c>
      <c r="O314" s="36">
        <f>SUMIFS(СВЦЭМ!$H$40:$H$783,СВЦЭМ!$A$40:$A$783,$A314,СВЦЭМ!$B$39:$B$782,O$296)+'СЕТ СН'!$F$15</f>
        <v>0</v>
      </c>
      <c r="P314" s="36">
        <f>SUMIFS(СВЦЭМ!$H$40:$H$783,СВЦЭМ!$A$40:$A$783,$A314,СВЦЭМ!$B$39:$B$782,P$296)+'СЕТ СН'!$F$15</f>
        <v>0</v>
      </c>
      <c r="Q314" s="36">
        <f>SUMIFS(СВЦЭМ!$H$40:$H$783,СВЦЭМ!$A$40:$A$783,$A314,СВЦЭМ!$B$39:$B$782,Q$296)+'СЕТ СН'!$F$15</f>
        <v>0</v>
      </c>
      <c r="R314" s="36">
        <f>SUMIFS(СВЦЭМ!$H$40:$H$783,СВЦЭМ!$A$40:$A$783,$A314,СВЦЭМ!$B$39:$B$782,R$296)+'СЕТ СН'!$F$15</f>
        <v>0</v>
      </c>
      <c r="S314" s="36">
        <f>SUMIFS(СВЦЭМ!$H$40:$H$783,СВЦЭМ!$A$40:$A$783,$A314,СВЦЭМ!$B$39:$B$782,S$296)+'СЕТ СН'!$F$15</f>
        <v>0</v>
      </c>
      <c r="T314" s="36">
        <f>SUMIFS(СВЦЭМ!$H$40:$H$783,СВЦЭМ!$A$40:$A$783,$A314,СВЦЭМ!$B$39:$B$782,T$296)+'СЕТ СН'!$F$15</f>
        <v>0</v>
      </c>
      <c r="U314" s="36">
        <f>SUMIFS(СВЦЭМ!$H$40:$H$783,СВЦЭМ!$A$40:$A$783,$A314,СВЦЭМ!$B$39:$B$782,U$296)+'СЕТ СН'!$F$15</f>
        <v>0</v>
      </c>
      <c r="V314" s="36">
        <f>SUMIFS(СВЦЭМ!$H$40:$H$783,СВЦЭМ!$A$40:$A$783,$A314,СВЦЭМ!$B$39:$B$782,V$296)+'СЕТ СН'!$F$15</f>
        <v>0</v>
      </c>
      <c r="W314" s="36">
        <f>SUMIFS(СВЦЭМ!$H$40:$H$783,СВЦЭМ!$A$40:$A$783,$A314,СВЦЭМ!$B$39:$B$782,W$296)+'СЕТ СН'!$F$15</f>
        <v>0</v>
      </c>
      <c r="X314" s="36">
        <f>SUMIFS(СВЦЭМ!$H$40:$H$783,СВЦЭМ!$A$40:$A$783,$A314,СВЦЭМ!$B$39:$B$782,X$296)+'СЕТ СН'!$F$15</f>
        <v>0</v>
      </c>
      <c r="Y314" s="36">
        <f>SUMIFS(СВЦЭМ!$H$40:$H$783,СВЦЭМ!$A$40:$A$783,$A314,СВЦЭМ!$B$39:$B$782,Y$296)+'СЕТ СН'!$F$15</f>
        <v>0</v>
      </c>
    </row>
    <row r="315" spans="1:25" ht="15.75" hidden="1" x14ac:dyDescent="0.2">
      <c r="A315" s="35">
        <f t="shared" si="8"/>
        <v>45341</v>
      </c>
      <c r="B315" s="36">
        <f>SUMIFS(СВЦЭМ!$H$40:$H$783,СВЦЭМ!$A$40:$A$783,$A315,СВЦЭМ!$B$39:$B$782,B$296)+'СЕТ СН'!$F$15</f>
        <v>0</v>
      </c>
      <c r="C315" s="36">
        <f>SUMIFS(СВЦЭМ!$H$40:$H$783,СВЦЭМ!$A$40:$A$783,$A315,СВЦЭМ!$B$39:$B$782,C$296)+'СЕТ СН'!$F$15</f>
        <v>0</v>
      </c>
      <c r="D315" s="36">
        <f>SUMIFS(СВЦЭМ!$H$40:$H$783,СВЦЭМ!$A$40:$A$783,$A315,СВЦЭМ!$B$39:$B$782,D$296)+'СЕТ СН'!$F$15</f>
        <v>0</v>
      </c>
      <c r="E315" s="36">
        <f>SUMIFS(СВЦЭМ!$H$40:$H$783,СВЦЭМ!$A$40:$A$783,$A315,СВЦЭМ!$B$39:$B$782,E$296)+'СЕТ СН'!$F$15</f>
        <v>0</v>
      </c>
      <c r="F315" s="36">
        <f>SUMIFS(СВЦЭМ!$H$40:$H$783,СВЦЭМ!$A$40:$A$783,$A315,СВЦЭМ!$B$39:$B$782,F$296)+'СЕТ СН'!$F$15</f>
        <v>0</v>
      </c>
      <c r="G315" s="36">
        <f>SUMIFS(СВЦЭМ!$H$40:$H$783,СВЦЭМ!$A$40:$A$783,$A315,СВЦЭМ!$B$39:$B$782,G$296)+'СЕТ СН'!$F$15</f>
        <v>0</v>
      </c>
      <c r="H315" s="36">
        <f>SUMIFS(СВЦЭМ!$H$40:$H$783,СВЦЭМ!$A$40:$A$783,$A315,СВЦЭМ!$B$39:$B$782,H$296)+'СЕТ СН'!$F$15</f>
        <v>0</v>
      </c>
      <c r="I315" s="36">
        <f>SUMIFS(СВЦЭМ!$H$40:$H$783,СВЦЭМ!$A$40:$A$783,$A315,СВЦЭМ!$B$39:$B$782,I$296)+'СЕТ СН'!$F$15</f>
        <v>0</v>
      </c>
      <c r="J315" s="36">
        <f>SUMIFS(СВЦЭМ!$H$40:$H$783,СВЦЭМ!$A$40:$A$783,$A315,СВЦЭМ!$B$39:$B$782,J$296)+'СЕТ СН'!$F$15</f>
        <v>0</v>
      </c>
      <c r="K315" s="36">
        <f>SUMIFS(СВЦЭМ!$H$40:$H$783,СВЦЭМ!$A$40:$A$783,$A315,СВЦЭМ!$B$39:$B$782,K$296)+'СЕТ СН'!$F$15</f>
        <v>0</v>
      </c>
      <c r="L315" s="36">
        <f>SUMIFS(СВЦЭМ!$H$40:$H$783,СВЦЭМ!$A$40:$A$783,$A315,СВЦЭМ!$B$39:$B$782,L$296)+'СЕТ СН'!$F$15</f>
        <v>0</v>
      </c>
      <c r="M315" s="36">
        <f>SUMIFS(СВЦЭМ!$H$40:$H$783,СВЦЭМ!$A$40:$A$783,$A315,СВЦЭМ!$B$39:$B$782,M$296)+'СЕТ СН'!$F$15</f>
        <v>0</v>
      </c>
      <c r="N315" s="36">
        <f>SUMIFS(СВЦЭМ!$H$40:$H$783,СВЦЭМ!$A$40:$A$783,$A315,СВЦЭМ!$B$39:$B$782,N$296)+'СЕТ СН'!$F$15</f>
        <v>0</v>
      </c>
      <c r="O315" s="36">
        <f>SUMIFS(СВЦЭМ!$H$40:$H$783,СВЦЭМ!$A$40:$A$783,$A315,СВЦЭМ!$B$39:$B$782,O$296)+'СЕТ СН'!$F$15</f>
        <v>0</v>
      </c>
      <c r="P315" s="36">
        <f>SUMIFS(СВЦЭМ!$H$40:$H$783,СВЦЭМ!$A$40:$A$783,$A315,СВЦЭМ!$B$39:$B$782,P$296)+'СЕТ СН'!$F$15</f>
        <v>0</v>
      </c>
      <c r="Q315" s="36">
        <f>SUMIFS(СВЦЭМ!$H$40:$H$783,СВЦЭМ!$A$40:$A$783,$A315,СВЦЭМ!$B$39:$B$782,Q$296)+'СЕТ СН'!$F$15</f>
        <v>0</v>
      </c>
      <c r="R315" s="36">
        <f>SUMIFS(СВЦЭМ!$H$40:$H$783,СВЦЭМ!$A$40:$A$783,$A315,СВЦЭМ!$B$39:$B$782,R$296)+'СЕТ СН'!$F$15</f>
        <v>0</v>
      </c>
      <c r="S315" s="36">
        <f>SUMIFS(СВЦЭМ!$H$40:$H$783,СВЦЭМ!$A$40:$A$783,$A315,СВЦЭМ!$B$39:$B$782,S$296)+'СЕТ СН'!$F$15</f>
        <v>0</v>
      </c>
      <c r="T315" s="36">
        <f>SUMIFS(СВЦЭМ!$H$40:$H$783,СВЦЭМ!$A$40:$A$783,$A315,СВЦЭМ!$B$39:$B$782,T$296)+'СЕТ СН'!$F$15</f>
        <v>0</v>
      </c>
      <c r="U315" s="36">
        <f>SUMIFS(СВЦЭМ!$H$40:$H$783,СВЦЭМ!$A$40:$A$783,$A315,СВЦЭМ!$B$39:$B$782,U$296)+'СЕТ СН'!$F$15</f>
        <v>0</v>
      </c>
      <c r="V315" s="36">
        <f>SUMIFS(СВЦЭМ!$H$40:$H$783,СВЦЭМ!$A$40:$A$783,$A315,СВЦЭМ!$B$39:$B$782,V$296)+'СЕТ СН'!$F$15</f>
        <v>0</v>
      </c>
      <c r="W315" s="36">
        <f>SUMIFS(СВЦЭМ!$H$40:$H$783,СВЦЭМ!$A$40:$A$783,$A315,СВЦЭМ!$B$39:$B$782,W$296)+'СЕТ СН'!$F$15</f>
        <v>0</v>
      </c>
      <c r="X315" s="36">
        <f>SUMIFS(СВЦЭМ!$H$40:$H$783,СВЦЭМ!$A$40:$A$783,$A315,СВЦЭМ!$B$39:$B$782,X$296)+'СЕТ СН'!$F$15</f>
        <v>0</v>
      </c>
      <c r="Y315" s="36">
        <f>SUMIFS(СВЦЭМ!$H$40:$H$783,СВЦЭМ!$A$40:$A$783,$A315,СВЦЭМ!$B$39:$B$782,Y$296)+'СЕТ СН'!$F$15</f>
        <v>0</v>
      </c>
    </row>
    <row r="316" spans="1:25" ht="15.75" hidden="1" x14ac:dyDescent="0.2">
      <c r="A316" s="35">
        <f t="shared" si="8"/>
        <v>45342</v>
      </c>
      <c r="B316" s="36">
        <f>SUMIFS(СВЦЭМ!$H$40:$H$783,СВЦЭМ!$A$40:$A$783,$A316,СВЦЭМ!$B$39:$B$782,B$296)+'СЕТ СН'!$F$15</f>
        <v>0</v>
      </c>
      <c r="C316" s="36">
        <f>SUMIFS(СВЦЭМ!$H$40:$H$783,СВЦЭМ!$A$40:$A$783,$A316,СВЦЭМ!$B$39:$B$782,C$296)+'СЕТ СН'!$F$15</f>
        <v>0</v>
      </c>
      <c r="D316" s="36">
        <f>SUMIFS(СВЦЭМ!$H$40:$H$783,СВЦЭМ!$A$40:$A$783,$A316,СВЦЭМ!$B$39:$B$782,D$296)+'СЕТ СН'!$F$15</f>
        <v>0</v>
      </c>
      <c r="E316" s="36">
        <f>SUMIFS(СВЦЭМ!$H$40:$H$783,СВЦЭМ!$A$40:$A$783,$A316,СВЦЭМ!$B$39:$B$782,E$296)+'СЕТ СН'!$F$15</f>
        <v>0</v>
      </c>
      <c r="F316" s="36">
        <f>SUMIFS(СВЦЭМ!$H$40:$H$783,СВЦЭМ!$A$40:$A$783,$A316,СВЦЭМ!$B$39:$B$782,F$296)+'СЕТ СН'!$F$15</f>
        <v>0</v>
      </c>
      <c r="G316" s="36">
        <f>SUMIFS(СВЦЭМ!$H$40:$H$783,СВЦЭМ!$A$40:$A$783,$A316,СВЦЭМ!$B$39:$B$782,G$296)+'СЕТ СН'!$F$15</f>
        <v>0</v>
      </c>
      <c r="H316" s="36">
        <f>SUMIFS(СВЦЭМ!$H$40:$H$783,СВЦЭМ!$A$40:$A$783,$A316,СВЦЭМ!$B$39:$B$782,H$296)+'СЕТ СН'!$F$15</f>
        <v>0</v>
      </c>
      <c r="I316" s="36">
        <f>SUMIFS(СВЦЭМ!$H$40:$H$783,СВЦЭМ!$A$40:$A$783,$A316,СВЦЭМ!$B$39:$B$782,I$296)+'СЕТ СН'!$F$15</f>
        <v>0</v>
      </c>
      <c r="J316" s="36">
        <f>SUMIFS(СВЦЭМ!$H$40:$H$783,СВЦЭМ!$A$40:$A$783,$A316,СВЦЭМ!$B$39:$B$782,J$296)+'СЕТ СН'!$F$15</f>
        <v>0</v>
      </c>
      <c r="K316" s="36">
        <f>SUMIFS(СВЦЭМ!$H$40:$H$783,СВЦЭМ!$A$40:$A$783,$A316,СВЦЭМ!$B$39:$B$782,K$296)+'СЕТ СН'!$F$15</f>
        <v>0</v>
      </c>
      <c r="L316" s="36">
        <f>SUMIFS(СВЦЭМ!$H$40:$H$783,СВЦЭМ!$A$40:$A$783,$A316,СВЦЭМ!$B$39:$B$782,L$296)+'СЕТ СН'!$F$15</f>
        <v>0</v>
      </c>
      <c r="M316" s="36">
        <f>SUMIFS(СВЦЭМ!$H$40:$H$783,СВЦЭМ!$A$40:$A$783,$A316,СВЦЭМ!$B$39:$B$782,M$296)+'СЕТ СН'!$F$15</f>
        <v>0</v>
      </c>
      <c r="N316" s="36">
        <f>SUMIFS(СВЦЭМ!$H$40:$H$783,СВЦЭМ!$A$40:$A$783,$A316,СВЦЭМ!$B$39:$B$782,N$296)+'СЕТ СН'!$F$15</f>
        <v>0</v>
      </c>
      <c r="O316" s="36">
        <f>SUMIFS(СВЦЭМ!$H$40:$H$783,СВЦЭМ!$A$40:$A$783,$A316,СВЦЭМ!$B$39:$B$782,O$296)+'СЕТ СН'!$F$15</f>
        <v>0</v>
      </c>
      <c r="P316" s="36">
        <f>SUMIFS(СВЦЭМ!$H$40:$H$783,СВЦЭМ!$A$40:$A$783,$A316,СВЦЭМ!$B$39:$B$782,P$296)+'СЕТ СН'!$F$15</f>
        <v>0</v>
      </c>
      <c r="Q316" s="36">
        <f>SUMIFS(СВЦЭМ!$H$40:$H$783,СВЦЭМ!$A$40:$A$783,$A316,СВЦЭМ!$B$39:$B$782,Q$296)+'СЕТ СН'!$F$15</f>
        <v>0</v>
      </c>
      <c r="R316" s="36">
        <f>SUMIFS(СВЦЭМ!$H$40:$H$783,СВЦЭМ!$A$40:$A$783,$A316,СВЦЭМ!$B$39:$B$782,R$296)+'СЕТ СН'!$F$15</f>
        <v>0</v>
      </c>
      <c r="S316" s="36">
        <f>SUMIFS(СВЦЭМ!$H$40:$H$783,СВЦЭМ!$A$40:$A$783,$A316,СВЦЭМ!$B$39:$B$782,S$296)+'СЕТ СН'!$F$15</f>
        <v>0</v>
      </c>
      <c r="T316" s="36">
        <f>SUMIFS(СВЦЭМ!$H$40:$H$783,СВЦЭМ!$A$40:$A$783,$A316,СВЦЭМ!$B$39:$B$782,T$296)+'СЕТ СН'!$F$15</f>
        <v>0</v>
      </c>
      <c r="U316" s="36">
        <f>SUMIFS(СВЦЭМ!$H$40:$H$783,СВЦЭМ!$A$40:$A$783,$A316,СВЦЭМ!$B$39:$B$782,U$296)+'СЕТ СН'!$F$15</f>
        <v>0</v>
      </c>
      <c r="V316" s="36">
        <f>SUMIFS(СВЦЭМ!$H$40:$H$783,СВЦЭМ!$A$40:$A$783,$A316,СВЦЭМ!$B$39:$B$782,V$296)+'СЕТ СН'!$F$15</f>
        <v>0</v>
      </c>
      <c r="W316" s="36">
        <f>SUMIFS(СВЦЭМ!$H$40:$H$783,СВЦЭМ!$A$40:$A$783,$A316,СВЦЭМ!$B$39:$B$782,W$296)+'СЕТ СН'!$F$15</f>
        <v>0</v>
      </c>
      <c r="X316" s="36">
        <f>SUMIFS(СВЦЭМ!$H$40:$H$783,СВЦЭМ!$A$40:$A$783,$A316,СВЦЭМ!$B$39:$B$782,X$296)+'СЕТ СН'!$F$15</f>
        <v>0</v>
      </c>
      <c r="Y316" s="36">
        <f>SUMIFS(СВЦЭМ!$H$40:$H$783,СВЦЭМ!$A$40:$A$783,$A316,СВЦЭМ!$B$39:$B$782,Y$296)+'СЕТ СН'!$F$15</f>
        <v>0</v>
      </c>
    </row>
    <row r="317" spans="1:25" ht="15.75" hidden="1" x14ac:dyDescent="0.2">
      <c r="A317" s="35">
        <f t="shared" si="8"/>
        <v>45343</v>
      </c>
      <c r="B317" s="36">
        <f>SUMIFS(СВЦЭМ!$H$40:$H$783,СВЦЭМ!$A$40:$A$783,$A317,СВЦЭМ!$B$39:$B$782,B$296)+'СЕТ СН'!$F$15</f>
        <v>0</v>
      </c>
      <c r="C317" s="36">
        <f>SUMIFS(СВЦЭМ!$H$40:$H$783,СВЦЭМ!$A$40:$A$783,$A317,СВЦЭМ!$B$39:$B$782,C$296)+'СЕТ СН'!$F$15</f>
        <v>0</v>
      </c>
      <c r="D317" s="36">
        <f>SUMIFS(СВЦЭМ!$H$40:$H$783,СВЦЭМ!$A$40:$A$783,$A317,СВЦЭМ!$B$39:$B$782,D$296)+'СЕТ СН'!$F$15</f>
        <v>0</v>
      </c>
      <c r="E317" s="36">
        <f>SUMIFS(СВЦЭМ!$H$40:$H$783,СВЦЭМ!$A$40:$A$783,$A317,СВЦЭМ!$B$39:$B$782,E$296)+'СЕТ СН'!$F$15</f>
        <v>0</v>
      </c>
      <c r="F317" s="36">
        <f>SUMIFS(СВЦЭМ!$H$40:$H$783,СВЦЭМ!$A$40:$A$783,$A317,СВЦЭМ!$B$39:$B$782,F$296)+'СЕТ СН'!$F$15</f>
        <v>0</v>
      </c>
      <c r="G317" s="36">
        <f>SUMIFS(СВЦЭМ!$H$40:$H$783,СВЦЭМ!$A$40:$A$783,$A317,СВЦЭМ!$B$39:$B$782,G$296)+'СЕТ СН'!$F$15</f>
        <v>0</v>
      </c>
      <c r="H317" s="36">
        <f>SUMIFS(СВЦЭМ!$H$40:$H$783,СВЦЭМ!$A$40:$A$783,$A317,СВЦЭМ!$B$39:$B$782,H$296)+'СЕТ СН'!$F$15</f>
        <v>0</v>
      </c>
      <c r="I317" s="36">
        <f>SUMIFS(СВЦЭМ!$H$40:$H$783,СВЦЭМ!$A$40:$A$783,$A317,СВЦЭМ!$B$39:$B$782,I$296)+'СЕТ СН'!$F$15</f>
        <v>0</v>
      </c>
      <c r="J317" s="36">
        <f>SUMIFS(СВЦЭМ!$H$40:$H$783,СВЦЭМ!$A$40:$A$783,$A317,СВЦЭМ!$B$39:$B$782,J$296)+'СЕТ СН'!$F$15</f>
        <v>0</v>
      </c>
      <c r="K317" s="36">
        <f>SUMIFS(СВЦЭМ!$H$40:$H$783,СВЦЭМ!$A$40:$A$783,$A317,СВЦЭМ!$B$39:$B$782,K$296)+'СЕТ СН'!$F$15</f>
        <v>0</v>
      </c>
      <c r="L317" s="36">
        <f>SUMIFS(СВЦЭМ!$H$40:$H$783,СВЦЭМ!$A$40:$A$783,$A317,СВЦЭМ!$B$39:$B$782,L$296)+'СЕТ СН'!$F$15</f>
        <v>0</v>
      </c>
      <c r="M317" s="36">
        <f>SUMIFS(СВЦЭМ!$H$40:$H$783,СВЦЭМ!$A$40:$A$783,$A317,СВЦЭМ!$B$39:$B$782,M$296)+'СЕТ СН'!$F$15</f>
        <v>0</v>
      </c>
      <c r="N317" s="36">
        <f>SUMIFS(СВЦЭМ!$H$40:$H$783,СВЦЭМ!$A$40:$A$783,$A317,СВЦЭМ!$B$39:$B$782,N$296)+'СЕТ СН'!$F$15</f>
        <v>0</v>
      </c>
      <c r="O317" s="36">
        <f>SUMIFS(СВЦЭМ!$H$40:$H$783,СВЦЭМ!$A$40:$A$783,$A317,СВЦЭМ!$B$39:$B$782,O$296)+'СЕТ СН'!$F$15</f>
        <v>0</v>
      </c>
      <c r="P317" s="36">
        <f>SUMIFS(СВЦЭМ!$H$40:$H$783,СВЦЭМ!$A$40:$A$783,$A317,СВЦЭМ!$B$39:$B$782,P$296)+'СЕТ СН'!$F$15</f>
        <v>0</v>
      </c>
      <c r="Q317" s="36">
        <f>SUMIFS(СВЦЭМ!$H$40:$H$783,СВЦЭМ!$A$40:$A$783,$A317,СВЦЭМ!$B$39:$B$782,Q$296)+'СЕТ СН'!$F$15</f>
        <v>0</v>
      </c>
      <c r="R317" s="36">
        <f>SUMIFS(СВЦЭМ!$H$40:$H$783,СВЦЭМ!$A$40:$A$783,$A317,СВЦЭМ!$B$39:$B$782,R$296)+'СЕТ СН'!$F$15</f>
        <v>0</v>
      </c>
      <c r="S317" s="36">
        <f>SUMIFS(СВЦЭМ!$H$40:$H$783,СВЦЭМ!$A$40:$A$783,$A317,СВЦЭМ!$B$39:$B$782,S$296)+'СЕТ СН'!$F$15</f>
        <v>0</v>
      </c>
      <c r="T317" s="36">
        <f>SUMIFS(СВЦЭМ!$H$40:$H$783,СВЦЭМ!$A$40:$A$783,$A317,СВЦЭМ!$B$39:$B$782,T$296)+'СЕТ СН'!$F$15</f>
        <v>0</v>
      </c>
      <c r="U317" s="36">
        <f>SUMIFS(СВЦЭМ!$H$40:$H$783,СВЦЭМ!$A$40:$A$783,$A317,СВЦЭМ!$B$39:$B$782,U$296)+'СЕТ СН'!$F$15</f>
        <v>0</v>
      </c>
      <c r="V317" s="36">
        <f>SUMIFS(СВЦЭМ!$H$40:$H$783,СВЦЭМ!$A$40:$A$783,$A317,СВЦЭМ!$B$39:$B$782,V$296)+'СЕТ СН'!$F$15</f>
        <v>0</v>
      </c>
      <c r="W317" s="36">
        <f>SUMIFS(СВЦЭМ!$H$40:$H$783,СВЦЭМ!$A$40:$A$783,$A317,СВЦЭМ!$B$39:$B$782,W$296)+'СЕТ СН'!$F$15</f>
        <v>0</v>
      </c>
      <c r="X317" s="36">
        <f>SUMIFS(СВЦЭМ!$H$40:$H$783,СВЦЭМ!$A$40:$A$783,$A317,СВЦЭМ!$B$39:$B$782,X$296)+'СЕТ СН'!$F$15</f>
        <v>0</v>
      </c>
      <c r="Y317" s="36">
        <f>SUMIFS(СВЦЭМ!$H$40:$H$783,СВЦЭМ!$A$40:$A$783,$A317,СВЦЭМ!$B$39:$B$782,Y$296)+'СЕТ СН'!$F$15</f>
        <v>0</v>
      </c>
    </row>
    <row r="318" spans="1:25" ht="15.75" hidden="1" x14ac:dyDescent="0.2">
      <c r="A318" s="35">
        <f t="shared" si="8"/>
        <v>45344</v>
      </c>
      <c r="B318" s="36">
        <f>SUMIFS(СВЦЭМ!$H$40:$H$783,СВЦЭМ!$A$40:$A$783,$A318,СВЦЭМ!$B$39:$B$782,B$296)+'СЕТ СН'!$F$15</f>
        <v>0</v>
      </c>
      <c r="C318" s="36">
        <f>SUMIFS(СВЦЭМ!$H$40:$H$783,СВЦЭМ!$A$40:$A$783,$A318,СВЦЭМ!$B$39:$B$782,C$296)+'СЕТ СН'!$F$15</f>
        <v>0</v>
      </c>
      <c r="D318" s="36">
        <f>SUMIFS(СВЦЭМ!$H$40:$H$783,СВЦЭМ!$A$40:$A$783,$A318,СВЦЭМ!$B$39:$B$782,D$296)+'СЕТ СН'!$F$15</f>
        <v>0</v>
      </c>
      <c r="E318" s="36">
        <f>SUMIFS(СВЦЭМ!$H$40:$H$783,СВЦЭМ!$A$40:$A$783,$A318,СВЦЭМ!$B$39:$B$782,E$296)+'СЕТ СН'!$F$15</f>
        <v>0</v>
      </c>
      <c r="F318" s="36">
        <f>SUMIFS(СВЦЭМ!$H$40:$H$783,СВЦЭМ!$A$40:$A$783,$A318,СВЦЭМ!$B$39:$B$782,F$296)+'СЕТ СН'!$F$15</f>
        <v>0</v>
      </c>
      <c r="G318" s="36">
        <f>SUMIFS(СВЦЭМ!$H$40:$H$783,СВЦЭМ!$A$40:$A$783,$A318,СВЦЭМ!$B$39:$B$782,G$296)+'СЕТ СН'!$F$15</f>
        <v>0</v>
      </c>
      <c r="H318" s="36">
        <f>SUMIFS(СВЦЭМ!$H$40:$H$783,СВЦЭМ!$A$40:$A$783,$A318,СВЦЭМ!$B$39:$B$782,H$296)+'СЕТ СН'!$F$15</f>
        <v>0</v>
      </c>
      <c r="I318" s="36">
        <f>SUMIFS(СВЦЭМ!$H$40:$H$783,СВЦЭМ!$A$40:$A$783,$A318,СВЦЭМ!$B$39:$B$782,I$296)+'СЕТ СН'!$F$15</f>
        <v>0</v>
      </c>
      <c r="J318" s="36">
        <f>SUMIFS(СВЦЭМ!$H$40:$H$783,СВЦЭМ!$A$40:$A$783,$A318,СВЦЭМ!$B$39:$B$782,J$296)+'СЕТ СН'!$F$15</f>
        <v>0</v>
      </c>
      <c r="K318" s="36">
        <f>SUMIFS(СВЦЭМ!$H$40:$H$783,СВЦЭМ!$A$40:$A$783,$A318,СВЦЭМ!$B$39:$B$782,K$296)+'СЕТ СН'!$F$15</f>
        <v>0</v>
      </c>
      <c r="L318" s="36">
        <f>SUMIFS(СВЦЭМ!$H$40:$H$783,СВЦЭМ!$A$40:$A$783,$A318,СВЦЭМ!$B$39:$B$782,L$296)+'СЕТ СН'!$F$15</f>
        <v>0</v>
      </c>
      <c r="M318" s="36">
        <f>SUMIFS(СВЦЭМ!$H$40:$H$783,СВЦЭМ!$A$40:$A$783,$A318,СВЦЭМ!$B$39:$B$782,M$296)+'СЕТ СН'!$F$15</f>
        <v>0</v>
      </c>
      <c r="N318" s="36">
        <f>SUMIFS(СВЦЭМ!$H$40:$H$783,СВЦЭМ!$A$40:$A$783,$A318,СВЦЭМ!$B$39:$B$782,N$296)+'СЕТ СН'!$F$15</f>
        <v>0</v>
      </c>
      <c r="O318" s="36">
        <f>SUMIFS(СВЦЭМ!$H$40:$H$783,СВЦЭМ!$A$40:$A$783,$A318,СВЦЭМ!$B$39:$B$782,O$296)+'СЕТ СН'!$F$15</f>
        <v>0</v>
      </c>
      <c r="P318" s="36">
        <f>SUMIFS(СВЦЭМ!$H$40:$H$783,СВЦЭМ!$A$40:$A$783,$A318,СВЦЭМ!$B$39:$B$782,P$296)+'СЕТ СН'!$F$15</f>
        <v>0</v>
      </c>
      <c r="Q318" s="36">
        <f>SUMIFS(СВЦЭМ!$H$40:$H$783,СВЦЭМ!$A$40:$A$783,$A318,СВЦЭМ!$B$39:$B$782,Q$296)+'СЕТ СН'!$F$15</f>
        <v>0</v>
      </c>
      <c r="R318" s="36">
        <f>SUMIFS(СВЦЭМ!$H$40:$H$783,СВЦЭМ!$A$40:$A$783,$A318,СВЦЭМ!$B$39:$B$782,R$296)+'СЕТ СН'!$F$15</f>
        <v>0</v>
      </c>
      <c r="S318" s="36">
        <f>SUMIFS(СВЦЭМ!$H$40:$H$783,СВЦЭМ!$A$40:$A$783,$A318,СВЦЭМ!$B$39:$B$782,S$296)+'СЕТ СН'!$F$15</f>
        <v>0</v>
      </c>
      <c r="T318" s="36">
        <f>SUMIFS(СВЦЭМ!$H$40:$H$783,СВЦЭМ!$A$40:$A$783,$A318,СВЦЭМ!$B$39:$B$782,T$296)+'СЕТ СН'!$F$15</f>
        <v>0</v>
      </c>
      <c r="U318" s="36">
        <f>SUMIFS(СВЦЭМ!$H$40:$H$783,СВЦЭМ!$A$40:$A$783,$A318,СВЦЭМ!$B$39:$B$782,U$296)+'СЕТ СН'!$F$15</f>
        <v>0</v>
      </c>
      <c r="V318" s="36">
        <f>SUMIFS(СВЦЭМ!$H$40:$H$783,СВЦЭМ!$A$40:$A$783,$A318,СВЦЭМ!$B$39:$B$782,V$296)+'СЕТ СН'!$F$15</f>
        <v>0</v>
      </c>
      <c r="W318" s="36">
        <f>SUMIFS(СВЦЭМ!$H$40:$H$783,СВЦЭМ!$A$40:$A$783,$A318,СВЦЭМ!$B$39:$B$782,W$296)+'СЕТ СН'!$F$15</f>
        <v>0</v>
      </c>
      <c r="X318" s="36">
        <f>SUMIFS(СВЦЭМ!$H$40:$H$783,СВЦЭМ!$A$40:$A$783,$A318,СВЦЭМ!$B$39:$B$782,X$296)+'СЕТ СН'!$F$15</f>
        <v>0</v>
      </c>
      <c r="Y318" s="36">
        <f>SUMIFS(СВЦЭМ!$H$40:$H$783,СВЦЭМ!$A$40:$A$783,$A318,СВЦЭМ!$B$39:$B$782,Y$296)+'СЕТ СН'!$F$15</f>
        <v>0</v>
      </c>
    </row>
    <row r="319" spans="1:25" ht="15.75" hidden="1" x14ac:dyDescent="0.2">
      <c r="A319" s="35">
        <f t="shared" si="8"/>
        <v>45345</v>
      </c>
      <c r="B319" s="36">
        <f>SUMIFS(СВЦЭМ!$H$40:$H$783,СВЦЭМ!$A$40:$A$783,$A319,СВЦЭМ!$B$39:$B$782,B$296)+'СЕТ СН'!$F$15</f>
        <v>0</v>
      </c>
      <c r="C319" s="36">
        <f>SUMIFS(СВЦЭМ!$H$40:$H$783,СВЦЭМ!$A$40:$A$783,$A319,СВЦЭМ!$B$39:$B$782,C$296)+'СЕТ СН'!$F$15</f>
        <v>0</v>
      </c>
      <c r="D319" s="36">
        <f>SUMIFS(СВЦЭМ!$H$40:$H$783,СВЦЭМ!$A$40:$A$783,$A319,СВЦЭМ!$B$39:$B$782,D$296)+'СЕТ СН'!$F$15</f>
        <v>0</v>
      </c>
      <c r="E319" s="36">
        <f>SUMIFS(СВЦЭМ!$H$40:$H$783,СВЦЭМ!$A$40:$A$783,$A319,СВЦЭМ!$B$39:$B$782,E$296)+'СЕТ СН'!$F$15</f>
        <v>0</v>
      </c>
      <c r="F319" s="36">
        <f>SUMIFS(СВЦЭМ!$H$40:$H$783,СВЦЭМ!$A$40:$A$783,$A319,СВЦЭМ!$B$39:$B$782,F$296)+'СЕТ СН'!$F$15</f>
        <v>0</v>
      </c>
      <c r="G319" s="36">
        <f>SUMIFS(СВЦЭМ!$H$40:$H$783,СВЦЭМ!$A$40:$A$783,$A319,СВЦЭМ!$B$39:$B$782,G$296)+'СЕТ СН'!$F$15</f>
        <v>0</v>
      </c>
      <c r="H319" s="36">
        <f>SUMIFS(СВЦЭМ!$H$40:$H$783,СВЦЭМ!$A$40:$A$783,$A319,СВЦЭМ!$B$39:$B$782,H$296)+'СЕТ СН'!$F$15</f>
        <v>0</v>
      </c>
      <c r="I319" s="36">
        <f>SUMIFS(СВЦЭМ!$H$40:$H$783,СВЦЭМ!$A$40:$A$783,$A319,СВЦЭМ!$B$39:$B$782,I$296)+'СЕТ СН'!$F$15</f>
        <v>0</v>
      </c>
      <c r="J319" s="36">
        <f>SUMIFS(СВЦЭМ!$H$40:$H$783,СВЦЭМ!$A$40:$A$783,$A319,СВЦЭМ!$B$39:$B$782,J$296)+'СЕТ СН'!$F$15</f>
        <v>0</v>
      </c>
      <c r="K319" s="36">
        <f>SUMIFS(СВЦЭМ!$H$40:$H$783,СВЦЭМ!$A$40:$A$783,$A319,СВЦЭМ!$B$39:$B$782,K$296)+'СЕТ СН'!$F$15</f>
        <v>0</v>
      </c>
      <c r="L319" s="36">
        <f>SUMIFS(СВЦЭМ!$H$40:$H$783,СВЦЭМ!$A$40:$A$783,$A319,СВЦЭМ!$B$39:$B$782,L$296)+'СЕТ СН'!$F$15</f>
        <v>0</v>
      </c>
      <c r="M319" s="36">
        <f>SUMIFS(СВЦЭМ!$H$40:$H$783,СВЦЭМ!$A$40:$A$783,$A319,СВЦЭМ!$B$39:$B$782,M$296)+'СЕТ СН'!$F$15</f>
        <v>0</v>
      </c>
      <c r="N319" s="36">
        <f>SUMIFS(СВЦЭМ!$H$40:$H$783,СВЦЭМ!$A$40:$A$783,$A319,СВЦЭМ!$B$39:$B$782,N$296)+'СЕТ СН'!$F$15</f>
        <v>0</v>
      </c>
      <c r="O319" s="36">
        <f>SUMIFS(СВЦЭМ!$H$40:$H$783,СВЦЭМ!$A$40:$A$783,$A319,СВЦЭМ!$B$39:$B$782,O$296)+'СЕТ СН'!$F$15</f>
        <v>0</v>
      </c>
      <c r="P319" s="36">
        <f>SUMIFS(СВЦЭМ!$H$40:$H$783,СВЦЭМ!$A$40:$A$783,$A319,СВЦЭМ!$B$39:$B$782,P$296)+'СЕТ СН'!$F$15</f>
        <v>0</v>
      </c>
      <c r="Q319" s="36">
        <f>SUMIFS(СВЦЭМ!$H$40:$H$783,СВЦЭМ!$A$40:$A$783,$A319,СВЦЭМ!$B$39:$B$782,Q$296)+'СЕТ СН'!$F$15</f>
        <v>0</v>
      </c>
      <c r="R319" s="36">
        <f>SUMIFS(СВЦЭМ!$H$40:$H$783,СВЦЭМ!$A$40:$A$783,$A319,СВЦЭМ!$B$39:$B$782,R$296)+'СЕТ СН'!$F$15</f>
        <v>0</v>
      </c>
      <c r="S319" s="36">
        <f>SUMIFS(СВЦЭМ!$H$40:$H$783,СВЦЭМ!$A$40:$A$783,$A319,СВЦЭМ!$B$39:$B$782,S$296)+'СЕТ СН'!$F$15</f>
        <v>0</v>
      </c>
      <c r="T319" s="36">
        <f>SUMIFS(СВЦЭМ!$H$40:$H$783,СВЦЭМ!$A$40:$A$783,$A319,СВЦЭМ!$B$39:$B$782,T$296)+'СЕТ СН'!$F$15</f>
        <v>0</v>
      </c>
      <c r="U319" s="36">
        <f>SUMIFS(СВЦЭМ!$H$40:$H$783,СВЦЭМ!$A$40:$A$783,$A319,СВЦЭМ!$B$39:$B$782,U$296)+'СЕТ СН'!$F$15</f>
        <v>0</v>
      </c>
      <c r="V319" s="36">
        <f>SUMIFS(СВЦЭМ!$H$40:$H$783,СВЦЭМ!$A$40:$A$783,$A319,СВЦЭМ!$B$39:$B$782,V$296)+'СЕТ СН'!$F$15</f>
        <v>0</v>
      </c>
      <c r="W319" s="36">
        <f>SUMIFS(СВЦЭМ!$H$40:$H$783,СВЦЭМ!$A$40:$A$783,$A319,СВЦЭМ!$B$39:$B$782,W$296)+'СЕТ СН'!$F$15</f>
        <v>0</v>
      </c>
      <c r="X319" s="36">
        <f>SUMIFS(СВЦЭМ!$H$40:$H$783,СВЦЭМ!$A$40:$A$783,$A319,СВЦЭМ!$B$39:$B$782,X$296)+'СЕТ СН'!$F$15</f>
        <v>0</v>
      </c>
      <c r="Y319" s="36">
        <f>SUMIFS(СВЦЭМ!$H$40:$H$783,СВЦЭМ!$A$40:$A$783,$A319,СВЦЭМ!$B$39:$B$782,Y$296)+'СЕТ СН'!$F$15</f>
        <v>0</v>
      </c>
    </row>
    <row r="320" spans="1:25" ht="15.75" hidden="1" x14ac:dyDescent="0.2">
      <c r="A320" s="35">
        <f t="shared" si="8"/>
        <v>45346</v>
      </c>
      <c r="B320" s="36">
        <f>SUMIFS(СВЦЭМ!$H$40:$H$783,СВЦЭМ!$A$40:$A$783,$A320,СВЦЭМ!$B$39:$B$782,B$296)+'СЕТ СН'!$F$15</f>
        <v>0</v>
      </c>
      <c r="C320" s="36">
        <f>SUMIFS(СВЦЭМ!$H$40:$H$783,СВЦЭМ!$A$40:$A$783,$A320,СВЦЭМ!$B$39:$B$782,C$296)+'СЕТ СН'!$F$15</f>
        <v>0</v>
      </c>
      <c r="D320" s="36">
        <f>SUMIFS(СВЦЭМ!$H$40:$H$783,СВЦЭМ!$A$40:$A$783,$A320,СВЦЭМ!$B$39:$B$782,D$296)+'СЕТ СН'!$F$15</f>
        <v>0</v>
      </c>
      <c r="E320" s="36">
        <f>SUMIFS(СВЦЭМ!$H$40:$H$783,СВЦЭМ!$A$40:$A$783,$A320,СВЦЭМ!$B$39:$B$782,E$296)+'СЕТ СН'!$F$15</f>
        <v>0</v>
      </c>
      <c r="F320" s="36">
        <f>SUMIFS(СВЦЭМ!$H$40:$H$783,СВЦЭМ!$A$40:$A$783,$A320,СВЦЭМ!$B$39:$B$782,F$296)+'СЕТ СН'!$F$15</f>
        <v>0</v>
      </c>
      <c r="G320" s="36">
        <f>SUMIFS(СВЦЭМ!$H$40:$H$783,СВЦЭМ!$A$40:$A$783,$A320,СВЦЭМ!$B$39:$B$782,G$296)+'СЕТ СН'!$F$15</f>
        <v>0</v>
      </c>
      <c r="H320" s="36">
        <f>SUMIFS(СВЦЭМ!$H$40:$H$783,СВЦЭМ!$A$40:$A$783,$A320,СВЦЭМ!$B$39:$B$782,H$296)+'СЕТ СН'!$F$15</f>
        <v>0</v>
      </c>
      <c r="I320" s="36">
        <f>SUMIFS(СВЦЭМ!$H$40:$H$783,СВЦЭМ!$A$40:$A$783,$A320,СВЦЭМ!$B$39:$B$782,I$296)+'СЕТ СН'!$F$15</f>
        <v>0</v>
      </c>
      <c r="J320" s="36">
        <f>SUMIFS(СВЦЭМ!$H$40:$H$783,СВЦЭМ!$A$40:$A$783,$A320,СВЦЭМ!$B$39:$B$782,J$296)+'СЕТ СН'!$F$15</f>
        <v>0</v>
      </c>
      <c r="K320" s="36">
        <f>SUMIFS(СВЦЭМ!$H$40:$H$783,СВЦЭМ!$A$40:$A$783,$A320,СВЦЭМ!$B$39:$B$782,K$296)+'СЕТ СН'!$F$15</f>
        <v>0</v>
      </c>
      <c r="L320" s="36">
        <f>SUMIFS(СВЦЭМ!$H$40:$H$783,СВЦЭМ!$A$40:$A$783,$A320,СВЦЭМ!$B$39:$B$782,L$296)+'СЕТ СН'!$F$15</f>
        <v>0</v>
      </c>
      <c r="M320" s="36">
        <f>SUMIFS(СВЦЭМ!$H$40:$H$783,СВЦЭМ!$A$40:$A$783,$A320,СВЦЭМ!$B$39:$B$782,M$296)+'СЕТ СН'!$F$15</f>
        <v>0</v>
      </c>
      <c r="N320" s="36">
        <f>SUMIFS(СВЦЭМ!$H$40:$H$783,СВЦЭМ!$A$40:$A$783,$A320,СВЦЭМ!$B$39:$B$782,N$296)+'СЕТ СН'!$F$15</f>
        <v>0</v>
      </c>
      <c r="O320" s="36">
        <f>SUMIFS(СВЦЭМ!$H$40:$H$783,СВЦЭМ!$A$40:$A$783,$A320,СВЦЭМ!$B$39:$B$782,O$296)+'СЕТ СН'!$F$15</f>
        <v>0</v>
      </c>
      <c r="P320" s="36">
        <f>SUMIFS(СВЦЭМ!$H$40:$H$783,СВЦЭМ!$A$40:$A$783,$A320,СВЦЭМ!$B$39:$B$782,P$296)+'СЕТ СН'!$F$15</f>
        <v>0</v>
      </c>
      <c r="Q320" s="36">
        <f>SUMIFS(СВЦЭМ!$H$40:$H$783,СВЦЭМ!$A$40:$A$783,$A320,СВЦЭМ!$B$39:$B$782,Q$296)+'СЕТ СН'!$F$15</f>
        <v>0</v>
      </c>
      <c r="R320" s="36">
        <f>SUMIFS(СВЦЭМ!$H$40:$H$783,СВЦЭМ!$A$40:$A$783,$A320,СВЦЭМ!$B$39:$B$782,R$296)+'СЕТ СН'!$F$15</f>
        <v>0</v>
      </c>
      <c r="S320" s="36">
        <f>SUMIFS(СВЦЭМ!$H$40:$H$783,СВЦЭМ!$A$40:$A$783,$A320,СВЦЭМ!$B$39:$B$782,S$296)+'СЕТ СН'!$F$15</f>
        <v>0</v>
      </c>
      <c r="T320" s="36">
        <f>SUMIFS(СВЦЭМ!$H$40:$H$783,СВЦЭМ!$A$40:$A$783,$A320,СВЦЭМ!$B$39:$B$782,T$296)+'СЕТ СН'!$F$15</f>
        <v>0</v>
      </c>
      <c r="U320" s="36">
        <f>SUMIFS(СВЦЭМ!$H$40:$H$783,СВЦЭМ!$A$40:$A$783,$A320,СВЦЭМ!$B$39:$B$782,U$296)+'СЕТ СН'!$F$15</f>
        <v>0</v>
      </c>
      <c r="V320" s="36">
        <f>SUMIFS(СВЦЭМ!$H$40:$H$783,СВЦЭМ!$A$40:$A$783,$A320,СВЦЭМ!$B$39:$B$782,V$296)+'СЕТ СН'!$F$15</f>
        <v>0</v>
      </c>
      <c r="W320" s="36">
        <f>SUMIFS(СВЦЭМ!$H$40:$H$783,СВЦЭМ!$A$40:$A$783,$A320,СВЦЭМ!$B$39:$B$782,W$296)+'СЕТ СН'!$F$15</f>
        <v>0</v>
      </c>
      <c r="X320" s="36">
        <f>SUMIFS(СВЦЭМ!$H$40:$H$783,СВЦЭМ!$A$40:$A$783,$A320,СВЦЭМ!$B$39:$B$782,X$296)+'СЕТ СН'!$F$15</f>
        <v>0</v>
      </c>
      <c r="Y320" s="36">
        <f>SUMIFS(СВЦЭМ!$H$40:$H$783,СВЦЭМ!$A$40:$A$783,$A320,СВЦЭМ!$B$39:$B$782,Y$296)+'СЕТ СН'!$F$15</f>
        <v>0</v>
      </c>
    </row>
    <row r="321" spans="1:27" ht="15.75" hidden="1" x14ac:dyDescent="0.2">
      <c r="A321" s="35">
        <f t="shared" si="8"/>
        <v>45347</v>
      </c>
      <c r="B321" s="36">
        <f>SUMIFS(СВЦЭМ!$H$40:$H$783,СВЦЭМ!$A$40:$A$783,$A321,СВЦЭМ!$B$39:$B$782,B$296)+'СЕТ СН'!$F$15</f>
        <v>0</v>
      </c>
      <c r="C321" s="36">
        <f>SUMIFS(СВЦЭМ!$H$40:$H$783,СВЦЭМ!$A$40:$A$783,$A321,СВЦЭМ!$B$39:$B$782,C$296)+'СЕТ СН'!$F$15</f>
        <v>0</v>
      </c>
      <c r="D321" s="36">
        <f>SUMIFS(СВЦЭМ!$H$40:$H$783,СВЦЭМ!$A$40:$A$783,$A321,СВЦЭМ!$B$39:$B$782,D$296)+'СЕТ СН'!$F$15</f>
        <v>0</v>
      </c>
      <c r="E321" s="36">
        <f>SUMIFS(СВЦЭМ!$H$40:$H$783,СВЦЭМ!$A$40:$A$783,$A321,СВЦЭМ!$B$39:$B$782,E$296)+'СЕТ СН'!$F$15</f>
        <v>0</v>
      </c>
      <c r="F321" s="36">
        <f>SUMIFS(СВЦЭМ!$H$40:$H$783,СВЦЭМ!$A$40:$A$783,$A321,СВЦЭМ!$B$39:$B$782,F$296)+'СЕТ СН'!$F$15</f>
        <v>0</v>
      </c>
      <c r="G321" s="36">
        <f>SUMIFS(СВЦЭМ!$H$40:$H$783,СВЦЭМ!$A$40:$A$783,$A321,СВЦЭМ!$B$39:$B$782,G$296)+'СЕТ СН'!$F$15</f>
        <v>0</v>
      </c>
      <c r="H321" s="36">
        <f>SUMIFS(СВЦЭМ!$H$40:$H$783,СВЦЭМ!$A$40:$A$783,$A321,СВЦЭМ!$B$39:$B$782,H$296)+'СЕТ СН'!$F$15</f>
        <v>0</v>
      </c>
      <c r="I321" s="36">
        <f>SUMIFS(СВЦЭМ!$H$40:$H$783,СВЦЭМ!$A$40:$A$783,$A321,СВЦЭМ!$B$39:$B$782,I$296)+'СЕТ СН'!$F$15</f>
        <v>0</v>
      </c>
      <c r="J321" s="36">
        <f>SUMIFS(СВЦЭМ!$H$40:$H$783,СВЦЭМ!$A$40:$A$783,$A321,СВЦЭМ!$B$39:$B$782,J$296)+'СЕТ СН'!$F$15</f>
        <v>0</v>
      </c>
      <c r="K321" s="36">
        <f>SUMIFS(СВЦЭМ!$H$40:$H$783,СВЦЭМ!$A$40:$A$783,$A321,СВЦЭМ!$B$39:$B$782,K$296)+'СЕТ СН'!$F$15</f>
        <v>0</v>
      </c>
      <c r="L321" s="36">
        <f>SUMIFS(СВЦЭМ!$H$40:$H$783,СВЦЭМ!$A$40:$A$783,$A321,СВЦЭМ!$B$39:$B$782,L$296)+'СЕТ СН'!$F$15</f>
        <v>0</v>
      </c>
      <c r="M321" s="36">
        <f>SUMIFS(СВЦЭМ!$H$40:$H$783,СВЦЭМ!$A$40:$A$783,$A321,СВЦЭМ!$B$39:$B$782,M$296)+'СЕТ СН'!$F$15</f>
        <v>0</v>
      </c>
      <c r="N321" s="36">
        <f>SUMIFS(СВЦЭМ!$H$40:$H$783,СВЦЭМ!$A$40:$A$783,$A321,СВЦЭМ!$B$39:$B$782,N$296)+'СЕТ СН'!$F$15</f>
        <v>0</v>
      </c>
      <c r="O321" s="36">
        <f>SUMIFS(СВЦЭМ!$H$40:$H$783,СВЦЭМ!$A$40:$A$783,$A321,СВЦЭМ!$B$39:$B$782,O$296)+'СЕТ СН'!$F$15</f>
        <v>0</v>
      </c>
      <c r="P321" s="36">
        <f>SUMIFS(СВЦЭМ!$H$40:$H$783,СВЦЭМ!$A$40:$A$783,$A321,СВЦЭМ!$B$39:$B$782,P$296)+'СЕТ СН'!$F$15</f>
        <v>0</v>
      </c>
      <c r="Q321" s="36">
        <f>SUMIFS(СВЦЭМ!$H$40:$H$783,СВЦЭМ!$A$40:$A$783,$A321,СВЦЭМ!$B$39:$B$782,Q$296)+'СЕТ СН'!$F$15</f>
        <v>0</v>
      </c>
      <c r="R321" s="36">
        <f>SUMIFS(СВЦЭМ!$H$40:$H$783,СВЦЭМ!$A$40:$A$783,$A321,СВЦЭМ!$B$39:$B$782,R$296)+'СЕТ СН'!$F$15</f>
        <v>0</v>
      </c>
      <c r="S321" s="36">
        <f>SUMIFS(СВЦЭМ!$H$40:$H$783,СВЦЭМ!$A$40:$A$783,$A321,СВЦЭМ!$B$39:$B$782,S$296)+'СЕТ СН'!$F$15</f>
        <v>0</v>
      </c>
      <c r="T321" s="36">
        <f>SUMIFS(СВЦЭМ!$H$40:$H$783,СВЦЭМ!$A$40:$A$783,$A321,СВЦЭМ!$B$39:$B$782,T$296)+'СЕТ СН'!$F$15</f>
        <v>0</v>
      </c>
      <c r="U321" s="36">
        <f>SUMIFS(СВЦЭМ!$H$40:$H$783,СВЦЭМ!$A$40:$A$783,$A321,СВЦЭМ!$B$39:$B$782,U$296)+'СЕТ СН'!$F$15</f>
        <v>0</v>
      </c>
      <c r="V321" s="36">
        <f>SUMIFS(СВЦЭМ!$H$40:$H$783,СВЦЭМ!$A$40:$A$783,$A321,СВЦЭМ!$B$39:$B$782,V$296)+'СЕТ СН'!$F$15</f>
        <v>0</v>
      </c>
      <c r="W321" s="36">
        <f>SUMIFS(СВЦЭМ!$H$40:$H$783,СВЦЭМ!$A$40:$A$783,$A321,СВЦЭМ!$B$39:$B$782,W$296)+'СЕТ СН'!$F$15</f>
        <v>0</v>
      </c>
      <c r="X321" s="36">
        <f>SUMIFS(СВЦЭМ!$H$40:$H$783,СВЦЭМ!$A$40:$A$783,$A321,СВЦЭМ!$B$39:$B$782,X$296)+'СЕТ СН'!$F$15</f>
        <v>0</v>
      </c>
      <c r="Y321" s="36">
        <f>SUMIFS(СВЦЭМ!$H$40:$H$783,СВЦЭМ!$A$40:$A$783,$A321,СВЦЭМ!$B$39:$B$782,Y$296)+'СЕТ СН'!$F$15</f>
        <v>0</v>
      </c>
    </row>
    <row r="322" spans="1:27" ht="15.75" hidden="1" x14ac:dyDescent="0.2">
      <c r="A322" s="35">
        <f t="shared" si="8"/>
        <v>45348</v>
      </c>
      <c r="B322" s="36">
        <f>SUMIFS(СВЦЭМ!$H$40:$H$783,СВЦЭМ!$A$40:$A$783,$A322,СВЦЭМ!$B$39:$B$782,B$296)+'СЕТ СН'!$F$15</f>
        <v>0</v>
      </c>
      <c r="C322" s="36">
        <f>SUMIFS(СВЦЭМ!$H$40:$H$783,СВЦЭМ!$A$40:$A$783,$A322,СВЦЭМ!$B$39:$B$782,C$296)+'СЕТ СН'!$F$15</f>
        <v>0</v>
      </c>
      <c r="D322" s="36">
        <f>SUMIFS(СВЦЭМ!$H$40:$H$783,СВЦЭМ!$A$40:$A$783,$A322,СВЦЭМ!$B$39:$B$782,D$296)+'СЕТ СН'!$F$15</f>
        <v>0</v>
      </c>
      <c r="E322" s="36">
        <f>SUMIFS(СВЦЭМ!$H$40:$H$783,СВЦЭМ!$A$40:$A$783,$A322,СВЦЭМ!$B$39:$B$782,E$296)+'СЕТ СН'!$F$15</f>
        <v>0</v>
      </c>
      <c r="F322" s="36">
        <f>SUMIFS(СВЦЭМ!$H$40:$H$783,СВЦЭМ!$A$40:$A$783,$A322,СВЦЭМ!$B$39:$B$782,F$296)+'СЕТ СН'!$F$15</f>
        <v>0</v>
      </c>
      <c r="G322" s="36">
        <f>SUMIFS(СВЦЭМ!$H$40:$H$783,СВЦЭМ!$A$40:$A$783,$A322,СВЦЭМ!$B$39:$B$782,G$296)+'СЕТ СН'!$F$15</f>
        <v>0</v>
      </c>
      <c r="H322" s="36">
        <f>SUMIFS(СВЦЭМ!$H$40:$H$783,СВЦЭМ!$A$40:$A$783,$A322,СВЦЭМ!$B$39:$B$782,H$296)+'СЕТ СН'!$F$15</f>
        <v>0</v>
      </c>
      <c r="I322" s="36">
        <f>SUMIFS(СВЦЭМ!$H$40:$H$783,СВЦЭМ!$A$40:$A$783,$A322,СВЦЭМ!$B$39:$B$782,I$296)+'СЕТ СН'!$F$15</f>
        <v>0</v>
      </c>
      <c r="J322" s="36">
        <f>SUMIFS(СВЦЭМ!$H$40:$H$783,СВЦЭМ!$A$40:$A$783,$A322,СВЦЭМ!$B$39:$B$782,J$296)+'СЕТ СН'!$F$15</f>
        <v>0</v>
      </c>
      <c r="K322" s="36">
        <f>SUMIFS(СВЦЭМ!$H$40:$H$783,СВЦЭМ!$A$40:$A$783,$A322,СВЦЭМ!$B$39:$B$782,K$296)+'СЕТ СН'!$F$15</f>
        <v>0</v>
      </c>
      <c r="L322" s="36">
        <f>SUMIFS(СВЦЭМ!$H$40:$H$783,СВЦЭМ!$A$40:$A$783,$A322,СВЦЭМ!$B$39:$B$782,L$296)+'СЕТ СН'!$F$15</f>
        <v>0</v>
      </c>
      <c r="M322" s="36">
        <f>SUMIFS(СВЦЭМ!$H$40:$H$783,СВЦЭМ!$A$40:$A$783,$A322,СВЦЭМ!$B$39:$B$782,M$296)+'СЕТ СН'!$F$15</f>
        <v>0</v>
      </c>
      <c r="N322" s="36">
        <f>SUMIFS(СВЦЭМ!$H$40:$H$783,СВЦЭМ!$A$40:$A$783,$A322,СВЦЭМ!$B$39:$B$782,N$296)+'СЕТ СН'!$F$15</f>
        <v>0</v>
      </c>
      <c r="O322" s="36">
        <f>SUMIFS(СВЦЭМ!$H$40:$H$783,СВЦЭМ!$A$40:$A$783,$A322,СВЦЭМ!$B$39:$B$782,O$296)+'СЕТ СН'!$F$15</f>
        <v>0</v>
      </c>
      <c r="P322" s="36">
        <f>SUMIFS(СВЦЭМ!$H$40:$H$783,СВЦЭМ!$A$40:$A$783,$A322,СВЦЭМ!$B$39:$B$782,P$296)+'СЕТ СН'!$F$15</f>
        <v>0</v>
      </c>
      <c r="Q322" s="36">
        <f>SUMIFS(СВЦЭМ!$H$40:$H$783,СВЦЭМ!$A$40:$A$783,$A322,СВЦЭМ!$B$39:$B$782,Q$296)+'СЕТ СН'!$F$15</f>
        <v>0</v>
      </c>
      <c r="R322" s="36">
        <f>SUMIFS(СВЦЭМ!$H$40:$H$783,СВЦЭМ!$A$40:$A$783,$A322,СВЦЭМ!$B$39:$B$782,R$296)+'СЕТ СН'!$F$15</f>
        <v>0</v>
      </c>
      <c r="S322" s="36">
        <f>SUMIFS(СВЦЭМ!$H$40:$H$783,СВЦЭМ!$A$40:$A$783,$A322,СВЦЭМ!$B$39:$B$782,S$296)+'СЕТ СН'!$F$15</f>
        <v>0</v>
      </c>
      <c r="T322" s="36">
        <f>SUMIFS(СВЦЭМ!$H$40:$H$783,СВЦЭМ!$A$40:$A$783,$A322,СВЦЭМ!$B$39:$B$782,T$296)+'СЕТ СН'!$F$15</f>
        <v>0</v>
      </c>
      <c r="U322" s="36">
        <f>SUMIFS(СВЦЭМ!$H$40:$H$783,СВЦЭМ!$A$40:$A$783,$A322,СВЦЭМ!$B$39:$B$782,U$296)+'СЕТ СН'!$F$15</f>
        <v>0</v>
      </c>
      <c r="V322" s="36">
        <f>SUMIFS(СВЦЭМ!$H$40:$H$783,СВЦЭМ!$A$40:$A$783,$A322,СВЦЭМ!$B$39:$B$782,V$296)+'СЕТ СН'!$F$15</f>
        <v>0</v>
      </c>
      <c r="W322" s="36">
        <f>SUMIFS(СВЦЭМ!$H$40:$H$783,СВЦЭМ!$A$40:$A$783,$A322,СВЦЭМ!$B$39:$B$782,W$296)+'СЕТ СН'!$F$15</f>
        <v>0</v>
      </c>
      <c r="X322" s="36">
        <f>SUMIFS(СВЦЭМ!$H$40:$H$783,СВЦЭМ!$A$40:$A$783,$A322,СВЦЭМ!$B$39:$B$782,X$296)+'СЕТ СН'!$F$15</f>
        <v>0</v>
      </c>
      <c r="Y322" s="36">
        <f>SUMIFS(СВЦЭМ!$H$40:$H$783,СВЦЭМ!$A$40:$A$783,$A322,СВЦЭМ!$B$39:$B$782,Y$296)+'СЕТ СН'!$F$15</f>
        <v>0</v>
      </c>
    </row>
    <row r="323" spans="1:27" ht="15.75" hidden="1" x14ac:dyDescent="0.2">
      <c r="A323" s="35">
        <f t="shared" si="8"/>
        <v>45349</v>
      </c>
      <c r="B323" s="36">
        <f>SUMIFS(СВЦЭМ!$H$40:$H$783,СВЦЭМ!$A$40:$A$783,$A323,СВЦЭМ!$B$39:$B$782,B$296)+'СЕТ СН'!$F$15</f>
        <v>0</v>
      </c>
      <c r="C323" s="36">
        <f>SUMIFS(СВЦЭМ!$H$40:$H$783,СВЦЭМ!$A$40:$A$783,$A323,СВЦЭМ!$B$39:$B$782,C$296)+'СЕТ СН'!$F$15</f>
        <v>0</v>
      </c>
      <c r="D323" s="36">
        <f>SUMIFS(СВЦЭМ!$H$40:$H$783,СВЦЭМ!$A$40:$A$783,$A323,СВЦЭМ!$B$39:$B$782,D$296)+'СЕТ СН'!$F$15</f>
        <v>0</v>
      </c>
      <c r="E323" s="36">
        <f>SUMIFS(СВЦЭМ!$H$40:$H$783,СВЦЭМ!$A$40:$A$783,$A323,СВЦЭМ!$B$39:$B$782,E$296)+'СЕТ СН'!$F$15</f>
        <v>0</v>
      </c>
      <c r="F323" s="36">
        <f>SUMIFS(СВЦЭМ!$H$40:$H$783,СВЦЭМ!$A$40:$A$783,$A323,СВЦЭМ!$B$39:$B$782,F$296)+'СЕТ СН'!$F$15</f>
        <v>0</v>
      </c>
      <c r="G323" s="36">
        <f>SUMIFS(СВЦЭМ!$H$40:$H$783,СВЦЭМ!$A$40:$A$783,$A323,СВЦЭМ!$B$39:$B$782,G$296)+'СЕТ СН'!$F$15</f>
        <v>0</v>
      </c>
      <c r="H323" s="36">
        <f>SUMIFS(СВЦЭМ!$H$40:$H$783,СВЦЭМ!$A$40:$A$783,$A323,СВЦЭМ!$B$39:$B$782,H$296)+'СЕТ СН'!$F$15</f>
        <v>0</v>
      </c>
      <c r="I323" s="36">
        <f>SUMIFS(СВЦЭМ!$H$40:$H$783,СВЦЭМ!$A$40:$A$783,$A323,СВЦЭМ!$B$39:$B$782,I$296)+'СЕТ СН'!$F$15</f>
        <v>0</v>
      </c>
      <c r="J323" s="36">
        <f>SUMIFS(СВЦЭМ!$H$40:$H$783,СВЦЭМ!$A$40:$A$783,$A323,СВЦЭМ!$B$39:$B$782,J$296)+'СЕТ СН'!$F$15</f>
        <v>0</v>
      </c>
      <c r="K323" s="36">
        <f>SUMIFS(СВЦЭМ!$H$40:$H$783,СВЦЭМ!$A$40:$A$783,$A323,СВЦЭМ!$B$39:$B$782,K$296)+'СЕТ СН'!$F$15</f>
        <v>0</v>
      </c>
      <c r="L323" s="36">
        <f>SUMIFS(СВЦЭМ!$H$40:$H$783,СВЦЭМ!$A$40:$A$783,$A323,СВЦЭМ!$B$39:$B$782,L$296)+'СЕТ СН'!$F$15</f>
        <v>0</v>
      </c>
      <c r="M323" s="36">
        <f>SUMIFS(СВЦЭМ!$H$40:$H$783,СВЦЭМ!$A$40:$A$783,$A323,СВЦЭМ!$B$39:$B$782,M$296)+'СЕТ СН'!$F$15</f>
        <v>0</v>
      </c>
      <c r="N323" s="36">
        <f>SUMIFS(СВЦЭМ!$H$40:$H$783,СВЦЭМ!$A$40:$A$783,$A323,СВЦЭМ!$B$39:$B$782,N$296)+'СЕТ СН'!$F$15</f>
        <v>0</v>
      </c>
      <c r="O323" s="36">
        <f>SUMIFS(СВЦЭМ!$H$40:$H$783,СВЦЭМ!$A$40:$A$783,$A323,СВЦЭМ!$B$39:$B$782,O$296)+'СЕТ СН'!$F$15</f>
        <v>0</v>
      </c>
      <c r="P323" s="36">
        <f>SUMIFS(СВЦЭМ!$H$40:$H$783,СВЦЭМ!$A$40:$A$783,$A323,СВЦЭМ!$B$39:$B$782,P$296)+'СЕТ СН'!$F$15</f>
        <v>0</v>
      </c>
      <c r="Q323" s="36">
        <f>SUMIFS(СВЦЭМ!$H$40:$H$783,СВЦЭМ!$A$40:$A$783,$A323,СВЦЭМ!$B$39:$B$782,Q$296)+'СЕТ СН'!$F$15</f>
        <v>0</v>
      </c>
      <c r="R323" s="36">
        <f>SUMIFS(СВЦЭМ!$H$40:$H$783,СВЦЭМ!$A$40:$A$783,$A323,СВЦЭМ!$B$39:$B$782,R$296)+'СЕТ СН'!$F$15</f>
        <v>0</v>
      </c>
      <c r="S323" s="36">
        <f>SUMIFS(СВЦЭМ!$H$40:$H$783,СВЦЭМ!$A$40:$A$783,$A323,СВЦЭМ!$B$39:$B$782,S$296)+'СЕТ СН'!$F$15</f>
        <v>0</v>
      </c>
      <c r="T323" s="36">
        <f>SUMIFS(СВЦЭМ!$H$40:$H$783,СВЦЭМ!$A$40:$A$783,$A323,СВЦЭМ!$B$39:$B$782,T$296)+'СЕТ СН'!$F$15</f>
        <v>0</v>
      </c>
      <c r="U323" s="36">
        <f>SUMIFS(СВЦЭМ!$H$40:$H$783,СВЦЭМ!$A$40:$A$783,$A323,СВЦЭМ!$B$39:$B$782,U$296)+'СЕТ СН'!$F$15</f>
        <v>0</v>
      </c>
      <c r="V323" s="36">
        <f>SUMIFS(СВЦЭМ!$H$40:$H$783,СВЦЭМ!$A$40:$A$783,$A323,СВЦЭМ!$B$39:$B$782,V$296)+'СЕТ СН'!$F$15</f>
        <v>0</v>
      </c>
      <c r="W323" s="36">
        <f>SUMIFS(СВЦЭМ!$H$40:$H$783,СВЦЭМ!$A$40:$A$783,$A323,СВЦЭМ!$B$39:$B$782,W$296)+'СЕТ СН'!$F$15</f>
        <v>0</v>
      </c>
      <c r="X323" s="36">
        <f>SUMIFS(СВЦЭМ!$H$40:$H$783,СВЦЭМ!$A$40:$A$783,$A323,СВЦЭМ!$B$39:$B$782,X$296)+'СЕТ СН'!$F$15</f>
        <v>0</v>
      </c>
      <c r="Y323" s="36">
        <f>SUMIFS(СВЦЭМ!$H$40:$H$783,СВЦЭМ!$A$40:$A$783,$A323,СВЦЭМ!$B$39:$B$782,Y$296)+'СЕТ СН'!$F$15</f>
        <v>0</v>
      </c>
    </row>
    <row r="324" spans="1:27" ht="15.75" hidden="1" x14ac:dyDescent="0.2">
      <c r="A324" s="35">
        <f t="shared" si="8"/>
        <v>45350</v>
      </c>
      <c r="B324" s="36">
        <f>SUMIFS(СВЦЭМ!$H$40:$H$783,СВЦЭМ!$A$40:$A$783,$A324,СВЦЭМ!$B$39:$B$782,B$296)+'СЕТ СН'!$F$15</f>
        <v>0</v>
      </c>
      <c r="C324" s="36">
        <f>SUMIFS(СВЦЭМ!$H$40:$H$783,СВЦЭМ!$A$40:$A$783,$A324,СВЦЭМ!$B$39:$B$782,C$296)+'СЕТ СН'!$F$15</f>
        <v>0</v>
      </c>
      <c r="D324" s="36">
        <f>SUMIFS(СВЦЭМ!$H$40:$H$783,СВЦЭМ!$A$40:$A$783,$A324,СВЦЭМ!$B$39:$B$782,D$296)+'СЕТ СН'!$F$15</f>
        <v>0</v>
      </c>
      <c r="E324" s="36">
        <f>SUMIFS(СВЦЭМ!$H$40:$H$783,СВЦЭМ!$A$40:$A$783,$A324,СВЦЭМ!$B$39:$B$782,E$296)+'СЕТ СН'!$F$15</f>
        <v>0</v>
      </c>
      <c r="F324" s="36">
        <f>SUMIFS(СВЦЭМ!$H$40:$H$783,СВЦЭМ!$A$40:$A$783,$A324,СВЦЭМ!$B$39:$B$782,F$296)+'СЕТ СН'!$F$15</f>
        <v>0</v>
      </c>
      <c r="G324" s="36">
        <f>SUMIFS(СВЦЭМ!$H$40:$H$783,СВЦЭМ!$A$40:$A$783,$A324,СВЦЭМ!$B$39:$B$782,G$296)+'СЕТ СН'!$F$15</f>
        <v>0</v>
      </c>
      <c r="H324" s="36">
        <f>SUMIFS(СВЦЭМ!$H$40:$H$783,СВЦЭМ!$A$40:$A$783,$A324,СВЦЭМ!$B$39:$B$782,H$296)+'СЕТ СН'!$F$15</f>
        <v>0</v>
      </c>
      <c r="I324" s="36">
        <f>SUMIFS(СВЦЭМ!$H$40:$H$783,СВЦЭМ!$A$40:$A$783,$A324,СВЦЭМ!$B$39:$B$782,I$296)+'СЕТ СН'!$F$15</f>
        <v>0</v>
      </c>
      <c r="J324" s="36">
        <f>SUMIFS(СВЦЭМ!$H$40:$H$783,СВЦЭМ!$A$40:$A$783,$A324,СВЦЭМ!$B$39:$B$782,J$296)+'СЕТ СН'!$F$15</f>
        <v>0</v>
      </c>
      <c r="K324" s="36">
        <f>SUMIFS(СВЦЭМ!$H$40:$H$783,СВЦЭМ!$A$40:$A$783,$A324,СВЦЭМ!$B$39:$B$782,K$296)+'СЕТ СН'!$F$15</f>
        <v>0</v>
      </c>
      <c r="L324" s="36">
        <f>SUMIFS(СВЦЭМ!$H$40:$H$783,СВЦЭМ!$A$40:$A$783,$A324,СВЦЭМ!$B$39:$B$782,L$296)+'СЕТ СН'!$F$15</f>
        <v>0</v>
      </c>
      <c r="M324" s="36">
        <f>SUMIFS(СВЦЭМ!$H$40:$H$783,СВЦЭМ!$A$40:$A$783,$A324,СВЦЭМ!$B$39:$B$782,M$296)+'СЕТ СН'!$F$15</f>
        <v>0</v>
      </c>
      <c r="N324" s="36">
        <f>SUMIFS(СВЦЭМ!$H$40:$H$783,СВЦЭМ!$A$40:$A$783,$A324,СВЦЭМ!$B$39:$B$782,N$296)+'СЕТ СН'!$F$15</f>
        <v>0</v>
      </c>
      <c r="O324" s="36">
        <f>SUMIFS(СВЦЭМ!$H$40:$H$783,СВЦЭМ!$A$40:$A$783,$A324,СВЦЭМ!$B$39:$B$782,O$296)+'СЕТ СН'!$F$15</f>
        <v>0</v>
      </c>
      <c r="P324" s="36">
        <f>SUMIFS(СВЦЭМ!$H$40:$H$783,СВЦЭМ!$A$40:$A$783,$A324,СВЦЭМ!$B$39:$B$782,P$296)+'СЕТ СН'!$F$15</f>
        <v>0</v>
      </c>
      <c r="Q324" s="36">
        <f>SUMIFS(СВЦЭМ!$H$40:$H$783,СВЦЭМ!$A$40:$A$783,$A324,СВЦЭМ!$B$39:$B$782,Q$296)+'СЕТ СН'!$F$15</f>
        <v>0</v>
      </c>
      <c r="R324" s="36">
        <f>SUMIFS(СВЦЭМ!$H$40:$H$783,СВЦЭМ!$A$40:$A$783,$A324,СВЦЭМ!$B$39:$B$782,R$296)+'СЕТ СН'!$F$15</f>
        <v>0</v>
      </c>
      <c r="S324" s="36">
        <f>SUMIFS(СВЦЭМ!$H$40:$H$783,СВЦЭМ!$A$40:$A$783,$A324,СВЦЭМ!$B$39:$B$782,S$296)+'СЕТ СН'!$F$15</f>
        <v>0</v>
      </c>
      <c r="T324" s="36">
        <f>SUMIFS(СВЦЭМ!$H$40:$H$783,СВЦЭМ!$A$40:$A$783,$A324,СВЦЭМ!$B$39:$B$782,T$296)+'СЕТ СН'!$F$15</f>
        <v>0</v>
      </c>
      <c r="U324" s="36">
        <f>SUMIFS(СВЦЭМ!$H$40:$H$783,СВЦЭМ!$A$40:$A$783,$A324,СВЦЭМ!$B$39:$B$782,U$296)+'СЕТ СН'!$F$15</f>
        <v>0</v>
      </c>
      <c r="V324" s="36">
        <f>SUMIFS(СВЦЭМ!$H$40:$H$783,СВЦЭМ!$A$40:$A$783,$A324,СВЦЭМ!$B$39:$B$782,V$296)+'СЕТ СН'!$F$15</f>
        <v>0</v>
      </c>
      <c r="W324" s="36">
        <f>SUMIFS(СВЦЭМ!$H$40:$H$783,СВЦЭМ!$A$40:$A$783,$A324,СВЦЭМ!$B$39:$B$782,W$296)+'СЕТ СН'!$F$15</f>
        <v>0</v>
      </c>
      <c r="X324" s="36">
        <f>SUMIFS(СВЦЭМ!$H$40:$H$783,СВЦЭМ!$A$40:$A$783,$A324,СВЦЭМ!$B$39:$B$782,X$296)+'СЕТ СН'!$F$15</f>
        <v>0</v>
      </c>
      <c r="Y324" s="36">
        <f>SUMIFS(СВЦЭМ!$H$40:$H$783,СВЦЭМ!$A$40:$A$783,$A324,СВЦЭМ!$B$39:$B$782,Y$296)+'СЕТ СН'!$F$15</f>
        <v>0</v>
      </c>
    </row>
    <row r="325" spans="1:27" ht="15.75" hidden="1" x14ac:dyDescent="0.2">
      <c r="A325" s="35">
        <f t="shared" si="8"/>
        <v>45351</v>
      </c>
      <c r="B325" s="36">
        <f>SUMIFS(СВЦЭМ!$H$40:$H$783,СВЦЭМ!$A$40:$A$783,$A325,СВЦЭМ!$B$39:$B$782,B$296)+'СЕТ СН'!$F$15</f>
        <v>0</v>
      </c>
      <c r="C325" s="36">
        <f>SUMIFS(СВЦЭМ!$H$40:$H$783,СВЦЭМ!$A$40:$A$783,$A325,СВЦЭМ!$B$39:$B$782,C$296)+'СЕТ СН'!$F$15</f>
        <v>0</v>
      </c>
      <c r="D325" s="36">
        <f>SUMIFS(СВЦЭМ!$H$40:$H$783,СВЦЭМ!$A$40:$A$783,$A325,СВЦЭМ!$B$39:$B$782,D$296)+'СЕТ СН'!$F$15</f>
        <v>0</v>
      </c>
      <c r="E325" s="36">
        <f>SUMIFS(СВЦЭМ!$H$40:$H$783,СВЦЭМ!$A$40:$A$783,$A325,СВЦЭМ!$B$39:$B$782,E$296)+'СЕТ СН'!$F$15</f>
        <v>0</v>
      </c>
      <c r="F325" s="36">
        <f>SUMIFS(СВЦЭМ!$H$40:$H$783,СВЦЭМ!$A$40:$A$783,$A325,СВЦЭМ!$B$39:$B$782,F$296)+'СЕТ СН'!$F$15</f>
        <v>0</v>
      </c>
      <c r="G325" s="36">
        <f>SUMIFS(СВЦЭМ!$H$40:$H$783,СВЦЭМ!$A$40:$A$783,$A325,СВЦЭМ!$B$39:$B$782,G$296)+'СЕТ СН'!$F$15</f>
        <v>0</v>
      </c>
      <c r="H325" s="36">
        <f>SUMIFS(СВЦЭМ!$H$40:$H$783,СВЦЭМ!$A$40:$A$783,$A325,СВЦЭМ!$B$39:$B$782,H$296)+'СЕТ СН'!$F$15</f>
        <v>0</v>
      </c>
      <c r="I325" s="36">
        <f>SUMIFS(СВЦЭМ!$H$40:$H$783,СВЦЭМ!$A$40:$A$783,$A325,СВЦЭМ!$B$39:$B$782,I$296)+'СЕТ СН'!$F$15</f>
        <v>0</v>
      </c>
      <c r="J325" s="36">
        <f>SUMIFS(СВЦЭМ!$H$40:$H$783,СВЦЭМ!$A$40:$A$783,$A325,СВЦЭМ!$B$39:$B$782,J$296)+'СЕТ СН'!$F$15</f>
        <v>0</v>
      </c>
      <c r="K325" s="36">
        <f>SUMIFS(СВЦЭМ!$H$40:$H$783,СВЦЭМ!$A$40:$A$783,$A325,СВЦЭМ!$B$39:$B$782,K$296)+'СЕТ СН'!$F$15</f>
        <v>0</v>
      </c>
      <c r="L325" s="36">
        <f>SUMIFS(СВЦЭМ!$H$40:$H$783,СВЦЭМ!$A$40:$A$783,$A325,СВЦЭМ!$B$39:$B$782,L$296)+'СЕТ СН'!$F$15</f>
        <v>0</v>
      </c>
      <c r="M325" s="36">
        <f>SUMIFS(СВЦЭМ!$H$40:$H$783,СВЦЭМ!$A$40:$A$783,$A325,СВЦЭМ!$B$39:$B$782,M$296)+'СЕТ СН'!$F$15</f>
        <v>0</v>
      </c>
      <c r="N325" s="36">
        <f>SUMIFS(СВЦЭМ!$H$40:$H$783,СВЦЭМ!$A$40:$A$783,$A325,СВЦЭМ!$B$39:$B$782,N$296)+'СЕТ СН'!$F$15</f>
        <v>0</v>
      </c>
      <c r="O325" s="36">
        <f>SUMIFS(СВЦЭМ!$H$40:$H$783,СВЦЭМ!$A$40:$A$783,$A325,СВЦЭМ!$B$39:$B$782,O$296)+'СЕТ СН'!$F$15</f>
        <v>0</v>
      </c>
      <c r="P325" s="36">
        <f>SUMIFS(СВЦЭМ!$H$40:$H$783,СВЦЭМ!$A$40:$A$783,$A325,СВЦЭМ!$B$39:$B$782,P$296)+'СЕТ СН'!$F$15</f>
        <v>0</v>
      </c>
      <c r="Q325" s="36">
        <f>SUMIFS(СВЦЭМ!$H$40:$H$783,СВЦЭМ!$A$40:$A$783,$A325,СВЦЭМ!$B$39:$B$782,Q$296)+'СЕТ СН'!$F$15</f>
        <v>0</v>
      </c>
      <c r="R325" s="36">
        <f>SUMIFS(СВЦЭМ!$H$40:$H$783,СВЦЭМ!$A$40:$A$783,$A325,СВЦЭМ!$B$39:$B$782,R$296)+'СЕТ СН'!$F$15</f>
        <v>0</v>
      </c>
      <c r="S325" s="36">
        <f>SUMIFS(СВЦЭМ!$H$40:$H$783,СВЦЭМ!$A$40:$A$783,$A325,СВЦЭМ!$B$39:$B$782,S$296)+'СЕТ СН'!$F$15</f>
        <v>0</v>
      </c>
      <c r="T325" s="36">
        <f>SUMIFS(СВЦЭМ!$H$40:$H$783,СВЦЭМ!$A$40:$A$783,$A325,СВЦЭМ!$B$39:$B$782,T$296)+'СЕТ СН'!$F$15</f>
        <v>0</v>
      </c>
      <c r="U325" s="36">
        <f>SUMIFS(СВЦЭМ!$H$40:$H$783,СВЦЭМ!$A$40:$A$783,$A325,СВЦЭМ!$B$39:$B$782,U$296)+'СЕТ СН'!$F$15</f>
        <v>0</v>
      </c>
      <c r="V325" s="36">
        <f>SUMIFS(СВЦЭМ!$H$40:$H$783,СВЦЭМ!$A$40:$A$783,$A325,СВЦЭМ!$B$39:$B$782,V$296)+'СЕТ СН'!$F$15</f>
        <v>0</v>
      </c>
      <c r="W325" s="36">
        <f>SUMIFS(СВЦЭМ!$H$40:$H$783,СВЦЭМ!$A$40:$A$783,$A325,СВЦЭМ!$B$39:$B$782,W$296)+'СЕТ СН'!$F$15</f>
        <v>0</v>
      </c>
      <c r="X325" s="36">
        <f>SUMIFS(СВЦЭМ!$H$40:$H$783,СВЦЭМ!$A$40:$A$783,$A325,СВЦЭМ!$B$39:$B$782,X$296)+'СЕТ СН'!$F$15</f>
        <v>0</v>
      </c>
      <c r="Y325" s="36">
        <f>SUMIFS(СВЦЭМ!$H$40:$H$783,СВЦЭМ!$A$40:$A$783,$A325,СВЦЭМ!$B$39:$B$782,Y$296)+'СЕТ СН'!$F$15</f>
        <v>0</v>
      </c>
    </row>
    <row r="326" spans="1:27" ht="15.75" hidden="1" x14ac:dyDescent="0.2">
      <c r="A326" s="35">
        <f t="shared" si="8"/>
        <v>45352</v>
      </c>
      <c r="B326" s="36">
        <f>SUMIFS(СВЦЭМ!$H$40:$H$783,СВЦЭМ!$A$40:$A$783,$A326,СВЦЭМ!$B$39:$B$782,B$296)+'СЕТ СН'!$F$15</f>
        <v>0</v>
      </c>
      <c r="C326" s="36">
        <f>SUMIFS(СВЦЭМ!$H$40:$H$783,СВЦЭМ!$A$40:$A$783,$A326,СВЦЭМ!$B$39:$B$782,C$296)+'СЕТ СН'!$F$15</f>
        <v>0</v>
      </c>
      <c r="D326" s="36">
        <f>SUMIFS(СВЦЭМ!$H$40:$H$783,СВЦЭМ!$A$40:$A$783,$A326,СВЦЭМ!$B$39:$B$782,D$296)+'СЕТ СН'!$F$15</f>
        <v>0</v>
      </c>
      <c r="E326" s="36">
        <f>SUMIFS(СВЦЭМ!$H$40:$H$783,СВЦЭМ!$A$40:$A$783,$A326,СВЦЭМ!$B$39:$B$782,E$296)+'СЕТ СН'!$F$15</f>
        <v>0</v>
      </c>
      <c r="F326" s="36">
        <f>SUMIFS(СВЦЭМ!$H$40:$H$783,СВЦЭМ!$A$40:$A$783,$A326,СВЦЭМ!$B$39:$B$782,F$296)+'СЕТ СН'!$F$15</f>
        <v>0</v>
      </c>
      <c r="G326" s="36">
        <f>SUMIFS(СВЦЭМ!$H$40:$H$783,СВЦЭМ!$A$40:$A$783,$A326,СВЦЭМ!$B$39:$B$782,G$296)+'СЕТ СН'!$F$15</f>
        <v>0</v>
      </c>
      <c r="H326" s="36">
        <f>SUMIFS(СВЦЭМ!$H$40:$H$783,СВЦЭМ!$A$40:$A$783,$A326,СВЦЭМ!$B$39:$B$782,H$296)+'СЕТ СН'!$F$15</f>
        <v>0</v>
      </c>
      <c r="I326" s="36">
        <f>SUMIFS(СВЦЭМ!$H$40:$H$783,СВЦЭМ!$A$40:$A$783,$A326,СВЦЭМ!$B$39:$B$782,I$296)+'СЕТ СН'!$F$15</f>
        <v>0</v>
      </c>
      <c r="J326" s="36">
        <f>SUMIFS(СВЦЭМ!$H$40:$H$783,СВЦЭМ!$A$40:$A$783,$A326,СВЦЭМ!$B$39:$B$782,J$296)+'СЕТ СН'!$F$15</f>
        <v>0</v>
      </c>
      <c r="K326" s="36">
        <f>SUMIFS(СВЦЭМ!$H$40:$H$783,СВЦЭМ!$A$40:$A$783,$A326,СВЦЭМ!$B$39:$B$782,K$296)+'СЕТ СН'!$F$15</f>
        <v>0</v>
      </c>
      <c r="L326" s="36">
        <f>SUMIFS(СВЦЭМ!$H$40:$H$783,СВЦЭМ!$A$40:$A$783,$A326,СВЦЭМ!$B$39:$B$782,L$296)+'СЕТ СН'!$F$15</f>
        <v>0</v>
      </c>
      <c r="M326" s="36">
        <f>SUMIFS(СВЦЭМ!$H$40:$H$783,СВЦЭМ!$A$40:$A$783,$A326,СВЦЭМ!$B$39:$B$782,M$296)+'СЕТ СН'!$F$15</f>
        <v>0</v>
      </c>
      <c r="N326" s="36">
        <f>SUMIFS(СВЦЭМ!$H$40:$H$783,СВЦЭМ!$A$40:$A$783,$A326,СВЦЭМ!$B$39:$B$782,N$296)+'СЕТ СН'!$F$15</f>
        <v>0</v>
      </c>
      <c r="O326" s="36">
        <f>SUMIFS(СВЦЭМ!$H$40:$H$783,СВЦЭМ!$A$40:$A$783,$A326,СВЦЭМ!$B$39:$B$782,O$296)+'СЕТ СН'!$F$15</f>
        <v>0</v>
      </c>
      <c r="P326" s="36">
        <f>SUMIFS(СВЦЭМ!$H$40:$H$783,СВЦЭМ!$A$40:$A$783,$A326,СВЦЭМ!$B$39:$B$782,P$296)+'СЕТ СН'!$F$15</f>
        <v>0</v>
      </c>
      <c r="Q326" s="36">
        <f>SUMIFS(СВЦЭМ!$H$40:$H$783,СВЦЭМ!$A$40:$A$783,$A326,СВЦЭМ!$B$39:$B$782,Q$296)+'СЕТ СН'!$F$15</f>
        <v>0</v>
      </c>
      <c r="R326" s="36">
        <f>SUMIFS(СВЦЭМ!$H$40:$H$783,СВЦЭМ!$A$40:$A$783,$A326,СВЦЭМ!$B$39:$B$782,R$296)+'СЕТ СН'!$F$15</f>
        <v>0</v>
      </c>
      <c r="S326" s="36">
        <f>SUMIFS(СВЦЭМ!$H$40:$H$783,СВЦЭМ!$A$40:$A$783,$A326,СВЦЭМ!$B$39:$B$782,S$296)+'СЕТ СН'!$F$15</f>
        <v>0</v>
      </c>
      <c r="T326" s="36">
        <f>SUMIFS(СВЦЭМ!$H$40:$H$783,СВЦЭМ!$A$40:$A$783,$A326,СВЦЭМ!$B$39:$B$782,T$296)+'СЕТ СН'!$F$15</f>
        <v>0</v>
      </c>
      <c r="U326" s="36">
        <f>SUMIFS(СВЦЭМ!$H$40:$H$783,СВЦЭМ!$A$40:$A$783,$A326,СВЦЭМ!$B$39:$B$782,U$296)+'СЕТ СН'!$F$15</f>
        <v>0</v>
      </c>
      <c r="V326" s="36">
        <f>SUMIFS(СВЦЭМ!$H$40:$H$783,СВЦЭМ!$A$40:$A$783,$A326,СВЦЭМ!$B$39:$B$782,V$296)+'СЕТ СН'!$F$15</f>
        <v>0</v>
      </c>
      <c r="W326" s="36">
        <f>SUMIFS(СВЦЭМ!$H$40:$H$783,СВЦЭМ!$A$40:$A$783,$A326,СВЦЭМ!$B$39:$B$782,W$296)+'СЕТ СН'!$F$15</f>
        <v>0</v>
      </c>
      <c r="X326" s="36">
        <f>SUMIFS(СВЦЭМ!$H$40:$H$783,СВЦЭМ!$A$40:$A$783,$A326,СВЦЭМ!$B$39:$B$782,X$296)+'СЕТ СН'!$F$15</f>
        <v>0</v>
      </c>
      <c r="Y326" s="36">
        <f>SUMIFS(СВЦЭМ!$H$40:$H$783,СВЦЭМ!$A$40:$A$783,$A326,СВЦЭМ!$B$39:$B$782,Y$296)+'СЕТ СН'!$F$15</f>
        <v>0</v>
      </c>
    </row>
    <row r="327" spans="1:27" ht="15.75" hidden="1" x14ac:dyDescent="0.2">
      <c r="A327" s="35">
        <f t="shared" si="8"/>
        <v>45353</v>
      </c>
      <c r="B327" s="36">
        <f>SUMIFS(СВЦЭМ!$H$40:$H$783,СВЦЭМ!$A$40:$A$783,$A327,СВЦЭМ!$B$39:$B$782,B$296)+'СЕТ СН'!$F$15</f>
        <v>0</v>
      </c>
      <c r="C327" s="36">
        <f>SUMIFS(СВЦЭМ!$H$40:$H$783,СВЦЭМ!$A$40:$A$783,$A327,СВЦЭМ!$B$39:$B$782,C$296)+'СЕТ СН'!$F$15</f>
        <v>0</v>
      </c>
      <c r="D327" s="36">
        <f>SUMIFS(СВЦЭМ!$H$40:$H$783,СВЦЭМ!$A$40:$A$783,$A327,СВЦЭМ!$B$39:$B$782,D$296)+'СЕТ СН'!$F$15</f>
        <v>0</v>
      </c>
      <c r="E327" s="36">
        <f>SUMIFS(СВЦЭМ!$H$40:$H$783,СВЦЭМ!$A$40:$A$783,$A327,СВЦЭМ!$B$39:$B$782,E$296)+'СЕТ СН'!$F$15</f>
        <v>0</v>
      </c>
      <c r="F327" s="36">
        <f>SUMIFS(СВЦЭМ!$H$40:$H$783,СВЦЭМ!$A$40:$A$783,$A327,СВЦЭМ!$B$39:$B$782,F$296)+'СЕТ СН'!$F$15</f>
        <v>0</v>
      </c>
      <c r="G327" s="36">
        <f>SUMIFS(СВЦЭМ!$H$40:$H$783,СВЦЭМ!$A$40:$A$783,$A327,СВЦЭМ!$B$39:$B$782,G$296)+'СЕТ СН'!$F$15</f>
        <v>0</v>
      </c>
      <c r="H327" s="36">
        <f>SUMIFS(СВЦЭМ!$H$40:$H$783,СВЦЭМ!$A$40:$A$783,$A327,СВЦЭМ!$B$39:$B$782,H$296)+'СЕТ СН'!$F$15</f>
        <v>0</v>
      </c>
      <c r="I327" s="36">
        <f>SUMIFS(СВЦЭМ!$H$40:$H$783,СВЦЭМ!$A$40:$A$783,$A327,СВЦЭМ!$B$39:$B$782,I$296)+'СЕТ СН'!$F$15</f>
        <v>0</v>
      </c>
      <c r="J327" s="36">
        <f>SUMIFS(СВЦЭМ!$H$40:$H$783,СВЦЭМ!$A$40:$A$783,$A327,СВЦЭМ!$B$39:$B$782,J$296)+'СЕТ СН'!$F$15</f>
        <v>0</v>
      </c>
      <c r="K327" s="36">
        <f>SUMIFS(СВЦЭМ!$H$40:$H$783,СВЦЭМ!$A$40:$A$783,$A327,СВЦЭМ!$B$39:$B$782,K$296)+'СЕТ СН'!$F$15</f>
        <v>0</v>
      </c>
      <c r="L327" s="36">
        <f>SUMIFS(СВЦЭМ!$H$40:$H$783,СВЦЭМ!$A$40:$A$783,$A327,СВЦЭМ!$B$39:$B$782,L$296)+'СЕТ СН'!$F$15</f>
        <v>0</v>
      </c>
      <c r="M327" s="36">
        <f>SUMIFS(СВЦЭМ!$H$40:$H$783,СВЦЭМ!$A$40:$A$783,$A327,СВЦЭМ!$B$39:$B$782,M$296)+'СЕТ СН'!$F$15</f>
        <v>0</v>
      </c>
      <c r="N327" s="36">
        <f>SUMIFS(СВЦЭМ!$H$40:$H$783,СВЦЭМ!$A$40:$A$783,$A327,СВЦЭМ!$B$39:$B$782,N$296)+'СЕТ СН'!$F$15</f>
        <v>0</v>
      </c>
      <c r="O327" s="36">
        <f>SUMIFS(СВЦЭМ!$H$40:$H$783,СВЦЭМ!$A$40:$A$783,$A327,СВЦЭМ!$B$39:$B$782,O$296)+'СЕТ СН'!$F$15</f>
        <v>0</v>
      </c>
      <c r="P327" s="36">
        <f>SUMIFS(СВЦЭМ!$H$40:$H$783,СВЦЭМ!$A$40:$A$783,$A327,СВЦЭМ!$B$39:$B$782,P$296)+'СЕТ СН'!$F$15</f>
        <v>0</v>
      </c>
      <c r="Q327" s="36">
        <f>SUMIFS(СВЦЭМ!$H$40:$H$783,СВЦЭМ!$A$40:$A$783,$A327,СВЦЭМ!$B$39:$B$782,Q$296)+'СЕТ СН'!$F$15</f>
        <v>0</v>
      </c>
      <c r="R327" s="36">
        <f>SUMIFS(СВЦЭМ!$H$40:$H$783,СВЦЭМ!$A$40:$A$783,$A327,СВЦЭМ!$B$39:$B$782,R$296)+'СЕТ СН'!$F$15</f>
        <v>0</v>
      </c>
      <c r="S327" s="36">
        <f>SUMIFS(СВЦЭМ!$H$40:$H$783,СВЦЭМ!$A$40:$A$783,$A327,СВЦЭМ!$B$39:$B$782,S$296)+'СЕТ СН'!$F$15</f>
        <v>0</v>
      </c>
      <c r="T327" s="36">
        <f>SUMIFS(СВЦЭМ!$H$40:$H$783,СВЦЭМ!$A$40:$A$783,$A327,СВЦЭМ!$B$39:$B$782,T$296)+'СЕТ СН'!$F$15</f>
        <v>0</v>
      </c>
      <c r="U327" s="36">
        <f>SUMIFS(СВЦЭМ!$H$40:$H$783,СВЦЭМ!$A$40:$A$783,$A327,СВЦЭМ!$B$39:$B$782,U$296)+'СЕТ СН'!$F$15</f>
        <v>0</v>
      </c>
      <c r="V327" s="36">
        <f>SUMIFS(СВЦЭМ!$H$40:$H$783,СВЦЭМ!$A$40:$A$783,$A327,СВЦЭМ!$B$39:$B$782,V$296)+'СЕТ СН'!$F$15</f>
        <v>0</v>
      </c>
      <c r="W327" s="36">
        <f>SUMIFS(СВЦЭМ!$H$40:$H$783,СВЦЭМ!$A$40:$A$783,$A327,СВЦЭМ!$B$39:$B$782,W$296)+'СЕТ СН'!$F$15</f>
        <v>0</v>
      </c>
      <c r="X327" s="36">
        <f>SUMIFS(СВЦЭМ!$H$40:$H$783,СВЦЭМ!$A$40:$A$783,$A327,СВЦЭМ!$B$39:$B$782,X$296)+'СЕТ СН'!$F$15</f>
        <v>0</v>
      </c>
      <c r="Y327" s="36">
        <f>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01.02.2024</v>
      </c>
      <c r="B333" s="36">
        <f>SUMIFS(СВЦЭМ!$I$40:$I$783,СВЦЭМ!$A$40:$A$783,$A333,СВЦЭМ!$B$39:$B$782,B$332)+'СЕТ СН'!$F$16</f>
        <v>0</v>
      </c>
      <c r="C333" s="36">
        <f>SUMIFS(СВЦЭМ!$I$40:$I$783,СВЦЭМ!$A$40:$A$783,$A333,СВЦЭМ!$B$39:$B$782,C$332)+'СЕТ СН'!$F$16</f>
        <v>0</v>
      </c>
      <c r="D333" s="36">
        <f>SUMIFS(СВЦЭМ!$I$40:$I$783,СВЦЭМ!$A$40:$A$783,$A333,СВЦЭМ!$B$39:$B$782,D$332)+'СЕТ СН'!$F$16</f>
        <v>0</v>
      </c>
      <c r="E333" s="36">
        <f>SUMIFS(СВЦЭМ!$I$40:$I$783,СВЦЭМ!$A$40:$A$783,$A333,СВЦЭМ!$B$39:$B$782,E$332)+'СЕТ СН'!$F$16</f>
        <v>0</v>
      </c>
      <c r="F333" s="36">
        <f>SUMIFS(СВЦЭМ!$I$40:$I$783,СВЦЭМ!$A$40:$A$783,$A333,СВЦЭМ!$B$39:$B$782,F$332)+'СЕТ СН'!$F$16</f>
        <v>0</v>
      </c>
      <c r="G333" s="36">
        <f>SUMIFS(СВЦЭМ!$I$40:$I$783,СВЦЭМ!$A$40:$A$783,$A333,СВЦЭМ!$B$39:$B$782,G$332)+'СЕТ СН'!$F$16</f>
        <v>0</v>
      </c>
      <c r="H333" s="36">
        <f>SUMIFS(СВЦЭМ!$I$40:$I$783,СВЦЭМ!$A$40:$A$783,$A333,СВЦЭМ!$B$39:$B$782,H$332)+'СЕТ СН'!$F$16</f>
        <v>0</v>
      </c>
      <c r="I333" s="36">
        <f>SUMIFS(СВЦЭМ!$I$40:$I$783,СВЦЭМ!$A$40:$A$783,$A333,СВЦЭМ!$B$39:$B$782,I$332)+'СЕТ СН'!$F$16</f>
        <v>0</v>
      </c>
      <c r="J333" s="36">
        <f>SUMIFS(СВЦЭМ!$I$40:$I$783,СВЦЭМ!$A$40:$A$783,$A333,СВЦЭМ!$B$39:$B$782,J$332)+'СЕТ СН'!$F$16</f>
        <v>0</v>
      </c>
      <c r="K333" s="36">
        <f>SUMIFS(СВЦЭМ!$I$40:$I$783,СВЦЭМ!$A$40:$A$783,$A333,СВЦЭМ!$B$39:$B$782,K$332)+'СЕТ СН'!$F$16</f>
        <v>0</v>
      </c>
      <c r="L333" s="36">
        <f>SUMIFS(СВЦЭМ!$I$40:$I$783,СВЦЭМ!$A$40:$A$783,$A333,СВЦЭМ!$B$39:$B$782,L$332)+'СЕТ СН'!$F$16</f>
        <v>0</v>
      </c>
      <c r="M333" s="36">
        <f>SUMIFS(СВЦЭМ!$I$40:$I$783,СВЦЭМ!$A$40:$A$783,$A333,СВЦЭМ!$B$39:$B$782,M$332)+'СЕТ СН'!$F$16</f>
        <v>0</v>
      </c>
      <c r="N333" s="36">
        <f>SUMIFS(СВЦЭМ!$I$40:$I$783,СВЦЭМ!$A$40:$A$783,$A333,СВЦЭМ!$B$39:$B$782,N$332)+'СЕТ СН'!$F$16</f>
        <v>0</v>
      </c>
      <c r="O333" s="36">
        <f>SUMIFS(СВЦЭМ!$I$40:$I$783,СВЦЭМ!$A$40:$A$783,$A333,СВЦЭМ!$B$39:$B$782,O$332)+'СЕТ СН'!$F$16</f>
        <v>0</v>
      </c>
      <c r="P333" s="36">
        <f>SUMIFS(СВЦЭМ!$I$40:$I$783,СВЦЭМ!$A$40:$A$783,$A333,СВЦЭМ!$B$39:$B$782,P$332)+'СЕТ СН'!$F$16</f>
        <v>0</v>
      </c>
      <c r="Q333" s="36">
        <f>SUMIFS(СВЦЭМ!$I$40:$I$783,СВЦЭМ!$A$40:$A$783,$A333,СВЦЭМ!$B$39:$B$782,Q$332)+'СЕТ СН'!$F$16</f>
        <v>0</v>
      </c>
      <c r="R333" s="36">
        <f>SUMIFS(СВЦЭМ!$I$40:$I$783,СВЦЭМ!$A$40:$A$783,$A333,СВЦЭМ!$B$39:$B$782,R$332)+'СЕТ СН'!$F$16</f>
        <v>0</v>
      </c>
      <c r="S333" s="36">
        <f>SUMIFS(СВЦЭМ!$I$40:$I$783,СВЦЭМ!$A$40:$A$783,$A333,СВЦЭМ!$B$39:$B$782,S$332)+'СЕТ СН'!$F$16</f>
        <v>0</v>
      </c>
      <c r="T333" s="36">
        <f>SUMIFS(СВЦЭМ!$I$40:$I$783,СВЦЭМ!$A$40:$A$783,$A333,СВЦЭМ!$B$39:$B$782,T$332)+'СЕТ СН'!$F$16</f>
        <v>0</v>
      </c>
      <c r="U333" s="36">
        <f>SUMIFS(СВЦЭМ!$I$40:$I$783,СВЦЭМ!$A$40:$A$783,$A333,СВЦЭМ!$B$39:$B$782,U$332)+'СЕТ СН'!$F$16</f>
        <v>0</v>
      </c>
      <c r="V333" s="36">
        <f>SUMIFS(СВЦЭМ!$I$40:$I$783,СВЦЭМ!$A$40:$A$783,$A333,СВЦЭМ!$B$39:$B$782,V$332)+'СЕТ СН'!$F$16</f>
        <v>0</v>
      </c>
      <c r="W333" s="36">
        <f>SUMIFS(СВЦЭМ!$I$40:$I$783,СВЦЭМ!$A$40:$A$783,$A333,СВЦЭМ!$B$39:$B$782,W$332)+'СЕТ СН'!$F$16</f>
        <v>0</v>
      </c>
      <c r="X333" s="36">
        <f>SUMIFS(СВЦЭМ!$I$40:$I$783,СВЦЭМ!$A$40:$A$783,$A333,СВЦЭМ!$B$39:$B$782,X$332)+'СЕТ СН'!$F$16</f>
        <v>0</v>
      </c>
      <c r="Y333" s="36">
        <f>SUMIFS(СВЦЭМ!$I$40:$I$783,СВЦЭМ!$A$40:$A$783,$A333,СВЦЭМ!$B$39:$B$782,Y$332)+'СЕТ СН'!$F$16</f>
        <v>0</v>
      </c>
      <c r="AA333" s="45"/>
    </row>
    <row r="334" spans="1:27" ht="15.75" hidden="1" x14ac:dyDescent="0.2">
      <c r="A334" s="35">
        <f>A333+1</f>
        <v>45324</v>
      </c>
      <c r="B334" s="36">
        <f>SUMIFS(СВЦЭМ!$I$40:$I$783,СВЦЭМ!$A$40:$A$783,$A334,СВЦЭМ!$B$39:$B$782,B$332)+'СЕТ СН'!$F$16</f>
        <v>0</v>
      </c>
      <c r="C334" s="36">
        <f>SUMIFS(СВЦЭМ!$I$40:$I$783,СВЦЭМ!$A$40:$A$783,$A334,СВЦЭМ!$B$39:$B$782,C$332)+'СЕТ СН'!$F$16</f>
        <v>0</v>
      </c>
      <c r="D334" s="36">
        <f>SUMIFS(СВЦЭМ!$I$40:$I$783,СВЦЭМ!$A$40:$A$783,$A334,СВЦЭМ!$B$39:$B$782,D$332)+'СЕТ СН'!$F$16</f>
        <v>0</v>
      </c>
      <c r="E334" s="36">
        <f>SUMIFS(СВЦЭМ!$I$40:$I$783,СВЦЭМ!$A$40:$A$783,$A334,СВЦЭМ!$B$39:$B$782,E$332)+'СЕТ СН'!$F$16</f>
        <v>0</v>
      </c>
      <c r="F334" s="36">
        <f>SUMIFS(СВЦЭМ!$I$40:$I$783,СВЦЭМ!$A$40:$A$783,$A334,СВЦЭМ!$B$39:$B$782,F$332)+'СЕТ СН'!$F$16</f>
        <v>0</v>
      </c>
      <c r="G334" s="36">
        <f>SUMIFS(СВЦЭМ!$I$40:$I$783,СВЦЭМ!$A$40:$A$783,$A334,СВЦЭМ!$B$39:$B$782,G$332)+'СЕТ СН'!$F$16</f>
        <v>0</v>
      </c>
      <c r="H334" s="36">
        <f>SUMIFS(СВЦЭМ!$I$40:$I$783,СВЦЭМ!$A$40:$A$783,$A334,СВЦЭМ!$B$39:$B$782,H$332)+'СЕТ СН'!$F$16</f>
        <v>0</v>
      </c>
      <c r="I334" s="36">
        <f>SUMIFS(СВЦЭМ!$I$40:$I$783,СВЦЭМ!$A$40:$A$783,$A334,СВЦЭМ!$B$39:$B$782,I$332)+'СЕТ СН'!$F$16</f>
        <v>0</v>
      </c>
      <c r="J334" s="36">
        <f>SUMIFS(СВЦЭМ!$I$40:$I$783,СВЦЭМ!$A$40:$A$783,$A334,СВЦЭМ!$B$39:$B$782,J$332)+'СЕТ СН'!$F$16</f>
        <v>0</v>
      </c>
      <c r="K334" s="36">
        <f>SUMIFS(СВЦЭМ!$I$40:$I$783,СВЦЭМ!$A$40:$A$783,$A334,СВЦЭМ!$B$39:$B$782,K$332)+'СЕТ СН'!$F$16</f>
        <v>0</v>
      </c>
      <c r="L334" s="36">
        <f>SUMIFS(СВЦЭМ!$I$40:$I$783,СВЦЭМ!$A$40:$A$783,$A334,СВЦЭМ!$B$39:$B$782,L$332)+'СЕТ СН'!$F$16</f>
        <v>0</v>
      </c>
      <c r="M334" s="36">
        <f>SUMIFS(СВЦЭМ!$I$40:$I$783,СВЦЭМ!$A$40:$A$783,$A334,СВЦЭМ!$B$39:$B$782,M$332)+'СЕТ СН'!$F$16</f>
        <v>0</v>
      </c>
      <c r="N334" s="36">
        <f>SUMIFS(СВЦЭМ!$I$40:$I$783,СВЦЭМ!$A$40:$A$783,$A334,СВЦЭМ!$B$39:$B$782,N$332)+'СЕТ СН'!$F$16</f>
        <v>0</v>
      </c>
      <c r="O334" s="36">
        <f>SUMIFS(СВЦЭМ!$I$40:$I$783,СВЦЭМ!$A$40:$A$783,$A334,СВЦЭМ!$B$39:$B$782,O$332)+'СЕТ СН'!$F$16</f>
        <v>0</v>
      </c>
      <c r="P334" s="36">
        <f>SUMIFS(СВЦЭМ!$I$40:$I$783,СВЦЭМ!$A$40:$A$783,$A334,СВЦЭМ!$B$39:$B$782,P$332)+'СЕТ СН'!$F$16</f>
        <v>0</v>
      </c>
      <c r="Q334" s="36">
        <f>SUMIFS(СВЦЭМ!$I$40:$I$783,СВЦЭМ!$A$40:$A$783,$A334,СВЦЭМ!$B$39:$B$782,Q$332)+'СЕТ СН'!$F$16</f>
        <v>0</v>
      </c>
      <c r="R334" s="36">
        <f>SUMIFS(СВЦЭМ!$I$40:$I$783,СВЦЭМ!$A$40:$A$783,$A334,СВЦЭМ!$B$39:$B$782,R$332)+'СЕТ СН'!$F$16</f>
        <v>0</v>
      </c>
      <c r="S334" s="36">
        <f>SUMIFS(СВЦЭМ!$I$40:$I$783,СВЦЭМ!$A$40:$A$783,$A334,СВЦЭМ!$B$39:$B$782,S$332)+'СЕТ СН'!$F$16</f>
        <v>0</v>
      </c>
      <c r="T334" s="36">
        <f>SUMIFS(СВЦЭМ!$I$40:$I$783,СВЦЭМ!$A$40:$A$783,$A334,СВЦЭМ!$B$39:$B$782,T$332)+'СЕТ СН'!$F$16</f>
        <v>0</v>
      </c>
      <c r="U334" s="36">
        <f>SUMIFS(СВЦЭМ!$I$40:$I$783,СВЦЭМ!$A$40:$A$783,$A334,СВЦЭМ!$B$39:$B$782,U$332)+'СЕТ СН'!$F$16</f>
        <v>0</v>
      </c>
      <c r="V334" s="36">
        <f>SUMIFS(СВЦЭМ!$I$40:$I$783,СВЦЭМ!$A$40:$A$783,$A334,СВЦЭМ!$B$39:$B$782,V$332)+'СЕТ СН'!$F$16</f>
        <v>0</v>
      </c>
      <c r="W334" s="36">
        <f>SUMIFS(СВЦЭМ!$I$40:$I$783,СВЦЭМ!$A$40:$A$783,$A334,СВЦЭМ!$B$39:$B$782,W$332)+'СЕТ СН'!$F$16</f>
        <v>0</v>
      </c>
      <c r="X334" s="36">
        <f>SUMIFS(СВЦЭМ!$I$40:$I$783,СВЦЭМ!$A$40:$A$783,$A334,СВЦЭМ!$B$39:$B$782,X$332)+'СЕТ СН'!$F$16</f>
        <v>0</v>
      </c>
      <c r="Y334" s="36">
        <f>SUMIFS(СВЦЭМ!$I$40:$I$783,СВЦЭМ!$A$40:$A$783,$A334,СВЦЭМ!$B$39:$B$782,Y$332)+'СЕТ СН'!$F$16</f>
        <v>0</v>
      </c>
    </row>
    <row r="335" spans="1:27" ht="15.75" hidden="1" x14ac:dyDescent="0.2">
      <c r="A335" s="35">
        <f t="shared" ref="A335:A363" si="9">A334+1</f>
        <v>45325</v>
      </c>
      <c r="B335" s="36">
        <f>SUMIFS(СВЦЭМ!$I$40:$I$783,СВЦЭМ!$A$40:$A$783,$A335,СВЦЭМ!$B$39:$B$782,B$332)+'СЕТ СН'!$F$16</f>
        <v>0</v>
      </c>
      <c r="C335" s="36">
        <f>SUMIFS(СВЦЭМ!$I$40:$I$783,СВЦЭМ!$A$40:$A$783,$A335,СВЦЭМ!$B$39:$B$782,C$332)+'СЕТ СН'!$F$16</f>
        <v>0</v>
      </c>
      <c r="D335" s="36">
        <f>SUMIFS(СВЦЭМ!$I$40:$I$783,СВЦЭМ!$A$40:$A$783,$A335,СВЦЭМ!$B$39:$B$782,D$332)+'СЕТ СН'!$F$16</f>
        <v>0</v>
      </c>
      <c r="E335" s="36">
        <f>SUMIFS(СВЦЭМ!$I$40:$I$783,СВЦЭМ!$A$40:$A$783,$A335,СВЦЭМ!$B$39:$B$782,E$332)+'СЕТ СН'!$F$16</f>
        <v>0</v>
      </c>
      <c r="F335" s="36">
        <f>SUMIFS(СВЦЭМ!$I$40:$I$783,СВЦЭМ!$A$40:$A$783,$A335,СВЦЭМ!$B$39:$B$782,F$332)+'СЕТ СН'!$F$16</f>
        <v>0</v>
      </c>
      <c r="G335" s="36">
        <f>SUMIFS(СВЦЭМ!$I$40:$I$783,СВЦЭМ!$A$40:$A$783,$A335,СВЦЭМ!$B$39:$B$782,G$332)+'СЕТ СН'!$F$16</f>
        <v>0</v>
      </c>
      <c r="H335" s="36">
        <f>SUMIFS(СВЦЭМ!$I$40:$I$783,СВЦЭМ!$A$40:$A$783,$A335,СВЦЭМ!$B$39:$B$782,H$332)+'СЕТ СН'!$F$16</f>
        <v>0</v>
      </c>
      <c r="I335" s="36">
        <f>SUMIFS(СВЦЭМ!$I$40:$I$783,СВЦЭМ!$A$40:$A$783,$A335,СВЦЭМ!$B$39:$B$782,I$332)+'СЕТ СН'!$F$16</f>
        <v>0</v>
      </c>
      <c r="J335" s="36">
        <f>SUMIFS(СВЦЭМ!$I$40:$I$783,СВЦЭМ!$A$40:$A$783,$A335,СВЦЭМ!$B$39:$B$782,J$332)+'СЕТ СН'!$F$16</f>
        <v>0</v>
      </c>
      <c r="K335" s="36">
        <f>SUMIFS(СВЦЭМ!$I$40:$I$783,СВЦЭМ!$A$40:$A$783,$A335,СВЦЭМ!$B$39:$B$782,K$332)+'СЕТ СН'!$F$16</f>
        <v>0</v>
      </c>
      <c r="L335" s="36">
        <f>SUMIFS(СВЦЭМ!$I$40:$I$783,СВЦЭМ!$A$40:$A$783,$A335,СВЦЭМ!$B$39:$B$782,L$332)+'СЕТ СН'!$F$16</f>
        <v>0</v>
      </c>
      <c r="M335" s="36">
        <f>SUMIFS(СВЦЭМ!$I$40:$I$783,СВЦЭМ!$A$40:$A$783,$A335,СВЦЭМ!$B$39:$B$782,M$332)+'СЕТ СН'!$F$16</f>
        <v>0</v>
      </c>
      <c r="N335" s="36">
        <f>SUMIFS(СВЦЭМ!$I$40:$I$783,СВЦЭМ!$A$40:$A$783,$A335,СВЦЭМ!$B$39:$B$782,N$332)+'СЕТ СН'!$F$16</f>
        <v>0</v>
      </c>
      <c r="O335" s="36">
        <f>SUMIFS(СВЦЭМ!$I$40:$I$783,СВЦЭМ!$A$40:$A$783,$A335,СВЦЭМ!$B$39:$B$782,O$332)+'СЕТ СН'!$F$16</f>
        <v>0</v>
      </c>
      <c r="P335" s="36">
        <f>SUMIFS(СВЦЭМ!$I$40:$I$783,СВЦЭМ!$A$40:$A$783,$A335,СВЦЭМ!$B$39:$B$782,P$332)+'СЕТ СН'!$F$16</f>
        <v>0</v>
      </c>
      <c r="Q335" s="36">
        <f>SUMIFS(СВЦЭМ!$I$40:$I$783,СВЦЭМ!$A$40:$A$783,$A335,СВЦЭМ!$B$39:$B$782,Q$332)+'СЕТ СН'!$F$16</f>
        <v>0</v>
      </c>
      <c r="R335" s="36">
        <f>SUMIFS(СВЦЭМ!$I$40:$I$783,СВЦЭМ!$A$40:$A$783,$A335,СВЦЭМ!$B$39:$B$782,R$332)+'СЕТ СН'!$F$16</f>
        <v>0</v>
      </c>
      <c r="S335" s="36">
        <f>SUMIFS(СВЦЭМ!$I$40:$I$783,СВЦЭМ!$A$40:$A$783,$A335,СВЦЭМ!$B$39:$B$782,S$332)+'СЕТ СН'!$F$16</f>
        <v>0</v>
      </c>
      <c r="T335" s="36">
        <f>SUMIFS(СВЦЭМ!$I$40:$I$783,СВЦЭМ!$A$40:$A$783,$A335,СВЦЭМ!$B$39:$B$782,T$332)+'СЕТ СН'!$F$16</f>
        <v>0</v>
      </c>
      <c r="U335" s="36">
        <f>SUMIFS(СВЦЭМ!$I$40:$I$783,СВЦЭМ!$A$40:$A$783,$A335,СВЦЭМ!$B$39:$B$782,U$332)+'СЕТ СН'!$F$16</f>
        <v>0</v>
      </c>
      <c r="V335" s="36">
        <f>SUMIFS(СВЦЭМ!$I$40:$I$783,СВЦЭМ!$A$40:$A$783,$A335,СВЦЭМ!$B$39:$B$782,V$332)+'СЕТ СН'!$F$16</f>
        <v>0</v>
      </c>
      <c r="W335" s="36">
        <f>SUMIFS(СВЦЭМ!$I$40:$I$783,СВЦЭМ!$A$40:$A$783,$A335,СВЦЭМ!$B$39:$B$782,W$332)+'СЕТ СН'!$F$16</f>
        <v>0</v>
      </c>
      <c r="X335" s="36">
        <f>SUMIFS(СВЦЭМ!$I$40:$I$783,СВЦЭМ!$A$40:$A$783,$A335,СВЦЭМ!$B$39:$B$782,X$332)+'СЕТ СН'!$F$16</f>
        <v>0</v>
      </c>
      <c r="Y335" s="36">
        <f>SUMIFS(СВЦЭМ!$I$40:$I$783,СВЦЭМ!$A$40:$A$783,$A335,СВЦЭМ!$B$39:$B$782,Y$332)+'СЕТ СН'!$F$16</f>
        <v>0</v>
      </c>
    </row>
    <row r="336" spans="1:27" ht="15.75" hidden="1" x14ac:dyDescent="0.2">
      <c r="A336" s="35">
        <f t="shared" si="9"/>
        <v>45326</v>
      </c>
      <c r="B336" s="36">
        <f>SUMIFS(СВЦЭМ!$I$40:$I$783,СВЦЭМ!$A$40:$A$783,$A336,СВЦЭМ!$B$39:$B$782,B$332)+'СЕТ СН'!$F$16</f>
        <v>0</v>
      </c>
      <c r="C336" s="36">
        <f>SUMIFS(СВЦЭМ!$I$40:$I$783,СВЦЭМ!$A$40:$A$783,$A336,СВЦЭМ!$B$39:$B$782,C$332)+'СЕТ СН'!$F$16</f>
        <v>0</v>
      </c>
      <c r="D336" s="36">
        <f>SUMIFS(СВЦЭМ!$I$40:$I$783,СВЦЭМ!$A$40:$A$783,$A336,СВЦЭМ!$B$39:$B$782,D$332)+'СЕТ СН'!$F$16</f>
        <v>0</v>
      </c>
      <c r="E336" s="36">
        <f>SUMIFS(СВЦЭМ!$I$40:$I$783,СВЦЭМ!$A$40:$A$783,$A336,СВЦЭМ!$B$39:$B$782,E$332)+'СЕТ СН'!$F$16</f>
        <v>0</v>
      </c>
      <c r="F336" s="36">
        <f>SUMIFS(СВЦЭМ!$I$40:$I$783,СВЦЭМ!$A$40:$A$783,$A336,СВЦЭМ!$B$39:$B$782,F$332)+'СЕТ СН'!$F$16</f>
        <v>0</v>
      </c>
      <c r="G336" s="36">
        <f>SUMIFS(СВЦЭМ!$I$40:$I$783,СВЦЭМ!$A$40:$A$783,$A336,СВЦЭМ!$B$39:$B$782,G$332)+'СЕТ СН'!$F$16</f>
        <v>0</v>
      </c>
      <c r="H336" s="36">
        <f>SUMIFS(СВЦЭМ!$I$40:$I$783,СВЦЭМ!$A$40:$A$783,$A336,СВЦЭМ!$B$39:$B$782,H$332)+'СЕТ СН'!$F$16</f>
        <v>0</v>
      </c>
      <c r="I336" s="36">
        <f>SUMIFS(СВЦЭМ!$I$40:$I$783,СВЦЭМ!$A$40:$A$783,$A336,СВЦЭМ!$B$39:$B$782,I$332)+'СЕТ СН'!$F$16</f>
        <v>0</v>
      </c>
      <c r="J336" s="36">
        <f>SUMIFS(СВЦЭМ!$I$40:$I$783,СВЦЭМ!$A$40:$A$783,$A336,СВЦЭМ!$B$39:$B$782,J$332)+'СЕТ СН'!$F$16</f>
        <v>0</v>
      </c>
      <c r="K336" s="36">
        <f>SUMIFS(СВЦЭМ!$I$40:$I$783,СВЦЭМ!$A$40:$A$783,$A336,СВЦЭМ!$B$39:$B$782,K$332)+'СЕТ СН'!$F$16</f>
        <v>0</v>
      </c>
      <c r="L336" s="36">
        <f>SUMIFS(СВЦЭМ!$I$40:$I$783,СВЦЭМ!$A$40:$A$783,$A336,СВЦЭМ!$B$39:$B$782,L$332)+'СЕТ СН'!$F$16</f>
        <v>0</v>
      </c>
      <c r="M336" s="36">
        <f>SUMIFS(СВЦЭМ!$I$40:$I$783,СВЦЭМ!$A$40:$A$783,$A336,СВЦЭМ!$B$39:$B$782,M$332)+'СЕТ СН'!$F$16</f>
        <v>0</v>
      </c>
      <c r="N336" s="36">
        <f>SUMIFS(СВЦЭМ!$I$40:$I$783,СВЦЭМ!$A$40:$A$783,$A336,СВЦЭМ!$B$39:$B$782,N$332)+'СЕТ СН'!$F$16</f>
        <v>0</v>
      </c>
      <c r="O336" s="36">
        <f>SUMIFS(СВЦЭМ!$I$40:$I$783,СВЦЭМ!$A$40:$A$783,$A336,СВЦЭМ!$B$39:$B$782,O$332)+'СЕТ СН'!$F$16</f>
        <v>0</v>
      </c>
      <c r="P336" s="36">
        <f>SUMIFS(СВЦЭМ!$I$40:$I$783,СВЦЭМ!$A$40:$A$783,$A336,СВЦЭМ!$B$39:$B$782,P$332)+'СЕТ СН'!$F$16</f>
        <v>0</v>
      </c>
      <c r="Q336" s="36">
        <f>SUMIFS(СВЦЭМ!$I$40:$I$783,СВЦЭМ!$A$40:$A$783,$A336,СВЦЭМ!$B$39:$B$782,Q$332)+'СЕТ СН'!$F$16</f>
        <v>0</v>
      </c>
      <c r="R336" s="36">
        <f>SUMIFS(СВЦЭМ!$I$40:$I$783,СВЦЭМ!$A$40:$A$783,$A336,СВЦЭМ!$B$39:$B$782,R$332)+'СЕТ СН'!$F$16</f>
        <v>0</v>
      </c>
      <c r="S336" s="36">
        <f>SUMIFS(СВЦЭМ!$I$40:$I$783,СВЦЭМ!$A$40:$A$783,$A336,СВЦЭМ!$B$39:$B$782,S$332)+'СЕТ СН'!$F$16</f>
        <v>0</v>
      </c>
      <c r="T336" s="36">
        <f>SUMIFS(СВЦЭМ!$I$40:$I$783,СВЦЭМ!$A$40:$A$783,$A336,СВЦЭМ!$B$39:$B$782,T$332)+'СЕТ СН'!$F$16</f>
        <v>0</v>
      </c>
      <c r="U336" s="36">
        <f>SUMIFS(СВЦЭМ!$I$40:$I$783,СВЦЭМ!$A$40:$A$783,$A336,СВЦЭМ!$B$39:$B$782,U$332)+'СЕТ СН'!$F$16</f>
        <v>0</v>
      </c>
      <c r="V336" s="36">
        <f>SUMIFS(СВЦЭМ!$I$40:$I$783,СВЦЭМ!$A$40:$A$783,$A336,СВЦЭМ!$B$39:$B$782,V$332)+'СЕТ СН'!$F$16</f>
        <v>0</v>
      </c>
      <c r="W336" s="36">
        <f>SUMIFS(СВЦЭМ!$I$40:$I$783,СВЦЭМ!$A$40:$A$783,$A336,СВЦЭМ!$B$39:$B$782,W$332)+'СЕТ СН'!$F$16</f>
        <v>0</v>
      </c>
      <c r="X336" s="36">
        <f>SUMIFS(СВЦЭМ!$I$40:$I$783,СВЦЭМ!$A$40:$A$783,$A336,СВЦЭМ!$B$39:$B$782,X$332)+'СЕТ СН'!$F$16</f>
        <v>0</v>
      </c>
      <c r="Y336" s="36">
        <f>SUMIFS(СВЦЭМ!$I$40:$I$783,СВЦЭМ!$A$40:$A$783,$A336,СВЦЭМ!$B$39:$B$782,Y$332)+'СЕТ СН'!$F$16</f>
        <v>0</v>
      </c>
    </row>
    <row r="337" spans="1:25" ht="15.75" hidden="1" x14ac:dyDescent="0.2">
      <c r="A337" s="35">
        <f t="shared" si="9"/>
        <v>45327</v>
      </c>
      <c r="B337" s="36">
        <f>SUMIFS(СВЦЭМ!$I$40:$I$783,СВЦЭМ!$A$40:$A$783,$A337,СВЦЭМ!$B$39:$B$782,B$332)+'СЕТ СН'!$F$16</f>
        <v>0</v>
      </c>
      <c r="C337" s="36">
        <f>SUMIFS(СВЦЭМ!$I$40:$I$783,СВЦЭМ!$A$40:$A$783,$A337,СВЦЭМ!$B$39:$B$782,C$332)+'СЕТ СН'!$F$16</f>
        <v>0</v>
      </c>
      <c r="D337" s="36">
        <f>SUMIFS(СВЦЭМ!$I$40:$I$783,СВЦЭМ!$A$40:$A$783,$A337,СВЦЭМ!$B$39:$B$782,D$332)+'СЕТ СН'!$F$16</f>
        <v>0</v>
      </c>
      <c r="E337" s="36">
        <f>SUMIFS(СВЦЭМ!$I$40:$I$783,СВЦЭМ!$A$40:$A$783,$A337,СВЦЭМ!$B$39:$B$782,E$332)+'СЕТ СН'!$F$16</f>
        <v>0</v>
      </c>
      <c r="F337" s="36">
        <f>SUMIFS(СВЦЭМ!$I$40:$I$783,СВЦЭМ!$A$40:$A$783,$A337,СВЦЭМ!$B$39:$B$782,F$332)+'СЕТ СН'!$F$16</f>
        <v>0</v>
      </c>
      <c r="G337" s="36">
        <f>SUMIFS(СВЦЭМ!$I$40:$I$783,СВЦЭМ!$A$40:$A$783,$A337,СВЦЭМ!$B$39:$B$782,G$332)+'СЕТ СН'!$F$16</f>
        <v>0</v>
      </c>
      <c r="H337" s="36">
        <f>SUMIFS(СВЦЭМ!$I$40:$I$783,СВЦЭМ!$A$40:$A$783,$A337,СВЦЭМ!$B$39:$B$782,H$332)+'СЕТ СН'!$F$16</f>
        <v>0</v>
      </c>
      <c r="I337" s="36">
        <f>SUMIFS(СВЦЭМ!$I$40:$I$783,СВЦЭМ!$A$40:$A$783,$A337,СВЦЭМ!$B$39:$B$782,I$332)+'СЕТ СН'!$F$16</f>
        <v>0</v>
      </c>
      <c r="J337" s="36">
        <f>SUMIFS(СВЦЭМ!$I$40:$I$783,СВЦЭМ!$A$40:$A$783,$A337,СВЦЭМ!$B$39:$B$782,J$332)+'СЕТ СН'!$F$16</f>
        <v>0</v>
      </c>
      <c r="K337" s="36">
        <f>SUMIFS(СВЦЭМ!$I$40:$I$783,СВЦЭМ!$A$40:$A$783,$A337,СВЦЭМ!$B$39:$B$782,K$332)+'СЕТ СН'!$F$16</f>
        <v>0</v>
      </c>
      <c r="L337" s="36">
        <f>SUMIFS(СВЦЭМ!$I$40:$I$783,СВЦЭМ!$A$40:$A$783,$A337,СВЦЭМ!$B$39:$B$782,L$332)+'СЕТ СН'!$F$16</f>
        <v>0</v>
      </c>
      <c r="M337" s="36">
        <f>SUMIFS(СВЦЭМ!$I$40:$I$783,СВЦЭМ!$A$40:$A$783,$A337,СВЦЭМ!$B$39:$B$782,M$332)+'СЕТ СН'!$F$16</f>
        <v>0</v>
      </c>
      <c r="N337" s="36">
        <f>SUMIFS(СВЦЭМ!$I$40:$I$783,СВЦЭМ!$A$40:$A$783,$A337,СВЦЭМ!$B$39:$B$782,N$332)+'СЕТ СН'!$F$16</f>
        <v>0</v>
      </c>
      <c r="O337" s="36">
        <f>SUMIFS(СВЦЭМ!$I$40:$I$783,СВЦЭМ!$A$40:$A$783,$A337,СВЦЭМ!$B$39:$B$782,O$332)+'СЕТ СН'!$F$16</f>
        <v>0</v>
      </c>
      <c r="P337" s="36">
        <f>SUMIFS(СВЦЭМ!$I$40:$I$783,СВЦЭМ!$A$40:$A$783,$A337,СВЦЭМ!$B$39:$B$782,P$332)+'СЕТ СН'!$F$16</f>
        <v>0</v>
      </c>
      <c r="Q337" s="36">
        <f>SUMIFS(СВЦЭМ!$I$40:$I$783,СВЦЭМ!$A$40:$A$783,$A337,СВЦЭМ!$B$39:$B$782,Q$332)+'СЕТ СН'!$F$16</f>
        <v>0</v>
      </c>
      <c r="R337" s="36">
        <f>SUMIFS(СВЦЭМ!$I$40:$I$783,СВЦЭМ!$A$40:$A$783,$A337,СВЦЭМ!$B$39:$B$782,R$332)+'СЕТ СН'!$F$16</f>
        <v>0</v>
      </c>
      <c r="S337" s="36">
        <f>SUMIFS(СВЦЭМ!$I$40:$I$783,СВЦЭМ!$A$40:$A$783,$A337,СВЦЭМ!$B$39:$B$782,S$332)+'СЕТ СН'!$F$16</f>
        <v>0</v>
      </c>
      <c r="T337" s="36">
        <f>SUMIFS(СВЦЭМ!$I$40:$I$783,СВЦЭМ!$A$40:$A$783,$A337,СВЦЭМ!$B$39:$B$782,T$332)+'СЕТ СН'!$F$16</f>
        <v>0</v>
      </c>
      <c r="U337" s="36">
        <f>SUMIFS(СВЦЭМ!$I$40:$I$783,СВЦЭМ!$A$40:$A$783,$A337,СВЦЭМ!$B$39:$B$782,U$332)+'СЕТ СН'!$F$16</f>
        <v>0</v>
      </c>
      <c r="V337" s="36">
        <f>SUMIFS(СВЦЭМ!$I$40:$I$783,СВЦЭМ!$A$40:$A$783,$A337,СВЦЭМ!$B$39:$B$782,V$332)+'СЕТ СН'!$F$16</f>
        <v>0</v>
      </c>
      <c r="W337" s="36">
        <f>SUMIFS(СВЦЭМ!$I$40:$I$783,СВЦЭМ!$A$40:$A$783,$A337,СВЦЭМ!$B$39:$B$782,W$332)+'СЕТ СН'!$F$16</f>
        <v>0</v>
      </c>
      <c r="X337" s="36">
        <f>SUMIFS(СВЦЭМ!$I$40:$I$783,СВЦЭМ!$A$40:$A$783,$A337,СВЦЭМ!$B$39:$B$782,X$332)+'СЕТ СН'!$F$16</f>
        <v>0</v>
      </c>
      <c r="Y337" s="36">
        <f>SUMIFS(СВЦЭМ!$I$40:$I$783,СВЦЭМ!$A$40:$A$783,$A337,СВЦЭМ!$B$39:$B$782,Y$332)+'СЕТ СН'!$F$16</f>
        <v>0</v>
      </c>
    </row>
    <row r="338" spans="1:25" ht="15.75" hidden="1" x14ac:dyDescent="0.2">
      <c r="A338" s="35">
        <f t="shared" si="9"/>
        <v>45328</v>
      </c>
      <c r="B338" s="36">
        <f>SUMIFS(СВЦЭМ!$I$40:$I$783,СВЦЭМ!$A$40:$A$783,$A338,СВЦЭМ!$B$39:$B$782,B$332)+'СЕТ СН'!$F$16</f>
        <v>0</v>
      </c>
      <c r="C338" s="36">
        <f>SUMIFS(СВЦЭМ!$I$40:$I$783,СВЦЭМ!$A$40:$A$783,$A338,СВЦЭМ!$B$39:$B$782,C$332)+'СЕТ СН'!$F$16</f>
        <v>0</v>
      </c>
      <c r="D338" s="36">
        <f>SUMIFS(СВЦЭМ!$I$40:$I$783,СВЦЭМ!$A$40:$A$783,$A338,СВЦЭМ!$B$39:$B$782,D$332)+'СЕТ СН'!$F$16</f>
        <v>0</v>
      </c>
      <c r="E338" s="36">
        <f>SUMIFS(СВЦЭМ!$I$40:$I$783,СВЦЭМ!$A$40:$A$783,$A338,СВЦЭМ!$B$39:$B$782,E$332)+'СЕТ СН'!$F$16</f>
        <v>0</v>
      </c>
      <c r="F338" s="36">
        <f>SUMIFS(СВЦЭМ!$I$40:$I$783,СВЦЭМ!$A$40:$A$783,$A338,СВЦЭМ!$B$39:$B$782,F$332)+'СЕТ СН'!$F$16</f>
        <v>0</v>
      </c>
      <c r="G338" s="36">
        <f>SUMIFS(СВЦЭМ!$I$40:$I$783,СВЦЭМ!$A$40:$A$783,$A338,СВЦЭМ!$B$39:$B$782,G$332)+'СЕТ СН'!$F$16</f>
        <v>0</v>
      </c>
      <c r="H338" s="36">
        <f>SUMIFS(СВЦЭМ!$I$40:$I$783,СВЦЭМ!$A$40:$A$783,$A338,СВЦЭМ!$B$39:$B$782,H$332)+'СЕТ СН'!$F$16</f>
        <v>0</v>
      </c>
      <c r="I338" s="36">
        <f>SUMIFS(СВЦЭМ!$I$40:$I$783,СВЦЭМ!$A$40:$A$783,$A338,СВЦЭМ!$B$39:$B$782,I$332)+'СЕТ СН'!$F$16</f>
        <v>0</v>
      </c>
      <c r="J338" s="36">
        <f>SUMIFS(СВЦЭМ!$I$40:$I$783,СВЦЭМ!$A$40:$A$783,$A338,СВЦЭМ!$B$39:$B$782,J$332)+'СЕТ СН'!$F$16</f>
        <v>0</v>
      </c>
      <c r="K338" s="36">
        <f>SUMIFS(СВЦЭМ!$I$40:$I$783,СВЦЭМ!$A$40:$A$783,$A338,СВЦЭМ!$B$39:$B$782,K$332)+'СЕТ СН'!$F$16</f>
        <v>0</v>
      </c>
      <c r="L338" s="36">
        <f>SUMIFS(СВЦЭМ!$I$40:$I$783,СВЦЭМ!$A$40:$A$783,$A338,СВЦЭМ!$B$39:$B$782,L$332)+'СЕТ СН'!$F$16</f>
        <v>0</v>
      </c>
      <c r="M338" s="36">
        <f>SUMIFS(СВЦЭМ!$I$40:$I$783,СВЦЭМ!$A$40:$A$783,$A338,СВЦЭМ!$B$39:$B$782,M$332)+'СЕТ СН'!$F$16</f>
        <v>0</v>
      </c>
      <c r="N338" s="36">
        <f>SUMIFS(СВЦЭМ!$I$40:$I$783,СВЦЭМ!$A$40:$A$783,$A338,СВЦЭМ!$B$39:$B$782,N$332)+'СЕТ СН'!$F$16</f>
        <v>0</v>
      </c>
      <c r="O338" s="36">
        <f>SUMIFS(СВЦЭМ!$I$40:$I$783,СВЦЭМ!$A$40:$A$783,$A338,СВЦЭМ!$B$39:$B$782,O$332)+'СЕТ СН'!$F$16</f>
        <v>0</v>
      </c>
      <c r="P338" s="36">
        <f>SUMIFS(СВЦЭМ!$I$40:$I$783,СВЦЭМ!$A$40:$A$783,$A338,СВЦЭМ!$B$39:$B$782,P$332)+'СЕТ СН'!$F$16</f>
        <v>0</v>
      </c>
      <c r="Q338" s="36">
        <f>SUMIFS(СВЦЭМ!$I$40:$I$783,СВЦЭМ!$A$40:$A$783,$A338,СВЦЭМ!$B$39:$B$782,Q$332)+'СЕТ СН'!$F$16</f>
        <v>0</v>
      </c>
      <c r="R338" s="36">
        <f>SUMIFS(СВЦЭМ!$I$40:$I$783,СВЦЭМ!$A$40:$A$783,$A338,СВЦЭМ!$B$39:$B$782,R$332)+'СЕТ СН'!$F$16</f>
        <v>0</v>
      </c>
      <c r="S338" s="36">
        <f>SUMIFS(СВЦЭМ!$I$40:$I$783,СВЦЭМ!$A$40:$A$783,$A338,СВЦЭМ!$B$39:$B$782,S$332)+'СЕТ СН'!$F$16</f>
        <v>0</v>
      </c>
      <c r="T338" s="36">
        <f>SUMIFS(СВЦЭМ!$I$40:$I$783,СВЦЭМ!$A$40:$A$783,$A338,СВЦЭМ!$B$39:$B$782,T$332)+'СЕТ СН'!$F$16</f>
        <v>0</v>
      </c>
      <c r="U338" s="36">
        <f>SUMIFS(СВЦЭМ!$I$40:$I$783,СВЦЭМ!$A$40:$A$783,$A338,СВЦЭМ!$B$39:$B$782,U$332)+'СЕТ СН'!$F$16</f>
        <v>0</v>
      </c>
      <c r="V338" s="36">
        <f>SUMIFS(СВЦЭМ!$I$40:$I$783,СВЦЭМ!$A$40:$A$783,$A338,СВЦЭМ!$B$39:$B$782,V$332)+'СЕТ СН'!$F$16</f>
        <v>0</v>
      </c>
      <c r="W338" s="36">
        <f>SUMIFS(СВЦЭМ!$I$40:$I$783,СВЦЭМ!$A$40:$A$783,$A338,СВЦЭМ!$B$39:$B$782,W$332)+'СЕТ СН'!$F$16</f>
        <v>0</v>
      </c>
      <c r="X338" s="36">
        <f>SUMIFS(СВЦЭМ!$I$40:$I$783,СВЦЭМ!$A$40:$A$783,$A338,СВЦЭМ!$B$39:$B$782,X$332)+'СЕТ СН'!$F$16</f>
        <v>0</v>
      </c>
      <c r="Y338" s="36">
        <f>SUMIFS(СВЦЭМ!$I$40:$I$783,СВЦЭМ!$A$40:$A$783,$A338,СВЦЭМ!$B$39:$B$782,Y$332)+'СЕТ СН'!$F$16</f>
        <v>0</v>
      </c>
    </row>
    <row r="339" spans="1:25" ht="15.75" hidden="1" x14ac:dyDescent="0.2">
      <c r="A339" s="35">
        <f t="shared" si="9"/>
        <v>45329</v>
      </c>
      <c r="B339" s="36">
        <f>SUMIFS(СВЦЭМ!$I$40:$I$783,СВЦЭМ!$A$40:$A$783,$A339,СВЦЭМ!$B$39:$B$782,B$332)+'СЕТ СН'!$F$16</f>
        <v>0</v>
      </c>
      <c r="C339" s="36">
        <f>SUMIFS(СВЦЭМ!$I$40:$I$783,СВЦЭМ!$A$40:$A$783,$A339,СВЦЭМ!$B$39:$B$782,C$332)+'СЕТ СН'!$F$16</f>
        <v>0</v>
      </c>
      <c r="D339" s="36">
        <f>SUMIFS(СВЦЭМ!$I$40:$I$783,СВЦЭМ!$A$40:$A$783,$A339,СВЦЭМ!$B$39:$B$782,D$332)+'СЕТ СН'!$F$16</f>
        <v>0</v>
      </c>
      <c r="E339" s="36">
        <f>SUMIFS(СВЦЭМ!$I$40:$I$783,СВЦЭМ!$A$40:$A$783,$A339,СВЦЭМ!$B$39:$B$782,E$332)+'СЕТ СН'!$F$16</f>
        <v>0</v>
      </c>
      <c r="F339" s="36">
        <f>SUMIFS(СВЦЭМ!$I$40:$I$783,СВЦЭМ!$A$40:$A$783,$A339,СВЦЭМ!$B$39:$B$782,F$332)+'СЕТ СН'!$F$16</f>
        <v>0</v>
      </c>
      <c r="G339" s="36">
        <f>SUMIFS(СВЦЭМ!$I$40:$I$783,СВЦЭМ!$A$40:$A$783,$A339,СВЦЭМ!$B$39:$B$782,G$332)+'СЕТ СН'!$F$16</f>
        <v>0</v>
      </c>
      <c r="H339" s="36">
        <f>SUMIFS(СВЦЭМ!$I$40:$I$783,СВЦЭМ!$A$40:$A$783,$A339,СВЦЭМ!$B$39:$B$782,H$332)+'СЕТ СН'!$F$16</f>
        <v>0</v>
      </c>
      <c r="I339" s="36">
        <f>SUMIFS(СВЦЭМ!$I$40:$I$783,СВЦЭМ!$A$40:$A$783,$A339,СВЦЭМ!$B$39:$B$782,I$332)+'СЕТ СН'!$F$16</f>
        <v>0</v>
      </c>
      <c r="J339" s="36">
        <f>SUMIFS(СВЦЭМ!$I$40:$I$783,СВЦЭМ!$A$40:$A$783,$A339,СВЦЭМ!$B$39:$B$782,J$332)+'СЕТ СН'!$F$16</f>
        <v>0</v>
      </c>
      <c r="K339" s="36">
        <f>SUMIFS(СВЦЭМ!$I$40:$I$783,СВЦЭМ!$A$40:$A$783,$A339,СВЦЭМ!$B$39:$B$782,K$332)+'СЕТ СН'!$F$16</f>
        <v>0</v>
      </c>
      <c r="L339" s="36">
        <f>SUMIFS(СВЦЭМ!$I$40:$I$783,СВЦЭМ!$A$40:$A$783,$A339,СВЦЭМ!$B$39:$B$782,L$332)+'СЕТ СН'!$F$16</f>
        <v>0</v>
      </c>
      <c r="M339" s="36">
        <f>SUMIFS(СВЦЭМ!$I$40:$I$783,СВЦЭМ!$A$40:$A$783,$A339,СВЦЭМ!$B$39:$B$782,M$332)+'СЕТ СН'!$F$16</f>
        <v>0</v>
      </c>
      <c r="N339" s="36">
        <f>SUMIFS(СВЦЭМ!$I$40:$I$783,СВЦЭМ!$A$40:$A$783,$A339,СВЦЭМ!$B$39:$B$782,N$332)+'СЕТ СН'!$F$16</f>
        <v>0</v>
      </c>
      <c r="O339" s="36">
        <f>SUMIFS(СВЦЭМ!$I$40:$I$783,СВЦЭМ!$A$40:$A$783,$A339,СВЦЭМ!$B$39:$B$782,O$332)+'СЕТ СН'!$F$16</f>
        <v>0</v>
      </c>
      <c r="P339" s="36">
        <f>SUMIFS(СВЦЭМ!$I$40:$I$783,СВЦЭМ!$A$40:$A$783,$A339,СВЦЭМ!$B$39:$B$782,P$332)+'СЕТ СН'!$F$16</f>
        <v>0</v>
      </c>
      <c r="Q339" s="36">
        <f>SUMIFS(СВЦЭМ!$I$40:$I$783,СВЦЭМ!$A$40:$A$783,$A339,СВЦЭМ!$B$39:$B$782,Q$332)+'СЕТ СН'!$F$16</f>
        <v>0</v>
      </c>
      <c r="R339" s="36">
        <f>SUMIFS(СВЦЭМ!$I$40:$I$783,СВЦЭМ!$A$40:$A$783,$A339,СВЦЭМ!$B$39:$B$782,R$332)+'СЕТ СН'!$F$16</f>
        <v>0</v>
      </c>
      <c r="S339" s="36">
        <f>SUMIFS(СВЦЭМ!$I$40:$I$783,СВЦЭМ!$A$40:$A$783,$A339,СВЦЭМ!$B$39:$B$782,S$332)+'СЕТ СН'!$F$16</f>
        <v>0</v>
      </c>
      <c r="T339" s="36">
        <f>SUMIFS(СВЦЭМ!$I$40:$I$783,СВЦЭМ!$A$40:$A$783,$A339,СВЦЭМ!$B$39:$B$782,T$332)+'СЕТ СН'!$F$16</f>
        <v>0</v>
      </c>
      <c r="U339" s="36">
        <f>SUMIFS(СВЦЭМ!$I$40:$I$783,СВЦЭМ!$A$40:$A$783,$A339,СВЦЭМ!$B$39:$B$782,U$332)+'СЕТ СН'!$F$16</f>
        <v>0</v>
      </c>
      <c r="V339" s="36">
        <f>SUMIFS(СВЦЭМ!$I$40:$I$783,СВЦЭМ!$A$40:$A$783,$A339,СВЦЭМ!$B$39:$B$782,V$332)+'СЕТ СН'!$F$16</f>
        <v>0</v>
      </c>
      <c r="W339" s="36">
        <f>SUMIFS(СВЦЭМ!$I$40:$I$783,СВЦЭМ!$A$40:$A$783,$A339,СВЦЭМ!$B$39:$B$782,W$332)+'СЕТ СН'!$F$16</f>
        <v>0</v>
      </c>
      <c r="X339" s="36">
        <f>SUMIFS(СВЦЭМ!$I$40:$I$783,СВЦЭМ!$A$40:$A$783,$A339,СВЦЭМ!$B$39:$B$782,X$332)+'СЕТ СН'!$F$16</f>
        <v>0</v>
      </c>
      <c r="Y339" s="36">
        <f>SUMIFS(СВЦЭМ!$I$40:$I$783,СВЦЭМ!$A$40:$A$783,$A339,СВЦЭМ!$B$39:$B$782,Y$332)+'СЕТ СН'!$F$16</f>
        <v>0</v>
      </c>
    </row>
    <row r="340" spans="1:25" ht="15.75" hidden="1" x14ac:dyDescent="0.2">
      <c r="A340" s="35">
        <f t="shared" si="9"/>
        <v>45330</v>
      </c>
      <c r="B340" s="36">
        <f>SUMIFS(СВЦЭМ!$I$40:$I$783,СВЦЭМ!$A$40:$A$783,$A340,СВЦЭМ!$B$39:$B$782,B$332)+'СЕТ СН'!$F$16</f>
        <v>0</v>
      </c>
      <c r="C340" s="36">
        <f>SUMIFS(СВЦЭМ!$I$40:$I$783,СВЦЭМ!$A$40:$A$783,$A340,СВЦЭМ!$B$39:$B$782,C$332)+'СЕТ СН'!$F$16</f>
        <v>0</v>
      </c>
      <c r="D340" s="36">
        <f>SUMIFS(СВЦЭМ!$I$40:$I$783,СВЦЭМ!$A$40:$A$783,$A340,СВЦЭМ!$B$39:$B$782,D$332)+'СЕТ СН'!$F$16</f>
        <v>0</v>
      </c>
      <c r="E340" s="36">
        <f>SUMIFS(СВЦЭМ!$I$40:$I$783,СВЦЭМ!$A$40:$A$783,$A340,СВЦЭМ!$B$39:$B$782,E$332)+'СЕТ СН'!$F$16</f>
        <v>0</v>
      </c>
      <c r="F340" s="36">
        <f>SUMIFS(СВЦЭМ!$I$40:$I$783,СВЦЭМ!$A$40:$A$783,$A340,СВЦЭМ!$B$39:$B$782,F$332)+'СЕТ СН'!$F$16</f>
        <v>0</v>
      </c>
      <c r="G340" s="36">
        <f>SUMIFS(СВЦЭМ!$I$40:$I$783,СВЦЭМ!$A$40:$A$783,$A340,СВЦЭМ!$B$39:$B$782,G$332)+'СЕТ СН'!$F$16</f>
        <v>0</v>
      </c>
      <c r="H340" s="36">
        <f>SUMIFS(СВЦЭМ!$I$40:$I$783,СВЦЭМ!$A$40:$A$783,$A340,СВЦЭМ!$B$39:$B$782,H$332)+'СЕТ СН'!$F$16</f>
        <v>0</v>
      </c>
      <c r="I340" s="36">
        <f>SUMIFS(СВЦЭМ!$I$40:$I$783,СВЦЭМ!$A$40:$A$783,$A340,СВЦЭМ!$B$39:$B$782,I$332)+'СЕТ СН'!$F$16</f>
        <v>0</v>
      </c>
      <c r="J340" s="36">
        <f>SUMIFS(СВЦЭМ!$I$40:$I$783,СВЦЭМ!$A$40:$A$783,$A340,СВЦЭМ!$B$39:$B$782,J$332)+'СЕТ СН'!$F$16</f>
        <v>0</v>
      </c>
      <c r="K340" s="36">
        <f>SUMIFS(СВЦЭМ!$I$40:$I$783,СВЦЭМ!$A$40:$A$783,$A340,СВЦЭМ!$B$39:$B$782,K$332)+'СЕТ СН'!$F$16</f>
        <v>0</v>
      </c>
      <c r="L340" s="36">
        <f>SUMIFS(СВЦЭМ!$I$40:$I$783,СВЦЭМ!$A$40:$A$783,$A340,СВЦЭМ!$B$39:$B$782,L$332)+'СЕТ СН'!$F$16</f>
        <v>0</v>
      </c>
      <c r="M340" s="36">
        <f>SUMIFS(СВЦЭМ!$I$40:$I$783,СВЦЭМ!$A$40:$A$783,$A340,СВЦЭМ!$B$39:$B$782,M$332)+'СЕТ СН'!$F$16</f>
        <v>0</v>
      </c>
      <c r="N340" s="36">
        <f>SUMIFS(СВЦЭМ!$I$40:$I$783,СВЦЭМ!$A$40:$A$783,$A340,СВЦЭМ!$B$39:$B$782,N$332)+'СЕТ СН'!$F$16</f>
        <v>0</v>
      </c>
      <c r="O340" s="36">
        <f>SUMIFS(СВЦЭМ!$I$40:$I$783,СВЦЭМ!$A$40:$A$783,$A340,СВЦЭМ!$B$39:$B$782,O$332)+'СЕТ СН'!$F$16</f>
        <v>0</v>
      </c>
      <c r="P340" s="36">
        <f>SUMIFS(СВЦЭМ!$I$40:$I$783,СВЦЭМ!$A$40:$A$783,$A340,СВЦЭМ!$B$39:$B$782,P$332)+'СЕТ СН'!$F$16</f>
        <v>0</v>
      </c>
      <c r="Q340" s="36">
        <f>SUMIFS(СВЦЭМ!$I$40:$I$783,СВЦЭМ!$A$40:$A$783,$A340,СВЦЭМ!$B$39:$B$782,Q$332)+'СЕТ СН'!$F$16</f>
        <v>0</v>
      </c>
      <c r="R340" s="36">
        <f>SUMIFS(СВЦЭМ!$I$40:$I$783,СВЦЭМ!$A$40:$A$783,$A340,СВЦЭМ!$B$39:$B$782,R$332)+'СЕТ СН'!$F$16</f>
        <v>0</v>
      </c>
      <c r="S340" s="36">
        <f>SUMIFS(СВЦЭМ!$I$40:$I$783,СВЦЭМ!$A$40:$A$783,$A340,СВЦЭМ!$B$39:$B$782,S$332)+'СЕТ СН'!$F$16</f>
        <v>0</v>
      </c>
      <c r="T340" s="36">
        <f>SUMIFS(СВЦЭМ!$I$40:$I$783,СВЦЭМ!$A$40:$A$783,$A340,СВЦЭМ!$B$39:$B$782,T$332)+'СЕТ СН'!$F$16</f>
        <v>0</v>
      </c>
      <c r="U340" s="36">
        <f>SUMIFS(СВЦЭМ!$I$40:$I$783,СВЦЭМ!$A$40:$A$783,$A340,СВЦЭМ!$B$39:$B$782,U$332)+'СЕТ СН'!$F$16</f>
        <v>0</v>
      </c>
      <c r="V340" s="36">
        <f>SUMIFS(СВЦЭМ!$I$40:$I$783,СВЦЭМ!$A$40:$A$783,$A340,СВЦЭМ!$B$39:$B$782,V$332)+'СЕТ СН'!$F$16</f>
        <v>0</v>
      </c>
      <c r="W340" s="36">
        <f>SUMIFS(СВЦЭМ!$I$40:$I$783,СВЦЭМ!$A$40:$A$783,$A340,СВЦЭМ!$B$39:$B$782,W$332)+'СЕТ СН'!$F$16</f>
        <v>0</v>
      </c>
      <c r="X340" s="36">
        <f>SUMIFS(СВЦЭМ!$I$40:$I$783,СВЦЭМ!$A$40:$A$783,$A340,СВЦЭМ!$B$39:$B$782,X$332)+'СЕТ СН'!$F$16</f>
        <v>0</v>
      </c>
      <c r="Y340" s="36">
        <f>SUMIFS(СВЦЭМ!$I$40:$I$783,СВЦЭМ!$A$40:$A$783,$A340,СВЦЭМ!$B$39:$B$782,Y$332)+'СЕТ СН'!$F$16</f>
        <v>0</v>
      </c>
    </row>
    <row r="341" spans="1:25" ht="15.75" hidden="1" x14ac:dyDescent="0.2">
      <c r="A341" s="35">
        <f t="shared" si="9"/>
        <v>45331</v>
      </c>
      <c r="B341" s="36">
        <f>SUMIFS(СВЦЭМ!$I$40:$I$783,СВЦЭМ!$A$40:$A$783,$A341,СВЦЭМ!$B$39:$B$782,B$332)+'СЕТ СН'!$F$16</f>
        <v>0</v>
      </c>
      <c r="C341" s="36">
        <f>SUMIFS(СВЦЭМ!$I$40:$I$783,СВЦЭМ!$A$40:$A$783,$A341,СВЦЭМ!$B$39:$B$782,C$332)+'СЕТ СН'!$F$16</f>
        <v>0</v>
      </c>
      <c r="D341" s="36">
        <f>SUMIFS(СВЦЭМ!$I$40:$I$783,СВЦЭМ!$A$40:$A$783,$A341,СВЦЭМ!$B$39:$B$782,D$332)+'СЕТ СН'!$F$16</f>
        <v>0</v>
      </c>
      <c r="E341" s="36">
        <f>SUMIFS(СВЦЭМ!$I$40:$I$783,СВЦЭМ!$A$40:$A$783,$A341,СВЦЭМ!$B$39:$B$782,E$332)+'СЕТ СН'!$F$16</f>
        <v>0</v>
      </c>
      <c r="F341" s="36">
        <f>SUMIFS(СВЦЭМ!$I$40:$I$783,СВЦЭМ!$A$40:$A$783,$A341,СВЦЭМ!$B$39:$B$782,F$332)+'СЕТ СН'!$F$16</f>
        <v>0</v>
      </c>
      <c r="G341" s="36">
        <f>SUMIFS(СВЦЭМ!$I$40:$I$783,СВЦЭМ!$A$40:$A$783,$A341,СВЦЭМ!$B$39:$B$782,G$332)+'СЕТ СН'!$F$16</f>
        <v>0</v>
      </c>
      <c r="H341" s="36">
        <f>SUMIFS(СВЦЭМ!$I$40:$I$783,СВЦЭМ!$A$40:$A$783,$A341,СВЦЭМ!$B$39:$B$782,H$332)+'СЕТ СН'!$F$16</f>
        <v>0</v>
      </c>
      <c r="I341" s="36">
        <f>SUMIFS(СВЦЭМ!$I$40:$I$783,СВЦЭМ!$A$40:$A$783,$A341,СВЦЭМ!$B$39:$B$782,I$332)+'СЕТ СН'!$F$16</f>
        <v>0</v>
      </c>
      <c r="J341" s="36">
        <f>SUMIFS(СВЦЭМ!$I$40:$I$783,СВЦЭМ!$A$40:$A$783,$A341,СВЦЭМ!$B$39:$B$782,J$332)+'СЕТ СН'!$F$16</f>
        <v>0</v>
      </c>
      <c r="K341" s="36">
        <f>SUMIFS(СВЦЭМ!$I$40:$I$783,СВЦЭМ!$A$40:$A$783,$A341,СВЦЭМ!$B$39:$B$782,K$332)+'СЕТ СН'!$F$16</f>
        <v>0</v>
      </c>
      <c r="L341" s="36">
        <f>SUMIFS(СВЦЭМ!$I$40:$I$783,СВЦЭМ!$A$40:$A$783,$A341,СВЦЭМ!$B$39:$B$782,L$332)+'СЕТ СН'!$F$16</f>
        <v>0</v>
      </c>
      <c r="M341" s="36">
        <f>SUMIFS(СВЦЭМ!$I$40:$I$783,СВЦЭМ!$A$40:$A$783,$A341,СВЦЭМ!$B$39:$B$782,M$332)+'СЕТ СН'!$F$16</f>
        <v>0</v>
      </c>
      <c r="N341" s="36">
        <f>SUMIFS(СВЦЭМ!$I$40:$I$783,СВЦЭМ!$A$40:$A$783,$A341,СВЦЭМ!$B$39:$B$782,N$332)+'СЕТ СН'!$F$16</f>
        <v>0</v>
      </c>
      <c r="O341" s="36">
        <f>SUMIFS(СВЦЭМ!$I$40:$I$783,СВЦЭМ!$A$40:$A$783,$A341,СВЦЭМ!$B$39:$B$782,O$332)+'СЕТ СН'!$F$16</f>
        <v>0</v>
      </c>
      <c r="P341" s="36">
        <f>SUMIFS(СВЦЭМ!$I$40:$I$783,СВЦЭМ!$A$40:$A$783,$A341,СВЦЭМ!$B$39:$B$782,P$332)+'СЕТ СН'!$F$16</f>
        <v>0</v>
      </c>
      <c r="Q341" s="36">
        <f>SUMIFS(СВЦЭМ!$I$40:$I$783,СВЦЭМ!$A$40:$A$783,$A341,СВЦЭМ!$B$39:$B$782,Q$332)+'СЕТ СН'!$F$16</f>
        <v>0</v>
      </c>
      <c r="R341" s="36">
        <f>SUMIFS(СВЦЭМ!$I$40:$I$783,СВЦЭМ!$A$40:$A$783,$A341,СВЦЭМ!$B$39:$B$782,R$332)+'СЕТ СН'!$F$16</f>
        <v>0</v>
      </c>
      <c r="S341" s="36">
        <f>SUMIFS(СВЦЭМ!$I$40:$I$783,СВЦЭМ!$A$40:$A$783,$A341,СВЦЭМ!$B$39:$B$782,S$332)+'СЕТ СН'!$F$16</f>
        <v>0</v>
      </c>
      <c r="T341" s="36">
        <f>SUMIFS(СВЦЭМ!$I$40:$I$783,СВЦЭМ!$A$40:$A$783,$A341,СВЦЭМ!$B$39:$B$782,T$332)+'СЕТ СН'!$F$16</f>
        <v>0</v>
      </c>
      <c r="U341" s="36">
        <f>SUMIFS(СВЦЭМ!$I$40:$I$783,СВЦЭМ!$A$40:$A$783,$A341,СВЦЭМ!$B$39:$B$782,U$332)+'СЕТ СН'!$F$16</f>
        <v>0</v>
      </c>
      <c r="V341" s="36">
        <f>SUMIFS(СВЦЭМ!$I$40:$I$783,СВЦЭМ!$A$40:$A$783,$A341,СВЦЭМ!$B$39:$B$782,V$332)+'СЕТ СН'!$F$16</f>
        <v>0</v>
      </c>
      <c r="W341" s="36">
        <f>SUMIFS(СВЦЭМ!$I$40:$I$783,СВЦЭМ!$A$40:$A$783,$A341,СВЦЭМ!$B$39:$B$782,W$332)+'СЕТ СН'!$F$16</f>
        <v>0</v>
      </c>
      <c r="X341" s="36">
        <f>SUMIFS(СВЦЭМ!$I$40:$I$783,СВЦЭМ!$A$40:$A$783,$A341,СВЦЭМ!$B$39:$B$782,X$332)+'СЕТ СН'!$F$16</f>
        <v>0</v>
      </c>
      <c r="Y341" s="36">
        <f>SUMIFS(СВЦЭМ!$I$40:$I$783,СВЦЭМ!$A$40:$A$783,$A341,СВЦЭМ!$B$39:$B$782,Y$332)+'СЕТ СН'!$F$16</f>
        <v>0</v>
      </c>
    </row>
    <row r="342" spans="1:25" ht="15.75" hidden="1" x14ac:dyDescent="0.2">
      <c r="A342" s="35">
        <f t="shared" si="9"/>
        <v>45332</v>
      </c>
      <c r="B342" s="36">
        <f>SUMIFS(СВЦЭМ!$I$40:$I$783,СВЦЭМ!$A$40:$A$783,$A342,СВЦЭМ!$B$39:$B$782,B$332)+'СЕТ СН'!$F$16</f>
        <v>0</v>
      </c>
      <c r="C342" s="36">
        <f>SUMIFS(СВЦЭМ!$I$40:$I$783,СВЦЭМ!$A$40:$A$783,$A342,СВЦЭМ!$B$39:$B$782,C$332)+'СЕТ СН'!$F$16</f>
        <v>0</v>
      </c>
      <c r="D342" s="36">
        <f>SUMIFS(СВЦЭМ!$I$40:$I$783,СВЦЭМ!$A$40:$A$783,$A342,СВЦЭМ!$B$39:$B$782,D$332)+'СЕТ СН'!$F$16</f>
        <v>0</v>
      </c>
      <c r="E342" s="36">
        <f>SUMIFS(СВЦЭМ!$I$40:$I$783,СВЦЭМ!$A$40:$A$783,$A342,СВЦЭМ!$B$39:$B$782,E$332)+'СЕТ СН'!$F$16</f>
        <v>0</v>
      </c>
      <c r="F342" s="36">
        <f>SUMIFS(СВЦЭМ!$I$40:$I$783,СВЦЭМ!$A$40:$A$783,$A342,СВЦЭМ!$B$39:$B$782,F$332)+'СЕТ СН'!$F$16</f>
        <v>0</v>
      </c>
      <c r="G342" s="36">
        <f>SUMIFS(СВЦЭМ!$I$40:$I$783,СВЦЭМ!$A$40:$A$783,$A342,СВЦЭМ!$B$39:$B$782,G$332)+'СЕТ СН'!$F$16</f>
        <v>0</v>
      </c>
      <c r="H342" s="36">
        <f>SUMIFS(СВЦЭМ!$I$40:$I$783,СВЦЭМ!$A$40:$A$783,$A342,СВЦЭМ!$B$39:$B$782,H$332)+'СЕТ СН'!$F$16</f>
        <v>0</v>
      </c>
      <c r="I342" s="36">
        <f>SUMIFS(СВЦЭМ!$I$40:$I$783,СВЦЭМ!$A$40:$A$783,$A342,СВЦЭМ!$B$39:$B$782,I$332)+'СЕТ СН'!$F$16</f>
        <v>0</v>
      </c>
      <c r="J342" s="36">
        <f>SUMIFS(СВЦЭМ!$I$40:$I$783,СВЦЭМ!$A$40:$A$783,$A342,СВЦЭМ!$B$39:$B$782,J$332)+'СЕТ СН'!$F$16</f>
        <v>0</v>
      </c>
      <c r="K342" s="36">
        <f>SUMIFS(СВЦЭМ!$I$40:$I$783,СВЦЭМ!$A$40:$A$783,$A342,СВЦЭМ!$B$39:$B$782,K$332)+'СЕТ СН'!$F$16</f>
        <v>0</v>
      </c>
      <c r="L342" s="36">
        <f>SUMIFS(СВЦЭМ!$I$40:$I$783,СВЦЭМ!$A$40:$A$783,$A342,СВЦЭМ!$B$39:$B$782,L$332)+'СЕТ СН'!$F$16</f>
        <v>0</v>
      </c>
      <c r="M342" s="36">
        <f>SUMIFS(СВЦЭМ!$I$40:$I$783,СВЦЭМ!$A$40:$A$783,$A342,СВЦЭМ!$B$39:$B$782,M$332)+'СЕТ СН'!$F$16</f>
        <v>0</v>
      </c>
      <c r="N342" s="36">
        <f>SUMIFS(СВЦЭМ!$I$40:$I$783,СВЦЭМ!$A$40:$A$783,$A342,СВЦЭМ!$B$39:$B$782,N$332)+'СЕТ СН'!$F$16</f>
        <v>0</v>
      </c>
      <c r="O342" s="36">
        <f>SUMIFS(СВЦЭМ!$I$40:$I$783,СВЦЭМ!$A$40:$A$783,$A342,СВЦЭМ!$B$39:$B$782,O$332)+'СЕТ СН'!$F$16</f>
        <v>0</v>
      </c>
      <c r="P342" s="36">
        <f>SUMIFS(СВЦЭМ!$I$40:$I$783,СВЦЭМ!$A$40:$A$783,$A342,СВЦЭМ!$B$39:$B$782,P$332)+'СЕТ СН'!$F$16</f>
        <v>0</v>
      </c>
      <c r="Q342" s="36">
        <f>SUMIFS(СВЦЭМ!$I$40:$I$783,СВЦЭМ!$A$40:$A$783,$A342,СВЦЭМ!$B$39:$B$782,Q$332)+'СЕТ СН'!$F$16</f>
        <v>0</v>
      </c>
      <c r="R342" s="36">
        <f>SUMIFS(СВЦЭМ!$I$40:$I$783,СВЦЭМ!$A$40:$A$783,$A342,СВЦЭМ!$B$39:$B$782,R$332)+'СЕТ СН'!$F$16</f>
        <v>0</v>
      </c>
      <c r="S342" s="36">
        <f>SUMIFS(СВЦЭМ!$I$40:$I$783,СВЦЭМ!$A$40:$A$783,$A342,СВЦЭМ!$B$39:$B$782,S$332)+'СЕТ СН'!$F$16</f>
        <v>0</v>
      </c>
      <c r="T342" s="36">
        <f>SUMIFS(СВЦЭМ!$I$40:$I$783,СВЦЭМ!$A$40:$A$783,$A342,СВЦЭМ!$B$39:$B$782,T$332)+'СЕТ СН'!$F$16</f>
        <v>0</v>
      </c>
      <c r="U342" s="36">
        <f>SUMIFS(СВЦЭМ!$I$40:$I$783,СВЦЭМ!$A$40:$A$783,$A342,СВЦЭМ!$B$39:$B$782,U$332)+'СЕТ СН'!$F$16</f>
        <v>0</v>
      </c>
      <c r="V342" s="36">
        <f>SUMIFS(СВЦЭМ!$I$40:$I$783,СВЦЭМ!$A$40:$A$783,$A342,СВЦЭМ!$B$39:$B$782,V$332)+'СЕТ СН'!$F$16</f>
        <v>0</v>
      </c>
      <c r="W342" s="36">
        <f>SUMIFS(СВЦЭМ!$I$40:$I$783,СВЦЭМ!$A$40:$A$783,$A342,СВЦЭМ!$B$39:$B$782,W$332)+'СЕТ СН'!$F$16</f>
        <v>0</v>
      </c>
      <c r="X342" s="36">
        <f>SUMIFS(СВЦЭМ!$I$40:$I$783,СВЦЭМ!$A$40:$A$783,$A342,СВЦЭМ!$B$39:$B$782,X$332)+'СЕТ СН'!$F$16</f>
        <v>0</v>
      </c>
      <c r="Y342" s="36">
        <f>SUMIFS(СВЦЭМ!$I$40:$I$783,СВЦЭМ!$A$40:$A$783,$A342,СВЦЭМ!$B$39:$B$782,Y$332)+'СЕТ СН'!$F$16</f>
        <v>0</v>
      </c>
    </row>
    <row r="343" spans="1:25" ht="15.75" hidden="1" x14ac:dyDescent="0.2">
      <c r="A343" s="35">
        <f t="shared" si="9"/>
        <v>45333</v>
      </c>
      <c r="B343" s="36">
        <f>SUMIFS(СВЦЭМ!$I$40:$I$783,СВЦЭМ!$A$40:$A$783,$A343,СВЦЭМ!$B$39:$B$782,B$332)+'СЕТ СН'!$F$16</f>
        <v>0</v>
      </c>
      <c r="C343" s="36">
        <f>SUMIFS(СВЦЭМ!$I$40:$I$783,СВЦЭМ!$A$40:$A$783,$A343,СВЦЭМ!$B$39:$B$782,C$332)+'СЕТ СН'!$F$16</f>
        <v>0</v>
      </c>
      <c r="D343" s="36">
        <f>SUMIFS(СВЦЭМ!$I$40:$I$783,СВЦЭМ!$A$40:$A$783,$A343,СВЦЭМ!$B$39:$B$782,D$332)+'СЕТ СН'!$F$16</f>
        <v>0</v>
      </c>
      <c r="E343" s="36">
        <f>SUMIFS(СВЦЭМ!$I$40:$I$783,СВЦЭМ!$A$40:$A$783,$A343,СВЦЭМ!$B$39:$B$782,E$332)+'СЕТ СН'!$F$16</f>
        <v>0</v>
      </c>
      <c r="F343" s="36">
        <f>SUMIFS(СВЦЭМ!$I$40:$I$783,СВЦЭМ!$A$40:$A$783,$A343,СВЦЭМ!$B$39:$B$782,F$332)+'СЕТ СН'!$F$16</f>
        <v>0</v>
      </c>
      <c r="G343" s="36">
        <f>SUMIFS(СВЦЭМ!$I$40:$I$783,СВЦЭМ!$A$40:$A$783,$A343,СВЦЭМ!$B$39:$B$782,G$332)+'СЕТ СН'!$F$16</f>
        <v>0</v>
      </c>
      <c r="H343" s="36">
        <f>SUMIFS(СВЦЭМ!$I$40:$I$783,СВЦЭМ!$A$40:$A$783,$A343,СВЦЭМ!$B$39:$B$782,H$332)+'СЕТ СН'!$F$16</f>
        <v>0</v>
      </c>
      <c r="I343" s="36">
        <f>SUMIFS(СВЦЭМ!$I$40:$I$783,СВЦЭМ!$A$40:$A$783,$A343,СВЦЭМ!$B$39:$B$782,I$332)+'СЕТ СН'!$F$16</f>
        <v>0</v>
      </c>
      <c r="J343" s="36">
        <f>SUMIFS(СВЦЭМ!$I$40:$I$783,СВЦЭМ!$A$40:$A$783,$A343,СВЦЭМ!$B$39:$B$782,J$332)+'СЕТ СН'!$F$16</f>
        <v>0</v>
      </c>
      <c r="K343" s="36">
        <f>SUMIFS(СВЦЭМ!$I$40:$I$783,СВЦЭМ!$A$40:$A$783,$A343,СВЦЭМ!$B$39:$B$782,K$332)+'СЕТ СН'!$F$16</f>
        <v>0</v>
      </c>
      <c r="L343" s="36">
        <f>SUMIFS(СВЦЭМ!$I$40:$I$783,СВЦЭМ!$A$40:$A$783,$A343,СВЦЭМ!$B$39:$B$782,L$332)+'СЕТ СН'!$F$16</f>
        <v>0</v>
      </c>
      <c r="M343" s="36">
        <f>SUMIFS(СВЦЭМ!$I$40:$I$783,СВЦЭМ!$A$40:$A$783,$A343,СВЦЭМ!$B$39:$B$782,M$332)+'СЕТ СН'!$F$16</f>
        <v>0</v>
      </c>
      <c r="N343" s="36">
        <f>SUMIFS(СВЦЭМ!$I$40:$I$783,СВЦЭМ!$A$40:$A$783,$A343,СВЦЭМ!$B$39:$B$782,N$332)+'СЕТ СН'!$F$16</f>
        <v>0</v>
      </c>
      <c r="O343" s="36">
        <f>SUMIFS(СВЦЭМ!$I$40:$I$783,СВЦЭМ!$A$40:$A$783,$A343,СВЦЭМ!$B$39:$B$782,O$332)+'СЕТ СН'!$F$16</f>
        <v>0</v>
      </c>
      <c r="P343" s="36">
        <f>SUMIFS(СВЦЭМ!$I$40:$I$783,СВЦЭМ!$A$40:$A$783,$A343,СВЦЭМ!$B$39:$B$782,P$332)+'СЕТ СН'!$F$16</f>
        <v>0</v>
      </c>
      <c r="Q343" s="36">
        <f>SUMIFS(СВЦЭМ!$I$40:$I$783,СВЦЭМ!$A$40:$A$783,$A343,СВЦЭМ!$B$39:$B$782,Q$332)+'СЕТ СН'!$F$16</f>
        <v>0</v>
      </c>
      <c r="R343" s="36">
        <f>SUMIFS(СВЦЭМ!$I$40:$I$783,СВЦЭМ!$A$40:$A$783,$A343,СВЦЭМ!$B$39:$B$782,R$332)+'СЕТ СН'!$F$16</f>
        <v>0</v>
      </c>
      <c r="S343" s="36">
        <f>SUMIFS(СВЦЭМ!$I$40:$I$783,СВЦЭМ!$A$40:$A$783,$A343,СВЦЭМ!$B$39:$B$782,S$332)+'СЕТ СН'!$F$16</f>
        <v>0</v>
      </c>
      <c r="T343" s="36">
        <f>SUMIFS(СВЦЭМ!$I$40:$I$783,СВЦЭМ!$A$40:$A$783,$A343,СВЦЭМ!$B$39:$B$782,T$332)+'СЕТ СН'!$F$16</f>
        <v>0</v>
      </c>
      <c r="U343" s="36">
        <f>SUMIFS(СВЦЭМ!$I$40:$I$783,СВЦЭМ!$A$40:$A$783,$A343,СВЦЭМ!$B$39:$B$782,U$332)+'СЕТ СН'!$F$16</f>
        <v>0</v>
      </c>
      <c r="V343" s="36">
        <f>SUMIFS(СВЦЭМ!$I$40:$I$783,СВЦЭМ!$A$40:$A$783,$A343,СВЦЭМ!$B$39:$B$782,V$332)+'СЕТ СН'!$F$16</f>
        <v>0</v>
      </c>
      <c r="W343" s="36">
        <f>SUMIFS(СВЦЭМ!$I$40:$I$783,СВЦЭМ!$A$40:$A$783,$A343,СВЦЭМ!$B$39:$B$782,W$332)+'СЕТ СН'!$F$16</f>
        <v>0</v>
      </c>
      <c r="X343" s="36">
        <f>SUMIFS(СВЦЭМ!$I$40:$I$783,СВЦЭМ!$A$40:$A$783,$A343,СВЦЭМ!$B$39:$B$782,X$332)+'СЕТ СН'!$F$16</f>
        <v>0</v>
      </c>
      <c r="Y343" s="36">
        <f>SUMIFS(СВЦЭМ!$I$40:$I$783,СВЦЭМ!$A$40:$A$783,$A343,СВЦЭМ!$B$39:$B$782,Y$332)+'СЕТ СН'!$F$16</f>
        <v>0</v>
      </c>
    </row>
    <row r="344" spans="1:25" ht="15.75" hidden="1" x14ac:dyDescent="0.2">
      <c r="A344" s="35">
        <f t="shared" si="9"/>
        <v>45334</v>
      </c>
      <c r="B344" s="36">
        <f>SUMIFS(СВЦЭМ!$I$40:$I$783,СВЦЭМ!$A$40:$A$783,$A344,СВЦЭМ!$B$39:$B$782,B$332)+'СЕТ СН'!$F$16</f>
        <v>0</v>
      </c>
      <c r="C344" s="36">
        <f>SUMIFS(СВЦЭМ!$I$40:$I$783,СВЦЭМ!$A$40:$A$783,$A344,СВЦЭМ!$B$39:$B$782,C$332)+'СЕТ СН'!$F$16</f>
        <v>0</v>
      </c>
      <c r="D344" s="36">
        <f>SUMIFS(СВЦЭМ!$I$40:$I$783,СВЦЭМ!$A$40:$A$783,$A344,СВЦЭМ!$B$39:$B$782,D$332)+'СЕТ СН'!$F$16</f>
        <v>0</v>
      </c>
      <c r="E344" s="36">
        <f>SUMIFS(СВЦЭМ!$I$40:$I$783,СВЦЭМ!$A$40:$A$783,$A344,СВЦЭМ!$B$39:$B$782,E$332)+'СЕТ СН'!$F$16</f>
        <v>0</v>
      </c>
      <c r="F344" s="36">
        <f>SUMIFS(СВЦЭМ!$I$40:$I$783,СВЦЭМ!$A$40:$A$783,$A344,СВЦЭМ!$B$39:$B$782,F$332)+'СЕТ СН'!$F$16</f>
        <v>0</v>
      </c>
      <c r="G344" s="36">
        <f>SUMIFS(СВЦЭМ!$I$40:$I$783,СВЦЭМ!$A$40:$A$783,$A344,СВЦЭМ!$B$39:$B$782,G$332)+'СЕТ СН'!$F$16</f>
        <v>0</v>
      </c>
      <c r="H344" s="36">
        <f>SUMIFS(СВЦЭМ!$I$40:$I$783,СВЦЭМ!$A$40:$A$783,$A344,СВЦЭМ!$B$39:$B$782,H$332)+'СЕТ СН'!$F$16</f>
        <v>0</v>
      </c>
      <c r="I344" s="36">
        <f>SUMIFS(СВЦЭМ!$I$40:$I$783,СВЦЭМ!$A$40:$A$783,$A344,СВЦЭМ!$B$39:$B$782,I$332)+'СЕТ СН'!$F$16</f>
        <v>0</v>
      </c>
      <c r="J344" s="36">
        <f>SUMIFS(СВЦЭМ!$I$40:$I$783,СВЦЭМ!$A$40:$A$783,$A344,СВЦЭМ!$B$39:$B$782,J$332)+'СЕТ СН'!$F$16</f>
        <v>0</v>
      </c>
      <c r="K344" s="36">
        <f>SUMIFS(СВЦЭМ!$I$40:$I$783,СВЦЭМ!$A$40:$A$783,$A344,СВЦЭМ!$B$39:$B$782,K$332)+'СЕТ СН'!$F$16</f>
        <v>0</v>
      </c>
      <c r="L344" s="36">
        <f>SUMIFS(СВЦЭМ!$I$40:$I$783,СВЦЭМ!$A$40:$A$783,$A344,СВЦЭМ!$B$39:$B$782,L$332)+'СЕТ СН'!$F$16</f>
        <v>0</v>
      </c>
      <c r="M344" s="36">
        <f>SUMIFS(СВЦЭМ!$I$40:$I$783,СВЦЭМ!$A$40:$A$783,$A344,СВЦЭМ!$B$39:$B$782,M$332)+'СЕТ СН'!$F$16</f>
        <v>0</v>
      </c>
      <c r="N344" s="36">
        <f>SUMIFS(СВЦЭМ!$I$40:$I$783,СВЦЭМ!$A$40:$A$783,$A344,СВЦЭМ!$B$39:$B$782,N$332)+'СЕТ СН'!$F$16</f>
        <v>0</v>
      </c>
      <c r="O344" s="36">
        <f>SUMIFS(СВЦЭМ!$I$40:$I$783,СВЦЭМ!$A$40:$A$783,$A344,СВЦЭМ!$B$39:$B$782,O$332)+'СЕТ СН'!$F$16</f>
        <v>0</v>
      </c>
      <c r="P344" s="36">
        <f>SUMIFS(СВЦЭМ!$I$40:$I$783,СВЦЭМ!$A$40:$A$783,$A344,СВЦЭМ!$B$39:$B$782,P$332)+'СЕТ СН'!$F$16</f>
        <v>0</v>
      </c>
      <c r="Q344" s="36">
        <f>SUMIFS(СВЦЭМ!$I$40:$I$783,СВЦЭМ!$A$40:$A$783,$A344,СВЦЭМ!$B$39:$B$782,Q$332)+'СЕТ СН'!$F$16</f>
        <v>0</v>
      </c>
      <c r="R344" s="36">
        <f>SUMIFS(СВЦЭМ!$I$40:$I$783,СВЦЭМ!$A$40:$A$783,$A344,СВЦЭМ!$B$39:$B$782,R$332)+'СЕТ СН'!$F$16</f>
        <v>0</v>
      </c>
      <c r="S344" s="36">
        <f>SUMIFS(СВЦЭМ!$I$40:$I$783,СВЦЭМ!$A$40:$A$783,$A344,СВЦЭМ!$B$39:$B$782,S$332)+'СЕТ СН'!$F$16</f>
        <v>0</v>
      </c>
      <c r="T344" s="36">
        <f>SUMIFS(СВЦЭМ!$I$40:$I$783,СВЦЭМ!$A$40:$A$783,$A344,СВЦЭМ!$B$39:$B$782,T$332)+'СЕТ СН'!$F$16</f>
        <v>0</v>
      </c>
      <c r="U344" s="36">
        <f>SUMIFS(СВЦЭМ!$I$40:$I$783,СВЦЭМ!$A$40:$A$783,$A344,СВЦЭМ!$B$39:$B$782,U$332)+'СЕТ СН'!$F$16</f>
        <v>0</v>
      </c>
      <c r="V344" s="36">
        <f>SUMIFS(СВЦЭМ!$I$40:$I$783,СВЦЭМ!$A$40:$A$783,$A344,СВЦЭМ!$B$39:$B$782,V$332)+'СЕТ СН'!$F$16</f>
        <v>0</v>
      </c>
      <c r="W344" s="36">
        <f>SUMIFS(СВЦЭМ!$I$40:$I$783,СВЦЭМ!$A$40:$A$783,$A344,СВЦЭМ!$B$39:$B$782,W$332)+'СЕТ СН'!$F$16</f>
        <v>0</v>
      </c>
      <c r="X344" s="36">
        <f>SUMIFS(СВЦЭМ!$I$40:$I$783,СВЦЭМ!$A$40:$A$783,$A344,СВЦЭМ!$B$39:$B$782,X$332)+'СЕТ СН'!$F$16</f>
        <v>0</v>
      </c>
      <c r="Y344" s="36">
        <f>SUMIFS(СВЦЭМ!$I$40:$I$783,СВЦЭМ!$A$40:$A$783,$A344,СВЦЭМ!$B$39:$B$782,Y$332)+'СЕТ СН'!$F$16</f>
        <v>0</v>
      </c>
    </row>
    <row r="345" spans="1:25" ht="15.75" hidden="1" x14ac:dyDescent="0.2">
      <c r="A345" s="35">
        <f t="shared" si="9"/>
        <v>45335</v>
      </c>
      <c r="B345" s="36">
        <f>SUMIFS(СВЦЭМ!$I$40:$I$783,СВЦЭМ!$A$40:$A$783,$A345,СВЦЭМ!$B$39:$B$782,B$332)+'СЕТ СН'!$F$16</f>
        <v>0</v>
      </c>
      <c r="C345" s="36">
        <f>SUMIFS(СВЦЭМ!$I$40:$I$783,СВЦЭМ!$A$40:$A$783,$A345,СВЦЭМ!$B$39:$B$782,C$332)+'СЕТ СН'!$F$16</f>
        <v>0</v>
      </c>
      <c r="D345" s="36">
        <f>SUMIFS(СВЦЭМ!$I$40:$I$783,СВЦЭМ!$A$40:$A$783,$A345,СВЦЭМ!$B$39:$B$782,D$332)+'СЕТ СН'!$F$16</f>
        <v>0</v>
      </c>
      <c r="E345" s="36">
        <f>SUMIFS(СВЦЭМ!$I$40:$I$783,СВЦЭМ!$A$40:$A$783,$A345,СВЦЭМ!$B$39:$B$782,E$332)+'СЕТ СН'!$F$16</f>
        <v>0</v>
      </c>
      <c r="F345" s="36">
        <f>SUMIFS(СВЦЭМ!$I$40:$I$783,СВЦЭМ!$A$40:$A$783,$A345,СВЦЭМ!$B$39:$B$782,F$332)+'СЕТ СН'!$F$16</f>
        <v>0</v>
      </c>
      <c r="G345" s="36">
        <f>SUMIFS(СВЦЭМ!$I$40:$I$783,СВЦЭМ!$A$40:$A$783,$A345,СВЦЭМ!$B$39:$B$782,G$332)+'СЕТ СН'!$F$16</f>
        <v>0</v>
      </c>
      <c r="H345" s="36">
        <f>SUMIFS(СВЦЭМ!$I$40:$I$783,СВЦЭМ!$A$40:$A$783,$A345,СВЦЭМ!$B$39:$B$782,H$332)+'СЕТ СН'!$F$16</f>
        <v>0</v>
      </c>
      <c r="I345" s="36">
        <f>SUMIFS(СВЦЭМ!$I$40:$I$783,СВЦЭМ!$A$40:$A$783,$A345,СВЦЭМ!$B$39:$B$782,I$332)+'СЕТ СН'!$F$16</f>
        <v>0</v>
      </c>
      <c r="J345" s="36">
        <f>SUMIFS(СВЦЭМ!$I$40:$I$783,СВЦЭМ!$A$40:$A$783,$A345,СВЦЭМ!$B$39:$B$782,J$332)+'СЕТ СН'!$F$16</f>
        <v>0</v>
      </c>
      <c r="K345" s="36">
        <f>SUMIFS(СВЦЭМ!$I$40:$I$783,СВЦЭМ!$A$40:$A$783,$A345,СВЦЭМ!$B$39:$B$782,K$332)+'СЕТ СН'!$F$16</f>
        <v>0</v>
      </c>
      <c r="L345" s="36">
        <f>SUMIFS(СВЦЭМ!$I$40:$I$783,СВЦЭМ!$A$40:$A$783,$A345,СВЦЭМ!$B$39:$B$782,L$332)+'СЕТ СН'!$F$16</f>
        <v>0</v>
      </c>
      <c r="M345" s="36">
        <f>SUMIFS(СВЦЭМ!$I$40:$I$783,СВЦЭМ!$A$40:$A$783,$A345,СВЦЭМ!$B$39:$B$782,M$332)+'СЕТ СН'!$F$16</f>
        <v>0</v>
      </c>
      <c r="N345" s="36">
        <f>SUMIFS(СВЦЭМ!$I$40:$I$783,СВЦЭМ!$A$40:$A$783,$A345,СВЦЭМ!$B$39:$B$782,N$332)+'СЕТ СН'!$F$16</f>
        <v>0</v>
      </c>
      <c r="O345" s="36">
        <f>SUMIFS(СВЦЭМ!$I$40:$I$783,СВЦЭМ!$A$40:$A$783,$A345,СВЦЭМ!$B$39:$B$782,O$332)+'СЕТ СН'!$F$16</f>
        <v>0</v>
      </c>
      <c r="P345" s="36">
        <f>SUMIFS(СВЦЭМ!$I$40:$I$783,СВЦЭМ!$A$40:$A$783,$A345,СВЦЭМ!$B$39:$B$782,P$332)+'СЕТ СН'!$F$16</f>
        <v>0</v>
      </c>
      <c r="Q345" s="36">
        <f>SUMIFS(СВЦЭМ!$I$40:$I$783,СВЦЭМ!$A$40:$A$783,$A345,СВЦЭМ!$B$39:$B$782,Q$332)+'СЕТ СН'!$F$16</f>
        <v>0</v>
      </c>
      <c r="R345" s="36">
        <f>SUMIFS(СВЦЭМ!$I$40:$I$783,СВЦЭМ!$A$40:$A$783,$A345,СВЦЭМ!$B$39:$B$782,R$332)+'СЕТ СН'!$F$16</f>
        <v>0</v>
      </c>
      <c r="S345" s="36">
        <f>SUMIFS(СВЦЭМ!$I$40:$I$783,СВЦЭМ!$A$40:$A$783,$A345,СВЦЭМ!$B$39:$B$782,S$332)+'СЕТ СН'!$F$16</f>
        <v>0</v>
      </c>
      <c r="T345" s="36">
        <f>SUMIFS(СВЦЭМ!$I$40:$I$783,СВЦЭМ!$A$40:$A$783,$A345,СВЦЭМ!$B$39:$B$782,T$332)+'СЕТ СН'!$F$16</f>
        <v>0</v>
      </c>
      <c r="U345" s="36">
        <f>SUMIFS(СВЦЭМ!$I$40:$I$783,СВЦЭМ!$A$40:$A$783,$A345,СВЦЭМ!$B$39:$B$782,U$332)+'СЕТ СН'!$F$16</f>
        <v>0</v>
      </c>
      <c r="V345" s="36">
        <f>SUMIFS(СВЦЭМ!$I$40:$I$783,СВЦЭМ!$A$40:$A$783,$A345,СВЦЭМ!$B$39:$B$782,V$332)+'СЕТ СН'!$F$16</f>
        <v>0</v>
      </c>
      <c r="W345" s="36">
        <f>SUMIFS(СВЦЭМ!$I$40:$I$783,СВЦЭМ!$A$40:$A$783,$A345,СВЦЭМ!$B$39:$B$782,W$332)+'СЕТ СН'!$F$16</f>
        <v>0</v>
      </c>
      <c r="X345" s="36">
        <f>SUMIFS(СВЦЭМ!$I$40:$I$783,СВЦЭМ!$A$40:$A$783,$A345,СВЦЭМ!$B$39:$B$782,X$332)+'СЕТ СН'!$F$16</f>
        <v>0</v>
      </c>
      <c r="Y345" s="36">
        <f>SUMIFS(СВЦЭМ!$I$40:$I$783,СВЦЭМ!$A$40:$A$783,$A345,СВЦЭМ!$B$39:$B$782,Y$332)+'СЕТ СН'!$F$16</f>
        <v>0</v>
      </c>
    </row>
    <row r="346" spans="1:25" ht="15.75" hidden="1" x14ac:dyDescent="0.2">
      <c r="A346" s="35">
        <f t="shared" si="9"/>
        <v>45336</v>
      </c>
      <c r="B346" s="36">
        <f>SUMIFS(СВЦЭМ!$I$40:$I$783,СВЦЭМ!$A$40:$A$783,$A346,СВЦЭМ!$B$39:$B$782,B$332)+'СЕТ СН'!$F$16</f>
        <v>0</v>
      </c>
      <c r="C346" s="36">
        <f>SUMIFS(СВЦЭМ!$I$40:$I$783,СВЦЭМ!$A$40:$A$783,$A346,СВЦЭМ!$B$39:$B$782,C$332)+'СЕТ СН'!$F$16</f>
        <v>0</v>
      </c>
      <c r="D346" s="36">
        <f>SUMIFS(СВЦЭМ!$I$40:$I$783,СВЦЭМ!$A$40:$A$783,$A346,СВЦЭМ!$B$39:$B$782,D$332)+'СЕТ СН'!$F$16</f>
        <v>0</v>
      </c>
      <c r="E346" s="36">
        <f>SUMIFS(СВЦЭМ!$I$40:$I$783,СВЦЭМ!$A$40:$A$783,$A346,СВЦЭМ!$B$39:$B$782,E$332)+'СЕТ СН'!$F$16</f>
        <v>0</v>
      </c>
      <c r="F346" s="36">
        <f>SUMIFS(СВЦЭМ!$I$40:$I$783,СВЦЭМ!$A$40:$A$783,$A346,СВЦЭМ!$B$39:$B$782,F$332)+'СЕТ СН'!$F$16</f>
        <v>0</v>
      </c>
      <c r="G346" s="36">
        <f>SUMIFS(СВЦЭМ!$I$40:$I$783,СВЦЭМ!$A$40:$A$783,$A346,СВЦЭМ!$B$39:$B$782,G$332)+'СЕТ СН'!$F$16</f>
        <v>0</v>
      </c>
      <c r="H346" s="36">
        <f>SUMIFS(СВЦЭМ!$I$40:$I$783,СВЦЭМ!$A$40:$A$783,$A346,СВЦЭМ!$B$39:$B$782,H$332)+'СЕТ СН'!$F$16</f>
        <v>0</v>
      </c>
      <c r="I346" s="36">
        <f>SUMIFS(СВЦЭМ!$I$40:$I$783,СВЦЭМ!$A$40:$A$783,$A346,СВЦЭМ!$B$39:$B$782,I$332)+'СЕТ СН'!$F$16</f>
        <v>0</v>
      </c>
      <c r="J346" s="36">
        <f>SUMIFS(СВЦЭМ!$I$40:$I$783,СВЦЭМ!$A$40:$A$783,$A346,СВЦЭМ!$B$39:$B$782,J$332)+'СЕТ СН'!$F$16</f>
        <v>0</v>
      </c>
      <c r="K346" s="36">
        <f>SUMIFS(СВЦЭМ!$I$40:$I$783,СВЦЭМ!$A$40:$A$783,$A346,СВЦЭМ!$B$39:$B$782,K$332)+'СЕТ СН'!$F$16</f>
        <v>0</v>
      </c>
      <c r="L346" s="36">
        <f>SUMIFS(СВЦЭМ!$I$40:$I$783,СВЦЭМ!$A$40:$A$783,$A346,СВЦЭМ!$B$39:$B$782,L$332)+'СЕТ СН'!$F$16</f>
        <v>0</v>
      </c>
      <c r="M346" s="36">
        <f>SUMIFS(СВЦЭМ!$I$40:$I$783,СВЦЭМ!$A$40:$A$783,$A346,СВЦЭМ!$B$39:$B$782,M$332)+'СЕТ СН'!$F$16</f>
        <v>0</v>
      </c>
      <c r="N346" s="36">
        <f>SUMIFS(СВЦЭМ!$I$40:$I$783,СВЦЭМ!$A$40:$A$783,$A346,СВЦЭМ!$B$39:$B$782,N$332)+'СЕТ СН'!$F$16</f>
        <v>0</v>
      </c>
      <c r="O346" s="36">
        <f>SUMIFS(СВЦЭМ!$I$40:$I$783,СВЦЭМ!$A$40:$A$783,$A346,СВЦЭМ!$B$39:$B$782,O$332)+'СЕТ СН'!$F$16</f>
        <v>0</v>
      </c>
      <c r="P346" s="36">
        <f>SUMIFS(СВЦЭМ!$I$40:$I$783,СВЦЭМ!$A$40:$A$783,$A346,СВЦЭМ!$B$39:$B$782,P$332)+'СЕТ СН'!$F$16</f>
        <v>0</v>
      </c>
      <c r="Q346" s="36">
        <f>SUMIFS(СВЦЭМ!$I$40:$I$783,СВЦЭМ!$A$40:$A$783,$A346,СВЦЭМ!$B$39:$B$782,Q$332)+'СЕТ СН'!$F$16</f>
        <v>0</v>
      </c>
      <c r="R346" s="36">
        <f>SUMIFS(СВЦЭМ!$I$40:$I$783,СВЦЭМ!$A$40:$A$783,$A346,СВЦЭМ!$B$39:$B$782,R$332)+'СЕТ СН'!$F$16</f>
        <v>0</v>
      </c>
      <c r="S346" s="36">
        <f>SUMIFS(СВЦЭМ!$I$40:$I$783,СВЦЭМ!$A$40:$A$783,$A346,СВЦЭМ!$B$39:$B$782,S$332)+'СЕТ СН'!$F$16</f>
        <v>0</v>
      </c>
      <c r="T346" s="36">
        <f>SUMIFS(СВЦЭМ!$I$40:$I$783,СВЦЭМ!$A$40:$A$783,$A346,СВЦЭМ!$B$39:$B$782,T$332)+'СЕТ СН'!$F$16</f>
        <v>0</v>
      </c>
      <c r="U346" s="36">
        <f>SUMIFS(СВЦЭМ!$I$40:$I$783,СВЦЭМ!$A$40:$A$783,$A346,СВЦЭМ!$B$39:$B$782,U$332)+'СЕТ СН'!$F$16</f>
        <v>0</v>
      </c>
      <c r="V346" s="36">
        <f>SUMIFS(СВЦЭМ!$I$40:$I$783,СВЦЭМ!$A$40:$A$783,$A346,СВЦЭМ!$B$39:$B$782,V$332)+'СЕТ СН'!$F$16</f>
        <v>0</v>
      </c>
      <c r="W346" s="36">
        <f>SUMIFS(СВЦЭМ!$I$40:$I$783,СВЦЭМ!$A$40:$A$783,$A346,СВЦЭМ!$B$39:$B$782,W$332)+'СЕТ СН'!$F$16</f>
        <v>0</v>
      </c>
      <c r="X346" s="36">
        <f>SUMIFS(СВЦЭМ!$I$40:$I$783,СВЦЭМ!$A$40:$A$783,$A346,СВЦЭМ!$B$39:$B$782,X$332)+'СЕТ СН'!$F$16</f>
        <v>0</v>
      </c>
      <c r="Y346" s="36">
        <f>SUMIFS(СВЦЭМ!$I$40:$I$783,СВЦЭМ!$A$40:$A$783,$A346,СВЦЭМ!$B$39:$B$782,Y$332)+'СЕТ СН'!$F$16</f>
        <v>0</v>
      </c>
    </row>
    <row r="347" spans="1:25" ht="15.75" hidden="1" x14ac:dyDescent="0.2">
      <c r="A347" s="35">
        <f t="shared" si="9"/>
        <v>45337</v>
      </c>
      <c r="B347" s="36">
        <f>SUMIFS(СВЦЭМ!$I$40:$I$783,СВЦЭМ!$A$40:$A$783,$A347,СВЦЭМ!$B$39:$B$782,B$332)+'СЕТ СН'!$F$16</f>
        <v>0</v>
      </c>
      <c r="C347" s="36">
        <f>SUMIFS(СВЦЭМ!$I$40:$I$783,СВЦЭМ!$A$40:$A$783,$A347,СВЦЭМ!$B$39:$B$782,C$332)+'СЕТ СН'!$F$16</f>
        <v>0</v>
      </c>
      <c r="D347" s="36">
        <f>SUMIFS(СВЦЭМ!$I$40:$I$783,СВЦЭМ!$A$40:$A$783,$A347,СВЦЭМ!$B$39:$B$782,D$332)+'СЕТ СН'!$F$16</f>
        <v>0</v>
      </c>
      <c r="E347" s="36">
        <f>SUMIFS(СВЦЭМ!$I$40:$I$783,СВЦЭМ!$A$40:$A$783,$A347,СВЦЭМ!$B$39:$B$782,E$332)+'СЕТ СН'!$F$16</f>
        <v>0</v>
      </c>
      <c r="F347" s="36">
        <f>SUMIFS(СВЦЭМ!$I$40:$I$783,СВЦЭМ!$A$40:$A$783,$A347,СВЦЭМ!$B$39:$B$782,F$332)+'СЕТ СН'!$F$16</f>
        <v>0</v>
      </c>
      <c r="G347" s="36">
        <f>SUMIFS(СВЦЭМ!$I$40:$I$783,СВЦЭМ!$A$40:$A$783,$A347,СВЦЭМ!$B$39:$B$782,G$332)+'СЕТ СН'!$F$16</f>
        <v>0</v>
      </c>
      <c r="H347" s="36">
        <f>SUMIFS(СВЦЭМ!$I$40:$I$783,СВЦЭМ!$A$40:$A$783,$A347,СВЦЭМ!$B$39:$B$782,H$332)+'СЕТ СН'!$F$16</f>
        <v>0</v>
      </c>
      <c r="I347" s="36">
        <f>SUMIFS(СВЦЭМ!$I$40:$I$783,СВЦЭМ!$A$40:$A$783,$A347,СВЦЭМ!$B$39:$B$782,I$332)+'СЕТ СН'!$F$16</f>
        <v>0</v>
      </c>
      <c r="J347" s="36">
        <f>SUMIFS(СВЦЭМ!$I$40:$I$783,СВЦЭМ!$A$40:$A$783,$A347,СВЦЭМ!$B$39:$B$782,J$332)+'СЕТ СН'!$F$16</f>
        <v>0</v>
      </c>
      <c r="K347" s="36">
        <f>SUMIFS(СВЦЭМ!$I$40:$I$783,СВЦЭМ!$A$40:$A$783,$A347,СВЦЭМ!$B$39:$B$782,K$332)+'СЕТ СН'!$F$16</f>
        <v>0</v>
      </c>
      <c r="L347" s="36">
        <f>SUMIFS(СВЦЭМ!$I$40:$I$783,СВЦЭМ!$A$40:$A$783,$A347,СВЦЭМ!$B$39:$B$782,L$332)+'СЕТ СН'!$F$16</f>
        <v>0</v>
      </c>
      <c r="M347" s="36">
        <f>SUMIFS(СВЦЭМ!$I$40:$I$783,СВЦЭМ!$A$40:$A$783,$A347,СВЦЭМ!$B$39:$B$782,M$332)+'СЕТ СН'!$F$16</f>
        <v>0</v>
      </c>
      <c r="N347" s="36">
        <f>SUMIFS(СВЦЭМ!$I$40:$I$783,СВЦЭМ!$A$40:$A$783,$A347,СВЦЭМ!$B$39:$B$782,N$332)+'СЕТ СН'!$F$16</f>
        <v>0</v>
      </c>
      <c r="O347" s="36">
        <f>SUMIFS(СВЦЭМ!$I$40:$I$783,СВЦЭМ!$A$40:$A$783,$A347,СВЦЭМ!$B$39:$B$782,O$332)+'СЕТ СН'!$F$16</f>
        <v>0</v>
      </c>
      <c r="P347" s="36">
        <f>SUMIFS(СВЦЭМ!$I$40:$I$783,СВЦЭМ!$A$40:$A$783,$A347,СВЦЭМ!$B$39:$B$782,P$332)+'СЕТ СН'!$F$16</f>
        <v>0</v>
      </c>
      <c r="Q347" s="36">
        <f>SUMIFS(СВЦЭМ!$I$40:$I$783,СВЦЭМ!$A$40:$A$783,$A347,СВЦЭМ!$B$39:$B$782,Q$332)+'СЕТ СН'!$F$16</f>
        <v>0</v>
      </c>
      <c r="R347" s="36">
        <f>SUMIFS(СВЦЭМ!$I$40:$I$783,СВЦЭМ!$A$40:$A$783,$A347,СВЦЭМ!$B$39:$B$782,R$332)+'СЕТ СН'!$F$16</f>
        <v>0</v>
      </c>
      <c r="S347" s="36">
        <f>SUMIFS(СВЦЭМ!$I$40:$I$783,СВЦЭМ!$A$40:$A$783,$A347,СВЦЭМ!$B$39:$B$782,S$332)+'СЕТ СН'!$F$16</f>
        <v>0</v>
      </c>
      <c r="T347" s="36">
        <f>SUMIFS(СВЦЭМ!$I$40:$I$783,СВЦЭМ!$A$40:$A$783,$A347,СВЦЭМ!$B$39:$B$782,T$332)+'СЕТ СН'!$F$16</f>
        <v>0</v>
      </c>
      <c r="U347" s="36">
        <f>SUMIFS(СВЦЭМ!$I$40:$I$783,СВЦЭМ!$A$40:$A$783,$A347,СВЦЭМ!$B$39:$B$782,U$332)+'СЕТ СН'!$F$16</f>
        <v>0</v>
      </c>
      <c r="V347" s="36">
        <f>SUMIFS(СВЦЭМ!$I$40:$I$783,СВЦЭМ!$A$40:$A$783,$A347,СВЦЭМ!$B$39:$B$782,V$332)+'СЕТ СН'!$F$16</f>
        <v>0</v>
      </c>
      <c r="W347" s="36">
        <f>SUMIFS(СВЦЭМ!$I$40:$I$783,СВЦЭМ!$A$40:$A$783,$A347,СВЦЭМ!$B$39:$B$782,W$332)+'СЕТ СН'!$F$16</f>
        <v>0</v>
      </c>
      <c r="X347" s="36">
        <f>SUMIFS(СВЦЭМ!$I$40:$I$783,СВЦЭМ!$A$40:$A$783,$A347,СВЦЭМ!$B$39:$B$782,X$332)+'СЕТ СН'!$F$16</f>
        <v>0</v>
      </c>
      <c r="Y347" s="36">
        <f>SUMIFS(СВЦЭМ!$I$40:$I$783,СВЦЭМ!$A$40:$A$783,$A347,СВЦЭМ!$B$39:$B$782,Y$332)+'СЕТ СН'!$F$16</f>
        <v>0</v>
      </c>
    </row>
    <row r="348" spans="1:25" ht="15.75" hidden="1" x14ac:dyDescent="0.2">
      <c r="A348" s="35">
        <f t="shared" si="9"/>
        <v>45338</v>
      </c>
      <c r="B348" s="36">
        <f>SUMIFS(СВЦЭМ!$I$40:$I$783,СВЦЭМ!$A$40:$A$783,$A348,СВЦЭМ!$B$39:$B$782,B$332)+'СЕТ СН'!$F$16</f>
        <v>0</v>
      </c>
      <c r="C348" s="36">
        <f>SUMIFS(СВЦЭМ!$I$40:$I$783,СВЦЭМ!$A$40:$A$783,$A348,СВЦЭМ!$B$39:$B$782,C$332)+'СЕТ СН'!$F$16</f>
        <v>0</v>
      </c>
      <c r="D348" s="36">
        <f>SUMIFS(СВЦЭМ!$I$40:$I$783,СВЦЭМ!$A$40:$A$783,$A348,СВЦЭМ!$B$39:$B$782,D$332)+'СЕТ СН'!$F$16</f>
        <v>0</v>
      </c>
      <c r="E348" s="36">
        <f>SUMIFS(СВЦЭМ!$I$40:$I$783,СВЦЭМ!$A$40:$A$783,$A348,СВЦЭМ!$B$39:$B$782,E$332)+'СЕТ СН'!$F$16</f>
        <v>0</v>
      </c>
      <c r="F348" s="36">
        <f>SUMIFS(СВЦЭМ!$I$40:$I$783,СВЦЭМ!$A$40:$A$783,$A348,СВЦЭМ!$B$39:$B$782,F$332)+'СЕТ СН'!$F$16</f>
        <v>0</v>
      </c>
      <c r="G348" s="36">
        <f>SUMIFS(СВЦЭМ!$I$40:$I$783,СВЦЭМ!$A$40:$A$783,$A348,СВЦЭМ!$B$39:$B$782,G$332)+'СЕТ СН'!$F$16</f>
        <v>0</v>
      </c>
      <c r="H348" s="36">
        <f>SUMIFS(СВЦЭМ!$I$40:$I$783,СВЦЭМ!$A$40:$A$783,$A348,СВЦЭМ!$B$39:$B$782,H$332)+'СЕТ СН'!$F$16</f>
        <v>0</v>
      </c>
      <c r="I348" s="36">
        <f>SUMIFS(СВЦЭМ!$I$40:$I$783,СВЦЭМ!$A$40:$A$783,$A348,СВЦЭМ!$B$39:$B$782,I$332)+'СЕТ СН'!$F$16</f>
        <v>0</v>
      </c>
      <c r="J348" s="36">
        <f>SUMIFS(СВЦЭМ!$I$40:$I$783,СВЦЭМ!$A$40:$A$783,$A348,СВЦЭМ!$B$39:$B$782,J$332)+'СЕТ СН'!$F$16</f>
        <v>0</v>
      </c>
      <c r="K348" s="36">
        <f>SUMIFS(СВЦЭМ!$I$40:$I$783,СВЦЭМ!$A$40:$A$783,$A348,СВЦЭМ!$B$39:$B$782,K$332)+'СЕТ СН'!$F$16</f>
        <v>0</v>
      </c>
      <c r="L348" s="36">
        <f>SUMIFS(СВЦЭМ!$I$40:$I$783,СВЦЭМ!$A$40:$A$783,$A348,СВЦЭМ!$B$39:$B$782,L$332)+'СЕТ СН'!$F$16</f>
        <v>0</v>
      </c>
      <c r="M348" s="36">
        <f>SUMIFS(СВЦЭМ!$I$40:$I$783,СВЦЭМ!$A$40:$A$783,$A348,СВЦЭМ!$B$39:$B$782,M$332)+'СЕТ СН'!$F$16</f>
        <v>0</v>
      </c>
      <c r="N348" s="36">
        <f>SUMIFS(СВЦЭМ!$I$40:$I$783,СВЦЭМ!$A$40:$A$783,$A348,СВЦЭМ!$B$39:$B$782,N$332)+'СЕТ СН'!$F$16</f>
        <v>0</v>
      </c>
      <c r="O348" s="36">
        <f>SUMIFS(СВЦЭМ!$I$40:$I$783,СВЦЭМ!$A$40:$A$783,$A348,СВЦЭМ!$B$39:$B$782,O$332)+'СЕТ СН'!$F$16</f>
        <v>0</v>
      </c>
      <c r="P348" s="36">
        <f>SUMIFS(СВЦЭМ!$I$40:$I$783,СВЦЭМ!$A$40:$A$783,$A348,СВЦЭМ!$B$39:$B$782,P$332)+'СЕТ СН'!$F$16</f>
        <v>0</v>
      </c>
      <c r="Q348" s="36">
        <f>SUMIFS(СВЦЭМ!$I$40:$I$783,СВЦЭМ!$A$40:$A$783,$A348,СВЦЭМ!$B$39:$B$782,Q$332)+'СЕТ СН'!$F$16</f>
        <v>0</v>
      </c>
      <c r="R348" s="36">
        <f>SUMIFS(СВЦЭМ!$I$40:$I$783,СВЦЭМ!$A$40:$A$783,$A348,СВЦЭМ!$B$39:$B$782,R$332)+'СЕТ СН'!$F$16</f>
        <v>0</v>
      </c>
      <c r="S348" s="36">
        <f>SUMIFS(СВЦЭМ!$I$40:$I$783,СВЦЭМ!$A$40:$A$783,$A348,СВЦЭМ!$B$39:$B$782,S$332)+'СЕТ СН'!$F$16</f>
        <v>0</v>
      </c>
      <c r="T348" s="36">
        <f>SUMIFS(СВЦЭМ!$I$40:$I$783,СВЦЭМ!$A$40:$A$783,$A348,СВЦЭМ!$B$39:$B$782,T$332)+'СЕТ СН'!$F$16</f>
        <v>0</v>
      </c>
      <c r="U348" s="36">
        <f>SUMIFS(СВЦЭМ!$I$40:$I$783,СВЦЭМ!$A$40:$A$783,$A348,СВЦЭМ!$B$39:$B$782,U$332)+'СЕТ СН'!$F$16</f>
        <v>0</v>
      </c>
      <c r="V348" s="36">
        <f>SUMIFS(СВЦЭМ!$I$40:$I$783,СВЦЭМ!$A$40:$A$783,$A348,СВЦЭМ!$B$39:$B$782,V$332)+'СЕТ СН'!$F$16</f>
        <v>0</v>
      </c>
      <c r="W348" s="36">
        <f>SUMIFS(СВЦЭМ!$I$40:$I$783,СВЦЭМ!$A$40:$A$783,$A348,СВЦЭМ!$B$39:$B$782,W$332)+'СЕТ СН'!$F$16</f>
        <v>0</v>
      </c>
      <c r="X348" s="36">
        <f>SUMIFS(СВЦЭМ!$I$40:$I$783,СВЦЭМ!$A$40:$A$783,$A348,СВЦЭМ!$B$39:$B$782,X$332)+'СЕТ СН'!$F$16</f>
        <v>0</v>
      </c>
      <c r="Y348" s="36">
        <f>SUMIFS(СВЦЭМ!$I$40:$I$783,СВЦЭМ!$A$40:$A$783,$A348,СВЦЭМ!$B$39:$B$782,Y$332)+'СЕТ СН'!$F$16</f>
        <v>0</v>
      </c>
    </row>
    <row r="349" spans="1:25" ht="15.75" hidden="1" x14ac:dyDescent="0.2">
      <c r="A349" s="35">
        <f t="shared" si="9"/>
        <v>45339</v>
      </c>
      <c r="B349" s="36">
        <f>SUMIFS(СВЦЭМ!$I$40:$I$783,СВЦЭМ!$A$40:$A$783,$A349,СВЦЭМ!$B$39:$B$782,B$332)+'СЕТ СН'!$F$16</f>
        <v>0</v>
      </c>
      <c r="C349" s="36">
        <f>SUMIFS(СВЦЭМ!$I$40:$I$783,СВЦЭМ!$A$40:$A$783,$A349,СВЦЭМ!$B$39:$B$782,C$332)+'СЕТ СН'!$F$16</f>
        <v>0</v>
      </c>
      <c r="D349" s="36">
        <f>SUMIFS(СВЦЭМ!$I$40:$I$783,СВЦЭМ!$A$40:$A$783,$A349,СВЦЭМ!$B$39:$B$782,D$332)+'СЕТ СН'!$F$16</f>
        <v>0</v>
      </c>
      <c r="E349" s="36">
        <f>SUMIFS(СВЦЭМ!$I$40:$I$783,СВЦЭМ!$A$40:$A$783,$A349,СВЦЭМ!$B$39:$B$782,E$332)+'СЕТ СН'!$F$16</f>
        <v>0</v>
      </c>
      <c r="F349" s="36">
        <f>SUMIFS(СВЦЭМ!$I$40:$I$783,СВЦЭМ!$A$40:$A$783,$A349,СВЦЭМ!$B$39:$B$782,F$332)+'СЕТ СН'!$F$16</f>
        <v>0</v>
      </c>
      <c r="G349" s="36">
        <f>SUMIFS(СВЦЭМ!$I$40:$I$783,СВЦЭМ!$A$40:$A$783,$A349,СВЦЭМ!$B$39:$B$782,G$332)+'СЕТ СН'!$F$16</f>
        <v>0</v>
      </c>
      <c r="H349" s="36">
        <f>SUMIFS(СВЦЭМ!$I$40:$I$783,СВЦЭМ!$A$40:$A$783,$A349,СВЦЭМ!$B$39:$B$782,H$332)+'СЕТ СН'!$F$16</f>
        <v>0</v>
      </c>
      <c r="I349" s="36">
        <f>SUMIFS(СВЦЭМ!$I$40:$I$783,СВЦЭМ!$A$40:$A$783,$A349,СВЦЭМ!$B$39:$B$782,I$332)+'СЕТ СН'!$F$16</f>
        <v>0</v>
      </c>
      <c r="J349" s="36">
        <f>SUMIFS(СВЦЭМ!$I$40:$I$783,СВЦЭМ!$A$40:$A$783,$A349,СВЦЭМ!$B$39:$B$782,J$332)+'СЕТ СН'!$F$16</f>
        <v>0</v>
      </c>
      <c r="K349" s="36">
        <f>SUMIFS(СВЦЭМ!$I$40:$I$783,СВЦЭМ!$A$40:$A$783,$A349,СВЦЭМ!$B$39:$B$782,K$332)+'СЕТ СН'!$F$16</f>
        <v>0</v>
      </c>
      <c r="L349" s="36">
        <f>SUMIFS(СВЦЭМ!$I$40:$I$783,СВЦЭМ!$A$40:$A$783,$A349,СВЦЭМ!$B$39:$B$782,L$332)+'СЕТ СН'!$F$16</f>
        <v>0</v>
      </c>
      <c r="M349" s="36">
        <f>SUMIFS(СВЦЭМ!$I$40:$I$783,СВЦЭМ!$A$40:$A$783,$A349,СВЦЭМ!$B$39:$B$782,M$332)+'СЕТ СН'!$F$16</f>
        <v>0</v>
      </c>
      <c r="N349" s="36">
        <f>SUMIFS(СВЦЭМ!$I$40:$I$783,СВЦЭМ!$A$40:$A$783,$A349,СВЦЭМ!$B$39:$B$782,N$332)+'СЕТ СН'!$F$16</f>
        <v>0</v>
      </c>
      <c r="O349" s="36">
        <f>SUMIFS(СВЦЭМ!$I$40:$I$783,СВЦЭМ!$A$40:$A$783,$A349,СВЦЭМ!$B$39:$B$782,O$332)+'СЕТ СН'!$F$16</f>
        <v>0</v>
      </c>
      <c r="P349" s="36">
        <f>SUMIFS(СВЦЭМ!$I$40:$I$783,СВЦЭМ!$A$40:$A$783,$A349,СВЦЭМ!$B$39:$B$782,P$332)+'СЕТ СН'!$F$16</f>
        <v>0</v>
      </c>
      <c r="Q349" s="36">
        <f>SUMIFS(СВЦЭМ!$I$40:$I$783,СВЦЭМ!$A$40:$A$783,$A349,СВЦЭМ!$B$39:$B$782,Q$332)+'СЕТ СН'!$F$16</f>
        <v>0</v>
      </c>
      <c r="R349" s="36">
        <f>SUMIFS(СВЦЭМ!$I$40:$I$783,СВЦЭМ!$A$40:$A$783,$A349,СВЦЭМ!$B$39:$B$782,R$332)+'СЕТ СН'!$F$16</f>
        <v>0</v>
      </c>
      <c r="S349" s="36">
        <f>SUMIFS(СВЦЭМ!$I$40:$I$783,СВЦЭМ!$A$40:$A$783,$A349,СВЦЭМ!$B$39:$B$782,S$332)+'СЕТ СН'!$F$16</f>
        <v>0</v>
      </c>
      <c r="T349" s="36">
        <f>SUMIFS(СВЦЭМ!$I$40:$I$783,СВЦЭМ!$A$40:$A$783,$A349,СВЦЭМ!$B$39:$B$782,T$332)+'СЕТ СН'!$F$16</f>
        <v>0</v>
      </c>
      <c r="U349" s="36">
        <f>SUMIFS(СВЦЭМ!$I$40:$I$783,СВЦЭМ!$A$40:$A$783,$A349,СВЦЭМ!$B$39:$B$782,U$332)+'СЕТ СН'!$F$16</f>
        <v>0</v>
      </c>
      <c r="V349" s="36">
        <f>SUMIFS(СВЦЭМ!$I$40:$I$783,СВЦЭМ!$A$40:$A$783,$A349,СВЦЭМ!$B$39:$B$782,V$332)+'СЕТ СН'!$F$16</f>
        <v>0</v>
      </c>
      <c r="W349" s="36">
        <f>SUMIFS(СВЦЭМ!$I$40:$I$783,СВЦЭМ!$A$40:$A$783,$A349,СВЦЭМ!$B$39:$B$782,W$332)+'СЕТ СН'!$F$16</f>
        <v>0</v>
      </c>
      <c r="X349" s="36">
        <f>SUMIFS(СВЦЭМ!$I$40:$I$783,СВЦЭМ!$A$40:$A$783,$A349,СВЦЭМ!$B$39:$B$782,X$332)+'СЕТ СН'!$F$16</f>
        <v>0</v>
      </c>
      <c r="Y349" s="36">
        <f>SUMIFS(СВЦЭМ!$I$40:$I$783,СВЦЭМ!$A$40:$A$783,$A349,СВЦЭМ!$B$39:$B$782,Y$332)+'СЕТ СН'!$F$16</f>
        <v>0</v>
      </c>
    </row>
    <row r="350" spans="1:25" ht="15.75" hidden="1" x14ac:dyDescent="0.2">
      <c r="A350" s="35">
        <f t="shared" si="9"/>
        <v>45340</v>
      </c>
      <c r="B350" s="36">
        <f>SUMIFS(СВЦЭМ!$I$40:$I$783,СВЦЭМ!$A$40:$A$783,$A350,СВЦЭМ!$B$39:$B$782,B$332)+'СЕТ СН'!$F$16</f>
        <v>0</v>
      </c>
      <c r="C350" s="36">
        <f>SUMIFS(СВЦЭМ!$I$40:$I$783,СВЦЭМ!$A$40:$A$783,$A350,СВЦЭМ!$B$39:$B$782,C$332)+'СЕТ СН'!$F$16</f>
        <v>0</v>
      </c>
      <c r="D350" s="36">
        <f>SUMIFS(СВЦЭМ!$I$40:$I$783,СВЦЭМ!$A$40:$A$783,$A350,СВЦЭМ!$B$39:$B$782,D$332)+'СЕТ СН'!$F$16</f>
        <v>0</v>
      </c>
      <c r="E350" s="36">
        <f>SUMIFS(СВЦЭМ!$I$40:$I$783,СВЦЭМ!$A$40:$A$783,$A350,СВЦЭМ!$B$39:$B$782,E$332)+'СЕТ СН'!$F$16</f>
        <v>0</v>
      </c>
      <c r="F350" s="36">
        <f>SUMIFS(СВЦЭМ!$I$40:$I$783,СВЦЭМ!$A$40:$A$783,$A350,СВЦЭМ!$B$39:$B$782,F$332)+'СЕТ СН'!$F$16</f>
        <v>0</v>
      </c>
      <c r="G350" s="36">
        <f>SUMIFS(СВЦЭМ!$I$40:$I$783,СВЦЭМ!$A$40:$A$783,$A350,СВЦЭМ!$B$39:$B$782,G$332)+'СЕТ СН'!$F$16</f>
        <v>0</v>
      </c>
      <c r="H350" s="36">
        <f>SUMIFS(СВЦЭМ!$I$40:$I$783,СВЦЭМ!$A$40:$A$783,$A350,СВЦЭМ!$B$39:$B$782,H$332)+'СЕТ СН'!$F$16</f>
        <v>0</v>
      </c>
      <c r="I350" s="36">
        <f>SUMIFS(СВЦЭМ!$I$40:$I$783,СВЦЭМ!$A$40:$A$783,$A350,СВЦЭМ!$B$39:$B$782,I$332)+'СЕТ СН'!$F$16</f>
        <v>0</v>
      </c>
      <c r="J350" s="36">
        <f>SUMIFS(СВЦЭМ!$I$40:$I$783,СВЦЭМ!$A$40:$A$783,$A350,СВЦЭМ!$B$39:$B$782,J$332)+'СЕТ СН'!$F$16</f>
        <v>0</v>
      </c>
      <c r="K350" s="36">
        <f>SUMIFS(СВЦЭМ!$I$40:$I$783,СВЦЭМ!$A$40:$A$783,$A350,СВЦЭМ!$B$39:$B$782,K$332)+'СЕТ СН'!$F$16</f>
        <v>0</v>
      </c>
      <c r="L350" s="36">
        <f>SUMIFS(СВЦЭМ!$I$40:$I$783,СВЦЭМ!$A$40:$A$783,$A350,СВЦЭМ!$B$39:$B$782,L$332)+'СЕТ СН'!$F$16</f>
        <v>0</v>
      </c>
      <c r="M350" s="36">
        <f>SUMIFS(СВЦЭМ!$I$40:$I$783,СВЦЭМ!$A$40:$A$783,$A350,СВЦЭМ!$B$39:$B$782,M$332)+'СЕТ СН'!$F$16</f>
        <v>0</v>
      </c>
      <c r="N350" s="36">
        <f>SUMIFS(СВЦЭМ!$I$40:$I$783,СВЦЭМ!$A$40:$A$783,$A350,СВЦЭМ!$B$39:$B$782,N$332)+'СЕТ СН'!$F$16</f>
        <v>0</v>
      </c>
      <c r="O350" s="36">
        <f>SUMIFS(СВЦЭМ!$I$40:$I$783,СВЦЭМ!$A$40:$A$783,$A350,СВЦЭМ!$B$39:$B$782,O$332)+'СЕТ СН'!$F$16</f>
        <v>0</v>
      </c>
      <c r="P350" s="36">
        <f>SUMIFS(СВЦЭМ!$I$40:$I$783,СВЦЭМ!$A$40:$A$783,$A350,СВЦЭМ!$B$39:$B$782,P$332)+'СЕТ СН'!$F$16</f>
        <v>0</v>
      </c>
      <c r="Q350" s="36">
        <f>SUMIFS(СВЦЭМ!$I$40:$I$783,СВЦЭМ!$A$40:$A$783,$A350,СВЦЭМ!$B$39:$B$782,Q$332)+'СЕТ СН'!$F$16</f>
        <v>0</v>
      </c>
      <c r="R350" s="36">
        <f>SUMIFS(СВЦЭМ!$I$40:$I$783,СВЦЭМ!$A$40:$A$783,$A350,СВЦЭМ!$B$39:$B$782,R$332)+'СЕТ СН'!$F$16</f>
        <v>0</v>
      </c>
      <c r="S350" s="36">
        <f>SUMIFS(СВЦЭМ!$I$40:$I$783,СВЦЭМ!$A$40:$A$783,$A350,СВЦЭМ!$B$39:$B$782,S$332)+'СЕТ СН'!$F$16</f>
        <v>0</v>
      </c>
      <c r="T350" s="36">
        <f>SUMIFS(СВЦЭМ!$I$40:$I$783,СВЦЭМ!$A$40:$A$783,$A350,СВЦЭМ!$B$39:$B$782,T$332)+'СЕТ СН'!$F$16</f>
        <v>0</v>
      </c>
      <c r="U350" s="36">
        <f>SUMIFS(СВЦЭМ!$I$40:$I$783,СВЦЭМ!$A$40:$A$783,$A350,СВЦЭМ!$B$39:$B$782,U$332)+'СЕТ СН'!$F$16</f>
        <v>0</v>
      </c>
      <c r="V350" s="36">
        <f>SUMIFS(СВЦЭМ!$I$40:$I$783,СВЦЭМ!$A$40:$A$783,$A350,СВЦЭМ!$B$39:$B$782,V$332)+'СЕТ СН'!$F$16</f>
        <v>0</v>
      </c>
      <c r="W350" s="36">
        <f>SUMIFS(СВЦЭМ!$I$40:$I$783,СВЦЭМ!$A$40:$A$783,$A350,СВЦЭМ!$B$39:$B$782,W$332)+'СЕТ СН'!$F$16</f>
        <v>0</v>
      </c>
      <c r="X350" s="36">
        <f>SUMIFS(СВЦЭМ!$I$40:$I$783,СВЦЭМ!$A$40:$A$783,$A350,СВЦЭМ!$B$39:$B$782,X$332)+'СЕТ СН'!$F$16</f>
        <v>0</v>
      </c>
      <c r="Y350" s="36">
        <f>SUMIFS(СВЦЭМ!$I$40:$I$783,СВЦЭМ!$A$40:$A$783,$A350,СВЦЭМ!$B$39:$B$782,Y$332)+'СЕТ СН'!$F$16</f>
        <v>0</v>
      </c>
    </row>
    <row r="351" spans="1:25" ht="15.75" hidden="1" x14ac:dyDescent="0.2">
      <c r="A351" s="35">
        <f t="shared" si="9"/>
        <v>45341</v>
      </c>
      <c r="B351" s="36">
        <f>SUMIFS(СВЦЭМ!$I$40:$I$783,СВЦЭМ!$A$40:$A$783,$A351,СВЦЭМ!$B$39:$B$782,B$332)+'СЕТ СН'!$F$16</f>
        <v>0</v>
      </c>
      <c r="C351" s="36">
        <f>SUMIFS(СВЦЭМ!$I$40:$I$783,СВЦЭМ!$A$40:$A$783,$A351,СВЦЭМ!$B$39:$B$782,C$332)+'СЕТ СН'!$F$16</f>
        <v>0</v>
      </c>
      <c r="D351" s="36">
        <f>SUMIFS(СВЦЭМ!$I$40:$I$783,СВЦЭМ!$A$40:$A$783,$A351,СВЦЭМ!$B$39:$B$782,D$332)+'СЕТ СН'!$F$16</f>
        <v>0</v>
      </c>
      <c r="E351" s="36">
        <f>SUMIFS(СВЦЭМ!$I$40:$I$783,СВЦЭМ!$A$40:$A$783,$A351,СВЦЭМ!$B$39:$B$782,E$332)+'СЕТ СН'!$F$16</f>
        <v>0</v>
      </c>
      <c r="F351" s="36">
        <f>SUMIFS(СВЦЭМ!$I$40:$I$783,СВЦЭМ!$A$40:$A$783,$A351,СВЦЭМ!$B$39:$B$782,F$332)+'СЕТ СН'!$F$16</f>
        <v>0</v>
      </c>
      <c r="G351" s="36">
        <f>SUMIFS(СВЦЭМ!$I$40:$I$783,СВЦЭМ!$A$40:$A$783,$A351,СВЦЭМ!$B$39:$B$782,G$332)+'СЕТ СН'!$F$16</f>
        <v>0</v>
      </c>
      <c r="H351" s="36">
        <f>SUMIFS(СВЦЭМ!$I$40:$I$783,СВЦЭМ!$A$40:$A$783,$A351,СВЦЭМ!$B$39:$B$782,H$332)+'СЕТ СН'!$F$16</f>
        <v>0</v>
      </c>
      <c r="I351" s="36">
        <f>SUMIFS(СВЦЭМ!$I$40:$I$783,СВЦЭМ!$A$40:$A$783,$A351,СВЦЭМ!$B$39:$B$782,I$332)+'СЕТ СН'!$F$16</f>
        <v>0</v>
      </c>
      <c r="J351" s="36">
        <f>SUMIFS(СВЦЭМ!$I$40:$I$783,СВЦЭМ!$A$40:$A$783,$A351,СВЦЭМ!$B$39:$B$782,J$332)+'СЕТ СН'!$F$16</f>
        <v>0</v>
      </c>
      <c r="K351" s="36">
        <f>SUMIFS(СВЦЭМ!$I$40:$I$783,СВЦЭМ!$A$40:$A$783,$A351,СВЦЭМ!$B$39:$B$782,K$332)+'СЕТ СН'!$F$16</f>
        <v>0</v>
      </c>
      <c r="L351" s="36">
        <f>SUMIFS(СВЦЭМ!$I$40:$I$783,СВЦЭМ!$A$40:$A$783,$A351,СВЦЭМ!$B$39:$B$782,L$332)+'СЕТ СН'!$F$16</f>
        <v>0</v>
      </c>
      <c r="M351" s="36">
        <f>SUMIFS(СВЦЭМ!$I$40:$I$783,СВЦЭМ!$A$40:$A$783,$A351,СВЦЭМ!$B$39:$B$782,M$332)+'СЕТ СН'!$F$16</f>
        <v>0</v>
      </c>
      <c r="N351" s="36">
        <f>SUMIFS(СВЦЭМ!$I$40:$I$783,СВЦЭМ!$A$40:$A$783,$A351,СВЦЭМ!$B$39:$B$782,N$332)+'СЕТ СН'!$F$16</f>
        <v>0</v>
      </c>
      <c r="O351" s="36">
        <f>SUMIFS(СВЦЭМ!$I$40:$I$783,СВЦЭМ!$A$40:$A$783,$A351,СВЦЭМ!$B$39:$B$782,O$332)+'СЕТ СН'!$F$16</f>
        <v>0</v>
      </c>
      <c r="P351" s="36">
        <f>SUMIFS(СВЦЭМ!$I$40:$I$783,СВЦЭМ!$A$40:$A$783,$A351,СВЦЭМ!$B$39:$B$782,P$332)+'СЕТ СН'!$F$16</f>
        <v>0</v>
      </c>
      <c r="Q351" s="36">
        <f>SUMIFS(СВЦЭМ!$I$40:$I$783,СВЦЭМ!$A$40:$A$783,$A351,СВЦЭМ!$B$39:$B$782,Q$332)+'СЕТ СН'!$F$16</f>
        <v>0</v>
      </c>
      <c r="R351" s="36">
        <f>SUMIFS(СВЦЭМ!$I$40:$I$783,СВЦЭМ!$A$40:$A$783,$A351,СВЦЭМ!$B$39:$B$782,R$332)+'СЕТ СН'!$F$16</f>
        <v>0</v>
      </c>
      <c r="S351" s="36">
        <f>SUMIFS(СВЦЭМ!$I$40:$I$783,СВЦЭМ!$A$40:$A$783,$A351,СВЦЭМ!$B$39:$B$782,S$332)+'СЕТ СН'!$F$16</f>
        <v>0</v>
      </c>
      <c r="T351" s="36">
        <f>SUMIFS(СВЦЭМ!$I$40:$I$783,СВЦЭМ!$A$40:$A$783,$A351,СВЦЭМ!$B$39:$B$782,T$332)+'СЕТ СН'!$F$16</f>
        <v>0</v>
      </c>
      <c r="U351" s="36">
        <f>SUMIFS(СВЦЭМ!$I$40:$I$783,СВЦЭМ!$A$40:$A$783,$A351,СВЦЭМ!$B$39:$B$782,U$332)+'СЕТ СН'!$F$16</f>
        <v>0</v>
      </c>
      <c r="V351" s="36">
        <f>SUMIFS(СВЦЭМ!$I$40:$I$783,СВЦЭМ!$A$40:$A$783,$A351,СВЦЭМ!$B$39:$B$782,V$332)+'СЕТ СН'!$F$16</f>
        <v>0</v>
      </c>
      <c r="W351" s="36">
        <f>SUMIFS(СВЦЭМ!$I$40:$I$783,СВЦЭМ!$A$40:$A$783,$A351,СВЦЭМ!$B$39:$B$782,W$332)+'СЕТ СН'!$F$16</f>
        <v>0</v>
      </c>
      <c r="X351" s="36">
        <f>SUMIFS(СВЦЭМ!$I$40:$I$783,СВЦЭМ!$A$40:$A$783,$A351,СВЦЭМ!$B$39:$B$782,X$332)+'СЕТ СН'!$F$16</f>
        <v>0</v>
      </c>
      <c r="Y351" s="36">
        <f>SUMIFS(СВЦЭМ!$I$40:$I$783,СВЦЭМ!$A$40:$A$783,$A351,СВЦЭМ!$B$39:$B$782,Y$332)+'СЕТ СН'!$F$16</f>
        <v>0</v>
      </c>
    </row>
    <row r="352" spans="1:25" ht="15.75" hidden="1" x14ac:dyDescent="0.2">
      <c r="A352" s="35">
        <f t="shared" si="9"/>
        <v>45342</v>
      </c>
      <c r="B352" s="36">
        <f>SUMIFS(СВЦЭМ!$I$40:$I$783,СВЦЭМ!$A$40:$A$783,$A352,СВЦЭМ!$B$39:$B$782,B$332)+'СЕТ СН'!$F$16</f>
        <v>0</v>
      </c>
      <c r="C352" s="36">
        <f>SUMIFS(СВЦЭМ!$I$40:$I$783,СВЦЭМ!$A$40:$A$783,$A352,СВЦЭМ!$B$39:$B$782,C$332)+'СЕТ СН'!$F$16</f>
        <v>0</v>
      </c>
      <c r="D352" s="36">
        <f>SUMIFS(СВЦЭМ!$I$40:$I$783,СВЦЭМ!$A$40:$A$783,$A352,СВЦЭМ!$B$39:$B$782,D$332)+'СЕТ СН'!$F$16</f>
        <v>0</v>
      </c>
      <c r="E352" s="36">
        <f>SUMIFS(СВЦЭМ!$I$40:$I$783,СВЦЭМ!$A$40:$A$783,$A352,СВЦЭМ!$B$39:$B$782,E$332)+'СЕТ СН'!$F$16</f>
        <v>0</v>
      </c>
      <c r="F352" s="36">
        <f>SUMIFS(СВЦЭМ!$I$40:$I$783,СВЦЭМ!$A$40:$A$783,$A352,СВЦЭМ!$B$39:$B$782,F$332)+'СЕТ СН'!$F$16</f>
        <v>0</v>
      </c>
      <c r="G352" s="36">
        <f>SUMIFS(СВЦЭМ!$I$40:$I$783,СВЦЭМ!$A$40:$A$783,$A352,СВЦЭМ!$B$39:$B$782,G$332)+'СЕТ СН'!$F$16</f>
        <v>0</v>
      </c>
      <c r="H352" s="36">
        <f>SUMIFS(СВЦЭМ!$I$40:$I$783,СВЦЭМ!$A$40:$A$783,$A352,СВЦЭМ!$B$39:$B$782,H$332)+'СЕТ СН'!$F$16</f>
        <v>0</v>
      </c>
      <c r="I352" s="36">
        <f>SUMIFS(СВЦЭМ!$I$40:$I$783,СВЦЭМ!$A$40:$A$783,$A352,СВЦЭМ!$B$39:$B$782,I$332)+'СЕТ СН'!$F$16</f>
        <v>0</v>
      </c>
      <c r="J352" s="36">
        <f>SUMIFS(СВЦЭМ!$I$40:$I$783,СВЦЭМ!$A$40:$A$783,$A352,СВЦЭМ!$B$39:$B$782,J$332)+'СЕТ СН'!$F$16</f>
        <v>0</v>
      </c>
      <c r="K352" s="36">
        <f>SUMIFS(СВЦЭМ!$I$40:$I$783,СВЦЭМ!$A$40:$A$783,$A352,СВЦЭМ!$B$39:$B$782,K$332)+'СЕТ СН'!$F$16</f>
        <v>0</v>
      </c>
      <c r="L352" s="36">
        <f>SUMIFS(СВЦЭМ!$I$40:$I$783,СВЦЭМ!$A$40:$A$783,$A352,СВЦЭМ!$B$39:$B$782,L$332)+'СЕТ СН'!$F$16</f>
        <v>0</v>
      </c>
      <c r="M352" s="36">
        <f>SUMIFS(СВЦЭМ!$I$40:$I$783,СВЦЭМ!$A$40:$A$783,$A352,СВЦЭМ!$B$39:$B$782,M$332)+'СЕТ СН'!$F$16</f>
        <v>0</v>
      </c>
      <c r="N352" s="36">
        <f>SUMIFS(СВЦЭМ!$I$40:$I$783,СВЦЭМ!$A$40:$A$783,$A352,СВЦЭМ!$B$39:$B$782,N$332)+'СЕТ СН'!$F$16</f>
        <v>0</v>
      </c>
      <c r="O352" s="36">
        <f>SUMIFS(СВЦЭМ!$I$40:$I$783,СВЦЭМ!$A$40:$A$783,$A352,СВЦЭМ!$B$39:$B$782,O$332)+'СЕТ СН'!$F$16</f>
        <v>0</v>
      </c>
      <c r="P352" s="36">
        <f>SUMIFS(СВЦЭМ!$I$40:$I$783,СВЦЭМ!$A$40:$A$783,$A352,СВЦЭМ!$B$39:$B$782,P$332)+'СЕТ СН'!$F$16</f>
        <v>0</v>
      </c>
      <c r="Q352" s="36">
        <f>SUMIFS(СВЦЭМ!$I$40:$I$783,СВЦЭМ!$A$40:$A$783,$A352,СВЦЭМ!$B$39:$B$782,Q$332)+'СЕТ СН'!$F$16</f>
        <v>0</v>
      </c>
      <c r="R352" s="36">
        <f>SUMIFS(СВЦЭМ!$I$40:$I$783,СВЦЭМ!$A$40:$A$783,$A352,СВЦЭМ!$B$39:$B$782,R$332)+'СЕТ СН'!$F$16</f>
        <v>0</v>
      </c>
      <c r="S352" s="36">
        <f>SUMIFS(СВЦЭМ!$I$40:$I$783,СВЦЭМ!$A$40:$A$783,$A352,СВЦЭМ!$B$39:$B$782,S$332)+'СЕТ СН'!$F$16</f>
        <v>0</v>
      </c>
      <c r="T352" s="36">
        <f>SUMIFS(СВЦЭМ!$I$40:$I$783,СВЦЭМ!$A$40:$A$783,$A352,СВЦЭМ!$B$39:$B$782,T$332)+'СЕТ СН'!$F$16</f>
        <v>0</v>
      </c>
      <c r="U352" s="36">
        <f>SUMIFS(СВЦЭМ!$I$40:$I$783,СВЦЭМ!$A$40:$A$783,$A352,СВЦЭМ!$B$39:$B$782,U$332)+'СЕТ СН'!$F$16</f>
        <v>0</v>
      </c>
      <c r="V352" s="36">
        <f>SUMIFS(СВЦЭМ!$I$40:$I$783,СВЦЭМ!$A$40:$A$783,$A352,СВЦЭМ!$B$39:$B$782,V$332)+'СЕТ СН'!$F$16</f>
        <v>0</v>
      </c>
      <c r="W352" s="36">
        <f>SUMIFS(СВЦЭМ!$I$40:$I$783,СВЦЭМ!$A$40:$A$783,$A352,СВЦЭМ!$B$39:$B$782,W$332)+'СЕТ СН'!$F$16</f>
        <v>0</v>
      </c>
      <c r="X352" s="36">
        <f>SUMIFS(СВЦЭМ!$I$40:$I$783,СВЦЭМ!$A$40:$A$783,$A352,СВЦЭМ!$B$39:$B$782,X$332)+'СЕТ СН'!$F$16</f>
        <v>0</v>
      </c>
      <c r="Y352" s="36">
        <f>SUMIFS(СВЦЭМ!$I$40:$I$783,СВЦЭМ!$A$40:$A$783,$A352,СВЦЭМ!$B$39:$B$782,Y$332)+'СЕТ СН'!$F$16</f>
        <v>0</v>
      </c>
    </row>
    <row r="353" spans="1:27" ht="15.75" hidden="1" x14ac:dyDescent="0.2">
      <c r="A353" s="35">
        <f t="shared" si="9"/>
        <v>45343</v>
      </c>
      <c r="B353" s="36">
        <f>SUMIFS(СВЦЭМ!$I$40:$I$783,СВЦЭМ!$A$40:$A$783,$A353,СВЦЭМ!$B$39:$B$782,B$332)+'СЕТ СН'!$F$16</f>
        <v>0</v>
      </c>
      <c r="C353" s="36">
        <f>SUMIFS(СВЦЭМ!$I$40:$I$783,СВЦЭМ!$A$40:$A$783,$A353,СВЦЭМ!$B$39:$B$782,C$332)+'СЕТ СН'!$F$16</f>
        <v>0</v>
      </c>
      <c r="D353" s="36">
        <f>SUMIFS(СВЦЭМ!$I$40:$I$783,СВЦЭМ!$A$40:$A$783,$A353,СВЦЭМ!$B$39:$B$782,D$332)+'СЕТ СН'!$F$16</f>
        <v>0</v>
      </c>
      <c r="E353" s="36">
        <f>SUMIFS(СВЦЭМ!$I$40:$I$783,СВЦЭМ!$A$40:$A$783,$A353,СВЦЭМ!$B$39:$B$782,E$332)+'СЕТ СН'!$F$16</f>
        <v>0</v>
      </c>
      <c r="F353" s="36">
        <f>SUMIFS(СВЦЭМ!$I$40:$I$783,СВЦЭМ!$A$40:$A$783,$A353,СВЦЭМ!$B$39:$B$782,F$332)+'СЕТ СН'!$F$16</f>
        <v>0</v>
      </c>
      <c r="G353" s="36">
        <f>SUMIFS(СВЦЭМ!$I$40:$I$783,СВЦЭМ!$A$40:$A$783,$A353,СВЦЭМ!$B$39:$B$782,G$332)+'СЕТ СН'!$F$16</f>
        <v>0</v>
      </c>
      <c r="H353" s="36">
        <f>SUMIFS(СВЦЭМ!$I$40:$I$783,СВЦЭМ!$A$40:$A$783,$A353,СВЦЭМ!$B$39:$B$782,H$332)+'СЕТ СН'!$F$16</f>
        <v>0</v>
      </c>
      <c r="I353" s="36">
        <f>SUMIFS(СВЦЭМ!$I$40:$I$783,СВЦЭМ!$A$40:$A$783,$A353,СВЦЭМ!$B$39:$B$782,I$332)+'СЕТ СН'!$F$16</f>
        <v>0</v>
      </c>
      <c r="J353" s="36">
        <f>SUMIFS(СВЦЭМ!$I$40:$I$783,СВЦЭМ!$A$40:$A$783,$A353,СВЦЭМ!$B$39:$B$782,J$332)+'СЕТ СН'!$F$16</f>
        <v>0</v>
      </c>
      <c r="K353" s="36">
        <f>SUMIFS(СВЦЭМ!$I$40:$I$783,СВЦЭМ!$A$40:$A$783,$A353,СВЦЭМ!$B$39:$B$782,K$332)+'СЕТ СН'!$F$16</f>
        <v>0</v>
      </c>
      <c r="L353" s="36">
        <f>SUMIFS(СВЦЭМ!$I$40:$I$783,СВЦЭМ!$A$40:$A$783,$A353,СВЦЭМ!$B$39:$B$782,L$332)+'СЕТ СН'!$F$16</f>
        <v>0</v>
      </c>
      <c r="M353" s="36">
        <f>SUMIFS(СВЦЭМ!$I$40:$I$783,СВЦЭМ!$A$40:$A$783,$A353,СВЦЭМ!$B$39:$B$782,M$332)+'СЕТ СН'!$F$16</f>
        <v>0</v>
      </c>
      <c r="N353" s="36">
        <f>SUMIFS(СВЦЭМ!$I$40:$I$783,СВЦЭМ!$A$40:$A$783,$A353,СВЦЭМ!$B$39:$B$782,N$332)+'СЕТ СН'!$F$16</f>
        <v>0</v>
      </c>
      <c r="O353" s="36">
        <f>SUMIFS(СВЦЭМ!$I$40:$I$783,СВЦЭМ!$A$40:$A$783,$A353,СВЦЭМ!$B$39:$B$782,O$332)+'СЕТ СН'!$F$16</f>
        <v>0</v>
      </c>
      <c r="P353" s="36">
        <f>SUMIFS(СВЦЭМ!$I$40:$I$783,СВЦЭМ!$A$40:$A$783,$A353,СВЦЭМ!$B$39:$B$782,P$332)+'СЕТ СН'!$F$16</f>
        <v>0</v>
      </c>
      <c r="Q353" s="36">
        <f>SUMIFS(СВЦЭМ!$I$40:$I$783,СВЦЭМ!$A$40:$A$783,$A353,СВЦЭМ!$B$39:$B$782,Q$332)+'СЕТ СН'!$F$16</f>
        <v>0</v>
      </c>
      <c r="R353" s="36">
        <f>SUMIFS(СВЦЭМ!$I$40:$I$783,СВЦЭМ!$A$40:$A$783,$A353,СВЦЭМ!$B$39:$B$782,R$332)+'СЕТ СН'!$F$16</f>
        <v>0</v>
      </c>
      <c r="S353" s="36">
        <f>SUMIFS(СВЦЭМ!$I$40:$I$783,СВЦЭМ!$A$40:$A$783,$A353,СВЦЭМ!$B$39:$B$782,S$332)+'СЕТ СН'!$F$16</f>
        <v>0</v>
      </c>
      <c r="T353" s="36">
        <f>SUMIFS(СВЦЭМ!$I$40:$I$783,СВЦЭМ!$A$40:$A$783,$A353,СВЦЭМ!$B$39:$B$782,T$332)+'СЕТ СН'!$F$16</f>
        <v>0</v>
      </c>
      <c r="U353" s="36">
        <f>SUMIFS(СВЦЭМ!$I$40:$I$783,СВЦЭМ!$A$40:$A$783,$A353,СВЦЭМ!$B$39:$B$782,U$332)+'СЕТ СН'!$F$16</f>
        <v>0</v>
      </c>
      <c r="V353" s="36">
        <f>SUMIFS(СВЦЭМ!$I$40:$I$783,СВЦЭМ!$A$40:$A$783,$A353,СВЦЭМ!$B$39:$B$782,V$332)+'СЕТ СН'!$F$16</f>
        <v>0</v>
      </c>
      <c r="W353" s="36">
        <f>SUMIFS(СВЦЭМ!$I$40:$I$783,СВЦЭМ!$A$40:$A$783,$A353,СВЦЭМ!$B$39:$B$782,W$332)+'СЕТ СН'!$F$16</f>
        <v>0</v>
      </c>
      <c r="X353" s="36">
        <f>SUMIFS(СВЦЭМ!$I$40:$I$783,СВЦЭМ!$A$40:$A$783,$A353,СВЦЭМ!$B$39:$B$782,X$332)+'СЕТ СН'!$F$16</f>
        <v>0</v>
      </c>
      <c r="Y353" s="36">
        <f>SUMIFS(СВЦЭМ!$I$40:$I$783,СВЦЭМ!$A$40:$A$783,$A353,СВЦЭМ!$B$39:$B$782,Y$332)+'СЕТ СН'!$F$16</f>
        <v>0</v>
      </c>
    </row>
    <row r="354" spans="1:27" ht="15.75" hidden="1" x14ac:dyDescent="0.2">
      <c r="A354" s="35">
        <f t="shared" si="9"/>
        <v>45344</v>
      </c>
      <c r="B354" s="36">
        <f>SUMIFS(СВЦЭМ!$I$40:$I$783,СВЦЭМ!$A$40:$A$783,$A354,СВЦЭМ!$B$39:$B$782,B$332)+'СЕТ СН'!$F$16</f>
        <v>0</v>
      </c>
      <c r="C354" s="36">
        <f>SUMIFS(СВЦЭМ!$I$40:$I$783,СВЦЭМ!$A$40:$A$783,$A354,СВЦЭМ!$B$39:$B$782,C$332)+'СЕТ СН'!$F$16</f>
        <v>0</v>
      </c>
      <c r="D354" s="36">
        <f>SUMIFS(СВЦЭМ!$I$40:$I$783,СВЦЭМ!$A$40:$A$783,$A354,СВЦЭМ!$B$39:$B$782,D$332)+'СЕТ СН'!$F$16</f>
        <v>0</v>
      </c>
      <c r="E354" s="36">
        <f>SUMIFS(СВЦЭМ!$I$40:$I$783,СВЦЭМ!$A$40:$A$783,$A354,СВЦЭМ!$B$39:$B$782,E$332)+'СЕТ СН'!$F$16</f>
        <v>0</v>
      </c>
      <c r="F354" s="36">
        <f>SUMIFS(СВЦЭМ!$I$40:$I$783,СВЦЭМ!$A$40:$A$783,$A354,СВЦЭМ!$B$39:$B$782,F$332)+'СЕТ СН'!$F$16</f>
        <v>0</v>
      </c>
      <c r="G354" s="36">
        <f>SUMIFS(СВЦЭМ!$I$40:$I$783,СВЦЭМ!$A$40:$A$783,$A354,СВЦЭМ!$B$39:$B$782,G$332)+'СЕТ СН'!$F$16</f>
        <v>0</v>
      </c>
      <c r="H354" s="36">
        <f>SUMIFS(СВЦЭМ!$I$40:$I$783,СВЦЭМ!$A$40:$A$783,$A354,СВЦЭМ!$B$39:$B$782,H$332)+'СЕТ СН'!$F$16</f>
        <v>0</v>
      </c>
      <c r="I354" s="36">
        <f>SUMIFS(СВЦЭМ!$I$40:$I$783,СВЦЭМ!$A$40:$A$783,$A354,СВЦЭМ!$B$39:$B$782,I$332)+'СЕТ СН'!$F$16</f>
        <v>0</v>
      </c>
      <c r="J354" s="36">
        <f>SUMIFS(СВЦЭМ!$I$40:$I$783,СВЦЭМ!$A$40:$A$783,$A354,СВЦЭМ!$B$39:$B$782,J$332)+'СЕТ СН'!$F$16</f>
        <v>0</v>
      </c>
      <c r="K354" s="36">
        <f>SUMIFS(СВЦЭМ!$I$40:$I$783,СВЦЭМ!$A$40:$A$783,$A354,СВЦЭМ!$B$39:$B$782,K$332)+'СЕТ СН'!$F$16</f>
        <v>0</v>
      </c>
      <c r="L354" s="36">
        <f>SUMIFS(СВЦЭМ!$I$40:$I$783,СВЦЭМ!$A$40:$A$783,$A354,СВЦЭМ!$B$39:$B$782,L$332)+'СЕТ СН'!$F$16</f>
        <v>0</v>
      </c>
      <c r="M354" s="36">
        <f>SUMIFS(СВЦЭМ!$I$40:$I$783,СВЦЭМ!$A$40:$A$783,$A354,СВЦЭМ!$B$39:$B$782,M$332)+'СЕТ СН'!$F$16</f>
        <v>0</v>
      </c>
      <c r="N354" s="36">
        <f>SUMIFS(СВЦЭМ!$I$40:$I$783,СВЦЭМ!$A$40:$A$783,$A354,СВЦЭМ!$B$39:$B$782,N$332)+'СЕТ СН'!$F$16</f>
        <v>0</v>
      </c>
      <c r="O354" s="36">
        <f>SUMIFS(СВЦЭМ!$I$40:$I$783,СВЦЭМ!$A$40:$A$783,$A354,СВЦЭМ!$B$39:$B$782,O$332)+'СЕТ СН'!$F$16</f>
        <v>0</v>
      </c>
      <c r="P354" s="36">
        <f>SUMIFS(СВЦЭМ!$I$40:$I$783,СВЦЭМ!$A$40:$A$783,$A354,СВЦЭМ!$B$39:$B$782,P$332)+'СЕТ СН'!$F$16</f>
        <v>0</v>
      </c>
      <c r="Q354" s="36">
        <f>SUMIFS(СВЦЭМ!$I$40:$I$783,СВЦЭМ!$A$40:$A$783,$A354,СВЦЭМ!$B$39:$B$782,Q$332)+'СЕТ СН'!$F$16</f>
        <v>0</v>
      </c>
      <c r="R354" s="36">
        <f>SUMIFS(СВЦЭМ!$I$40:$I$783,СВЦЭМ!$A$40:$A$783,$A354,СВЦЭМ!$B$39:$B$782,R$332)+'СЕТ СН'!$F$16</f>
        <v>0</v>
      </c>
      <c r="S354" s="36">
        <f>SUMIFS(СВЦЭМ!$I$40:$I$783,СВЦЭМ!$A$40:$A$783,$A354,СВЦЭМ!$B$39:$B$782,S$332)+'СЕТ СН'!$F$16</f>
        <v>0</v>
      </c>
      <c r="T354" s="36">
        <f>SUMIFS(СВЦЭМ!$I$40:$I$783,СВЦЭМ!$A$40:$A$783,$A354,СВЦЭМ!$B$39:$B$782,T$332)+'СЕТ СН'!$F$16</f>
        <v>0</v>
      </c>
      <c r="U354" s="36">
        <f>SUMIFS(СВЦЭМ!$I$40:$I$783,СВЦЭМ!$A$40:$A$783,$A354,СВЦЭМ!$B$39:$B$782,U$332)+'СЕТ СН'!$F$16</f>
        <v>0</v>
      </c>
      <c r="V354" s="36">
        <f>SUMIFS(СВЦЭМ!$I$40:$I$783,СВЦЭМ!$A$40:$A$783,$A354,СВЦЭМ!$B$39:$B$782,V$332)+'СЕТ СН'!$F$16</f>
        <v>0</v>
      </c>
      <c r="W354" s="36">
        <f>SUMIFS(СВЦЭМ!$I$40:$I$783,СВЦЭМ!$A$40:$A$783,$A354,СВЦЭМ!$B$39:$B$782,W$332)+'СЕТ СН'!$F$16</f>
        <v>0</v>
      </c>
      <c r="X354" s="36">
        <f>SUMIFS(СВЦЭМ!$I$40:$I$783,СВЦЭМ!$A$40:$A$783,$A354,СВЦЭМ!$B$39:$B$782,X$332)+'СЕТ СН'!$F$16</f>
        <v>0</v>
      </c>
      <c r="Y354" s="36">
        <f>SUMIFS(СВЦЭМ!$I$40:$I$783,СВЦЭМ!$A$40:$A$783,$A354,СВЦЭМ!$B$39:$B$782,Y$332)+'СЕТ СН'!$F$16</f>
        <v>0</v>
      </c>
    </row>
    <row r="355" spans="1:27" ht="15.75" hidden="1" x14ac:dyDescent="0.2">
      <c r="A355" s="35">
        <f t="shared" si="9"/>
        <v>45345</v>
      </c>
      <c r="B355" s="36">
        <f>SUMIFS(СВЦЭМ!$I$40:$I$783,СВЦЭМ!$A$40:$A$783,$A355,СВЦЭМ!$B$39:$B$782,B$332)+'СЕТ СН'!$F$16</f>
        <v>0</v>
      </c>
      <c r="C355" s="36">
        <f>SUMIFS(СВЦЭМ!$I$40:$I$783,СВЦЭМ!$A$40:$A$783,$A355,СВЦЭМ!$B$39:$B$782,C$332)+'СЕТ СН'!$F$16</f>
        <v>0</v>
      </c>
      <c r="D355" s="36">
        <f>SUMIFS(СВЦЭМ!$I$40:$I$783,СВЦЭМ!$A$40:$A$783,$A355,СВЦЭМ!$B$39:$B$782,D$332)+'СЕТ СН'!$F$16</f>
        <v>0</v>
      </c>
      <c r="E355" s="36">
        <f>SUMIFS(СВЦЭМ!$I$40:$I$783,СВЦЭМ!$A$40:$A$783,$A355,СВЦЭМ!$B$39:$B$782,E$332)+'СЕТ СН'!$F$16</f>
        <v>0</v>
      </c>
      <c r="F355" s="36">
        <f>SUMIFS(СВЦЭМ!$I$40:$I$783,СВЦЭМ!$A$40:$A$783,$A355,СВЦЭМ!$B$39:$B$782,F$332)+'СЕТ СН'!$F$16</f>
        <v>0</v>
      </c>
      <c r="G355" s="36">
        <f>SUMIFS(СВЦЭМ!$I$40:$I$783,СВЦЭМ!$A$40:$A$783,$A355,СВЦЭМ!$B$39:$B$782,G$332)+'СЕТ СН'!$F$16</f>
        <v>0</v>
      </c>
      <c r="H355" s="36">
        <f>SUMIFS(СВЦЭМ!$I$40:$I$783,СВЦЭМ!$A$40:$A$783,$A355,СВЦЭМ!$B$39:$B$782,H$332)+'СЕТ СН'!$F$16</f>
        <v>0</v>
      </c>
      <c r="I355" s="36">
        <f>SUMIFS(СВЦЭМ!$I$40:$I$783,СВЦЭМ!$A$40:$A$783,$A355,СВЦЭМ!$B$39:$B$782,I$332)+'СЕТ СН'!$F$16</f>
        <v>0</v>
      </c>
      <c r="J355" s="36">
        <f>SUMIFS(СВЦЭМ!$I$40:$I$783,СВЦЭМ!$A$40:$A$783,$A355,СВЦЭМ!$B$39:$B$782,J$332)+'СЕТ СН'!$F$16</f>
        <v>0</v>
      </c>
      <c r="K355" s="36">
        <f>SUMIFS(СВЦЭМ!$I$40:$I$783,СВЦЭМ!$A$40:$A$783,$A355,СВЦЭМ!$B$39:$B$782,K$332)+'СЕТ СН'!$F$16</f>
        <v>0</v>
      </c>
      <c r="L355" s="36">
        <f>SUMIFS(СВЦЭМ!$I$40:$I$783,СВЦЭМ!$A$40:$A$783,$A355,СВЦЭМ!$B$39:$B$782,L$332)+'СЕТ СН'!$F$16</f>
        <v>0</v>
      </c>
      <c r="M355" s="36">
        <f>SUMIFS(СВЦЭМ!$I$40:$I$783,СВЦЭМ!$A$40:$A$783,$A355,СВЦЭМ!$B$39:$B$782,M$332)+'СЕТ СН'!$F$16</f>
        <v>0</v>
      </c>
      <c r="N355" s="36">
        <f>SUMIFS(СВЦЭМ!$I$40:$I$783,СВЦЭМ!$A$40:$A$783,$A355,СВЦЭМ!$B$39:$B$782,N$332)+'СЕТ СН'!$F$16</f>
        <v>0</v>
      </c>
      <c r="O355" s="36">
        <f>SUMIFS(СВЦЭМ!$I$40:$I$783,СВЦЭМ!$A$40:$A$783,$A355,СВЦЭМ!$B$39:$B$782,O$332)+'СЕТ СН'!$F$16</f>
        <v>0</v>
      </c>
      <c r="P355" s="36">
        <f>SUMIFS(СВЦЭМ!$I$40:$I$783,СВЦЭМ!$A$40:$A$783,$A355,СВЦЭМ!$B$39:$B$782,P$332)+'СЕТ СН'!$F$16</f>
        <v>0</v>
      </c>
      <c r="Q355" s="36">
        <f>SUMIFS(СВЦЭМ!$I$40:$I$783,СВЦЭМ!$A$40:$A$783,$A355,СВЦЭМ!$B$39:$B$782,Q$332)+'СЕТ СН'!$F$16</f>
        <v>0</v>
      </c>
      <c r="R355" s="36">
        <f>SUMIFS(СВЦЭМ!$I$40:$I$783,СВЦЭМ!$A$40:$A$783,$A355,СВЦЭМ!$B$39:$B$782,R$332)+'СЕТ СН'!$F$16</f>
        <v>0</v>
      </c>
      <c r="S355" s="36">
        <f>SUMIFS(СВЦЭМ!$I$40:$I$783,СВЦЭМ!$A$40:$A$783,$A355,СВЦЭМ!$B$39:$B$782,S$332)+'СЕТ СН'!$F$16</f>
        <v>0</v>
      </c>
      <c r="T355" s="36">
        <f>SUMIFS(СВЦЭМ!$I$40:$I$783,СВЦЭМ!$A$40:$A$783,$A355,СВЦЭМ!$B$39:$B$782,T$332)+'СЕТ СН'!$F$16</f>
        <v>0</v>
      </c>
      <c r="U355" s="36">
        <f>SUMIFS(СВЦЭМ!$I$40:$I$783,СВЦЭМ!$A$40:$A$783,$A355,СВЦЭМ!$B$39:$B$782,U$332)+'СЕТ СН'!$F$16</f>
        <v>0</v>
      </c>
      <c r="V355" s="36">
        <f>SUMIFS(СВЦЭМ!$I$40:$I$783,СВЦЭМ!$A$40:$A$783,$A355,СВЦЭМ!$B$39:$B$782,V$332)+'СЕТ СН'!$F$16</f>
        <v>0</v>
      </c>
      <c r="W355" s="36">
        <f>SUMIFS(СВЦЭМ!$I$40:$I$783,СВЦЭМ!$A$40:$A$783,$A355,СВЦЭМ!$B$39:$B$782,W$332)+'СЕТ СН'!$F$16</f>
        <v>0</v>
      </c>
      <c r="X355" s="36">
        <f>SUMIFS(СВЦЭМ!$I$40:$I$783,СВЦЭМ!$A$40:$A$783,$A355,СВЦЭМ!$B$39:$B$782,X$332)+'СЕТ СН'!$F$16</f>
        <v>0</v>
      </c>
      <c r="Y355" s="36">
        <f>SUMIFS(СВЦЭМ!$I$40:$I$783,СВЦЭМ!$A$40:$A$783,$A355,СВЦЭМ!$B$39:$B$782,Y$332)+'СЕТ СН'!$F$16</f>
        <v>0</v>
      </c>
    </row>
    <row r="356" spans="1:27" ht="15.75" hidden="1" x14ac:dyDescent="0.2">
      <c r="A356" s="35">
        <f t="shared" si="9"/>
        <v>45346</v>
      </c>
      <c r="B356" s="36">
        <f>SUMIFS(СВЦЭМ!$I$40:$I$783,СВЦЭМ!$A$40:$A$783,$A356,СВЦЭМ!$B$39:$B$782,B$332)+'СЕТ СН'!$F$16</f>
        <v>0</v>
      </c>
      <c r="C356" s="36">
        <f>SUMIFS(СВЦЭМ!$I$40:$I$783,СВЦЭМ!$A$40:$A$783,$A356,СВЦЭМ!$B$39:$B$782,C$332)+'СЕТ СН'!$F$16</f>
        <v>0</v>
      </c>
      <c r="D356" s="36">
        <f>SUMIFS(СВЦЭМ!$I$40:$I$783,СВЦЭМ!$A$40:$A$783,$A356,СВЦЭМ!$B$39:$B$782,D$332)+'СЕТ СН'!$F$16</f>
        <v>0</v>
      </c>
      <c r="E356" s="36">
        <f>SUMIFS(СВЦЭМ!$I$40:$I$783,СВЦЭМ!$A$40:$A$783,$A356,СВЦЭМ!$B$39:$B$782,E$332)+'СЕТ СН'!$F$16</f>
        <v>0</v>
      </c>
      <c r="F356" s="36">
        <f>SUMIFS(СВЦЭМ!$I$40:$I$783,СВЦЭМ!$A$40:$A$783,$A356,СВЦЭМ!$B$39:$B$782,F$332)+'СЕТ СН'!$F$16</f>
        <v>0</v>
      </c>
      <c r="G356" s="36">
        <f>SUMIFS(СВЦЭМ!$I$40:$I$783,СВЦЭМ!$A$40:$A$783,$A356,СВЦЭМ!$B$39:$B$782,G$332)+'СЕТ СН'!$F$16</f>
        <v>0</v>
      </c>
      <c r="H356" s="36">
        <f>SUMIFS(СВЦЭМ!$I$40:$I$783,СВЦЭМ!$A$40:$A$783,$A356,СВЦЭМ!$B$39:$B$782,H$332)+'СЕТ СН'!$F$16</f>
        <v>0</v>
      </c>
      <c r="I356" s="36">
        <f>SUMIFS(СВЦЭМ!$I$40:$I$783,СВЦЭМ!$A$40:$A$783,$A356,СВЦЭМ!$B$39:$B$782,I$332)+'СЕТ СН'!$F$16</f>
        <v>0</v>
      </c>
      <c r="J356" s="36">
        <f>SUMIFS(СВЦЭМ!$I$40:$I$783,СВЦЭМ!$A$40:$A$783,$A356,СВЦЭМ!$B$39:$B$782,J$332)+'СЕТ СН'!$F$16</f>
        <v>0</v>
      </c>
      <c r="K356" s="36">
        <f>SUMIFS(СВЦЭМ!$I$40:$I$783,СВЦЭМ!$A$40:$A$783,$A356,СВЦЭМ!$B$39:$B$782,K$332)+'СЕТ СН'!$F$16</f>
        <v>0</v>
      </c>
      <c r="L356" s="36">
        <f>SUMIFS(СВЦЭМ!$I$40:$I$783,СВЦЭМ!$A$40:$A$783,$A356,СВЦЭМ!$B$39:$B$782,L$332)+'СЕТ СН'!$F$16</f>
        <v>0</v>
      </c>
      <c r="M356" s="36">
        <f>SUMIFS(СВЦЭМ!$I$40:$I$783,СВЦЭМ!$A$40:$A$783,$A356,СВЦЭМ!$B$39:$B$782,M$332)+'СЕТ СН'!$F$16</f>
        <v>0</v>
      </c>
      <c r="N356" s="36">
        <f>SUMIFS(СВЦЭМ!$I$40:$I$783,СВЦЭМ!$A$40:$A$783,$A356,СВЦЭМ!$B$39:$B$782,N$332)+'СЕТ СН'!$F$16</f>
        <v>0</v>
      </c>
      <c r="O356" s="36">
        <f>SUMIFS(СВЦЭМ!$I$40:$I$783,СВЦЭМ!$A$40:$A$783,$A356,СВЦЭМ!$B$39:$B$782,O$332)+'СЕТ СН'!$F$16</f>
        <v>0</v>
      </c>
      <c r="P356" s="36">
        <f>SUMIFS(СВЦЭМ!$I$40:$I$783,СВЦЭМ!$A$40:$A$783,$A356,СВЦЭМ!$B$39:$B$782,P$332)+'СЕТ СН'!$F$16</f>
        <v>0</v>
      </c>
      <c r="Q356" s="36">
        <f>SUMIFS(СВЦЭМ!$I$40:$I$783,СВЦЭМ!$A$40:$A$783,$A356,СВЦЭМ!$B$39:$B$782,Q$332)+'СЕТ СН'!$F$16</f>
        <v>0</v>
      </c>
      <c r="R356" s="36">
        <f>SUMIFS(СВЦЭМ!$I$40:$I$783,СВЦЭМ!$A$40:$A$783,$A356,СВЦЭМ!$B$39:$B$782,R$332)+'СЕТ СН'!$F$16</f>
        <v>0</v>
      </c>
      <c r="S356" s="36">
        <f>SUMIFS(СВЦЭМ!$I$40:$I$783,СВЦЭМ!$A$40:$A$783,$A356,СВЦЭМ!$B$39:$B$782,S$332)+'СЕТ СН'!$F$16</f>
        <v>0</v>
      </c>
      <c r="T356" s="36">
        <f>SUMIFS(СВЦЭМ!$I$40:$I$783,СВЦЭМ!$A$40:$A$783,$A356,СВЦЭМ!$B$39:$B$782,T$332)+'СЕТ СН'!$F$16</f>
        <v>0</v>
      </c>
      <c r="U356" s="36">
        <f>SUMIFS(СВЦЭМ!$I$40:$I$783,СВЦЭМ!$A$40:$A$783,$A356,СВЦЭМ!$B$39:$B$782,U$332)+'СЕТ СН'!$F$16</f>
        <v>0</v>
      </c>
      <c r="V356" s="36">
        <f>SUMIFS(СВЦЭМ!$I$40:$I$783,СВЦЭМ!$A$40:$A$783,$A356,СВЦЭМ!$B$39:$B$782,V$332)+'СЕТ СН'!$F$16</f>
        <v>0</v>
      </c>
      <c r="W356" s="36">
        <f>SUMIFS(СВЦЭМ!$I$40:$I$783,СВЦЭМ!$A$40:$A$783,$A356,СВЦЭМ!$B$39:$B$782,W$332)+'СЕТ СН'!$F$16</f>
        <v>0</v>
      </c>
      <c r="X356" s="36">
        <f>SUMIFS(СВЦЭМ!$I$40:$I$783,СВЦЭМ!$A$40:$A$783,$A356,СВЦЭМ!$B$39:$B$782,X$332)+'СЕТ СН'!$F$16</f>
        <v>0</v>
      </c>
      <c r="Y356" s="36">
        <f>SUMIFS(СВЦЭМ!$I$40:$I$783,СВЦЭМ!$A$40:$A$783,$A356,СВЦЭМ!$B$39:$B$782,Y$332)+'СЕТ СН'!$F$16</f>
        <v>0</v>
      </c>
    </row>
    <row r="357" spans="1:27" ht="15.75" hidden="1" x14ac:dyDescent="0.2">
      <c r="A357" s="35">
        <f t="shared" si="9"/>
        <v>45347</v>
      </c>
      <c r="B357" s="36">
        <f>SUMIFS(СВЦЭМ!$I$40:$I$783,СВЦЭМ!$A$40:$A$783,$A357,СВЦЭМ!$B$39:$B$782,B$332)+'СЕТ СН'!$F$16</f>
        <v>0</v>
      </c>
      <c r="C357" s="36">
        <f>SUMIFS(СВЦЭМ!$I$40:$I$783,СВЦЭМ!$A$40:$A$783,$A357,СВЦЭМ!$B$39:$B$782,C$332)+'СЕТ СН'!$F$16</f>
        <v>0</v>
      </c>
      <c r="D357" s="36">
        <f>SUMIFS(СВЦЭМ!$I$40:$I$783,СВЦЭМ!$A$40:$A$783,$A357,СВЦЭМ!$B$39:$B$782,D$332)+'СЕТ СН'!$F$16</f>
        <v>0</v>
      </c>
      <c r="E357" s="36">
        <f>SUMIFS(СВЦЭМ!$I$40:$I$783,СВЦЭМ!$A$40:$A$783,$A357,СВЦЭМ!$B$39:$B$782,E$332)+'СЕТ СН'!$F$16</f>
        <v>0</v>
      </c>
      <c r="F357" s="36">
        <f>SUMIFS(СВЦЭМ!$I$40:$I$783,СВЦЭМ!$A$40:$A$783,$A357,СВЦЭМ!$B$39:$B$782,F$332)+'СЕТ СН'!$F$16</f>
        <v>0</v>
      </c>
      <c r="G357" s="36">
        <f>SUMIFS(СВЦЭМ!$I$40:$I$783,СВЦЭМ!$A$40:$A$783,$A357,СВЦЭМ!$B$39:$B$782,G$332)+'СЕТ СН'!$F$16</f>
        <v>0</v>
      </c>
      <c r="H357" s="36">
        <f>SUMIFS(СВЦЭМ!$I$40:$I$783,СВЦЭМ!$A$40:$A$783,$A357,СВЦЭМ!$B$39:$B$782,H$332)+'СЕТ СН'!$F$16</f>
        <v>0</v>
      </c>
      <c r="I357" s="36">
        <f>SUMIFS(СВЦЭМ!$I$40:$I$783,СВЦЭМ!$A$40:$A$783,$A357,СВЦЭМ!$B$39:$B$782,I$332)+'СЕТ СН'!$F$16</f>
        <v>0</v>
      </c>
      <c r="J357" s="36">
        <f>SUMIFS(СВЦЭМ!$I$40:$I$783,СВЦЭМ!$A$40:$A$783,$A357,СВЦЭМ!$B$39:$B$782,J$332)+'СЕТ СН'!$F$16</f>
        <v>0</v>
      </c>
      <c r="K357" s="36">
        <f>SUMIFS(СВЦЭМ!$I$40:$I$783,СВЦЭМ!$A$40:$A$783,$A357,СВЦЭМ!$B$39:$B$782,K$332)+'СЕТ СН'!$F$16</f>
        <v>0</v>
      </c>
      <c r="L357" s="36">
        <f>SUMIFS(СВЦЭМ!$I$40:$I$783,СВЦЭМ!$A$40:$A$783,$A357,СВЦЭМ!$B$39:$B$782,L$332)+'СЕТ СН'!$F$16</f>
        <v>0</v>
      </c>
      <c r="M357" s="36">
        <f>SUMIFS(СВЦЭМ!$I$40:$I$783,СВЦЭМ!$A$40:$A$783,$A357,СВЦЭМ!$B$39:$B$782,M$332)+'СЕТ СН'!$F$16</f>
        <v>0</v>
      </c>
      <c r="N357" s="36">
        <f>SUMIFS(СВЦЭМ!$I$40:$I$783,СВЦЭМ!$A$40:$A$783,$A357,СВЦЭМ!$B$39:$B$782,N$332)+'СЕТ СН'!$F$16</f>
        <v>0</v>
      </c>
      <c r="O357" s="36">
        <f>SUMIFS(СВЦЭМ!$I$40:$I$783,СВЦЭМ!$A$40:$A$783,$A357,СВЦЭМ!$B$39:$B$782,O$332)+'СЕТ СН'!$F$16</f>
        <v>0</v>
      </c>
      <c r="P357" s="36">
        <f>SUMIFS(СВЦЭМ!$I$40:$I$783,СВЦЭМ!$A$40:$A$783,$A357,СВЦЭМ!$B$39:$B$782,P$332)+'СЕТ СН'!$F$16</f>
        <v>0</v>
      </c>
      <c r="Q357" s="36">
        <f>SUMIFS(СВЦЭМ!$I$40:$I$783,СВЦЭМ!$A$40:$A$783,$A357,СВЦЭМ!$B$39:$B$782,Q$332)+'СЕТ СН'!$F$16</f>
        <v>0</v>
      </c>
      <c r="R357" s="36">
        <f>SUMIFS(СВЦЭМ!$I$40:$I$783,СВЦЭМ!$A$40:$A$783,$A357,СВЦЭМ!$B$39:$B$782,R$332)+'СЕТ СН'!$F$16</f>
        <v>0</v>
      </c>
      <c r="S357" s="36">
        <f>SUMIFS(СВЦЭМ!$I$40:$I$783,СВЦЭМ!$A$40:$A$783,$A357,СВЦЭМ!$B$39:$B$782,S$332)+'СЕТ СН'!$F$16</f>
        <v>0</v>
      </c>
      <c r="T357" s="36">
        <f>SUMIFS(СВЦЭМ!$I$40:$I$783,СВЦЭМ!$A$40:$A$783,$A357,СВЦЭМ!$B$39:$B$782,T$332)+'СЕТ СН'!$F$16</f>
        <v>0</v>
      </c>
      <c r="U357" s="36">
        <f>SUMIFS(СВЦЭМ!$I$40:$I$783,СВЦЭМ!$A$40:$A$783,$A357,СВЦЭМ!$B$39:$B$782,U$332)+'СЕТ СН'!$F$16</f>
        <v>0</v>
      </c>
      <c r="V357" s="36">
        <f>SUMIFS(СВЦЭМ!$I$40:$I$783,СВЦЭМ!$A$40:$A$783,$A357,СВЦЭМ!$B$39:$B$782,V$332)+'СЕТ СН'!$F$16</f>
        <v>0</v>
      </c>
      <c r="W357" s="36">
        <f>SUMIFS(СВЦЭМ!$I$40:$I$783,СВЦЭМ!$A$40:$A$783,$A357,СВЦЭМ!$B$39:$B$782,W$332)+'СЕТ СН'!$F$16</f>
        <v>0</v>
      </c>
      <c r="X357" s="36">
        <f>SUMIFS(СВЦЭМ!$I$40:$I$783,СВЦЭМ!$A$40:$A$783,$A357,СВЦЭМ!$B$39:$B$782,X$332)+'СЕТ СН'!$F$16</f>
        <v>0</v>
      </c>
      <c r="Y357" s="36">
        <f>SUMIFS(СВЦЭМ!$I$40:$I$783,СВЦЭМ!$A$40:$A$783,$A357,СВЦЭМ!$B$39:$B$782,Y$332)+'СЕТ СН'!$F$16</f>
        <v>0</v>
      </c>
    </row>
    <row r="358" spans="1:27" ht="15.75" hidden="1" x14ac:dyDescent="0.2">
      <c r="A358" s="35">
        <f t="shared" si="9"/>
        <v>45348</v>
      </c>
      <c r="B358" s="36">
        <f>SUMIFS(СВЦЭМ!$I$40:$I$783,СВЦЭМ!$A$40:$A$783,$A358,СВЦЭМ!$B$39:$B$782,B$332)+'СЕТ СН'!$F$16</f>
        <v>0</v>
      </c>
      <c r="C358" s="36">
        <f>SUMIFS(СВЦЭМ!$I$40:$I$783,СВЦЭМ!$A$40:$A$783,$A358,СВЦЭМ!$B$39:$B$782,C$332)+'СЕТ СН'!$F$16</f>
        <v>0</v>
      </c>
      <c r="D358" s="36">
        <f>SUMIFS(СВЦЭМ!$I$40:$I$783,СВЦЭМ!$A$40:$A$783,$A358,СВЦЭМ!$B$39:$B$782,D$332)+'СЕТ СН'!$F$16</f>
        <v>0</v>
      </c>
      <c r="E358" s="36">
        <f>SUMIFS(СВЦЭМ!$I$40:$I$783,СВЦЭМ!$A$40:$A$783,$A358,СВЦЭМ!$B$39:$B$782,E$332)+'СЕТ СН'!$F$16</f>
        <v>0</v>
      </c>
      <c r="F358" s="36">
        <f>SUMIFS(СВЦЭМ!$I$40:$I$783,СВЦЭМ!$A$40:$A$783,$A358,СВЦЭМ!$B$39:$B$782,F$332)+'СЕТ СН'!$F$16</f>
        <v>0</v>
      </c>
      <c r="G358" s="36">
        <f>SUMIFS(СВЦЭМ!$I$40:$I$783,СВЦЭМ!$A$40:$A$783,$A358,СВЦЭМ!$B$39:$B$782,G$332)+'СЕТ СН'!$F$16</f>
        <v>0</v>
      </c>
      <c r="H358" s="36">
        <f>SUMIFS(СВЦЭМ!$I$40:$I$783,СВЦЭМ!$A$40:$A$783,$A358,СВЦЭМ!$B$39:$B$782,H$332)+'СЕТ СН'!$F$16</f>
        <v>0</v>
      </c>
      <c r="I358" s="36">
        <f>SUMIFS(СВЦЭМ!$I$40:$I$783,СВЦЭМ!$A$40:$A$783,$A358,СВЦЭМ!$B$39:$B$782,I$332)+'СЕТ СН'!$F$16</f>
        <v>0</v>
      </c>
      <c r="J358" s="36">
        <f>SUMIFS(СВЦЭМ!$I$40:$I$783,СВЦЭМ!$A$40:$A$783,$A358,СВЦЭМ!$B$39:$B$782,J$332)+'СЕТ СН'!$F$16</f>
        <v>0</v>
      </c>
      <c r="K358" s="36">
        <f>SUMIFS(СВЦЭМ!$I$40:$I$783,СВЦЭМ!$A$40:$A$783,$A358,СВЦЭМ!$B$39:$B$782,K$332)+'СЕТ СН'!$F$16</f>
        <v>0</v>
      </c>
      <c r="L358" s="36">
        <f>SUMIFS(СВЦЭМ!$I$40:$I$783,СВЦЭМ!$A$40:$A$783,$A358,СВЦЭМ!$B$39:$B$782,L$332)+'СЕТ СН'!$F$16</f>
        <v>0</v>
      </c>
      <c r="M358" s="36">
        <f>SUMIFS(СВЦЭМ!$I$40:$I$783,СВЦЭМ!$A$40:$A$783,$A358,СВЦЭМ!$B$39:$B$782,M$332)+'СЕТ СН'!$F$16</f>
        <v>0</v>
      </c>
      <c r="N358" s="36">
        <f>SUMIFS(СВЦЭМ!$I$40:$I$783,СВЦЭМ!$A$40:$A$783,$A358,СВЦЭМ!$B$39:$B$782,N$332)+'СЕТ СН'!$F$16</f>
        <v>0</v>
      </c>
      <c r="O358" s="36">
        <f>SUMIFS(СВЦЭМ!$I$40:$I$783,СВЦЭМ!$A$40:$A$783,$A358,СВЦЭМ!$B$39:$B$782,O$332)+'СЕТ СН'!$F$16</f>
        <v>0</v>
      </c>
      <c r="P358" s="36">
        <f>SUMIFS(СВЦЭМ!$I$40:$I$783,СВЦЭМ!$A$40:$A$783,$A358,СВЦЭМ!$B$39:$B$782,P$332)+'СЕТ СН'!$F$16</f>
        <v>0</v>
      </c>
      <c r="Q358" s="36">
        <f>SUMIFS(СВЦЭМ!$I$40:$I$783,СВЦЭМ!$A$40:$A$783,$A358,СВЦЭМ!$B$39:$B$782,Q$332)+'СЕТ СН'!$F$16</f>
        <v>0</v>
      </c>
      <c r="R358" s="36">
        <f>SUMIFS(СВЦЭМ!$I$40:$I$783,СВЦЭМ!$A$40:$A$783,$A358,СВЦЭМ!$B$39:$B$782,R$332)+'СЕТ СН'!$F$16</f>
        <v>0</v>
      </c>
      <c r="S358" s="36">
        <f>SUMIFS(СВЦЭМ!$I$40:$I$783,СВЦЭМ!$A$40:$A$783,$A358,СВЦЭМ!$B$39:$B$782,S$332)+'СЕТ СН'!$F$16</f>
        <v>0</v>
      </c>
      <c r="T358" s="36">
        <f>SUMIFS(СВЦЭМ!$I$40:$I$783,СВЦЭМ!$A$40:$A$783,$A358,СВЦЭМ!$B$39:$B$782,T$332)+'СЕТ СН'!$F$16</f>
        <v>0</v>
      </c>
      <c r="U358" s="36">
        <f>SUMIFS(СВЦЭМ!$I$40:$I$783,СВЦЭМ!$A$40:$A$783,$A358,СВЦЭМ!$B$39:$B$782,U$332)+'СЕТ СН'!$F$16</f>
        <v>0</v>
      </c>
      <c r="V358" s="36">
        <f>SUMIFS(СВЦЭМ!$I$40:$I$783,СВЦЭМ!$A$40:$A$783,$A358,СВЦЭМ!$B$39:$B$782,V$332)+'СЕТ СН'!$F$16</f>
        <v>0</v>
      </c>
      <c r="W358" s="36">
        <f>SUMIFS(СВЦЭМ!$I$40:$I$783,СВЦЭМ!$A$40:$A$783,$A358,СВЦЭМ!$B$39:$B$782,W$332)+'СЕТ СН'!$F$16</f>
        <v>0</v>
      </c>
      <c r="X358" s="36">
        <f>SUMIFS(СВЦЭМ!$I$40:$I$783,СВЦЭМ!$A$40:$A$783,$A358,СВЦЭМ!$B$39:$B$782,X$332)+'СЕТ СН'!$F$16</f>
        <v>0</v>
      </c>
      <c r="Y358" s="36">
        <f>SUMIFS(СВЦЭМ!$I$40:$I$783,СВЦЭМ!$A$40:$A$783,$A358,СВЦЭМ!$B$39:$B$782,Y$332)+'СЕТ СН'!$F$16</f>
        <v>0</v>
      </c>
    </row>
    <row r="359" spans="1:27" ht="15.75" hidden="1" x14ac:dyDescent="0.2">
      <c r="A359" s="35">
        <f t="shared" si="9"/>
        <v>45349</v>
      </c>
      <c r="B359" s="36">
        <f>SUMIFS(СВЦЭМ!$I$40:$I$783,СВЦЭМ!$A$40:$A$783,$A359,СВЦЭМ!$B$39:$B$782,B$332)+'СЕТ СН'!$F$16</f>
        <v>0</v>
      </c>
      <c r="C359" s="36">
        <f>SUMIFS(СВЦЭМ!$I$40:$I$783,СВЦЭМ!$A$40:$A$783,$A359,СВЦЭМ!$B$39:$B$782,C$332)+'СЕТ СН'!$F$16</f>
        <v>0</v>
      </c>
      <c r="D359" s="36">
        <f>SUMIFS(СВЦЭМ!$I$40:$I$783,СВЦЭМ!$A$40:$A$783,$A359,СВЦЭМ!$B$39:$B$782,D$332)+'СЕТ СН'!$F$16</f>
        <v>0</v>
      </c>
      <c r="E359" s="36">
        <f>SUMIFS(СВЦЭМ!$I$40:$I$783,СВЦЭМ!$A$40:$A$783,$A359,СВЦЭМ!$B$39:$B$782,E$332)+'СЕТ СН'!$F$16</f>
        <v>0</v>
      </c>
      <c r="F359" s="36">
        <f>SUMIFS(СВЦЭМ!$I$40:$I$783,СВЦЭМ!$A$40:$A$783,$A359,СВЦЭМ!$B$39:$B$782,F$332)+'СЕТ СН'!$F$16</f>
        <v>0</v>
      </c>
      <c r="G359" s="36">
        <f>SUMIFS(СВЦЭМ!$I$40:$I$783,СВЦЭМ!$A$40:$A$783,$A359,СВЦЭМ!$B$39:$B$782,G$332)+'СЕТ СН'!$F$16</f>
        <v>0</v>
      </c>
      <c r="H359" s="36">
        <f>SUMIFS(СВЦЭМ!$I$40:$I$783,СВЦЭМ!$A$40:$A$783,$A359,СВЦЭМ!$B$39:$B$782,H$332)+'СЕТ СН'!$F$16</f>
        <v>0</v>
      </c>
      <c r="I359" s="36">
        <f>SUMIFS(СВЦЭМ!$I$40:$I$783,СВЦЭМ!$A$40:$A$783,$A359,СВЦЭМ!$B$39:$B$782,I$332)+'СЕТ СН'!$F$16</f>
        <v>0</v>
      </c>
      <c r="J359" s="36">
        <f>SUMIFS(СВЦЭМ!$I$40:$I$783,СВЦЭМ!$A$40:$A$783,$A359,СВЦЭМ!$B$39:$B$782,J$332)+'СЕТ СН'!$F$16</f>
        <v>0</v>
      </c>
      <c r="K359" s="36">
        <f>SUMIFS(СВЦЭМ!$I$40:$I$783,СВЦЭМ!$A$40:$A$783,$A359,СВЦЭМ!$B$39:$B$782,K$332)+'СЕТ СН'!$F$16</f>
        <v>0</v>
      </c>
      <c r="L359" s="36">
        <f>SUMIFS(СВЦЭМ!$I$40:$I$783,СВЦЭМ!$A$40:$A$783,$A359,СВЦЭМ!$B$39:$B$782,L$332)+'СЕТ СН'!$F$16</f>
        <v>0</v>
      </c>
      <c r="M359" s="36">
        <f>SUMIFS(СВЦЭМ!$I$40:$I$783,СВЦЭМ!$A$40:$A$783,$A359,СВЦЭМ!$B$39:$B$782,M$332)+'СЕТ СН'!$F$16</f>
        <v>0</v>
      </c>
      <c r="N359" s="36">
        <f>SUMIFS(СВЦЭМ!$I$40:$I$783,СВЦЭМ!$A$40:$A$783,$A359,СВЦЭМ!$B$39:$B$782,N$332)+'СЕТ СН'!$F$16</f>
        <v>0</v>
      </c>
      <c r="O359" s="36">
        <f>SUMIFS(СВЦЭМ!$I$40:$I$783,СВЦЭМ!$A$40:$A$783,$A359,СВЦЭМ!$B$39:$B$782,O$332)+'СЕТ СН'!$F$16</f>
        <v>0</v>
      </c>
      <c r="P359" s="36">
        <f>SUMIFS(СВЦЭМ!$I$40:$I$783,СВЦЭМ!$A$40:$A$783,$A359,СВЦЭМ!$B$39:$B$782,P$332)+'СЕТ СН'!$F$16</f>
        <v>0</v>
      </c>
      <c r="Q359" s="36">
        <f>SUMIFS(СВЦЭМ!$I$40:$I$783,СВЦЭМ!$A$40:$A$783,$A359,СВЦЭМ!$B$39:$B$782,Q$332)+'СЕТ СН'!$F$16</f>
        <v>0</v>
      </c>
      <c r="R359" s="36">
        <f>SUMIFS(СВЦЭМ!$I$40:$I$783,СВЦЭМ!$A$40:$A$783,$A359,СВЦЭМ!$B$39:$B$782,R$332)+'СЕТ СН'!$F$16</f>
        <v>0</v>
      </c>
      <c r="S359" s="36">
        <f>SUMIFS(СВЦЭМ!$I$40:$I$783,СВЦЭМ!$A$40:$A$783,$A359,СВЦЭМ!$B$39:$B$782,S$332)+'СЕТ СН'!$F$16</f>
        <v>0</v>
      </c>
      <c r="T359" s="36">
        <f>SUMIFS(СВЦЭМ!$I$40:$I$783,СВЦЭМ!$A$40:$A$783,$A359,СВЦЭМ!$B$39:$B$782,T$332)+'СЕТ СН'!$F$16</f>
        <v>0</v>
      </c>
      <c r="U359" s="36">
        <f>SUMIFS(СВЦЭМ!$I$40:$I$783,СВЦЭМ!$A$40:$A$783,$A359,СВЦЭМ!$B$39:$B$782,U$332)+'СЕТ СН'!$F$16</f>
        <v>0</v>
      </c>
      <c r="V359" s="36">
        <f>SUMIFS(СВЦЭМ!$I$40:$I$783,СВЦЭМ!$A$40:$A$783,$A359,СВЦЭМ!$B$39:$B$782,V$332)+'СЕТ СН'!$F$16</f>
        <v>0</v>
      </c>
      <c r="W359" s="36">
        <f>SUMIFS(СВЦЭМ!$I$40:$I$783,СВЦЭМ!$A$40:$A$783,$A359,СВЦЭМ!$B$39:$B$782,W$332)+'СЕТ СН'!$F$16</f>
        <v>0</v>
      </c>
      <c r="X359" s="36">
        <f>SUMIFS(СВЦЭМ!$I$40:$I$783,СВЦЭМ!$A$40:$A$783,$A359,СВЦЭМ!$B$39:$B$782,X$332)+'СЕТ СН'!$F$16</f>
        <v>0</v>
      </c>
      <c r="Y359" s="36">
        <f>SUMIFS(СВЦЭМ!$I$40:$I$783,СВЦЭМ!$A$40:$A$783,$A359,СВЦЭМ!$B$39:$B$782,Y$332)+'СЕТ СН'!$F$16</f>
        <v>0</v>
      </c>
    </row>
    <row r="360" spans="1:27" ht="15.75" hidden="1" x14ac:dyDescent="0.2">
      <c r="A360" s="35">
        <f t="shared" si="9"/>
        <v>45350</v>
      </c>
      <c r="B360" s="36">
        <f>SUMIFS(СВЦЭМ!$I$40:$I$783,СВЦЭМ!$A$40:$A$783,$A360,СВЦЭМ!$B$39:$B$782,B$332)+'СЕТ СН'!$F$16</f>
        <v>0</v>
      </c>
      <c r="C360" s="36">
        <f>SUMIFS(СВЦЭМ!$I$40:$I$783,СВЦЭМ!$A$40:$A$783,$A360,СВЦЭМ!$B$39:$B$782,C$332)+'СЕТ СН'!$F$16</f>
        <v>0</v>
      </c>
      <c r="D360" s="36">
        <f>SUMIFS(СВЦЭМ!$I$40:$I$783,СВЦЭМ!$A$40:$A$783,$A360,СВЦЭМ!$B$39:$B$782,D$332)+'СЕТ СН'!$F$16</f>
        <v>0</v>
      </c>
      <c r="E360" s="36">
        <f>SUMIFS(СВЦЭМ!$I$40:$I$783,СВЦЭМ!$A$40:$A$783,$A360,СВЦЭМ!$B$39:$B$782,E$332)+'СЕТ СН'!$F$16</f>
        <v>0</v>
      </c>
      <c r="F360" s="36">
        <f>SUMIFS(СВЦЭМ!$I$40:$I$783,СВЦЭМ!$A$40:$A$783,$A360,СВЦЭМ!$B$39:$B$782,F$332)+'СЕТ СН'!$F$16</f>
        <v>0</v>
      </c>
      <c r="G360" s="36">
        <f>SUMIFS(СВЦЭМ!$I$40:$I$783,СВЦЭМ!$A$40:$A$783,$A360,СВЦЭМ!$B$39:$B$782,G$332)+'СЕТ СН'!$F$16</f>
        <v>0</v>
      </c>
      <c r="H360" s="36">
        <f>SUMIFS(СВЦЭМ!$I$40:$I$783,СВЦЭМ!$A$40:$A$783,$A360,СВЦЭМ!$B$39:$B$782,H$332)+'СЕТ СН'!$F$16</f>
        <v>0</v>
      </c>
      <c r="I360" s="36">
        <f>SUMIFS(СВЦЭМ!$I$40:$I$783,СВЦЭМ!$A$40:$A$783,$A360,СВЦЭМ!$B$39:$B$782,I$332)+'СЕТ СН'!$F$16</f>
        <v>0</v>
      </c>
      <c r="J360" s="36">
        <f>SUMIFS(СВЦЭМ!$I$40:$I$783,СВЦЭМ!$A$40:$A$783,$A360,СВЦЭМ!$B$39:$B$782,J$332)+'СЕТ СН'!$F$16</f>
        <v>0</v>
      </c>
      <c r="K360" s="36">
        <f>SUMIFS(СВЦЭМ!$I$40:$I$783,СВЦЭМ!$A$40:$A$783,$A360,СВЦЭМ!$B$39:$B$782,K$332)+'СЕТ СН'!$F$16</f>
        <v>0</v>
      </c>
      <c r="L360" s="36">
        <f>SUMIFS(СВЦЭМ!$I$40:$I$783,СВЦЭМ!$A$40:$A$783,$A360,СВЦЭМ!$B$39:$B$782,L$332)+'СЕТ СН'!$F$16</f>
        <v>0</v>
      </c>
      <c r="M360" s="36">
        <f>SUMIFS(СВЦЭМ!$I$40:$I$783,СВЦЭМ!$A$40:$A$783,$A360,СВЦЭМ!$B$39:$B$782,M$332)+'СЕТ СН'!$F$16</f>
        <v>0</v>
      </c>
      <c r="N360" s="36">
        <f>SUMIFS(СВЦЭМ!$I$40:$I$783,СВЦЭМ!$A$40:$A$783,$A360,СВЦЭМ!$B$39:$B$782,N$332)+'СЕТ СН'!$F$16</f>
        <v>0</v>
      </c>
      <c r="O360" s="36">
        <f>SUMIFS(СВЦЭМ!$I$40:$I$783,СВЦЭМ!$A$40:$A$783,$A360,СВЦЭМ!$B$39:$B$782,O$332)+'СЕТ СН'!$F$16</f>
        <v>0</v>
      </c>
      <c r="P360" s="36">
        <f>SUMIFS(СВЦЭМ!$I$40:$I$783,СВЦЭМ!$A$40:$A$783,$A360,СВЦЭМ!$B$39:$B$782,P$332)+'СЕТ СН'!$F$16</f>
        <v>0</v>
      </c>
      <c r="Q360" s="36">
        <f>SUMIFS(СВЦЭМ!$I$40:$I$783,СВЦЭМ!$A$40:$A$783,$A360,СВЦЭМ!$B$39:$B$782,Q$332)+'СЕТ СН'!$F$16</f>
        <v>0</v>
      </c>
      <c r="R360" s="36">
        <f>SUMIFS(СВЦЭМ!$I$40:$I$783,СВЦЭМ!$A$40:$A$783,$A360,СВЦЭМ!$B$39:$B$782,R$332)+'СЕТ СН'!$F$16</f>
        <v>0</v>
      </c>
      <c r="S360" s="36">
        <f>SUMIFS(СВЦЭМ!$I$40:$I$783,СВЦЭМ!$A$40:$A$783,$A360,СВЦЭМ!$B$39:$B$782,S$332)+'СЕТ СН'!$F$16</f>
        <v>0</v>
      </c>
      <c r="T360" s="36">
        <f>SUMIFS(СВЦЭМ!$I$40:$I$783,СВЦЭМ!$A$40:$A$783,$A360,СВЦЭМ!$B$39:$B$782,T$332)+'СЕТ СН'!$F$16</f>
        <v>0</v>
      </c>
      <c r="U360" s="36">
        <f>SUMIFS(СВЦЭМ!$I$40:$I$783,СВЦЭМ!$A$40:$A$783,$A360,СВЦЭМ!$B$39:$B$782,U$332)+'СЕТ СН'!$F$16</f>
        <v>0</v>
      </c>
      <c r="V360" s="36">
        <f>SUMIFS(СВЦЭМ!$I$40:$I$783,СВЦЭМ!$A$40:$A$783,$A360,СВЦЭМ!$B$39:$B$782,V$332)+'СЕТ СН'!$F$16</f>
        <v>0</v>
      </c>
      <c r="W360" s="36">
        <f>SUMIFS(СВЦЭМ!$I$40:$I$783,СВЦЭМ!$A$40:$A$783,$A360,СВЦЭМ!$B$39:$B$782,W$332)+'СЕТ СН'!$F$16</f>
        <v>0</v>
      </c>
      <c r="X360" s="36">
        <f>SUMIFS(СВЦЭМ!$I$40:$I$783,СВЦЭМ!$A$40:$A$783,$A360,СВЦЭМ!$B$39:$B$782,X$332)+'СЕТ СН'!$F$16</f>
        <v>0</v>
      </c>
      <c r="Y360" s="36">
        <f>SUMIFS(СВЦЭМ!$I$40:$I$783,СВЦЭМ!$A$40:$A$783,$A360,СВЦЭМ!$B$39:$B$782,Y$332)+'СЕТ СН'!$F$16</f>
        <v>0</v>
      </c>
    </row>
    <row r="361" spans="1:27" ht="15.75" hidden="1" x14ac:dyDescent="0.2">
      <c r="A361" s="35">
        <f t="shared" si="9"/>
        <v>45351</v>
      </c>
      <c r="B361" s="36">
        <f>SUMIFS(СВЦЭМ!$I$40:$I$783,СВЦЭМ!$A$40:$A$783,$A361,СВЦЭМ!$B$39:$B$782,B$332)+'СЕТ СН'!$F$16</f>
        <v>0</v>
      </c>
      <c r="C361" s="36">
        <f>SUMIFS(СВЦЭМ!$I$40:$I$783,СВЦЭМ!$A$40:$A$783,$A361,СВЦЭМ!$B$39:$B$782,C$332)+'СЕТ СН'!$F$16</f>
        <v>0</v>
      </c>
      <c r="D361" s="36">
        <f>SUMIFS(СВЦЭМ!$I$40:$I$783,СВЦЭМ!$A$40:$A$783,$A361,СВЦЭМ!$B$39:$B$782,D$332)+'СЕТ СН'!$F$16</f>
        <v>0</v>
      </c>
      <c r="E361" s="36">
        <f>SUMIFS(СВЦЭМ!$I$40:$I$783,СВЦЭМ!$A$40:$A$783,$A361,СВЦЭМ!$B$39:$B$782,E$332)+'СЕТ СН'!$F$16</f>
        <v>0</v>
      </c>
      <c r="F361" s="36">
        <f>SUMIFS(СВЦЭМ!$I$40:$I$783,СВЦЭМ!$A$40:$A$783,$A361,СВЦЭМ!$B$39:$B$782,F$332)+'СЕТ СН'!$F$16</f>
        <v>0</v>
      </c>
      <c r="G361" s="36">
        <f>SUMIFS(СВЦЭМ!$I$40:$I$783,СВЦЭМ!$A$40:$A$783,$A361,СВЦЭМ!$B$39:$B$782,G$332)+'СЕТ СН'!$F$16</f>
        <v>0</v>
      </c>
      <c r="H361" s="36">
        <f>SUMIFS(СВЦЭМ!$I$40:$I$783,СВЦЭМ!$A$40:$A$783,$A361,СВЦЭМ!$B$39:$B$782,H$332)+'СЕТ СН'!$F$16</f>
        <v>0</v>
      </c>
      <c r="I361" s="36">
        <f>SUMIFS(СВЦЭМ!$I$40:$I$783,СВЦЭМ!$A$40:$A$783,$A361,СВЦЭМ!$B$39:$B$782,I$332)+'СЕТ СН'!$F$16</f>
        <v>0</v>
      </c>
      <c r="J361" s="36">
        <f>SUMIFS(СВЦЭМ!$I$40:$I$783,СВЦЭМ!$A$40:$A$783,$A361,СВЦЭМ!$B$39:$B$782,J$332)+'СЕТ СН'!$F$16</f>
        <v>0</v>
      </c>
      <c r="K361" s="36">
        <f>SUMIFS(СВЦЭМ!$I$40:$I$783,СВЦЭМ!$A$40:$A$783,$A361,СВЦЭМ!$B$39:$B$782,K$332)+'СЕТ СН'!$F$16</f>
        <v>0</v>
      </c>
      <c r="L361" s="36">
        <f>SUMIFS(СВЦЭМ!$I$40:$I$783,СВЦЭМ!$A$40:$A$783,$A361,СВЦЭМ!$B$39:$B$782,L$332)+'СЕТ СН'!$F$16</f>
        <v>0</v>
      </c>
      <c r="M361" s="36">
        <f>SUMIFS(СВЦЭМ!$I$40:$I$783,СВЦЭМ!$A$40:$A$783,$A361,СВЦЭМ!$B$39:$B$782,M$332)+'СЕТ СН'!$F$16</f>
        <v>0</v>
      </c>
      <c r="N361" s="36">
        <f>SUMIFS(СВЦЭМ!$I$40:$I$783,СВЦЭМ!$A$40:$A$783,$A361,СВЦЭМ!$B$39:$B$782,N$332)+'СЕТ СН'!$F$16</f>
        <v>0</v>
      </c>
      <c r="O361" s="36">
        <f>SUMIFS(СВЦЭМ!$I$40:$I$783,СВЦЭМ!$A$40:$A$783,$A361,СВЦЭМ!$B$39:$B$782,O$332)+'СЕТ СН'!$F$16</f>
        <v>0</v>
      </c>
      <c r="P361" s="36">
        <f>SUMIFS(СВЦЭМ!$I$40:$I$783,СВЦЭМ!$A$40:$A$783,$A361,СВЦЭМ!$B$39:$B$782,P$332)+'СЕТ СН'!$F$16</f>
        <v>0</v>
      </c>
      <c r="Q361" s="36">
        <f>SUMIFS(СВЦЭМ!$I$40:$I$783,СВЦЭМ!$A$40:$A$783,$A361,СВЦЭМ!$B$39:$B$782,Q$332)+'СЕТ СН'!$F$16</f>
        <v>0</v>
      </c>
      <c r="R361" s="36">
        <f>SUMIFS(СВЦЭМ!$I$40:$I$783,СВЦЭМ!$A$40:$A$783,$A361,СВЦЭМ!$B$39:$B$782,R$332)+'СЕТ СН'!$F$16</f>
        <v>0</v>
      </c>
      <c r="S361" s="36">
        <f>SUMIFS(СВЦЭМ!$I$40:$I$783,СВЦЭМ!$A$40:$A$783,$A361,СВЦЭМ!$B$39:$B$782,S$332)+'СЕТ СН'!$F$16</f>
        <v>0</v>
      </c>
      <c r="T361" s="36">
        <f>SUMIFS(СВЦЭМ!$I$40:$I$783,СВЦЭМ!$A$40:$A$783,$A361,СВЦЭМ!$B$39:$B$782,T$332)+'СЕТ СН'!$F$16</f>
        <v>0</v>
      </c>
      <c r="U361" s="36">
        <f>SUMIFS(СВЦЭМ!$I$40:$I$783,СВЦЭМ!$A$40:$A$783,$A361,СВЦЭМ!$B$39:$B$782,U$332)+'СЕТ СН'!$F$16</f>
        <v>0</v>
      </c>
      <c r="V361" s="36">
        <f>SUMIFS(СВЦЭМ!$I$40:$I$783,СВЦЭМ!$A$40:$A$783,$A361,СВЦЭМ!$B$39:$B$782,V$332)+'СЕТ СН'!$F$16</f>
        <v>0</v>
      </c>
      <c r="W361" s="36">
        <f>SUMIFS(СВЦЭМ!$I$40:$I$783,СВЦЭМ!$A$40:$A$783,$A361,СВЦЭМ!$B$39:$B$782,W$332)+'СЕТ СН'!$F$16</f>
        <v>0</v>
      </c>
      <c r="X361" s="36">
        <f>SUMIFS(СВЦЭМ!$I$40:$I$783,СВЦЭМ!$A$40:$A$783,$A361,СВЦЭМ!$B$39:$B$782,X$332)+'СЕТ СН'!$F$16</f>
        <v>0</v>
      </c>
      <c r="Y361" s="36">
        <f>SUMIFS(СВЦЭМ!$I$40:$I$783,СВЦЭМ!$A$40:$A$783,$A361,СВЦЭМ!$B$39:$B$782,Y$332)+'СЕТ СН'!$F$16</f>
        <v>0</v>
      </c>
    </row>
    <row r="362" spans="1:27" ht="15.75" hidden="1" x14ac:dyDescent="0.2">
      <c r="A362" s="35">
        <f t="shared" si="9"/>
        <v>45352</v>
      </c>
      <c r="B362" s="36">
        <f>SUMIFS(СВЦЭМ!$I$40:$I$783,СВЦЭМ!$A$40:$A$783,$A362,СВЦЭМ!$B$39:$B$782,B$332)+'СЕТ СН'!$F$16</f>
        <v>0</v>
      </c>
      <c r="C362" s="36">
        <f>SUMIFS(СВЦЭМ!$I$40:$I$783,СВЦЭМ!$A$40:$A$783,$A362,СВЦЭМ!$B$39:$B$782,C$332)+'СЕТ СН'!$F$16</f>
        <v>0</v>
      </c>
      <c r="D362" s="36">
        <f>SUMIFS(СВЦЭМ!$I$40:$I$783,СВЦЭМ!$A$40:$A$783,$A362,СВЦЭМ!$B$39:$B$782,D$332)+'СЕТ СН'!$F$16</f>
        <v>0</v>
      </c>
      <c r="E362" s="36">
        <f>SUMIFS(СВЦЭМ!$I$40:$I$783,СВЦЭМ!$A$40:$A$783,$A362,СВЦЭМ!$B$39:$B$782,E$332)+'СЕТ СН'!$F$16</f>
        <v>0</v>
      </c>
      <c r="F362" s="36">
        <f>SUMIFS(СВЦЭМ!$I$40:$I$783,СВЦЭМ!$A$40:$A$783,$A362,СВЦЭМ!$B$39:$B$782,F$332)+'СЕТ СН'!$F$16</f>
        <v>0</v>
      </c>
      <c r="G362" s="36">
        <f>SUMIFS(СВЦЭМ!$I$40:$I$783,СВЦЭМ!$A$40:$A$783,$A362,СВЦЭМ!$B$39:$B$782,G$332)+'СЕТ СН'!$F$16</f>
        <v>0</v>
      </c>
      <c r="H362" s="36">
        <f>SUMIFS(СВЦЭМ!$I$40:$I$783,СВЦЭМ!$A$40:$A$783,$A362,СВЦЭМ!$B$39:$B$782,H$332)+'СЕТ СН'!$F$16</f>
        <v>0</v>
      </c>
      <c r="I362" s="36">
        <f>SUMIFS(СВЦЭМ!$I$40:$I$783,СВЦЭМ!$A$40:$A$783,$A362,СВЦЭМ!$B$39:$B$782,I$332)+'СЕТ СН'!$F$16</f>
        <v>0</v>
      </c>
      <c r="J362" s="36">
        <f>SUMIFS(СВЦЭМ!$I$40:$I$783,СВЦЭМ!$A$40:$A$783,$A362,СВЦЭМ!$B$39:$B$782,J$332)+'СЕТ СН'!$F$16</f>
        <v>0</v>
      </c>
      <c r="K362" s="36">
        <f>SUMIFS(СВЦЭМ!$I$40:$I$783,СВЦЭМ!$A$40:$A$783,$A362,СВЦЭМ!$B$39:$B$782,K$332)+'СЕТ СН'!$F$16</f>
        <v>0</v>
      </c>
      <c r="L362" s="36">
        <f>SUMIFS(СВЦЭМ!$I$40:$I$783,СВЦЭМ!$A$40:$A$783,$A362,СВЦЭМ!$B$39:$B$782,L$332)+'СЕТ СН'!$F$16</f>
        <v>0</v>
      </c>
      <c r="M362" s="36">
        <f>SUMIFS(СВЦЭМ!$I$40:$I$783,СВЦЭМ!$A$40:$A$783,$A362,СВЦЭМ!$B$39:$B$782,M$332)+'СЕТ СН'!$F$16</f>
        <v>0</v>
      </c>
      <c r="N362" s="36">
        <f>SUMIFS(СВЦЭМ!$I$40:$I$783,СВЦЭМ!$A$40:$A$783,$A362,СВЦЭМ!$B$39:$B$782,N$332)+'СЕТ СН'!$F$16</f>
        <v>0</v>
      </c>
      <c r="O362" s="36">
        <f>SUMIFS(СВЦЭМ!$I$40:$I$783,СВЦЭМ!$A$40:$A$783,$A362,СВЦЭМ!$B$39:$B$782,O$332)+'СЕТ СН'!$F$16</f>
        <v>0</v>
      </c>
      <c r="P362" s="36">
        <f>SUMIFS(СВЦЭМ!$I$40:$I$783,СВЦЭМ!$A$40:$A$783,$A362,СВЦЭМ!$B$39:$B$782,P$332)+'СЕТ СН'!$F$16</f>
        <v>0</v>
      </c>
      <c r="Q362" s="36">
        <f>SUMIFS(СВЦЭМ!$I$40:$I$783,СВЦЭМ!$A$40:$A$783,$A362,СВЦЭМ!$B$39:$B$782,Q$332)+'СЕТ СН'!$F$16</f>
        <v>0</v>
      </c>
      <c r="R362" s="36">
        <f>SUMIFS(СВЦЭМ!$I$40:$I$783,СВЦЭМ!$A$40:$A$783,$A362,СВЦЭМ!$B$39:$B$782,R$332)+'СЕТ СН'!$F$16</f>
        <v>0</v>
      </c>
      <c r="S362" s="36">
        <f>SUMIFS(СВЦЭМ!$I$40:$I$783,СВЦЭМ!$A$40:$A$783,$A362,СВЦЭМ!$B$39:$B$782,S$332)+'СЕТ СН'!$F$16</f>
        <v>0</v>
      </c>
      <c r="T362" s="36">
        <f>SUMIFS(СВЦЭМ!$I$40:$I$783,СВЦЭМ!$A$40:$A$783,$A362,СВЦЭМ!$B$39:$B$782,T$332)+'СЕТ СН'!$F$16</f>
        <v>0</v>
      </c>
      <c r="U362" s="36">
        <f>SUMIFS(СВЦЭМ!$I$40:$I$783,СВЦЭМ!$A$40:$A$783,$A362,СВЦЭМ!$B$39:$B$782,U$332)+'СЕТ СН'!$F$16</f>
        <v>0</v>
      </c>
      <c r="V362" s="36">
        <f>SUMIFS(СВЦЭМ!$I$40:$I$783,СВЦЭМ!$A$40:$A$783,$A362,СВЦЭМ!$B$39:$B$782,V$332)+'СЕТ СН'!$F$16</f>
        <v>0</v>
      </c>
      <c r="W362" s="36">
        <f>SUMIFS(СВЦЭМ!$I$40:$I$783,СВЦЭМ!$A$40:$A$783,$A362,СВЦЭМ!$B$39:$B$782,W$332)+'СЕТ СН'!$F$16</f>
        <v>0</v>
      </c>
      <c r="X362" s="36">
        <f>SUMIFS(СВЦЭМ!$I$40:$I$783,СВЦЭМ!$A$40:$A$783,$A362,СВЦЭМ!$B$39:$B$782,X$332)+'СЕТ СН'!$F$16</f>
        <v>0</v>
      </c>
      <c r="Y362" s="36">
        <f>SUMIFS(СВЦЭМ!$I$40:$I$783,СВЦЭМ!$A$40:$A$783,$A362,СВЦЭМ!$B$39:$B$782,Y$332)+'СЕТ СН'!$F$16</f>
        <v>0</v>
      </c>
    </row>
    <row r="363" spans="1:27" ht="15.75" hidden="1" x14ac:dyDescent="0.2">
      <c r="A363" s="35">
        <f t="shared" si="9"/>
        <v>45353</v>
      </c>
      <c r="B363" s="36">
        <f>SUMIFS(СВЦЭМ!$I$40:$I$783,СВЦЭМ!$A$40:$A$783,$A363,СВЦЭМ!$B$39:$B$782,B$332)+'СЕТ СН'!$F$16</f>
        <v>0</v>
      </c>
      <c r="C363" s="36">
        <f>SUMIFS(СВЦЭМ!$I$40:$I$783,СВЦЭМ!$A$40:$A$783,$A363,СВЦЭМ!$B$39:$B$782,C$332)+'СЕТ СН'!$F$16</f>
        <v>0</v>
      </c>
      <c r="D363" s="36">
        <f>SUMIFS(СВЦЭМ!$I$40:$I$783,СВЦЭМ!$A$40:$A$783,$A363,СВЦЭМ!$B$39:$B$782,D$332)+'СЕТ СН'!$F$16</f>
        <v>0</v>
      </c>
      <c r="E363" s="36">
        <f>SUMIFS(СВЦЭМ!$I$40:$I$783,СВЦЭМ!$A$40:$A$783,$A363,СВЦЭМ!$B$39:$B$782,E$332)+'СЕТ СН'!$F$16</f>
        <v>0</v>
      </c>
      <c r="F363" s="36">
        <f>SUMIFS(СВЦЭМ!$I$40:$I$783,СВЦЭМ!$A$40:$A$783,$A363,СВЦЭМ!$B$39:$B$782,F$332)+'СЕТ СН'!$F$16</f>
        <v>0</v>
      </c>
      <c r="G363" s="36">
        <f>SUMIFS(СВЦЭМ!$I$40:$I$783,СВЦЭМ!$A$40:$A$783,$A363,СВЦЭМ!$B$39:$B$782,G$332)+'СЕТ СН'!$F$16</f>
        <v>0</v>
      </c>
      <c r="H363" s="36">
        <f>SUMIFS(СВЦЭМ!$I$40:$I$783,СВЦЭМ!$A$40:$A$783,$A363,СВЦЭМ!$B$39:$B$782,H$332)+'СЕТ СН'!$F$16</f>
        <v>0</v>
      </c>
      <c r="I363" s="36">
        <f>SUMIFS(СВЦЭМ!$I$40:$I$783,СВЦЭМ!$A$40:$A$783,$A363,СВЦЭМ!$B$39:$B$782,I$332)+'СЕТ СН'!$F$16</f>
        <v>0</v>
      </c>
      <c r="J363" s="36">
        <f>SUMIFS(СВЦЭМ!$I$40:$I$783,СВЦЭМ!$A$40:$A$783,$A363,СВЦЭМ!$B$39:$B$782,J$332)+'СЕТ СН'!$F$16</f>
        <v>0</v>
      </c>
      <c r="K363" s="36">
        <f>SUMIFS(СВЦЭМ!$I$40:$I$783,СВЦЭМ!$A$40:$A$783,$A363,СВЦЭМ!$B$39:$B$782,K$332)+'СЕТ СН'!$F$16</f>
        <v>0</v>
      </c>
      <c r="L363" s="36">
        <f>SUMIFS(СВЦЭМ!$I$40:$I$783,СВЦЭМ!$A$40:$A$783,$A363,СВЦЭМ!$B$39:$B$782,L$332)+'СЕТ СН'!$F$16</f>
        <v>0</v>
      </c>
      <c r="M363" s="36">
        <f>SUMIFS(СВЦЭМ!$I$40:$I$783,СВЦЭМ!$A$40:$A$783,$A363,СВЦЭМ!$B$39:$B$782,M$332)+'СЕТ СН'!$F$16</f>
        <v>0</v>
      </c>
      <c r="N363" s="36">
        <f>SUMIFS(СВЦЭМ!$I$40:$I$783,СВЦЭМ!$A$40:$A$783,$A363,СВЦЭМ!$B$39:$B$782,N$332)+'СЕТ СН'!$F$16</f>
        <v>0</v>
      </c>
      <c r="O363" s="36">
        <f>SUMIFS(СВЦЭМ!$I$40:$I$783,СВЦЭМ!$A$40:$A$783,$A363,СВЦЭМ!$B$39:$B$782,O$332)+'СЕТ СН'!$F$16</f>
        <v>0</v>
      </c>
      <c r="P363" s="36">
        <f>SUMIFS(СВЦЭМ!$I$40:$I$783,СВЦЭМ!$A$40:$A$783,$A363,СВЦЭМ!$B$39:$B$782,P$332)+'СЕТ СН'!$F$16</f>
        <v>0</v>
      </c>
      <c r="Q363" s="36">
        <f>SUMIFS(СВЦЭМ!$I$40:$I$783,СВЦЭМ!$A$40:$A$783,$A363,СВЦЭМ!$B$39:$B$782,Q$332)+'СЕТ СН'!$F$16</f>
        <v>0</v>
      </c>
      <c r="R363" s="36">
        <f>SUMIFS(СВЦЭМ!$I$40:$I$783,СВЦЭМ!$A$40:$A$783,$A363,СВЦЭМ!$B$39:$B$782,R$332)+'СЕТ СН'!$F$16</f>
        <v>0</v>
      </c>
      <c r="S363" s="36">
        <f>SUMIFS(СВЦЭМ!$I$40:$I$783,СВЦЭМ!$A$40:$A$783,$A363,СВЦЭМ!$B$39:$B$782,S$332)+'СЕТ СН'!$F$16</f>
        <v>0</v>
      </c>
      <c r="T363" s="36">
        <f>SUMIFS(СВЦЭМ!$I$40:$I$783,СВЦЭМ!$A$40:$A$783,$A363,СВЦЭМ!$B$39:$B$782,T$332)+'СЕТ СН'!$F$16</f>
        <v>0</v>
      </c>
      <c r="U363" s="36">
        <f>SUMIFS(СВЦЭМ!$I$40:$I$783,СВЦЭМ!$A$40:$A$783,$A363,СВЦЭМ!$B$39:$B$782,U$332)+'СЕТ СН'!$F$16</f>
        <v>0</v>
      </c>
      <c r="V363" s="36">
        <f>SUMIFS(СВЦЭМ!$I$40:$I$783,СВЦЭМ!$A$40:$A$783,$A363,СВЦЭМ!$B$39:$B$782,V$332)+'СЕТ СН'!$F$16</f>
        <v>0</v>
      </c>
      <c r="W363" s="36">
        <f>SUMIFS(СВЦЭМ!$I$40:$I$783,СВЦЭМ!$A$40:$A$783,$A363,СВЦЭМ!$B$39:$B$782,W$332)+'СЕТ СН'!$F$16</f>
        <v>0</v>
      </c>
      <c r="X363" s="36">
        <f>SUMIFS(СВЦЭМ!$I$40:$I$783,СВЦЭМ!$A$40:$A$783,$A363,СВЦЭМ!$B$39:$B$782,X$332)+'СЕТ СН'!$F$16</f>
        <v>0</v>
      </c>
      <c r="Y363" s="36">
        <f>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01.02.2024</v>
      </c>
      <c r="B368" s="36">
        <f>SUMIFS(СВЦЭМ!$J$40:$J$783,СВЦЭМ!$A$40:$A$783,$A368,СВЦЭМ!$B$39:$B$782,B$367)+'СЕТ СН'!$F$16</f>
        <v>0</v>
      </c>
      <c r="C368" s="36">
        <f>SUMIFS(СВЦЭМ!$J$40:$J$783,СВЦЭМ!$A$40:$A$783,$A368,СВЦЭМ!$B$39:$B$782,C$367)+'СЕТ СН'!$F$16</f>
        <v>0</v>
      </c>
      <c r="D368" s="36">
        <f>SUMIFS(СВЦЭМ!$J$40:$J$783,СВЦЭМ!$A$40:$A$783,$A368,СВЦЭМ!$B$39:$B$782,D$367)+'СЕТ СН'!$F$16</f>
        <v>0</v>
      </c>
      <c r="E368" s="36">
        <f>SUMIFS(СВЦЭМ!$J$40:$J$783,СВЦЭМ!$A$40:$A$783,$A368,СВЦЭМ!$B$39:$B$782,E$367)+'СЕТ СН'!$F$16</f>
        <v>0</v>
      </c>
      <c r="F368" s="36">
        <f>SUMIFS(СВЦЭМ!$J$40:$J$783,СВЦЭМ!$A$40:$A$783,$A368,СВЦЭМ!$B$39:$B$782,F$367)+'СЕТ СН'!$F$16</f>
        <v>0</v>
      </c>
      <c r="G368" s="36">
        <f>SUMIFS(СВЦЭМ!$J$40:$J$783,СВЦЭМ!$A$40:$A$783,$A368,СВЦЭМ!$B$39:$B$782,G$367)+'СЕТ СН'!$F$16</f>
        <v>0</v>
      </c>
      <c r="H368" s="36">
        <f>SUMIFS(СВЦЭМ!$J$40:$J$783,СВЦЭМ!$A$40:$A$783,$A368,СВЦЭМ!$B$39:$B$782,H$367)+'СЕТ СН'!$F$16</f>
        <v>0</v>
      </c>
      <c r="I368" s="36">
        <f>SUMIFS(СВЦЭМ!$J$40:$J$783,СВЦЭМ!$A$40:$A$783,$A368,СВЦЭМ!$B$39:$B$782,I$367)+'СЕТ СН'!$F$16</f>
        <v>0</v>
      </c>
      <c r="J368" s="36">
        <f>SUMIFS(СВЦЭМ!$J$40:$J$783,СВЦЭМ!$A$40:$A$783,$A368,СВЦЭМ!$B$39:$B$782,J$367)+'СЕТ СН'!$F$16</f>
        <v>0</v>
      </c>
      <c r="K368" s="36">
        <f>SUMIFS(СВЦЭМ!$J$40:$J$783,СВЦЭМ!$A$40:$A$783,$A368,СВЦЭМ!$B$39:$B$782,K$367)+'СЕТ СН'!$F$16</f>
        <v>0</v>
      </c>
      <c r="L368" s="36">
        <f>SUMIFS(СВЦЭМ!$J$40:$J$783,СВЦЭМ!$A$40:$A$783,$A368,СВЦЭМ!$B$39:$B$782,L$367)+'СЕТ СН'!$F$16</f>
        <v>0</v>
      </c>
      <c r="M368" s="36">
        <f>SUMIFS(СВЦЭМ!$J$40:$J$783,СВЦЭМ!$A$40:$A$783,$A368,СВЦЭМ!$B$39:$B$782,M$367)+'СЕТ СН'!$F$16</f>
        <v>0</v>
      </c>
      <c r="N368" s="36">
        <f>SUMIFS(СВЦЭМ!$J$40:$J$783,СВЦЭМ!$A$40:$A$783,$A368,СВЦЭМ!$B$39:$B$782,N$367)+'СЕТ СН'!$F$16</f>
        <v>0</v>
      </c>
      <c r="O368" s="36">
        <f>SUMIFS(СВЦЭМ!$J$40:$J$783,СВЦЭМ!$A$40:$A$783,$A368,СВЦЭМ!$B$39:$B$782,O$367)+'СЕТ СН'!$F$16</f>
        <v>0</v>
      </c>
      <c r="P368" s="36">
        <f>SUMIFS(СВЦЭМ!$J$40:$J$783,СВЦЭМ!$A$40:$A$783,$A368,СВЦЭМ!$B$39:$B$782,P$367)+'СЕТ СН'!$F$16</f>
        <v>0</v>
      </c>
      <c r="Q368" s="36">
        <f>SUMIFS(СВЦЭМ!$J$40:$J$783,СВЦЭМ!$A$40:$A$783,$A368,СВЦЭМ!$B$39:$B$782,Q$367)+'СЕТ СН'!$F$16</f>
        <v>0</v>
      </c>
      <c r="R368" s="36">
        <f>SUMIFS(СВЦЭМ!$J$40:$J$783,СВЦЭМ!$A$40:$A$783,$A368,СВЦЭМ!$B$39:$B$782,R$367)+'СЕТ СН'!$F$16</f>
        <v>0</v>
      </c>
      <c r="S368" s="36">
        <f>SUMIFS(СВЦЭМ!$J$40:$J$783,СВЦЭМ!$A$40:$A$783,$A368,СВЦЭМ!$B$39:$B$782,S$367)+'СЕТ СН'!$F$16</f>
        <v>0</v>
      </c>
      <c r="T368" s="36">
        <f>SUMIFS(СВЦЭМ!$J$40:$J$783,СВЦЭМ!$A$40:$A$783,$A368,СВЦЭМ!$B$39:$B$782,T$367)+'СЕТ СН'!$F$16</f>
        <v>0</v>
      </c>
      <c r="U368" s="36">
        <f>SUMIFS(СВЦЭМ!$J$40:$J$783,СВЦЭМ!$A$40:$A$783,$A368,СВЦЭМ!$B$39:$B$782,U$367)+'СЕТ СН'!$F$16</f>
        <v>0</v>
      </c>
      <c r="V368" s="36">
        <f>SUMIFS(СВЦЭМ!$J$40:$J$783,СВЦЭМ!$A$40:$A$783,$A368,СВЦЭМ!$B$39:$B$782,V$367)+'СЕТ СН'!$F$16</f>
        <v>0</v>
      </c>
      <c r="W368" s="36">
        <f>SUMIFS(СВЦЭМ!$J$40:$J$783,СВЦЭМ!$A$40:$A$783,$A368,СВЦЭМ!$B$39:$B$782,W$367)+'СЕТ СН'!$F$16</f>
        <v>0</v>
      </c>
      <c r="X368" s="36">
        <f>SUMIFS(СВЦЭМ!$J$40:$J$783,СВЦЭМ!$A$40:$A$783,$A368,СВЦЭМ!$B$39:$B$782,X$367)+'СЕТ СН'!$F$16</f>
        <v>0</v>
      </c>
      <c r="Y368" s="36">
        <f>SUMIFS(СВЦЭМ!$J$40:$J$783,СВЦЭМ!$A$40:$A$783,$A368,СВЦЭМ!$B$39:$B$782,Y$367)+'СЕТ СН'!$F$16</f>
        <v>0</v>
      </c>
      <c r="AA368" s="45"/>
    </row>
    <row r="369" spans="1:25" ht="15.75" hidden="1" x14ac:dyDescent="0.2">
      <c r="A369" s="35">
        <f>A368+1</f>
        <v>45324</v>
      </c>
      <c r="B369" s="36">
        <f>SUMIFS(СВЦЭМ!$J$40:$J$783,СВЦЭМ!$A$40:$A$783,$A369,СВЦЭМ!$B$39:$B$782,B$367)+'СЕТ СН'!$F$16</f>
        <v>0</v>
      </c>
      <c r="C369" s="36">
        <f>SUMIFS(СВЦЭМ!$J$40:$J$783,СВЦЭМ!$A$40:$A$783,$A369,СВЦЭМ!$B$39:$B$782,C$367)+'СЕТ СН'!$F$16</f>
        <v>0</v>
      </c>
      <c r="D369" s="36">
        <f>SUMIFS(СВЦЭМ!$J$40:$J$783,СВЦЭМ!$A$40:$A$783,$A369,СВЦЭМ!$B$39:$B$782,D$367)+'СЕТ СН'!$F$16</f>
        <v>0</v>
      </c>
      <c r="E369" s="36">
        <f>SUMIFS(СВЦЭМ!$J$40:$J$783,СВЦЭМ!$A$40:$A$783,$A369,СВЦЭМ!$B$39:$B$782,E$367)+'СЕТ СН'!$F$16</f>
        <v>0</v>
      </c>
      <c r="F369" s="36">
        <f>SUMIFS(СВЦЭМ!$J$40:$J$783,СВЦЭМ!$A$40:$A$783,$A369,СВЦЭМ!$B$39:$B$782,F$367)+'СЕТ СН'!$F$16</f>
        <v>0</v>
      </c>
      <c r="G369" s="36">
        <f>SUMIFS(СВЦЭМ!$J$40:$J$783,СВЦЭМ!$A$40:$A$783,$A369,СВЦЭМ!$B$39:$B$782,G$367)+'СЕТ СН'!$F$16</f>
        <v>0</v>
      </c>
      <c r="H369" s="36">
        <f>SUMIFS(СВЦЭМ!$J$40:$J$783,СВЦЭМ!$A$40:$A$783,$A369,СВЦЭМ!$B$39:$B$782,H$367)+'СЕТ СН'!$F$16</f>
        <v>0</v>
      </c>
      <c r="I369" s="36">
        <f>SUMIFS(СВЦЭМ!$J$40:$J$783,СВЦЭМ!$A$40:$A$783,$A369,СВЦЭМ!$B$39:$B$782,I$367)+'СЕТ СН'!$F$16</f>
        <v>0</v>
      </c>
      <c r="J369" s="36">
        <f>SUMIFS(СВЦЭМ!$J$40:$J$783,СВЦЭМ!$A$40:$A$783,$A369,СВЦЭМ!$B$39:$B$782,J$367)+'СЕТ СН'!$F$16</f>
        <v>0</v>
      </c>
      <c r="K369" s="36">
        <f>SUMIFS(СВЦЭМ!$J$40:$J$783,СВЦЭМ!$A$40:$A$783,$A369,СВЦЭМ!$B$39:$B$782,K$367)+'СЕТ СН'!$F$16</f>
        <v>0</v>
      </c>
      <c r="L369" s="36">
        <f>SUMIFS(СВЦЭМ!$J$40:$J$783,СВЦЭМ!$A$40:$A$783,$A369,СВЦЭМ!$B$39:$B$782,L$367)+'СЕТ СН'!$F$16</f>
        <v>0</v>
      </c>
      <c r="M369" s="36">
        <f>SUMIFS(СВЦЭМ!$J$40:$J$783,СВЦЭМ!$A$40:$A$783,$A369,СВЦЭМ!$B$39:$B$782,M$367)+'СЕТ СН'!$F$16</f>
        <v>0</v>
      </c>
      <c r="N369" s="36">
        <f>SUMIFS(СВЦЭМ!$J$40:$J$783,СВЦЭМ!$A$40:$A$783,$A369,СВЦЭМ!$B$39:$B$782,N$367)+'СЕТ СН'!$F$16</f>
        <v>0</v>
      </c>
      <c r="O369" s="36">
        <f>SUMIFS(СВЦЭМ!$J$40:$J$783,СВЦЭМ!$A$40:$A$783,$A369,СВЦЭМ!$B$39:$B$782,O$367)+'СЕТ СН'!$F$16</f>
        <v>0</v>
      </c>
      <c r="P369" s="36">
        <f>SUMIFS(СВЦЭМ!$J$40:$J$783,СВЦЭМ!$A$40:$A$783,$A369,СВЦЭМ!$B$39:$B$782,P$367)+'СЕТ СН'!$F$16</f>
        <v>0</v>
      </c>
      <c r="Q369" s="36">
        <f>SUMIFS(СВЦЭМ!$J$40:$J$783,СВЦЭМ!$A$40:$A$783,$A369,СВЦЭМ!$B$39:$B$782,Q$367)+'СЕТ СН'!$F$16</f>
        <v>0</v>
      </c>
      <c r="R369" s="36">
        <f>SUMIFS(СВЦЭМ!$J$40:$J$783,СВЦЭМ!$A$40:$A$783,$A369,СВЦЭМ!$B$39:$B$782,R$367)+'СЕТ СН'!$F$16</f>
        <v>0</v>
      </c>
      <c r="S369" s="36">
        <f>SUMIFS(СВЦЭМ!$J$40:$J$783,СВЦЭМ!$A$40:$A$783,$A369,СВЦЭМ!$B$39:$B$782,S$367)+'СЕТ СН'!$F$16</f>
        <v>0</v>
      </c>
      <c r="T369" s="36">
        <f>SUMIFS(СВЦЭМ!$J$40:$J$783,СВЦЭМ!$A$40:$A$783,$A369,СВЦЭМ!$B$39:$B$782,T$367)+'СЕТ СН'!$F$16</f>
        <v>0</v>
      </c>
      <c r="U369" s="36">
        <f>SUMIFS(СВЦЭМ!$J$40:$J$783,СВЦЭМ!$A$40:$A$783,$A369,СВЦЭМ!$B$39:$B$782,U$367)+'СЕТ СН'!$F$16</f>
        <v>0</v>
      </c>
      <c r="V369" s="36">
        <f>SUMIFS(СВЦЭМ!$J$40:$J$783,СВЦЭМ!$A$40:$A$783,$A369,СВЦЭМ!$B$39:$B$782,V$367)+'СЕТ СН'!$F$16</f>
        <v>0</v>
      </c>
      <c r="W369" s="36">
        <f>SUMIFS(СВЦЭМ!$J$40:$J$783,СВЦЭМ!$A$40:$A$783,$A369,СВЦЭМ!$B$39:$B$782,W$367)+'СЕТ СН'!$F$16</f>
        <v>0</v>
      </c>
      <c r="X369" s="36">
        <f>SUMIFS(СВЦЭМ!$J$40:$J$783,СВЦЭМ!$A$40:$A$783,$A369,СВЦЭМ!$B$39:$B$782,X$367)+'СЕТ СН'!$F$16</f>
        <v>0</v>
      </c>
      <c r="Y369" s="36">
        <f>SUMIFS(СВЦЭМ!$J$40:$J$783,СВЦЭМ!$A$40:$A$783,$A369,СВЦЭМ!$B$39:$B$782,Y$367)+'СЕТ СН'!$F$16</f>
        <v>0</v>
      </c>
    </row>
    <row r="370" spans="1:25" ht="15.75" hidden="1" x14ac:dyDescent="0.2">
      <c r="A370" s="35">
        <f t="shared" ref="A370:A398" si="10">A369+1</f>
        <v>45325</v>
      </c>
      <c r="B370" s="36">
        <f>SUMIFS(СВЦЭМ!$J$40:$J$783,СВЦЭМ!$A$40:$A$783,$A370,СВЦЭМ!$B$39:$B$782,B$367)+'СЕТ СН'!$F$16</f>
        <v>0</v>
      </c>
      <c r="C370" s="36">
        <f>SUMIFS(СВЦЭМ!$J$40:$J$783,СВЦЭМ!$A$40:$A$783,$A370,СВЦЭМ!$B$39:$B$782,C$367)+'СЕТ СН'!$F$16</f>
        <v>0</v>
      </c>
      <c r="D370" s="36">
        <f>SUMIFS(СВЦЭМ!$J$40:$J$783,СВЦЭМ!$A$40:$A$783,$A370,СВЦЭМ!$B$39:$B$782,D$367)+'СЕТ СН'!$F$16</f>
        <v>0</v>
      </c>
      <c r="E370" s="36">
        <f>SUMIFS(СВЦЭМ!$J$40:$J$783,СВЦЭМ!$A$40:$A$783,$A370,СВЦЭМ!$B$39:$B$782,E$367)+'СЕТ СН'!$F$16</f>
        <v>0</v>
      </c>
      <c r="F370" s="36">
        <f>SUMIFS(СВЦЭМ!$J$40:$J$783,СВЦЭМ!$A$40:$A$783,$A370,СВЦЭМ!$B$39:$B$782,F$367)+'СЕТ СН'!$F$16</f>
        <v>0</v>
      </c>
      <c r="G370" s="36">
        <f>SUMIFS(СВЦЭМ!$J$40:$J$783,СВЦЭМ!$A$40:$A$783,$A370,СВЦЭМ!$B$39:$B$782,G$367)+'СЕТ СН'!$F$16</f>
        <v>0</v>
      </c>
      <c r="H370" s="36">
        <f>SUMIFS(СВЦЭМ!$J$40:$J$783,СВЦЭМ!$A$40:$A$783,$A370,СВЦЭМ!$B$39:$B$782,H$367)+'СЕТ СН'!$F$16</f>
        <v>0</v>
      </c>
      <c r="I370" s="36">
        <f>SUMIFS(СВЦЭМ!$J$40:$J$783,СВЦЭМ!$A$40:$A$783,$A370,СВЦЭМ!$B$39:$B$782,I$367)+'СЕТ СН'!$F$16</f>
        <v>0</v>
      </c>
      <c r="J370" s="36">
        <f>SUMIFS(СВЦЭМ!$J$40:$J$783,СВЦЭМ!$A$40:$A$783,$A370,СВЦЭМ!$B$39:$B$782,J$367)+'СЕТ СН'!$F$16</f>
        <v>0</v>
      </c>
      <c r="K370" s="36">
        <f>SUMIFS(СВЦЭМ!$J$40:$J$783,СВЦЭМ!$A$40:$A$783,$A370,СВЦЭМ!$B$39:$B$782,K$367)+'СЕТ СН'!$F$16</f>
        <v>0</v>
      </c>
      <c r="L370" s="36">
        <f>SUMIFS(СВЦЭМ!$J$40:$J$783,СВЦЭМ!$A$40:$A$783,$A370,СВЦЭМ!$B$39:$B$782,L$367)+'СЕТ СН'!$F$16</f>
        <v>0</v>
      </c>
      <c r="M370" s="36">
        <f>SUMIFS(СВЦЭМ!$J$40:$J$783,СВЦЭМ!$A$40:$A$783,$A370,СВЦЭМ!$B$39:$B$782,M$367)+'СЕТ СН'!$F$16</f>
        <v>0</v>
      </c>
      <c r="N370" s="36">
        <f>SUMIFS(СВЦЭМ!$J$40:$J$783,СВЦЭМ!$A$40:$A$783,$A370,СВЦЭМ!$B$39:$B$782,N$367)+'СЕТ СН'!$F$16</f>
        <v>0</v>
      </c>
      <c r="O370" s="36">
        <f>SUMIFS(СВЦЭМ!$J$40:$J$783,СВЦЭМ!$A$40:$A$783,$A370,СВЦЭМ!$B$39:$B$782,O$367)+'СЕТ СН'!$F$16</f>
        <v>0</v>
      </c>
      <c r="P370" s="36">
        <f>SUMIFS(СВЦЭМ!$J$40:$J$783,СВЦЭМ!$A$40:$A$783,$A370,СВЦЭМ!$B$39:$B$782,P$367)+'СЕТ СН'!$F$16</f>
        <v>0</v>
      </c>
      <c r="Q370" s="36">
        <f>SUMIFS(СВЦЭМ!$J$40:$J$783,СВЦЭМ!$A$40:$A$783,$A370,СВЦЭМ!$B$39:$B$782,Q$367)+'СЕТ СН'!$F$16</f>
        <v>0</v>
      </c>
      <c r="R370" s="36">
        <f>SUMIFS(СВЦЭМ!$J$40:$J$783,СВЦЭМ!$A$40:$A$783,$A370,СВЦЭМ!$B$39:$B$782,R$367)+'СЕТ СН'!$F$16</f>
        <v>0</v>
      </c>
      <c r="S370" s="36">
        <f>SUMIFS(СВЦЭМ!$J$40:$J$783,СВЦЭМ!$A$40:$A$783,$A370,СВЦЭМ!$B$39:$B$782,S$367)+'СЕТ СН'!$F$16</f>
        <v>0</v>
      </c>
      <c r="T370" s="36">
        <f>SUMIFS(СВЦЭМ!$J$40:$J$783,СВЦЭМ!$A$40:$A$783,$A370,СВЦЭМ!$B$39:$B$782,T$367)+'СЕТ СН'!$F$16</f>
        <v>0</v>
      </c>
      <c r="U370" s="36">
        <f>SUMIFS(СВЦЭМ!$J$40:$J$783,СВЦЭМ!$A$40:$A$783,$A370,СВЦЭМ!$B$39:$B$782,U$367)+'СЕТ СН'!$F$16</f>
        <v>0</v>
      </c>
      <c r="V370" s="36">
        <f>SUMIFS(СВЦЭМ!$J$40:$J$783,СВЦЭМ!$A$40:$A$783,$A370,СВЦЭМ!$B$39:$B$782,V$367)+'СЕТ СН'!$F$16</f>
        <v>0</v>
      </c>
      <c r="W370" s="36">
        <f>SUMIFS(СВЦЭМ!$J$40:$J$783,СВЦЭМ!$A$40:$A$783,$A370,СВЦЭМ!$B$39:$B$782,W$367)+'СЕТ СН'!$F$16</f>
        <v>0</v>
      </c>
      <c r="X370" s="36">
        <f>SUMIFS(СВЦЭМ!$J$40:$J$783,СВЦЭМ!$A$40:$A$783,$A370,СВЦЭМ!$B$39:$B$782,X$367)+'СЕТ СН'!$F$16</f>
        <v>0</v>
      </c>
      <c r="Y370" s="36">
        <f>SUMIFS(СВЦЭМ!$J$40:$J$783,СВЦЭМ!$A$40:$A$783,$A370,СВЦЭМ!$B$39:$B$782,Y$367)+'СЕТ СН'!$F$16</f>
        <v>0</v>
      </c>
    </row>
    <row r="371" spans="1:25" ht="15.75" hidden="1" x14ac:dyDescent="0.2">
      <c r="A371" s="35">
        <f t="shared" si="10"/>
        <v>45326</v>
      </c>
      <c r="B371" s="36">
        <f>SUMIFS(СВЦЭМ!$J$40:$J$783,СВЦЭМ!$A$40:$A$783,$A371,СВЦЭМ!$B$39:$B$782,B$367)+'СЕТ СН'!$F$16</f>
        <v>0</v>
      </c>
      <c r="C371" s="36">
        <f>SUMIFS(СВЦЭМ!$J$40:$J$783,СВЦЭМ!$A$40:$A$783,$A371,СВЦЭМ!$B$39:$B$782,C$367)+'СЕТ СН'!$F$16</f>
        <v>0</v>
      </c>
      <c r="D371" s="36">
        <f>SUMIFS(СВЦЭМ!$J$40:$J$783,СВЦЭМ!$A$40:$A$783,$A371,СВЦЭМ!$B$39:$B$782,D$367)+'СЕТ СН'!$F$16</f>
        <v>0</v>
      </c>
      <c r="E371" s="36">
        <f>SUMIFS(СВЦЭМ!$J$40:$J$783,СВЦЭМ!$A$40:$A$783,$A371,СВЦЭМ!$B$39:$B$782,E$367)+'СЕТ СН'!$F$16</f>
        <v>0</v>
      </c>
      <c r="F371" s="36">
        <f>SUMIFS(СВЦЭМ!$J$40:$J$783,СВЦЭМ!$A$40:$A$783,$A371,СВЦЭМ!$B$39:$B$782,F$367)+'СЕТ СН'!$F$16</f>
        <v>0</v>
      </c>
      <c r="G371" s="36">
        <f>SUMIFS(СВЦЭМ!$J$40:$J$783,СВЦЭМ!$A$40:$A$783,$A371,СВЦЭМ!$B$39:$B$782,G$367)+'СЕТ СН'!$F$16</f>
        <v>0</v>
      </c>
      <c r="H371" s="36">
        <f>SUMIFS(СВЦЭМ!$J$40:$J$783,СВЦЭМ!$A$40:$A$783,$A371,СВЦЭМ!$B$39:$B$782,H$367)+'СЕТ СН'!$F$16</f>
        <v>0</v>
      </c>
      <c r="I371" s="36">
        <f>SUMIFS(СВЦЭМ!$J$40:$J$783,СВЦЭМ!$A$40:$A$783,$A371,СВЦЭМ!$B$39:$B$782,I$367)+'СЕТ СН'!$F$16</f>
        <v>0</v>
      </c>
      <c r="J371" s="36">
        <f>SUMIFS(СВЦЭМ!$J$40:$J$783,СВЦЭМ!$A$40:$A$783,$A371,СВЦЭМ!$B$39:$B$782,J$367)+'СЕТ СН'!$F$16</f>
        <v>0</v>
      </c>
      <c r="K371" s="36">
        <f>SUMIFS(СВЦЭМ!$J$40:$J$783,СВЦЭМ!$A$40:$A$783,$A371,СВЦЭМ!$B$39:$B$782,K$367)+'СЕТ СН'!$F$16</f>
        <v>0</v>
      </c>
      <c r="L371" s="36">
        <f>SUMIFS(СВЦЭМ!$J$40:$J$783,СВЦЭМ!$A$40:$A$783,$A371,СВЦЭМ!$B$39:$B$782,L$367)+'СЕТ СН'!$F$16</f>
        <v>0</v>
      </c>
      <c r="M371" s="36">
        <f>SUMIFS(СВЦЭМ!$J$40:$J$783,СВЦЭМ!$A$40:$A$783,$A371,СВЦЭМ!$B$39:$B$782,M$367)+'СЕТ СН'!$F$16</f>
        <v>0</v>
      </c>
      <c r="N371" s="36">
        <f>SUMIFS(СВЦЭМ!$J$40:$J$783,СВЦЭМ!$A$40:$A$783,$A371,СВЦЭМ!$B$39:$B$782,N$367)+'СЕТ СН'!$F$16</f>
        <v>0</v>
      </c>
      <c r="O371" s="36">
        <f>SUMIFS(СВЦЭМ!$J$40:$J$783,СВЦЭМ!$A$40:$A$783,$A371,СВЦЭМ!$B$39:$B$782,O$367)+'СЕТ СН'!$F$16</f>
        <v>0</v>
      </c>
      <c r="P371" s="36">
        <f>SUMIFS(СВЦЭМ!$J$40:$J$783,СВЦЭМ!$A$40:$A$783,$A371,СВЦЭМ!$B$39:$B$782,P$367)+'СЕТ СН'!$F$16</f>
        <v>0</v>
      </c>
      <c r="Q371" s="36">
        <f>SUMIFS(СВЦЭМ!$J$40:$J$783,СВЦЭМ!$A$40:$A$783,$A371,СВЦЭМ!$B$39:$B$782,Q$367)+'СЕТ СН'!$F$16</f>
        <v>0</v>
      </c>
      <c r="R371" s="36">
        <f>SUMIFS(СВЦЭМ!$J$40:$J$783,СВЦЭМ!$A$40:$A$783,$A371,СВЦЭМ!$B$39:$B$782,R$367)+'СЕТ СН'!$F$16</f>
        <v>0</v>
      </c>
      <c r="S371" s="36">
        <f>SUMIFS(СВЦЭМ!$J$40:$J$783,СВЦЭМ!$A$40:$A$783,$A371,СВЦЭМ!$B$39:$B$782,S$367)+'СЕТ СН'!$F$16</f>
        <v>0</v>
      </c>
      <c r="T371" s="36">
        <f>SUMIFS(СВЦЭМ!$J$40:$J$783,СВЦЭМ!$A$40:$A$783,$A371,СВЦЭМ!$B$39:$B$782,T$367)+'СЕТ СН'!$F$16</f>
        <v>0</v>
      </c>
      <c r="U371" s="36">
        <f>SUMIFS(СВЦЭМ!$J$40:$J$783,СВЦЭМ!$A$40:$A$783,$A371,СВЦЭМ!$B$39:$B$782,U$367)+'СЕТ СН'!$F$16</f>
        <v>0</v>
      </c>
      <c r="V371" s="36">
        <f>SUMIFS(СВЦЭМ!$J$40:$J$783,СВЦЭМ!$A$40:$A$783,$A371,СВЦЭМ!$B$39:$B$782,V$367)+'СЕТ СН'!$F$16</f>
        <v>0</v>
      </c>
      <c r="W371" s="36">
        <f>SUMIFS(СВЦЭМ!$J$40:$J$783,СВЦЭМ!$A$40:$A$783,$A371,СВЦЭМ!$B$39:$B$782,W$367)+'СЕТ СН'!$F$16</f>
        <v>0</v>
      </c>
      <c r="X371" s="36">
        <f>SUMIFS(СВЦЭМ!$J$40:$J$783,СВЦЭМ!$A$40:$A$783,$A371,СВЦЭМ!$B$39:$B$782,X$367)+'СЕТ СН'!$F$16</f>
        <v>0</v>
      </c>
      <c r="Y371" s="36">
        <f>SUMIFS(СВЦЭМ!$J$40:$J$783,СВЦЭМ!$A$40:$A$783,$A371,СВЦЭМ!$B$39:$B$782,Y$367)+'СЕТ СН'!$F$16</f>
        <v>0</v>
      </c>
    </row>
    <row r="372" spans="1:25" ht="15.75" hidden="1" x14ac:dyDescent="0.2">
      <c r="A372" s="35">
        <f t="shared" si="10"/>
        <v>45327</v>
      </c>
      <c r="B372" s="36">
        <f>SUMIFS(СВЦЭМ!$J$40:$J$783,СВЦЭМ!$A$40:$A$783,$A372,СВЦЭМ!$B$39:$B$782,B$367)+'СЕТ СН'!$F$16</f>
        <v>0</v>
      </c>
      <c r="C372" s="36">
        <f>SUMIFS(СВЦЭМ!$J$40:$J$783,СВЦЭМ!$A$40:$A$783,$A372,СВЦЭМ!$B$39:$B$782,C$367)+'СЕТ СН'!$F$16</f>
        <v>0</v>
      </c>
      <c r="D372" s="36">
        <f>SUMIFS(СВЦЭМ!$J$40:$J$783,СВЦЭМ!$A$40:$A$783,$A372,СВЦЭМ!$B$39:$B$782,D$367)+'СЕТ СН'!$F$16</f>
        <v>0</v>
      </c>
      <c r="E372" s="36">
        <f>SUMIFS(СВЦЭМ!$J$40:$J$783,СВЦЭМ!$A$40:$A$783,$A372,СВЦЭМ!$B$39:$B$782,E$367)+'СЕТ СН'!$F$16</f>
        <v>0</v>
      </c>
      <c r="F372" s="36">
        <f>SUMIFS(СВЦЭМ!$J$40:$J$783,СВЦЭМ!$A$40:$A$783,$A372,СВЦЭМ!$B$39:$B$782,F$367)+'СЕТ СН'!$F$16</f>
        <v>0</v>
      </c>
      <c r="G372" s="36">
        <f>SUMIFS(СВЦЭМ!$J$40:$J$783,СВЦЭМ!$A$40:$A$783,$A372,СВЦЭМ!$B$39:$B$782,G$367)+'СЕТ СН'!$F$16</f>
        <v>0</v>
      </c>
      <c r="H372" s="36">
        <f>SUMIFS(СВЦЭМ!$J$40:$J$783,СВЦЭМ!$A$40:$A$783,$A372,СВЦЭМ!$B$39:$B$782,H$367)+'СЕТ СН'!$F$16</f>
        <v>0</v>
      </c>
      <c r="I372" s="36">
        <f>SUMIFS(СВЦЭМ!$J$40:$J$783,СВЦЭМ!$A$40:$A$783,$A372,СВЦЭМ!$B$39:$B$782,I$367)+'СЕТ СН'!$F$16</f>
        <v>0</v>
      </c>
      <c r="J372" s="36">
        <f>SUMIFS(СВЦЭМ!$J$40:$J$783,СВЦЭМ!$A$40:$A$783,$A372,СВЦЭМ!$B$39:$B$782,J$367)+'СЕТ СН'!$F$16</f>
        <v>0</v>
      </c>
      <c r="K372" s="36">
        <f>SUMIFS(СВЦЭМ!$J$40:$J$783,СВЦЭМ!$A$40:$A$783,$A372,СВЦЭМ!$B$39:$B$782,K$367)+'СЕТ СН'!$F$16</f>
        <v>0</v>
      </c>
      <c r="L372" s="36">
        <f>SUMIFS(СВЦЭМ!$J$40:$J$783,СВЦЭМ!$A$40:$A$783,$A372,СВЦЭМ!$B$39:$B$782,L$367)+'СЕТ СН'!$F$16</f>
        <v>0</v>
      </c>
      <c r="M372" s="36">
        <f>SUMIFS(СВЦЭМ!$J$40:$J$783,СВЦЭМ!$A$40:$A$783,$A372,СВЦЭМ!$B$39:$B$782,M$367)+'СЕТ СН'!$F$16</f>
        <v>0</v>
      </c>
      <c r="N372" s="36">
        <f>SUMIFS(СВЦЭМ!$J$40:$J$783,СВЦЭМ!$A$40:$A$783,$A372,СВЦЭМ!$B$39:$B$782,N$367)+'СЕТ СН'!$F$16</f>
        <v>0</v>
      </c>
      <c r="O372" s="36">
        <f>SUMIFS(СВЦЭМ!$J$40:$J$783,СВЦЭМ!$A$40:$A$783,$A372,СВЦЭМ!$B$39:$B$782,O$367)+'СЕТ СН'!$F$16</f>
        <v>0</v>
      </c>
      <c r="P372" s="36">
        <f>SUMIFS(СВЦЭМ!$J$40:$J$783,СВЦЭМ!$A$40:$A$783,$A372,СВЦЭМ!$B$39:$B$782,P$367)+'СЕТ СН'!$F$16</f>
        <v>0</v>
      </c>
      <c r="Q372" s="36">
        <f>SUMIFS(СВЦЭМ!$J$40:$J$783,СВЦЭМ!$A$40:$A$783,$A372,СВЦЭМ!$B$39:$B$782,Q$367)+'СЕТ СН'!$F$16</f>
        <v>0</v>
      </c>
      <c r="R372" s="36">
        <f>SUMIFS(СВЦЭМ!$J$40:$J$783,СВЦЭМ!$A$40:$A$783,$A372,СВЦЭМ!$B$39:$B$782,R$367)+'СЕТ СН'!$F$16</f>
        <v>0</v>
      </c>
      <c r="S372" s="36">
        <f>SUMIFS(СВЦЭМ!$J$40:$J$783,СВЦЭМ!$A$40:$A$783,$A372,СВЦЭМ!$B$39:$B$782,S$367)+'СЕТ СН'!$F$16</f>
        <v>0</v>
      </c>
      <c r="T372" s="36">
        <f>SUMIFS(СВЦЭМ!$J$40:$J$783,СВЦЭМ!$A$40:$A$783,$A372,СВЦЭМ!$B$39:$B$782,T$367)+'СЕТ СН'!$F$16</f>
        <v>0</v>
      </c>
      <c r="U372" s="36">
        <f>SUMIFS(СВЦЭМ!$J$40:$J$783,СВЦЭМ!$A$40:$A$783,$A372,СВЦЭМ!$B$39:$B$782,U$367)+'СЕТ СН'!$F$16</f>
        <v>0</v>
      </c>
      <c r="V372" s="36">
        <f>SUMIFS(СВЦЭМ!$J$40:$J$783,СВЦЭМ!$A$40:$A$783,$A372,СВЦЭМ!$B$39:$B$782,V$367)+'СЕТ СН'!$F$16</f>
        <v>0</v>
      </c>
      <c r="W372" s="36">
        <f>SUMIFS(СВЦЭМ!$J$40:$J$783,СВЦЭМ!$A$40:$A$783,$A372,СВЦЭМ!$B$39:$B$782,W$367)+'СЕТ СН'!$F$16</f>
        <v>0</v>
      </c>
      <c r="X372" s="36">
        <f>SUMIFS(СВЦЭМ!$J$40:$J$783,СВЦЭМ!$A$40:$A$783,$A372,СВЦЭМ!$B$39:$B$782,X$367)+'СЕТ СН'!$F$16</f>
        <v>0</v>
      </c>
      <c r="Y372" s="36">
        <f>SUMIFS(СВЦЭМ!$J$40:$J$783,СВЦЭМ!$A$40:$A$783,$A372,СВЦЭМ!$B$39:$B$782,Y$367)+'СЕТ СН'!$F$16</f>
        <v>0</v>
      </c>
    </row>
    <row r="373" spans="1:25" ht="15.75" hidden="1" x14ac:dyDescent="0.2">
      <c r="A373" s="35">
        <f t="shared" si="10"/>
        <v>45328</v>
      </c>
      <c r="B373" s="36">
        <f>SUMIFS(СВЦЭМ!$J$40:$J$783,СВЦЭМ!$A$40:$A$783,$A373,СВЦЭМ!$B$39:$B$782,B$367)+'СЕТ СН'!$F$16</f>
        <v>0</v>
      </c>
      <c r="C373" s="36">
        <f>SUMIFS(СВЦЭМ!$J$40:$J$783,СВЦЭМ!$A$40:$A$783,$A373,СВЦЭМ!$B$39:$B$782,C$367)+'СЕТ СН'!$F$16</f>
        <v>0</v>
      </c>
      <c r="D373" s="36">
        <f>SUMIFS(СВЦЭМ!$J$40:$J$783,СВЦЭМ!$A$40:$A$783,$A373,СВЦЭМ!$B$39:$B$782,D$367)+'СЕТ СН'!$F$16</f>
        <v>0</v>
      </c>
      <c r="E373" s="36">
        <f>SUMIFS(СВЦЭМ!$J$40:$J$783,СВЦЭМ!$A$40:$A$783,$A373,СВЦЭМ!$B$39:$B$782,E$367)+'СЕТ СН'!$F$16</f>
        <v>0</v>
      </c>
      <c r="F373" s="36">
        <f>SUMIFS(СВЦЭМ!$J$40:$J$783,СВЦЭМ!$A$40:$A$783,$A373,СВЦЭМ!$B$39:$B$782,F$367)+'СЕТ СН'!$F$16</f>
        <v>0</v>
      </c>
      <c r="G373" s="36">
        <f>SUMIFS(СВЦЭМ!$J$40:$J$783,СВЦЭМ!$A$40:$A$783,$A373,СВЦЭМ!$B$39:$B$782,G$367)+'СЕТ СН'!$F$16</f>
        <v>0</v>
      </c>
      <c r="H373" s="36">
        <f>SUMIFS(СВЦЭМ!$J$40:$J$783,СВЦЭМ!$A$40:$A$783,$A373,СВЦЭМ!$B$39:$B$782,H$367)+'СЕТ СН'!$F$16</f>
        <v>0</v>
      </c>
      <c r="I373" s="36">
        <f>SUMIFS(СВЦЭМ!$J$40:$J$783,СВЦЭМ!$A$40:$A$783,$A373,СВЦЭМ!$B$39:$B$782,I$367)+'СЕТ СН'!$F$16</f>
        <v>0</v>
      </c>
      <c r="J373" s="36">
        <f>SUMIFS(СВЦЭМ!$J$40:$J$783,СВЦЭМ!$A$40:$A$783,$A373,СВЦЭМ!$B$39:$B$782,J$367)+'СЕТ СН'!$F$16</f>
        <v>0</v>
      </c>
      <c r="K373" s="36">
        <f>SUMIFS(СВЦЭМ!$J$40:$J$783,СВЦЭМ!$A$40:$A$783,$A373,СВЦЭМ!$B$39:$B$782,K$367)+'СЕТ СН'!$F$16</f>
        <v>0</v>
      </c>
      <c r="L373" s="36">
        <f>SUMIFS(СВЦЭМ!$J$40:$J$783,СВЦЭМ!$A$40:$A$783,$A373,СВЦЭМ!$B$39:$B$782,L$367)+'СЕТ СН'!$F$16</f>
        <v>0</v>
      </c>
      <c r="M373" s="36">
        <f>SUMIFS(СВЦЭМ!$J$40:$J$783,СВЦЭМ!$A$40:$A$783,$A373,СВЦЭМ!$B$39:$B$782,M$367)+'СЕТ СН'!$F$16</f>
        <v>0</v>
      </c>
      <c r="N373" s="36">
        <f>SUMIFS(СВЦЭМ!$J$40:$J$783,СВЦЭМ!$A$40:$A$783,$A373,СВЦЭМ!$B$39:$B$782,N$367)+'СЕТ СН'!$F$16</f>
        <v>0</v>
      </c>
      <c r="O373" s="36">
        <f>SUMIFS(СВЦЭМ!$J$40:$J$783,СВЦЭМ!$A$40:$A$783,$A373,СВЦЭМ!$B$39:$B$782,O$367)+'СЕТ СН'!$F$16</f>
        <v>0</v>
      </c>
      <c r="P373" s="36">
        <f>SUMIFS(СВЦЭМ!$J$40:$J$783,СВЦЭМ!$A$40:$A$783,$A373,СВЦЭМ!$B$39:$B$782,P$367)+'СЕТ СН'!$F$16</f>
        <v>0</v>
      </c>
      <c r="Q373" s="36">
        <f>SUMIFS(СВЦЭМ!$J$40:$J$783,СВЦЭМ!$A$40:$A$783,$A373,СВЦЭМ!$B$39:$B$782,Q$367)+'СЕТ СН'!$F$16</f>
        <v>0</v>
      </c>
      <c r="R373" s="36">
        <f>SUMIFS(СВЦЭМ!$J$40:$J$783,СВЦЭМ!$A$40:$A$783,$A373,СВЦЭМ!$B$39:$B$782,R$367)+'СЕТ СН'!$F$16</f>
        <v>0</v>
      </c>
      <c r="S373" s="36">
        <f>SUMIFS(СВЦЭМ!$J$40:$J$783,СВЦЭМ!$A$40:$A$783,$A373,СВЦЭМ!$B$39:$B$782,S$367)+'СЕТ СН'!$F$16</f>
        <v>0</v>
      </c>
      <c r="T373" s="36">
        <f>SUMIFS(СВЦЭМ!$J$40:$J$783,СВЦЭМ!$A$40:$A$783,$A373,СВЦЭМ!$B$39:$B$782,T$367)+'СЕТ СН'!$F$16</f>
        <v>0</v>
      </c>
      <c r="U373" s="36">
        <f>SUMIFS(СВЦЭМ!$J$40:$J$783,СВЦЭМ!$A$40:$A$783,$A373,СВЦЭМ!$B$39:$B$782,U$367)+'СЕТ СН'!$F$16</f>
        <v>0</v>
      </c>
      <c r="V373" s="36">
        <f>SUMIFS(СВЦЭМ!$J$40:$J$783,СВЦЭМ!$A$40:$A$783,$A373,СВЦЭМ!$B$39:$B$782,V$367)+'СЕТ СН'!$F$16</f>
        <v>0</v>
      </c>
      <c r="W373" s="36">
        <f>SUMIFS(СВЦЭМ!$J$40:$J$783,СВЦЭМ!$A$40:$A$783,$A373,СВЦЭМ!$B$39:$B$782,W$367)+'СЕТ СН'!$F$16</f>
        <v>0</v>
      </c>
      <c r="X373" s="36">
        <f>SUMIFS(СВЦЭМ!$J$40:$J$783,СВЦЭМ!$A$40:$A$783,$A373,СВЦЭМ!$B$39:$B$782,X$367)+'СЕТ СН'!$F$16</f>
        <v>0</v>
      </c>
      <c r="Y373" s="36">
        <f>SUMIFS(СВЦЭМ!$J$40:$J$783,СВЦЭМ!$A$40:$A$783,$A373,СВЦЭМ!$B$39:$B$782,Y$367)+'СЕТ СН'!$F$16</f>
        <v>0</v>
      </c>
    </row>
    <row r="374" spans="1:25" ht="15.75" hidden="1" x14ac:dyDescent="0.2">
      <c r="A374" s="35">
        <f t="shared" si="10"/>
        <v>45329</v>
      </c>
      <c r="B374" s="36">
        <f>SUMIFS(СВЦЭМ!$J$40:$J$783,СВЦЭМ!$A$40:$A$783,$A374,СВЦЭМ!$B$39:$B$782,B$367)+'СЕТ СН'!$F$16</f>
        <v>0</v>
      </c>
      <c r="C374" s="36">
        <f>SUMIFS(СВЦЭМ!$J$40:$J$783,СВЦЭМ!$A$40:$A$783,$A374,СВЦЭМ!$B$39:$B$782,C$367)+'СЕТ СН'!$F$16</f>
        <v>0</v>
      </c>
      <c r="D374" s="36">
        <f>SUMIFS(СВЦЭМ!$J$40:$J$783,СВЦЭМ!$A$40:$A$783,$A374,СВЦЭМ!$B$39:$B$782,D$367)+'СЕТ СН'!$F$16</f>
        <v>0</v>
      </c>
      <c r="E374" s="36">
        <f>SUMIFS(СВЦЭМ!$J$40:$J$783,СВЦЭМ!$A$40:$A$783,$A374,СВЦЭМ!$B$39:$B$782,E$367)+'СЕТ СН'!$F$16</f>
        <v>0</v>
      </c>
      <c r="F374" s="36">
        <f>SUMIFS(СВЦЭМ!$J$40:$J$783,СВЦЭМ!$A$40:$A$783,$A374,СВЦЭМ!$B$39:$B$782,F$367)+'СЕТ СН'!$F$16</f>
        <v>0</v>
      </c>
      <c r="G374" s="36">
        <f>SUMIFS(СВЦЭМ!$J$40:$J$783,СВЦЭМ!$A$40:$A$783,$A374,СВЦЭМ!$B$39:$B$782,G$367)+'СЕТ СН'!$F$16</f>
        <v>0</v>
      </c>
      <c r="H374" s="36">
        <f>SUMIFS(СВЦЭМ!$J$40:$J$783,СВЦЭМ!$A$40:$A$783,$A374,СВЦЭМ!$B$39:$B$782,H$367)+'СЕТ СН'!$F$16</f>
        <v>0</v>
      </c>
      <c r="I374" s="36">
        <f>SUMIFS(СВЦЭМ!$J$40:$J$783,СВЦЭМ!$A$40:$A$783,$A374,СВЦЭМ!$B$39:$B$782,I$367)+'СЕТ СН'!$F$16</f>
        <v>0</v>
      </c>
      <c r="J374" s="36">
        <f>SUMIFS(СВЦЭМ!$J$40:$J$783,СВЦЭМ!$A$40:$A$783,$A374,СВЦЭМ!$B$39:$B$782,J$367)+'СЕТ СН'!$F$16</f>
        <v>0</v>
      </c>
      <c r="K374" s="36">
        <f>SUMIFS(СВЦЭМ!$J$40:$J$783,СВЦЭМ!$A$40:$A$783,$A374,СВЦЭМ!$B$39:$B$782,K$367)+'СЕТ СН'!$F$16</f>
        <v>0</v>
      </c>
      <c r="L374" s="36">
        <f>SUMIFS(СВЦЭМ!$J$40:$J$783,СВЦЭМ!$A$40:$A$783,$A374,СВЦЭМ!$B$39:$B$782,L$367)+'СЕТ СН'!$F$16</f>
        <v>0</v>
      </c>
      <c r="M374" s="36">
        <f>SUMIFS(СВЦЭМ!$J$40:$J$783,СВЦЭМ!$A$40:$A$783,$A374,СВЦЭМ!$B$39:$B$782,M$367)+'СЕТ СН'!$F$16</f>
        <v>0</v>
      </c>
      <c r="N374" s="36">
        <f>SUMIFS(СВЦЭМ!$J$40:$J$783,СВЦЭМ!$A$40:$A$783,$A374,СВЦЭМ!$B$39:$B$782,N$367)+'СЕТ СН'!$F$16</f>
        <v>0</v>
      </c>
      <c r="O374" s="36">
        <f>SUMIFS(СВЦЭМ!$J$40:$J$783,СВЦЭМ!$A$40:$A$783,$A374,СВЦЭМ!$B$39:$B$782,O$367)+'СЕТ СН'!$F$16</f>
        <v>0</v>
      </c>
      <c r="P374" s="36">
        <f>SUMIFS(СВЦЭМ!$J$40:$J$783,СВЦЭМ!$A$40:$A$783,$A374,СВЦЭМ!$B$39:$B$782,P$367)+'СЕТ СН'!$F$16</f>
        <v>0</v>
      </c>
      <c r="Q374" s="36">
        <f>SUMIFS(СВЦЭМ!$J$40:$J$783,СВЦЭМ!$A$40:$A$783,$A374,СВЦЭМ!$B$39:$B$782,Q$367)+'СЕТ СН'!$F$16</f>
        <v>0</v>
      </c>
      <c r="R374" s="36">
        <f>SUMIFS(СВЦЭМ!$J$40:$J$783,СВЦЭМ!$A$40:$A$783,$A374,СВЦЭМ!$B$39:$B$782,R$367)+'СЕТ СН'!$F$16</f>
        <v>0</v>
      </c>
      <c r="S374" s="36">
        <f>SUMIFS(СВЦЭМ!$J$40:$J$783,СВЦЭМ!$A$40:$A$783,$A374,СВЦЭМ!$B$39:$B$782,S$367)+'СЕТ СН'!$F$16</f>
        <v>0</v>
      </c>
      <c r="T374" s="36">
        <f>SUMIFS(СВЦЭМ!$J$40:$J$783,СВЦЭМ!$A$40:$A$783,$A374,СВЦЭМ!$B$39:$B$782,T$367)+'СЕТ СН'!$F$16</f>
        <v>0</v>
      </c>
      <c r="U374" s="36">
        <f>SUMIFS(СВЦЭМ!$J$40:$J$783,СВЦЭМ!$A$40:$A$783,$A374,СВЦЭМ!$B$39:$B$782,U$367)+'СЕТ СН'!$F$16</f>
        <v>0</v>
      </c>
      <c r="V374" s="36">
        <f>SUMIFS(СВЦЭМ!$J$40:$J$783,СВЦЭМ!$A$40:$A$783,$A374,СВЦЭМ!$B$39:$B$782,V$367)+'СЕТ СН'!$F$16</f>
        <v>0</v>
      </c>
      <c r="W374" s="36">
        <f>SUMIFS(СВЦЭМ!$J$40:$J$783,СВЦЭМ!$A$40:$A$783,$A374,СВЦЭМ!$B$39:$B$782,W$367)+'СЕТ СН'!$F$16</f>
        <v>0</v>
      </c>
      <c r="X374" s="36">
        <f>SUMIFS(СВЦЭМ!$J$40:$J$783,СВЦЭМ!$A$40:$A$783,$A374,СВЦЭМ!$B$39:$B$782,X$367)+'СЕТ СН'!$F$16</f>
        <v>0</v>
      </c>
      <c r="Y374" s="36">
        <f>SUMIFS(СВЦЭМ!$J$40:$J$783,СВЦЭМ!$A$40:$A$783,$A374,СВЦЭМ!$B$39:$B$782,Y$367)+'СЕТ СН'!$F$16</f>
        <v>0</v>
      </c>
    </row>
    <row r="375" spans="1:25" ht="15.75" hidden="1" x14ac:dyDescent="0.2">
      <c r="A375" s="35">
        <f t="shared" si="10"/>
        <v>45330</v>
      </c>
      <c r="B375" s="36">
        <f>SUMIFS(СВЦЭМ!$J$40:$J$783,СВЦЭМ!$A$40:$A$783,$A375,СВЦЭМ!$B$39:$B$782,B$367)+'СЕТ СН'!$F$16</f>
        <v>0</v>
      </c>
      <c r="C375" s="36">
        <f>SUMIFS(СВЦЭМ!$J$40:$J$783,СВЦЭМ!$A$40:$A$783,$A375,СВЦЭМ!$B$39:$B$782,C$367)+'СЕТ СН'!$F$16</f>
        <v>0</v>
      </c>
      <c r="D375" s="36">
        <f>SUMIFS(СВЦЭМ!$J$40:$J$783,СВЦЭМ!$A$40:$A$783,$A375,СВЦЭМ!$B$39:$B$782,D$367)+'СЕТ СН'!$F$16</f>
        <v>0</v>
      </c>
      <c r="E375" s="36">
        <f>SUMIFS(СВЦЭМ!$J$40:$J$783,СВЦЭМ!$A$40:$A$783,$A375,СВЦЭМ!$B$39:$B$782,E$367)+'СЕТ СН'!$F$16</f>
        <v>0</v>
      </c>
      <c r="F375" s="36">
        <f>SUMIFS(СВЦЭМ!$J$40:$J$783,СВЦЭМ!$A$40:$A$783,$A375,СВЦЭМ!$B$39:$B$782,F$367)+'СЕТ СН'!$F$16</f>
        <v>0</v>
      </c>
      <c r="G375" s="36">
        <f>SUMIFS(СВЦЭМ!$J$40:$J$783,СВЦЭМ!$A$40:$A$783,$A375,СВЦЭМ!$B$39:$B$782,G$367)+'СЕТ СН'!$F$16</f>
        <v>0</v>
      </c>
      <c r="H375" s="36">
        <f>SUMIFS(СВЦЭМ!$J$40:$J$783,СВЦЭМ!$A$40:$A$783,$A375,СВЦЭМ!$B$39:$B$782,H$367)+'СЕТ СН'!$F$16</f>
        <v>0</v>
      </c>
      <c r="I375" s="36">
        <f>SUMIFS(СВЦЭМ!$J$40:$J$783,СВЦЭМ!$A$40:$A$783,$A375,СВЦЭМ!$B$39:$B$782,I$367)+'СЕТ СН'!$F$16</f>
        <v>0</v>
      </c>
      <c r="J375" s="36">
        <f>SUMIFS(СВЦЭМ!$J$40:$J$783,СВЦЭМ!$A$40:$A$783,$A375,СВЦЭМ!$B$39:$B$782,J$367)+'СЕТ СН'!$F$16</f>
        <v>0</v>
      </c>
      <c r="K375" s="36">
        <f>SUMIFS(СВЦЭМ!$J$40:$J$783,СВЦЭМ!$A$40:$A$783,$A375,СВЦЭМ!$B$39:$B$782,K$367)+'СЕТ СН'!$F$16</f>
        <v>0</v>
      </c>
      <c r="L375" s="36">
        <f>SUMIFS(СВЦЭМ!$J$40:$J$783,СВЦЭМ!$A$40:$A$783,$A375,СВЦЭМ!$B$39:$B$782,L$367)+'СЕТ СН'!$F$16</f>
        <v>0</v>
      </c>
      <c r="M375" s="36">
        <f>SUMIFS(СВЦЭМ!$J$40:$J$783,СВЦЭМ!$A$40:$A$783,$A375,СВЦЭМ!$B$39:$B$782,M$367)+'СЕТ СН'!$F$16</f>
        <v>0</v>
      </c>
      <c r="N375" s="36">
        <f>SUMIFS(СВЦЭМ!$J$40:$J$783,СВЦЭМ!$A$40:$A$783,$A375,СВЦЭМ!$B$39:$B$782,N$367)+'СЕТ СН'!$F$16</f>
        <v>0</v>
      </c>
      <c r="O375" s="36">
        <f>SUMIFS(СВЦЭМ!$J$40:$J$783,СВЦЭМ!$A$40:$A$783,$A375,СВЦЭМ!$B$39:$B$782,O$367)+'СЕТ СН'!$F$16</f>
        <v>0</v>
      </c>
      <c r="P375" s="36">
        <f>SUMIFS(СВЦЭМ!$J$40:$J$783,СВЦЭМ!$A$40:$A$783,$A375,СВЦЭМ!$B$39:$B$782,P$367)+'СЕТ СН'!$F$16</f>
        <v>0</v>
      </c>
      <c r="Q375" s="36">
        <f>SUMIFS(СВЦЭМ!$J$40:$J$783,СВЦЭМ!$A$40:$A$783,$A375,СВЦЭМ!$B$39:$B$782,Q$367)+'СЕТ СН'!$F$16</f>
        <v>0</v>
      </c>
      <c r="R375" s="36">
        <f>SUMIFS(СВЦЭМ!$J$40:$J$783,СВЦЭМ!$A$40:$A$783,$A375,СВЦЭМ!$B$39:$B$782,R$367)+'СЕТ СН'!$F$16</f>
        <v>0</v>
      </c>
      <c r="S375" s="36">
        <f>SUMIFS(СВЦЭМ!$J$40:$J$783,СВЦЭМ!$A$40:$A$783,$A375,СВЦЭМ!$B$39:$B$782,S$367)+'СЕТ СН'!$F$16</f>
        <v>0</v>
      </c>
      <c r="T375" s="36">
        <f>SUMIFS(СВЦЭМ!$J$40:$J$783,СВЦЭМ!$A$40:$A$783,$A375,СВЦЭМ!$B$39:$B$782,T$367)+'СЕТ СН'!$F$16</f>
        <v>0</v>
      </c>
      <c r="U375" s="36">
        <f>SUMIFS(СВЦЭМ!$J$40:$J$783,СВЦЭМ!$A$40:$A$783,$A375,СВЦЭМ!$B$39:$B$782,U$367)+'СЕТ СН'!$F$16</f>
        <v>0</v>
      </c>
      <c r="V375" s="36">
        <f>SUMIFS(СВЦЭМ!$J$40:$J$783,СВЦЭМ!$A$40:$A$783,$A375,СВЦЭМ!$B$39:$B$782,V$367)+'СЕТ СН'!$F$16</f>
        <v>0</v>
      </c>
      <c r="W375" s="36">
        <f>SUMIFS(СВЦЭМ!$J$40:$J$783,СВЦЭМ!$A$40:$A$783,$A375,СВЦЭМ!$B$39:$B$782,W$367)+'СЕТ СН'!$F$16</f>
        <v>0</v>
      </c>
      <c r="X375" s="36">
        <f>SUMIFS(СВЦЭМ!$J$40:$J$783,СВЦЭМ!$A$40:$A$783,$A375,СВЦЭМ!$B$39:$B$782,X$367)+'СЕТ СН'!$F$16</f>
        <v>0</v>
      </c>
      <c r="Y375" s="36">
        <f>SUMIFS(СВЦЭМ!$J$40:$J$783,СВЦЭМ!$A$40:$A$783,$A375,СВЦЭМ!$B$39:$B$782,Y$367)+'СЕТ СН'!$F$16</f>
        <v>0</v>
      </c>
    </row>
    <row r="376" spans="1:25" ht="15.75" hidden="1" x14ac:dyDescent="0.2">
      <c r="A376" s="35">
        <f t="shared" si="10"/>
        <v>45331</v>
      </c>
      <c r="B376" s="36">
        <f>SUMIFS(СВЦЭМ!$J$40:$J$783,СВЦЭМ!$A$40:$A$783,$A376,СВЦЭМ!$B$39:$B$782,B$367)+'СЕТ СН'!$F$16</f>
        <v>0</v>
      </c>
      <c r="C376" s="36">
        <f>SUMIFS(СВЦЭМ!$J$40:$J$783,СВЦЭМ!$A$40:$A$783,$A376,СВЦЭМ!$B$39:$B$782,C$367)+'СЕТ СН'!$F$16</f>
        <v>0</v>
      </c>
      <c r="D376" s="36">
        <f>SUMIFS(СВЦЭМ!$J$40:$J$783,СВЦЭМ!$A$40:$A$783,$A376,СВЦЭМ!$B$39:$B$782,D$367)+'СЕТ СН'!$F$16</f>
        <v>0</v>
      </c>
      <c r="E376" s="36">
        <f>SUMIFS(СВЦЭМ!$J$40:$J$783,СВЦЭМ!$A$40:$A$783,$A376,СВЦЭМ!$B$39:$B$782,E$367)+'СЕТ СН'!$F$16</f>
        <v>0</v>
      </c>
      <c r="F376" s="36">
        <f>SUMIFS(СВЦЭМ!$J$40:$J$783,СВЦЭМ!$A$40:$A$783,$A376,СВЦЭМ!$B$39:$B$782,F$367)+'СЕТ СН'!$F$16</f>
        <v>0</v>
      </c>
      <c r="G376" s="36">
        <f>SUMIFS(СВЦЭМ!$J$40:$J$783,СВЦЭМ!$A$40:$A$783,$A376,СВЦЭМ!$B$39:$B$782,G$367)+'СЕТ СН'!$F$16</f>
        <v>0</v>
      </c>
      <c r="H376" s="36">
        <f>SUMIFS(СВЦЭМ!$J$40:$J$783,СВЦЭМ!$A$40:$A$783,$A376,СВЦЭМ!$B$39:$B$782,H$367)+'СЕТ СН'!$F$16</f>
        <v>0</v>
      </c>
      <c r="I376" s="36">
        <f>SUMIFS(СВЦЭМ!$J$40:$J$783,СВЦЭМ!$A$40:$A$783,$A376,СВЦЭМ!$B$39:$B$782,I$367)+'СЕТ СН'!$F$16</f>
        <v>0</v>
      </c>
      <c r="J376" s="36">
        <f>SUMIFS(СВЦЭМ!$J$40:$J$783,СВЦЭМ!$A$40:$A$783,$A376,СВЦЭМ!$B$39:$B$782,J$367)+'СЕТ СН'!$F$16</f>
        <v>0</v>
      </c>
      <c r="K376" s="36">
        <f>SUMIFS(СВЦЭМ!$J$40:$J$783,СВЦЭМ!$A$40:$A$783,$A376,СВЦЭМ!$B$39:$B$782,K$367)+'СЕТ СН'!$F$16</f>
        <v>0</v>
      </c>
      <c r="L376" s="36">
        <f>SUMIFS(СВЦЭМ!$J$40:$J$783,СВЦЭМ!$A$40:$A$783,$A376,СВЦЭМ!$B$39:$B$782,L$367)+'СЕТ СН'!$F$16</f>
        <v>0</v>
      </c>
      <c r="M376" s="36">
        <f>SUMIFS(СВЦЭМ!$J$40:$J$783,СВЦЭМ!$A$40:$A$783,$A376,СВЦЭМ!$B$39:$B$782,M$367)+'СЕТ СН'!$F$16</f>
        <v>0</v>
      </c>
      <c r="N376" s="36">
        <f>SUMIFS(СВЦЭМ!$J$40:$J$783,СВЦЭМ!$A$40:$A$783,$A376,СВЦЭМ!$B$39:$B$782,N$367)+'СЕТ СН'!$F$16</f>
        <v>0</v>
      </c>
      <c r="O376" s="36">
        <f>SUMIFS(СВЦЭМ!$J$40:$J$783,СВЦЭМ!$A$40:$A$783,$A376,СВЦЭМ!$B$39:$B$782,O$367)+'СЕТ СН'!$F$16</f>
        <v>0</v>
      </c>
      <c r="P376" s="36">
        <f>SUMIFS(СВЦЭМ!$J$40:$J$783,СВЦЭМ!$A$40:$A$783,$A376,СВЦЭМ!$B$39:$B$782,P$367)+'СЕТ СН'!$F$16</f>
        <v>0</v>
      </c>
      <c r="Q376" s="36">
        <f>SUMIFS(СВЦЭМ!$J$40:$J$783,СВЦЭМ!$A$40:$A$783,$A376,СВЦЭМ!$B$39:$B$782,Q$367)+'СЕТ СН'!$F$16</f>
        <v>0</v>
      </c>
      <c r="R376" s="36">
        <f>SUMIFS(СВЦЭМ!$J$40:$J$783,СВЦЭМ!$A$40:$A$783,$A376,СВЦЭМ!$B$39:$B$782,R$367)+'СЕТ СН'!$F$16</f>
        <v>0</v>
      </c>
      <c r="S376" s="36">
        <f>SUMIFS(СВЦЭМ!$J$40:$J$783,СВЦЭМ!$A$40:$A$783,$A376,СВЦЭМ!$B$39:$B$782,S$367)+'СЕТ СН'!$F$16</f>
        <v>0</v>
      </c>
      <c r="T376" s="36">
        <f>SUMIFS(СВЦЭМ!$J$40:$J$783,СВЦЭМ!$A$40:$A$783,$A376,СВЦЭМ!$B$39:$B$782,T$367)+'СЕТ СН'!$F$16</f>
        <v>0</v>
      </c>
      <c r="U376" s="36">
        <f>SUMIFS(СВЦЭМ!$J$40:$J$783,СВЦЭМ!$A$40:$A$783,$A376,СВЦЭМ!$B$39:$B$782,U$367)+'СЕТ СН'!$F$16</f>
        <v>0</v>
      </c>
      <c r="V376" s="36">
        <f>SUMIFS(СВЦЭМ!$J$40:$J$783,СВЦЭМ!$A$40:$A$783,$A376,СВЦЭМ!$B$39:$B$782,V$367)+'СЕТ СН'!$F$16</f>
        <v>0</v>
      </c>
      <c r="W376" s="36">
        <f>SUMIFS(СВЦЭМ!$J$40:$J$783,СВЦЭМ!$A$40:$A$783,$A376,СВЦЭМ!$B$39:$B$782,W$367)+'СЕТ СН'!$F$16</f>
        <v>0</v>
      </c>
      <c r="X376" s="36">
        <f>SUMIFS(СВЦЭМ!$J$40:$J$783,СВЦЭМ!$A$40:$A$783,$A376,СВЦЭМ!$B$39:$B$782,X$367)+'СЕТ СН'!$F$16</f>
        <v>0</v>
      </c>
      <c r="Y376" s="36">
        <f>SUMIFS(СВЦЭМ!$J$40:$J$783,СВЦЭМ!$A$40:$A$783,$A376,СВЦЭМ!$B$39:$B$782,Y$367)+'СЕТ СН'!$F$16</f>
        <v>0</v>
      </c>
    </row>
    <row r="377" spans="1:25" ht="15.75" hidden="1" x14ac:dyDescent="0.2">
      <c r="A377" s="35">
        <f t="shared" si="10"/>
        <v>45332</v>
      </c>
      <c r="B377" s="36">
        <f>SUMIFS(СВЦЭМ!$J$40:$J$783,СВЦЭМ!$A$40:$A$783,$A377,СВЦЭМ!$B$39:$B$782,B$367)+'СЕТ СН'!$F$16</f>
        <v>0</v>
      </c>
      <c r="C377" s="36">
        <f>SUMIFS(СВЦЭМ!$J$40:$J$783,СВЦЭМ!$A$40:$A$783,$A377,СВЦЭМ!$B$39:$B$782,C$367)+'СЕТ СН'!$F$16</f>
        <v>0</v>
      </c>
      <c r="D377" s="36">
        <f>SUMIFS(СВЦЭМ!$J$40:$J$783,СВЦЭМ!$A$40:$A$783,$A377,СВЦЭМ!$B$39:$B$782,D$367)+'СЕТ СН'!$F$16</f>
        <v>0</v>
      </c>
      <c r="E377" s="36">
        <f>SUMIFS(СВЦЭМ!$J$40:$J$783,СВЦЭМ!$A$40:$A$783,$A377,СВЦЭМ!$B$39:$B$782,E$367)+'СЕТ СН'!$F$16</f>
        <v>0</v>
      </c>
      <c r="F377" s="36">
        <f>SUMIFS(СВЦЭМ!$J$40:$J$783,СВЦЭМ!$A$40:$A$783,$A377,СВЦЭМ!$B$39:$B$782,F$367)+'СЕТ СН'!$F$16</f>
        <v>0</v>
      </c>
      <c r="G377" s="36">
        <f>SUMIFS(СВЦЭМ!$J$40:$J$783,СВЦЭМ!$A$40:$A$783,$A377,СВЦЭМ!$B$39:$B$782,G$367)+'СЕТ СН'!$F$16</f>
        <v>0</v>
      </c>
      <c r="H377" s="36">
        <f>SUMIFS(СВЦЭМ!$J$40:$J$783,СВЦЭМ!$A$40:$A$783,$A377,СВЦЭМ!$B$39:$B$782,H$367)+'СЕТ СН'!$F$16</f>
        <v>0</v>
      </c>
      <c r="I377" s="36">
        <f>SUMIFS(СВЦЭМ!$J$40:$J$783,СВЦЭМ!$A$40:$A$783,$A377,СВЦЭМ!$B$39:$B$782,I$367)+'СЕТ СН'!$F$16</f>
        <v>0</v>
      </c>
      <c r="J377" s="36">
        <f>SUMIFS(СВЦЭМ!$J$40:$J$783,СВЦЭМ!$A$40:$A$783,$A377,СВЦЭМ!$B$39:$B$782,J$367)+'СЕТ СН'!$F$16</f>
        <v>0</v>
      </c>
      <c r="K377" s="36">
        <f>SUMIFS(СВЦЭМ!$J$40:$J$783,СВЦЭМ!$A$40:$A$783,$A377,СВЦЭМ!$B$39:$B$782,K$367)+'СЕТ СН'!$F$16</f>
        <v>0</v>
      </c>
      <c r="L377" s="36">
        <f>SUMIFS(СВЦЭМ!$J$40:$J$783,СВЦЭМ!$A$40:$A$783,$A377,СВЦЭМ!$B$39:$B$782,L$367)+'СЕТ СН'!$F$16</f>
        <v>0</v>
      </c>
      <c r="M377" s="36">
        <f>SUMIFS(СВЦЭМ!$J$40:$J$783,СВЦЭМ!$A$40:$A$783,$A377,СВЦЭМ!$B$39:$B$782,M$367)+'СЕТ СН'!$F$16</f>
        <v>0</v>
      </c>
      <c r="N377" s="36">
        <f>SUMIFS(СВЦЭМ!$J$40:$J$783,СВЦЭМ!$A$40:$A$783,$A377,СВЦЭМ!$B$39:$B$782,N$367)+'СЕТ СН'!$F$16</f>
        <v>0</v>
      </c>
      <c r="O377" s="36">
        <f>SUMIFS(СВЦЭМ!$J$40:$J$783,СВЦЭМ!$A$40:$A$783,$A377,СВЦЭМ!$B$39:$B$782,O$367)+'СЕТ СН'!$F$16</f>
        <v>0</v>
      </c>
      <c r="P377" s="36">
        <f>SUMIFS(СВЦЭМ!$J$40:$J$783,СВЦЭМ!$A$40:$A$783,$A377,СВЦЭМ!$B$39:$B$782,P$367)+'СЕТ СН'!$F$16</f>
        <v>0</v>
      </c>
      <c r="Q377" s="36">
        <f>SUMIFS(СВЦЭМ!$J$40:$J$783,СВЦЭМ!$A$40:$A$783,$A377,СВЦЭМ!$B$39:$B$782,Q$367)+'СЕТ СН'!$F$16</f>
        <v>0</v>
      </c>
      <c r="R377" s="36">
        <f>SUMIFS(СВЦЭМ!$J$40:$J$783,СВЦЭМ!$A$40:$A$783,$A377,СВЦЭМ!$B$39:$B$782,R$367)+'СЕТ СН'!$F$16</f>
        <v>0</v>
      </c>
      <c r="S377" s="36">
        <f>SUMIFS(СВЦЭМ!$J$40:$J$783,СВЦЭМ!$A$40:$A$783,$A377,СВЦЭМ!$B$39:$B$782,S$367)+'СЕТ СН'!$F$16</f>
        <v>0</v>
      </c>
      <c r="T377" s="36">
        <f>SUMIFS(СВЦЭМ!$J$40:$J$783,СВЦЭМ!$A$40:$A$783,$A377,СВЦЭМ!$B$39:$B$782,T$367)+'СЕТ СН'!$F$16</f>
        <v>0</v>
      </c>
      <c r="U377" s="36">
        <f>SUMIFS(СВЦЭМ!$J$40:$J$783,СВЦЭМ!$A$40:$A$783,$A377,СВЦЭМ!$B$39:$B$782,U$367)+'СЕТ СН'!$F$16</f>
        <v>0</v>
      </c>
      <c r="V377" s="36">
        <f>SUMIFS(СВЦЭМ!$J$40:$J$783,СВЦЭМ!$A$40:$A$783,$A377,СВЦЭМ!$B$39:$B$782,V$367)+'СЕТ СН'!$F$16</f>
        <v>0</v>
      </c>
      <c r="W377" s="36">
        <f>SUMIFS(СВЦЭМ!$J$40:$J$783,СВЦЭМ!$A$40:$A$783,$A377,СВЦЭМ!$B$39:$B$782,W$367)+'СЕТ СН'!$F$16</f>
        <v>0</v>
      </c>
      <c r="X377" s="36">
        <f>SUMIFS(СВЦЭМ!$J$40:$J$783,СВЦЭМ!$A$40:$A$783,$A377,СВЦЭМ!$B$39:$B$782,X$367)+'СЕТ СН'!$F$16</f>
        <v>0</v>
      </c>
      <c r="Y377" s="36">
        <f>SUMIFS(СВЦЭМ!$J$40:$J$783,СВЦЭМ!$A$40:$A$783,$A377,СВЦЭМ!$B$39:$B$782,Y$367)+'СЕТ СН'!$F$16</f>
        <v>0</v>
      </c>
    </row>
    <row r="378" spans="1:25" ht="15.75" hidden="1" x14ac:dyDescent="0.2">
      <c r="A378" s="35">
        <f t="shared" si="10"/>
        <v>45333</v>
      </c>
      <c r="B378" s="36">
        <f>SUMIFS(СВЦЭМ!$J$40:$J$783,СВЦЭМ!$A$40:$A$783,$A378,СВЦЭМ!$B$39:$B$782,B$367)+'СЕТ СН'!$F$16</f>
        <v>0</v>
      </c>
      <c r="C378" s="36">
        <f>SUMIFS(СВЦЭМ!$J$40:$J$783,СВЦЭМ!$A$40:$A$783,$A378,СВЦЭМ!$B$39:$B$782,C$367)+'СЕТ СН'!$F$16</f>
        <v>0</v>
      </c>
      <c r="D378" s="36">
        <f>SUMIFS(СВЦЭМ!$J$40:$J$783,СВЦЭМ!$A$40:$A$783,$A378,СВЦЭМ!$B$39:$B$782,D$367)+'СЕТ СН'!$F$16</f>
        <v>0</v>
      </c>
      <c r="E378" s="36">
        <f>SUMIFS(СВЦЭМ!$J$40:$J$783,СВЦЭМ!$A$40:$A$783,$A378,СВЦЭМ!$B$39:$B$782,E$367)+'СЕТ СН'!$F$16</f>
        <v>0</v>
      </c>
      <c r="F378" s="36">
        <f>SUMIFS(СВЦЭМ!$J$40:$J$783,СВЦЭМ!$A$40:$A$783,$A378,СВЦЭМ!$B$39:$B$782,F$367)+'СЕТ СН'!$F$16</f>
        <v>0</v>
      </c>
      <c r="G378" s="36">
        <f>SUMIFS(СВЦЭМ!$J$40:$J$783,СВЦЭМ!$A$40:$A$783,$A378,СВЦЭМ!$B$39:$B$782,G$367)+'СЕТ СН'!$F$16</f>
        <v>0</v>
      </c>
      <c r="H378" s="36">
        <f>SUMIFS(СВЦЭМ!$J$40:$J$783,СВЦЭМ!$A$40:$A$783,$A378,СВЦЭМ!$B$39:$B$782,H$367)+'СЕТ СН'!$F$16</f>
        <v>0</v>
      </c>
      <c r="I378" s="36">
        <f>SUMIFS(СВЦЭМ!$J$40:$J$783,СВЦЭМ!$A$40:$A$783,$A378,СВЦЭМ!$B$39:$B$782,I$367)+'СЕТ СН'!$F$16</f>
        <v>0</v>
      </c>
      <c r="J378" s="36">
        <f>SUMIFS(СВЦЭМ!$J$40:$J$783,СВЦЭМ!$A$40:$A$783,$A378,СВЦЭМ!$B$39:$B$782,J$367)+'СЕТ СН'!$F$16</f>
        <v>0</v>
      </c>
      <c r="K378" s="36">
        <f>SUMIFS(СВЦЭМ!$J$40:$J$783,СВЦЭМ!$A$40:$A$783,$A378,СВЦЭМ!$B$39:$B$782,K$367)+'СЕТ СН'!$F$16</f>
        <v>0</v>
      </c>
      <c r="L378" s="36">
        <f>SUMIFS(СВЦЭМ!$J$40:$J$783,СВЦЭМ!$A$40:$A$783,$A378,СВЦЭМ!$B$39:$B$782,L$367)+'СЕТ СН'!$F$16</f>
        <v>0</v>
      </c>
      <c r="M378" s="36">
        <f>SUMIFS(СВЦЭМ!$J$40:$J$783,СВЦЭМ!$A$40:$A$783,$A378,СВЦЭМ!$B$39:$B$782,M$367)+'СЕТ СН'!$F$16</f>
        <v>0</v>
      </c>
      <c r="N378" s="36">
        <f>SUMIFS(СВЦЭМ!$J$40:$J$783,СВЦЭМ!$A$40:$A$783,$A378,СВЦЭМ!$B$39:$B$782,N$367)+'СЕТ СН'!$F$16</f>
        <v>0</v>
      </c>
      <c r="O378" s="36">
        <f>SUMIFS(СВЦЭМ!$J$40:$J$783,СВЦЭМ!$A$40:$A$783,$A378,СВЦЭМ!$B$39:$B$782,O$367)+'СЕТ СН'!$F$16</f>
        <v>0</v>
      </c>
      <c r="P378" s="36">
        <f>SUMIFS(СВЦЭМ!$J$40:$J$783,СВЦЭМ!$A$40:$A$783,$A378,СВЦЭМ!$B$39:$B$782,P$367)+'СЕТ СН'!$F$16</f>
        <v>0</v>
      </c>
      <c r="Q378" s="36">
        <f>SUMIFS(СВЦЭМ!$J$40:$J$783,СВЦЭМ!$A$40:$A$783,$A378,СВЦЭМ!$B$39:$B$782,Q$367)+'СЕТ СН'!$F$16</f>
        <v>0</v>
      </c>
      <c r="R378" s="36">
        <f>SUMIFS(СВЦЭМ!$J$40:$J$783,СВЦЭМ!$A$40:$A$783,$A378,СВЦЭМ!$B$39:$B$782,R$367)+'СЕТ СН'!$F$16</f>
        <v>0</v>
      </c>
      <c r="S378" s="36">
        <f>SUMIFS(СВЦЭМ!$J$40:$J$783,СВЦЭМ!$A$40:$A$783,$A378,СВЦЭМ!$B$39:$B$782,S$367)+'СЕТ СН'!$F$16</f>
        <v>0</v>
      </c>
      <c r="T378" s="36">
        <f>SUMIFS(СВЦЭМ!$J$40:$J$783,СВЦЭМ!$A$40:$A$783,$A378,СВЦЭМ!$B$39:$B$782,T$367)+'СЕТ СН'!$F$16</f>
        <v>0</v>
      </c>
      <c r="U378" s="36">
        <f>SUMIFS(СВЦЭМ!$J$40:$J$783,СВЦЭМ!$A$40:$A$783,$A378,СВЦЭМ!$B$39:$B$782,U$367)+'СЕТ СН'!$F$16</f>
        <v>0</v>
      </c>
      <c r="V378" s="36">
        <f>SUMIFS(СВЦЭМ!$J$40:$J$783,СВЦЭМ!$A$40:$A$783,$A378,СВЦЭМ!$B$39:$B$782,V$367)+'СЕТ СН'!$F$16</f>
        <v>0</v>
      </c>
      <c r="W378" s="36">
        <f>SUMIFS(СВЦЭМ!$J$40:$J$783,СВЦЭМ!$A$40:$A$783,$A378,СВЦЭМ!$B$39:$B$782,W$367)+'СЕТ СН'!$F$16</f>
        <v>0</v>
      </c>
      <c r="X378" s="36">
        <f>SUMIFS(СВЦЭМ!$J$40:$J$783,СВЦЭМ!$A$40:$A$783,$A378,СВЦЭМ!$B$39:$B$782,X$367)+'СЕТ СН'!$F$16</f>
        <v>0</v>
      </c>
      <c r="Y378" s="36">
        <f>SUMIFS(СВЦЭМ!$J$40:$J$783,СВЦЭМ!$A$40:$A$783,$A378,СВЦЭМ!$B$39:$B$782,Y$367)+'СЕТ СН'!$F$16</f>
        <v>0</v>
      </c>
    </row>
    <row r="379" spans="1:25" ht="15.75" hidden="1" x14ac:dyDescent="0.2">
      <c r="A379" s="35">
        <f t="shared" si="10"/>
        <v>45334</v>
      </c>
      <c r="B379" s="36">
        <f>SUMIFS(СВЦЭМ!$J$40:$J$783,СВЦЭМ!$A$40:$A$783,$A379,СВЦЭМ!$B$39:$B$782,B$367)+'СЕТ СН'!$F$16</f>
        <v>0</v>
      </c>
      <c r="C379" s="36">
        <f>SUMIFS(СВЦЭМ!$J$40:$J$783,СВЦЭМ!$A$40:$A$783,$A379,СВЦЭМ!$B$39:$B$782,C$367)+'СЕТ СН'!$F$16</f>
        <v>0</v>
      </c>
      <c r="D379" s="36">
        <f>SUMIFS(СВЦЭМ!$J$40:$J$783,СВЦЭМ!$A$40:$A$783,$A379,СВЦЭМ!$B$39:$B$782,D$367)+'СЕТ СН'!$F$16</f>
        <v>0</v>
      </c>
      <c r="E379" s="36">
        <f>SUMIFS(СВЦЭМ!$J$40:$J$783,СВЦЭМ!$A$40:$A$783,$A379,СВЦЭМ!$B$39:$B$782,E$367)+'СЕТ СН'!$F$16</f>
        <v>0</v>
      </c>
      <c r="F379" s="36">
        <f>SUMIFS(СВЦЭМ!$J$40:$J$783,СВЦЭМ!$A$40:$A$783,$A379,СВЦЭМ!$B$39:$B$782,F$367)+'СЕТ СН'!$F$16</f>
        <v>0</v>
      </c>
      <c r="G379" s="36">
        <f>SUMIFS(СВЦЭМ!$J$40:$J$783,СВЦЭМ!$A$40:$A$783,$A379,СВЦЭМ!$B$39:$B$782,G$367)+'СЕТ СН'!$F$16</f>
        <v>0</v>
      </c>
      <c r="H379" s="36">
        <f>SUMIFS(СВЦЭМ!$J$40:$J$783,СВЦЭМ!$A$40:$A$783,$A379,СВЦЭМ!$B$39:$B$782,H$367)+'СЕТ СН'!$F$16</f>
        <v>0</v>
      </c>
      <c r="I379" s="36">
        <f>SUMIFS(СВЦЭМ!$J$40:$J$783,СВЦЭМ!$A$40:$A$783,$A379,СВЦЭМ!$B$39:$B$782,I$367)+'СЕТ СН'!$F$16</f>
        <v>0</v>
      </c>
      <c r="J379" s="36">
        <f>SUMIFS(СВЦЭМ!$J$40:$J$783,СВЦЭМ!$A$40:$A$783,$A379,СВЦЭМ!$B$39:$B$782,J$367)+'СЕТ СН'!$F$16</f>
        <v>0</v>
      </c>
      <c r="K379" s="36">
        <f>SUMIFS(СВЦЭМ!$J$40:$J$783,СВЦЭМ!$A$40:$A$783,$A379,СВЦЭМ!$B$39:$B$782,K$367)+'СЕТ СН'!$F$16</f>
        <v>0</v>
      </c>
      <c r="L379" s="36">
        <f>SUMIFS(СВЦЭМ!$J$40:$J$783,СВЦЭМ!$A$40:$A$783,$A379,СВЦЭМ!$B$39:$B$782,L$367)+'СЕТ СН'!$F$16</f>
        <v>0</v>
      </c>
      <c r="M379" s="36">
        <f>SUMIFS(СВЦЭМ!$J$40:$J$783,СВЦЭМ!$A$40:$A$783,$A379,СВЦЭМ!$B$39:$B$782,M$367)+'СЕТ СН'!$F$16</f>
        <v>0</v>
      </c>
      <c r="N379" s="36">
        <f>SUMIFS(СВЦЭМ!$J$40:$J$783,СВЦЭМ!$A$40:$A$783,$A379,СВЦЭМ!$B$39:$B$782,N$367)+'СЕТ СН'!$F$16</f>
        <v>0</v>
      </c>
      <c r="O379" s="36">
        <f>SUMIFS(СВЦЭМ!$J$40:$J$783,СВЦЭМ!$A$40:$A$783,$A379,СВЦЭМ!$B$39:$B$782,O$367)+'СЕТ СН'!$F$16</f>
        <v>0</v>
      </c>
      <c r="P379" s="36">
        <f>SUMIFS(СВЦЭМ!$J$40:$J$783,СВЦЭМ!$A$40:$A$783,$A379,СВЦЭМ!$B$39:$B$782,P$367)+'СЕТ СН'!$F$16</f>
        <v>0</v>
      </c>
      <c r="Q379" s="36">
        <f>SUMIFS(СВЦЭМ!$J$40:$J$783,СВЦЭМ!$A$40:$A$783,$A379,СВЦЭМ!$B$39:$B$782,Q$367)+'СЕТ СН'!$F$16</f>
        <v>0</v>
      </c>
      <c r="R379" s="36">
        <f>SUMIFS(СВЦЭМ!$J$40:$J$783,СВЦЭМ!$A$40:$A$783,$A379,СВЦЭМ!$B$39:$B$782,R$367)+'СЕТ СН'!$F$16</f>
        <v>0</v>
      </c>
      <c r="S379" s="36">
        <f>SUMIFS(СВЦЭМ!$J$40:$J$783,СВЦЭМ!$A$40:$A$783,$A379,СВЦЭМ!$B$39:$B$782,S$367)+'СЕТ СН'!$F$16</f>
        <v>0</v>
      </c>
      <c r="T379" s="36">
        <f>SUMIFS(СВЦЭМ!$J$40:$J$783,СВЦЭМ!$A$40:$A$783,$A379,СВЦЭМ!$B$39:$B$782,T$367)+'СЕТ СН'!$F$16</f>
        <v>0</v>
      </c>
      <c r="U379" s="36">
        <f>SUMIFS(СВЦЭМ!$J$40:$J$783,СВЦЭМ!$A$40:$A$783,$A379,СВЦЭМ!$B$39:$B$782,U$367)+'СЕТ СН'!$F$16</f>
        <v>0</v>
      </c>
      <c r="V379" s="36">
        <f>SUMIFS(СВЦЭМ!$J$40:$J$783,СВЦЭМ!$A$40:$A$783,$A379,СВЦЭМ!$B$39:$B$782,V$367)+'СЕТ СН'!$F$16</f>
        <v>0</v>
      </c>
      <c r="W379" s="36">
        <f>SUMIFS(СВЦЭМ!$J$40:$J$783,СВЦЭМ!$A$40:$A$783,$A379,СВЦЭМ!$B$39:$B$782,W$367)+'СЕТ СН'!$F$16</f>
        <v>0</v>
      </c>
      <c r="X379" s="36">
        <f>SUMIFS(СВЦЭМ!$J$40:$J$783,СВЦЭМ!$A$40:$A$783,$A379,СВЦЭМ!$B$39:$B$782,X$367)+'СЕТ СН'!$F$16</f>
        <v>0</v>
      </c>
      <c r="Y379" s="36">
        <f>SUMIFS(СВЦЭМ!$J$40:$J$783,СВЦЭМ!$A$40:$A$783,$A379,СВЦЭМ!$B$39:$B$782,Y$367)+'СЕТ СН'!$F$16</f>
        <v>0</v>
      </c>
    </row>
    <row r="380" spans="1:25" ht="15.75" hidden="1" x14ac:dyDescent="0.2">
      <c r="A380" s="35">
        <f t="shared" si="10"/>
        <v>45335</v>
      </c>
      <c r="B380" s="36">
        <f>SUMIFS(СВЦЭМ!$J$40:$J$783,СВЦЭМ!$A$40:$A$783,$A380,СВЦЭМ!$B$39:$B$782,B$367)+'СЕТ СН'!$F$16</f>
        <v>0</v>
      </c>
      <c r="C380" s="36">
        <f>SUMIFS(СВЦЭМ!$J$40:$J$783,СВЦЭМ!$A$40:$A$783,$A380,СВЦЭМ!$B$39:$B$782,C$367)+'СЕТ СН'!$F$16</f>
        <v>0</v>
      </c>
      <c r="D380" s="36">
        <f>SUMIFS(СВЦЭМ!$J$40:$J$783,СВЦЭМ!$A$40:$A$783,$A380,СВЦЭМ!$B$39:$B$782,D$367)+'СЕТ СН'!$F$16</f>
        <v>0</v>
      </c>
      <c r="E380" s="36">
        <f>SUMIFS(СВЦЭМ!$J$40:$J$783,СВЦЭМ!$A$40:$A$783,$A380,СВЦЭМ!$B$39:$B$782,E$367)+'СЕТ СН'!$F$16</f>
        <v>0</v>
      </c>
      <c r="F380" s="36">
        <f>SUMIFS(СВЦЭМ!$J$40:$J$783,СВЦЭМ!$A$40:$A$783,$A380,СВЦЭМ!$B$39:$B$782,F$367)+'СЕТ СН'!$F$16</f>
        <v>0</v>
      </c>
      <c r="G380" s="36">
        <f>SUMIFS(СВЦЭМ!$J$40:$J$783,СВЦЭМ!$A$40:$A$783,$A380,СВЦЭМ!$B$39:$B$782,G$367)+'СЕТ СН'!$F$16</f>
        <v>0</v>
      </c>
      <c r="H380" s="36">
        <f>SUMIFS(СВЦЭМ!$J$40:$J$783,СВЦЭМ!$A$40:$A$783,$A380,СВЦЭМ!$B$39:$B$782,H$367)+'СЕТ СН'!$F$16</f>
        <v>0</v>
      </c>
      <c r="I380" s="36">
        <f>SUMIFS(СВЦЭМ!$J$40:$J$783,СВЦЭМ!$A$40:$A$783,$A380,СВЦЭМ!$B$39:$B$782,I$367)+'СЕТ СН'!$F$16</f>
        <v>0</v>
      </c>
      <c r="J380" s="36">
        <f>SUMIFS(СВЦЭМ!$J$40:$J$783,СВЦЭМ!$A$40:$A$783,$A380,СВЦЭМ!$B$39:$B$782,J$367)+'СЕТ СН'!$F$16</f>
        <v>0</v>
      </c>
      <c r="K380" s="36">
        <f>SUMIFS(СВЦЭМ!$J$40:$J$783,СВЦЭМ!$A$40:$A$783,$A380,СВЦЭМ!$B$39:$B$782,K$367)+'СЕТ СН'!$F$16</f>
        <v>0</v>
      </c>
      <c r="L380" s="36">
        <f>SUMIFS(СВЦЭМ!$J$40:$J$783,СВЦЭМ!$A$40:$A$783,$A380,СВЦЭМ!$B$39:$B$782,L$367)+'СЕТ СН'!$F$16</f>
        <v>0</v>
      </c>
      <c r="M380" s="36">
        <f>SUMIFS(СВЦЭМ!$J$40:$J$783,СВЦЭМ!$A$40:$A$783,$A380,СВЦЭМ!$B$39:$B$782,M$367)+'СЕТ СН'!$F$16</f>
        <v>0</v>
      </c>
      <c r="N380" s="36">
        <f>SUMIFS(СВЦЭМ!$J$40:$J$783,СВЦЭМ!$A$40:$A$783,$A380,СВЦЭМ!$B$39:$B$782,N$367)+'СЕТ СН'!$F$16</f>
        <v>0</v>
      </c>
      <c r="O380" s="36">
        <f>SUMIFS(СВЦЭМ!$J$40:$J$783,СВЦЭМ!$A$40:$A$783,$A380,СВЦЭМ!$B$39:$B$782,O$367)+'СЕТ СН'!$F$16</f>
        <v>0</v>
      </c>
      <c r="P380" s="36">
        <f>SUMIFS(СВЦЭМ!$J$40:$J$783,СВЦЭМ!$A$40:$A$783,$A380,СВЦЭМ!$B$39:$B$782,P$367)+'СЕТ СН'!$F$16</f>
        <v>0</v>
      </c>
      <c r="Q380" s="36">
        <f>SUMIFS(СВЦЭМ!$J$40:$J$783,СВЦЭМ!$A$40:$A$783,$A380,СВЦЭМ!$B$39:$B$782,Q$367)+'СЕТ СН'!$F$16</f>
        <v>0</v>
      </c>
      <c r="R380" s="36">
        <f>SUMIFS(СВЦЭМ!$J$40:$J$783,СВЦЭМ!$A$40:$A$783,$A380,СВЦЭМ!$B$39:$B$782,R$367)+'СЕТ СН'!$F$16</f>
        <v>0</v>
      </c>
      <c r="S380" s="36">
        <f>SUMIFS(СВЦЭМ!$J$40:$J$783,СВЦЭМ!$A$40:$A$783,$A380,СВЦЭМ!$B$39:$B$782,S$367)+'СЕТ СН'!$F$16</f>
        <v>0</v>
      </c>
      <c r="T380" s="36">
        <f>SUMIFS(СВЦЭМ!$J$40:$J$783,СВЦЭМ!$A$40:$A$783,$A380,СВЦЭМ!$B$39:$B$782,T$367)+'СЕТ СН'!$F$16</f>
        <v>0</v>
      </c>
      <c r="U380" s="36">
        <f>SUMIFS(СВЦЭМ!$J$40:$J$783,СВЦЭМ!$A$40:$A$783,$A380,СВЦЭМ!$B$39:$B$782,U$367)+'СЕТ СН'!$F$16</f>
        <v>0</v>
      </c>
      <c r="V380" s="36">
        <f>SUMIFS(СВЦЭМ!$J$40:$J$783,СВЦЭМ!$A$40:$A$783,$A380,СВЦЭМ!$B$39:$B$782,V$367)+'СЕТ СН'!$F$16</f>
        <v>0</v>
      </c>
      <c r="W380" s="36">
        <f>SUMIFS(СВЦЭМ!$J$40:$J$783,СВЦЭМ!$A$40:$A$783,$A380,СВЦЭМ!$B$39:$B$782,W$367)+'СЕТ СН'!$F$16</f>
        <v>0</v>
      </c>
      <c r="X380" s="36">
        <f>SUMIFS(СВЦЭМ!$J$40:$J$783,СВЦЭМ!$A$40:$A$783,$A380,СВЦЭМ!$B$39:$B$782,X$367)+'СЕТ СН'!$F$16</f>
        <v>0</v>
      </c>
      <c r="Y380" s="36">
        <f>SUMIFS(СВЦЭМ!$J$40:$J$783,СВЦЭМ!$A$40:$A$783,$A380,СВЦЭМ!$B$39:$B$782,Y$367)+'СЕТ СН'!$F$16</f>
        <v>0</v>
      </c>
    </row>
    <row r="381" spans="1:25" ht="15.75" hidden="1" x14ac:dyDescent="0.2">
      <c r="A381" s="35">
        <f t="shared" si="10"/>
        <v>45336</v>
      </c>
      <c r="B381" s="36">
        <f>SUMIFS(СВЦЭМ!$J$40:$J$783,СВЦЭМ!$A$40:$A$783,$A381,СВЦЭМ!$B$39:$B$782,B$367)+'СЕТ СН'!$F$16</f>
        <v>0</v>
      </c>
      <c r="C381" s="36">
        <f>SUMIFS(СВЦЭМ!$J$40:$J$783,СВЦЭМ!$A$40:$A$783,$A381,СВЦЭМ!$B$39:$B$782,C$367)+'СЕТ СН'!$F$16</f>
        <v>0</v>
      </c>
      <c r="D381" s="36">
        <f>SUMIFS(СВЦЭМ!$J$40:$J$783,СВЦЭМ!$A$40:$A$783,$A381,СВЦЭМ!$B$39:$B$782,D$367)+'СЕТ СН'!$F$16</f>
        <v>0</v>
      </c>
      <c r="E381" s="36">
        <f>SUMIFS(СВЦЭМ!$J$40:$J$783,СВЦЭМ!$A$40:$A$783,$A381,СВЦЭМ!$B$39:$B$782,E$367)+'СЕТ СН'!$F$16</f>
        <v>0</v>
      </c>
      <c r="F381" s="36">
        <f>SUMIFS(СВЦЭМ!$J$40:$J$783,СВЦЭМ!$A$40:$A$783,$A381,СВЦЭМ!$B$39:$B$782,F$367)+'СЕТ СН'!$F$16</f>
        <v>0</v>
      </c>
      <c r="G381" s="36">
        <f>SUMIFS(СВЦЭМ!$J$40:$J$783,СВЦЭМ!$A$40:$A$783,$A381,СВЦЭМ!$B$39:$B$782,G$367)+'СЕТ СН'!$F$16</f>
        <v>0</v>
      </c>
      <c r="H381" s="36">
        <f>SUMIFS(СВЦЭМ!$J$40:$J$783,СВЦЭМ!$A$40:$A$783,$A381,СВЦЭМ!$B$39:$B$782,H$367)+'СЕТ СН'!$F$16</f>
        <v>0</v>
      </c>
      <c r="I381" s="36">
        <f>SUMIFS(СВЦЭМ!$J$40:$J$783,СВЦЭМ!$A$40:$A$783,$A381,СВЦЭМ!$B$39:$B$782,I$367)+'СЕТ СН'!$F$16</f>
        <v>0</v>
      </c>
      <c r="J381" s="36">
        <f>SUMIFS(СВЦЭМ!$J$40:$J$783,СВЦЭМ!$A$40:$A$783,$A381,СВЦЭМ!$B$39:$B$782,J$367)+'СЕТ СН'!$F$16</f>
        <v>0</v>
      </c>
      <c r="K381" s="36">
        <f>SUMIFS(СВЦЭМ!$J$40:$J$783,СВЦЭМ!$A$40:$A$783,$A381,СВЦЭМ!$B$39:$B$782,K$367)+'СЕТ СН'!$F$16</f>
        <v>0</v>
      </c>
      <c r="L381" s="36">
        <f>SUMIFS(СВЦЭМ!$J$40:$J$783,СВЦЭМ!$A$40:$A$783,$A381,СВЦЭМ!$B$39:$B$782,L$367)+'СЕТ СН'!$F$16</f>
        <v>0</v>
      </c>
      <c r="M381" s="36">
        <f>SUMIFS(СВЦЭМ!$J$40:$J$783,СВЦЭМ!$A$40:$A$783,$A381,СВЦЭМ!$B$39:$B$782,M$367)+'СЕТ СН'!$F$16</f>
        <v>0</v>
      </c>
      <c r="N381" s="36">
        <f>SUMIFS(СВЦЭМ!$J$40:$J$783,СВЦЭМ!$A$40:$A$783,$A381,СВЦЭМ!$B$39:$B$782,N$367)+'СЕТ СН'!$F$16</f>
        <v>0</v>
      </c>
      <c r="O381" s="36">
        <f>SUMIFS(СВЦЭМ!$J$40:$J$783,СВЦЭМ!$A$40:$A$783,$A381,СВЦЭМ!$B$39:$B$782,O$367)+'СЕТ СН'!$F$16</f>
        <v>0</v>
      </c>
      <c r="P381" s="36">
        <f>SUMIFS(СВЦЭМ!$J$40:$J$783,СВЦЭМ!$A$40:$A$783,$A381,СВЦЭМ!$B$39:$B$782,P$367)+'СЕТ СН'!$F$16</f>
        <v>0</v>
      </c>
      <c r="Q381" s="36">
        <f>SUMIFS(СВЦЭМ!$J$40:$J$783,СВЦЭМ!$A$40:$A$783,$A381,СВЦЭМ!$B$39:$B$782,Q$367)+'СЕТ СН'!$F$16</f>
        <v>0</v>
      </c>
      <c r="R381" s="36">
        <f>SUMIFS(СВЦЭМ!$J$40:$J$783,СВЦЭМ!$A$40:$A$783,$A381,СВЦЭМ!$B$39:$B$782,R$367)+'СЕТ СН'!$F$16</f>
        <v>0</v>
      </c>
      <c r="S381" s="36">
        <f>SUMIFS(СВЦЭМ!$J$40:$J$783,СВЦЭМ!$A$40:$A$783,$A381,СВЦЭМ!$B$39:$B$782,S$367)+'СЕТ СН'!$F$16</f>
        <v>0</v>
      </c>
      <c r="T381" s="36">
        <f>SUMIFS(СВЦЭМ!$J$40:$J$783,СВЦЭМ!$A$40:$A$783,$A381,СВЦЭМ!$B$39:$B$782,T$367)+'СЕТ СН'!$F$16</f>
        <v>0</v>
      </c>
      <c r="U381" s="36">
        <f>SUMIFS(СВЦЭМ!$J$40:$J$783,СВЦЭМ!$A$40:$A$783,$A381,СВЦЭМ!$B$39:$B$782,U$367)+'СЕТ СН'!$F$16</f>
        <v>0</v>
      </c>
      <c r="V381" s="36">
        <f>SUMIFS(СВЦЭМ!$J$40:$J$783,СВЦЭМ!$A$40:$A$783,$A381,СВЦЭМ!$B$39:$B$782,V$367)+'СЕТ СН'!$F$16</f>
        <v>0</v>
      </c>
      <c r="W381" s="36">
        <f>SUMIFS(СВЦЭМ!$J$40:$J$783,СВЦЭМ!$A$40:$A$783,$A381,СВЦЭМ!$B$39:$B$782,W$367)+'СЕТ СН'!$F$16</f>
        <v>0</v>
      </c>
      <c r="X381" s="36">
        <f>SUMIFS(СВЦЭМ!$J$40:$J$783,СВЦЭМ!$A$40:$A$783,$A381,СВЦЭМ!$B$39:$B$782,X$367)+'СЕТ СН'!$F$16</f>
        <v>0</v>
      </c>
      <c r="Y381" s="36">
        <f>SUMIFS(СВЦЭМ!$J$40:$J$783,СВЦЭМ!$A$40:$A$783,$A381,СВЦЭМ!$B$39:$B$782,Y$367)+'СЕТ СН'!$F$16</f>
        <v>0</v>
      </c>
    </row>
    <row r="382" spans="1:25" ht="15.75" hidden="1" x14ac:dyDescent="0.2">
      <c r="A382" s="35">
        <f t="shared" si="10"/>
        <v>45337</v>
      </c>
      <c r="B382" s="36">
        <f>SUMIFS(СВЦЭМ!$J$40:$J$783,СВЦЭМ!$A$40:$A$783,$A382,СВЦЭМ!$B$39:$B$782,B$367)+'СЕТ СН'!$F$16</f>
        <v>0</v>
      </c>
      <c r="C382" s="36">
        <f>SUMIFS(СВЦЭМ!$J$40:$J$783,СВЦЭМ!$A$40:$A$783,$A382,СВЦЭМ!$B$39:$B$782,C$367)+'СЕТ СН'!$F$16</f>
        <v>0</v>
      </c>
      <c r="D382" s="36">
        <f>SUMIFS(СВЦЭМ!$J$40:$J$783,СВЦЭМ!$A$40:$A$783,$A382,СВЦЭМ!$B$39:$B$782,D$367)+'СЕТ СН'!$F$16</f>
        <v>0</v>
      </c>
      <c r="E382" s="36">
        <f>SUMIFS(СВЦЭМ!$J$40:$J$783,СВЦЭМ!$A$40:$A$783,$A382,СВЦЭМ!$B$39:$B$782,E$367)+'СЕТ СН'!$F$16</f>
        <v>0</v>
      </c>
      <c r="F382" s="36">
        <f>SUMIFS(СВЦЭМ!$J$40:$J$783,СВЦЭМ!$A$40:$A$783,$A382,СВЦЭМ!$B$39:$B$782,F$367)+'СЕТ СН'!$F$16</f>
        <v>0</v>
      </c>
      <c r="G382" s="36">
        <f>SUMIFS(СВЦЭМ!$J$40:$J$783,СВЦЭМ!$A$40:$A$783,$A382,СВЦЭМ!$B$39:$B$782,G$367)+'СЕТ СН'!$F$16</f>
        <v>0</v>
      </c>
      <c r="H382" s="36">
        <f>SUMIFS(СВЦЭМ!$J$40:$J$783,СВЦЭМ!$A$40:$A$783,$A382,СВЦЭМ!$B$39:$B$782,H$367)+'СЕТ СН'!$F$16</f>
        <v>0</v>
      </c>
      <c r="I382" s="36">
        <f>SUMIFS(СВЦЭМ!$J$40:$J$783,СВЦЭМ!$A$40:$A$783,$A382,СВЦЭМ!$B$39:$B$782,I$367)+'СЕТ СН'!$F$16</f>
        <v>0</v>
      </c>
      <c r="J382" s="36">
        <f>SUMIFS(СВЦЭМ!$J$40:$J$783,СВЦЭМ!$A$40:$A$783,$A382,СВЦЭМ!$B$39:$B$782,J$367)+'СЕТ СН'!$F$16</f>
        <v>0</v>
      </c>
      <c r="K382" s="36">
        <f>SUMIFS(СВЦЭМ!$J$40:$J$783,СВЦЭМ!$A$40:$A$783,$A382,СВЦЭМ!$B$39:$B$782,K$367)+'СЕТ СН'!$F$16</f>
        <v>0</v>
      </c>
      <c r="L382" s="36">
        <f>SUMIFS(СВЦЭМ!$J$40:$J$783,СВЦЭМ!$A$40:$A$783,$A382,СВЦЭМ!$B$39:$B$782,L$367)+'СЕТ СН'!$F$16</f>
        <v>0</v>
      </c>
      <c r="M382" s="36">
        <f>SUMIFS(СВЦЭМ!$J$40:$J$783,СВЦЭМ!$A$40:$A$783,$A382,СВЦЭМ!$B$39:$B$782,M$367)+'СЕТ СН'!$F$16</f>
        <v>0</v>
      </c>
      <c r="N382" s="36">
        <f>SUMIFS(СВЦЭМ!$J$40:$J$783,СВЦЭМ!$A$40:$A$783,$A382,СВЦЭМ!$B$39:$B$782,N$367)+'СЕТ СН'!$F$16</f>
        <v>0</v>
      </c>
      <c r="O382" s="36">
        <f>SUMIFS(СВЦЭМ!$J$40:$J$783,СВЦЭМ!$A$40:$A$783,$A382,СВЦЭМ!$B$39:$B$782,O$367)+'СЕТ СН'!$F$16</f>
        <v>0</v>
      </c>
      <c r="P382" s="36">
        <f>SUMIFS(СВЦЭМ!$J$40:$J$783,СВЦЭМ!$A$40:$A$783,$A382,СВЦЭМ!$B$39:$B$782,P$367)+'СЕТ СН'!$F$16</f>
        <v>0</v>
      </c>
      <c r="Q382" s="36">
        <f>SUMIFS(СВЦЭМ!$J$40:$J$783,СВЦЭМ!$A$40:$A$783,$A382,СВЦЭМ!$B$39:$B$782,Q$367)+'СЕТ СН'!$F$16</f>
        <v>0</v>
      </c>
      <c r="R382" s="36">
        <f>SUMIFS(СВЦЭМ!$J$40:$J$783,СВЦЭМ!$A$40:$A$783,$A382,СВЦЭМ!$B$39:$B$782,R$367)+'СЕТ СН'!$F$16</f>
        <v>0</v>
      </c>
      <c r="S382" s="36">
        <f>SUMIFS(СВЦЭМ!$J$40:$J$783,СВЦЭМ!$A$40:$A$783,$A382,СВЦЭМ!$B$39:$B$782,S$367)+'СЕТ СН'!$F$16</f>
        <v>0</v>
      </c>
      <c r="T382" s="36">
        <f>SUMIFS(СВЦЭМ!$J$40:$J$783,СВЦЭМ!$A$40:$A$783,$A382,СВЦЭМ!$B$39:$B$782,T$367)+'СЕТ СН'!$F$16</f>
        <v>0</v>
      </c>
      <c r="U382" s="36">
        <f>SUMIFS(СВЦЭМ!$J$40:$J$783,СВЦЭМ!$A$40:$A$783,$A382,СВЦЭМ!$B$39:$B$782,U$367)+'СЕТ СН'!$F$16</f>
        <v>0</v>
      </c>
      <c r="V382" s="36">
        <f>SUMIFS(СВЦЭМ!$J$40:$J$783,СВЦЭМ!$A$40:$A$783,$A382,СВЦЭМ!$B$39:$B$782,V$367)+'СЕТ СН'!$F$16</f>
        <v>0</v>
      </c>
      <c r="W382" s="36">
        <f>SUMIFS(СВЦЭМ!$J$40:$J$783,СВЦЭМ!$A$40:$A$783,$A382,СВЦЭМ!$B$39:$B$782,W$367)+'СЕТ СН'!$F$16</f>
        <v>0</v>
      </c>
      <c r="X382" s="36">
        <f>SUMIFS(СВЦЭМ!$J$40:$J$783,СВЦЭМ!$A$40:$A$783,$A382,СВЦЭМ!$B$39:$B$782,X$367)+'СЕТ СН'!$F$16</f>
        <v>0</v>
      </c>
      <c r="Y382" s="36">
        <f>SUMIFS(СВЦЭМ!$J$40:$J$783,СВЦЭМ!$A$40:$A$783,$A382,СВЦЭМ!$B$39:$B$782,Y$367)+'СЕТ СН'!$F$16</f>
        <v>0</v>
      </c>
    </row>
    <row r="383" spans="1:25" ht="15.75" hidden="1" x14ac:dyDescent="0.2">
      <c r="A383" s="35">
        <f t="shared" si="10"/>
        <v>45338</v>
      </c>
      <c r="B383" s="36">
        <f>SUMIFS(СВЦЭМ!$J$40:$J$783,СВЦЭМ!$A$40:$A$783,$A383,СВЦЭМ!$B$39:$B$782,B$367)+'СЕТ СН'!$F$16</f>
        <v>0</v>
      </c>
      <c r="C383" s="36">
        <f>SUMIFS(СВЦЭМ!$J$40:$J$783,СВЦЭМ!$A$40:$A$783,$A383,СВЦЭМ!$B$39:$B$782,C$367)+'СЕТ СН'!$F$16</f>
        <v>0</v>
      </c>
      <c r="D383" s="36">
        <f>SUMIFS(СВЦЭМ!$J$40:$J$783,СВЦЭМ!$A$40:$A$783,$A383,СВЦЭМ!$B$39:$B$782,D$367)+'СЕТ СН'!$F$16</f>
        <v>0</v>
      </c>
      <c r="E383" s="36">
        <f>SUMIFS(СВЦЭМ!$J$40:$J$783,СВЦЭМ!$A$40:$A$783,$A383,СВЦЭМ!$B$39:$B$782,E$367)+'СЕТ СН'!$F$16</f>
        <v>0</v>
      </c>
      <c r="F383" s="36">
        <f>SUMIFS(СВЦЭМ!$J$40:$J$783,СВЦЭМ!$A$40:$A$783,$A383,СВЦЭМ!$B$39:$B$782,F$367)+'СЕТ СН'!$F$16</f>
        <v>0</v>
      </c>
      <c r="G383" s="36">
        <f>SUMIFS(СВЦЭМ!$J$40:$J$783,СВЦЭМ!$A$40:$A$783,$A383,СВЦЭМ!$B$39:$B$782,G$367)+'СЕТ СН'!$F$16</f>
        <v>0</v>
      </c>
      <c r="H383" s="36">
        <f>SUMIFS(СВЦЭМ!$J$40:$J$783,СВЦЭМ!$A$40:$A$783,$A383,СВЦЭМ!$B$39:$B$782,H$367)+'СЕТ СН'!$F$16</f>
        <v>0</v>
      </c>
      <c r="I383" s="36">
        <f>SUMIFS(СВЦЭМ!$J$40:$J$783,СВЦЭМ!$A$40:$A$783,$A383,СВЦЭМ!$B$39:$B$782,I$367)+'СЕТ СН'!$F$16</f>
        <v>0</v>
      </c>
      <c r="J383" s="36">
        <f>SUMIFS(СВЦЭМ!$J$40:$J$783,СВЦЭМ!$A$40:$A$783,$A383,СВЦЭМ!$B$39:$B$782,J$367)+'СЕТ СН'!$F$16</f>
        <v>0</v>
      </c>
      <c r="K383" s="36">
        <f>SUMIFS(СВЦЭМ!$J$40:$J$783,СВЦЭМ!$A$40:$A$783,$A383,СВЦЭМ!$B$39:$B$782,K$367)+'СЕТ СН'!$F$16</f>
        <v>0</v>
      </c>
      <c r="L383" s="36">
        <f>SUMIFS(СВЦЭМ!$J$40:$J$783,СВЦЭМ!$A$40:$A$783,$A383,СВЦЭМ!$B$39:$B$782,L$367)+'СЕТ СН'!$F$16</f>
        <v>0</v>
      </c>
      <c r="M383" s="36">
        <f>SUMIFS(СВЦЭМ!$J$40:$J$783,СВЦЭМ!$A$40:$A$783,$A383,СВЦЭМ!$B$39:$B$782,M$367)+'СЕТ СН'!$F$16</f>
        <v>0</v>
      </c>
      <c r="N383" s="36">
        <f>SUMIFS(СВЦЭМ!$J$40:$J$783,СВЦЭМ!$A$40:$A$783,$A383,СВЦЭМ!$B$39:$B$782,N$367)+'СЕТ СН'!$F$16</f>
        <v>0</v>
      </c>
      <c r="O383" s="36">
        <f>SUMIFS(СВЦЭМ!$J$40:$J$783,СВЦЭМ!$A$40:$A$783,$A383,СВЦЭМ!$B$39:$B$782,O$367)+'СЕТ СН'!$F$16</f>
        <v>0</v>
      </c>
      <c r="P383" s="36">
        <f>SUMIFS(СВЦЭМ!$J$40:$J$783,СВЦЭМ!$A$40:$A$783,$A383,СВЦЭМ!$B$39:$B$782,P$367)+'СЕТ СН'!$F$16</f>
        <v>0</v>
      </c>
      <c r="Q383" s="36">
        <f>SUMIFS(СВЦЭМ!$J$40:$J$783,СВЦЭМ!$A$40:$A$783,$A383,СВЦЭМ!$B$39:$B$782,Q$367)+'СЕТ СН'!$F$16</f>
        <v>0</v>
      </c>
      <c r="R383" s="36">
        <f>SUMIFS(СВЦЭМ!$J$40:$J$783,СВЦЭМ!$A$40:$A$783,$A383,СВЦЭМ!$B$39:$B$782,R$367)+'СЕТ СН'!$F$16</f>
        <v>0</v>
      </c>
      <c r="S383" s="36">
        <f>SUMIFS(СВЦЭМ!$J$40:$J$783,СВЦЭМ!$A$40:$A$783,$A383,СВЦЭМ!$B$39:$B$782,S$367)+'СЕТ СН'!$F$16</f>
        <v>0</v>
      </c>
      <c r="T383" s="36">
        <f>SUMIFS(СВЦЭМ!$J$40:$J$783,СВЦЭМ!$A$40:$A$783,$A383,СВЦЭМ!$B$39:$B$782,T$367)+'СЕТ СН'!$F$16</f>
        <v>0</v>
      </c>
      <c r="U383" s="36">
        <f>SUMIFS(СВЦЭМ!$J$40:$J$783,СВЦЭМ!$A$40:$A$783,$A383,СВЦЭМ!$B$39:$B$782,U$367)+'СЕТ СН'!$F$16</f>
        <v>0</v>
      </c>
      <c r="V383" s="36">
        <f>SUMIFS(СВЦЭМ!$J$40:$J$783,СВЦЭМ!$A$40:$A$783,$A383,СВЦЭМ!$B$39:$B$782,V$367)+'СЕТ СН'!$F$16</f>
        <v>0</v>
      </c>
      <c r="W383" s="36">
        <f>SUMIFS(СВЦЭМ!$J$40:$J$783,СВЦЭМ!$A$40:$A$783,$A383,СВЦЭМ!$B$39:$B$782,W$367)+'СЕТ СН'!$F$16</f>
        <v>0</v>
      </c>
      <c r="X383" s="36">
        <f>SUMIFS(СВЦЭМ!$J$40:$J$783,СВЦЭМ!$A$40:$A$783,$A383,СВЦЭМ!$B$39:$B$782,X$367)+'СЕТ СН'!$F$16</f>
        <v>0</v>
      </c>
      <c r="Y383" s="36">
        <f>SUMIFS(СВЦЭМ!$J$40:$J$783,СВЦЭМ!$A$40:$A$783,$A383,СВЦЭМ!$B$39:$B$782,Y$367)+'СЕТ СН'!$F$16</f>
        <v>0</v>
      </c>
    </row>
    <row r="384" spans="1:25" ht="15.75" hidden="1" x14ac:dyDescent="0.2">
      <c r="A384" s="35">
        <f t="shared" si="10"/>
        <v>45339</v>
      </c>
      <c r="B384" s="36">
        <f>SUMIFS(СВЦЭМ!$J$40:$J$783,СВЦЭМ!$A$40:$A$783,$A384,СВЦЭМ!$B$39:$B$782,B$367)+'СЕТ СН'!$F$16</f>
        <v>0</v>
      </c>
      <c r="C384" s="36">
        <f>SUMIFS(СВЦЭМ!$J$40:$J$783,СВЦЭМ!$A$40:$A$783,$A384,СВЦЭМ!$B$39:$B$782,C$367)+'СЕТ СН'!$F$16</f>
        <v>0</v>
      </c>
      <c r="D384" s="36">
        <f>SUMIFS(СВЦЭМ!$J$40:$J$783,СВЦЭМ!$A$40:$A$783,$A384,СВЦЭМ!$B$39:$B$782,D$367)+'СЕТ СН'!$F$16</f>
        <v>0</v>
      </c>
      <c r="E384" s="36">
        <f>SUMIFS(СВЦЭМ!$J$40:$J$783,СВЦЭМ!$A$40:$A$783,$A384,СВЦЭМ!$B$39:$B$782,E$367)+'СЕТ СН'!$F$16</f>
        <v>0</v>
      </c>
      <c r="F384" s="36">
        <f>SUMIFS(СВЦЭМ!$J$40:$J$783,СВЦЭМ!$A$40:$A$783,$A384,СВЦЭМ!$B$39:$B$782,F$367)+'СЕТ СН'!$F$16</f>
        <v>0</v>
      </c>
      <c r="G384" s="36">
        <f>SUMIFS(СВЦЭМ!$J$40:$J$783,СВЦЭМ!$A$40:$A$783,$A384,СВЦЭМ!$B$39:$B$782,G$367)+'СЕТ СН'!$F$16</f>
        <v>0</v>
      </c>
      <c r="H384" s="36">
        <f>SUMIFS(СВЦЭМ!$J$40:$J$783,СВЦЭМ!$A$40:$A$783,$A384,СВЦЭМ!$B$39:$B$782,H$367)+'СЕТ СН'!$F$16</f>
        <v>0</v>
      </c>
      <c r="I384" s="36">
        <f>SUMIFS(СВЦЭМ!$J$40:$J$783,СВЦЭМ!$A$40:$A$783,$A384,СВЦЭМ!$B$39:$B$782,I$367)+'СЕТ СН'!$F$16</f>
        <v>0</v>
      </c>
      <c r="J384" s="36">
        <f>SUMIFS(СВЦЭМ!$J$40:$J$783,СВЦЭМ!$A$40:$A$783,$A384,СВЦЭМ!$B$39:$B$782,J$367)+'СЕТ СН'!$F$16</f>
        <v>0</v>
      </c>
      <c r="K384" s="36">
        <f>SUMIFS(СВЦЭМ!$J$40:$J$783,СВЦЭМ!$A$40:$A$783,$A384,СВЦЭМ!$B$39:$B$782,K$367)+'СЕТ СН'!$F$16</f>
        <v>0</v>
      </c>
      <c r="L384" s="36">
        <f>SUMIFS(СВЦЭМ!$J$40:$J$783,СВЦЭМ!$A$40:$A$783,$A384,СВЦЭМ!$B$39:$B$782,L$367)+'СЕТ СН'!$F$16</f>
        <v>0</v>
      </c>
      <c r="M384" s="36">
        <f>SUMIFS(СВЦЭМ!$J$40:$J$783,СВЦЭМ!$A$40:$A$783,$A384,СВЦЭМ!$B$39:$B$782,M$367)+'СЕТ СН'!$F$16</f>
        <v>0</v>
      </c>
      <c r="N384" s="36">
        <f>SUMIFS(СВЦЭМ!$J$40:$J$783,СВЦЭМ!$A$40:$A$783,$A384,СВЦЭМ!$B$39:$B$782,N$367)+'СЕТ СН'!$F$16</f>
        <v>0</v>
      </c>
      <c r="O384" s="36">
        <f>SUMIFS(СВЦЭМ!$J$40:$J$783,СВЦЭМ!$A$40:$A$783,$A384,СВЦЭМ!$B$39:$B$782,O$367)+'СЕТ СН'!$F$16</f>
        <v>0</v>
      </c>
      <c r="P384" s="36">
        <f>SUMIFS(СВЦЭМ!$J$40:$J$783,СВЦЭМ!$A$40:$A$783,$A384,СВЦЭМ!$B$39:$B$782,P$367)+'СЕТ СН'!$F$16</f>
        <v>0</v>
      </c>
      <c r="Q384" s="36">
        <f>SUMIFS(СВЦЭМ!$J$40:$J$783,СВЦЭМ!$A$40:$A$783,$A384,СВЦЭМ!$B$39:$B$782,Q$367)+'СЕТ СН'!$F$16</f>
        <v>0</v>
      </c>
      <c r="R384" s="36">
        <f>SUMIFS(СВЦЭМ!$J$40:$J$783,СВЦЭМ!$A$40:$A$783,$A384,СВЦЭМ!$B$39:$B$782,R$367)+'СЕТ СН'!$F$16</f>
        <v>0</v>
      </c>
      <c r="S384" s="36">
        <f>SUMIFS(СВЦЭМ!$J$40:$J$783,СВЦЭМ!$A$40:$A$783,$A384,СВЦЭМ!$B$39:$B$782,S$367)+'СЕТ СН'!$F$16</f>
        <v>0</v>
      </c>
      <c r="T384" s="36">
        <f>SUMIFS(СВЦЭМ!$J$40:$J$783,СВЦЭМ!$A$40:$A$783,$A384,СВЦЭМ!$B$39:$B$782,T$367)+'СЕТ СН'!$F$16</f>
        <v>0</v>
      </c>
      <c r="U384" s="36">
        <f>SUMIFS(СВЦЭМ!$J$40:$J$783,СВЦЭМ!$A$40:$A$783,$A384,СВЦЭМ!$B$39:$B$782,U$367)+'СЕТ СН'!$F$16</f>
        <v>0</v>
      </c>
      <c r="V384" s="36">
        <f>SUMIFS(СВЦЭМ!$J$40:$J$783,СВЦЭМ!$A$40:$A$783,$A384,СВЦЭМ!$B$39:$B$782,V$367)+'СЕТ СН'!$F$16</f>
        <v>0</v>
      </c>
      <c r="W384" s="36">
        <f>SUMIFS(СВЦЭМ!$J$40:$J$783,СВЦЭМ!$A$40:$A$783,$A384,СВЦЭМ!$B$39:$B$782,W$367)+'СЕТ СН'!$F$16</f>
        <v>0</v>
      </c>
      <c r="X384" s="36">
        <f>SUMIFS(СВЦЭМ!$J$40:$J$783,СВЦЭМ!$A$40:$A$783,$A384,СВЦЭМ!$B$39:$B$782,X$367)+'СЕТ СН'!$F$16</f>
        <v>0</v>
      </c>
      <c r="Y384" s="36">
        <f>SUMIFS(СВЦЭМ!$J$40:$J$783,СВЦЭМ!$A$40:$A$783,$A384,СВЦЭМ!$B$39:$B$782,Y$367)+'СЕТ СН'!$F$16</f>
        <v>0</v>
      </c>
    </row>
    <row r="385" spans="1:26" ht="15.75" hidden="1" x14ac:dyDescent="0.2">
      <c r="A385" s="35">
        <f t="shared" si="10"/>
        <v>45340</v>
      </c>
      <c r="B385" s="36">
        <f>SUMIFS(СВЦЭМ!$J$40:$J$783,СВЦЭМ!$A$40:$A$783,$A385,СВЦЭМ!$B$39:$B$782,B$367)+'СЕТ СН'!$F$16</f>
        <v>0</v>
      </c>
      <c r="C385" s="36">
        <f>SUMIFS(СВЦЭМ!$J$40:$J$783,СВЦЭМ!$A$40:$A$783,$A385,СВЦЭМ!$B$39:$B$782,C$367)+'СЕТ СН'!$F$16</f>
        <v>0</v>
      </c>
      <c r="D385" s="36">
        <f>SUMIFS(СВЦЭМ!$J$40:$J$783,СВЦЭМ!$A$40:$A$783,$A385,СВЦЭМ!$B$39:$B$782,D$367)+'СЕТ СН'!$F$16</f>
        <v>0</v>
      </c>
      <c r="E385" s="36">
        <f>SUMIFS(СВЦЭМ!$J$40:$J$783,СВЦЭМ!$A$40:$A$783,$A385,СВЦЭМ!$B$39:$B$782,E$367)+'СЕТ СН'!$F$16</f>
        <v>0</v>
      </c>
      <c r="F385" s="36">
        <f>SUMIFS(СВЦЭМ!$J$40:$J$783,СВЦЭМ!$A$40:$A$783,$A385,СВЦЭМ!$B$39:$B$782,F$367)+'СЕТ СН'!$F$16</f>
        <v>0</v>
      </c>
      <c r="G385" s="36">
        <f>SUMIFS(СВЦЭМ!$J$40:$J$783,СВЦЭМ!$A$40:$A$783,$A385,СВЦЭМ!$B$39:$B$782,G$367)+'СЕТ СН'!$F$16</f>
        <v>0</v>
      </c>
      <c r="H385" s="36">
        <f>SUMIFS(СВЦЭМ!$J$40:$J$783,СВЦЭМ!$A$40:$A$783,$A385,СВЦЭМ!$B$39:$B$782,H$367)+'СЕТ СН'!$F$16</f>
        <v>0</v>
      </c>
      <c r="I385" s="36">
        <f>SUMIFS(СВЦЭМ!$J$40:$J$783,СВЦЭМ!$A$40:$A$783,$A385,СВЦЭМ!$B$39:$B$782,I$367)+'СЕТ СН'!$F$16</f>
        <v>0</v>
      </c>
      <c r="J385" s="36">
        <f>SUMIFS(СВЦЭМ!$J$40:$J$783,СВЦЭМ!$A$40:$A$783,$A385,СВЦЭМ!$B$39:$B$782,J$367)+'СЕТ СН'!$F$16</f>
        <v>0</v>
      </c>
      <c r="K385" s="36">
        <f>SUMIFS(СВЦЭМ!$J$40:$J$783,СВЦЭМ!$A$40:$A$783,$A385,СВЦЭМ!$B$39:$B$782,K$367)+'СЕТ СН'!$F$16</f>
        <v>0</v>
      </c>
      <c r="L385" s="36">
        <f>SUMIFS(СВЦЭМ!$J$40:$J$783,СВЦЭМ!$A$40:$A$783,$A385,СВЦЭМ!$B$39:$B$782,L$367)+'СЕТ СН'!$F$16</f>
        <v>0</v>
      </c>
      <c r="M385" s="36">
        <f>SUMIFS(СВЦЭМ!$J$40:$J$783,СВЦЭМ!$A$40:$A$783,$A385,СВЦЭМ!$B$39:$B$782,M$367)+'СЕТ СН'!$F$16</f>
        <v>0</v>
      </c>
      <c r="N385" s="36">
        <f>SUMIFS(СВЦЭМ!$J$40:$J$783,СВЦЭМ!$A$40:$A$783,$A385,СВЦЭМ!$B$39:$B$782,N$367)+'СЕТ СН'!$F$16</f>
        <v>0</v>
      </c>
      <c r="O385" s="36">
        <f>SUMIFS(СВЦЭМ!$J$40:$J$783,СВЦЭМ!$A$40:$A$783,$A385,СВЦЭМ!$B$39:$B$782,O$367)+'СЕТ СН'!$F$16</f>
        <v>0</v>
      </c>
      <c r="P385" s="36">
        <f>SUMIFS(СВЦЭМ!$J$40:$J$783,СВЦЭМ!$A$40:$A$783,$A385,СВЦЭМ!$B$39:$B$782,P$367)+'СЕТ СН'!$F$16</f>
        <v>0</v>
      </c>
      <c r="Q385" s="36">
        <f>SUMIFS(СВЦЭМ!$J$40:$J$783,СВЦЭМ!$A$40:$A$783,$A385,СВЦЭМ!$B$39:$B$782,Q$367)+'СЕТ СН'!$F$16</f>
        <v>0</v>
      </c>
      <c r="R385" s="36">
        <f>SUMIFS(СВЦЭМ!$J$40:$J$783,СВЦЭМ!$A$40:$A$783,$A385,СВЦЭМ!$B$39:$B$782,R$367)+'СЕТ СН'!$F$16</f>
        <v>0</v>
      </c>
      <c r="S385" s="36">
        <f>SUMIFS(СВЦЭМ!$J$40:$J$783,СВЦЭМ!$A$40:$A$783,$A385,СВЦЭМ!$B$39:$B$782,S$367)+'СЕТ СН'!$F$16</f>
        <v>0</v>
      </c>
      <c r="T385" s="36">
        <f>SUMIFS(СВЦЭМ!$J$40:$J$783,СВЦЭМ!$A$40:$A$783,$A385,СВЦЭМ!$B$39:$B$782,T$367)+'СЕТ СН'!$F$16</f>
        <v>0</v>
      </c>
      <c r="U385" s="36">
        <f>SUMIFS(СВЦЭМ!$J$40:$J$783,СВЦЭМ!$A$40:$A$783,$A385,СВЦЭМ!$B$39:$B$782,U$367)+'СЕТ СН'!$F$16</f>
        <v>0</v>
      </c>
      <c r="V385" s="36">
        <f>SUMIFS(СВЦЭМ!$J$40:$J$783,СВЦЭМ!$A$40:$A$783,$A385,СВЦЭМ!$B$39:$B$782,V$367)+'СЕТ СН'!$F$16</f>
        <v>0</v>
      </c>
      <c r="W385" s="36">
        <f>SUMIFS(СВЦЭМ!$J$40:$J$783,СВЦЭМ!$A$40:$A$783,$A385,СВЦЭМ!$B$39:$B$782,W$367)+'СЕТ СН'!$F$16</f>
        <v>0</v>
      </c>
      <c r="X385" s="36">
        <f>SUMIFS(СВЦЭМ!$J$40:$J$783,СВЦЭМ!$A$40:$A$783,$A385,СВЦЭМ!$B$39:$B$782,X$367)+'СЕТ СН'!$F$16</f>
        <v>0</v>
      </c>
      <c r="Y385" s="36">
        <f>SUMIFS(СВЦЭМ!$J$40:$J$783,СВЦЭМ!$A$40:$A$783,$A385,СВЦЭМ!$B$39:$B$782,Y$367)+'СЕТ СН'!$F$16</f>
        <v>0</v>
      </c>
    </row>
    <row r="386" spans="1:26" ht="15.75" hidden="1" x14ac:dyDescent="0.2">
      <c r="A386" s="35">
        <f t="shared" si="10"/>
        <v>45341</v>
      </c>
      <c r="B386" s="36">
        <f>SUMIFS(СВЦЭМ!$J$40:$J$783,СВЦЭМ!$A$40:$A$783,$A386,СВЦЭМ!$B$39:$B$782,B$367)+'СЕТ СН'!$F$16</f>
        <v>0</v>
      </c>
      <c r="C386" s="36">
        <f>SUMIFS(СВЦЭМ!$J$40:$J$783,СВЦЭМ!$A$40:$A$783,$A386,СВЦЭМ!$B$39:$B$782,C$367)+'СЕТ СН'!$F$16</f>
        <v>0</v>
      </c>
      <c r="D386" s="36">
        <f>SUMIFS(СВЦЭМ!$J$40:$J$783,СВЦЭМ!$A$40:$A$783,$A386,СВЦЭМ!$B$39:$B$782,D$367)+'СЕТ СН'!$F$16</f>
        <v>0</v>
      </c>
      <c r="E386" s="36">
        <f>SUMIFS(СВЦЭМ!$J$40:$J$783,СВЦЭМ!$A$40:$A$783,$A386,СВЦЭМ!$B$39:$B$782,E$367)+'СЕТ СН'!$F$16</f>
        <v>0</v>
      </c>
      <c r="F386" s="36">
        <f>SUMIFS(СВЦЭМ!$J$40:$J$783,СВЦЭМ!$A$40:$A$783,$A386,СВЦЭМ!$B$39:$B$782,F$367)+'СЕТ СН'!$F$16</f>
        <v>0</v>
      </c>
      <c r="G386" s="36">
        <f>SUMIFS(СВЦЭМ!$J$40:$J$783,СВЦЭМ!$A$40:$A$783,$A386,СВЦЭМ!$B$39:$B$782,G$367)+'СЕТ СН'!$F$16</f>
        <v>0</v>
      </c>
      <c r="H386" s="36">
        <f>SUMIFS(СВЦЭМ!$J$40:$J$783,СВЦЭМ!$A$40:$A$783,$A386,СВЦЭМ!$B$39:$B$782,H$367)+'СЕТ СН'!$F$16</f>
        <v>0</v>
      </c>
      <c r="I386" s="36">
        <f>SUMIFS(СВЦЭМ!$J$40:$J$783,СВЦЭМ!$A$40:$A$783,$A386,СВЦЭМ!$B$39:$B$782,I$367)+'СЕТ СН'!$F$16</f>
        <v>0</v>
      </c>
      <c r="J386" s="36">
        <f>SUMIFS(СВЦЭМ!$J$40:$J$783,СВЦЭМ!$A$40:$A$783,$A386,СВЦЭМ!$B$39:$B$782,J$367)+'СЕТ СН'!$F$16</f>
        <v>0</v>
      </c>
      <c r="K386" s="36">
        <f>SUMIFS(СВЦЭМ!$J$40:$J$783,СВЦЭМ!$A$40:$A$783,$A386,СВЦЭМ!$B$39:$B$782,K$367)+'СЕТ СН'!$F$16</f>
        <v>0</v>
      </c>
      <c r="L386" s="36">
        <f>SUMIFS(СВЦЭМ!$J$40:$J$783,СВЦЭМ!$A$40:$A$783,$A386,СВЦЭМ!$B$39:$B$782,L$367)+'СЕТ СН'!$F$16</f>
        <v>0</v>
      </c>
      <c r="M386" s="36">
        <f>SUMIFS(СВЦЭМ!$J$40:$J$783,СВЦЭМ!$A$40:$A$783,$A386,СВЦЭМ!$B$39:$B$782,M$367)+'СЕТ СН'!$F$16</f>
        <v>0</v>
      </c>
      <c r="N386" s="36">
        <f>SUMIFS(СВЦЭМ!$J$40:$J$783,СВЦЭМ!$A$40:$A$783,$A386,СВЦЭМ!$B$39:$B$782,N$367)+'СЕТ СН'!$F$16</f>
        <v>0</v>
      </c>
      <c r="O386" s="36">
        <f>SUMIFS(СВЦЭМ!$J$40:$J$783,СВЦЭМ!$A$40:$A$783,$A386,СВЦЭМ!$B$39:$B$782,O$367)+'СЕТ СН'!$F$16</f>
        <v>0</v>
      </c>
      <c r="P386" s="36">
        <f>SUMIFS(СВЦЭМ!$J$40:$J$783,СВЦЭМ!$A$40:$A$783,$A386,СВЦЭМ!$B$39:$B$782,P$367)+'СЕТ СН'!$F$16</f>
        <v>0</v>
      </c>
      <c r="Q386" s="36">
        <f>SUMIFS(СВЦЭМ!$J$40:$J$783,СВЦЭМ!$A$40:$A$783,$A386,СВЦЭМ!$B$39:$B$782,Q$367)+'СЕТ СН'!$F$16</f>
        <v>0</v>
      </c>
      <c r="R386" s="36">
        <f>SUMIFS(СВЦЭМ!$J$40:$J$783,СВЦЭМ!$A$40:$A$783,$A386,СВЦЭМ!$B$39:$B$782,R$367)+'СЕТ СН'!$F$16</f>
        <v>0</v>
      </c>
      <c r="S386" s="36">
        <f>SUMIFS(СВЦЭМ!$J$40:$J$783,СВЦЭМ!$A$40:$A$783,$A386,СВЦЭМ!$B$39:$B$782,S$367)+'СЕТ СН'!$F$16</f>
        <v>0</v>
      </c>
      <c r="T386" s="36">
        <f>SUMIFS(СВЦЭМ!$J$40:$J$783,СВЦЭМ!$A$40:$A$783,$A386,СВЦЭМ!$B$39:$B$782,T$367)+'СЕТ СН'!$F$16</f>
        <v>0</v>
      </c>
      <c r="U386" s="36">
        <f>SUMIFS(СВЦЭМ!$J$40:$J$783,СВЦЭМ!$A$40:$A$783,$A386,СВЦЭМ!$B$39:$B$782,U$367)+'СЕТ СН'!$F$16</f>
        <v>0</v>
      </c>
      <c r="V386" s="36">
        <f>SUMIFS(СВЦЭМ!$J$40:$J$783,СВЦЭМ!$A$40:$A$783,$A386,СВЦЭМ!$B$39:$B$782,V$367)+'СЕТ СН'!$F$16</f>
        <v>0</v>
      </c>
      <c r="W386" s="36">
        <f>SUMIFS(СВЦЭМ!$J$40:$J$783,СВЦЭМ!$A$40:$A$783,$A386,СВЦЭМ!$B$39:$B$782,W$367)+'СЕТ СН'!$F$16</f>
        <v>0</v>
      </c>
      <c r="X386" s="36">
        <f>SUMIFS(СВЦЭМ!$J$40:$J$783,СВЦЭМ!$A$40:$A$783,$A386,СВЦЭМ!$B$39:$B$782,X$367)+'СЕТ СН'!$F$16</f>
        <v>0</v>
      </c>
      <c r="Y386" s="36">
        <f>SUMIFS(СВЦЭМ!$J$40:$J$783,СВЦЭМ!$A$40:$A$783,$A386,СВЦЭМ!$B$39:$B$782,Y$367)+'СЕТ СН'!$F$16</f>
        <v>0</v>
      </c>
    </row>
    <row r="387" spans="1:26" ht="15.75" hidden="1" x14ac:dyDescent="0.2">
      <c r="A387" s="35">
        <f t="shared" si="10"/>
        <v>45342</v>
      </c>
      <c r="B387" s="36">
        <f>SUMIFS(СВЦЭМ!$J$40:$J$783,СВЦЭМ!$A$40:$A$783,$A387,СВЦЭМ!$B$39:$B$782,B$367)+'СЕТ СН'!$F$16</f>
        <v>0</v>
      </c>
      <c r="C387" s="36">
        <f>SUMIFS(СВЦЭМ!$J$40:$J$783,СВЦЭМ!$A$40:$A$783,$A387,СВЦЭМ!$B$39:$B$782,C$367)+'СЕТ СН'!$F$16</f>
        <v>0</v>
      </c>
      <c r="D387" s="36">
        <f>SUMIFS(СВЦЭМ!$J$40:$J$783,СВЦЭМ!$A$40:$A$783,$A387,СВЦЭМ!$B$39:$B$782,D$367)+'СЕТ СН'!$F$16</f>
        <v>0</v>
      </c>
      <c r="E387" s="36">
        <f>SUMIFS(СВЦЭМ!$J$40:$J$783,СВЦЭМ!$A$40:$A$783,$A387,СВЦЭМ!$B$39:$B$782,E$367)+'СЕТ СН'!$F$16</f>
        <v>0</v>
      </c>
      <c r="F387" s="36">
        <f>SUMIFS(СВЦЭМ!$J$40:$J$783,СВЦЭМ!$A$40:$A$783,$A387,СВЦЭМ!$B$39:$B$782,F$367)+'СЕТ СН'!$F$16</f>
        <v>0</v>
      </c>
      <c r="G387" s="36">
        <f>SUMIFS(СВЦЭМ!$J$40:$J$783,СВЦЭМ!$A$40:$A$783,$A387,СВЦЭМ!$B$39:$B$782,G$367)+'СЕТ СН'!$F$16</f>
        <v>0</v>
      </c>
      <c r="H387" s="36">
        <f>SUMIFS(СВЦЭМ!$J$40:$J$783,СВЦЭМ!$A$40:$A$783,$A387,СВЦЭМ!$B$39:$B$782,H$367)+'СЕТ СН'!$F$16</f>
        <v>0</v>
      </c>
      <c r="I387" s="36">
        <f>SUMIFS(СВЦЭМ!$J$40:$J$783,СВЦЭМ!$A$40:$A$783,$A387,СВЦЭМ!$B$39:$B$782,I$367)+'СЕТ СН'!$F$16</f>
        <v>0</v>
      </c>
      <c r="J387" s="36">
        <f>SUMIFS(СВЦЭМ!$J$40:$J$783,СВЦЭМ!$A$40:$A$783,$A387,СВЦЭМ!$B$39:$B$782,J$367)+'СЕТ СН'!$F$16</f>
        <v>0</v>
      </c>
      <c r="K387" s="36">
        <f>SUMIFS(СВЦЭМ!$J$40:$J$783,СВЦЭМ!$A$40:$A$783,$A387,СВЦЭМ!$B$39:$B$782,K$367)+'СЕТ СН'!$F$16</f>
        <v>0</v>
      </c>
      <c r="L387" s="36">
        <f>SUMIFS(СВЦЭМ!$J$40:$J$783,СВЦЭМ!$A$40:$A$783,$A387,СВЦЭМ!$B$39:$B$782,L$367)+'СЕТ СН'!$F$16</f>
        <v>0</v>
      </c>
      <c r="M387" s="36">
        <f>SUMIFS(СВЦЭМ!$J$40:$J$783,СВЦЭМ!$A$40:$A$783,$A387,СВЦЭМ!$B$39:$B$782,M$367)+'СЕТ СН'!$F$16</f>
        <v>0</v>
      </c>
      <c r="N387" s="36">
        <f>SUMIFS(СВЦЭМ!$J$40:$J$783,СВЦЭМ!$A$40:$A$783,$A387,СВЦЭМ!$B$39:$B$782,N$367)+'СЕТ СН'!$F$16</f>
        <v>0</v>
      </c>
      <c r="O387" s="36">
        <f>SUMIFS(СВЦЭМ!$J$40:$J$783,СВЦЭМ!$A$40:$A$783,$A387,СВЦЭМ!$B$39:$B$782,O$367)+'СЕТ СН'!$F$16</f>
        <v>0</v>
      </c>
      <c r="P387" s="36">
        <f>SUMIFS(СВЦЭМ!$J$40:$J$783,СВЦЭМ!$A$40:$A$783,$A387,СВЦЭМ!$B$39:$B$782,P$367)+'СЕТ СН'!$F$16</f>
        <v>0</v>
      </c>
      <c r="Q387" s="36">
        <f>SUMIFS(СВЦЭМ!$J$40:$J$783,СВЦЭМ!$A$40:$A$783,$A387,СВЦЭМ!$B$39:$B$782,Q$367)+'СЕТ СН'!$F$16</f>
        <v>0</v>
      </c>
      <c r="R387" s="36">
        <f>SUMIFS(СВЦЭМ!$J$40:$J$783,СВЦЭМ!$A$40:$A$783,$A387,СВЦЭМ!$B$39:$B$782,R$367)+'СЕТ СН'!$F$16</f>
        <v>0</v>
      </c>
      <c r="S387" s="36">
        <f>SUMIFS(СВЦЭМ!$J$40:$J$783,СВЦЭМ!$A$40:$A$783,$A387,СВЦЭМ!$B$39:$B$782,S$367)+'СЕТ СН'!$F$16</f>
        <v>0</v>
      </c>
      <c r="T387" s="36">
        <f>SUMIFS(СВЦЭМ!$J$40:$J$783,СВЦЭМ!$A$40:$A$783,$A387,СВЦЭМ!$B$39:$B$782,T$367)+'СЕТ СН'!$F$16</f>
        <v>0</v>
      </c>
      <c r="U387" s="36">
        <f>SUMIFS(СВЦЭМ!$J$40:$J$783,СВЦЭМ!$A$40:$A$783,$A387,СВЦЭМ!$B$39:$B$782,U$367)+'СЕТ СН'!$F$16</f>
        <v>0</v>
      </c>
      <c r="V387" s="36">
        <f>SUMIFS(СВЦЭМ!$J$40:$J$783,СВЦЭМ!$A$40:$A$783,$A387,СВЦЭМ!$B$39:$B$782,V$367)+'СЕТ СН'!$F$16</f>
        <v>0</v>
      </c>
      <c r="W387" s="36">
        <f>SUMIFS(СВЦЭМ!$J$40:$J$783,СВЦЭМ!$A$40:$A$783,$A387,СВЦЭМ!$B$39:$B$782,W$367)+'СЕТ СН'!$F$16</f>
        <v>0</v>
      </c>
      <c r="X387" s="36">
        <f>SUMIFS(СВЦЭМ!$J$40:$J$783,СВЦЭМ!$A$40:$A$783,$A387,СВЦЭМ!$B$39:$B$782,X$367)+'СЕТ СН'!$F$16</f>
        <v>0</v>
      </c>
      <c r="Y387" s="36">
        <f>SUMIFS(СВЦЭМ!$J$40:$J$783,СВЦЭМ!$A$40:$A$783,$A387,СВЦЭМ!$B$39:$B$782,Y$367)+'СЕТ СН'!$F$16</f>
        <v>0</v>
      </c>
    </row>
    <row r="388" spans="1:26" ht="15.75" hidden="1" x14ac:dyDescent="0.2">
      <c r="A388" s="35">
        <f t="shared" si="10"/>
        <v>45343</v>
      </c>
      <c r="B388" s="36">
        <f>SUMIFS(СВЦЭМ!$J$40:$J$783,СВЦЭМ!$A$40:$A$783,$A388,СВЦЭМ!$B$39:$B$782,B$367)+'СЕТ СН'!$F$16</f>
        <v>0</v>
      </c>
      <c r="C388" s="36">
        <f>SUMIFS(СВЦЭМ!$J$40:$J$783,СВЦЭМ!$A$40:$A$783,$A388,СВЦЭМ!$B$39:$B$782,C$367)+'СЕТ СН'!$F$16</f>
        <v>0</v>
      </c>
      <c r="D388" s="36">
        <f>SUMIFS(СВЦЭМ!$J$40:$J$783,СВЦЭМ!$A$40:$A$783,$A388,СВЦЭМ!$B$39:$B$782,D$367)+'СЕТ СН'!$F$16</f>
        <v>0</v>
      </c>
      <c r="E388" s="36">
        <f>SUMIFS(СВЦЭМ!$J$40:$J$783,СВЦЭМ!$A$40:$A$783,$A388,СВЦЭМ!$B$39:$B$782,E$367)+'СЕТ СН'!$F$16</f>
        <v>0</v>
      </c>
      <c r="F388" s="36">
        <f>SUMIFS(СВЦЭМ!$J$40:$J$783,СВЦЭМ!$A$40:$A$783,$A388,СВЦЭМ!$B$39:$B$782,F$367)+'СЕТ СН'!$F$16</f>
        <v>0</v>
      </c>
      <c r="G388" s="36">
        <f>SUMIFS(СВЦЭМ!$J$40:$J$783,СВЦЭМ!$A$40:$A$783,$A388,СВЦЭМ!$B$39:$B$782,G$367)+'СЕТ СН'!$F$16</f>
        <v>0</v>
      </c>
      <c r="H388" s="36">
        <f>SUMIFS(СВЦЭМ!$J$40:$J$783,СВЦЭМ!$A$40:$A$783,$A388,СВЦЭМ!$B$39:$B$782,H$367)+'СЕТ СН'!$F$16</f>
        <v>0</v>
      </c>
      <c r="I388" s="36">
        <f>SUMIFS(СВЦЭМ!$J$40:$J$783,СВЦЭМ!$A$40:$A$783,$A388,СВЦЭМ!$B$39:$B$782,I$367)+'СЕТ СН'!$F$16</f>
        <v>0</v>
      </c>
      <c r="J388" s="36">
        <f>SUMIFS(СВЦЭМ!$J$40:$J$783,СВЦЭМ!$A$40:$A$783,$A388,СВЦЭМ!$B$39:$B$782,J$367)+'СЕТ СН'!$F$16</f>
        <v>0</v>
      </c>
      <c r="K388" s="36">
        <f>SUMIFS(СВЦЭМ!$J$40:$J$783,СВЦЭМ!$A$40:$A$783,$A388,СВЦЭМ!$B$39:$B$782,K$367)+'СЕТ СН'!$F$16</f>
        <v>0</v>
      </c>
      <c r="L388" s="36">
        <f>SUMIFS(СВЦЭМ!$J$40:$J$783,СВЦЭМ!$A$40:$A$783,$A388,СВЦЭМ!$B$39:$B$782,L$367)+'СЕТ СН'!$F$16</f>
        <v>0</v>
      </c>
      <c r="M388" s="36">
        <f>SUMIFS(СВЦЭМ!$J$40:$J$783,СВЦЭМ!$A$40:$A$783,$A388,СВЦЭМ!$B$39:$B$782,M$367)+'СЕТ СН'!$F$16</f>
        <v>0</v>
      </c>
      <c r="N388" s="36">
        <f>SUMIFS(СВЦЭМ!$J$40:$J$783,СВЦЭМ!$A$40:$A$783,$A388,СВЦЭМ!$B$39:$B$782,N$367)+'СЕТ СН'!$F$16</f>
        <v>0</v>
      </c>
      <c r="O388" s="36">
        <f>SUMIFS(СВЦЭМ!$J$40:$J$783,СВЦЭМ!$A$40:$A$783,$A388,СВЦЭМ!$B$39:$B$782,O$367)+'СЕТ СН'!$F$16</f>
        <v>0</v>
      </c>
      <c r="P388" s="36">
        <f>SUMIFS(СВЦЭМ!$J$40:$J$783,СВЦЭМ!$A$40:$A$783,$A388,СВЦЭМ!$B$39:$B$782,P$367)+'СЕТ СН'!$F$16</f>
        <v>0</v>
      </c>
      <c r="Q388" s="36">
        <f>SUMIFS(СВЦЭМ!$J$40:$J$783,СВЦЭМ!$A$40:$A$783,$A388,СВЦЭМ!$B$39:$B$782,Q$367)+'СЕТ СН'!$F$16</f>
        <v>0</v>
      </c>
      <c r="R388" s="36">
        <f>SUMIFS(СВЦЭМ!$J$40:$J$783,СВЦЭМ!$A$40:$A$783,$A388,СВЦЭМ!$B$39:$B$782,R$367)+'СЕТ СН'!$F$16</f>
        <v>0</v>
      </c>
      <c r="S388" s="36">
        <f>SUMIFS(СВЦЭМ!$J$40:$J$783,СВЦЭМ!$A$40:$A$783,$A388,СВЦЭМ!$B$39:$B$782,S$367)+'СЕТ СН'!$F$16</f>
        <v>0</v>
      </c>
      <c r="T388" s="36">
        <f>SUMIFS(СВЦЭМ!$J$40:$J$783,СВЦЭМ!$A$40:$A$783,$A388,СВЦЭМ!$B$39:$B$782,T$367)+'СЕТ СН'!$F$16</f>
        <v>0</v>
      </c>
      <c r="U388" s="36">
        <f>SUMIFS(СВЦЭМ!$J$40:$J$783,СВЦЭМ!$A$40:$A$783,$A388,СВЦЭМ!$B$39:$B$782,U$367)+'СЕТ СН'!$F$16</f>
        <v>0</v>
      </c>
      <c r="V388" s="36">
        <f>SUMIFS(СВЦЭМ!$J$40:$J$783,СВЦЭМ!$A$40:$A$783,$A388,СВЦЭМ!$B$39:$B$782,V$367)+'СЕТ СН'!$F$16</f>
        <v>0</v>
      </c>
      <c r="W388" s="36">
        <f>SUMIFS(СВЦЭМ!$J$40:$J$783,СВЦЭМ!$A$40:$A$783,$A388,СВЦЭМ!$B$39:$B$782,W$367)+'СЕТ СН'!$F$16</f>
        <v>0</v>
      </c>
      <c r="X388" s="36">
        <f>SUMIFS(СВЦЭМ!$J$40:$J$783,СВЦЭМ!$A$40:$A$783,$A388,СВЦЭМ!$B$39:$B$782,X$367)+'СЕТ СН'!$F$16</f>
        <v>0</v>
      </c>
      <c r="Y388" s="36">
        <f>SUMIFS(СВЦЭМ!$J$40:$J$783,СВЦЭМ!$A$40:$A$783,$A388,СВЦЭМ!$B$39:$B$782,Y$367)+'СЕТ СН'!$F$16</f>
        <v>0</v>
      </c>
    </row>
    <row r="389" spans="1:26" ht="15.75" hidden="1" x14ac:dyDescent="0.2">
      <c r="A389" s="35">
        <f t="shared" si="10"/>
        <v>45344</v>
      </c>
      <c r="B389" s="36">
        <f>SUMIFS(СВЦЭМ!$J$40:$J$783,СВЦЭМ!$A$40:$A$783,$A389,СВЦЭМ!$B$39:$B$782,B$367)+'СЕТ СН'!$F$16</f>
        <v>0</v>
      </c>
      <c r="C389" s="36">
        <f>SUMIFS(СВЦЭМ!$J$40:$J$783,СВЦЭМ!$A$40:$A$783,$A389,СВЦЭМ!$B$39:$B$782,C$367)+'СЕТ СН'!$F$16</f>
        <v>0</v>
      </c>
      <c r="D389" s="36">
        <f>SUMIFS(СВЦЭМ!$J$40:$J$783,СВЦЭМ!$A$40:$A$783,$A389,СВЦЭМ!$B$39:$B$782,D$367)+'СЕТ СН'!$F$16</f>
        <v>0</v>
      </c>
      <c r="E389" s="36">
        <f>SUMIFS(СВЦЭМ!$J$40:$J$783,СВЦЭМ!$A$40:$A$783,$A389,СВЦЭМ!$B$39:$B$782,E$367)+'СЕТ СН'!$F$16</f>
        <v>0</v>
      </c>
      <c r="F389" s="36">
        <f>SUMIFS(СВЦЭМ!$J$40:$J$783,СВЦЭМ!$A$40:$A$783,$A389,СВЦЭМ!$B$39:$B$782,F$367)+'СЕТ СН'!$F$16</f>
        <v>0</v>
      </c>
      <c r="G389" s="36">
        <f>SUMIFS(СВЦЭМ!$J$40:$J$783,СВЦЭМ!$A$40:$A$783,$A389,СВЦЭМ!$B$39:$B$782,G$367)+'СЕТ СН'!$F$16</f>
        <v>0</v>
      </c>
      <c r="H389" s="36">
        <f>SUMIFS(СВЦЭМ!$J$40:$J$783,СВЦЭМ!$A$40:$A$783,$A389,СВЦЭМ!$B$39:$B$782,H$367)+'СЕТ СН'!$F$16</f>
        <v>0</v>
      </c>
      <c r="I389" s="36">
        <f>SUMIFS(СВЦЭМ!$J$40:$J$783,СВЦЭМ!$A$40:$A$783,$A389,СВЦЭМ!$B$39:$B$782,I$367)+'СЕТ СН'!$F$16</f>
        <v>0</v>
      </c>
      <c r="J389" s="36">
        <f>SUMIFS(СВЦЭМ!$J$40:$J$783,СВЦЭМ!$A$40:$A$783,$A389,СВЦЭМ!$B$39:$B$782,J$367)+'СЕТ СН'!$F$16</f>
        <v>0</v>
      </c>
      <c r="K389" s="36">
        <f>SUMIFS(СВЦЭМ!$J$40:$J$783,СВЦЭМ!$A$40:$A$783,$A389,СВЦЭМ!$B$39:$B$782,K$367)+'СЕТ СН'!$F$16</f>
        <v>0</v>
      </c>
      <c r="L389" s="36">
        <f>SUMIFS(СВЦЭМ!$J$40:$J$783,СВЦЭМ!$A$40:$A$783,$A389,СВЦЭМ!$B$39:$B$782,L$367)+'СЕТ СН'!$F$16</f>
        <v>0</v>
      </c>
      <c r="M389" s="36">
        <f>SUMIFS(СВЦЭМ!$J$40:$J$783,СВЦЭМ!$A$40:$A$783,$A389,СВЦЭМ!$B$39:$B$782,M$367)+'СЕТ СН'!$F$16</f>
        <v>0</v>
      </c>
      <c r="N389" s="36">
        <f>SUMIFS(СВЦЭМ!$J$40:$J$783,СВЦЭМ!$A$40:$A$783,$A389,СВЦЭМ!$B$39:$B$782,N$367)+'СЕТ СН'!$F$16</f>
        <v>0</v>
      </c>
      <c r="O389" s="36">
        <f>SUMIFS(СВЦЭМ!$J$40:$J$783,СВЦЭМ!$A$40:$A$783,$A389,СВЦЭМ!$B$39:$B$782,O$367)+'СЕТ СН'!$F$16</f>
        <v>0</v>
      </c>
      <c r="P389" s="36">
        <f>SUMIFS(СВЦЭМ!$J$40:$J$783,СВЦЭМ!$A$40:$A$783,$A389,СВЦЭМ!$B$39:$B$782,P$367)+'СЕТ СН'!$F$16</f>
        <v>0</v>
      </c>
      <c r="Q389" s="36">
        <f>SUMIFS(СВЦЭМ!$J$40:$J$783,СВЦЭМ!$A$40:$A$783,$A389,СВЦЭМ!$B$39:$B$782,Q$367)+'СЕТ СН'!$F$16</f>
        <v>0</v>
      </c>
      <c r="R389" s="36">
        <f>SUMIFS(СВЦЭМ!$J$40:$J$783,СВЦЭМ!$A$40:$A$783,$A389,СВЦЭМ!$B$39:$B$782,R$367)+'СЕТ СН'!$F$16</f>
        <v>0</v>
      </c>
      <c r="S389" s="36">
        <f>SUMIFS(СВЦЭМ!$J$40:$J$783,СВЦЭМ!$A$40:$A$783,$A389,СВЦЭМ!$B$39:$B$782,S$367)+'СЕТ СН'!$F$16</f>
        <v>0</v>
      </c>
      <c r="T389" s="36">
        <f>SUMIFS(СВЦЭМ!$J$40:$J$783,СВЦЭМ!$A$40:$A$783,$A389,СВЦЭМ!$B$39:$B$782,T$367)+'СЕТ СН'!$F$16</f>
        <v>0</v>
      </c>
      <c r="U389" s="36">
        <f>SUMIFS(СВЦЭМ!$J$40:$J$783,СВЦЭМ!$A$40:$A$783,$A389,СВЦЭМ!$B$39:$B$782,U$367)+'СЕТ СН'!$F$16</f>
        <v>0</v>
      </c>
      <c r="V389" s="36">
        <f>SUMIFS(СВЦЭМ!$J$40:$J$783,СВЦЭМ!$A$40:$A$783,$A389,СВЦЭМ!$B$39:$B$782,V$367)+'СЕТ СН'!$F$16</f>
        <v>0</v>
      </c>
      <c r="W389" s="36">
        <f>SUMIFS(СВЦЭМ!$J$40:$J$783,СВЦЭМ!$A$40:$A$783,$A389,СВЦЭМ!$B$39:$B$782,W$367)+'СЕТ СН'!$F$16</f>
        <v>0</v>
      </c>
      <c r="X389" s="36">
        <f>SUMIFS(СВЦЭМ!$J$40:$J$783,СВЦЭМ!$A$40:$A$783,$A389,СВЦЭМ!$B$39:$B$782,X$367)+'СЕТ СН'!$F$16</f>
        <v>0</v>
      </c>
      <c r="Y389" s="36">
        <f>SUMIFS(СВЦЭМ!$J$40:$J$783,СВЦЭМ!$A$40:$A$783,$A389,СВЦЭМ!$B$39:$B$782,Y$367)+'СЕТ СН'!$F$16</f>
        <v>0</v>
      </c>
    </row>
    <row r="390" spans="1:26" ht="15.75" hidden="1" x14ac:dyDescent="0.2">
      <c r="A390" s="35">
        <f t="shared" si="10"/>
        <v>45345</v>
      </c>
      <c r="B390" s="36">
        <f>SUMIFS(СВЦЭМ!$J$40:$J$783,СВЦЭМ!$A$40:$A$783,$A390,СВЦЭМ!$B$39:$B$782,B$367)+'СЕТ СН'!$F$16</f>
        <v>0</v>
      </c>
      <c r="C390" s="36">
        <f>SUMIFS(СВЦЭМ!$J$40:$J$783,СВЦЭМ!$A$40:$A$783,$A390,СВЦЭМ!$B$39:$B$782,C$367)+'СЕТ СН'!$F$16</f>
        <v>0</v>
      </c>
      <c r="D390" s="36">
        <f>SUMIFS(СВЦЭМ!$J$40:$J$783,СВЦЭМ!$A$40:$A$783,$A390,СВЦЭМ!$B$39:$B$782,D$367)+'СЕТ СН'!$F$16</f>
        <v>0</v>
      </c>
      <c r="E390" s="36">
        <f>SUMIFS(СВЦЭМ!$J$40:$J$783,СВЦЭМ!$A$40:$A$783,$A390,СВЦЭМ!$B$39:$B$782,E$367)+'СЕТ СН'!$F$16</f>
        <v>0</v>
      </c>
      <c r="F390" s="36">
        <f>SUMIFS(СВЦЭМ!$J$40:$J$783,СВЦЭМ!$A$40:$A$783,$A390,СВЦЭМ!$B$39:$B$782,F$367)+'СЕТ СН'!$F$16</f>
        <v>0</v>
      </c>
      <c r="G390" s="36">
        <f>SUMIFS(СВЦЭМ!$J$40:$J$783,СВЦЭМ!$A$40:$A$783,$A390,СВЦЭМ!$B$39:$B$782,G$367)+'СЕТ СН'!$F$16</f>
        <v>0</v>
      </c>
      <c r="H390" s="36">
        <f>SUMIFS(СВЦЭМ!$J$40:$J$783,СВЦЭМ!$A$40:$A$783,$A390,СВЦЭМ!$B$39:$B$782,H$367)+'СЕТ СН'!$F$16</f>
        <v>0</v>
      </c>
      <c r="I390" s="36">
        <f>SUMIFS(СВЦЭМ!$J$40:$J$783,СВЦЭМ!$A$40:$A$783,$A390,СВЦЭМ!$B$39:$B$782,I$367)+'СЕТ СН'!$F$16</f>
        <v>0</v>
      </c>
      <c r="J390" s="36">
        <f>SUMIFS(СВЦЭМ!$J$40:$J$783,СВЦЭМ!$A$40:$A$783,$A390,СВЦЭМ!$B$39:$B$782,J$367)+'СЕТ СН'!$F$16</f>
        <v>0</v>
      </c>
      <c r="K390" s="36">
        <f>SUMIFS(СВЦЭМ!$J$40:$J$783,СВЦЭМ!$A$40:$A$783,$A390,СВЦЭМ!$B$39:$B$782,K$367)+'СЕТ СН'!$F$16</f>
        <v>0</v>
      </c>
      <c r="L390" s="36">
        <f>SUMIFS(СВЦЭМ!$J$40:$J$783,СВЦЭМ!$A$40:$A$783,$A390,СВЦЭМ!$B$39:$B$782,L$367)+'СЕТ СН'!$F$16</f>
        <v>0</v>
      </c>
      <c r="M390" s="36">
        <f>SUMIFS(СВЦЭМ!$J$40:$J$783,СВЦЭМ!$A$40:$A$783,$A390,СВЦЭМ!$B$39:$B$782,M$367)+'СЕТ СН'!$F$16</f>
        <v>0</v>
      </c>
      <c r="N390" s="36">
        <f>SUMIFS(СВЦЭМ!$J$40:$J$783,СВЦЭМ!$A$40:$A$783,$A390,СВЦЭМ!$B$39:$B$782,N$367)+'СЕТ СН'!$F$16</f>
        <v>0</v>
      </c>
      <c r="O390" s="36">
        <f>SUMIFS(СВЦЭМ!$J$40:$J$783,СВЦЭМ!$A$40:$A$783,$A390,СВЦЭМ!$B$39:$B$782,O$367)+'СЕТ СН'!$F$16</f>
        <v>0</v>
      </c>
      <c r="P390" s="36">
        <f>SUMIFS(СВЦЭМ!$J$40:$J$783,СВЦЭМ!$A$40:$A$783,$A390,СВЦЭМ!$B$39:$B$782,P$367)+'СЕТ СН'!$F$16</f>
        <v>0</v>
      </c>
      <c r="Q390" s="36">
        <f>SUMIFS(СВЦЭМ!$J$40:$J$783,СВЦЭМ!$A$40:$A$783,$A390,СВЦЭМ!$B$39:$B$782,Q$367)+'СЕТ СН'!$F$16</f>
        <v>0</v>
      </c>
      <c r="R390" s="36">
        <f>SUMIFS(СВЦЭМ!$J$40:$J$783,СВЦЭМ!$A$40:$A$783,$A390,СВЦЭМ!$B$39:$B$782,R$367)+'СЕТ СН'!$F$16</f>
        <v>0</v>
      </c>
      <c r="S390" s="36">
        <f>SUMIFS(СВЦЭМ!$J$40:$J$783,СВЦЭМ!$A$40:$A$783,$A390,СВЦЭМ!$B$39:$B$782,S$367)+'СЕТ СН'!$F$16</f>
        <v>0</v>
      </c>
      <c r="T390" s="36">
        <f>SUMIFS(СВЦЭМ!$J$40:$J$783,СВЦЭМ!$A$40:$A$783,$A390,СВЦЭМ!$B$39:$B$782,T$367)+'СЕТ СН'!$F$16</f>
        <v>0</v>
      </c>
      <c r="U390" s="36">
        <f>SUMIFS(СВЦЭМ!$J$40:$J$783,СВЦЭМ!$A$40:$A$783,$A390,СВЦЭМ!$B$39:$B$782,U$367)+'СЕТ СН'!$F$16</f>
        <v>0</v>
      </c>
      <c r="V390" s="36">
        <f>SUMIFS(СВЦЭМ!$J$40:$J$783,СВЦЭМ!$A$40:$A$783,$A390,СВЦЭМ!$B$39:$B$782,V$367)+'СЕТ СН'!$F$16</f>
        <v>0</v>
      </c>
      <c r="W390" s="36">
        <f>SUMIFS(СВЦЭМ!$J$40:$J$783,СВЦЭМ!$A$40:$A$783,$A390,СВЦЭМ!$B$39:$B$782,W$367)+'СЕТ СН'!$F$16</f>
        <v>0</v>
      </c>
      <c r="X390" s="36">
        <f>SUMIFS(СВЦЭМ!$J$40:$J$783,СВЦЭМ!$A$40:$A$783,$A390,СВЦЭМ!$B$39:$B$782,X$367)+'СЕТ СН'!$F$16</f>
        <v>0</v>
      </c>
      <c r="Y390" s="36">
        <f>SUMIFS(СВЦЭМ!$J$40:$J$783,СВЦЭМ!$A$40:$A$783,$A390,СВЦЭМ!$B$39:$B$782,Y$367)+'СЕТ СН'!$F$16</f>
        <v>0</v>
      </c>
    </row>
    <row r="391" spans="1:26" ht="15.75" hidden="1" x14ac:dyDescent="0.2">
      <c r="A391" s="35">
        <f t="shared" si="10"/>
        <v>45346</v>
      </c>
      <c r="B391" s="36">
        <f>SUMIFS(СВЦЭМ!$J$40:$J$783,СВЦЭМ!$A$40:$A$783,$A391,СВЦЭМ!$B$39:$B$782,B$367)+'СЕТ СН'!$F$16</f>
        <v>0</v>
      </c>
      <c r="C391" s="36">
        <f>SUMIFS(СВЦЭМ!$J$40:$J$783,СВЦЭМ!$A$40:$A$783,$A391,СВЦЭМ!$B$39:$B$782,C$367)+'СЕТ СН'!$F$16</f>
        <v>0</v>
      </c>
      <c r="D391" s="36">
        <f>SUMIFS(СВЦЭМ!$J$40:$J$783,СВЦЭМ!$A$40:$A$783,$A391,СВЦЭМ!$B$39:$B$782,D$367)+'СЕТ СН'!$F$16</f>
        <v>0</v>
      </c>
      <c r="E391" s="36">
        <f>SUMIFS(СВЦЭМ!$J$40:$J$783,СВЦЭМ!$A$40:$A$783,$A391,СВЦЭМ!$B$39:$B$782,E$367)+'СЕТ СН'!$F$16</f>
        <v>0</v>
      </c>
      <c r="F391" s="36">
        <f>SUMIFS(СВЦЭМ!$J$40:$J$783,СВЦЭМ!$A$40:$A$783,$A391,СВЦЭМ!$B$39:$B$782,F$367)+'СЕТ СН'!$F$16</f>
        <v>0</v>
      </c>
      <c r="G391" s="36">
        <f>SUMIFS(СВЦЭМ!$J$40:$J$783,СВЦЭМ!$A$40:$A$783,$A391,СВЦЭМ!$B$39:$B$782,G$367)+'СЕТ СН'!$F$16</f>
        <v>0</v>
      </c>
      <c r="H391" s="36">
        <f>SUMIFS(СВЦЭМ!$J$40:$J$783,СВЦЭМ!$A$40:$A$783,$A391,СВЦЭМ!$B$39:$B$782,H$367)+'СЕТ СН'!$F$16</f>
        <v>0</v>
      </c>
      <c r="I391" s="36">
        <f>SUMIFS(СВЦЭМ!$J$40:$J$783,СВЦЭМ!$A$40:$A$783,$A391,СВЦЭМ!$B$39:$B$782,I$367)+'СЕТ СН'!$F$16</f>
        <v>0</v>
      </c>
      <c r="J391" s="36">
        <f>SUMIFS(СВЦЭМ!$J$40:$J$783,СВЦЭМ!$A$40:$A$783,$A391,СВЦЭМ!$B$39:$B$782,J$367)+'СЕТ СН'!$F$16</f>
        <v>0</v>
      </c>
      <c r="K391" s="36">
        <f>SUMIFS(СВЦЭМ!$J$40:$J$783,СВЦЭМ!$A$40:$A$783,$A391,СВЦЭМ!$B$39:$B$782,K$367)+'СЕТ СН'!$F$16</f>
        <v>0</v>
      </c>
      <c r="L391" s="36">
        <f>SUMIFS(СВЦЭМ!$J$40:$J$783,СВЦЭМ!$A$40:$A$783,$A391,СВЦЭМ!$B$39:$B$782,L$367)+'СЕТ СН'!$F$16</f>
        <v>0</v>
      </c>
      <c r="M391" s="36">
        <f>SUMIFS(СВЦЭМ!$J$40:$J$783,СВЦЭМ!$A$40:$A$783,$A391,СВЦЭМ!$B$39:$B$782,M$367)+'СЕТ СН'!$F$16</f>
        <v>0</v>
      </c>
      <c r="N391" s="36">
        <f>SUMIFS(СВЦЭМ!$J$40:$J$783,СВЦЭМ!$A$40:$A$783,$A391,СВЦЭМ!$B$39:$B$782,N$367)+'СЕТ СН'!$F$16</f>
        <v>0</v>
      </c>
      <c r="O391" s="36">
        <f>SUMIFS(СВЦЭМ!$J$40:$J$783,СВЦЭМ!$A$40:$A$783,$A391,СВЦЭМ!$B$39:$B$782,O$367)+'СЕТ СН'!$F$16</f>
        <v>0</v>
      </c>
      <c r="P391" s="36">
        <f>SUMIFS(СВЦЭМ!$J$40:$J$783,СВЦЭМ!$A$40:$A$783,$A391,СВЦЭМ!$B$39:$B$782,P$367)+'СЕТ СН'!$F$16</f>
        <v>0</v>
      </c>
      <c r="Q391" s="36">
        <f>SUMIFS(СВЦЭМ!$J$40:$J$783,СВЦЭМ!$A$40:$A$783,$A391,СВЦЭМ!$B$39:$B$782,Q$367)+'СЕТ СН'!$F$16</f>
        <v>0</v>
      </c>
      <c r="R391" s="36">
        <f>SUMIFS(СВЦЭМ!$J$40:$J$783,СВЦЭМ!$A$40:$A$783,$A391,СВЦЭМ!$B$39:$B$782,R$367)+'СЕТ СН'!$F$16</f>
        <v>0</v>
      </c>
      <c r="S391" s="36">
        <f>SUMIFS(СВЦЭМ!$J$40:$J$783,СВЦЭМ!$A$40:$A$783,$A391,СВЦЭМ!$B$39:$B$782,S$367)+'СЕТ СН'!$F$16</f>
        <v>0</v>
      </c>
      <c r="T391" s="36">
        <f>SUMIFS(СВЦЭМ!$J$40:$J$783,СВЦЭМ!$A$40:$A$783,$A391,СВЦЭМ!$B$39:$B$782,T$367)+'СЕТ СН'!$F$16</f>
        <v>0</v>
      </c>
      <c r="U391" s="36">
        <f>SUMIFS(СВЦЭМ!$J$40:$J$783,СВЦЭМ!$A$40:$A$783,$A391,СВЦЭМ!$B$39:$B$782,U$367)+'СЕТ СН'!$F$16</f>
        <v>0</v>
      </c>
      <c r="V391" s="36">
        <f>SUMIFS(СВЦЭМ!$J$40:$J$783,СВЦЭМ!$A$40:$A$783,$A391,СВЦЭМ!$B$39:$B$782,V$367)+'СЕТ СН'!$F$16</f>
        <v>0</v>
      </c>
      <c r="W391" s="36">
        <f>SUMIFS(СВЦЭМ!$J$40:$J$783,СВЦЭМ!$A$40:$A$783,$A391,СВЦЭМ!$B$39:$B$782,W$367)+'СЕТ СН'!$F$16</f>
        <v>0</v>
      </c>
      <c r="X391" s="36">
        <f>SUMIFS(СВЦЭМ!$J$40:$J$783,СВЦЭМ!$A$40:$A$783,$A391,СВЦЭМ!$B$39:$B$782,X$367)+'СЕТ СН'!$F$16</f>
        <v>0</v>
      </c>
      <c r="Y391" s="36">
        <f>SUMIFS(СВЦЭМ!$J$40:$J$783,СВЦЭМ!$A$40:$A$783,$A391,СВЦЭМ!$B$39:$B$782,Y$367)+'СЕТ СН'!$F$16</f>
        <v>0</v>
      </c>
    </row>
    <row r="392" spans="1:26" ht="15.75" hidden="1" x14ac:dyDescent="0.2">
      <c r="A392" s="35">
        <f t="shared" si="10"/>
        <v>45347</v>
      </c>
      <c r="B392" s="36">
        <f>SUMIFS(СВЦЭМ!$J$40:$J$783,СВЦЭМ!$A$40:$A$783,$A392,СВЦЭМ!$B$39:$B$782,B$367)+'СЕТ СН'!$F$16</f>
        <v>0</v>
      </c>
      <c r="C392" s="36">
        <f>SUMIFS(СВЦЭМ!$J$40:$J$783,СВЦЭМ!$A$40:$A$783,$A392,СВЦЭМ!$B$39:$B$782,C$367)+'СЕТ СН'!$F$16</f>
        <v>0</v>
      </c>
      <c r="D392" s="36">
        <f>SUMIFS(СВЦЭМ!$J$40:$J$783,СВЦЭМ!$A$40:$A$783,$A392,СВЦЭМ!$B$39:$B$782,D$367)+'СЕТ СН'!$F$16</f>
        <v>0</v>
      </c>
      <c r="E392" s="36">
        <f>SUMIFS(СВЦЭМ!$J$40:$J$783,СВЦЭМ!$A$40:$A$783,$A392,СВЦЭМ!$B$39:$B$782,E$367)+'СЕТ СН'!$F$16</f>
        <v>0</v>
      </c>
      <c r="F392" s="36">
        <f>SUMIFS(СВЦЭМ!$J$40:$J$783,СВЦЭМ!$A$40:$A$783,$A392,СВЦЭМ!$B$39:$B$782,F$367)+'СЕТ СН'!$F$16</f>
        <v>0</v>
      </c>
      <c r="G392" s="36">
        <f>SUMIFS(СВЦЭМ!$J$40:$J$783,СВЦЭМ!$A$40:$A$783,$A392,СВЦЭМ!$B$39:$B$782,G$367)+'СЕТ СН'!$F$16</f>
        <v>0</v>
      </c>
      <c r="H392" s="36">
        <f>SUMIFS(СВЦЭМ!$J$40:$J$783,СВЦЭМ!$A$40:$A$783,$A392,СВЦЭМ!$B$39:$B$782,H$367)+'СЕТ СН'!$F$16</f>
        <v>0</v>
      </c>
      <c r="I392" s="36">
        <f>SUMIFS(СВЦЭМ!$J$40:$J$783,СВЦЭМ!$A$40:$A$783,$A392,СВЦЭМ!$B$39:$B$782,I$367)+'СЕТ СН'!$F$16</f>
        <v>0</v>
      </c>
      <c r="J392" s="36">
        <f>SUMIFS(СВЦЭМ!$J$40:$J$783,СВЦЭМ!$A$40:$A$783,$A392,СВЦЭМ!$B$39:$B$782,J$367)+'СЕТ СН'!$F$16</f>
        <v>0</v>
      </c>
      <c r="K392" s="36">
        <f>SUMIFS(СВЦЭМ!$J$40:$J$783,СВЦЭМ!$A$40:$A$783,$A392,СВЦЭМ!$B$39:$B$782,K$367)+'СЕТ СН'!$F$16</f>
        <v>0</v>
      </c>
      <c r="L392" s="36">
        <f>SUMIFS(СВЦЭМ!$J$40:$J$783,СВЦЭМ!$A$40:$A$783,$A392,СВЦЭМ!$B$39:$B$782,L$367)+'СЕТ СН'!$F$16</f>
        <v>0</v>
      </c>
      <c r="M392" s="36">
        <f>SUMIFS(СВЦЭМ!$J$40:$J$783,СВЦЭМ!$A$40:$A$783,$A392,СВЦЭМ!$B$39:$B$782,M$367)+'СЕТ СН'!$F$16</f>
        <v>0</v>
      </c>
      <c r="N392" s="36">
        <f>SUMIFS(СВЦЭМ!$J$40:$J$783,СВЦЭМ!$A$40:$A$783,$A392,СВЦЭМ!$B$39:$B$782,N$367)+'СЕТ СН'!$F$16</f>
        <v>0</v>
      </c>
      <c r="O392" s="36">
        <f>SUMIFS(СВЦЭМ!$J$40:$J$783,СВЦЭМ!$A$40:$A$783,$A392,СВЦЭМ!$B$39:$B$782,O$367)+'СЕТ СН'!$F$16</f>
        <v>0</v>
      </c>
      <c r="P392" s="36">
        <f>SUMIFS(СВЦЭМ!$J$40:$J$783,СВЦЭМ!$A$40:$A$783,$A392,СВЦЭМ!$B$39:$B$782,P$367)+'СЕТ СН'!$F$16</f>
        <v>0</v>
      </c>
      <c r="Q392" s="36">
        <f>SUMIFS(СВЦЭМ!$J$40:$J$783,СВЦЭМ!$A$40:$A$783,$A392,СВЦЭМ!$B$39:$B$782,Q$367)+'СЕТ СН'!$F$16</f>
        <v>0</v>
      </c>
      <c r="R392" s="36">
        <f>SUMIFS(СВЦЭМ!$J$40:$J$783,СВЦЭМ!$A$40:$A$783,$A392,СВЦЭМ!$B$39:$B$782,R$367)+'СЕТ СН'!$F$16</f>
        <v>0</v>
      </c>
      <c r="S392" s="36">
        <f>SUMIFS(СВЦЭМ!$J$40:$J$783,СВЦЭМ!$A$40:$A$783,$A392,СВЦЭМ!$B$39:$B$782,S$367)+'СЕТ СН'!$F$16</f>
        <v>0</v>
      </c>
      <c r="T392" s="36">
        <f>SUMIFS(СВЦЭМ!$J$40:$J$783,СВЦЭМ!$A$40:$A$783,$A392,СВЦЭМ!$B$39:$B$782,T$367)+'СЕТ СН'!$F$16</f>
        <v>0</v>
      </c>
      <c r="U392" s="36">
        <f>SUMIFS(СВЦЭМ!$J$40:$J$783,СВЦЭМ!$A$40:$A$783,$A392,СВЦЭМ!$B$39:$B$782,U$367)+'СЕТ СН'!$F$16</f>
        <v>0</v>
      </c>
      <c r="V392" s="36">
        <f>SUMIFS(СВЦЭМ!$J$40:$J$783,СВЦЭМ!$A$40:$A$783,$A392,СВЦЭМ!$B$39:$B$782,V$367)+'СЕТ СН'!$F$16</f>
        <v>0</v>
      </c>
      <c r="W392" s="36">
        <f>SUMIFS(СВЦЭМ!$J$40:$J$783,СВЦЭМ!$A$40:$A$783,$A392,СВЦЭМ!$B$39:$B$782,W$367)+'СЕТ СН'!$F$16</f>
        <v>0</v>
      </c>
      <c r="X392" s="36">
        <f>SUMIFS(СВЦЭМ!$J$40:$J$783,СВЦЭМ!$A$40:$A$783,$A392,СВЦЭМ!$B$39:$B$782,X$367)+'СЕТ СН'!$F$16</f>
        <v>0</v>
      </c>
      <c r="Y392" s="36">
        <f>SUMIFS(СВЦЭМ!$J$40:$J$783,СВЦЭМ!$A$40:$A$783,$A392,СВЦЭМ!$B$39:$B$782,Y$367)+'СЕТ СН'!$F$16</f>
        <v>0</v>
      </c>
    </row>
    <row r="393" spans="1:26" ht="15.75" hidden="1" x14ac:dyDescent="0.2">
      <c r="A393" s="35">
        <f t="shared" si="10"/>
        <v>45348</v>
      </c>
      <c r="B393" s="36">
        <f>SUMIFS(СВЦЭМ!$J$40:$J$783,СВЦЭМ!$A$40:$A$783,$A393,СВЦЭМ!$B$39:$B$782,B$367)+'СЕТ СН'!$F$16</f>
        <v>0</v>
      </c>
      <c r="C393" s="36">
        <f>SUMIFS(СВЦЭМ!$J$40:$J$783,СВЦЭМ!$A$40:$A$783,$A393,СВЦЭМ!$B$39:$B$782,C$367)+'СЕТ СН'!$F$16</f>
        <v>0</v>
      </c>
      <c r="D393" s="36">
        <f>SUMIFS(СВЦЭМ!$J$40:$J$783,СВЦЭМ!$A$40:$A$783,$A393,СВЦЭМ!$B$39:$B$782,D$367)+'СЕТ СН'!$F$16</f>
        <v>0</v>
      </c>
      <c r="E393" s="36">
        <f>SUMIFS(СВЦЭМ!$J$40:$J$783,СВЦЭМ!$A$40:$A$783,$A393,СВЦЭМ!$B$39:$B$782,E$367)+'СЕТ СН'!$F$16</f>
        <v>0</v>
      </c>
      <c r="F393" s="36">
        <f>SUMIFS(СВЦЭМ!$J$40:$J$783,СВЦЭМ!$A$40:$A$783,$A393,СВЦЭМ!$B$39:$B$782,F$367)+'СЕТ СН'!$F$16</f>
        <v>0</v>
      </c>
      <c r="G393" s="36">
        <f>SUMIFS(СВЦЭМ!$J$40:$J$783,СВЦЭМ!$A$40:$A$783,$A393,СВЦЭМ!$B$39:$B$782,G$367)+'СЕТ СН'!$F$16</f>
        <v>0</v>
      </c>
      <c r="H393" s="36">
        <f>SUMIFS(СВЦЭМ!$J$40:$J$783,СВЦЭМ!$A$40:$A$783,$A393,СВЦЭМ!$B$39:$B$782,H$367)+'СЕТ СН'!$F$16</f>
        <v>0</v>
      </c>
      <c r="I393" s="36">
        <f>SUMIFS(СВЦЭМ!$J$40:$J$783,СВЦЭМ!$A$40:$A$783,$A393,СВЦЭМ!$B$39:$B$782,I$367)+'СЕТ СН'!$F$16</f>
        <v>0</v>
      </c>
      <c r="J393" s="36">
        <f>SUMIFS(СВЦЭМ!$J$40:$J$783,СВЦЭМ!$A$40:$A$783,$A393,СВЦЭМ!$B$39:$B$782,J$367)+'СЕТ СН'!$F$16</f>
        <v>0</v>
      </c>
      <c r="K393" s="36">
        <f>SUMIFS(СВЦЭМ!$J$40:$J$783,СВЦЭМ!$A$40:$A$783,$A393,СВЦЭМ!$B$39:$B$782,K$367)+'СЕТ СН'!$F$16</f>
        <v>0</v>
      </c>
      <c r="L393" s="36">
        <f>SUMIFS(СВЦЭМ!$J$40:$J$783,СВЦЭМ!$A$40:$A$783,$A393,СВЦЭМ!$B$39:$B$782,L$367)+'СЕТ СН'!$F$16</f>
        <v>0</v>
      </c>
      <c r="M393" s="36">
        <f>SUMIFS(СВЦЭМ!$J$40:$J$783,СВЦЭМ!$A$40:$A$783,$A393,СВЦЭМ!$B$39:$B$782,M$367)+'СЕТ СН'!$F$16</f>
        <v>0</v>
      </c>
      <c r="N393" s="36">
        <f>SUMIFS(СВЦЭМ!$J$40:$J$783,СВЦЭМ!$A$40:$A$783,$A393,СВЦЭМ!$B$39:$B$782,N$367)+'СЕТ СН'!$F$16</f>
        <v>0</v>
      </c>
      <c r="O393" s="36">
        <f>SUMIFS(СВЦЭМ!$J$40:$J$783,СВЦЭМ!$A$40:$A$783,$A393,СВЦЭМ!$B$39:$B$782,O$367)+'СЕТ СН'!$F$16</f>
        <v>0</v>
      </c>
      <c r="P393" s="36">
        <f>SUMIFS(СВЦЭМ!$J$40:$J$783,СВЦЭМ!$A$40:$A$783,$A393,СВЦЭМ!$B$39:$B$782,P$367)+'СЕТ СН'!$F$16</f>
        <v>0</v>
      </c>
      <c r="Q393" s="36">
        <f>SUMIFS(СВЦЭМ!$J$40:$J$783,СВЦЭМ!$A$40:$A$783,$A393,СВЦЭМ!$B$39:$B$782,Q$367)+'СЕТ СН'!$F$16</f>
        <v>0</v>
      </c>
      <c r="R393" s="36">
        <f>SUMIFS(СВЦЭМ!$J$40:$J$783,СВЦЭМ!$A$40:$A$783,$A393,СВЦЭМ!$B$39:$B$782,R$367)+'СЕТ СН'!$F$16</f>
        <v>0</v>
      </c>
      <c r="S393" s="36">
        <f>SUMIFS(СВЦЭМ!$J$40:$J$783,СВЦЭМ!$A$40:$A$783,$A393,СВЦЭМ!$B$39:$B$782,S$367)+'СЕТ СН'!$F$16</f>
        <v>0</v>
      </c>
      <c r="T393" s="36">
        <f>SUMIFS(СВЦЭМ!$J$40:$J$783,СВЦЭМ!$A$40:$A$783,$A393,СВЦЭМ!$B$39:$B$782,T$367)+'СЕТ СН'!$F$16</f>
        <v>0</v>
      </c>
      <c r="U393" s="36">
        <f>SUMIFS(СВЦЭМ!$J$40:$J$783,СВЦЭМ!$A$40:$A$783,$A393,СВЦЭМ!$B$39:$B$782,U$367)+'СЕТ СН'!$F$16</f>
        <v>0</v>
      </c>
      <c r="V393" s="36">
        <f>SUMIFS(СВЦЭМ!$J$40:$J$783,СВЦЭМ!$A$40:$A$783,$A393,СВЦЭМ!$B$39:$B$782,V$367)+'СЕТ СН'!$F$16</f>
        <v>0</v>
      </c>
      <c r="W393" s="36">
        <f>SUMIFS(СВЦЭМ!$J$40:$J$783,СВЦЭМ!$A$40:$A$783,$A393,СВЦЭМ!$B$39:$B$782,W$367)+'СЕТ СН'!$F$16</f>
        <v>0</v>
      </c>
      <c r="X393" s="36">
        <f>SUMIFS(СВЦЭМ!$J$40:$J$783,СВЦЭМ!$A$40:$A$783,$A393,СВЦЭМ!$B$39:$B$782,X$367)+'СЕТ СН'!$F$16</f>
        <v>0</v>
      </c>
      <c r="Y393" s="36">
        <f>SUMIFS(СВЦЭМ!$J$40:$J$783,СВЦЭМ!$A$40:$A$783,$A393,СВЦЭМ!$B$39:$B$782,Y$367)+'СЕТ СН'!$F$16</f>
        <v>0</v>
      </c>
    </row>
    <row r="394" spans="1:26" ht="15.75" hidden="1" x14ac:dyDescent="0.2">
      <c r="A394" s="35">
        <f t="shared" si="10"/>
        <v>45349</v>
      </c>
      <c r="B394" s="36">
        <f>SUMIFS(СВЦЭМ!$J$40:$J$783,СВЦЭМ!$A$40:$A$783,$A394,СВЦЭМ!$B$39:$B$782,B$367)+'СЕТ СН'!$F$16</f>
        <v>0</v>
      </c>
      <c r="C394" s="36">
        <f>SUMIFS(СВЦЭМ!$J$40:$J$783,СВЦЭМ!$A$40:$A$783,$A394,СВЦЭМ!$B$39:$B$782,C$367)+'СЕТ СН'!$F$16</f>
        <v>0</v>
      </c>
      <c r="D394" s="36">
        <f>SUMIFS(СВЦЭМ!$J$40:$J$783,СВЦЭМ!$A$40:$A$783,$A394,СВЦЭМ!$B$39:$B$782,D$367)+'СЕТ СН'!$F$16</f>
        <v>0</v>
      </c>
      <c r="E394" s="36">
        <f>SUMIFS(СВЦЭМ!$J$40:$J$783,СВЦЭМ!$A$40:$A$783,$A394,СВЦЭМ!$B$39:$B$782,E$367)+'СЕТ СН'!$F$16</f>
        <v>0</v>
      </c>
      <c r="F394" s="36">
        <f>SUMIFS(СВЦЭМ!$J$40:$J$783,СВЦЭМ!$A$40:$A$783,$A394,СВЦЭМ!$B$39:$B$782,F$367)+'СЕТ СН'!$F$16</f>
        <v>0</v>
      </c>
      <c r="G394" s="36">
        <f>SUMIFS(СВЦЭМ!$J$40:$J$783,СВЦЭМ!$A$40:$A$783,$A394,СВЦЭМ!$B$39:$B$782,G$367)+'СЕТ СН'!$F$16</f>
        <v>0</v>
      </c>
      <c r="H394" s="36">
        <f>SUMIFS(СВЦЭМ!$J$40:$J$783,СВЦЭМ!$A$40:$A$783,$A394,СВЦЭМ!$B$39:$B$782,H$367)+'СЕТ СН'!$F$16</f>
        <v>0</v>
      </c>
      <c r="I394" s="36">
        <f>SUMIFS(СВЦЭМ!$J$40:$J$783,СВЦЭМ!$A$40:$A$783,$A394,СВЦЭМ!$B$39:$B$782,I$367)+'СЕТ СН'!$F$16</f>
        <v>0</v>
      </c>
      <c r="J394" s="36">
        <f>SUMIFS(СВЦЭМ!$J$40:$J$783,СВЦЭМ!$A$40:$A$783,$A394,СВЦЭМ!$B$39:$B$782,J$367)+'СЕТ СН'!$F$16</f>
        <v>0</v>
      </c>
      <c r="K394" s="36">
        <f>SUMIFS(СВЦЭМ!$J$40:$J$783,СВЦЭМ!$A$40:$A$783,$A394,СВЦЭМ!$B$39:$B$782,K$367)+'СЕТ СН'!$F$16</f>
        <v>0</v>
      </c>
      <c r="L394" s="36">
        <f>SUMIFS(СВЦЭМ!$J$40:$J$783,СВЦЭМ!$A$40:$A$783,$A394,СВЦЭМ!$B$39:$B$782,L$367)+'СЕТ СН'!$F$16</f>
        <v>0</v>
      </c>
      <c r="M394" s="36">
        <f>SUMIFS(СВЦЭМ!$J$40:$J$783,СВЦЭМ!$A$40:$A$783,$A394,СВЦЭМ!$B$39:$B$782,M$367)+'СЕТ СН'!$F$16</f>
        <v>0</v>
      </c>
      <c r="N394" s="36">
        <f>SUMIFS(СВЦЭМ!$J$40:$J$783,СВЦЭМ!$A$40:$A$783,$A394,СВЦЭМ!$B$39:$B$782,N$367)+'СЕТ СН'!$F$16</f>
        <v>0</v>
      </c>
      <c r="O394" s="36">
        <f>SUMIFS(СВЦЭМ!$J$40:$J$783,СВЦЭМ!$A$40:$A$783,$A394,СВЦЭМ!$B$39:$B$782,O$367)+'СЕТ СН'!$F$16</f>
        <v>0</v>
      </c>
      <c r="P394" s="36">
        <f>SUMIFS(СВЦЭМ!$J$40:$J$783,СВЦЭМ!$A$40:$A$783,$A394,СВЦЭМ!$B$39:$B$782,P$367)+'СЕТ СН'!$F$16</f>
        <v>0</v>
      </c>
      <c r="Q394" s="36">
        <f>SUMIFS(СВЦЭМ!$J$40:$J$783,СВЦЭМ!$A$40:$A$783,$A394,СВЦЭМ!$B$39:$B$782,Q$367)+'СЕТ СН'!$F$16</f>
        <v>0</v>
      </c>
      <c r="R394" s="36">
        <f>SUMIFS(СВЦЭМ!$J$40:$J$783,СВЦЭМ!$A$40:$A$783,$A394,СВЦЭМ!$B$39:$B$782,R$367)+'СЕТ СН'!$F$16</f>
        <v>0</v>
      </c>
      <c r="S394" s="36">
        <f>SUMIFS(СВЦЭМ!$J$40:$J$783,СВЦЭМ!$A$40:$A$783,$A394,СВЦЭМ!$B$39:$B$782,S$367)+'СЕТ СН'!$F$16</f>
        <v>0</v>
      </c>
      <c r="T394" s="36">
        <f>SUMIFS(СВЦЭМ!$J$40:$J$783,СВЦЭМ!$A$40:$A$783,$A394,СВЦЭМ!$B$39:$B$782,T$367)+'СЕТ СН'!$F$16</f>
        <v>0</v>
      </c>
      <c r="U394" s="36">
        <f>SUMIFS(СВЦЭМ!$J$40:$J$783,СВЦЭМ!$A$40:$A$783,$A394,СВЦЭМ!$B$39:$B$782,U$367)+'СЕТ СН'!$F$16</f>
        <v>0</v>
      </c>
      <c r="V394" s="36">
        <f>SUMIFS(СВЦЭМ!$J$40:$J$783,СВЦЭМ!$A$40:$A$783,$A394,СВЦЭМ!$B$39:$B$782,V$367)+'СЕТ СН'!$F$16</f>
        <v>0</v>
      </c>
      <c r="W394" s="36">
        <f>SUMIFS(СВЦЭМ!$J$40:$J$783,СВЦЭМ!$A$40:$A$783,$A394,СВЦЭМ!$B$39:$B$782,W$367)+'СЕТ СН'!$F$16</f>
        <v>0</v>
      </c>
      <c r="X394" s="36">
        <f>SUMIFS(СВЦЭМ!$J$40:$J$783,СВЦЭМ!$A$40:$A$783,$A394,СВЦЭМ!$B$39:$B$782,X$367)+'СЕТ СН'!$F$16</f>
        <v>0</v>
      </c>
      <c r="Y394" s="36">
        <f>SUMIFS(СВЦЭМ!$J$40:$J$783,СВЦЭМ!$A$40:$A$783,$A394,СВЦЭМ!$B$39:$B$782,Y$367)+'СЕТ СН'!$F$16</f>
        <v>0</v>
      </c>
    </row>
    <row r="395" spans="1:26" ht="15.75" hidden="1" x14ac:dyDescent="0.2">
      <c r="A395" s="35">
        <f t="shared" si="10"/>
        <v>45350</v>
      </c>
      <c r="B395" s="36">
        <f>SUMIFS(СВЦЭМ!$J$40:$J$783,СВЦЭМ!$A$40:$A$783,$A395,СВЦЭМ!$B$39:$B$782,B$367)+'СЕТ СН'!$F$16</f>
        <v>0</v>
      </c>
      <c r="C395" s="36">
        <f>SUMIFS(СВЦЭМ!$J$40:$J$783,СВЦЭМ!$A$40:$A$783,$A395,СВЦЭМ!$B$39:$B$782,C$367)+'СЕТ СН'!$F$16</f>
        <v>0</v>
      </c>
      <c r="D395" s="36">
        <f>SUMIFS(СВЦЭМ!$J$40:$J$783,СВЦЭМ!$A$40:$A$783,$A395,СВЦЭМ!$B$39:$B$782,D$367)+'СЕТ СН'!$F$16</f>
        <v>0</v>
      </c>
      <c r="E395" s="36">
        <f>SUMIFS(СВЦЭМ!$J$40:$J$783,СВЦЭМ!$A$40:$A$783,$A395,СВЦЭМ!$B$39:$B$782,E$367)+'СЕТ СН'!$F$16</f>
        <v>0</v>
      </c>
      <c r="F395" s="36">
        <f>SUMIFS(СВЦЭМ!$J$40:$J$783,СВЦЭМ!$A$40:$A$783,$A395,СВЦЭМ!$B$39:$B$782,F$367)+'СЕТ СН'!$F$16</f>
        <v>0</v>
      </c>
      <c r="G395" s="36">
        <f>SUMIFS(СВЦЭМ!$J$40:$J$783,СВЦЭМ!$A$40:$A$783,$A395,СВЦЭМ!$B$39:$B$782,G$367)+'СЕТ СН'!$F$16</f>
        <v>0</v>
      </c>
      <c r="H395" s="36">
        <f>SUMIFS(СВЦЭМ!$J$40:$J$783,СВЦЭМ!$A$40:$A$783,$A395,СВЦЭМ!$B$39:$B$782,H$367)+'СЕТ СН'!$F$16</f>
        <v>0</v>
      </c>
      <c r="I395" s="36">
        <f>SUMIFS(СВЦЭМ!$J$40:$J$783,СВЦЭМ!$A$40:$A$783,$A395,СВЦЭМ!$B$39:$B$782,I$367)+'СЕТ СН'!$F$16</f>
        <v>0</v>
      </c>
      <c r="J395" s="36">
        <f>SUMIFS(СВЦЭМ!$J$40:$J$783,СВЦЭМ!$A$40:$A$783,$A395,СВЦЭМ!$B$39:$B$782,J$367)+'СЕТ СН'!$F$16</f>
        <v>0</v>
      </c>
      <c r="K395" s="36">
        <f>SUMIFS(СВЦЭМ!$J$40:$J$783,СВЦЭМ!$A$40:$A$783,$A395,СВЦЭМ!$B$39:$B$782,K$367)+'СЕТ СН'!$F$16</f>
        <v>0</v>
      </c>
      <c r="L395" s="36">
        <f>SUMIFS(СВЦЭМ!$J$40:$J$783,СВЦЭМ!$A$40:$A$783,$A395,СВЦЭМ!$B$39:$B$782,L$367)+'СЕТ СН'!$F$16</f>
        <v>0</v>
      </c>
      <c r="M395" s="36">
        <f>SUMIFS(СВЦЭМ!$J$40:$J$783,СВЦЭМ!$A$40:$A$783,$A395,СВЦЭМ!$B$39:$B$782,M$367)+'СЕТ СН'!$F$16</f>
        <v>0</v>
      </c>
      <c r="N395" s="36">
        <f>SUMIFS(СВЦЭМ!$J$40:$J$783,СВЦЭМ!$A$40:$A$783,$A395,СВЦЭМ!$B$39:$B$782,N$367)+'СЕТ СН'!$F$16</f>
        <v>0</v>
      </c>
      <c r="O395" s="36">
        <f>SUMIFS(СВЦЭМ!$J$40:$J$783,СВЦЭМ!$A$40:$A$783,$A395,СВЦЭМ!$B$39:$B$782,O$367)+'СЕТ СН'!$F$16</f>
        <v>0</v>
      </c>
      <c r="P395" s="36">
        <f>SUMIFS(СВЦЭМ!$J$40:$J$783,СВЦЭМ!$A$40:$A$783,$A395,СВЦЭМ!$B$39:$B$782,P$367)+'СЕТ СН'!$F$16</f>
        <v>0</v>
      </c>
      <c r="Q395" s="36">
        <f>SUMIFS(СВЦЭМ!$J$40:$J$783,СВЦЭМ!$A$40:$A$783,$A395,СВЦЭМ!$B$39:$B$782,Q$367)+'СЕТ СН'!$F$16</f>
        <v>0</v>
      </c>
      <c r="R395" s="36">
        <f>SUMIFS(СВЦЭМ!$J$40:$J$783,СВЦЭМ!$A$40:$A$783,$A395,СВЦЭМ!$B$39:$B$782,R$367)+'СЕТ СН'!$F$16</f>
        <v>0</v>
      </c>
      <c r="S395" s="36">
        <f>SUMIFS(СВЦЭМ!$J$40:$J$783,СВЦЭМ!$A$40:$A$783,$A395,СВЦЭМ!$B$39:$B$782,S$367)+'СЕТ СН'!$F$16</f>
        <v>0</v>
      </c>
      <c r="T395" s="36">
        <f>SUMIFS(СВЦЭМ!$J$40:$J$783,СВЦЭМ!$A$40:$A$783,$A395,СВЦЭМ!$B$39:$B$782,T$367)+'СЕТ СН'!$F$16</f>
        <v>0</v>
      </c>
      <c r="U395" s="36">
        <f>SUMIFS(СВЦЭМ!$J$40:$J$783,СВЦЭМ!$A$40:$A$783,$A395,СВЦЭМ!$B$39:$B$782,U$367)+'СЕТ СН'!$F$16</f>
        <v>0</v>
      </c>
      <c r="V395" s="36">
        <f>SUMIFS(СВЦЭМ!$J$40:$J$783,СВЦЭМ!$A$40:$A$783,$A395,СВЦЭМ!$B$39:$B$782,V$367)+'СЕТ СН'!$F$16</f>
        <v>0</v>
      </c>
      <c r="W395" s="36">
        <f>SUMIFS(СВЦЭМ!$J$40:$J$783,СВЦЭМ!$A$40:$A$783,$A395,СВЦЭМ!$B$39:$B$782,W$367)+'СЕТ СН'!$F$16</f>
        <v>0</v>
      </c>
      <c r="X395" s="36">
        <f>SUMIFS(СВЦЭМ!$J$40:$J$783,СВЦЭМ!$A$40:$A$783,$A395,СВЦЭМ!$B$39:$B$782,X$367)+'СЕТ СН'!$F$16</f>
        <v>0</v>
      </c>
      <c r="Y395" s="36">
        <f>SUMIFS(СВЦЭМ!$J$40:$J$783,СВЦЭМ!$A$40:$A$783,$A395,СВЦЭМ!$B$39:$B$782,Y$367)+'СЕТ СН'!$F$16</f>
        <v>0</v>
      </c>
    </row>
    <row r="396" spans="1:26" ht="15.75" hidden="1" x14ac:dyDescent="0.2">
      <c r="A396" s="35">
        <f t="shared" si="10"/>
        <v>45351</v>
      </c>
      <c r="B396" s="36">
        <f>SUMIFS(СВЦЭМ!$J$40:$J$783,СВЦЭМ!$A$40:$A$783,$A396,СВЦЭМ!$B$39:$B$782,B$367)+'СЕТ СН'!$F$16</f>
        <v>0</v>
      </c>
      <c r="C396" s="36">
        <f>SUMIFS(СВЦЭМ!$J$40:$J$783,СВЦЭМ!$A$40:$A$783,$A396,СВЦЭМ!$B$39:$B$782,C$367)+'СЕТ СН'!$F$16</f>
        <v>0</v>
      </c>
      <c r="D396" s="36">
        <f>SUMIFS(СВЦЭМ!$J$40:$J$783,СВЦЭМ!$A$40:$A$783,$A396,СВЦЭМ!$B$39:$B$782,D$367)+'СЕТ СН'!$F$16</f>
        <v>0</v>
      </c>
      <c r="E396" s="36">
        <f>SUMIFS(СВЦЭМ!$J$40:$J$783,СВЦЭМ!$A$40:$A$783,$A396,СВЦЭМ!$B$39:$B$782,E$367)+'СЕТ СН'!$F$16</f>
        <v>0</v>
      </c>
      <c r="F396" s="36">
        <f>SUMIFS(СВЦЭМ!$J$40:$J$783,СВЦЭМ!$A$40:$A$783,$A396,СВЦЭМ!$B$39:$B$782,F$367)+'СЕТ СН'!$F$16</f>
        <v>0</v>
      </c>
      <c r="G396" s="36">
        <f>SUMIFS(СВЦЭМ!$J$40:$J$783,СВЦЭМ!$A$40:$A$783,$A396,СВЦЭМ!$B$39:$B$782,G$367)+'СЕТ СН'!$F$16</f>
        <v>0</v>
      </c>
      <c r="H396" s="36">
        <f>SUMIFS(СВЦЭМ!$J$40:$J$783,СВЦЭМ!$A$40:$A$783,$A396,СВЦЭМ!$B$39:$B$782,H$367)+'СЕТ СН'!$F$16</f>
        <v>0</v>
      </c>
      <c r="I396" s="36">
        <f>SUMIFS(СВЦЭМ!$J$40:$J$783,СВЦЭМ!$A$40:$A$783,$A396,СВЦЭМ!$B$39:$B$782,I$367)+'СЕТ СН'!$F$16</f>
        <v>0</v>
      </c>
      <c r="J396" s="36">
        <f>SUMIFS(СВЦЭМ!$J$40:$J$783,СВЦЭМ!$A$40:$A$783,$A396,СВЦЭМ!$B$39:$B$782,J$367)+'СЕТ СН'!$F$16</f>
        <v>0</v>
      </c>
      <c r="K396" s="36">
        <f>SUMIFS(СВЦЭМ!$J$40:$J$783,СВЦЭМ!$A$40:$A$783,$A396,СВЦЭМ!$B$39:$B$782,K$367)+'СЕТ СН'!$F$16</f>
        <v>0</v>
      </c>
      <c r="L396" s="36">
        <f>SUMIFS(СВЦЭМ!$J$40:$J$783,СВЦЭМ!$A$40:$A$783,$A396,СВЦЭМ!$B$39:$B$782,L$367)+'СЕТ СН'!$F$16</f>
        <v>0</v>
      </c>
      <c r="M396" s="36">
        <f>SUMIFS(СВЦЭМ!$J$40:$J$783,СВЦЭМ!$A$40:$A$783,$A396,СВЦЭМ!$B$39:$B$782,M$367)+'СЕТ СН'!$F$16</f>
        <v>0</v>
      </c>
      <c r="N396" s="36">
        <f>SUMIFS(СВЦЭМ!$J$40:$J$783,СВЦЭМ!$A$40:$A$783,$A396,СВЦЭМ!$B$39:$B$782,N$367)+'СЕТ СН'!$F$16</f>
        <v>0</v>
      </c>
      <c r="O396" s="36">
        <f>SUMIFS(СВЦЭМ!$J$40:$J$783,СВЦЭМ!$A$40:$A$783,$A396,СВЦЭМ!$B$39:$B$782,O$367)+'СЕТ СН'!$F$16</f>
        <v>0</v>
      </c>
      <c r="P396" s="36">
        <f>SUMIFS(СВЦЭМ!$J$40:$J$783,СВЦЭМ!$A$40:$A$783,$A396,СВЦЭМ!$B$39:$B$782,P$367)+'СЕТ СН'!$F$16</f>
        <v>0</v>
      </c>
      <c r="Q396" s="36">
        <f>SUMIFS(СВЦЭМ!$J$40:$J$783,СВЦЭМ!$A$40:$A$783,$A396,СВЦЭМ!$B$39:$B$782,Q$367)+'СЕТ СН'!$F$16</f>
        <v>0</v>
      </c>
      <c r="R396" s="36">
        <f>SUMIFS(СВЦЭМ!$J$40:$J$783,СВЦЭМ!$A$40:$A$783,$A396,СВЦЭМ!$B$39:$B$782,R$367)+'СЕТ СН'!$F$16</f>
        <v>0</v>
      </c>
      <c r="S396" s="36">
        <f>SUMIFS(СВЦЭМ!$J$40:$J$783,СВЦЭМ!$A$40:$A$783,$A396,СВЦЭМ!$B$39:$B$782,S$367)+'СЕТ СН'!$F$16</f>
        <v>0</v>
      </c>
      <c r="T396" s="36">
        <f>SUMIFS(СВЦЭМ!$J$40:$J$783,СВЦЭМ!$A$40:$A$783,$A396,СВЦЭМ!$B$39:$B$782,T$367)+'СЕТ СН'!$F$16</f>
        <v>0</v>
      </c>
      <c r="U396" s="36">
        <f>SUMIFS(СВЦЭМ!$J$40:$J$783,СВЦЭМ!$A$40:$A$783,$A396,СВЦЭМ!$B$39:$B$782,U$367)+'СЕТ СН'!$F$16</f>
        <v>0</v>
      </c>
      <c r="V396" s="36">
        <f>SUMIFS(СВЦЭМ!$J$40:$J$783,СВЦЭМ!$A$40:$A$783,$A396,СВЦЭМ!$B$39:$B$782,V$367)+'СЕТ СН'!$F$16</f>
        <v>0</v>
      </c>
      <c r="W396" s="36">
        <f>SUMIFS(СВЦЭМ!$J$40:$J$783,СВЦЭМ!$A$40:$A$783,$A396,СВЦЭМ!$B$39:$B$782,W$367)+'СЕТ СН'!$F$16</f>
        <v>0</v>
      </c>
      <c r="X396" s="36">
        <f>SUMIFS(СВЦЭМ!$J$40:$J$783,СВЦЭМ!$A$40:$A$783,$A396,СВЦЭМ!$B$39:$B$782,X$367)+'СЕТ СН'!$F$16</f>
        <v>0</v>
      </c>
      <c r="Y396" s="36">
        <f>SUMIFS(СВЦЭМ!$J$40:$J$783,СВЦЭМ!$A$40:$A$783,$A396,СВЦЭМ!$B$39:$B$782,Y$367)+'СЕТ СН'!$F$16</f>
        <v>0</v>
      </c>
    </row>
    <row r="397" spans="1:26" ht="15.75" hidden="1" x14ac:dyDescent="0.2">
      <c r="A397" s="35">
        <f t="shared" si="10"/>
        <v>45352</v>
      </c>
      <c r="B397" s="36">
        <f>SUMIFS(СВЦЭМ!$J$40:$J$783,СВЦЭМ!$A$40:$A$783,$A397,СВЦЭМ!$B$39:$B$782,B$367)+'СЕТ СН'!$F$16</f>
        <v>0</v>
      </c>
      <c r="C397" s="36">
        <f>SUMIFS(СВЦЭМ!$J$40:$J$783,СВЦЭМ!$A$40:$A$783,$A397,СВЦЭМ!$B$39:$B$782,C$367)+'СЕТ СН'!$F$16</f>
        <v>0</v>
      </c>
      <c r="D397" s="36">
        <f>SUMIFS(СВЦЭМ!$J$40:$J$783,СВЦЭМ!$A$40:$A$783,$A397,СВЦЭМ!$B$39:$B$782,D$367)+'СЕТ СН'!$F$16</f>
        <v>0</v>
      </c>
      <c r="E397" s="36">
        <f>SUMIFS(СВЦЭМ!$J$40:$J$783,СВЦЭМ!$A$40:$A$783,$A397,СВЦЭМ!$B$39:$B$782,E$367)+'СЕТ СН'!$F$16</f>
        <v>0</v>
      </c>
      <c r="F397" s="36">
        <f>SUMIFS(СВЦЭМ!$J$40:$J$783,СВЦЭМ!$A$40:$A$783,$A397,СВЦЭМ!$B$39:$B$782,F$367)+'СЕТ СН'!$F$16</f>
        <v>0</v>
      </c>
      <c r="G397" s="36">
        <f>SUMIFS(СВЦЭМ!$J$40:$J$783,СВЦЭМ!$A$40:$A$783,$A397,СВЦЭМ!$B$39:$B$782,G$367)+'СЕТ СН'!$F$16</f>
        <v>0</v>
      </c>
      <c r="H397" s="36">
        <f>SUMIFS(СВЦЭМ!$J$40:$J$783,СВЦЭМ!$A$40:$A$783,$A397,СВЦЭМ!$B$39:$B$782,H$367)+'СЕТ СН'!$F$16</f>
        <v>0</v>
      </c>
      <c r="I397" s="36">
        <f>SUMIFS(СВЦЭМ!$J$40:$J$783,СВЦЭМ!$A$40:$A$783,$A397,СВЦЭМ!$B$39:$B$782,I$367)+'СЕТ СН'!$F$16</f>
        <v>0</v>
      </c>
      <c r="J397" s="36">
        <f>SUMIFS(СВЦЭМ!$J$40:$J$783,СВЦЭМ!$A$40:$A$783,$A397,СВЦЭМ!$B$39:$B$782,J$367)+'СЕТ СН'!$F$16</f>
        <v>0</v>
      </c>
      <c r="K397" s="36">
        <f>SUMIFS(СВЦЭМ!$J$40:$J$783,СВЦЭМ!$A$40:$A$783,$A397,СВЦЭМ!$B$39:$B$782,K$367)+'СЕТ СН'!$F$16</f>
        <v>0</v>
      </c>
      <c r="L397" s="36">
        <f>SUMIFS(СВЦЭМ!$J$40:$J$783,СВЦЭМ!$A$40:$A$783,$A397,СВЦЭМ!$B$39:$B$782,L$367)+'СЕТ СН'!$F$16</f>
        <v>0</v>
      </c>
      <c r="M397" s="36">
        <f>SUMIFS(СВЦЭМ!$J$40:$J$783,СВЦЭМ!$A$40:$A$783,$A397,СВЦЭМ!$B$39:$B$782,M$367)+'СЕТ СН'!$F$16</f>
        <v>0</v>
      </c>
      <c r="N397" s="36">
        <f>SUMIFS(СВЦЭМ!$J$40:$J$783,СВЦЭМ!$A$40:$A$783,$A397,СВЦЭМ!$B$39:$B$782,N$367)+'СЕТ СН'!$F$16</f>
        <v>0</v>
      </c>
      <c r="O397" s="36">
        <f>SUMIFS(СВЦЭМ!$J$40:$J$783,СВЦЭМ!$A$40:$A$783,$A397,СВЦЭМ!$B$39:$B$782,O$367)+'СЕТ СН'!$F$16</f>
        <v>0</v>
      </c>
      <c r="P397" s="36">
        <f>SUMIFS(СВЦЭМ!$J$40:$J$783,СВЦЭМ!$A$40:$A$783,$A397,СВЦЭМ!$B$39:$B$782,P$367)+'СЕТ СН'!$F$16</f>
        <v>0</v>
      </c>
      <c r="Q397" s="36">
        <f>SUMIFS(СВЦЭМ!$J$40:$J$783,СВЦЭМ!$A$40:$A$783,$A397,СВЦЭМ!$B$39:$B$782,Q$367)+'СЕТ СН'!$F$16</f>
        <v>0</v>
      </c>
      <c r="R397" s="36">
        <f>SUMIFS(СВЦЭМ!$J$40:$J$783,СВЦЭМ!$A$40:$A$783,$A397,СВЦЭМ!$B$39:$B$782,R$367)+'СЕТ СН'!$F$16</f>
        <v>0</v>
      </c>
      <c r="S397" s="36">
        <f>SUMIFS(СВЦЭМ!$J$40:$J$783,СВЦЭМ!$A$40:$A$783,$A397,СВЦЭМ!$B$39:$B$782,S$367)+'СЕТ СН'!$F$16</f>
        <v>0</v>
      </c>
      <c r="T397" s="36">
        <f>SUMIFS(СВЦЭМ!$J$40:$J$783,СВЦЭМ!$A$40:$A$783,$A397,СВЦЭМ!$B$39:$B$782,T$367)+'СЕТ СН'!$F$16</f>
        <v>0</v>
      </c>
      <c r="U397" s="36">
        <f>SUMIFS(СВЦЭМ!$J$40:$J$783,СВЦЭМ!$A$40:$A$783,$A397,СВЦЭМ!$B$39:$B$782,U$367)+'СЕТ СН'!$F$16</f>
        <v>0</v>
      </c>
      <c r="V397" s="36">
        <f>SUMIFS(СВЦЭМ!$J$40:$J$783,СВЦЭМ!$A$40:$A$783,$A397,СВЦЭМ!$B$39:$B$782,V$367)+'СЕТ СН'!$F$16</f>
        <v>0</v>
      </c>
      <c r="W397" s="36">
        <f>SUMIFS(СВЦЭМ!$J$40:$J$783,СВЦЭМ!$A$40:$A$783,$A397,СВЦЭМ!$B$39:$B$782,W$367)+'СЕТ СН'!$F$16</f>
        <v>0</v>
      </c>
      <c r="X397" s="36">
        <f>SUMIFS(СВЦЭМ!$J$40:$J$783,СВЦЭМ!$A$40:$A$783,$A397,СВЦЭМ!$B$39:$B$782,X$367)+'СЕТ СН'!$F$16</f>
        <v>0</v>
      </c>
      <c r="Y397" s="36">
        <f>SUMIFS(СВЦЭМ!$J$40:$J$783,СВЦЭМ!$A$40:$A$783,$A397,СВЦЭМ!$B$39:$B$782,Y$367)+'СЕТ СН'!$F$16</f>
        <v>0</v>
      </c>
    </row>
    <row r="398" spans="1:26" ht="15.75" hidden="1" x14ac:dyDescent="0.2">
      <c r="A398" s="35">
        <f t="shared" si="10"/>
        <v>45353</v>
      </c>
      <c r="B398" s="36">
        <f>SUMIFS(СВЦЭМ!$J$40:$J$783,СВЦЭМ!$A$40:$A$783,$A398,СВЦЭМ!$B$39:$B$782,B$367)+'СЕТ СН'!$F$16</f>
        <v>0</v>
      </c>
      <c r="C398" s="36">
        <f>SUMIFS(СВЦЭМ!$J$40:$J$783,СВЦЭМ!$A$40:$A$783,$A398,СВЦЭМ!$B$39:$B$782,C$367)+'СЕТ СН'!$F$16</f>
        <v>0</v>
      </c>
      <c r="D398" s="36">
        <f>SUMIFS(СВЦЭМ!$J$40:$J$783,СВЦЭМ!$A$40:$A$783,$A398,СВЦЭМ!$B$39:$B$782,D$367)+'СЕТ СН'!$F$16</f>
        <v>0</v>
      </c>
      <c r="E398" s="36">
        <f>SUMIFS(СВЦЭМ!$J$40:$J$783,СВЦЭМ!$A$40:$A$783,$A398,СВЦЭМ!$B$39:$B$782,E$367)+'СЕТ СН'!$F$16</f>
        <v>0</v>
      </c>
      <c r="F398" s="36">
        <f>SUMIFS(СВЦЭМ!$J$40:$J$783,СВЦЭМ!$A$40:$A$783,$A398,СВЦЭМ!$B$39:$B$782,F$367)+'СЕТ СН'!$F$16</f>
        <v>0</v>
      </c>
      <c r="G398" s="36">
        <f>SUMIFS(СВЦЭМ!$J$40:$J$783,СВЦЭМ!$A$40:$A$783,$A398,СВЦЭМ!$B$39:$B$782,G$367)+'СЕТ СН'!$F$16</f>
        <v>0</v>
      </c>
      <c r="H398" s="36">
        <f>SUMIFS(СВЦЭМ!$J$40:$J$783,СВЦЭМ!$A$40:$A$783,$A398,СВЦЭМ!$B$39:$B$782,H$367)+'СЕТ СН'!$F$16</f>
        <v>0</v>
      </c>
      <c r="I398" s="36">
        <f>SUMIFS(СВЦЭМ!$J$40:$J$783,СВЦЭМ!$A$40:$A$783,$A398,СВЦЭМ!$B$39:$B$782,I$367)+'СЕТ СН'!$F$16</f>
        <v>0</v>
      </c>
      <c r="J398" s="36">
        <f>SUMIFS(СВЦЭМ!$J$40:$J$783,СВЦЭМ!$A$40:$A$783,$A398,СВЦЭМ!$B$39:$B$782,J$367)+'СЕТ СН'!$F$16</f>
        <v>0</v>
      </c>
      <c r="K398" s="36">
        <f>SUMIFS(СВЦЭМ!$J$40:$J$783,СВЦЭМ!$A$40:$A$783,$A398,СВЦЭМ!$B$39:$B$782,K$367)+'СЕТ СН'!$F$16</f>
        <v>0</v>
      </c>
      <c r="L398" s="36">
        <f>SUMIFS(СВЦЭМ!$J$40:$J$783,СВЦЭМ!$A$40:$A$783,$A398,СВЦЭМ!$B$39:$B$782,L$367)+'СЕТ СН'!$F$16</f>
        <v>0</v>
      </c>
      <c r="M398" s="36">
        <f>SUMIFS(СВЦЭМ!$J$40:$J$783,СВЦЭМ!$A$40:$A$783,$A398,СВЦЭМ!$B$39:$B$782,M$367)+'СЕТ СН'!$F$16</f>
        <v>0</v>
      </c>
      <c r="N398" s="36">
        <f>SUMIFS(СВЦЭМ!$J$40:$J$783,СВЦЭМ!$A$40:$A$783,$A398,СВЦЭМ!$B$39:$B$782,N$367)+'СЕТ СН'!$F$16</f>
        <v>0</v>
      </c>
      <c r="O398" s="36">
        <f>SUMIFS(СВЦЭМ!$J$40:$J$783,СВЦЭМ!$A$40:$A$783,$A398,СВЦЭМ!$B$39:$B$782,O$367)+'СЕТ СН'!$F$16</f>
        <v>0</v>
      </c>
      <c r="P398" s="36">
        <f>SUMIFS(СВЦЭМ!$J$40:$J$783,СВЦЭМ!$A$40:$A$783,$A398,СВЦЭМ!$B$39:$B$782,P$367)+'СЕТ СН'!$F$16</f>
        <v>0</v>
      </c>
      <c r="Q398" s="36">
        <f>SUMIFS(СВЦЭМ!$J$40:$J$783,СВЦЭМ!$A$40:$A$783,$A398,СВЦЭМ!$B$39:$B$782,Q$367)+'СЕТ СН'!$F$16</f>
        <v>0</v>
      </c>
      <c r="R398" s="36">
        <f>SUMIFS(СВЦЭМ!$J$40:$J$783,СВЦЭМ!$A$40:$A$783,$A398,СВЦЭМ!$B$39:$B$782,R$367)+'СЕТ СН'!$F$16</f>
        <v>0</v>
      </c>
      <c r="S398" s="36">
        <f>SUMIFS(СВЦЭМ!$J$40:$J$783,СВЦЭМ!$A$40:$A$783,$A398,СВЦЭМ!$B$39:$B$782,S$367)+'СЕТ СН'!$F$16</f>
        <v>0</v>
      </c>
      <c r="T398" s="36">
        <f>SUMIFS(СВЦЭМ!$J$40:$J$783,СВЦЭМ!$A$40:$A$783,$A398,СВЦЭМ!$B$39:$B$782,T$367)+'СЕТ СН'!$F$16</f>
        <v>0</v>
      </c>
      <c r="U398" s="36">
        <f>SUMIFS(СВЦЭМ!$J$40:$J$783,СВЦЭМ!$A$40:$A$783,$A398,СВЦЭМ!$B$39:$B$782,U$367)+'СЕТ СН'!$F$16</f>
        <v>0</v>
      </c>
      <c r="V398" s="36">
        <f>SUMIFS(СВЦЭМ!$J$40:$J$783,СВЦЭМ!$A$40:$A$783,$A398,СВЦЭМ!$B$39:$B$782,V$367)+'СЕТ СН'!$F$16</f>
        <v>0</v>
      </c>
      <c r="W398" s="36">
        <f>SUMIFS(СВЦЭМ!$J$40:$J$783,СВЦЭМ!$A$40:$A$783,$A398,СВЦЭМ!$B$39:$B$782,W$367)+'СЕТ СН'!$F$16</f>
        <v>0</v>
      </c>
      <c r="X398" s="36">
        <f>SUMIFS(СВЦЭМ!$J$40:$J$783,СВЦЭМ!$A$40:$A$783,$A398,СВЦЭМ!$B$39:$B$782,X$367)+'СЕТ СН'!$F$16</f>
        <v>0</v>
      </c>
      <c r="Y398" s="36">
        <f>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01.02.2024</v>
      </c>
      <c r="B403" s="36">
        <f>SUMIFS(СВЦЭМ!$K$40:$K$783,СВЦЭМ!$A$40:$A$783,$A403,СВЦЭМ!$B$39:$B$782,B$402)+'СЕТ СН'!$F$16</f>
        <v>0</v>
      </c>
      <c r="C403" s="36">
        <f>SUMIFS(СВЦЭМ!$K$40:$K$783,СВЦЭМ!$A$40:$A$783,$A403,СВЦЭМ!$B$39:$B$782,C$402)+'СЕТ СН'!$F$16</f>
        <v>0</v>
      </c>
      <c r="D403" s="36">
        <f>SUMIFS(СВЦЭМ!$K$40:$K$783,СВЦЭМ!$A$40:$A$783,$A403,СВЦЭМ!$B$39:$B$782,D$402)+'СЕТ СН'!$F$16</f>
        <v>0</v>
      </c>
      <c r="E403" s="36">
        <f>SUMIFS(СВЦЭМ!$K$40:$K$783,СВЦЭМ!$A$40:$A$783,$A403,СВЦЭМ!$B$39:$B$782,E$402)+'СЕТ СН'!$F$16</f>
        <v>0</v>
      </c>
      <c r="F403" s="36">
        <f>SUMIFS(СВЦЭМ!$K$40:$K$783,СВЦЭМ!$A$40:$A$783,$A403,СВЦЭМ!$B$39:$B$782,F$402)+'СЕТ СН'!$F$16</f>
        <v>0</v>
      </c>
      <c r="G403" s="36">
        <f>SUMIFS(СВЦЭМ!$K$40:$K$783,СВЦЭМ!$A$40:$A$783,$A403,СВЦЭМ!$B$39:$B$782,G$402)+'СЕТ СН'!$F$16</f>
        <v>0</v>
      </c>
      <c r="H403" s="36">
        <f>SUMIFS(СВЦЭМ!$K$40:$K$783,СВЦЭМ!$A$40:$A$783,$A403,СВЦЭМ!$B$39:$B$782,H$402)+'СЕТ СН'!$F$16</f>
        <v>0</v>
      </c>
      <c r="I403" s="36">
        <f>SUMIFS(СВЦЭМ!$K$40:$K$783,СВЦЭМ!$A$40:$A$783,$A403,СВЦЭМ!$B$39:$B$782,I$402)+'СЕТ СН'!$F$16</f>
        <v>0</v>
      </c>
      <c r="J403" s="36">
        <f>SUMIFS(СВЦЭМ!$K$40:$K$783,СВЦЭМ!$A$40:$A$783,$A403,СВЦЭМ!$B$39:$B$782,J$402)+'СЕТ СН'!$F$16</f>
        <v>0</v>
      </c>
      <c r="K403" s="36">
        <f>SUMIFS(СВЦЭМ!$K$40:$K$783,СВЦЭМ!$A$40:$A$783,$A403,СВЦЭМ!$B$39:$B$782,K$402)+'СЕТ СН'!$F$16</f>
        <v>0</v>
      </c>
      <c r="L403" s="36">
        <f>SUMIFS(СВЦЭМ!$K$40:$K$783,СВЦЭМ!$A$40:$A$783,$A403,СВЦЭМ!$B$39:$B$782,L$402)+'СЕТ СН'!$F$16</f>
        <v>0</v>
      </c>
      <c r="M403" s="36">
        <f>SUMIFS(СВЦЭМ!$K$40:$K$783,СВЦЭМ!$A$40:$A$783,$A403,СВЦЭМ!$B$39:$B$782,M$402)+'СЕТ СН'!$F$16</f>
        <v>0</v>
      </c>
      <c r="N403" s="36">
        <f>SUMIFS(СВЦЭМ!$K$40:$K$783,СВЦЭМ!$A$40:$A$783,$A403,СВЦЭМ!$B$39:$B$782,N$402)+'СЕТ СН'!$F$16</f>
        <v>0</v>
      </c>
      <c r="O403" s="36">
        <f>SUMIFS(СВЦЭМ!$K$40:$K$783,СВЦЭМ!$A$40:$A$783,$A403,СВЦЭМ!$B$39:$B$782,O$402)+'СЕТ СН'!$F$16</f>
        <v>0</v>
      </c>
      <c r="P403" s="36">
        <f>SUMIFS(СВЦЭМ!$K$40:$K$783,СВЦЭМ!$A$40:$A$783,$A403,СВЦЭМ!$B$39:$B$782,P$402)+'СЕТ СН'!$F$16</f>
        <v>0</v>
      </c>
      <c r="Q403" s="36">
        <f>SUMIFS(СВЦЭМ!$K$40:$K$783,СВЦЭМ!$A$40:$A$783,$A403,СВЦЭМ!$B$39:$B$782,Q$402)+'СЕТ СН'!$F$16</f>
        <v>0</v>
      </c>
      <c r="R403" s="36">
        <f>SUMIFS(СВЦЭМ!$K$40:$K$783,СВЦЭМ!$A$40:$A$783,$A403,СВЦЭМ!$B$39:$B$782,R$402)+'СЕТ СН'!$F$16</f>
        <v>0</v>
      </c>
      <c r="S403" s="36">
        <f>SUMIFS(СВЦЭМ!$K$40:$K$783,СВЦЭМ!$A$40:$A$783,$A403,СВЦЭМ!$B$39:$B$782,S$402)+'СЕТ СН'!$F$16</f>
        <v>0</v>
      </c>
      <c r="T403" s="36">
        <f>SUMIFS(СВЦЭМ!$K$40:$K$783,СВЦЭМ!$A$40:$A$783,$A403,СВЦЭМ!$B$39:$B$782,T$402)+'СЕТ СН'!$F$16</f>
        <v>0</v>
      </c>
      <c r="U403" s="36">
        <f>SUMIFS(СВЦЭМ!$K$40:$K$783,СВЦЭМ!$A$40:$A$783,$A403,СВЦЭМ!$B$39:$B$782,U$402)+'СЕТ СН'!$F$16</f>
        <v>0</v>
      </c>
      <c r="V403" s="36">
        <f>SUMIFS(СВЦЭМ!$K$40:$K$783,СВЦЭМ!$A$40:$A$783,$A403,СВЦЭМ!$B$39:$B$782,V$402)+'СЕТ СН'!$F$16</f>
        <v>0</v>
      </c>
      <c r="W403" s="36">
        <f>SUMIFS(СВЦЭМ!$K$40:$K$783,СВЦЭМ!$A$40:$A$783,$A403,СВЦЭМ!$B$39:$B$782,W$402)+'СЕТ СН'!$F$16</f>
        <v>0</v>
      </c>
      <c r="X403" s="36">
        <f>SUMIFS(СВЦЭМ!$K$40:$K$783,СВЦЭМ!$A$40:$A$783,$A403,СВЦЭМ!$B$39:$B$782,X$402)+'СЕТ СН'!$F$16</f>
        <v>0</v>
      </c>
      <c r="Y403" s="36">
        <f>SUMIFS(СВЦЭМ!$K$40:$K$783,СВЦЭМ!$A$40:$A$783,$A403,СВЦЭМ!$B$39:$B$782,Y$402)+'СЕТ СН'!$F$16</f>
        <v>0</v>
      </c>
      <c r="AA403" s="45"/>
    </row>
    <row r="404" spans="1:27" ht="15.75" hidden="1" x14ac:dyDescent="0.2">
      <c r="A404" s="35">
        <f>A403+1</f>
        <v>45324</v>
      </c>
      <c r="B404" s="36">
        <f>SUMIFS(СВЦЭМ!$K$40:$K$783,СВЦЭМ!$A$40:$A$783,$A404,СВЦЭМ!$B$39:$B$782,B$402)+'СЕТ СН'!$F$16</f>
        <v>0</v>
      </c>
      <c r="C404" s="36">
        <f>SUMIFS(СВЦЭМ!$K$40:$K$783,СВЦЭМ!$A$40:$A$783,$A404,СВЦЭМ!$B$39:$B$782,C$402)+'СЕТ СН'!$F$16</f>
        <v>0</v>
      </c>
      <c r="D404" s="36">
        <f>SUMIFS(СВЦЭМ!$K$40:$K$783,СВЦЭМ!$A$40:$A$783,$A404,СВЦЭМ!$B$39:$B$782,D$402)+'СЕТ СН'!$F$16</f>
        <v>0</v>
      </c>
      <c r="E404" s="36">
        <f>SUMIFS(СВЦЭМ!$K$40:$K$783,СВЦЭМ!$A$40:$A$783,$A404,СВЦЭМ!$B$39:$B$782,E$402)+'СЕТ СН'!$F$16</f>
        <v>0</v>
      </c>
      <c r="F404" s="36">
        <f>SUMIFS(СВЦЭМ!$K$40:$K$783,СВЦЭМ!$A$40:$A$783,$A404,СВЦЭМ!$B$39:$B$782,F$402)+'СЕТ СН'!$F$16</f>
        <v>0</v>
      </c>
      <c r="G404" s="36">
        <f>SUMIFS(СВЦЭМ!$K$40:$K$783,СВЦЭМ!$A$40:$A$783,$A404,СВЦЭМ!$B$39:$B$782,G$402)+'СЕТ СН'!$F$16</f>
        <v>0</v>
      </c>
      <c r="H404" s="36">
        <f>SUMIFS(СВЦЭМ!$K$40:$K$783,СВЦЭМ!$A$40:$A$783,$A404,СВЦЭМ!$B$39:$B$782,H$402)+'СЕТ СН'!$F$16</f>
        <v>0</v>
      </c>
      <c r="I404" s="36">
        <f>SUMIFS(СВЦЭМ!$K$40:$K$783,СВЦЭМ!$A$40:$A$783,$A404,СВЦЭМ!$B$39:$B$782,I$402)+'СЕТ СН'!$F$16</f>
        <v>0</v>
      </c>
      <c r="J404" s="36">
        <f>SUMIFS(СВЦЭМ!$K$40:$K$783,СВЦЭМ!$A$40:$A$783,$A404,СВЦЭМ!$B$39:$B$782,J$402)+'СЕТ СН'!$F$16</f>
        <v>0</v>
      </c>
      <c r="K404" s="36">
        <f>SUMIFS(СВЦЭМ!$K$40:$K$783,СВЦЭМ!$A$40:$A$783,$A404,СВЦЭМ!$B$39:$B$782,K$402)+'СЕТ СН'!$F$16</f>
        <v>0</v>
      </c>
      <c r="L404" s="36">
        <f>SUMIFS(СВЦЭМ!$K$40:$K$783,СВЦЭМ!$A$40:$A$783,$A404,СВЦЭМ!$B$39:$B$782,L$402)+'СЕТ СН'!$F$16</f>
        <v>0</v>
      </c>
      <c r="M404" s="36">
        <f>SUMIFS(СВЦЭМ!$K$40:$K$783,СВЦЭМ!$A$40:$A$783,$A404,СВЦЭМ!$B$39:$B$782,M$402)+'СЕТ СН'!$F$16</f>
        <v>0</v>
      </c>
      <c r="N404" s="36">
        <f>SUMIFS(СВЦЭМ!$K$40:$K$783,СВЦЭМ!$A$40:$A$783,$A404,СВЦЭМ!$B$39:$B$782,N$402)+'СЕТ СН'!$F$16</f>
        <v>0</v>
      </c>
      <c r="O404" s="36">
        <f>SUMIFS(СВЦЭМ!$K$40:$K$783,СВЦЭМ!$A$40:$A$783,$A404,СВЦЭМ!$B$39:$B$782,O$402)+'СЕТ СН'!$F$16</f>
        <v>0</v>
      </c>
      <c r="P404" s="36">
        <f>SUMIFS(СВЦЭМ!$K$40:$K$783,СВЦЭМ!$A$40:$A$783,$A404,СВЦЭМ!$B$39:$B$782,P$402)+'СЕТ СН'!$F$16</f>
        <v>0</v>
      </c>
      <c r="Q404" s="36">
        <f>SUMIFS(СВЦЭМ!$K$40:$K$783,СВЦЭМ!$A$40:$A$783,$A404,СВЦЭМ!$B$39:$B$782,Q$402)+'СЕТ СН'!$F$16</f>
        <v>0</v>
      </c>
      <c r="R404" s="36">
        <f>SUMIFS(СВЦЭМ!$K$40:$K$783,СВЦЭМ!$A$40:$A$783,$A404,СВЦЭМ!$B$39:$B$782,R$402)+'СЕТ СН'!$F$16</f>
        <v>0</v>
      </c>
      <c r="S404" s="36">
        <f>SUMIFS(СВЦЭМ!$K$40:$K$783,СВЦЭМ!$A$40:$A$783,$A404,СВЦЭМ!$B$39:$B$782,S$402)+'СЕТ СН'!$F$16</f>
        <v>0</v>
      </c>
      <c r="T404" s="36">
        <f>SUMIFS(СВЦЭМ!$K$40:$K$783,СВЦЭМ!$A$40:$A$783,$A404,СВЦЭМ!$B$39:$B$782,T$402)+'СЕТ СН'!$F$16</f>
        <v>0</v>
      </c>
      <c r="U404" s="36">
        <f>SUMIFS(СВЦЭМ!$K$40:$K$783,СВЦЭМ!$A$40:$A$783,$A404,СВЦЭМ!$B$39:$B$782,U$402)+'СЕТ СН'!$F$16</f>
        <v>0</v>
      </c>
      <c r="V404" s="36">
        <f>SUMIFS(СВЦЭМ!$K$40:$K$783,СВЦЭМ!$A$40:$A$783,$A404,СВЦЭМ!$B$39:$B$782,V$402)+'СЕТ СН'!$F$16</f>
        <v>0</v>
      </c>
      <c r="W404" s="36">
        <f>SUMIFS(СВЦЭМ!$K$40:$K$783,СВЦЭМ!$A$40:$A$783,$A404,СВЦЭМ!$B$39:$B$782,W$402)+'СЕТ СН'!$F$16</f>
        <v>0</v>
      </c>
      <c r="X404" s="36">
        <f>SUMIFS(СВЦЭМ!$K$40:$K$783,СВЦЭМ!$A$40:$A$783,$A404,СВЦЭМ!$B$39:$B$782,X$402)+'СЕТ СН'!$F$16</f>
        <v>0</v>
      </c>
      <c r="Y404" s="36">
        <f>SUMIFS(СВЦЭМ!$K$40:$K$783,СВЦЭМ!$A$40:$A$783,$A404,СВЦЭМ!$B$39:$B$782,Y$402)+'СЕТ СН'!$F$16</f>
        <v>0</v>
      </c>
    </row>
    <row r="405" spans="1:27" ht="15.75" hidden="1" x14ac:dyDescent="0.2">
      <c r="A405" s="35">
        <f t="shared" ref="A405:A433" si="11">A404+1</f>
        <v>45325</v>
      </c>
      <c r="B405" s="36">
        <f>SUMIFS(СВЦЭМ!$K$40:$K$783,СВЦЭМ!$A$40:$A$783,$A405,СВЦЭМ!$B$39:$B$782,B$402)+'СЕТ СН'!$F$16</f>
        <v>0</v>
      </c>
      <c r="C405" s="36">
        <f>SUMIFS(СВЦЭМ!$K$40:$K$783,СВЦЭМ!$A$40:$A$783,$A405,СВЦЭМ!$B$39:$B$782,C$402)+'СЕТ СН'!$F$16</f>
        <v>0</v>
      </c>
      <c r="D405" s="36">
        <f>SUMIFS(СВЦЭМ!$K$40:$K$783,СВЦЭМ!$A$40:$A$783,$A405,СВЦЭМ!$B$39:$B$782,D$402)+'СЕТ СН'!$F$16</f>
        <v>0</v>
      </c>
      <c r="E405" s="36">
        <f>SUMIFS(СВЦЭМ!$K$40:$K$783,СВЦЭМ!$A$40:$A$783,$A405,СВЦЭМ!$B$39:$B$782,E$402)+'СЕТ СН'!$F$16</f>
        <v>0</v>
      </c>
      <c r="F405" s="36">
        <f>SUMIFS(СВЦЭМ!$K$40:$K$783,СВЦЭМ!$A$40:$A$783,$A405,СВЦЭМ!$B$39:$B$782,F$402)+'СЕТ СН'!$F$16</f>
        <v>0</v>
      </c>
      <c r="G405" s="36">
        <f>SUMIFS(СВЦЭМ!$K$40:$K$783,СВЦЭМ!$A$40:$A$783,$A405,СВЦЭМ!$B$39:$B$782,G$402)+'СЕТ СН'!$F$16</f>
        <v>0</v>
      </c>
      <c r="H405" s="36">
        <f>SUMIFS(СВЦЭМ!$K$40:$K$783,СВЦЭМ!$A$40:$A$783,$A405,СВЦЭМ!$B$39:$B$782,H$402)+'СЕТ СН'!$F$16</f>
        <v>0</v>
      </c>
      <c r="I405" s="36">
        <f>SUMIFS(СВЦЭМ!$K$40:$K$783,СВЦЭМ!$A$40:$A$783,$A405,СВЦЭМ!$B$39:$B$782,I$402)+'СЕТ СН'!$F$16</f>
        <v>0</v>
      </c>
      <c r="J405" s="36">
        <f>SUMIFS(СВЦЭМ!$K$40:$K$783,СВЦЭМ!$A$40:$A$783,$A405,СВЦЭМ!$B$39:$B$782,J$402)+'СЕТ СН'!$F$16</f>
        <v>0</v>
      </c>
      <c r="K405" s="36">
        <f>SUMIFS(СВЦЭМ!$K$40:$K$783,СВЦЭМ!$A$40:$A$783,$A405,СВЦЭМ!$B$39:$B$782,K$402)+'СЕТ СН'!$F$16</f>
        <v>0</v>
      </c>
      <c r="L405" s="36">
        <f>SUMIFS(СВЦЭМ!$K$40:$K$783,СВЦЭМ!$A$40:$A$783,$A405,СВЦЭМ!$B$39:$B$782,L$402)+'СЕТ СН'!$F$16</f>
        <v>0</v>
      </c>
      <c r="M405" s="36">
        <f>SUMIFS(СВЦЭМ!$K$40:$K$783,СВЦЭМ!$A$40:$A$783,$A405,СВЦЭМ!$B$39:$B$782,M$402)+'СЕТ СН'!$F$16</f>
        <v>0</v>
      </c>
      <c r="N405" s="36">
        <f>SUMIFS(СВЦЭМ!$K$40:$K$783,СВЦЭМ!$A$40:$A$783,$A405,СВЦЭМ!$B$39:$B$782,N$402)+'СЕТ СН'!$F$16</f>
        <v>0</v>
      </c>
      <c r="O405" s="36">
        <f>SUMIFS(СВЦЭМ!$K$40:$K$783,СВЦЭМ!$A$40:$A$783,$A405,СВЦЭМ!$B$39:$B$782,O$402)+'СЕТ СН'!$F$16</f>
        <v>0</v>
      </c>
      <c r="P405" s="36">
        <f>SUMIFS(СВЦЭМ!$K$40:$K$783,СВЦЭМ!$A$40:$A$783,$A405,СВЦЭМ!$B$39:$B$782,P$402)+'СЕТ СН'!$F$16</f>
        <v>0</v>
      </c>
      <c r="Q405" s="36">
        <f>SUMIFS(СВЦЭМ!$K$40:$K$783,СВЦЭМ!$A$40:$A$783,$A405,СВЦЭМ!$B$39:$B$782,Q$402)+'СЕТ СН'!$F$16</f>
        <v>0</v>
      </c>
      <c r="R405" s="36">
        <f>SUMIFS(СВЦЭМ!$K$40:$K$783,СВЦЭМ!$A$40:$A$783,$A405,СВЦЭМ!$B$39:$B$782,R$402)+'СЕТ СН'!$F$16</f>
        <v>0</v>
      </c>
      <c r="S405" s="36">
        <f>SUMIFS(СВЦЭМ!$K$40:$K$783,СВЦЭМ!$A$40:$A$783,$A405,СВЦЭМ!$B$39:$B$782,S$402)+'СЕТ СН'!$F$16</f>
        <v>0</v>
      </c>
      <c r="T405" s="36">
        <f>SUMIFS(СВЦЭМ!$K$40:$K$783,СВЦЭМ!$A$40:$A$783,$A405,СВЦЭМ!$B$39:$B$782,T$402)+'СЕТ СН'!$F$16</f>
        <v>0</v>
      </c>
      <c r="U405" s="36">
        <f>SUMIFS(СВЦЭМ!$K$40:$K$783,СВЦЭМ!$A$40:$A$783,$A405,СВЦЭМ!$B$39:$B$782,U$402)+'СЕТ СН'!$F$16</f>
        <v>0</v>
      </c>
      <c r="V405" s="36">
        <f>SUMIFS(СВЦЭМ!$K$40:$K$783,СВЦЭМ!$A$40:$A$783,$A405,СВЦЭМ!$B$39:$B$782,V$402)+'СЕТ СН'!$F$16</f>
        <v>0</v>
      </c>
      <c r="W405" s="36">
        <f>SUMIFS(СВЦЭМ!$K$40:$K$783,СВЦЭМ!$A$40:$A$783,$A405,СВЦЭМ!$B$39:$B$782,W$402)+'СЕТ СН'!$F$16</f>
        <v>0</v>
      </c>
      <c r="X405" s="36">
        <f>SUMIFS(СВЦЭМ!$K$40:$K$783,СВЦЭМ!$A$40:$A$783,$A405,СВЦЭМ!$B$39:$B$782,X$402)+'СЕТ СН'!$F$16</f>
        <v>0</v>
      </c>
      <c r="Y405" s="36">
        <f>SUMIFS(СВЦЭМ!$K$40:$K$783,СВЦЭМ!$A$40:$A$783,$A405,СВЦЭМ!$B$39:$B$782,Y$402)+'СЕТ СН'!$F$16</f>
        <v>0</v>
      </c>
    </row>
    <row r="406" spans="1:27" ht="15.75" hidden="1" x14ac:dyDescent="0.2">
      <c r="A406" s="35">
        <f t="shared" si="11"/>
        <v>45326</v>
      </c>
      <c r="B406" s="36">
        <f>SUMIFS(СВЦЭМ!$K$40:$K$783,СВЦЭМ!$A$40:$A$783,$A406,СВЦЭМ!$B$39:$B$782,B$402)+'СЕТ СН'!$F$16</f>
        <v>0</v>
      </c>
      <c r="C406" s="36">
        <f>SUMIFS(СВЦЭМ!$K$40:$K$783,СВЦЭМ!$A$40:$A$783,$A406,СВЦЭМ!$B$39:$B$782,C$402)+'СЕТ СН'!$F$16</f>
        <v>0</v>
      </c>
      <c r="D406" s="36">
        <f>SUMIFS(СВЦЭМ!$K$40:$K$783,СВЦЭМ!$A$40:$A$783,$A406,СВЦЭМ!$B$39:$B$782,D$402)+'СЕТ СН'!$F$16</f>
        <v>0</v>
      </c>
      <c r="E406" s="36">
        <f>SUMIFS(СВЦЭМ!$K$40:$K$783,СВЦЭМ!$A$40:$A$783,$A406,СВЦЭМ!$B$39:$B$782,E$402)+'СЕТ СН'!$F$16</f>
        <v>0</v>
      </c>
      <c r="F406" s="36">
        <f>SUMIFS(СВЦЭМ!$K$40:$K$783,СВЦЭМ!$A$40:$A$783,$A406,СВЦЭМ!$B$39:$B$782,F$402)+'СЕТ СН'!$F$16</f>
        <v>0</v>
      </c>
      <c r="G406" s="36">
        <f>SUMIFS(СВЦЭМ!$K$40:$K$783,СВЦЭМ!$A$40:$A$783,$A406,СВЦЭМ!$B$39:$B$782,G$402)+'СЕТ СН'!$F$16</f>
        <v>0</v>
      </c>
      <c r="H406" s="36">
        <f>SUMIFS(СВЦЭМ!$K$40:$K$783,СВЦЭМ!$A$40:$A$783,$A406,СВЦЭМ!$B$39:$B$782,H$402)+'СЕТ СН'!$F$16</f>
        <v>0</v>
      </c>
      <c r="I406" s="36">
        <f>SUMIFS(СВЦЭМ!$K$40:$K$783,СВЦЭМ!$A$40:$A$783,$A406,СВЦЭМ!$B$39:$B$782,I$402)+'СЕТ СН'!$F$16</f>
        <v>0</v>
      </c>
      <c r="J406" s="36">
        <f>SUMIFS(СВЦЭМ!$K$40:$K$783,СВЦЭМ!$A$40:$A$783,$A406,СВЦЭМ!$B$39:$B$782,J$402)+'СЕТ СН'!$F$16</f>
        <v>0</v>
      </c>
      <c r="K406" s="36">
        <f>SUMIFS(СВЦЭМ!$K$40:$K$783,СВЦЭМ!$A$40:$A$783,$A406,СВЦЭМ!$B$39:$B$782,K$402)+'СЕТ СН'!$F$16</f>
        <v>0</v>
      </c>
      <c r="L406" s="36">
        <f>SUMIFS(СВЦЭМ!$K$40:$K$783,СВЦЭМ!$A$40:$A$783,$A406,СВЦЭМ!$B$39:$B$782,L$402)+'СЕТ СН'!$F$16</f>
        <v>0</v>
      </c>
      <c r="M406" s="36">
        <f>SUMIFS(СВЦЭМ!$K$40:$K$783,СВЦЭМ!$A$40:$A$783,$A406,СВЦЭМ!$B$39:$B$782,M$402)+'СЕТ СН'!$F$16</f>
        <v>0</v>
      </c>
      <c r="N406" s="36">
        <f>SUMIFS(СВЦЭМ!$K$40:$K$783,СВЦЭМ!$A$40:$A$783,$A406,СВЦЭМ!$B$39:$B$782,N$402)+'СЕТ СН'!$F$16</f>
        <v>0</v>
      </c>
      <c r="O406" s="36">
        <f>SUMIFS(СВЦЭМ!$K$40:$K$783,СВЦЭМ!$A$40:$A$783,$A406,СВЦЭМ!$B$39:$B$782,O$402)+'СЕТ СН'!$F$16</f>
        <v>0</v>
      </c>
      <c r="P406" s="36">
        <f>SUMIFS(СВЦЭМ!$K$40:$K$783,СВЦЭМ!$A$40:$A$783,$A406,СВЦЭМ!$B$39:$B$782,P$402)+'СЕТ СН'!$F$16</f>
        <v>0</v>
      </c>
      <c r="Q406" s="36">
        <f>SUMIFS(СВЦЭМ!$K$40:$K$783,СВЦЭМ!$A$40:$A$783,$A406,СВЦЭМ!$B$39:$B$782,Q$402)+'СЕТ СН'!$F$16</f>
        <v>0</v>
      </c>
      <c r="R406" s="36">
        <f>SUMIFS(СВЦЭМ!$K$40:$K$783,СВЦЭМ!$A$40:$A$783,$A406,СВЦЭМ!$B$39:$B$782,R$402)+'СЕТ СН'!$F$16</f>
        <v>0</v>
      </c>
      <c r="S406" s="36">
        <f>SUMIFS(СВЦЭМ!$K$40:$K$783,СВЦЭМ!$A$40:$A$783,$A406,СВЦЭМ!$B$39:$B$782,S$402)+'СЕТ СН'!$F$16</f>
        <v>0</v>
      </c>
      <c r="T406" s="36">
        <f>SUMIFS(СВЦЭМ!$K$40:$K$783,СВЦЭМ!$A$40:$A$783,$A406,СВЦЭМ!$B$39:$B$782,T$402)+'СЕТ СН'!$F$16</f>
        <v>0</v>
      </c>
      <c r="U406" s="36">
        <f>SUMIFS(СВЦЭМ!$K$40:$K$783,СВЦЭМ!$A$40:$A$783,$A406,СВЦЭМ!$B$39:$B$782,U$402)+'СЕТ СН'!$F$16</f>
        <v>0</v>
      </c>
      <c r="V406" s="36">
        <f>SUMIFS(СВЦЭМ!$K$40:$K$783,СВЦЭМ!$A$40:$A$783,$A406,СВЦЭМ!$B$39:$B$782,V$402)+'СЕТ СН'!$F$16</f>
        <v>0</v>
      </c>
      <c r="W406" s="36">
        <f>SUMIFS(СВЦЭМ!$K$40:$K$783,СВЦЭМ!$A$40:$A$783,$A406,СВЦЭМ!$B$39:$B$782,W$402)+'СЕТ СН'!$F$16</f>
        <v>0</v>
      </c>
      <c r="X406" s="36">
        <f>SUMIFS(СВЦЭМ!$K$40:$K$783,СВЦЭМ!$A$40:$A$783,$A406,СВЦЭМ!$B$39:$B$782,X$402)+'СЕТ СН'!$F$16</f>
        <v>0</v>
      </c>
      <c r="Y406" s="36">
        <f>SUMIFS(СВЦЭМ!$K$40:$K$783,СВЦЭМ!$A$40:$A$783,$A406,СВЦЭМ!$B$39:$B$782,Y$402)+'СЕТ СН'!$F$16</f>
        <v>0</v>
      </c>
    </row>
    <row r="407" spans="1:27" ht="15.75" hidden="1" x14ac:dyDescent="0.2">
      <c r="A407" s="35">
        <f t="shared" si="11"/>
        <v>45327</v>
      </c>
      <c r="B407" s="36">
        <f>SUMIFS(СВЦЭМ!$K$40:$K$783,СВЦЭМ!$A$40:$A$783,$A407,СВЦЭМ!$B$39:$B$782,B$402)+'СЕТ СН'!$F$16</f>
        <v>0</v>
      </c>
      <c r="C407" s="36">
        <f>SUMIFS(СВЦЭМ!$K$40:$K$783,СВЦЭМ!$A$40:$A$783,$A407,СВЦЭМ!$B$39:$B$782,C$402)+'СЕТ СН'!$F$16</f>
        <v>0</v>
      </c>
      <c r="D407" s="36">
        <f>SUMIFS(СВЦЭМ!$K$40:$K$783,СВЦЭМ!$A$40:$A$783,$A407,СВЦЭМ!$B$39:$B$782,D$402)+'СЕТ СН'!$F$16</f>
        <v>0</v>
      </c>
      <c r="E407" s="36">
        <f>SUMIFS(СВЦЭМ!$K$40:$K$783,СВЦЭМ!$A$40:$A$783,$A407,СВЦЭМ!$B$39:$B$782,E$402)+'СЕТ СН'!$F$16</f>
        <v>0</v>
      </c>
      <c r="F407" s="36">
        <f>SUMIFS(СВЦЭМ!$K$40:$K$783,СВЦЭМ!$A$40:$A$783,$A407,СВЦЭМ!$B$39:$B$782,F$402)+'СЕТ СН'!$F$16</f>
        <v>0</v>
      </c>
      <c r="G407" s="36">
        <f>SUMIFS(СВЦЭМ!$K$40:$K$783,СВЦЭМ!$A$40:$A$783,$A407,СВЦЭМ!$B$39:$B$782,G$402)+'СЕТ СН'!$F$16</f>
        <v>0</v>
      </c>
      <c r="H407" s="36">
        <f>SUMIFS(СВЦЭМ!$K$40:$K$783,СВЦЭМ!$A$40:$A$783,$A407,СВЦЭМ!$B$39:$B$782,H$402)+'СЕТ СН'!$F$16</f>
        <v>0</v>
      </c>
      <c r="I407" s="36">
        <f>SUMIFS(СВЦЭМ!$K$40:$K$783,СВЦЭМ!$A$40:$A$783,$A407,СВЦЭМ!$B$39:$B$782,I$402)+'СЕТ СН'!$F$16</f>
        <v>0</v>
      </c>
      <c r="J407" s="36">
        <f>SUMIFS(СВЦЭМ!$K$40:$K$783,СВЦЭМ!$A$40:$A$783,$A407,СВЦЭМ!$B$39:$B$782,J$402)+'СЕТ СН'!$F$16</f>
        <v>0</v>
      </c>
      <c r="K407" s="36">
        <f>SUMIFS(СВЦЭМ!$K$40:$K$783,СВЦЭМ!$A$40:$A$783,$A407,СВЦЭМ!$B$39:$B$782,K$402)+'СЕТ СН'!$F$16</f>
        <v>0</v>
      </c>
      <c r="L407" s="36">
        <f>SUMIFS(СВЦЭМ!$K$40:$K$783,СВЦЭМ!$A$40:$A$783,$A407,СВЦЭМ!$B$39:$B$782,L$402)+'СЕТ СН'!$F$16</f>
        <v>0</v>
      </c>
      <c r="M407" s="36">
        <f>SUMIFS(СВЦЭМ!$K$40:$K$783,СВЦЭМ!$A$40:$A$783,$A407,СВЦЭМ!$B$39:$B$782,M$402)+'СЕТ СН'!$F$16</f>
        <v>0</v>
      </c>
      <c r="N407" s="36">
        <f>SUMIFS(СВЦЭМ!$K$40:$K$783,СВЦЭМ!$A$40:$A$783,$A407,СВЦЭМ!$B$39:$B$782,N$402)+'СЕТ СН'!$F$16</f>
        <v>0</v>
      </c>
      <c r="O407" s="36">
        <f>SUMIFS(СВЦЭМ!$K$40:$K$783,СВЦЭМ!$A$40:$A$783,$A407,СВЦЭМ!$B$39:$B$782,O$402)+'СЕТ СН'!$F$16</f>
        <v>0</v>
      </c>
      <c r="P407" s="36">
        <f>SUMIFS(СВЦЭМ!$K$40:$K$783,СВЦЭМ!$A$40:$A$783,$A407,СВЦЭМ!$B$39:$B$782,P$402)+'СЕТ СН'!$F$16</f>
        <v>0</v>
      </c>
      <c r="Q407" s="36">
        <f>SUMIFS(СВЦЭМ!$K$40:$K$783,СВЦЭМ!$A$40:$A$783,$A407,СВЦЭМ!$B$39:$B$782,Q$402)+'СЕТ СН'!$F$16</f>
        <v>0</v>
      </c>
      <c r="R407" s="36">
        <f>SUMIFS(СВЦЭМ!$K$40:$K$783,СВЦЭМ!$A$40:$A$783,$A407,СВЦЭМ!$B$39:$B$782,R$402)+'СЕТ СН'!$F$16</f>
        <v>0</v>
      </c>
      <c r="S407" s="36">
        <f>SUMIFS(СВЦЭМ!$K$40:$K$783,СВЦЭМ!$A$40:$A$783,$A407,СВЦЭМ!$B$39:$B$782,S$402)+'СЕТ СН'!$F$16</f>
        <v>0</v>
      </c>
      <c r="T407" s="36">
        <f>SUMIFS(СВЦЭМ!$K$40:$K$783,СВЦЭМ!$A$40:$A$783,$A407,СВЦЭМ!$B$39:$B$782,T$402)+'СЕТ СН'!$F$16</f>
        <v>0</v>
      </c>
      <c r="U407" s="36">
        <f>SUMIFS(СВЦЭМ!$K$40:$K$783,СВЦЭМ!$A$40:$A$783,$A407,СВЦЭМ!$B$39:$B$782,U$402)+'СЕТ СН'!$F$16</f>
        <v>0</v>
      </c>
      <c r="V407" s="36">
        <f>SUMIFS(СВЦЭМ!$K$40:$K$783,СВЦЭМ!$A$40:$A$783,$A407,СВЦЭМ!$B$39:$B$782,V$402)+'СЕТ СН'!$F$16</f>
        <v>0</v>
      </c>
      <c r="W407" s="36">
        <f>SUMIFS(СВЦЭМ!$K$40:$K$783,СВЦЭМ!$A$40:$A$783,$A407,СВЦЭМ!$B$39:$B$782,W$402)+'СЕТ СН'!$F$16</f>
        <v>0</v>
      </c>
      <c r="X407" s="36">
        <f>SUMIFS(СВЦЭМ!$K$40:$K$783,СВЦЭМ!$A$40:$A$783,$A407,СВЦЭМ!$B$39:$B$782,X$402)+'СЕТ СН'!$F$16</f>
        <v>0</v>
      </c>
      <c r="Y407" s="36">
        <f>SUMIFS(СВЦЭМ!$K$40:$K$783,СВЦЭМ!$A$40:$A$783,$A407,СВЦЭМ!$B$39:$B$782,Y$402)+'СЕТ СН'!$F$16</f>
        <v>0</v>
      </c>
    </row>
    <row r="408" spans="1:27" ht="15.75" hidden="1" x14ac:dyDescent="0.2">
      <c r="A408" s="35">
        <f t="shared" si="11"/>
        <v>45328</v>
      </c>
      <c r="B408" s="36">
        <f>SUMIFS(СВЦЭМ!$K$40:$K$783,СВЦЭМ!$A$40:$A$783,$A408,СВЦЭМ!$B$39:$B$782,B$402)+'СЕТ СН'!$F$16</f>
        <v>0</v>
      </c>
      <c r="C408" s="36">
        <f>SUMIFS(СВЦЭМ!$K$40:$K$783,СВЦЭМ!$A$40:$A$783,$A408,СВЦЭМ!$B$39:$B$782,C$402)+'СЕТ СН'!$F$16</f>
        <v>0</v>
      </c>
      <c r="D408" s="36">
        <f>SUMIFS(СВЦЭМ!$K$40:$K$783,СВЦЭМ!$A$40:$A$783,$A408,СВЦЭМ!$B$39:$B$782,D$402)+'СЕТ СН'!$F$16</f>
        <v>0</v>
      </c>
      <c r="E408" s="36">
        <f>SUMIFS(СВЦЭМ!$K$40:$K$783,СВЦЭМ!$A$40:$A$783,$A408,СВЦЭМ!$B$39:$B$782,E$402)+'СЕТ СН'!$F$16</f>
        <v>0</v>
      </c>
      <c r="F408" s="36">
        <f>SUMIFS(СВЦЭМ!$K$40:$K$783,СВЦЭМ!$A$40:$A$783,$A408,СВЦЭМ!$B$39:$B$782,F$402)+'СЕТ СН'!$F$16</f>
        <v>0</v>
      </c>
      <c r="G408" s="36">
        <f>SUMIFS(СВЦЭМ!$K$40:$K$783,СВЦЭМ!$A$40:$A$783,$A408,СВЦЭМ!$B$39:$B$782,G$402)+'СЕТ СН'!$F$16</f>
        <v>0</v>
      </c>
      <c r="H408" s="36">
        <f>SUMIFS(СВЦЭМ!$K$40:$K$783,СВЦЭМ!$A$40:$A$783,$A408,СВЦЭМ!$B$39:$B$782,H$402)+'СЕТ СН'!$F$16</f>
        <v>0</v>
      </c>
      <c r="I408" s="36">
        <f>SUMIFS(СВЦЭМ!$K$40:$K$783,СВЦЭМ!$A$40:$A$783,$A408,СВЦЭМ!$B$39:$B$782,I$402)+'СЕТ СН'!$F$16</f>
        <v>0</v>
      </c>
      <c r="J408" s="36">
        <f>SUMIFS(СВЦЭМ!$K$40:$K$783,СВЦЭМ!$A$40:$A$783,$A408,СВЦЭМ!$B$39:$B$782,J$402)+'СЕТ СН'!$F$16</f>
        <v>0</v>
      </c>
      <c r="K408" s="36">
        <f>SUMIFS(СВЦЭМ!$K$40:$K$783,СВЦЭМ!$A$40:$A$783,$A408,СВЦЭМ!$B$39:$B$782,K$402)+'СЕТ СН'!$F$16</f>
        <v>0</v>
      </c>
      <c r="L408" s="36">
        <f>SUMIFS(СВЦЭМ!$K$40:$K$783,СВЦЭМ!$A$40:$A$783,$A408,СВЦЭМ!$B$39:$B$782,L$402)+'СЕТ СН'!$F$16</f>
        <v>0</v>
      </c>
      <c r="M408" s="36">
        <f>SUMIFS(СВЦЭМ!$K$40:$K$783,СВЦЭМ!$A$40:$A$783,$A408,СВЦЭМ!$B$39:$B$782,M$402)+'СЕТ СН'!$F$16</f>
        <v>0</v>
      </c>
      <c r="N408" s="36">
        <f>SUMIFS(СВЦЭМ!$K$40:$K$783,СВЦЭМ!$A$40:$A$783,$A408,СВЦЭМ!$B$39:$B$782,N$402)+'СЕТ СН'!$F$16</f>
        <v>0</v>
      </c>
      <c r="O408" s="36">
        <f>SUMIFS(СВЦЭМ!$K$40:$K$783,СВЦЭМ!$A$40:$A$783,$A408,СВЦЭМ!$B$39:$B$782,O$402)+'СЕТ СН'!$F$16</f>
        <v>0</v>
      </c>
      <c r="P408" s="36">
        <f>SUMIFS(СВЦЭМ!$K$40:$K$783,СВЦЭМ!$A$40:$A$783,$A408,СВЦЭМ!$B$39:$B$782,P$402)+'СЕТ СН'!$F$16</f>
        <v>0</v>
      </c>
      <c r="Q408" s="36">
        <f>SUMIFS(СВЦЭМ!$K$40:$K$783,СВЦЭМ!$A$40:$A$783,$A408,СВЦЭМ!$B$39:$B$782,Q$402)+'СЕТ СН'!$F$16</f>
        <v>0</v>
      </c>
      <c r="R408" s="36">
        <f>SUMIFS(СВЦЭМ!$K$40:$K$783,СВЦЭМ!$A$40:$A$783,$A408,СВЦЭМ!$B$39:$B$782,R$402)+'СЕТ СН'!$F$16</f>
        <v>0</v>
      </c>
      <c r="S408" s="36">
        <f>SUMIFS(СВЦЭМ!$K$40:$K$783,СВЦЭМ!$A$40:$A$783,$A408,СВЦЭМ!$B$39:$B$782,S$402)+'СЕТ СН'!$F$16</f>
        <v>0</v>
      </c>
      <c r="T408" s="36">
        <f>SUMIFS(СВЦЭМ!$K$40:$K$783,СВЦЭМ!$A$40:$A$783,$A408,СВЦЭМ!$B$39:$B$782,T$402)+'СЕТ СН'!$F$16</f>
        <v>0</v>
      </c>
      <c r="U408" s="36">
        <f>SUMIFS(СВЦЭМ!$K$40:$K$783,СВЦЭМ!$A$40:$A$783,$A408,СВЦЭМ!$B$39:$B$782,U$402)+'СЕТ СН'!$F$16</f>
        <v>0</v>
      </c>
      <c r="V408" s="36">
        <f>SUMIFS(СВЦЭМ!$K$40:$K$783,СВЦЭМ!$A$40:$A$783,$A408,СВЦЭМ!$B$39:$B$782,V$402)+'СЕТ СН'!$F$16</f>
        <v>0</v>
      </c>
      <c r="W408" s="36">
        <f>SUMIFS(СВЦЭМ!$K$40:$K$783,СВЦЭМ!$A$40:$A$783,$A408,СВЦЭМ!$B$39:$B$782,W$402)+'СЕТ СН'!$F$16</f>
        <v>0</v>
      </c>
      <c r="X408" s="36">
        <f>SUMIFS(СВЦЭМ!$K$40:$K$783,СВЦЭМ!$A$40:$A$783,$A408,СВЦЭМ!$B$39:$B$782,X$402)+'СЕТ СН'!$F$16</f>
        <v>0</v>
      </c>
      <c r="Y408" s="36">
        <f>SUMIFS(СВЦЭМ!$K$40:$K$783,СВЦЭМ!$A$40:$A$783,$A408,СВЦЭМ!$B$39:$B$782,Y$402)+'СЕТ СН'!$F$16</f>
        <v>0</v>
      </c>
    </row>
    <row r="409" spans="1:27" ht="15.75" hidden="1" x14ac:dyDescent="0.2">
      <c r="A409" s="35">
        <f t="shared" si="11"/>
        <v>45329</v>
      </c>
      <c r="B409" s="36">
        <f>SUMIFS(СВЦЭМ!$K$40:$K$783,СВЦЭМ!$A$40:$A$783,$A409,СВЦЭМ!$B$39:$B$782,B$402)+'СЕТ СН'!$F$16</f>
        <v>0</v>
      </c>
      <c r="C409" s="36">
        <f>SUMIFS(СВЦЭМ!$K$40:$K$783,СВЦЭМ!$A$40:$A$783,$A409,СВЦЭМ!$B$39:$B$782,C$402)+'СЕТ СН'!$F$16</f>
        <v>0</v>
      </c>
      <c r="D409" s="36">
        <f>SUMIFS(СВЦЭМ!$K$40:$K$783,СВЦЭМ!$A$40:$A$783,$A409,СВЦЭМ!$B$39:$B$782,D$402)+'СЕТ СН'!$F$16</f>
        <v>0</v>
      </c>
      <c r="E409" s="36">
        <f>SUMIFS(СВЦЭМ!$K$40:$K$783,СВЦЭМ!$A$40:$A$783,$A409,СВЦЭМ!$B$39:$B$782,E$402)+'СЕТ СН'!$F$16</f>
        <v>0</v>
      </c>
      <c r="F409" s="36">
        <f>SUMIFS(СВЦЭМ!$K$40:$K$783,СВЦЭМ!$A$40:$A$783,$A409,СВЦЭМ!$B$39:$B$782,F$402)+'СЕТ СН'!$F$16</f>
        <v>0</v>
      </c>
      <c r="G409" s="36">
        <f>SUMIFS(СВЦЭМ!$K$40:$K$783,СВЦЭМ!$A$40:$A$783,$A409,СВЦЭМ!$B$39:$B$782,G$402)+'СЕТ СН'!$F$16</f>
        <v>0</v>
      </c>
      <c r="H409" s="36">
        <f>SUMIFS(СВЦЭМ!$K$40:$K$783,СВЦЭМ!$A$40:$A$783,$A409,СВЦЭМ!$B$39:$B$782,H$402)+'СЕТ СН'!$F$16</f>
        <v>0</v>
      </c>
      <c r="I409" s="36">
        <f>SUMIFS(СВЦЭМ!$K$40:$K$783,СВЦЭМ!$A$40:$A$783,$A409,СВЦЭМ!$B$39:$B$782,I$402)+'СЕТ СН'!$F$16</f>
        <v>0</v>
      </c>
      <c r="J409" s="36">
        <f>SUMIFS(СВЦЭМ!$K$40:$K$783,СВЦЭМ!$A$40:$A$783,$A409,СВЦЭМ!$B$39:$B$782,J$402)+'СЕТ СН'!$F$16</f>
        <v>0</v>
      </c>
      <c r="K409" s="36">
        <f>SUMIFS(СВЦЭМ!$K$40:$K$783,СВЦЭМ!$A$40:$A$783,$A409,СВЦЭМ!$B$39:$B$782,K$402)+'СЕТ СН'!$F$16</f>
        <v>0</v>
      </c>
      <c r="L409" s="36">
        <f>SUMIFS(СВЦЭМ!$K$40:$K$783,СВЦЭМ!$A$40:$A$783,$A409,СВЦЭМ!$B$39:$B$782,L$402)+'СЕТ СН'!$F$16</f>
        <v>0</v>
      </c>
      <c r="M409" s="36">
        <f>SUMIFS(СВЦЭМ!$K$40:$K$783,СВЦЭМ!$A$40:$A$783,$A409,СВЦЭМ!$B$39:$B$782,M$402)+'СЕТ СН'!$F$16</f>
        <v>0</v>
      </c>
      <c r="N409" s="36">
        <f>SUMIFS(СВЦЭМ!$K$40:$K$783,СВЦЭМ!$A$40:$A$783,$A409,СВЦЭМ!$B$39:$B$782,N$402)+'СЕТ СН'!$F$16</f>
        <v>0</v>
      </c>
      <c r="O409" s="36">
        <f>SUMIFS(СВЦЭМ!$K$40:$K$783,СВЦЭМ!$A$40:$A$783,$A409,СВЦЭМ!$B$39:$B$782,O$402)+'СЕТ СН'!$F$16</f>
        <v>0</v>
      </c>
      <c r="P409" s="36">
        <f>SUMIFS(СВЦЭМ!$K$40:$K$783,СВЦЭМ!$A$40:$A$783,$A409,СВЦЭМ!$B$39:$B$782,P$402)+'СЕТ СН'!$F$16</f>
        <v>0</v>
      </c>
      <c r="Q409" s="36">
        <f>SUMIFS(СВЦЭМ!$K$40:$K$783,СВЦЭМ!$A$40:$A$783,$A409,СВЦЭМ!$B$39:$B$782,Q$402)+'СЕТ СН'!$F$16</f>
        <v>0</v>
      </c>
      <c r="R409" s="36">
        <f>SUMIFS(СВЦЭМ!$K$40:$K$783,СВЦЭМ!$A$40:$A$783,$A409,СВЦЭМ!$B$39:$B$782,R$402)+'СЕТ СН'!$F$16</f>
        <v>0</v>
      </c>
      <c r="S409" s="36">
        <f>SUMIFS(СВЦЭМ!$K$40:$K$783,СВЦЭМ!$A$40:$A$783,$A409,СВЦЭМ!$B$39:$B$782,S$402)+'СЕТ СН'!$F$16</f>
        <v>0</v>
      </c>
      <c r="T409" s="36">
        <f>SUMIFS(СВЦЭМ!$K$40:$K$783,СВЦЭМ!$A$40:$A$783,$A409,СВЦЭМ!$B$39:$B$782,T$402)+'СЕТ СН'!$F$16</f>
        <v>0</v>
      </c>
      <c r="U409" s="36">
        <f>SUMIFS(СВЦЭМ!$K$40:$K$783,СВЦЭМ!$A$40:$A$783,$A409,СВЦЭМ!$B$39:$B$782,U$402)+'СЕТ СН'!$F$16</f>
        <v>0</v>
      </c>
      <c r="V409" s="36">
        <f>SUMIFS(СВЦЭМ!$K$40:$K$783,СВЦЭМ!$A$40:$A$783,$A409,СВЦЭМ!$B$39:$B$782,V$402)+'СЕТ СН'!$F$16</f>
        <v>0</v>
      </c>
      <c r="W409" s="36">
        <f>SUMIFS(СВЦЭМ!$K$40:$K$783,СВЦЭМ!$A$40:$A$783,$A409,СВЦЭМ!$B$39:$B$782,W$402)+'СЕТ СН'!$F$16</f>
        <v>0</v>
      </c>
      <c r="X409" s="36">
        <f>SUMIFS(СВЦЭМ!$K$40:$K$783,СВЦЭМ!$A$40:$A$783,$A409,СВЦЭМ!$B$39:$B$782,X$402)+'СЕТ СН'!$F$16</f>
        <v>0</v>
      </c>
      <c r="Y409" s="36">
        <f>SUMIFS(СВЦЭМ!$K$40:$K$783,СВЦЭМ!$A$40:$A$783,$A409,СВЦЭМ!$B$39:$B$782,Y$402)+'СЕТ СН'!$F$16</f>
        <v>0</v>
      </c>
    </row>
    <row r="410" spans="1:27" ht="15.75" hidden="1" x14ac:dyDescent="0.2">
      <c r="A410" s="35">
        <f t="shared" si="11"/>
        <v>45330</v>
      </c>
      <c r="B410" s="36">
        <f>SUMIFS(СВЦЭМ!$K$40:$K$783,СВЦЭМ!$A$40:$A$783,$A410,СВЦЭМ!$B$39:$B$782,B$402)+'СЕТ СН'!$F$16</f>
        <v>0</v>
      </c>
      <c r="C410" s="36">
        <f>SUMIFS(СВЦЭМ!$K$40:$K$783,СВЦЭМ!$A$40:$A$783,$A410,СВЦЭМ!$B$39:$B$782,C$402)+'СЕТ СН'!$F$16</f>
        <v>0</v>
      </c>
      <c r="D410" s="36">
        <f>SUMIFS(СВЦЭМ!$K$40:$K$783,СВЦЭМ!$A$40:$A$783,$A410,СВЦЭМ!$B$39:$B$782,D$402)+'СЕТ СН'!$F$16</f>
        <v>0</v>
      </c>
      <c r="E410" s="36">
        <f>SUMIFS(СВЦЭМ!$K$40:$K$783,СВЦЭМ!$A$40:$A$783,$A410,СВЦЭМ!$B$39:$B$782,E$402)+'СЕТ СН'!$F$16</f>
        <v>0</v>
      </c>
      <c r="F410" s="36">
        <f>SUMIFS(СВЦЭМ!$K$40:$K$783,СВЦЭМ!$A$40:$A$783,$A410,СВЦЭМ!$B$39:$B$782,F$402)+'СЕТ СН'!$F$16</f>
        <v>0</v>
      </c>
      <c r="G410" s="36">
        <f>SUMIFS(СВЦЭМ!$K$40:$K$783,СВЦЭМ!$A$40:$A$783,$A410,СВЦЭМ!$B$39:$B$782,G$402)+'СЕТ СН'!$F$16</f>
        <v>0</v>
      </c>
      <c r="H410" s="36">
        <f>SUMIFS(СВЦЭМ!$K$40:$K$783,СВЦЭМ!$A$40:$A$783,$A410,СВЦЭМ!$B$39:$B$782,H$402)+'СЕТ СН'!$F$16</f>
        <v>0</v>
      </c>
      <c r="I410" s="36">
        <f>SUMIFS(СВЦЭМ!$K$40:$K$783,СВЦЭМ!$A$40:$A$783,$A410,СВЦЭМ!$B$39:$B$782,I$402)+'СЕТ СН'!$F$16</f>
        <v>0</v>
      </c>
      <c r="J410" s="36">
        <f>SUMIFS(СВЦЭМ!$K$40:$K$783,СВЦЭМ!$A$40:$A$783,$A410,СВЦЭМ!$B$39:$B$782,J$402)+'СЕТ СН'!$F$16</f>
        <v>0</v>
      </c>
      <c r="K410" s="36">
        <f>SUMIFS(СВЦЭМ!$K$40:$K$783,СВЦЭМ!$A$40:$A$783,$A410,СВЦЭМ!$B$39:$B$782,K$402)+'СЕТ СН'!$F$16</f>
        <v>0</v>
      </c>
      <c r="L410" s="36">
        <f>SUMIFS(СВЦЭМ!$K$40:$K$783,СВЦЭМ!$A$40:$A$783,$A410,СВЦЭМ!$B$39:$B$782,L$402)+'СЕТ СН'!$F$16</f>
        <v>0</v>
      </c>
      <c r="M410" s="36">
        <f>SUMIFS(СВЦЭМ!$K$40:$K$783,СВЦЭМ!$A$40:$A$783,$A410,СВЦЭМ!$B$39:$B$782,M$402)+'СЕТ СН'!$F$16</f>
        <v>0</v>
      </c>
      <c r="N410" s="36">
        <f>SUMIFS(СВЦЭМ!$K$40:$K$783,СВЦЭМ!$A$40:$A$783,$A410,СВЦЭМ!$B$39:$B$782,N$402)+'СЕТ СН'!$F$16</f>
        <v>0</v>
      </c>
      <c r="O410" s="36">
        <f>SUMIFS(СВЦЭМ!$K$40:$K$783,СВЦЭМ!$A$40:$A$783,$A410,СВЦЭМ!$B$39:$B$782,O$402)+'СЕТ СН'!$F$16</f>
        <v>0</v>
      </c>
      <c r="P410" s="36">
        <f>SUMIFS(СВЦЭМ!$K$40:$K$783,СВЦЭМ!$A$40:$A$783,$A410,СВЦЭМ!$B$39:$B$782,P$402)+'СЕТ СН'!$F$16</f>
        <v>0</v>
      </c>
      <c r="Q410" s="36">
        <f>SUMIFS(СВЦЭМ!$K$40:$K$783,СВЦЭМ!$A$40:$A$783,$A410,СВЦЭМ!$B$39:$B$782,Q$402)+'СЕТ СН'!$F$16</f>
        <v>0</v>
      </c>
      <c r="R410" s="36">
        <f>SUMIFS(СВЦЭМ!$K$40:$K$783,СВЦЭМ!$A$40:$A$783,$A410,СВЦЭМ!$B$39:$B$782,R$402)+'СЕТ СН'!$F$16</f>
        <v>0</v>
      </c>
      <c r="S410" s="36">
        <f>SUMIFS(СВЦЭМ!$K$40:$K$783,СВЦЭМ!$A$40:$A$783,$A410,СВЦЭМ!$B$39:$B$782,S$402)+'СЕТ СН'!$F$16</f>
        <v>0</v>
      </c>
      <c r="T410" s="36">
        <f>SUMIFS(СВЦЭМ!$K$40:$K$783,СВЦЭМ!$A$40:$A$783,$A410,СВЦЭМ!$B$39:$B$782,T$402)+'СЕТ СН'!$F$16</f>
        <v>0</v>
      </c>
      <c r="U410" s="36">
        <f>SUMIFS(СВЦЭМ!$K$40:$K$783,СВЦЭМ!$A$40:$A$783,$A410,СВЦЭМ!$B$39:$B$782,U$402)+'СЕТ СН'!$F$16</f>
        <v>0</v>
      </c>
      <c r="V410" s="36">
        <f>SUMIFS(СВЦЭМ!$K$40:$K$783,СВЦЭМ!$A$40:$A$783,$A410,СВЦЭМ!$B$39:$B$782,V$402)+'СЕТ СН'!$F$16</f>
        <v>0</v>
      </c>
      <c r="W410" s="36">
        <f>SUMIFS(СВЦЭМ!$K$40:$K$783,СВЦЭМ!$A$40:$A$783,$A410,СВЦЭМ!$B$39:$B$782,W$402)+'СЕТ СН'!$F$16</f>
        <v>0</v>
      </c>
      <c r="X410" s="36">
        <f>SUMIFS(СВЦЭМ!$K$40:$K$783,СВЦЭМ!$A$40:$A$783,$A410,СВЦЭМ!$B$39:$B$782,X$402)+'СЕТ СН'!$F$16</f>
        <v>0</v>
      </c>
      <c r="Y410" s="36">
        <f>SUMIFS(СВЦЭМ!$K$40:$K$783,СВЦЭМ!$A$40:$A$783,$A410,СВЦЭМ!$B$39:$B$782,Y$402)+'СЕТ СН'!$F$16</f>
        <v>0</v>
      </c>
    </row>
    <row r="411" spans="1:27" ht="15.75" hidden="1" x14ac:dyDescent="0.2">
      <c r="A411" s="35">
        <f t="shared" si="11"/>
        <v>45331</v>
      </c>
      <c r="B411" s="36">
        <f>SUMIFS(СВЦЭМ!$K$40:$K$783,СВЦЭМ!$A$40:$A$783,$A411,СВЦЭМ!$B$39:$B$782,B$402)+'СЕТ СН'!$F$16</f>
        <v>0</v>
      </c>
      <c r="C411" s="36">
        <f>SUMIFS(СВЦЭМ!$K$40:$K$783,СВЦЭМ!$A$40:$A$783,$A411,СВЦЭМ!$B$39:$B$782,C$402)+'СЕТ СН'!$F$16</f>
        <v>0</v>
      </c>
      <c r="D411" s="36">
        <f>SUMIFS(СВЦЭМ!$K$40:$K$783,СВЦЭМ!$A$40:$A$783,$A411,СВЦЭМ!$B$39:$B$782,D$402)+'СЕТ СН'!$F$16</f>
        <v>0</v>
      </c>
      <c r="E411" s="36">
        <f>SUMIFS(СВЦЭМ!$K$40:$K$783,СВЦЭМ!$A$40:$A$783,$A411,СВЦЭМ!$B$39:$B$782,E$402)+'СЕТ СН'!$F$16</f>
        <v>0</v>
      </c>
      <c r="F411" s="36">
        <f>SUMIFS(СВЦЭМ!$K$40:$K$783,СВЦЭМ!$A$40:$A$783,$A411,СВЦЭМ!$B$39:$B$782,F$402)+'СЕТ СН'!$F$16</f>
        <v>0</v>
      </c>
      <c r="G411" s="36">
        <f>SUMIFS(СВЦЭМ!$K$40:$K$783,СВЦЭМ!$A$40:$A$783,$A411,СВЦЭМ!$B$39:$B$782,G$402)+'СЕТ СН'!$F$16</f>
        <v>0</v>
      </c>
      <c r="H411" s="36">
        <f>SUMIFS(СВЦЭМ!$K$40:$K$783,СВЦЭМ!$A$40:$A$783,$A411,СВЦЭМ!$B$39:$B$782,H$402)+'СЕТ СН'!$F$16</f>
        <v>0</v>
      </c>
      <c r="I411" s="36">
        <f>SUMIFS(СВЦЭМ!$K$40:$K$783,СВЦЭМ!$A$40:$A$783,$A411,СВЦЭМ!$B$39:$B$782,I$402)+'СЕТ СН'!$F$16</f>
        <v>0</v>
      </c>
      <c r="J411" s="36">
        <f>SUMIFS(СВЦЭМ!$K$40:$K$783,СВЦЭМ!$A$40:$A$783,$A411,СВЦЭМ!$B$39:$B$782,J$402)+'СЕТ СН'!$F$16</f>
        <v>0</v>
      </c>
      <c r="K411" s="36">
        <f>SUMIFS(СВЦЭМ!$K$40:$K$783,СВЦЭМ!$A$40:$A$783,$A411,СВЦЭМ!$B$39:$B$782,K$402)+'СЕТ СН'!$F$16</f>
        <v>0</v>
      </c>
      <c r="L411" s="36">
        <f>SUMIFS(СВЦЭМ!$K$40:$K$783,СВЦЭМ!$A$40:$A$783,$A411,СВЦЭМ!$B$39:$B$782,L$402)+'СЕТ СН'!$F$16</f>
        <v>0</v>
      </c>
      <c r="M411" s="36">
        <f>SUMIFS(СВЦЭМ!$K$40:$K$783,СВЦЭМ!$A$40:$A$783,$A411,СВЦЭМ!$B$39:$B$782,M$402)+'СЕТ СН'!$F$16</f>
        <v>0</v>
      </c>
      <c r="N411" s="36">
        <f>SUMIFS(СВЦЭМ!$K$40:$K$783,СВЦЭМ!$A$40:$A$783,$A411,СВЦЭМ!$B$39:$B$782,N$402)+'СЕТ СН'!$F$16</f>
        <v>0</v>
      </c>
      <c r="O411" s="36">
        <f>SUMIFS(СВЦЭМ!$K$40:$K$783,СВЦЭМ!$A$40:$A$783,$A411,СВЦЭМ!$B$39:$B$782,O$402)+'СЕТ СН'!$F$16</f>
        <v>0</v>
      </c>
      <c r="P411" s="36">
        <f>SUMIFS(СВЦЭМ!$K$40:$K$783,СВЦЭМ!$A$40:$A$783,$A411,СВЦЭМ!$B$39:$B$782,P$402)+'СЕТ СН'!$F$16</f>
        <v>0</v>
      </c>
      <c r="Q411" s="36">
        <f>SUMIFS(СВЦЭМ!$K$40:$K$783,СВЦЭМ!$A$40:$A$783,$A411,СВЦЭМ!$B$39:$B$782,Q$402)+'СЕТ СН'!$F$16</f>
        <v>0</v>
      </c>
      <c r="R411" s="36">
        <f>SUMIFS(СВЦЭМ!$K$40:$K$783,СВЦЭМ!$A$40:$A$783,$A411,СВЦЭМ!$B$39:$B$782,R$402)+'СЕТ СН'!$F$16</f>
        <v>0</v>
      </c>
      <c r="S411" s="36">
        <f>SUMIFS(СВЦЭМ!$K$40:$K$783,СВЦЭМ!$A$40:$A$783,$A411,СВЦЭМ!$B$39:$B$782,S$402)+'СЕТ СН'!$F$16</f>
        <v>0</v>
      </c>
      <c r="T411" s="36">
        <f>SUMIFS(СВЦЭМ!$K$40:$K$783,СВЦЭМ!$A$40:$A$783,$A411,СВЦЭМ!$B$39:$B$782,T$402)+'СЕТ СН'!$F$16</f>
        <v>0</v>
      </c>
      <c r="U411" s="36">
        <f>SUMIFS(СВЦЭМ!$K$40:$K$783,СВЦЭМ!$A$40:$A$783,$A411,СВЦЭМ!$B$39:$B$782,U$402)+'СЕТ СН'!$F$16</f>
        <v>0</v>
      </c>
      <c r="V411" s="36">
        <f>SUMIFS(СВЦЭМ!$K$40:$K$783,СВЦЭМ!$A$40:$A$783,$A411,СВЦЭМ!$B$39:$B$782,V$402)+'СЕТ СН'!$F$16</f>
        <v>0</v>
      </c>
      <c r="W411" s="36">
        <f>SUMIFS(СВЦЭМ!$K$40:$K$783,СВЦЭМ!$A$40:$A$783,$A411,СВЦЭМ!$B$39:$B$782,W$402)+'СЕТ СН'!$F$16</f>
        <v>0</v>
      </c>
      <c r="X411" s="36">
        <f>SUMIFS(СВЦЭМ!$K$40:$K$783,СВЦЭМ!$A$40:$A$783,$A411,СВЦЭМ!$B$39:$B$782,X$402)+'СЕТ СН'!$F$16</f>
        <v>0</v>
      </c>
      <c r="Y411" s="36">
        <f>SUMIFS(СВЦЭМ!$K$40:$K$783,СВЦЭМ!$A$40:$A$783,$A411,СВЦЭМ!$B$39:$B$782,Y$402)+'СЕТ СН'!$F$16</f>
        <v>0</v>
      </c>
    </row>
    <row r="412" spans="1:27" ht="15.75" hidden="1" x14ac:dyDescent="0.2">
      <c r="A412" s="35">
        <f t="shared" si="11"/>
        <v>45332</v>
      </c>
      <c r="B412" s="36">
        <f>SUMIFS(СВЦЭМ!$K$40:$K$783,СВЦЭМ!$A$40:$A$783,$A412,СВЦЭМ!$B$39:$B$782,B$402)+'СЕТ СН'!$F$16</f>
        <v>0</v>
      </c>
      <c r="C412" s="36">
        <f>SUMIFS(СВЦЭМ!$K$40:$K$783,СВЦЭМ!$A$40:$A$783,$A412,СВЦЭМ!$B$39:$B$782,C$402)+'СЕТ СН'!$F$16</f>
        <v>0</v>
      </c>
      <c r="D412" s="36">
        <f>SUMIFS(СВЦЭМ!$K$40:$K$783,СВЦЭМ!$A$40:$A$783,$A412,СВЦЭМ!$B$39:$B$782,D$402)+'СЕТ СН'!$F$16</f>
        <v>0</v>
      </c>
      <c r="E412" s="36">
        <f>SUMIFS(СВЦЭМ!$K$40:$K$783,СВЦЭМ!$A$40:$A$783,$A412,СВЦЭМ!$B$39:$B$782,E$402)+'СЕТ СН'!$F$16</f>
        <v>0</v>
      </c>
      <c r="F412" s="36">
        <f>SUMIFS(СВЦЭМ!$K$40:$K$783,СВЦЭМ!$A$40:$A$783,$A412,СВЦЭМ!$B$39:$B$782,F$402)+'СЕТ СН'!$F$16</f>
        <v>0</v>
      </c>
      <c r="G412" s="36">
        <f>SUMIFS(СВЦЭМ!$K$40:$K$783,СВЦЭМ!$A$40:$A$783,$A412,СВЦЭМ!$B$39:$B$782,G$402)+'СЕТ СН'!$F$16</f>
        <v>0</v>
      </c>
      <c r="H412" s="36">
        <f>SUMIFS(СВЦЭМ!$K$40:$K$783,СВЦЭМ!$A$40:$A$783,$A412,СВЦЭМ!$B$39:$B$782,H$402)+'СЕТ СН'!$F$16</f>
        <v>0</v>
      </c>
      <c r="I412" s="36">
        <f>SUMIFS(СВЦЭМ!$K$40:$K$783,СВЦЭМ!$A$40:$A$783,$A412,СВЦЭМ!$B$39:$B$782,I$402)+'СЕТ СН'!$F$16</f>
        <v>0</v>
      </c>
      <c r="J412" s="36">
        <f>SUMIFS(СВЦЭМ!$K$40:$K$783,СВЦЭМ!$A$40:$A$783,$A412,СВЦЭМ!$B$39:$B$782,J$402)+'СЕТ СН'!$F$16</f>
        <v>0</v>
      </c>
      <c r="K412" s="36">
        <f>SUMIFS(СВЦЭМ!$K$40:$K$783,СВЦЭМ!$A$40:$A$783,$A412,СВЦЭМ!$B$39:$B$782,K$402)+'СЕТ СН'!$F$16</f>
        <v>0</v>
      </c>
      <c r="L412" s="36">
        <f>SUMIFS(СВЦЭМ!$K$40:$K$783,СВЦЭМ!$A$40:$A$783,$A412,СВЦЭМ!$B$39:$B$782,L$402)+'СЕТ СН'!$F$16</f>
        <v>0</v>
      </c>
      <c r="M412" s="36">
        <f>SUMIFS(СВЦЭМ!$K$40:$K$783,СВЦЭМ!$A$40:$A$783,$A412,СВЦЭМ!$B$39:$B$782,M$402)+'СЕТ СН'!$F$16</f>
        <v>0</v>
      </c>
      <c r="N412" s="36">
        <f>SUMIFS(СВЦЭМ!$K$40:$K$783,СВЦЭМ!$A$40:$A$783,$A412,СВЦЭМ!$B$39:$B$782,N$402)+'СЕТ СН'!$F$16</f>
        <v>0</v>
      </c>
      <c r="O412" s="36">
        <f>SUMIFS(СВЦЭМ!$K$40:$K$783,СВЦЭМ!$A$40:$A$783,$A412,СВЦЭМ!$B$39:$B$782,O$402)+'СЕТ СН'!$F$16</f>
        <v>0</v>
      </c>
      <c r="P412" s="36">
        <f>SUMIFS(СВЦЭМ!$K$40:$K$783,СВЦЭМ!$A$40:$A$783,$A412,СВЦЭМ!$B$39:$B$782,P$402)+'СЕТ СН'!$F$16</f>
        <v>0</v>
      </c>
      <c r="Q412" s="36">
        <f>SUMIFS(СВЦЭМ!$K$40:$K$783,СВЦЭМ!$A$40:$A$783,$A412,СВЦЭМ!$B$39:$B$782,Q$402)+'СЕТ СН'!$F$16</f>
        <v>0</v>
      </c>
      <c r="R412" s="36">
        <f>SUMIFS(СВЦЭМ!$K$40:$K$783,СВЦЭМ!$A$40:$A$783,$A412,СВЦЭМ!$B$39:$B$782,R$402)+'СЕТ СН'!$F$16</f>
        <v>0</v>
      </c>
      <c r="S412" s="36">
        <f>SUMIFS(СВЦЭМ!$K$40:$K$783,СВЦЭМ!$A$40:$A$783,$A412,СВЦЭМ!$B$39:$B$782,S$402)+'СЕТ СН'!$F$16</f>
        <v>0</v>
      </c>
      <c r="T412" s="36">
        <f>SUMIFS(СВЦЭМ!$K$40:$K$783,СВЦЭМ!$A$40:$A$783,$A412,СВЦЭМ!$B$39:$B$782,T$402)+'СЕТ СН'!$F$16</f>
        <v>0</v>
      </c>
      <c r="U412" s="36">
        <f>SUMIFS(СВЦЭМ!$K$40:$K$783,СВЦЭМ!$A$40:$A$783,$A412,СВЦЭМ!$B$39:$B$782,U$402)+'СЕТ СН'!$F$16</f>
        <v>0</v>
      </c>
      <c r="V412" s="36">
        <f>SUMIFS(СВЦЭМ!$K$40:$K$783,СВЦЭМ!$A$40:$A$783,$A412,СВЦЭМ!$B$39:$B$782,V$402)+'СЕТ СН'!$F$16</f>
        <v>0</v>
      </c>
      <c r="W412" s="36">
        <f>SUMIFS(СВЦЭМ!$K$40:$K$783,СВЦЭМ!$A$40:$A$783,$A412,СВЦЭМ!$B$39:$B$782,W$402)+'СЕТ СН'!$F$16</f>
        <v>0</v>
      </c>
      <c r="X412" s="36">
        <f>SUMIFS(СВЦЭМ!$K$40:$K$783,СВЦЭМ!$A$40:$A$783,$A412,СВЦЭМ!$B$39:$B$782,X$402)+'СЕТ СН'!$F$16</f>
        <v>0</v>
      </c>
      <c r="Y412" s="36">
        <f>SUMIFS(СВЦЭМ!$K$40:$K$783,СВЦЭМ!$A$40:$A$783,$A412,СВЦЭМ!$B$39:$B$782,Y$402)+'СЕТ СН'!$F$16</f>
        <v>0</v>
      </c>
    </row>
    <row r="413" spans="1:27" ht="15.75" hidden="1" x14ac:dyDescent="0.2">
      <c r="A413" s="35">
        <f t="shared" si="11"/>
        <v>45333</v>
      </c>
      <c r="B413" s="36">
        <f>SUMIFS(СВЦЭМ!$K$40:$K$783,СВЦЭМ!$A$40:$A$783,$A413,СВЦЭМ!$B$39:$B$782,B$402)+'СЕТ СН'!$F$16</f>
        <v>0</v>
      </c>
      <c r="C413" s="36">
        <f>SUMIFS(СВЦЭМ!$K$40:$K$783,СВЦЭМ!$A$40:$A$783,$A413,СВЦЭМ!$B$39:$B$782,C$402)+'СЕТ СН'!$F$16</f>
        <v>0</v>
      </c>
      <c r="D413" s="36">
        <f>SUMIFS(СВЦЭМ!$K$40:$K$783,СВЦЭМ!$A$40:$A$783,$A413,СВЦЭМ!$B$39:$B$782,D$402)+'СЕТ СН'!$F$16</f>
        <v>0</v>
      </c>
      <c r="E413" s="36">
        <f>SUMIFS(СВЦЭМ!$K$40:$K$783,СВЦЭМ!$A$40:$A$783,$A413,СВЦЭМ!$B$39:$B$782,E$402)+'СЕТ СН'!$F$16</f>
        <v>0</v>
      </c>
      <c r="F413" s="36">
        <f>SUMIFS(СВЦЭМ!$K$40:$K$783,СВЦЭМ!$A$40:$A$783,$A413,СВЦЭМ!$B$39:$B$782,F$402)+'СЕТ СН'!$F$16</f>
        <v>0</v>
      </c>
      <c r="G413" s="36">
        <f>SUMIFS(СВЦЭМ!$K$40:$K$783,СВЦЭМ!$A$40:$A$783,$A413,СВЦЭМ!$B$39:$B$782,G$402)+'СЕТ СН'!$F$16</f>
        <v>0</v>
      </c>
      <c r="H413" s="36">
        <f>SUMIFS(СВЦЭМ!$K$40:$K$783,СВЦЭМ!$A$40:$A$783,$A413,СВЦЭМ!$B$39:$B$782,H$402)+'СЕТ СН'!$F$16</f>
        <v>0</v>
      </c>
      <c r="I413" s="36">
        <f>SUMIFS(СВЦЭМ!$K$40:$K$783,СВЦЭМ!$A$40:$A$783,$A413,СВЦЭМ!$B$39:$B$782,I$402)+'СЕТ СН'!$F$16</f>
        <v>0</v>
      </c>
      <c r="J413" s="36">
        <f>SUMIFS(СВЦЭМ!$K$40:$K$783,СВЦЭМ!$A$40:$A$783,$A413,СВЦЭМ!$B$39:$B$782,J$402)+'СЕТ СН'!$F$16</f>
        <v>0</v>
      </c>
      <c r="K413" s="36">
        <f>SUMIFS(СВЦЭМ!$K$40:$K$783,СВЦЭМ!$A$40:$A$783,$A413,СВЦЭМ!$B$39:$B$782,K$402)+'СЕТ СН'!$F$16</f>
        <v>0</v>
      </c>
      <c r="L413" s="36">
        <f>SUMIFS(СВЦЭМ!$K$40:$K$783,СВЦЭМ!$A$40:$A$783,$A413,СВЦЭМ!$B$39:$B$782,L$402)+'СЕТ СН'!$F$16</f>
        <v>0</v>
      </c>
      <c r="M413" s="36">
        <f>SUMIFS(СВЦЭМ!$K$40:$K$783,СВЦЭМ!$A$40:$A$783,$A413,СВЦЭМ!$B$39:$B$782,M$402)+'СЕТ СН'!$F$16</f>
        <v>0</v>
      </c>
      <c r="N413" s="36">
        <f>SUMIFS(СВЦЭМ!$K$40:$K$783,СВЦЭМ!$A$40:$A$783,$A413,СВЦЭМ!$B$39:$B$782,N$402)+'СЕТ СН'!$F$16</f>
        <v>0</v>
      </c>
      <c r="O413" s="36">
        <f>SUMIFS(СВЦЭМ!$K$40:$K$783,СВЦЭМ!$A$40:$A$783,$A413,СВЦЭМ!$B$39:$B$782,O$402)+'СЕТ СН'!$F$16</f>
        <v>0</v>
      </c>
      <c r="P413" s="36">
        <f>SUMIFS(СВЦЭМ!$K$40:$K$783,СВЦЭМ!$A$40:$A$783,$A413,СВЦЭМ!$B$39:$B$782,P$402)+'СЕТ СН'!$F$16</f>
        <v>0</v>
      </c>
      <c r="Q413" s="36">
        <f>SUMIFS(СВЦЭМ!$K$40:$K$783,СВЦЭМ!$A$40:$A$783,$A413,СВЦЭМ!$B$39:$B$782,Q$402)+'СЕТ СН'!$F$16</f>
        <v>0</v>
      </c>
      <c r="R413" s="36">
        <f>SUMIFS(СВЦЭМ!$K$40:$K$783,СВЦЭМ!$A$40:$A$783,$A413,СВЦЭМ!$B$39:$B$782,R$402)+'СЕТ СН'!$F$16</f>
        <v>0</v>
      </c>
      <c r="S413" s="36">
        <f>SUMIFS(СВЦЭМ!$K$40:$K$783,СВЦЭМ!$A$40:$A$783,$A413,СВЦЭМ!$B$39:$B$782,S$402)+'СЕТ СН'!$F$16</f>
        <v>0</v>
      </c>
      <c r="T413" s="36">
        <f>SUMIFS(СВЦЭМ!$K$40:$K$783,СВЦЭМ!$A$40:$A$783,$A413,СВЦЭМ!$B$39:$B$782,T$402)+'СЕТ СН'!$F$16</f>
        <v>0</v>
      </c>
      <c r="U413" s="36">
        <f>SUMIFS(СВЦЭМ!$K$40:$K$783,СВЦЭМ!$A$40:$A$783,$A413,СВЦЭМ!$B$39:$B$782,U$402)+'СЕТ СН'!$F$16</f>
        <v>0</v>
      </c>
      <c r="V413" s="36">
        <f>SUMIFS(СВЦЭМ!$K$40:$K$783,СВЦЭМ!$A$40:$A$783,$A413,СВЦЭМ!$B$39:$B$782,V$402)+'СЕТ СН'!$F$16</f>
        <v>0</v>
      </c>
      <c r="W413" s="36">
        <f>SUMIFS(СВЦЭМ!$K$40:$K$783,СВЦЭМ!$A$40:$A$783,$A413,СВЦЭМ!$B$39:$B$782,W$402)+'СЕТ СН'!$F$16</f>
        <v>0</v>
      </c>
      <c r="X413" s="36">
        <f>SUMIFS(СВЦЭМ!$K$40:$K$783,СВЦЭМ!$A$40:$A$783,$A413,СВЦЭМ!$B$39:$B$782,X$402)+'СЕТ СН'!$F$16</f>
        <v>0</v>
      </c>
      <c r="Y413" s="36">
        <f>SUMIFS(СВЦЭМ!$K$40:$K$783,СВЦЭМ!$A$40:$A$783,$A413,СВЦЭМ!$B$39:$B$782,Y$402)+'СЕТ СН'!$F$16</f>
        <v>0</v>
      </c>
    </row>
    <row r="414" spans="1:27" ht="15.75" hidden="1" x14ac:dyDescent="0.2">
      <c r="A414" s="35">
        <f t="shared" si="11"/>
        <v>45334</v>
      </c>
      <c r="B414" s="36">
        <f>SUMIFS(СВЦЭМ!$K$40:$K$783,СВЦЭМ!$A$40:$A$783,$A414,СВЦЭМ!$B$39:$B$782,B$402)+'СЕТ СН'!$F$16</f>
        <v>0</v>
      </c>
      <c r="C414" s="36">
        <f>SUMIFS(СВЦЭМ!$K$40:$K$783,СВЦЭМ!$A$40:$A$783,$A414,СВЦЭМ!$B$39:$B$782,C$402)+'СЕТ СН'!$F$16</f>
        <v>0</v>
      </c>
      <c r="D414" s="36">
        <f>SUMIFS(СВЦЭМ!$K$40:$K$783,СВЦЭМ!$A$40:$A$783,$A414,СВЦЭМ!$B$39:$B$782,D$402)+'СЕТ СН'!$F$16</f>
        <v>0</v>
      </c>
      <c r="E414" s="36">
        <f>SUMIFS(СВЦЭМ!$K$40:$K$783,СВЦЭМ!$A$40:$A$783,$A414,СВЦЭМ!$B$39:$B$782,E$402)+'СЕТ СН'!$F$16</f>
        <v>0</v>
      </c>
      <c r="F414" s="36">
        <f>SUMIFS(СВЦЭМ!$K$40:$K$783,СВЦЭМ!$A$40:$A$783,$A414,СВЦЭМ!$B$39:$B$782,F$402)+'СЕТ СН'!$F$16</f>
        <v>0</v>
      </c>
      <c r="G414" s="36">
        <f>SUMIFS(СВЦЭМ!$K$40:$K$783,СВЦЭМ!$A$40:$A$783,$A414,СВЦЭМ!$B$39:$B$782,G$402)+'СЕТ СН'!$F$16</f>
        <v>0</v>
      </c>
      <c r="H414" s="36">
        <f>SUMIFS(СВЦЭМ!$K$40:$K$783,СВЦЭМ!$A$40:$A$783,$A414,СВЦЭМ!$B$39:$B$782,H$402)+'СЕТ СН'!$F$16</f>
        <v>0</v>
      </c>
      <c r="I414" s="36">
        <f>SUMIFS(СВЦЭМ!$K$40:$K$783,СВЦЭМ!$A$40:$A$783,$A414,СВЦЭМ!$B$39:$B$782,I$402)+'СЕТ СН'!$F$16</f>
        <v>0</v>
      </c>
      <c r="J414" s="36">
        <f>SUMIFS(СВЦЭМ!$K$40:$K$783,СВЦЭМ!$A$40:$A$783,$A414,СВЦЭМ!$B$39:$B$782,J$402)+'СЕТ СН'!$F$16</f>
        <v>0</v>
      </c>
      <c r="K414" s="36">
        <f>SUMIFS(СВЦЭМ!$K$40:$K$783,СВЦЭМ!$A$40:$A$783,$A414,СВЦЭМ!$B$39:$B$782,K$402)+'СЕТ СН'!$F$16</f>
        <v>0</v>
      </c>
      <c r="L414" s="36">
        <f>SUMIFS(СВЦЭМ!$K$40:$K$783,СВЦЭМ!$A$40:$A$783,$A414,СВЦЭМ!$B$39:$B$782,L$402)+'СЕТ СН'!$F$16</f>
        <v>0</v>
      </c>
      <c r="M414" s="36">
        <f>SUMIFS(СВЦЭМ!$K$40:$K$783,СВЦЭМ!$A$40:$A$783,$A414,СВЦЭМ!$B$39:$B$782,M$402)+'СЕТ СН'!$F$16</f>
        <v>0</v>
      </c>
      <c r="N414" s="36">
        <f>SUMIFS(СВЦЭМ!$K$40:$K$783,СВЦЭМ!$A$40:$A$783,$A414,СВЦЭМ!$B$39:$B$782,N$402)+'СЕТ СН'!$F$16</f>
        <v>0</v>
      </c>
      <c r="O414" s="36">
        <f>SUMIFS(СВЦЭМ!$K$40:$K$783,СВЦЭМ!$A$40:$A$783,$A414,СВЦЭМ!$B$39:$B$782,O$402)+'СЕТ СН'!$F$16</f>
        <v>0</v>
      </c>
      <c r="P414" s="36">
        <f>SUMIFS(СВЦЭМ!$K$40:$K$783,СВЦЭМ!$A$40:$A$783,$A414,СВЦЭМ!$B$39:$B$782,P$402)+'СЕТ СН'!$F$16</f>
        <v>0</v>
      </c>
      <c r="Q414" s="36">
        <f>SUMIFS(СВЦЭМ!$K$40:$K$783,СВЦЭМ!$A$40:$A$783,$A414,СВЦЭМ!$B$39:$B$782,Q$402)+'СЕТ СН'!$F$16</f>
        <v>0</v>
      </c>
      <c r="R414" s="36">
        <f>SUMIFS(СВЦЭМ!$K$40:$K$783,СВЦЭМ!$A$40:$A$783,$A414,СВЦЭМ!$B$39:$B$782,R$402)+'СЕТ СН'!$F$16</f>
        <v>0</v>
      </c>
      <c r="S414" s="36">
        <f>SUMIFS(СВЦЭМ!$K$40:$K$783,СВЦЭМ!$A$40:$A$783,$A414,СВЦЭМ!$B$39:$B$782,S$402)+'СЕТ СН'!$F$16</f>
        <v>0</v>
      </c>
      <c r="T414" s="36">
        <f>SUMIFS(СВЦЭМ!$K$40:$K$783,СВЦЭМ!$A$40:$A$783,$A414,СВЦЭМ!$B$39:$B$782,T$402)+'СЕТ СН'!$F$16</f>
        <v>0</v>
      </c>
      <c r="U414" s="36">
        <f>SUMIFS(СВЦЭМ!$K$40:$K$783,СВЦЭМ!$A$40:$A$783,$A414,СВЦЭМ!$B$39:$B$782,U$402)+'СЕТ СН'!$F$16</f>
        <v>0</v>
      </c>
      <c r="V414" s="36">
        <f>SUMIFS(СВЦЭМ!$K$40:$K$783,СВЦЭМ!$A$40:$A$783,$A414,СВЦЭМ!$B$39:$B$782,V$402)+'СЕТ СН'!$F$16</f>
        <v>0</v>
      </c>
      <c r="W414" s="36">
        <f>SUMIFS(СВЦЭМ!$K$40:$K$783,СВЦЭМ!$A$40:$A$783,$A414,СВЦЭМ!$B$39:$B$782,W$402)+'СЕТ СН'!$F$16</f>
        <v>0</v>
      </c>
      <c r="X414" s="36">
        <f>SUMIFS(СВЦЭМ!$K$40:$K$783,СВЦЭМ!$A$40:$A$783,$A414,СВЦЭМ!$B$39:$B$782,X$402)+'СЕТ СН'!$F$16</f>
        <v>0</v>
      </c>
      <c r="Y414" s="36">
        <f>SUMIFS(СВЦЭМ!$K$40:$K$783,СВЦЭМ!$A$40:$A$783,$A414,СВЦЭМ!$B$39:$B$782,Y$402)+'СЕТ СН'!$F$16</f>
        <v>0</v>
      </c>
    </row>
    <row r="415" spans="1:27" ht="15.75" hidden="1" x14ac:dyDescent="0.2">
      <c r="A415" s="35">
        <f t="shared" si="11"/>
        <v>45335</v>
      </c>
      <c r="B415" s="36">
        <f>SUMIFS(СВЦЭМ!$K$40:$K$783,СВЦЭМ!$A$40:$A$783,$A415,СВЦЭМ!$B$39:$B$782,B$402)+'СЕТ СН'!$F$16</f>
        <v>0</v>
      </c>
      <c r="C415" s="36">
        <f>SUMIFS(СВЦЭМ!$K$40:$K$783,СВЦЭМ!$A$40:$A$783,$A415,СВЦЭМ!$B$39:$B$782,C$402)+'СЕТ СН'!$F$16</f>
        <v>0</v>
      </c>
      <c r="D415" s="36">
        <f>SUMIFS(СВЦЭМ!$K$40:$K$783,СВЦЭМ!$A$40:$A$783,$A415,СВЦЭМ!$B$39:$B$782,D$402)+'СЕТ СН'!$F$16</f>
        <v>0</v>
      </c>
      <c r="E415" s="36">
        <f>SUMIFS(СВЦЭМ!$K$40:$K$783,СВЦЭМ!$A$40:$A$783,$A415,СВЦЭМ!$B$39:$B$782,E$402)+'СЕТ СН'!$F$16</f>
        <v>0</v>
      </c>
      <c r="F415" s="36">
        <f>SUMIFS(СВЦЭМ!$K$40:$K$783,СВЦЭМ!$A$40:$A$783,$A415,СВЦЭМ!$B$39:$B$782,F$402)+'СЕТ СН'!$F$16</f>
        <v>0</v>
      </c>
      <c r="G415" s="36">
        <f>SUMIFS(СВЦЭМ!$K$40:$K$783,СВЦЭМ!$A$40:$A$783,$A415,СВЦЭМ!$B$39:$B$782,G$402)+'СЕТ СН'!$F$16</f>
        <v>0</v>
      </c>
      <c r="H415" s="36">
        <f>SUMIFS(СВЦЭМ!$K$40:$K$783,СВЦЭМ!$A$40:$A$783,$A415,СВЦЭМ!$B$39:$B$782,H$402)+'СЕТ СН'!$F$16</f>
        <v>0</v>
      </c>
      <c r="I415" s="36">
        <f>SUMIFS(СВЦЭМ!$K$40:$K$783,СВЦЭМ!$A$40:$A$783,$A415,СВЦЭМ!$B$39:$B$782,I$402)+'СЕТ СН'!$F$16</f>
        <v>0</v>
      </c>
      <c r="J415" s="36">
        <f>SUMIFS(СВЦЭМ!$K$40:$K$783,СВЦЭМ!$A$40:$A$783,$A415,СВЦЭМ!$B$39:$B$782,J$402)+'СЕТ СН'!$F$16</f>
        <v>0</v>
      </c>
      <c r="K415" s="36">
        <f>SUMIFS(СВЦЭМ!$K$40:$K$783,СВЦЭМ!$A$40:$A$783,$A415,СВЦЭМ!$B$39:$B$782,K$402)+'СЕТ СН'!$F$16</f>
        <v>0</v>
      </c>
      <c r="L415" s="36">
        <f>SUMIFS(СВЦЭМ!$K$40:$K$783,СВЦЭМ!$A$40:$A$783,$A415,СВЦЭМ!$B$39:$B$782,L$402)+'СЕТ СН'!$F$16</f>
        <v>0</v>
      </c>
      <c r="M415" s="36">
        <f>SUMIFS(СВЦЭМ!$K$40:$K$783,СВЦЭМ!$A$40:$A$783,$A415,СВЦЭМ!$B$39:$B$782,M$402)+'СЕТ СН'!$F$16</f>
        <v>0</v>
      </c>
      <c r="N415" s="36">
        <f>SUMIFS(СВЦЭМ!$K$40:$K$783,СВЦЭМ!$A$40:$A$783,$A415,СВЦЭМ!$B$39:$B$782,N$402)+'СЕТ СН'!$F$16</f>
        <v>0</v>
      </c>
      <c r="O415" s="36">
        <f>SUMIFS(СВЦЭМ!$K$40:$K$783,СВЦЭМ!$A$40:$A$783,$A415,СВЦЭМ!$B$39:$B$782,O$402)+'СЕТ СН'!$F$16</f>
        <v>0</v>
      </c>
      <c r="P415" s="36">
        <f>SUMIFS(СВЦЭМ!$K$40:$K$783,СВЦЭМ!$A$40:$A$783,$A415,СВЦЭМ!$B$39:$B$782,P$402)+'СЕТ СН'!$F$16</f>
        <v>0</v>
      </c>
      <c r="Q415" s="36">
        <f>SUMIFS(СВЦЭМ!$K$40:$K$783,СВЦЭМ!$A$40:$A$783,$A415,СВЦЭМ!$B$39:$B$782,Q$402)+'СЕТ СН'!$F$16</f>
        <v>0</v>
      </c>
      <c r="R415" s="36">
        <f>SUMIFS(СВЦЭМ!$K$40:$K$783,СВЦЭМ!$A$40:$A$783,$A415,СВЦЭМ!$B$39:$B$782,R$402)+'СЕТ СН'!$F$16</f>
        <v>0</v>
      </c>
      <c r="S415" s="36">
        <f>SUMIFS(СВЦЭМ!$K$40:$K$783,СВЦЭМ!$A$40:$A$783,$A415,СВЦЭМ!$B$39:$B$782,S$402)+'СЕТ СН'!$F$16</f>
        <v>0</v>
      </c>
      <c r="T415" s="36">
        <f>SUMIFS(СВЦЭМ!$K$40:$K$783,СВЦЭМ!$A$40:$A$783,$A415,СВЦЭМ!$B$39:$B$782,T$402)+'СЕТ СН'!$F$16</f>
        <v>0</v>
      </c>
      <c r="U415" s="36">
        <f>SUMIFS(СВЦЭМ!$K$40:$K$783,СВЦЭМ!$A$40:$A$783,$A415,СВЦЭМ!$B$39:$B$782,U$402)+'СЕТ СН'!$F$16</f>
        <v>0</v>
      </c>
      <c r="V415" s="36">
        <f>SUMIFS(СВЦЭМ!$K$40:$K$783,СВЦЭМ!$A$40:$A$783,$A415,СВЦЭМ!$B$39:$B$782,V$402)+'СЕТ СН'!$F$16</f>
        <v>0</v>
      </c>
      <c r="W415" s="36">
        <f>SUMIFS(СВЦЭМ!$K$40:$K$783,СВЦЭМ!$A$40:$A$783,$A415,СВЦЭМ!$B$39:$B$782,W$402)+'СЕТ СН'!$F$16</f>
        <v>0</v>
      </c>
      <c r="X415" s="36">
        <f>SUMIFS(СВЦЭМ!$K$40:$K$783,СВЦЭМ!$A$40:$A$783,$A415,СВЦЭМ!$B$39:$B$782,X$402)+'СЕТ СН'!$F$16</f>
        <v>0</v>
      </c>
      <c r="Y415" s="36">
        <f>SUMIFS(СВЦЭМ!$K$40:$K$783,СВЦЭМ!$A$40:$A$783,$A415,СВЦЭМ!$B$39:$B$782,Y$402)+'СЕТ СН'!$F$16</f>
        <v>0</v>
      </c>
    </row>
    <row r="416" spans="1:27" ht="15.75" hidden="1" x14ac:dyDescent="0.2">
      <c r="A416" s="35">
        <f t="shared" si="11"/>
        <v>45336</v>
      </c>
      <c r="B416" s="36">
        <f>SUMIFS(СВЦЭМ!$K$40:$K$783,СВЦЭМ!$A$40:$A$783,$A416,СВЦЭМ!$B$39:$B$782,B$402)+'СЕТ СН'!$F$16</f>
        <v>0</v>
      </c>
      <c r="C416" s="36">
        <f>SUMIFS(СВЦЭМ!$K$40:$K$783,СВЦЭМ!$A$40:$A$783,$A416,СВЦЭМ!$B$39:$B$782,C$402)+'СЕТ СН'!$F$16</f>
        <v>0</v>
      </c>
      <c r="D416" s="36">
        <f>SUMIFS(СВЦЭМ!$K$40:$K$783,СВЦЭМ!$A$40:$A$783,$A416,СВЦЭМ!$B$39:$B$782,D$402)+'СЕТ СН'!$F$16</f>
        <v>0</v>
      </c>
      <c r="E416" s="36">
        <f>SUMIFS(СВЦЭМ!$K$40:$K$783,СВЦЭМ!$A$40:$A$783,$A416,СВЦЭМ!$B$39:$B$782,E$402)+'СЕТ СН'!$F$16</f>
        <v>0</v>
      </c>
      <c r="F416" s="36">
        <f>SUMIFS(СВЦЭМ!$K$40:$K$783,СВЦЭМ!$A$40:$A$783,$A416,СВЦЭМ!$B$39:$B$782,F$402)+'СЕТ СН'!$F$16</f>
        <v>0</v>
      </c>
      <c r="G416" s="36">
        <f>SUMIFS(СВЦЭМ!$K$40:$K$783,СВЦЭМ!$A$40:$A$783,$A416,СВЦЭМ!$B$39:$B$782,G$402)+'СЕТ СН'!$F$16</f>
        <v>0</v>
      </c>
      <c r="H416" s="36">
        <f>SUMIFS(СВЦЭМ!$K$40:$K$783,СВЦЭМ!$A$40:$A$783,$A416,СВЦЭМ!$B$39:$B$782,H$402)+'СЕТ СН'!$F$16</f>
        <v>0</v>
      </c>
      <c r="I416" s="36">
        <f>SUMIFS(СВЦЭМ!$K$40:$K$783,СВЦЭМ!$A$40:$A$783,$A416,СВЦЭМ!$B$39:$B$782,I$402)+'СЕТ СН'!$F$16</f>
        <v>0</v>
      </c>
      <c r="J416" s="36">
        <f>SUMIFS(СВЦЭМ!$K$40:$K$783,СВЦЭМ!$A$40:$A$783,$A416,СВЦЭМ!$B$39:$B$782,J$402)+'СЕТ СН'!$F$16</f>
        <v>0</v>
      </c>
      <c r="K416" s="36">
        <f>SUMIFS(СВЦЭМ!$K$40:$K$783,СВЦЭМ!$A$40:$A$783,$A416,СВЦЭМ!$B$39:$B$782,K$402)+'СЕТ СН'!$F$16</f>
        <v>0</v>
      </c>
      <c r="L416" s="36">
        <f>SUMIFS(СВЦЭМ!$K$40:$K$783,СВЦЭМ!$A$40:$A$783,$A416,СВЦЭМ!$B$39:$B$782,L$402)+'СЕТ СН'!$F$16</f>
        <v>0</v>
      </c>
      <c r="M416" s="36">
        <f>SUMIFS(СВЦЭМ!$K$40:$K$783,СВЦЭМ!$A$40:$A$783,$A416,СВЦЭМ!$B$39:$B$782,M$402)+'СЕТ СН'!$F$16</f>
        <v>0</v>
      </c>
      <c r="N416" s="36">
        <f>SUMIFS(СВЦЭМ!$K$40:$K$783,СВЦЭМ!$A$40:$A$783,$A416,СВЦЭМ!$B$39:$B$782,N$402)+'СЕТ СН'!$F$16</f>
        <v>0</v>
      </c>
      <c r="O416" s="36">
        <f>SUMIFS(СВЦЭМ!$K$40:$K$783,СВЦЭМ!$A$40:$A$783,$A416,СВЦЭМ!$B$39:$B$782,O$402)+'СЕТ СН'!$F$16</f>
        <v>0</v>
      </c>
      <c r="P416" s="36">
        <f>SUMIFS(СВЦЭМ!$K$40:$K$783,СВЦЭМ!$A$40:$A$783,$A416,СВЦЭМ!$B$39:$B$782,P$402)+'СЕТ СН'!$F$16</f>
        <v>0</v>
      </c>
      <c r="Q416" s="36">
        <f>SUMIFS(СВЦЭМ!$K$40:$K$783,СВЦЭМ!$A$40:$A$783,$A416,СВЦЭМ!$B$39:$B$782,Q$402)+'СЕТ СН'!$F$16</f>
        <v>0</v>
      </c>
      <c r="R416" s="36">
        <f>SUMIFS(СВЦЭМ!$K$40:$K$783,СВЦЭМ!$A$40:$A$783,$A416,СВЦЭМ!$B$39:$B$782,R$402)+'СЕТ СН'!$F$16</f>
        <v>0</v>
      </c>
      <c r="S416" s="36">
        <f>SUMIFS(СВЦЭМ!$K$40:$K$783,СВЦЭМ!$A$40:$A$783,$A416,СВЦЭМ!$B$39:$B$782,S$402)+'СЕТ СН'!$F$16</f>
        <v>0</v>
      </c>
      <c r="T416" s="36">
        <f>SUMIFS(СВЦЭМ!$K$40:$K$783,СВЦЭМ!$A$40:$A$783,$A416,СВЦЭМ!$B$39:$B$782,T$402)+'СЕТ СН'!$F$16</f>
        <v>0</v>
      </c>
      <c r="U416" s="36">
        <f>SUMIFS(СВЦЭМ!$K$40:$K$783,СВЦЭМ!$A$40:$A$783,$A416,СВЦЭМ!$B$39:$B$782,U$402)+'СЕТ СН'!$F$16</f>
        <v>0</v>
      </c>
      <c r="V416" s="36">
        <f>SUMIFS(СВЦЭМ!$K$40:$K$783,СВЦЭМ!$A$40:$A$783,$A416,СВЦЭМ!$B$39:$B$782,V$402)+'СЕТ СН'!$F$16</f>
        <v>0</v>
      </c>
      <c r="W416" s="36">
        <f>SUMIFS(СВЦЭМ!$K$40:$K$783,СВЦЭМ!$A$40:$A$783,$A416,СВЦЭМ!$B$39:$B$782,W$402)+'СЕТ СН'!$F$16</f>
        <v>0</v>
      </c>
      <c r="X416" s="36">
        <f>SUMIFS(СВЦЭМ!$K$40:$K$783,СВЦЭМ!$A$40:$A$783,$A416,СВЦЭМ!$B$39:$B$782,X$402)+'СЕТ СН'!$F$16</f>
        <v>0</v>
      </c>
      <c r="Y416" s="36">
        <f>SUMIFS(СВЦЭМ!$K$40:$K$783,СВЦЭМ!$A$40:$A$783,$A416,СВЦЭМ!$B$39:$B$782,Y$402)+'СЕТ СН'!$F$16</f>
        <v>0</v>
      </c>
    </row>
    <row r="417" spans="1:25" ht="15.75" hidden="1" x14ac:dyDescent="0.2">
      <c r="A417" s="35">
        <f t="shared" si="11"/>
        <v>45337</v>
      </c>
      <c r="B417" s="36">
        <f>SUMIFS(СВЦЭМ!$K$40:$K$783,СВЦЭМ!$A$40:$A$783,$A417,СВЦЭМ!$B$39:$B$782,B$402)+'СЕТ СН'!$F$16</f>
        <v>0</v>
      </c>
      <c r="C417" s="36">
        <f>SUMIFS(СВЦЭМ!$K$40:$K$783,СВЦЭМ!$A$40:$A$783,$A417,СВЦЭМ!$B$39:$B$782,C$402)+'СЕТ СН'!$F$16</f>
        <v>0</v>
      </c>
      <c r="D417" s="36">
        <f>SUMIFS(СВЦЭМ!$K$40:$K$783,СВЦЭМ!$A$40:$A$783,$A417,СВЦЭМ!$B$39:$B$782,D$402)+'СЕТ СН'!$F$16</f>
        <v>0</v>
      </c>
      <c r="E417" s="36">
        <f>SUMIFS(СВЦЭМ!$K$40:$K$783,СВЦЭМ!$A$40:$A$783,$A417,СВЦЭМ!$B$39:$B$782,E$402)+'СЕТ СН'!$F$16</f>
        <v>0</v>
      </c>
      <c r="F417" s="36">
        <f>SUMIFS(СВЦЭМ!$K$40:$K$783,СВЦЭМ!$A$40:$A$783,$A417,СВЦЭМ!$B$39:$B$782,F$402)+'СЕТ СН'!$F$16</f>
        <v>0</v>
      </c>
      <c r="G417" s="36">
        <f>SUMIFS(СВЦЭМ!$K$40:$K$783,СВЦЭМ!$A$40:$A$783,$A417,СВЦЭМ!$B$39:$B$782,G$402)+'СЕТ СН'!$F$16</f>
        <v>0</v>
      </c>
      <c r="H417" s="36">
        <f>SUMIFS(СВЦЭМ!$K$40:$K$783,СВЦЭМ!$A$40:$A$783,$A417,СВЦЭМ!$B$39:$B$782,H$402)+'СЕТ СН'!$F$16</f>
        <v>0</v>
      </c>
      <c r="I417" s="36">
        <f>SUMIFS(СВЦЭМ!$K$40:$K$783,СВЦЭМ!$A$40:$A$783,$A417,СВЦЭМ!$B$39:$B$782,I$402)+'СЕТ СН'!$F$16</f>
        <v>0</v>
      </c>
      <c r="J417" s="36">
        <f>SUMIFS(СВЦЭМ!$K$40:$K$783,СВЦЭМ!$A$40:$A$783,$A417,СВЦЭМ!$B$39:$B$782,J$402)+'СЕТ СН'!$F$16</f>
        <v>0</v>
      </c>
      <c r="K417" s="36">
        <f>SUMIFS(СВЦЭМ!$K$40:$K$783,СВЦЭМ!$A$40:$A$783,$A417,СВЦЭМ!$B$39:$B$782,K$402)+'СЕТ СН'!$F$16</f>
        <v>0</v>
      </c>
      <c r="L417" s="36">
        <f>SUMIFS(СВЦЭМ!$K$40:$K$783,СВЦЭМ!$A$40:$A$783,$A417,СВЦЭМ!$B$39:$B$782,L$402)+'СЕТ СН'!$F$16</f>
        <v>0</v>
      </c>
      <c r="M417" s="36">
        <f>SUMIFS(СВЦЭМ!$K$40:$K$783,СВЦЭМ!$A$40:$A$783,$A417,СВЦЭМ!$B$39:$B$782,M$402)+'СЕТ СН'!$F$16</f>
        <v>0</v>
      </c>
      <c r="N417" s="36">
        <f>SUMIFS(СВЦЭМ!$K$40:$K$783,СВЦЭМ!$A$40:$A$783,$A417,СВЦЭМ!$B$39:$B$782,N$402)+'СЕТ СН'!$F$16</f>
        <v>0</v>
      </c>
      <c r="O417" s="36">
        <f>SUMIFS(СВЦЭМ!$K$40:$K$783,СВЦЭМ!$A$40:$A$783,$A417,СВЦЭМ!$B$39:$B$782,O$402)+'СЕТ СН'!$F$16</f>
        <v>0</v>
      </c>
      <c r="P417" s="36">
        <f>SUMIFS(СВЦЭМ!$K$40:$K$783,СВЦЭМ!$A$40:$A$783,$A417,СВЦЭМ!$B$39:$B$782,P$402)+'СЕТ СН'!$F$16</f>
        <v>0</v>
      </c>
      <c r="Q417" s="36">
        <f>SUMIFS(СВЦЭМ!$K$40:$K$783,СВЦЭМ!$A$40:$A$783,$A417,СВЦЭМ!$B$39:$B$782,Q$402)+'СЕТ СН'!$F$16</f>
        <v>0</v>
      </c>
      <c r="R417" s="36">
        <f>SUMIFS(СВЦЭМ!$K$40:$K$783,СВЦЭМ!$A$40:$A$783,$A417,СВЦЭМ!$B$39:$B$782,R$402)+'СЕТ СН'!$F$16</f>
        <v>0</v>
      </c>
      <c r="S417" s="36">
        <f>SUMIFS(СВЦЭМ!$K$40:$K$783,СВЦЭМ!$A$40:$A$783,$A417,СВЦЭМ!$B$39:$B$782,S$402)+'СЕТ СН'!$F$16</f>
        <v>0</v>
      </c>
      <c r="T417" s="36">
        <f>SUMIFS(СВЦЭМ!$K$40:$K$783,СВЦЭМ!$A$40:$A$783,$A417,СВЦЭМ!$B$39:$B$782,T$402)+'СЕТ СН'!$F$16</f>
        <v>0</v>
      </c>
      <c r="U417" s="36">
        <f>SUMIFS(СВЦЭМ!$K$40:$K$783,СВЦЭМ!$A$40:$A$783,$A417,СВЦЭМ!$B$39:$B$782,U$402)+'СЕТ СН'!$F$16</f>
        <v>0</v>
      </c>
      <c r="V417" s="36">
        <f>SUMIFS(СВЦЭМ!$K$40:$K$783,СВЦЭМ!$A$40:$A$783,$A417,СВЦЭМ!$B$39:$B$782,V$402)+'СЕТ СН'!$F$16</f>
        <v>0</v>
      </c>
      <c r="W417" s="36">
        <f>SUMIFS(СВЦЭМ!$K$40:$K$783,СВЦЭМ!$A$40:$A$783,$A417,СВЦЭМ!$B$39:$B$782,W$402)+'СЕТ СН'!$F$16</f>
        <v>0</v>
      </c>
      <c r="X417" s="36">
        <f>SUMIFS(СВЦЭМ!$K$40:$K$783,СВЦЭМ!$A$40:$A$783,$A417,СВЦЭМ!$B$39:$B$782,X$402)+'СЕТ СН'!$F$16</f>
        <v>0</v>
      </c>
      <c r="Y417" s="36">
        <f>SUMIFS(СВЦЭМ!$K$40:$K$783,СВЦЭМ!$A$40:$A$783,$A417,СВЦЭМ!$B$39:$B$782,Y$402)+'СЕТ СН'!$F$16</f>
        <v>0</v>
      </c>
    </row>
    <row r="418" spans="1:25" ht="15.75" hidden="1" x14ac:dyDescent="0.2">
      <c r="A418" s="35">
        <f t="shared" si="11"/>
        <v>45338</v>
      </c>
      <c r="B418" s="36">
        <f>SUMIFS(СВЦЭМ!$K$40:$K$783,СВЦЭМ!$A$40:$A$783,$A418,СВЦЭМ!$B$39:$B$782,B$402)+'СЕТ СН'!$F$16</f>
        <v>0</v>
      </c>
      <c r="C418" s="36">
        <f>SUMIFS(СВЦЭМ!$K$40:$K$783,СВЦЭМ!$A$40:$A$783,$A418,СВЦЭМ!$B$39:$B$782,C$402)+'СЕТ СН'!$F$16</f>
        <v>0</v>
      </c>
      <c r="D418" s="36">
        <f>SUMIFS(СВЦЭМ!$K$40:$K$783,СВЦЭМ!$A$40:$A$783,$A418,СВЦЭМ!$B$39:$B$782,D$402)+'СЕТ СН'!$F$16</f>
        <v>0</v>
      </c>
      <c r="E418" s="36">
        <f>SUMIFS(СВЦЭМ!$K$40:$K$783,СВЦЭМ!$A$40:$A$783,$A418,СВЦЭМ!$B$39:$B$782,E$402)+'СЕТ СН'!$F$16</f>
        <v>0</v>
      </c>
      <c r="F418" s="36">
        <f>SUMIFS(СВЦЭМ!$K$40:$K$783,СВЦЭМ!$A$40:$A$783,$A418,СВЦЭМ!$B$39:$B$782,F$402)+'СЕТ СН'!$F$16</f>
        <v>0</v>
      </c>
      <c r="G418" s="36">
        <f>SUMIFS(СВЦЭМ!$K$40:$K$783,СВЦЭМ!$A$40:$A$783,$A418,СВЦЭМ!$B$39:$B$782,G$402)+'СЕТ СН'!$F$16</f>
        <v>0</v>
      </c>
      <c r="H418" s="36">
        <f>SUMIFS(СВЦЭМ!$K$40:$K$783,СВЦЭМ!$A$40:$A$783,$A418,СВЦЭМ!$B$39:$B$782,H$402)+'СЕТ СН'!$F$16</f>
        <v>0</v>
      </c>
      <c r="I418" s="36">
        <f>SUMIFS(СВЦЭМ!$K$40:$K$783,СВЦЭМ!$A$40:$A$783,$A418,СВЦЭМ!$B$39:$B$782,I$402)+'СЕТ СН'!$F$16</f>
        <v>0</v>
      </c>
      <c r="J418" s="36">
        <f>SUMIFS(СВЦЭМ!$K$40:$K$783,СВЦЭМ!$A$40:$A$783,$A418,СВЦЭМ!$B$39:$B$782,J$402)+'СЕТ СН'!$F$16</f>
        <v>0</v>
      </c>
      <c r="K418" s="36">
        <f>SUMIFS(СВЦЭМ!$K$40:$K$783,СВЦЭМ!$A$40:$A$783,$A418,СВЦЭМ!$B$39:$B$782,K$402)+'СЕТ СН'!$F$16</f>
        <v>0</v>
      </c>
      <c r="L418" s="36">
        <f>SUMIFS(СВЦЭМ!$K$40:$K$783,СВЦЭМ!$A$40:$A$783,$A418,СВЦЭМ!$B$39:$B$782,L$402)+'СЕТ СН'!$F$16</f>
        <v>0</v>
      </c>
      <c r="M418" s="36">
        <f>SUMIFS(СВЦЭМ!$K$40:$K$783,СВЦЭМ!$A$40:$A$783,$A418,СВЦЭМ!$B$39:$B$782,M$402)+'СЕТ СН'!$F$16</f>
        <v>0</v>
      </c>
      <c r="N418" s="36">
        <f>SUMIFS(СВЦЭМ!$K$40:$K$783,СВЦЭМ!$A$40:$A$783,$A418,СВЦЭМ!$B$39:$B$782,N$402)+'СЕТ СН'!$F$16</f>
        <v>0</v>
      </c>
      <c r="O418" s="36">
        <f>SUMIFS(СВЦЭМ!$K$40:$K$783,СВЦЭМ!$A$40:$A$783,$A418,СВЦЭМ!$B$39:$B$782,O$402)+'СЕТ СН'!$F$16</f>
        <v>0</v>
      </c>
      <c r="P418" s="36">
        <f>SUMIFS(СВЦЭМ!$K$40:$K$783,СВЦЭМ!$A$40:$A$783,$A418,СВЦЭМ!$B$39:$B$782,P$402)+'СЕТ СН'!$F$16</f>
        <v>0</v>
      </c>
      <c r="Q418" s="36">
        <f>SUMIFS(СВЦЭМ!$K$40:$K$783,СВЦЭМ!$A$40:$A$783,$A418,СВЦЭМ!$B$39:$B$782,Q$402)+'СЕТ СН'!$F$16</f>
        <v>0</v>
      </c>
      <c r="R418" s="36">
        <f>SUMIFS(СВЦЭМ!$K$40:$K$783,СВЦЭМ!$A$40:$A$783,$A418,СВЦЭМ!$B$39:$B$782,R$402)+'СЕТ СН'!$F$16</f>
        <v>0</v>
      </c>
      <c r="S418" s="36">
        <f>SUMIFS(СВЦЭМ!$K$40:$K$783,СВЦЭМ!$A$40:$A$783,$A418,СВЦЭМ!$B$39:$B$782,S$402)+'СЕТ СН'!$F$16</f>
        <v>0</v>
      </c>
      <c r="T418" s="36">
        <f>SUMIFS(СВЦЭМ!$K$40:$K$783,СВЦЭМ!$A$40:$A$783,$A418,СВЦЭМ!$B$39:$B$782,T$402)+'СЕТ СН'!$F$16</f>
        <v>0</v>
      </c>
      <c r="U418" s="36">
        <f>SUMIFS(СВЦЭМ!$K$40:$K$783,СВЦЭМ!$A$40:$A$783,$A418,СВЦЭМ!$B$39:$B$782,U$402)+'СЕТ СН'!$F$16</f>
        <v>0</v>
      </c>
      <c r="V418" s="36">
        <f>SUMIFS(СВЦЭМ!$K$40:$K$783,СВЦЭМ!$A$40:$A$783,$A418,СВЦЭМ!$B$39:$B$782,V$402)+'СЕТ СН'!$F$16</f>
        <v>0</v>
      </c>
      <c r="W418" s="36">
        <f>SUMIFS(СВЦЭМ!$K$40:$K$783,СВЦЭМ!$A$40:$A$783,$A418,СВЦЭМ!$B$39:$B$782,W$402)+'СЕТ СН'!$F$16</f>
        <v>0</v>
      </c>
      <c r="X418" s="36">
        <f>SUMIFS(СВЦЭМ!$K$40:$K$783,СВЦЭМ!$A$40:$A$783,$A418,СВЦЭМ!$B$39:$B$782,X$402)+'СЕТ СН'!$F$16</f>
        <v>0</v>
      </c>
      <c r="Y418" s="36">
        <f>SUMIFS(СВЦЭМ!$K$40:$K$783,СВЦЭМ!$A$40:$A$783,$A418,СВЦЭМ!$B$39:$B$782,Y$402)+'СЕТ СН'!$F$16</f>
        <v>0</v>
      </c>
    </row>
    <row r="419" spans="1:25" ht="15.75" hidden="1" x14ac:dyDescent="0.2">
      <c r="A419" s="35">
        <f t="shared" si="11"/>
        <v>45339</v>
      </c>
      <c r="B419" s="36">
        <f>SUMIFS(СВЦЭМ!$K$40:$K$783,СВЦЭМ!$A$40:$A$783,$A419,СВЦЭМ!$B$39:$B$782,B$402)+'СЕТ СН'!$F$16</f>
        <v>0</v>
      </c>
      <c r="C419" s="36">
        <f>SUMIFS(СВЦЭМ!$K$40:$K$783,СВЦЭМ!$A$40:$A$783,$A419,СВЦЭМ!$B$39:$B$782,C$402)+'СЕТ СН'!$F$16</f>
        <v>0</v>
      </c>
      <c r="D419" s="36">
        <f>SUMIFS(СВЦЭМ!$K$40:$K$783,СВЦЭМ!$A$40:$A$783,$A419,СВЦЭМ!$B$39:$B$782,D$402)+'СЕТ СН'!$F$16</f>
        <v>0</v>
      </c>
      <c r="E419" s="36">
        <f>SUMIFS(СВЦЭМ!$K$40:$K$783,СВЦЭМ!$A$40:$A$783,$A419,СВЦЭМ!$B$39:$B$782,E$402)+'СЕТ СН'!$F$16</f>
        <v>0</v>
      </c>
      <c r="F419" s="36">
        <f>SUMIFS(СВЦЭМ!$K$40:$K$783,СВЦЭМ!$A$40:$A$783,$A419,СВЦЭМ!$B$39:$B$782,F$402)+'СЕТ СН'!$F$16</f>
        <v>0</v>
      </c>
      <c r="G419" s="36">
        <f>SUMIFS(СВЦЭМ!$K$40:$K$783,СВЦЭМ!$A$40:$A$783,$A419,СВЦЭМ!$B$39:$B$782,G$402)+'СЕТ СН'!$F$16</f>
        <v>0</v>
      </c>
      <c r="H419" s="36">
        <f>SUMIFS(СВЦЭМ!$K$40:$K$783,СВЦЭМ!$A$40:$A$783,$A419,СВЦЭМ!$B$39:$B$782,H$402)+'СЕТ СН'!$F$16</f>
        <v>0</v>
      </c>
      <c r="I419" s="36">
        <f>SUMIFS(СВЦЭМ!$K$40:$K$783,СВЦЭМ!$A$40:$A$783,$A419,СВЦЭМ!$B$39:$B$782,I$402)+'СЕТ СН'!$F$16</f>
        <v>0</v>
      </c>
      <c r="J419" s="36">
        <f>SUMIFS(СВЦЭМ!$K$40:$K$783,СВЦЭМ!$A$40:$A$783,$A419,СВЦЭМ!$B$39:$B$782,J$402)+'СЕТ СН'!$F$16</f>
        <v>0</v>
      </c>
      <c r="K419" s="36">
        <f>SUMIFS(СВЦЭМ!$K$40:$K$783,СВЦЭМ!$A$40:$A$783,$A419,СВЦЭМ!$B$39:$B$782,K$402)+'СЕТ СН'!$F$16</f>
        <v>0</v>
      </c>
      <c r="L419" s="36">
        <f>SUMIFS(СВЦЭМ!$K$40:$K$783,СВЦЭМ!$A$40:$A$783,$A419,СВЦЭМ!$B$39:$B$782,L$402)+'СЕТ СН'!$F$16</f>
        <v>0</v>
      </c>
      <c r="M419" s="36">
        <f>SUMIFS(СВЦЭМ!$K$40:$K$783,СВЦЭМ!$A$40:$A$783,$A419,СВЦЭМ!$B$39:$B$782,M$402)+'СЕТ СН'!$F$16</f>
        <v>0</v>
      </c>
      <c r="N419" s="36">
        <f>SUMIFS(СВЦЭМ!$K$40:$K$783,СВЦЭМ!$A$40:$A$783,$A419,СВЦЭМ!$B$39:$B$782,N$402)+'СЕТ СН'!$F$16</f>
        <v>0</v>
      </c>
      <c r="O419" s="36">
        <f>SUMIFS(СВЦЭМ!$K$40:$K$783,СВЦЭМ!$A$40:$A$783,$A419,СВЦЭМ!$B$39:$B$782,O$402)+'СЕТ СН'!$F$16</f>
        <v>0</v>
      </c>
      <c r="P419" s="36">
        <f>SUMIFS(СВЦЭМ!$K$40:$K$783,СВЦЭМ!$A$40:$A$783,$A419,СВЦЭМ!$B$39:$B$782,P$402)+'СЕТ СН'!$F$16</f>
        <v>0</v>
      </c>
      <c r="Q419" s="36">
        <f>SUMIFS(СВЦЭМ!$K$40:$K$783,СВЦЭМ!$A$40:$A$783,$A419,СВЦЭМ!$B$39:$B$782,Q$402)+'СЕТ СН'!$F$16</f>
        <v>0</v>
      </c>
      <c r="R419" s="36">
        <f>SUMIFS(СВЦЭМ!$K$40:$K$783,СВЦЭМ!$A$40:$A$783,$A419,СВЦЭМ!$B$39:$B$782,R$402)+'СЕТ СН'!$F$16</f>
        <v>0</v>
      </c>
      <c r="S419" s="36">
        <f>SUMIFS(СВЦЭМ!$K$40:$K$783,СВЦЭМ!$A$40:$A$783,$A419,СВЦЭМ!$B$39:$B$782,S$402)+'СЕТ СН'!$F$16</f>
        <v>0</v>
      </c>
      <c r="T419" s="36">
        <f>SUMIFS(СВЦЭМ!$K$40:$K$783,СВЦЭМ!$A$40:$A$783,$A419,СВЦЭМ!$B$39:$B$782,T$402)+'СЕТ СН'!$F$16</f>
        <v>0</v>
      </c>
      <c r="U419" s="36">
        <f>SUMIFS(СВЦЭМ!$K$40:$K$783,СВЦЭМ!$A$40:$A$783,$A419,СВЦЭМ!$B$39:$B$782,U$402)+'СЕТ СН'!$F$16</f>
        <v>0</v>
      </c>
      <c r="V419" s="36">
        <f>SUMIFS(СВЦЭМ!$K$40:$K$783,СВЦЭМ!$A$40:$A$783,$A419,СВЦЭМ!$B$39:$B$782,V$402)+'СЕТ СН'!$F$16</f>
        <v>0</v>
      </c>
      <c r="W419" s="36">
        <f>SUMIFS(СВЦЭМ!$K$40:$K$783,СВЦЭМ!$A$40:$A$783,$A419,СВЦЭМ!$B$39:$B$782,W$402)+'СЕТ СН'!$F$16</f>
        <v>0</v>
      </c>
      <c r="X419" s="36">
        <f>SUMIFS(СВЦЭМ!$K$40:$K$783,СВЦЭМ!$A$40:$A$783,$A419,СВЦЭМ!$B$39:$B$782,X$402)+'СЕТ СН'!$F$16</f>
        <v>0</v>
      </c>
      <c r="Y419" s="36">
        <f>SUMIFS(СВЦЭМ!$K$40:$K$783,СВЦЭМ!$A$40:$A$783,$A419,СВЦЭМ!$B$39:$B$782,Y$402)+'СЕТ СН'!$F$16</f>
        <v>0</v>
      </c>
    </row>
    <row r="420" spans="1:25" ht="15.75" hidden="1" x14ac:dyDescent="0.2">
      <c r="A420" s="35">
        <f t="shared" si="11"/>
        <v>45340</v>
      </c>
      <c r="B420" s="36">
        <f>SUMIFS(СВЦЭМ!$K$40:$K$783,СВЦЭМ!$A$40:$A$783,$A420,СВЦЭМ!$B$39:$B$782,B$402)+'СЕТ СН'!$F$16</f>
        <v>0</v>
      </c>
      <c r="C420" s="36">
        <f>SUMIFS(СВЦЭМ!$K$40:$K$783,СВЦЭМ!$A$40:$A$783,$A420,СВЦЭМ!$B$39:$B$782,C$402)+'СЕТ СН'!$F$16</f>
        <v>0</v>
      </c>
      <c r="D420" s="36">
        <f>SUMIFS(СВЦЭМ!$K$40:$K$783,СВЦЭМ!$A$40:$A$783,$A420,СВЦЭМ!$B$39:$B$782,D$402)+'СЕТ СН'!$F$16</f>
        <v>0</v>
      </c>
      <c r="E420" s="36">
        <f>SUMIFS(СВЦЭМ!$K$40:$K$783,СВЦЭМ!$A$40:$A$783,$A420,СВЦЭМ!$B$39:$B$782,E$402)+'СЕТ СН'!$F$16</f>
        <v>0</v>
      </c>
      <c r="F420" s="36">
        <f>SUMIFS(СВЦЭМ!$K$40:$K$783,СВЦЭМ!$A$40:$A$783,$A420,СВЦЭМ!$B$39:$B$782,F$402)+'СЕТ СН'!$F$16</f>
        <v>0</v>
      </c>
      <c r="G420" s="36">
        <f>SUMIFS(СВЦЭМ!$K$40:$K$783,СВЦЭМ!$A$40:$A$783,$A420,СВЦЭМ!$B$39:$B$782,G$402)+'СЕТ СН'!$F$16</f>
        <v>0</v>
      </c>
      <c r="H420" s="36">
        <f>SUMIFS(СВЦЭМ!$K$40:$K$783,СВЦЭМ!$A$40:$A$783,$A420,СВЦЭМ!$B$39:$B$782,H$402)+'СЕТ СН'!$F$16</f>
        <v>0</v>
      </c>
      <c r="I420" s="36">
        <f>SUMIFS(СВЦЭМ!$K$40:$K$783,СВЦЭМ!$A$40:$A$783,$A420,СВЦЭМ!$B$39:$B$782,I$402)+'СЕТ СН'!$F$16</f>
        <v>0</v>
      </c>
      <c r="J420" s="36">
        <f>SUMIFS(СВЦЭМ!$K$40:$K$783,СВЦЭМ!$A$40:$A$783,$A420,СВЦЭМ!$B$39:$B$782,J$402)+'СЕТ СН'!$F$16</f>
        <v>0</v>
      </c>
      <c r="K420" s="36">
        <f>SUMIFS(СВЦЭМ!$K$40:$K$783,СВЦЭМ!$A$40:$A$783,$A420,СВЦЭМ!$B$39:$B$782,K$402)+'СЕТ СН'!$F$16</f>
        <v>0</v>
      </c>
      <c r="L420" s="36">
        <f>SUMIFS(СВЦЭМ!$K$40:$K$783,СВЦЭМ!$A$40:$A$783,$A420,СВЦЭМ!$B$39:$B$782,L$402)+'СЕТ СН'!$F$16</f>
        <v>0</v>
      </c>
      <c r="M420" s="36">
        <f>SUMIFS(СВЦЭМ!$K$40:$K$783,СВЦЭМ!$A$40:$A$783,$A420,СВЦЭМ!$B$39:$B$782,M$402)+'СЕТ СН'!$F$16</f>
        <v>0</v>
      </c>
      <c r="N420" s="36">
        <f>SUMIFS(СВЦЭМ!$K$40:$K$783,СВЦЭМ!$A$40:$A$783,$A420,СВЦЭМ!$B$39:$B$782,N$402)+'СЕТ СН'!$F$16</f>
        <v>0</v>
      </c>
      <c r="O420" s="36">
        <f>SUMIFS(СВЦЭМ!$K$40:$K$783,СВЦЭМ!$A$40:$A$783,$A420,СВЦЭМ!$B$39:$B$782,O$402)+'СЕТ СН'!$F$16</f>
        <v>0</v>
      </c>
      <c r="P420" s="36">
        <f>SUMIFS(СВЦЭМ!$K$40:$K$783,СВЦЭМ!$A$40:$A$783,$A420,СВЦЭМ!$B$39:$B$782,P$402)+'СЕТ СН'!$F$16</f>
        <v>0</v>
      </c>
      <c r="Q420" s="36">
        <f>SUMIFS(СВЦЭМ!$K$40:$K$783,СВЦЭМ!$A$40:$A$783,$A420,СВЦЭМ!$B$39:$B$782,Q$402)+'СЕТ СН'!$F$16</f>
        <v>0</v>
      </c>
      <c r="R420" s="36">
        <f>SUMIFS(СВЦЭМ!$K$40:$K$783,СВЦЭМ!$A$40:$A$783,$A420,СВЦЭМ!$B$39:$B$782,R$402)+'СЕТ СН'!$F$16</f>
        <v>0</v>
      </c>
      <c r="S420" s="36">
        <f>SUMIFS(СВЦЭМ!$K$40:$K$783,СВЦЭМ!$A$40:$A$783,$A420,СВЦЭМ!$B$39:$B$782,S$402)+'СЕТ СН'!$F$16</f>
        <v>0</v>
      </c>
      <c r="T420" s="36">
        <f>SUMIFS(СВЦЭМ!$K$40:$K$783,СВЦЭМ!$A$40:$A$783,$A420,СВЦЭМ!$B$39:$B$782,T$402)+'СЕТ СН'!$F$16</f>
        <v>0</v>
      </c>
      <c r="U420" s="36">
        <f>SUMIFS(СВЦЭМ!$K$40:$K$783,СВЦЭМ!$A$40:$A$783,$A420,СВЦЭМ!$B$39:$B$782,U$402)+'СЕТ СН'!$F$16</f>
        <v>0</v>
      </c>
      <c r="V420" s="36">
        <f>SUMIFS(СВЦЭМ!$K$40:$K$783,СВЦЭМ!$A$40:$A$783,$A420,СВЦЭМ!$B$39:$B$782,V$402)+'СЕТ СН'!$F$16</f>
        <v>0</v>
      </c>
      <c r="W420" s="36">
        <f>SUMIFS(СВЦЭМ!$K$40:$K$783,СВЦЭМ!$A$40:$A$783,$A420,СВЦЭМ!$B$39:$B$782,W$402)+'СЕТ СН'!$F$16</f>
        <v>0</v>
      </c>
      <c r="X420" s="36">
        <f>SUMIFS(СВЦЭМ!$K$40:$K$783,СВЦЭМ!$A$40:$A$783,$A420,СВЦЭМ!$B$39:$B$782,X$402)+'СЕТ СН'!$F$16</f>
        <v>0</v>
      </c>
      <c r="Y420" s="36">
        <f>SUMIFS(СВЦЭМ!$K$40:$K$783,СВЦЭМ!$A$40:$A$783,$A420,СВЦЭМ!$B$39:$B$782,Y$402)+'СЕТ СН'!$F$16</f>
        <v>0</v>
      </c>
    </row>
    <row r="421" spans="1:25" ht="15.75" hidden="1" x14ac:dyDescent="0.2">
      <c r="A421" s="35">
        <f t="shared" si="11"/>
        <v>45341</v>
      </c>
      <c r="B421" s="36">
        <f>SUMIFS(СВЦЭМ!$K$40:$K$783,СВЦЭМ!$A$40:$A$783,$A421,СВЦЭМ!$B$39:$B$782,B$402)+'СЕТ СН'!$F$16</f>
        <v>0</v>
      </c>
      <c r="C421" s="36">
        <f>SUMIFS(СВЦЭМ!$K$40:$K$783,СВЦЭМ!$A$40:$A$783,$A421,СВЦЭМ!$B$39:$B$782,C$402)+'СЕТ СН'!$F$16</f>
        <v>0</v>
      </c>
      <c r="D421" s="36">
        <f>SUMIFS(СВЦЭМ!$K$40:$K$783,СВЦЭМ!$A$40:$A$783,$A421,СВЦЭМ!$B$39:$B$782,D$402)+'СЕТ СН'!$F$16</f>
        <v>0</v>
      </c>
      <c r="E421" s="36">
        <f>SUMIFS(СВЦЭМ!$K$40:$K$783,СВЦЭМ!$A$40:$A$783,$A421,СВЦЭМ!$B$39:$B$782,E$402)+'СЕТ СН'!$F$16</f>
        <v>0</v>
      </c>
      <c r="F421" s="36">
        <f>SUMIFS(СВЦЭМ!$K$40:$K$783,СВЦЭМ!$A$40:$A$783,$A421,СВЦЭМ!$B$39:$B$782,F$402)+'СЕТ СН'!$F$16</f>
        <v>0</v>
      </c>
      <c r="G421" s="36">
        <f>SUMIFS(СВЦЭМ!$K$40:$K$783,СВЦЭМ!$A$40:$A$783,$A421,СВЦЭМ!$B$39:$B$782,G$402)+'СЕТ СН'!$F$16</f>
        <v>0</v>
      </c>
      <c r="H421" s="36">
        <f>SUMIFS(СВЦЭМ!$K$40:$K$783,СВЦЭМ!$A$40:$A$783,$A421,СВЦЭМ!$B$39:$B$782,H$402)+'СЕТ СН'!$F$16</f>
        <v>0</v>
      </c>
      <c r="I421" s="36">
        <f>SUMIFS(СВЦЭМ!$K$40:$K$783,СВЦЭМ!$A$40:$A$783,$A421,СВЦЭМ!$B$39:$B$782,I$402)+'СЕТ СН'!$F$16</f>
        <v>0</v>
      </c>
      <c r="J421" s="36">
        <f>SUMIFS(СВЦЭМ!$K$40:$K$783,СВЦЭМ!$A$40:$A$783,$A421,СВЦЭМ!$B$39:$B$782,J$402)+'СЕТ СН'!$F$16</f>
        <v>0</v>
      </c>
      <c r="K421" s="36">
        <f>SUMIFS(СВЦЭМ!$K$40:$K$783,СВЦЭМ!$A$40:$A$783,$A421,СВЦЭМ!$B$39:$B$782,K$402)+'СЕТ СН'!$F$16</f>
        <v>0</v>
      </c>
      <c r="L421" s="36">
        <f>SUMIFS(СВЦЭМ!$K$40:$K$783,СВЦЭМ!$A$40:$A$783,$A421,СВЦЭМ!$B$39:$B$782,L$402)+'СЕТ СН'!$F$16</f>
        <v>0</v>
      </c>
      <c r="M421" s="36">
        <f>SUMIFS(СВЦЭМ!$K$40:$K$783,СВЦЭМ!$A$40:$A$783,$A421,СВЦЭМ!$B$39:$B$782,M$402)+'СЕТ СН'!$F$16</f>
        <v>0</v>
      </c>
      <c r="N421" s="36">
        <f>SUMIFS(СВЦЭМ!$K$40:$K$783,СВЦЭМ!$A$40:$A$783,$A421,СВЦЭМ!$B$39:$B$782,N$402)+'СЕТ СН'!$F$16</f>
        <v>0</v>
      </c>
      <c r="O421" s="36">
        <f>SUMIFS(СВЦЭМ!$K$40:$K$783,СВЦЭМ!$A$40:$A$783,$A421,СВЦЭМ!$B$39:$B$782,O$402)+'СЕТ СН'!$F$16</f>
        <v>0</v>
      </c>
      <c r="P421" s="36">
        <f>SUMIFS(СВЦЭМ!$K$40:$K$783,СВЦЭМ!$A$40:$A$783,$A421,СВЦЭМ!$B$39:$B$782,P$402)+'СЕТ СН'!$F$16</f>
        <v>0</v>
      </c>
      <c r="Q421" s="36">
        <f>SUMIFS(СВЦЭМ!$K$40:$K$783,СВЦЭМ!$A$40:$A$783,$A421,СВЦЭМ!$B$39:$B$782,Q$402)+'СЕТ СН'!$F$16</f>
        <v>0</v>
      </c>
      <c r="R421" s="36">
        <f>SUMIFS(СВЦЭМ!$K$40:$K$783,СВЦЭМ!$A$40:$A$783,$A421,СВЦЭМ!$B$39:$B$782,R$402)+'СЕТ СН'!$F$16</f>
        <v>0</v>
      </c>
      <c r="S421" s="36">
        <f>SUMIFS(СВЦЭМ!$K$40:$K$783,СВЦЭМ!$A$40:$A$783,$A421,СВЦЭМ!$B$39:$B$782,S$402)+'СЕТ СН'!$F$16</f>
        <v>0</v>
      </c>
      <c r="T421" s="36">
        <f>SUMIFS(СВЦЭМ!$K$40:$K$783,СВЦЭМ!$A$40:$A$783,$A421,СВЦЭМ!$B$39:$B$782,T$402)+'СЕТ СН'!$F$16</f>
        <v>0</v>
      </c>
      <c r="U421" s="36">
        <f>SUMIFS(СВЦЭМ!$K$40:$K$783,СВЦЭМ!$A$40:$A$783,$A421,СВЦЭМ!$B$39:$B$782,U$402)+'СЕТ СН'!$F$16</f>
        <v>0</v>
      </c>
      <c r="V421" s="36">
        <f>SUMIFS(СВЦЭМ!$K$40:$K$783,СВЦЭМ!$A$40:$A$783,$A421,СВЦЭМ!$B$39:$B$782,V$402)+'СЕТ СН'!$F$16</f>
        <v>0</v>
      </c>
      <c r="W421" s="36">
        <f>SUMIFS(СВЦЭМ!$K$40:$K$783,СВЦЭМ!$A$40:$A$783,$A421,СВЦЭМ!$B$39:$B$782,W$402)+'СЕТ СН'!$F$16</f>
        <v>0</v>
      </c>
      <c r="X421" s="36">
        <f>SUMIFS(СВЦЭМ!$K$40:$K$783,СВЦЭМ!$A$40:$A$783,$A421,СВЦЭМ!$B$39:$B$782,X$402)+'СЕТ СН'!$F$16</f>
        <v>0</v>
      </c>
      <c r="Y421" s="36">
        <f>SUMIFS(СВЦЭМ!$K$40:$K$783,СВЦЭМ!$A$40:$A$783,$A421,СВЦЭМ!$B$39:$B$782,Y$402)+'СЕТ СН'!$F$16</f>
        <v>0</v>
      </c>
    </row>
    <row r="422" spans="1:25" ht="15.75" hidden="1" x14ac:dyDescent="0.2">
      <c r="A422" s="35">
        <f t="shared" si="11"/>
        <v>45342</v>
      </c>
      <c r="B422" s="36">
        <f>SUMIFS(СВЦЭМ!$K$40:$K$783,СВЦЭМ!$A$40:$A$783,$A422,СВЦЭМ!$B$39:$B$782,B$402)+'СЕТ СН'!$F$16</f>
        <v>0</v>
      </c>
      <c r="C422" s="36">
        <f>SUMIFS(СВЦЭМ!$K$40:$K$783,СВЦЭМ!$A$40:$A$783,$A422,СВЦЭМ!$B$39:$B$782,C$402)+'СЕТ СН'!$F$16</f>
        <v>0</v>
      </c>
      <c r="D422" s="36">
        <f>SUMIFS(СВЦЭМ!$K$40:$K$783,СВЦЭМ!$A$40:$A$783,$A422,СВЦЭМ!$B$39:$B$782,D$402)+'СЕТ СН'!$F$16</f>
        <v>0</v>
      </c>
      <c r="E422" s="36">
        <f>SUMIFS(СВЦЭМ!$K$40:$K$783,СВЦЭМ!$A$40:$A$783,$A422,СВЦЭМ!$B$39:$B$782,E$402)+'СЕТ СН'!$F$16</f>
        <v>0</v>
      </c>
      <c r="F422" s="36">
        <f>SUMIFS(СВЦЭМ!$K$40:$K$783,СВЦЭМ!$A$40:$A$783,$A422,СВЦЭМ!$B$39:$B$782,F$402)+'СЕТ СН'!$F$16</f>
        <v>0</v>
      </c>
      <c r="G422" s="36">
        <f>SUMIFS(СВЦЭМ!$K$40:$K$783,СВЦЭМ!$A$40:$A$783,$A422,СВЦЭМ!$B$39:$B$782,G$402)+'СЕТ СН'!$F$16</f>
        <v>0</v>
      </c>
      <c r="H422" s="36">
        <f>SUMIFS(СВЦЭМ!$K$40:$K$783,СВЦЭМ!$A$40:$A$783,$A422,СВЦЭМ!$B$39:$B$782,H$402)+'СЕТ СН'!$F$16</f>
        <v>0</v>
      </c>
      <c r="I422" s="36">
        <f>SUMIFS(СВЦЭМ!$K$40:$K$783,СВЦЭМ!$A$40:$A$783,$A422,СВЦЭМ!$B$39:$B$782,I$402)+'СЕТ СН'!$F$16</f>
        <v>0</v>
      </c>
      <c r="J422" s="36">
        <f>SUMIFS(СВЦЭМ!$K$40:$K$783,СВЦЭМ!$A$40:$A$783,$A422,СВЦЭМ!$B$39:$B$782,J$402)+'СЕТ СН'!$F$16</f>
        <v>0</v>
      </c>
      <c r="K422" s="36">
        <f>SUMIFS(СВЦЭМ!$K$40:$K$783,СВЦЭМ!$A$40:$A$783,$A422,СВЦЭМ!$B$39:$B$782,K$402)+'СЕТ СН'!$F$16</f>
        <v>0</v>
      </c>
      <c r="L422" s="36">
        <f>SUMIFS(СВЦЭМ!$K$40:$K$783,СВЦЭМ!$A$40:$A$783,$A422,СВЦЭМ!$B$39:$B$782,L$402)+'СЕТ СН'!$F$16</f>
        <v>0</v>
      </c>
      <c r="M422" s="36">
        <f>SUMIFS(СВЦЭМ!$K$40:$K$783,СВЦЭМ!$A$40:$A$783,$A422,СВЦЭМ!$B$39:$B$782,M$402)+'СЕТ СН'!$F$16</f>
        <v>0</v>
      </c>
      <c r="N422" s="36">
        <f>SUMIFS(СВЦЭМ!$K$40:$K$783,СВЦЭМ!$A$40:$A$783,$A422,СВЦЭМ!$B$39:$B$782,N$402)+'СЕТ СН'!$F$16</f>
        <v>0</v>
      </c>
      <c r="O422" s="36">
        <f>SUMIFS(СВЦЭМ!$K$40:$K$783,СВЦЭМ!$A$40:$A$783,$A422,СВЦЭМ!$B$39:$B$782,O$402)+'СЕТ СН'!$F$16</f>
        <v>0</v>
      </c>
      <c r="P422" s="36">
        <f>SUMIFS(СВЦЭМ!$K$40:$K$783,СВЦЭМ!$A$40:$A$783,$A422,СВЦЭМ!$B$39:$B$782,P$402)+'СЕТ СН'!$F$16</f>
        <v>0</v>
      </c>
      <c r="Q422" s="36">
        <f>SUMIFS(СВЦЭМ!$K$40:$K$783,СВЦЭМ!$A$40:$A$783,$A422,СВЦЭМ!$B$39:$B$782,Q$402)+'СЕТ СН'!$F$16</f>
        <v>0</v>
      </c>
      <c r="R422" s="36">
        <f>SUMIFS(СВЦЭМ!$K$40:$K$783,СВЦЭМ!$A$40:$A$783,$A422,СВЦЭМ!$B$39:$B$782,R$402)+'СЕТ СН'!$F$16</f>
        <v>0</v>
      </c>
      <c r="S422" s="36">
        <f>SUMIFS(СВЦЭМ!$K$40:$K$783,СВЦЭМ!$A$40:$A$783,$A422,СВЦЭМ!$B$39:$B$782,S$402)+'СЕТ СН'!$F$16</f>
        <v>0</v>
      </c>
      <c r="T422" s="36">
        <f>SUMIFS(СВЦЭМ!$K$40:$K$783,СВЦЭМ!$A$40:$A$783,$A422,СВЦЭМ!$B$39:$B$782,T$402)+'СЕТ СН'!$F$16</f>
        <v>0</v>
      </c>
      <c r="U422" s="36">
        <f>SUMIFS(СВЦЭМ!$K$40:$K$783,СВЦЭМ!$A$40:$A$783,$A422,СВЦЭМ!$B$39:$B$782,U$402)+'СЕТ СН'!$F$16</f>
        <v>0</v>
      </c>
      <c r="V422" s="36">
        <f>SUMIFS(СВЦЭМ!$K$40:$K$783,СВЦЭМ!$A$40:$A$783,$A422,СВЦЭМ!$B$39:$B$782,V$402)+'СЕТ СН'!$F$16</f>
        <v>0</v>
      </c>
      <c r="W422" s="36">
        <f>SUMIFS(СВЦЭМ!$K$40:$K$783,СВЦЭМ!$A$40:$A$783,$A422,СВЦЭМ!$B$39:$B$782,W$402)+'СЕТ СН'!$F$16</f>
        <v>0</v>
      </c>
      <c r="X422" s="36">
        <f>SUMIFS(СВЦЭМ!$K$40:$K$783,СВЦЭМ!$A$40:$A$783,$A422,СВЦЭМ!$B$39:$B$782,X$402)+'СЕТ СН'!$F$16</f>
        <v>0</v>
      </c>
      <c r="Y422" s="36">
        <f>SUMIFS(СВЦЭМ!$K$40:$K$783,СВЦЭМ!$A$40:$A$783,$A422,СВЦЭМ!$B$39:$B$782,Y$402)+'СЕТ СН'!$F$16</f>
        <v>0</v>
      </c>
    </row>
    <row r="423" spans="1:25" ht="15.75" hidden="1" x14ac:dyDescent="0.2">
      <c r="A423" s="35">
        <f t="shared" si="11"/>
        <v>45343</v>
      </c>
      <c r="B423" s="36">
        <f>SUMIFS(СВЦЭМ!$K$40:$K$783,СВЦЭМ!$A$40:$A$783,$A423,СВЦЭМ!$B$39:$B$782,B$402)+'СЕТ СН'!$F$16</f>
        <v>0</v>
      </c>
      <c r="C423" s="36">
        <f>SUMIFS(СВЦЭМ!$K$40:$K$783,СВЦЭМ!$A$40:$A$783,$A423,СВЦЭМ!$B$39:$B$782,C$402)+'СЕТ СН'!$F$16</f>
        <v>0</v>
      </c>
      <c r="D423" s="36">
        <f>SUMIFS(СВЦЭМ!$K$40:$K$783,СВЦЭМ!$A$40:$A$783,$A423,СВЦЭМ!$B$39:$B$782,D$402)+'СЕТ СН'!$F$16</f>
        <v>0</v>
      </c>
      <c r="E423" s="36">
        <f>SUMIFS(СВЦЭМ!$K$40:$K$783,СВЦЭМ!$A$40:$A$783,$A423,СВЦЭМ!$B$39:$B$782,E$402)+'СЕТ СН'!$F$16</f>
        <v>0</v>
      </c>
      <c r="F423" s="36">
        <f>SUMIFS(СВЦЭМ!$K$40:$K$783,СВЦЭМ!$A$40:$A$783,$A423,СВЦЭМ!$B$39:$B$782,F$402)+'СЕТ СН'!$F$16</f>
        <v>0</v>
      </c>
      <c r="G423" s="36">
        <f>SUMIFS(СВЦЭМ!$K$40:$K$783,СВЦЭМ!$A$40:$A$783,$A423,СВЦЭМ!$B$39:$B$782,G$402)+'СЕТ СН'!$F$16</f>
        <v>0</v>
      </c>
      <c r="H423" s="36">
        <f>SUMIFS(СВЦЭМ!$K$40:$K$783,СВЦЭМ!$A$40:$A$783,$A423,СВЦЭМ!$B$39:$B$782,H$402)+'СЕТ СН'!$F$16</f>
        <v>0</v>
      </c>
      <c r="I423" s="36">
        <f>SUMIFS(СВЦЭМ!$K$40:$K$783,СВЦЭМ!$A$40:$A$783,$A423,СВЦЭМ!$B$39:$B$782,I$402)+'СЕТ СН'!$F$16</f>
        <v>0</v>
      </c>
      <c r="J423" s="36">
        <f>SUMIFS(СВЦЭМ!$K$40:$K$783,СВЦЭМ!$A$40:$A$783,$A423,СВЦЭМ!$B$39:$B$782,J$402)+'СЕТ СН'!$F$16</f>
        <v>0</v>
      </c>
      <c r="K423" s="36">
        <f>SUMIFS(СВЦЭМ!$K$40:$K$783,СВЦЭМ!$A$40:$A$783,$A423,СВЦЭМ!$B$39:$B$782,K$402)+'СЕТ СН'!$F$16</f>
        <v>0</v>
      </c>
      <c r="L423" s="36">
        <f>SUMIFS(СВЦЭМ!$K$40:$K$783,СВЦЭМ!$A$40:$A$783,$A423,СВЦЭМ!$B$39:$B$782,L$402)+'СЕТ СН'!$F$16</f>
        <v>0</v>
      </c>
      <c r="M423" s="36">
        <f>SUMIFS(СВЦЭМ!$K$40:$K$783,СВЦЭМ!$A$40:$A$783,$A423,СВЦЭМ!$B$39:$B$782,M$402)+'СЕТ СН'!$F$16</f>
        <v>0</v>
      </c>
      <c r="N423" s="36">
        <f>SUMIFS(СВЦЭМ!$K$40:$K$783,СВЦЭМ!$A$40:$A$783,$A423,СВЦЭМ!$B$39:$B$782,N$402)+'СЕТ СН'!$F$16</f>
        <v>0</v>
      </c>
      <c r="O423" s="36">
        <f>SUMIFS(СВЦЭМ!$K$40:$K$783,СВЦЭМ!$A$40:$A$783,$A423,СВЦЭМ!$B$39:$B$782,O$402)+'СЕТ СН'!$F$16</f>
        <v>0</v>
      </c>
      <c r="P423" s="36">
        <f>SUMIFS(СВЦЭМ!$K$40:$K$783,СВЦЭМ!$A$40:$A$783,$A423,СВЦЭМ!$B$39:$B$782,P$402)+'СЕТ СН'!$F$16</f>
        <v>0</v>
      </c>
      <c r="Q423" s="36">
        <f>SUMIFS(СВЦЭМ!$K$40:$K$783,СВЦЭМ!$A$40:$A$783,$A423,СВЦЭМ!$B$39:$B$782,Q$402)+'СЕТ СН'!$F$16</f>
        <v>0</v>
      </c>
      <c r="R423" s="36">
        <f>SUMIFS(СВЦЭМ!$K$40:$K$783,СВЦЭМ!$A$40:$A$783,$A423,СВЦЭМ!$B$39:$B$782,R$402)+'СЕТ СН'!$F$16</f>
        <v>0</v>
      </c>
      <c r="S423" s="36">
        <f>SUMIFS(СВЦЭМ!$K$40:$K$783,СВЦЭМ!$A$40:$A$783,$A423,СВЦЭМ!$B$39:$B$782,S$402)+'СЕТ СН'!$F$16</f>
        <v>0</v>
      </c>
      <c r="T423" s="36">
        <f>SUMIFS(СВЦЭМ!$K$40:$K$783,СВЦЭМ!$A$40:$A$783,$A423,СВЦЭМ!$B$39:$B$782,T$402)+'СЕТ СН'!$F$16</f>
        <v>0</v>
      </c>
      <c r="U423" s="36">
        <f>SUMIFS(СВЦЭМ!$K$40:$K$783,СВЦЭМ!$A$40:$A$783,$A423,СВЦЭМ!$B$39:$B$782,U$402)+'СЕТ СН'!$F$16</f>
        <v>0</v>
      </c>
      <c r="V423" s="36">
        <f>SUMIFS(СВЦЭМ!$K$40:$K$783,СВЦЭМ!$A$40:$A$783,$A423,СВЦЭМ!$B$39:$B$782,V$402)+'СЕТ СН'!$F$16</f>
        <v>0</v>
      </c>
      <c r="W423" s="36">
        <f>SUMIFS(СВЦЭМ!$K$40:$K$783,СВЦЭМ!$A$40:$A$783,$A423,СВЦЭМ!$B$39:$B$782,W$402)+'СЕТ СН'!$F$16</f>
        <v>0</v>
      </c>
      <c r="X423" s="36">
        <f>SUMIFS(СВЦЭМ!$K$40:$K$783,СВЦЭМ!$A$40:$A$783,$A423,СВЦЭМ!$B$39:$B$782,X$402)+'СЕТ СН'!$F$16</f>
        <v>0</v>
      </c>
      <c r="Y423" s="36">
        <f>SUMIFS(СВЦЭМ!$K$40:$K$783,СВЦЭМ!$A$40:$A$783,$A423,СВЦЭМ!$B$39:$B$782,Y$402)+'СЕТ СН'!$F$16</f>
        <v>0</v>
      </c>
    </row>
    <row r="424" spans="1:25" ht="15.75" hidden="1" x14ac:dyDescent="0.2">
      <c r="A424" s="35">
        <f t="shared" si="11"/>
        <v>45344</v>
      </c>
      <c r="B424" s="36">
        <f>SUMIFS(СВЦЭМ!$K$40:$K$783,СВЦЭМ!$A$40:$A$783,$A424,СВЦЭМ!$B$39:$B$782,B$402)+'СЕТ СН'!$F$16</f>
        <v>0</v>
      </c>
      <c r="C424" s="36">
        <f>SUMIFS(СВЦЭМ!$K$40:$K$783,СВЦЭМ!$A$40:$A$783,$A424,СВЦЭМ!$B$39:$B$782,C$402)+'СЕТ СН'!$F$16</f>
        <v>0</v>
      </c>
      <c r="D424" s="36">
        <f>SUMIFS(СВЦЭМ!$K$40:$K$783,СВЦЭМ!$A$40:$A$783,$A424,СВЦЭМ!$B$39:$B$782,D$402)+'СЕТ СН'!$F$16</f>
        <v>0</v>
      </c>
      <c r="E424" s="36">
        <f>SUMIFS(СВЦЭМ!$K$40:$K$783,СВЦЭМ!$A$40:$A$783,$A424,СВЦЭМ!$B$39:$B$782,E$402)+'СЕТ СН'!$F$16</f>
        <v>0</v>
      </c>
      <c r="F424" s="36">
        <f>SUMIFS(СВЦЭМ!$K$40:$K$783,СВЦЭМ!$A$40:$A$783,$A424,СВЦЭМ!$B$39:$B$782,F$402)+'СЕТ СН'!$F$16</f>
        <v>0</v>
      </c>
      <c r="G424" s="36">
        <f>SUMIFS(СВЦЭМ!$K$40:$K$783,СВЦЭМ!$A$40:$A$783,$A424,СВЦЭМ!$B$39:$B$782,G$402)+'СЕТ СН'!$F$16</f>
        <v>0</v>
      </c>
      <c r="H424" s="36">
        <f>SUMIFS(СВЦЭМ!$K$40:$K$783,СВЦЭМ!$A$40:$A$783,$A424,СВЦЭМ!$B$39:$B$782,H$402)+'СЕТ СН'!$F$16</f>
        <v>0</v>
      </c>
      <c r="I424" s="36">
        <f>SUMIFS(СВЦЭМ!$K$40:$K$783,СВЦЭМ!$A$40:$A$783,$A424,СВЦЭМ!$B$39:$B$782,I$402)+'СЕТ СН'!$F$16</f>
        <v>0</v>
      </c>
      <c r="J424" s="36">
        <f>SUMIFS(СВЦЭМ!$K$40:$K$783,СВЦЭМ!$A$40:$A$783,$A424,СВЦЭМ!$B$39:$B$782,J$402)+'СЕТ СН'!$F$16</f>
        <v>0</v>
      </c>
      <c r="K424" s="36">
        <f>SUMIFS(СВЦЭМ!$K$40:$K$783,СВЦЭМ!$A$40:$A$783,$A424,СВЦЭМ!$B$39:$B$782,K$402)+'СЕТ СН'!$F$16</f>
        <v>0</v>
      </c>
      <c r="L424" s="36">
        <f>SUMIFS(СВЦЭМ!$K$40:$K$783,СВЦЭМ!$A$40:$A$783,$A424,СВЦЭМ!$B$39:$B$782,L$402)+'СЕТ СН'!$F$16</f>
        <v>0</v>
      </c>
      <c r="M424" s="36">
        <f>SUMIFS(СВЦЭМ!$K$40:$K$783,СВЦЭМ!$A$40:$A$783,$A424,СВЦЭМ!$B$39:$B$782,M$402)+'СЕТ СН'!$F$16</f>
        <v>0</v>
      </c>
      <c r="N424" s="36">
        <f>SUMIFS(СВЦЭМ!$K$40:$K$783,СВЦЭМ!$A$40:$A$783,$A424,СВЦЭМ!$B$39:$B$782,N$402)+'СЕТ СН'!$F$16</f>
        <v>0</v>
      </c>
      <c r="O424" s="36">
        <f>SUMIFS(СВЦЭМ!$K$40:$K$783,СВЦЭМ!$A$40:$A$783,$A424,СВЦЭМ!$B$39:$B$782,O$402)+'СЕТ СН'!$F$16</f>
        <v>0</v>
      </c>
      <c r="P424" s="36">
        <f>SUMIFS(СВЦЭМ!$K$40:$K$783,СВЦЭМ!$A$40:$A$783,$A424,СВЦЭМ!$B$39:$B$782,P$402)+'СЕТ СН'!$F$16</f>
        <v>0</v>
      </c>
      <c r="Q424" s="36">
        <f>SUMIFS(СВЦЭМ!$K$40:$K$783,СВЦЭМ!$A$40:$A$783,$A424,СВЦЭМ!$B$39:$B$782,Q$402)+'СЕТ СН'!$F$16</f>
        <v>0</v>
      </c>
      <c r="R424" s="36">
        <f>SUMIFS(СВЦЭМ!$K$40:$K$783,СВЦЭМ!$A$40:$A$783,$A424,СВЦЭМ!$B$39:$B$782,R$402)+'СЕТ СН'!$F$16</f>
        <v>0</v>
      </c>
      <c r="S424" s="36">
        <f>SUMIFS(СВЦЭМ!$K$40:$K$783,СВЦЭМ!$A$40:$A$783,$A424,СВЦЭМ!$B$39:$B$782,S$402)+'СЕТ СН'!$F$16</f>
        <v>0</v>
      </c>
      <c r="T424" s="36">
        <f>SUMIFS(СВЦЭМ!$K$40:$K$783,СВЦЭМ!$A$40:$A$783,$A424,СВЦЭМ!$B$39:$B$782,T$402)+'СЕТ СН'!$F$16</f>
        <v>0</v>
      </c>
      <c r="U424" s="36">
        <f>SUMIFS(СВЦЭМ!$K$40:$K$783,СВЦЭМ!$A$40:$A$783,$A424,СВЦЭМ!$B$39:$B$782,U$402)+'СЕТ СН'!$F$16</f>
        <v>0</v>
      </c>
      <c r="V424" s="36">
        <f>SUMIFS(СВЦЭМ!$K$40:$K$783,СВЦЭМ!$A$40:$A$783,$A424,СВЦЭМ!$B$39:$B$782,V$402)+'СЕТ СН'!$F$16</f>
        <v>0</v>
      </c>
      <c r="W424" s="36">
        <f>SUMIFS(СВЦЭМ!$K$40:$K$783,СВЦЭМ!$A$40:$A$783,$A424,СВЦЭМ!$B$39:$B$782,W$402)+'СЕТ СН'!$F$16</f>
        <v>0</v>
      </c>
      <c r="X424" s="36">
        <f>SUMIFS(СВЦЭМ!$K$40:$K$783,СВЦЭМ!$A$40:$A$783,$A424,СВЦЭМ!$B$39:$B$782,X$402)+'СЕТ СН'!$F$16</f>
        <v>0</v>
      </c>
      <c r="Y424" s="36">
        <f>SUMIFS(СВЦЭМ!$K$40:$K$783,СВЦЭМ!$A$40:$A$783,$A424,СВЦЭМ!$B$39:$B$782,Y$402)+'СЕТ СН'!$F$16</f>
        <v>0</v>
      </c>
    </row>
    <row r="425" spans="1:25" ht="15.75" hidden="1" x14ac:dyDescent="0.2">
      <c r="A425" s="35">
        <f t="shared" si="11"/>
        <v>45345</v>
      </c>
      <c r="B425" s="36">
        <f>SUMIFS(СВЦЭМ!$K$40:$K$783,СВЦЭМ!$A$40:$A$783,$A425,СВЦЭМ!$B$39:$B$782,B$402)+'СЕТ СН'!$F$16</f>
        <v>0</v>
      </c>
      <c r="C425" s="36">
        <f>SUMIFS(СВЦЭМ!$K$40:$K$783,СВЦЭМ!$A$40:$A$783,$A425,СВЦЭМ!$B$39:$B$782,C$402)+'СЕТ СН'!$F$16</f>
        <v>0</v>
      </c>
      <c r="D425" s="36">
        <f>SUMIFS(СВЦЭМ!$K$40:$K$783,СВЦЭМ!$A$40:$A$783,$A425,СВЦЭМ!$B$39:$B$782,D$402)+'СЕТ СН'!$F$16</f>
        <v>0</v>
      </c>
      <c r="E425" s="36">
        <f>SUMIFS(СВЦЭМ!$K$40:$K$783,СВЦЭМ!$A$40:$A$783,$A425,СВЦЭМ!$B$39:$B$782,E$402)+'СЕТ СН'!$F$16</f>
        <v>0</v>
      </c>
      <c r="F425" s="36">
        <f>SUMIFS(СВЦЭМ!$K$40:$K$783,СВЦЭМ!$A$40:$A$783,$A425,СВЦЭМ!$B$39:$B$782,F$402)+'СЕТ СН'!$F$16</f>
        <v>0</v>
      </c>
      <c r="G425" s="36">
        <f>SUMIFS(СВЦЭМ!$K$40:$K$783,СВЦЭМ!$A$40:$A$783,$A425,СВЦЭМ!$B$39:$B$782,G$402)+'СЕТ СН'!$F$16</f>
        <v>0</v>
      </c>
      <c r="H425" s="36">
        <f>SUMIFS(СВЦЭМ!$K$40:$K$783,СВЦЭМ!$A$40:$A$783,$A425,СВЦЭМ!$B$39:$B$782,H$402)+'СЕТ СН'!$F$16</f>
        <v>0</v>
      </c>
      <c r="I425" s="36">
        <f>SUMIFS(СВЦЭМ!$K$40:$K$783,СВЦЭМ!$A$40:$A$783,$A425,СВЦЭМ!$B$39:$B$782,I$402)+'СЕТ СН'!$F$16</f>
        <v>0</v>
      </c>
      <c r="J425" s="36">
        <f>SUMIFS(СВЦЭМ!$K$40:$K$783,СВЦЭМ!$A$40:$A$783,$A425,СВЦЭМ!$B$39:$B$782,J$402)+'СЕТ СН'!$F$16</f>
        <v>0</v>
      </c>
      <c r="K425" s="36">
        <f>SUMIFS(СВЦЭМ!$K$40:$K$783,СВЦЭМ!$A$40:$A$783,$A425,СВЦЭМ!$B$39:$B$782,K$402)+'СЕТ СН'!$F$16</f>
        <v>0</v>
      </c>
      <c r="L425" s="36">
        <f>SUMIFS(СВЦЭМ!$K$40:$K$783,СВЦЭМ!$A$40:$A$783,$A425,СВЦЭМ!$B$39:$B$782,L$402)+'СЕТ СН'!$F$16</f>
        <v>0</v>
      </c>
      <c r="M425" s="36">
        <f>SUMIFS(СВЦЭМ!$K$40:$K$783,СВЦЭМ!$A$40:$A$783,$A425,СВЦЭМ!$B$39:$B$782,M$402)+'СЕТ СН'!$F$16</f>
        <v>0</v>
      </c>
      <c r="N425" s="36">
        <f>SUMIFS(СВЦЭМ!$K$40:$K$783,СВЦЭМ!$A$40:$A$783,$A425,СВЦЭМ!$B$39:$B$782,N$402)+'СЕТ СН'!$F$16</f>
        <v>0</v>
      </c>
      <c r="O425" s="36">
        <f>SUMIFS(СВЦЭМ!$K$40:$K$783,СВЦЭМ!$A$40:$A$783,$A425,СВЦЭМ!$B$39:$B$782,O$402)+'СЕТ СН'!$F$16</f>
        <v>0</v>
      </c>
      <c r="P425" s="36">
        <f>SUMIFS(СВЦЭМ!$K$40:$K$783,СВЦЭМ!$A$40:$A$783,$A425,СВЦЭМ!$B$39:$B$782,P$402)+'СЕТ СН'!$F$16</f>
        <v>0</v>
      </c>
      <c r="Q425" s="36">
        <f>SUMIFS(СВЦЭМ!$K$40:$K$783,СВЦЭМ!$A$40:$A$783,$A425,СВЦЭМ!$B$39:$B$782,Q$402)+'СЕТ СН'!$F$16</f>
        <v>0</v>
      </c>
      <c r="R425" s="36">
        <f>SUMIFS(СВЦЭМ!$K$40:$K$783,СВЦЭМ!$A$40:$A$783,$A425,СВЦЭМ!$B$39:$B$782,R$402)+'СЕТ СН'!$F$16</f>
        <v>0</v>
      </c>
      <c r="S425" s="36">
        <f>SUMIFS(СВЦЭМ!$K$40:$K$783,СВЦЭМ!$A$40:$A$783,$A425,СВЦЭМ!$B$39:$B$782,S$402)+'СЕТ СН'!$F$16</f>
        <v>0</v>
      </c>
      <c r="T425" s="36">
        <f>SUMIFS(СВЦЭМ!$K$40:$K$783,СВЦЭМ!$A$40:$A$783,$A425,СВЦЭМ!$B$39:$B$782,T$402)+'СЕТ СН'!$F$16</f>
        <v>0</v>
      </c>
      <c r="U425" s="36">
        <f>SUMIFS(СВЦЭМ!$K$40:$K$783,СВЦЭМ!$A$40:$A$783,$A425,СВЦЭМ!$B$39:$B$782,U$402)+'СЕТ СН'!$F$16</f>
        <v>0</v>
      </c>
      <c r="V425" s="36">
        <f>SUMIFS(СВЦЭМ!$K$40:$K$783,СВЦЭМ!$A$40:$A$783,$A425,СВЦЭМ!$B$39:$B$782,V$402)+'СЕТ СН'!$F$16</f>
        <v>0</v>
      </c>
      <c r="W425" s="36">
        <f>SUMIFS(СВЦЭМ!$K$40:$K$783,СВЦЭМ!$A$40:$A$783,$A425,СВЦЭМ!$B$39:$B$782,W$402)+'СЕТ СН'!$F$16</f>
        <v>0</v>
      </c>
      <c r="X425" s="36">
        <f>SUMIFS(СВЦЭМ!$K$40:$K$783,СВЦЭМ!$A$40:$A$783,$A425,СВЦЭМ!$B$39:$B$782,X$402)+'СЕТ СН'!$F$16</f>
        <v>0</v>
      </c>
      <c r="Y425" s="36">
        <f>SUMIFS(СВЦЭМ!$K$40:$K$783,СВЦЭМ!$A$40:$A$783,$A425,СВЦЭМ!$B$39:$B$782,Y$402)+'СЕТ СН'!$F$16</f>
        <v>0</v>
      </c>
    </row>
    <row r="426" spans="1:25" ht="15.75" hidden="1" x14ac:dyDescent="0.2">
      <c r="A426" s="35">
        <f t="shared" si="11"/>
        <v>45346</v>
      </c>
      <c r="B426" s="36">
        <f>SUMIFS(СВЦЭМ!$K$40:$K$783,СВЦЭМ!$A$40:$A$783,$A426,СВЦЭМ!$B$39:$B$782,B$402)+'СЕТ СН'!$F$16</f>
        <v>0</v>
      </c>
      <c r="C426" s="36">
        <f>SUMIFS(СВЦЭМ!$K$40:$K$783,СВЦЭМ!$A$40:$A$783,$A426,СВЦЭМ!$B$39:$B$782,C$402)+'СЕТ СН'!$F$16</f>
        <v>0</v>
      </c>
      <c r="D426" s="36">
        <f>SUMIFS(СВЦЭМ!$K$40:$K$783,СВЦЭМ!$A$40:$A$783,$A426,СВЦЭМ!$B$39:$B$782,D$402)+'СЕТ СН'!$F$16</f>
        <v>0</v>
      </c>
      <c r="E426" s="36">
        <f>SUMIFS(СВЦЭМ!$K$40:$K$783,СВЦЭМ!$A$40:$A$783,$A426,СВЦЭМ!$B$39:$B$782,E$402)+'СЕТ СН'!$F$16</f>
        <v>0</v>
      </c>
      <c r="F426" s="36">
        <f>SUMIFS(СВЦЭМ!$K$40:$K$783,СВЦЭМ!$A$40:$A$783,$A426,СВЦЭМ!$B$39:$B$782,F$402)+'СЕТ СН'!$F$16</f>
        <v>0</v>
      </c>
      <c r="G426" s="36">
        <f>SUMIFS(СВЦЭМ!$K$40:$K$783,СВЦЭМ!$A$40:$A$783,$A426,СВЦЭМ!$B$39:$B$782,G$402)+'СЕТ СН'!$F$16</f>
        <v>0</v>
      </c>
      <c r="H426" s="36">
        <f>SUMIFS(СВЦЭМ!$K$40:$K$783,СВЦЭМ!$A$40:$A$783,$A426,СВЦЭМ!$B$39:$B$782,H$402)+'СЕТ СН'!$F$16</f>
        <v>0</v>
      </c>
      <c r="I426" s="36">
        <f>SUMIFS(СВЦЭМ!$K$40:$K$783,СВЦЭМ!$A$40:$A$783,$A426,СВЦЭМ!$B$39:$B$782,I$402)+'СЕТ СН'!$F$16</f>
        <v>0</v>
      </c>
      <c r="J426" s="36">
        <f>SUMIFS(СВЦЭМ!$K$40:$K$783,СВЦЭМ!$A$40:$A$783,$A426,СВЦЭМ!$B$39:$B$782,J$402)+'СЕТ СН'!$F$16</f>
        <v>0</v>
      </c>
      <c r="K426" s="36">
        <f>SUMIFS(СВЦЭМ!$K$40:$K$783,СВЦЭМ!$A$40:$A$783,$A426,СВЦЭМ!$B$39:$B$782,K$402)+'СЕТ СН'!$F$16</f>
        <v>0</v>
      </c>
      <c r="L426" s="36">
        <f>SUMIFS(СВЦЭМ!$K$40:$K$783,СВЦЭМ!$A$40:$A$783,$A426,СВЦЭМ!$B$39:$B$782,L$402)+'СЕТ СН'!$F$16</f>
        <v>0</v>
      </c>
      <c r="M426" s="36">
        <f>SUMIFS(СВЦЭМ!$K$40:$K$783,СВЦЭМ!$A$40:$A$783,$A426,СВЦЭМ!$B$39:$B$782,M$402)+'СЕТ СН'!$F$16</f>
        <v>0</v>
      </c>
      <c r="N426" s="36">
        <f>SUMIFS(СВЦЭМ!$K$40:$K$783,СВЦЭМ!$A$40:$A$783,$A426,СВЦЭМ!$B$39:$B$782,N$402)+'СЕТ СН'!$F$16</f>
        <v>0</v>
      </c>
      <c r="O426" s="36">
        <f>SUMIFS(СВЦЭМ!$K$40:$K$783,СВЦЭМ!$A$40:$A$783,$A426,СВЦЭМ!$B$39:$B$782,O$402)+'СЕТ СН'!$F$16</f>
        <v>0</v>
      </c>
      <c r="P426" s="36">
        <f>SUMIFS(СВЦЭМ!$K$40:$K$783,СВЦЭМ!$A$40:$A$783,$A426,СВЦЭМ!$B$39:$B$782,P$402)+'СЕТ СН'!$F$16</f>
        <v>0</v>
      </c>
      <c r="Q426" s="36">
        <f>SUMIFS(СВЦЭМ!$K$40:$K$783,СВЦЭМ!$A$40:$A$783,$A426,СВЦЭМ!$B$39:$B$782,Q$402)+'СЕТ СН'!$F$16</f>
        <v>0</v>
      </c>
      <c r="R426" s="36">
        <f>SUMIFS(СВЦЭМ!$K$40:$K$783,СВЦЭМ!$A$40:$A$783,$A426,СВЦЭМ!$B$39:$B$782,R$402)+'СЕТ СН'!$F$16</f>
        <v>0</v>
      </c>
      <c r="S426" s="36">
        <f>SUMIFS(СВЦЭМ!$K$40:$K$783,СВЦЭМ!$A$40:$A$783,$A426,СВЦЭМ!$B$39:$B$782,S$402)+'СЕТ СН'!$F$16</f>
        <v>0</v>
      </c>
      <c r="T426" s="36">
        <f>SUMIFS(СВЦЭМ!$K$40:$K$783,СВЦЭМ!$A$40:$A$783,$A426,СВЦЭМ!$B$39:$B$782,T$402)+'СЕТ СН'!$F$16</f>
        <v>0</v>
      </c>
      <c r="U426" s="36">
        <f>SUMIFS(СВЦЭМ!$K$40:$K$783,СВЦЭМ!$A$40:$A$783,$A426,СВЦЭМ!$B$39:$B$782,U$402)+'СЕТ СН'!$F$16</f>
        <v>0</v>
      </c>
      <c r="V426" s="36">
        <f>SUMIFS(СВЦЭМ!$K$40:$K$783,СВЦЭМ!$A$40:$A$783,$A426,СВЦЭМ!$B$39:$B$782,V$402)+'СЕТ СН'!$F$16</f>
        <v>0</v>
      </c>
      <c r="W426" s="36">
        <f>SUMIFS(СВЦЭМ!$K$40:$K$783,СВЦЭМ!$A$40:$A$783,$A426,СВЦЭМ!$B$39:$B$782,W$402)+'СЕТ СН'!$F$16</f>
        <v>0</v>
      </c>
      <c r="X426" s="36">
        <f>SUMIFS(СВЦЭМ!$K$40:$K$783,СВЦЭМ!$A$40:$A$783,$A426,СВЦЭМ!$B$39:$B$782,X$402)+'СЕТ СН'!$F$16</f>
        <v>0</v>
      </c>
      <c r="Y426" s="36">
        <f>SUMIFS(СВЦЭМ!$K$40:$K$783,СВЦЭМ!$A$40:$A$783,$A426,СВЦЭМ!$B$39:$B$782,Y$402)+'СЕТ СН'!$F$16</f>
        <v>0</v>
      </c>
    </row>
    <row r="427" spans="1:25" ht="15.75" hidden="1" x14ac:dyDescent="0.2">
      <c r="A427" s="35">
        <f t="shared" si="11"/>
        <v>45347</v>
      </c>
      <c r="B427" s="36">
        <f>SUMIFS(СВЦЭМ!$K$40:$K$783,СВЦЭМ!$A$40:$A$783,$A427,СВЦЭМ!$B$39:$B$782,B$402)+'СЕТ СН'!$F$16</f>
        <v>0</v>
      </c>
      <c r="C427" s="36">
        <f>SUMIFS(СВЦЭМ!$K$40:$K$783,СВЦЭМ!$A$40:$A$783,$A427,СВЦЭМ!$B$39:$B$782,C$402)+'СЕТ СН'!$F$16</f>
        <v>0</v>
      </c>
      <c r="D427" s="36">
        <f>SUMIFS(СВЦЭМ!$K$40:$K$783,СВЦЭМ!$A$40:$A$783,$A427,СВЦЭМ!$B$39:$B$782,D$402)+'СЕТ СН'!$F$16</f>
        <v>0</v>
      </c>
      <c r="E427" s="36">
        <f>SUMIFS(СВЦЭМ!$K$40:$K$783,СВЦЭМ!$A$40:$A$783,$A427,СВЦЭМ!$B$39:$B$782,E$402)+'СЕТ СН'!$F$16</f>
        <v>0</v>
      </c>
      <c r="F427" s="36">
        <f>SUMIFS(СВЦЭМ!$K$40:$K$783,СВЦЭМ!$A$40:$A$783,$A427,СВЦЭМ!$B$39:$B$782,F$402)+'СЕТ СН'!$F$16</f>
        <v>0</v>
      </c>
      <c r="G427" s="36">
        <f>SUMIFS(СВЦЭМ!$K$40:$K$783,СВЦЭМ!$A$40:$A$783,$A427,СВЦЭМ!$B$39:$B$782,G$402)+'СЕТ СН'!$F$16</f>
        <v>0</v>
      </c>
      <c r="H427" s="36">
        <f>SUMIFS(СВЦЭМ!$K$40:$K$783,СВЦЭМ!$A$40:$A$783,$A427,СВЦЭМ!$B$39:$B$782,H$402)+'СЕТ СН'!$F$16</f>
        <v>0</v>
      </c>
      <c r="I427" s="36">
        <f>SUMIFS(СВЦЭМ!$K$40:$K$783,СВЦЭМ!$A$40:$A$783,$A427,СВЦЭМ!$B$39:$B$782,I$402)+'СЕТ СН'!$F$16</f>
        <v>0</v>
      </c>
      <c r="J427" s="36">
        <f>SUMIFS(СВЦЭМ!$K$40:$K$783,СВЦЭМ!$A$40:$A$783,$A427,СВЦЭМ!$B$39:$B$782,J$402)+'СЕТ СН'!$F$16</f>
        <v>0</v>
      </c>
      <c r="K427" s="36">
        <f>SUMIFS(СВЦЭМ!$K$40:$K$783,СВЦЭМ!$A$40:$A$783,$A427,СВЦЭМ!$B$39:$B$782,K$402)+'СЕТ СН'!$F$16</f>
        <v>0</v>
      </c>
      <c r="L427" s="36">
        <f>SUMIFS(СВЦЭМ!$K$40:$K$783,СВЦЭМ!$A$40:$A$783,$A427,СВЦЭМ!$B$39:$B$782,L$402)+'СЕТ СН'!$F$16</f>
        <v>0</v>
      </c>
      <c r="M427" s="36">
        <f>SUMIFS(СВЦЭМ!$K$40:$K$783,СВЦЭМ!$A$40:$A$783,$A427,СВЦЭМ!$B$39:$B$782,M$402)+'СЕТ СН'!$F$16</f>
        <v>0</v>
      </c>
      <c r="N427" s="36">
        <f>SUMIFS(СВЦЭМ!$K$40:$K$783,СВЦЭМ!$A$40:$A$783,$A427,СВЦЭМ!$B$39:$B$782,N$402)+'СЕТ СН'!$F$16</f>
        <v>0</v>
      </c>
      <c r="O427" s="36">
        <f>SUMIFS(СВЦЭМ!$K$40:$K$783,СВЦЭМ!$A$40:$A$783,$A427,СВЦЭМ!$B$39:$B$782,O$402)+'СЕТ СН'!$F$16</f>
        <v>0</v>
      </c>
      <c r="P427" s="36">
        <f>SUMIFS(СВЦЭМ!$K$40:$K$783,СВЦЭМ!$A$40:$A$783,$A427,СВЦЭМ!$B$39:$B$782,P$402)+'СЕТ СН'!$F$16</f>
        <v>0</v>
      </c>
      <c r="Q427" s="36">
        <f>SUMIFS(СВЦЭМ!$K$40:$K$783,СВЦЭМ!$A$40:$A$783,$A427,СВЦЭМ!$B$39:$B$782,Q$402)+'СЕТ СН'!$F$16</f>
        <v>0</v>
      </c>
      <c r="R427" s="36">
        <f>SUMIFS(СВЦЭМ!$K$40:$K$783,СВЦЭМ!$A$40:$A$783,$A427,СВЦЭМ!$B$39:$B$782,R$402)+'СЕТ СН'!$F$16</f>
        <v>0</v>
      </c>
      <c r="S427" s="36">
        <f>SUMIFS(СВЦЭМ!$K$40:$K$783,СВЦЭМ!$A$40:$A$783,$A427,СВЦЭМ!$B$39:$B$782,S$402)+'СЕТ СН'!$F$16</f>
        <v>0</v>
      </c>
      <c r="T427" s="36">
        <f>SUMIFS(СВЦЭМ!$K$40:$K$783,СВЦЭМ!$A$40:$A$783,$A427,СВЦЭМ!$B$39:$B$782,T$402)+'СЕТ СН'!$F$16</f>
        <v>0</v>
      </c>
      <c r="U427" s="36">
        <f>SUMIFS(СВЦЭМ!$K$40:$K$783,СВЦЭМ!$A$40:$A$783,$A427,СВЦЭМ!$B$39:$B$782,U$402)+'СЕТ СН'!$F$16</f>
        <v>0</v>
      </c>
      <c r="V427" s="36">
        <f>SUMIFS(СВЦЭМ!$K$40:$K$783,СВЦЭМ!$A$40:$A$783,$A427,СВЦЭМ!$B$39:$B$782,V$402)+'СЕТ СН'!$F$16</f>
        <v>0</v>
      </c>
      <c r="W427" s="36">
        <f>SUMIFS(СВЦЭМ!$K$40:$K$783,СВЦЭМ!$A$40:$A$783,$A427,СВЦЭМ!$B$39:$B$782,W$402)+'СЕТ СН'!$F$16</f>
        <v>0</v>
      </c>
      <c r="X427" s="36">
        <f>SUMIFS(СВЦЭМ!$K$40:$K$783,СВЦЭМ!$A$40:$A$783,$A427,СВЦЭМ!$B$39:$B$782,X$402)+'СЕТ СН'!$F$16</f>
        <v>0</v>
      </c>
      <c r="Y427" s="36">
        <f>SUMIFS(СВЦЭМ!$K$40:$K$783,СВЦЭМ!$A$40:$A$783,$A427,СВЦЭМ!$B$39:$B$782,Y$402)+'СЕТ СН'!$F$16</f>
        <v>0</v>
      </c>
    </row>
    <row r="428" spans="1:25" ht="15.75" hidden="1" x14ac:dyDescent="0.2">
      <c r="A428" s="35">
        <f t="shared" si="11"/>
        <v>45348</v>
      </c>
      <c r="B428" s="36">
        <f>SUMIFS(СВЦЭМ!$K$40:$K$783,СВЦЭМ!$A$40:$A$783,$A428,СВЦЭМ!$B$39:$B$782,B$402)+'СЕТ СН'!$F$16</f>
        <v>0</v>
      </c>
      <c r="C428" s="36">
        <f>SUMIFS(СВЦЭМ!$K$40:$K$783,СВЦЭМ!$A$40:$A$783,$A428,СВЦЭМ!$B$39:$B$782,C$402)+'СЕТ СН'!$F$16</f>
        <v>0</v>
      </c>
      <c r="D428" s="36">
        <f>SUMIFS(СВЦЭМ!$K$40:$K$783,СВЦЭМ!$A$40:$A$783,$A428,СВЦЭМ!$B$39:$B$782,D$402)+'СЕТ СН'!$F$16</f>
        <v>0</v>
      </c>
      <c r="E428" s="36">
        <f>SUMIFS(СВЦЭМ!$K$40:$K$783,СВЦЭМ!$A$40:$A$783,$A428,СВЦЭМ!$B$39:$B$782,E$402)+'СЕТ СН'!$F$16</f>
        <v>0</v>
      </c>
      <c r="F428" s="36">
        <f>SUMIFS(СВЦЭМ!$K$40:$K$783,СВЦЭМ!$A$40:$A$783,$A428,СВЦЭМ!$B$39:$B$782,F$402)+'СЕТ СН'!$F$16</f>
        <v>0</v>
      </c>
      <c r="G428" s="36">
        <f>SUMIFS(СВЦЭМ!$K$40:$K$783,СВЦЭМ!$A$40:$A$783,$A428,СВЦЭМ!$B$39:$B$782,G$402)+'СЕТ СН'!$F$16</f>
        <v>0</v>
      </c>
      <c r="H428" s="36">
        <f>SUMIFS(СВЦЭМ!$K$40:$K$783,СВЦЭМ!$A$40:$A$783,$A428,СВЦЭМ!$B$39:$B$782,H$402)+'СЕТ СН'!$F$16</f>
        <v>0</v>
      </c>
      <c r="I428" s="36">
        <f>SUMIFS(СВЦЭМ!$K$40:$K$783,СВЦЭМ!$A$40:$A$783,$A428,СВЦЭМ!$B$39:$B$782,I$402)+'СЕТ СН'!$F$16</f>
        <v>0</v>
      </c>
      <c r="J428" s="36">
        <f>SUMIFS(СВЦЭМ!$K$40:$K$783,СВЦЭМ!$A$40:$A$783,$A428,СВЦЭМ!$B$39:$B$782,J$402)+'СЕТ СН'!$F$16</f>
        <v>0</v>
      </c>
      <c r="K428" s="36">
        <f>SUMIFS(СВЦЭМ!$K$40:$K$783,СВЦЭМ!$A$40:$A$783,$A428,СВЦЭМ!$B$39:$B$782,K$402)+'СЕТ СН'!$F$16</f>
        <v>0</v>
      </c>
      <c r="L428" s="36">
        <f>SUMIFS(СВЦЭМ!$K$40:$K$783,СВЦЭМ!$A$40:$A$783,$A428,СВЦЭМ!$B$39:$B$782,L$402)+'СЕТ СН'!$F$16</f>
        <v>0</v>
      </c>
      <c r="M428" s="36">
        <f>SUMIFS(СВЦЭМ!$K$40:$K$783,СВЦЭМ!$A$40:$A$783,$A428,СВЦЭМ!$B$39:$B$782,M$402)+'СЕТ СН'!$F$16</f>
        <v>0</v>
      </c>
      <c r="N428" s="36">
        <f>SUMIFS(СВЦЭМ!$K$40:$K$783,СВЦЭМ!$A$40:$A$783,$A428,СВЦЭМ!$B$39:$B$782,N$402)+'СЕТ СН'!$F$16</f>
        <v>0</v>
      </c>
      <c r="O428" s="36">
        <f>SUMIFS(СВЦЭМ!$K$40:$K$783,СВЦЭМ!$A$40:$A$783,$A428,СВЦЭМ!$B$39:$B$782,O$402)+'СЕТ СН'!$F$16</f>
        <v>0</v>
      </c>
      <c r="P428" s="36">
        <f>SUMIFS(СВЦЭМ!$K$40:$K$783,СВЦЭМ!$A$40:$A$783,$A428,СВЦЭМ!$B$39:$B$782,P$402)+'СЕТ СН'!$F$16</f>
        <v>0</v>
      </c>
      <c r="Q428" s="36">
        <f>SUMIFS(СВЦЭМ!$K$40:$K$783,СВЦЭМ!$A$40:$A$783,$A428,СВЦЭМ!$B$39:$B$782,Q$402)+'СЕТ СН'!$F$16</f>
        <v>0</v>
      </c>
      <c r="R428" s="36">
        <f>SUMIFS(СВЦЭМ!$K$40:$K$783,СВЦЭМ!$A$40:$A$783,$A428,СВЦЭМ!$B$39:$B$782,R$402)+'СЕТ СН'!$F$16</f>
        <v>0</v>
      </c>
      <c r="S428" s="36">
        <f>SUMIFS(СВЦЭМ!$K$40:$K$783,СВЦЭМ!$A$40:$A$783,$A428,СВЦЭМ!$B$39:$B$782,S$402)+'СЕТ СН'!$F$16</f>
        <v>0</v>
      </c>
      <c r="T428" s="36">
        <f>SUMIFS(СВЦЭМ!$K$40:$K$783,СВЦЭМ!$A$40:$A$783,$A428,СВЦЭМ!$B$39:$B$782,T$402)+'СЕТ СН'!$F$16</f>
        <v>0</v>
      </c>
      <c r="U428" s="36">
        <f>SUMIFS(СВЦЭМ!$K$40:$K$783,СВЦЭМ!$A$40:$A$783,$A428,СВЦЭМ!$B$39:$B$782,U$402)+'СЕТ СН'!$F$16</f>
        <v>0</v>
      </c>
      <c r="V428" s="36">
        <f>SUMIFS(СВЦЭМ!$K$40:$K$783,СВЦЭМ!$A$40:$A$783,$A428,СВЦЭМ!$B$39:$B$782,V$402)+'СЕТ СН'!$F$16</f>
        <v>0</v>
      </c>
      <c r="W428" s="36">
        <f>SUMIFS(СВЦЭМ!$K$40:$K$783,СВЦЭМ!$A$40:$A$783,$A428,СВЦЭМ!$B$39:$B$782,W$402)+'СЕТ СН'!$F$16</f>
        <v>0</v>
      </c>
      <c r="X428" s="36">
        <f>SUMIFS(СВЦЭМ!$K$40:$K$783,СВЦЭМ!$A$40:$A$783,$A428,СВЦЭМ!$B$39:$B$782,X$402)+'СЕТ СН'!$F$16</f>
        <v>0</v>
      </c>
      <c r="Y428" s="36">
        <f>SUMIFS(СВЦЭМ!$K$40:$K$783,СВЦЭМ!$A$40:$A$783,$A428,СВЦЭМ!$B$39:$B$782,Y$402)+'СЕТ СН'!$F$16</f>
        <v>0</v>
      </c>
    </row>
    <row r="429" spans="1:25" ht="15.75" hidden="1" x14ac:dyDescent="0.2">
      <c r="A429" s="35">
        <f t="shared" si="11"/>
        <v>45349</v>
      </c>
      <c r="B429" s="36">
        <f>SUMIFS(СВЦЭМ!$K$40:$K$783,СВЦЭМ!$A$40:$A$783,$A429,СВЦЭМ!$B$39:$B$782,B$402)+'СЕТ СН'!$F$16</f>
        <v>0</v>
      </c>
      <c r="C429" s="36">
        <f>SUMIFS(СВЦЭМ!$K$40:$K$783,СВЦЭМ!$A$40:$A$783,$A429,СВЦЭМ!$B$39:$B$782,C$402)+'СЕТ СН'!$F$16</f>
        <v>0</v>
      </c>
      <c r="D429" s="36">
        <f>SUMIFS(СВЦЭМ!$K$40:$K$783,СВЦЭМ!$A$40:$A$783,$A429,СВЦЭМ!$B$39:$B$782,D$402)+'СЕТ СН'!$F$16</f>
        <v>0</v>
      </c>
      <c r="E429" s="36">
        <f>SUMIFS(СВЦЭМ!$K$40:$K$783,СВЦЭМ!$A$40:$A$783,$A429,СВЦЭМ!$B$39:$B$782,E$402)+'СЕТ СН'!$F$16</f>
        <v>0</v>
      </c>
      <c r="F429" s="36">
        <f>SUMIFS(СВЦЭМ!$K$40:$K$783,СВЦЭМ!$A$40:$A$783,$A429,СВЦЭМ!$B$39:$B$782,F$402)+'СЕТ СН'!$F$16</f>
        <v>0</v>
      </c>
      <c r="G429" s="36">
        <f>SUMIFS(СВЦЭМ!$K$40:$K$783,СВЦЭМ!$A$40:$A$783,$A429,СВЦЭМ!$B$39:$B$782,G$402)+'СЕТ СН'!$F$16</f>
        <v>0</v>
      </c>
      <c r="H429" s="36">
        <f>SUMIFS(СВЦЭМ!$K$40:$K$783,СВЦЭМ!$A$40:$A$783,$A429,СВЦЭМ!$B$39:$B$782,H$402)+'СЕТ СН'!$F$16</f>
        <v>0</v>
      </c>
      <c r="I429" s="36">
        <f>SUMIFS(СВЦЭМ!$K$40:$K$783,СВЦЭМ!$A$40:$A$783,$A429,СВЦЭМ!$B$39:$B$782,I$402)+'СЕТ СН'!$F$16</f>
        <v>0</v>
      </c>
      <c r="J429" s="36">
        <f>SUMIFS(СВЦЭМ!$K$40:$K$783,СВЦЭМ!$A$40:$A$783,$A429,СВЦЭМ!$B$39:$B$782,J$402)+'СЕТ СН'!$F$16</f>
        <v>0</v>
      </c>
      <c r="K429" s="36">
        <f>SUMIFS(СВЦЭМ!$K$40:$K$783,СВЦЭМ!$A$40:$A$783,$A429,СВЦЭМ!$B$39:$B$782,K$402)+'СЕТ СН'!$F$16</f>
        <v>0</v>
      </c>
      <c r="L429" s="36">
        <f>SUMIFS(СВЦЭМ!$K$40:$K$783,СВЦЭМ!$A$40:$A$783,$A429,СВЦЭМ!$B$39:$B$782,L$402)+'СЕТ СН'!$F$16</f>
        <v>0</v>
      </c>
      <c r="M429" s="36">
        <f>SUMIFS(СВЦЭМ!$K$40:$K$783,СВЦЭМ!$A$40:$A$783,$A429,СВЦЭМ!$B$39:$B$782,M$402)+'СЕТ СН'!$F$16</f>
        <v>0</v>
      </c>
      <c r="N429" s="36">
        <f>SUMIFS(СВЦЭМ!$K$40:$K$783,СВЦЭМ!$A$40:$A$783,$A429,СВЦЭМ!$B$39:$B$782,N$402)+'СЕТ СН'!$F$16</f>
        <v>0</v>
      </c>
      <c r="O429" s="36">
        <f>SUMIFS(СВЦЭМ!$K$40:$K$783,СВЦЭМ!$A$40:$A$783,$A429,СВЦЭМ!$B$39:$B$782,O$402)+'СЕТ СН'!$F$16</f>
        <v>0</v>
      </c>
      <c r="P429" s="36">
        <f>SUMIFS(СВЦЭМ!$K$40:$K$783,СВЦЭМ!$A$40:$A$783,$A429,СВЦЭМ!$B$39:$B$782,P$402)+'СЕТ СН'!$F$16</f>
        <v>0</v>
      </c>
      <c r="Q429" s="36">
        <f>SUMIFS(СВЦЭМ!$K$40:$K$783,СВЦЭМ!$A$40:$A$783,$A429,СВЦЭМ!$B$39:$B$782,Q$402)+'СЕТ СН'!$F$16</f>
        <v>0</v>
      </c>
      <c r="R429" s="36">
        <f>SUMIFS(СВЦЭМ!$K$40:$K$783,СВЦЭМ!$A$40:$A$783,$A429,СВЦЭМ!$B$39:$B$782,R$402)+'СЕТ СН'!$F$16</f>
        <v>0</v>
      </c>
      <c r="S429" s="36">
        <f>SUMIFS(СВЦЭМ!$K$40:$K$783,СВЦЭМ!$A$40:$A$783,$A429,СВЦЭМ!$B$39:$B$782,S$402)+'СЕТ СН'!$F$16</f>
        <v>0</v>
      </c>
      <c r="T429" s="36">
        <f>SUMIFS(СВЦЭМ!$K$40:$K$783,СВЦЭМ!$A$40:$A$783,$A429,СВЦЭМ!$B$39:$B$782,T$402)+'СЕТ СН'!$F$16</f>
        <v>0</v>
      </c>
      <c r="U429" s="36">
        <f>SUMIFS(СВЦЭМ!$K$40:$K$783,СВЦЭМ!$A$40:$A$783,$A429,СВЦЭМ!$B$39:$B$782,U$402)+'СЕТ СН'!$F$16</f>
        <v>0</v>
      </c>
      <c r="V429" s="36">
        <f>SUMIFS(СВЦЭМ!$K$40:$K$783,СВЦЭМ!$A$40:$A$783,$A429,СВЦЭМ!$B$39:$B$782,V$402)+'СЕТ СН'!$F$16</f>
        <v>0</v>
      </c>
      <c r="W429" s="36">
        <f>SUMIFS(СВЦЭМ!$K$40:$K$783,СВЦЭМ!$A$40:$A$783,$A429,СВЦЭМ!$B$39:$B$782,W$402)+'СЕТ СН'!$F$16</f>
        <v>0</v>
      </c>
      <c r="X429" s="36">
        <f>SUMIFS(СВЦЭМ!$K$40:$K$783,СВЦЭМ!$A$40:$A$783,$A429,СВЦЭМ!$B$39:$B$782,X$402)+'СЕТ СН'!$F$16</f>
        <v>0</v>
      </c>
      <c r="Y429" s="36">
        <f>SUMIFS(СВЦЭМ!$K$40:$K$783,СВЦЭМ!$A$40:$A$783,$A429,СВЦЭМ!$B$39:$B$782,Y$402)+'СЕТ СН'!$F$16</f>
        <v>0</v>
      </c>
    </row>
    <row r="430" spans="1:25" ht="15.75" hidden="1" x14ac:dyDescent="0.2">
      <c r="A430" s="35">
        <f t="shared" si="11"/>
        <v>45350</v>
      </c>
      <c r="B430" s="36">
        <f>SUMIFS(СВЦЭМ!$K$40:$K$783,СВЦЭМ!$A$40:$A$783,$A430,СВЦЭМ!$B$39:$B$782,B$402)+'СЕТ СН'!$F$16</f>
        <v>0</v>
      </c>
      <c r="C430" s="36">
        <f>SUMIFS(СВЦЭМ!$K$40:$K$783,СВЦЭМ!$A$40:$A$783,$A430,СВЦЭМ!$B$39:$B$782,C$402)+'СЕТ СН'!$F$16</f>
        <v>0</v>
      </c>
      <c r="D430" s="36">
        <f>SUMIFS(СВЦЭМ!$K$40:$K$783,СВЦЭМ!$A$40:$A$783,$A430,СВЦЭМ!$B$39:$B$782,D$402)+'СЕТ СН'!$F$16</f>
        <v>0</v>
      </c>
      <c r="E430" s="36">
        <f>SUMIFS(СВЦЭМ!$K$40:$K$783,СВЦЭМ!$A$40:$A$783,$A430,СВЦЭМ!$B$39:$B$782,E$402)+'СЕТ СН'!$F$16</f>
        <v>0</v>
      </c>
      <c r="F430" s="36">
        <f>SUMIFS(СВЦЭМ!$K$40:$K$783,СВЦЭМ!$A$40:$A$783,$A430,СВЦЭМ!$B$39:$B$782,F$402)+'СЕТ СН'!$F$16</f>
        <v>0</v>
      </c>
      <c r="G430" s="36">
        <f>SUMIFS(СВЦЭМ!$K$40:$K$783,СВЦЭМ!$A$40:$A$783,$A430,СВЦЭМ!$B$39:$B$782,G$402)+'СЕТ СН'!$F$16</f>
        <v>0</v>
      </c>
      <c r="H430" s="36">
        <f>SUMIFS(СВЦЭМ!$K$40:$K$783,СВЦЭМ!$A$40:$A$783,$A430,СВЦЭМ!$B$39:$B$782,H$402)+'СЕТ СН'!$F$16</f>
        <v>0</v>
      </c>
      <c r="I430" s="36">
        <f>SUMIFS(СВЦЭМ!$K$40:$K$783,СВЦЭМ!$A$40:$A$783,$A430,СВЦЭМ!$B$39:$B$782,I$402)+'СЕТ СН'!$F$16</f>
        <v>0</v>
      </c>
      <c r="J430" s="36">
        <f>SUMIFS(СВЦЭМ!$K$40:$K$783,СВЦЭМ!$A$40:$A$783,$A430,СВЦЭМ!$B$39:$B$782,J$402)+'СЕТ СН'!$F$16</f>
        <v>0</v>
      </c>
      <c r="K430" s="36">
        <f>SUMIFS(СВЦЭМ!$K$40:$K$783,СВЦЭМ!$A$40:$A$783,$A430,СВЦЭМ!$B$39:$B$782,K$402)+'СЕТ СН'!$F$16</f>
        <v>0</v>
      </c>
      <c r="L430" s="36">
        <f>SUMIFS(СВЦЭМ!$K$40:$K$783,СВЦЭМ!$A$40:$A$783,$A430,СВЦЭМ!$B$39:$B$782,L$402)+'СЕТ СН'!$F$16</f>
        <v>0</v>
      </c>
      <c r="M430" s="36">
        <f>SUMIFS(СВЦЭМ!$K$40:$K$783,СВЦЭМ!$A$40:$A$783,$A430,СВЦЭМ!$B$39:$B$782,M$402)+'СЕТ СН'!$F$16</f>
        <v>0</v>
      </c>
      <c r="N430" s="36">
        <f>SUMIFS(СВЦЭМ!$K$40:$K$783,СВЦЭМ!$A$40:$A$783,$A430,СВЦЭМ!$B$39:$B$782,N$402)+'СЕТ СН'!$F$16</f>
        <v>0</v>
      </c>
      <c r="O430" s="36">
        <f>SUMIFS(СВЦЭМ!$K$40:$K$783,СВЦЭМ!$A$40:$A$783,$A430,СВЦЭМ!$B$39:$B$782,O$402)+'СЕТ СН'!$F$16</f>
        <v>0</v>
      </c>
      <c r="P430" s="36">
        <f>SUMIFS(СВЦЭМ!$K$40:$K$783,СВЦЭМ!$A$40:$A$783,$A430,СВЦЭМ!$B$39:$B$782,P$402)+'СЕТ СН'!$F$16</f>
        <v>0</v>
      </c>
      <c r="Q430" s="36">
        <f>SUMIFS(СВЦЭМ!$K$40:$K$783,СВЦЭМ!$A$40:$A$783,$A430,СВЦЭМ!$B$39:$B$782,Q$402)+'СЕТ СН'!$F$16</f>
        <v>0</v>
      </c>
      <c r="R430" s="36">
        <f>SUMIFS(СВЦЭМ!$K$40:$K$783,СВЦЭМ!$A$40:$A$783,$A430,СВЦЭМ!$B$39:$B$782,R$402)+'СЕТ СН'!$F$16</f>
        <v>0</v>
      </c>
      <c r="S430" s="36">
        <f>SUMIFS(СВЦЭМ!$K$40:$K$783,СВЦЭМ!$A$40:$A$783,$A430,СВЦЭМ!$B$39:$B$782,S$402)+'СЕТ СН'!$F$16</f>
        <v>0</v>
      </c>
      <c r="T430" s="36">
        <f>SUMIFS(СВЦЭМ!$K$40:$K$783,СВЦЭМ!$A$40:$A$783,$A430,СВЦЭМ!$B$39:$B$782,T$402)+'СЕТ СН'!$F$16</f>
        <v>0</v>
      </c>
      <c r="U430" s="36">
        <f>SUMIFS(СВЦЭМ!$K$40:$K$783,СВЦЭМ!$A$40:$A$783,$A430,СВЦЭМ!$B$39:$B$782,U$402)+'СЕТ СН'!$F$16</f>
        <v>0</v>
      </c>
      <c r="V430" s="36">
        <f>SUMIFS(СВЦЭМ!$K$40:$K$783,СВЦЭМ!$A$40:$A$783,$A430,СВЦЭМ!$B$39:$B$782,V$402)+'СЕТ СН'!$F$16</f>
        <v>0</v>
      </c>
      <c r="W430" s="36">
        <f>SUMIFS(СВЦЭМ!$K$40:$K$783,СВЦЭМ!$A$40:$A$783,$A430,СВЦЭМ!$B$39:$B$782,W$402)+'СЕТ СН'!$F$16</f>
        <v>0</v>
      </c>
      <c r="X430" s="36">
        <f>SUMIFS(СВЦЭМ!$K$40:$K$783,СВЦЭМ!$A$40:$A$783,$A430,СВЦЭМ!$B$39:$B$782,X$402)+'СЕТ СН'!$F$16</f>
        <v>0</v>
      </c>
      <c r="Y430" s="36">
        <f>SUMIFS(СВЦЭМ!$K$40:$K$783,СВЦЭМ!$A$40:$A$783,$A430,СВЦЭМ!$B$39:$B$782,Y$402)+'СЕТ СН'!$F$16</f>
        <v>0</v>
      </c>
    </row>
    <row r="431" spans="1:25" ht="15.75" hidden="1" x14ac:dyDescent="0.2">
      <c r="A431" s="35">
        <f t="shared" si="11"/>
        <v>45351</v>
      </c>
      <c r="B431" s="36">
        <f>SUMIFS(СВЦЭМ!$K$40:$K$783,СВЦЭМ!$A$40:$A$783,$A431,СВЦЭМ!$B$39:$B$782,B$402)+'СЕТ СН'!$F$16</f>
        <v>0</v>
      </c>
      <c r="C431" s="36">
        <f>SUMIFS(СВЦЭМ!$K$40:$K$783,СВЦЭМ!$A$40:$A$783,$A431,СВЦЭМ!$B$39:$B$782,C$402)+'СЕТ СН'!$F$16</f>
        <v>0</v>
      </c>
      <c r="D431" s="36">
        <f>SUMIFS(СВЦЭМ!$K$40:$K$783,СВЦЭМ!$A$40:$A$783,$A431,СВЦЭМ!$B$39:$B$782,D$402)+'СЕТ СН'!$F$16</f>
        <v>0</v>
      </c>
      <c r="E431" s="36">
        <f>SUMIFS(СВЦЭМ!$K$40:$K$783,СВЦЭМ!$A$40:$A$783,$A431,СВЦЭМ!$B$39:$B$782,E$402)+'СЕТ СН'!$F$16</f>
        <v>0</v>
      </c>
      <c r="F431" s="36">
        <f>SUMIFS(СВЦЭМ!$K$40:$K$783,СВЦЭМ!$A$40:$A$783,$A431,СВЦЭМ!$B$39:$B$782,F$402)+'СЕТ СН'!$F$16</f>
        <v>0</v>
      </c>
      <c r="G431" s="36">
        <f>SUMIFS(СВЦЭМ!$K$40:$K$783,СВЦЭМ!$A$40:$A$783,$A431,СВЦЭМ!$B$39:$B$782,G$402)+'СЕТ СН'!$F$16</f>
        <v>0</v>
      </c>
      <c r="H431" s="36">
        <f>SUMIFS(СВЦЭМ!$K$40:$K$783,СВЦЭМ!$A$40:$A$783,$A431,СВЦЭМ!$B$39:$B$782,H$402)+'СЕТ СН'!$F$16</f>
        <v>0</v>
      </c>
      <c r="I431" s="36">
        <f>SUMIFS(СВЦЭМ!$K$40:$K$783,СВЦЭМ!$A$40:$A$783,$A431,СВЦЭМ!$B$39:$B$782,I$402)+'СЕТ СН'!$F$16</f>
        <v>0</v>
      </c>
      <c r="J431" s="36">
        <f>SUMIFS(СВЦЭМ!$K$40:$K$783,СВЦЭМ!$A$40:$A$783,$A431,СВЦЭМ!$B$39:$B$782,J$402)+'СЕТ СН'!$F$16</f>
        <v>0</v>
      </c>
      <c r="K431" s="36">
        <f>SUMIFS(СВЦЭМ!$K$40:$K$783,СВЦЭМ!$A$40:$A$783,$A431,СВЦЭМ!$B$39:$B$782,K$402)+'СЕТ СН'!$F$16</f>
        <v>0</v>
      </c>
      <c r="L431" s="36">
        <f>SUMIFS(СВЦЭМ!$K$40:$K$783,СВЦЭМ!$A$40:$A$783,$A431,СВЦЭМ!$B$39:$B$782,L$402)+'СЕТ СН'!$F$16</f>
        <v>0</v>
      </c>
      <c r="M431" s="36">
        <f>SUMIFS(СВЦЭМ!$K$40:$K$783,СВЦЭМ!$A$40:$A$783,$A431,СВЦЭМ!$B$39:$B$782,M$402)+'СЕТ СН'!$F$16</f>
        <v>0</v>
      </c>
      <c r="N431" s="36">
        <f>SUMIFS(СВЦЭМ!$K$40:$K$783,СВЦЭМ!$A$40:$A$783,$A431,СВЦЭМ!$B$39:$B$782,N$402)+'СЕТ СН'!$F$16</f>
        <v>0</v>
      </c>
      <c r="O431" s="36">
        <f>SUMIFS(СВЦЭМ!$K$40:$K$783,СВЦЭМ!$A$40:$A$783,$A431,СВЦЭМ!$B$39:$B$782,O$402)+'СЕТ СН'!$F$16</f>
        <v>0</v>
      </c>
      <c r="P431" s="36">
        <f>SUMIFS(СВЦЭМ!$K$40:$K$783,СВЦЭМ!$A$40:$A$783,$A431,СВЦЭМ!$B$39:$B$782,P$402)+'СЕТ СН'!$F$16</f>
        <v>0</v>
      </c>
      <c r="Q431" s="36">
        <f>SUMIFS(СВЦЭМ!$K$40:$K$783,СВЦЭМ!$A$40:$A$783,$A431,СВЦЭМ!$B$39:$B$782,Q$402)+'СЕТ СН'!$F$16</f>
        <v>0</v>
      </c>
      <c r="R431" s="36">
        <f>SUMIFS(СВЦЭМ!$K$40:$K$783,СВЦЭМ!$A$40:$A$783,$A431,СВЦЭМ!$B$39:$B$782,R$402)+'СЕТ СН'!$F$16</f>
        <v>0</v>
      </c>
      <c r="S431" s="36">
        <f>SUMIFS(СВЦЭМ!$K$40:$K$783,СВЦЭМ!$A$40:$A$783,$A431,СВЦЭМ!$B$39:$B$782,S$402)+'СЕТ СН'!$F$16</f>
        <v>0</v>
      </c>
      <c r="T431" s="36">
        <f>SUMIFS(СВЦЭМ!$K$40:$K$783,СВЦЭМ!$A$40:$A$783,$A431,СВЦЭМ!$B$39:$B$782,T$402)+'СЕТ СН'!$F$16</f>
        <v>0</v>
      </c>
      <c r="U431" s="36">
        <f>SUMIFS(СВЦЭМ!$K$40:$K$783,СВЦЭМ!$A$40:$A$783,$A431,СВЦЭМ!$B$39:$B$782,U$402)+'СЕТ СН'!$F$16</f>
        <v>0</v>
      </c>
      <c r="V431" s="36">
        <f>SUMIFS(СВЦЭМ!$K$40:$K$783,СВЦЭМ!$A$40:$A$783,$A431,СВЦЭМ!$B$39:$B$782,V$402)+'СЕТ СН'!$F$16</f>
        <v>0</v>
      </c>
      <c r="W431" s="36">
        <f>SUMIFS(СВЦЭМ!$K$40:$K$783,СВЦЭМ!$A$40:$A$783,$A431,СВЦЭМ!$B$39:$B$782,W$402)+'СЕТ СН'!$F$16</f>
        <v>0</v>
      </c>
      <c r="X431" s="36">
        <f>SUMIFS(СВЦЭМ!$K$40:$K$783,СВЦЭМ!$A$40:$A$783,$A431,СВЦЭМ!$B$39:$B$782,X$402)+'СЕТ СН'!$F$16</f>
        <v>0</v>
      </c>
      <c r="Y431" s="36">
        <f>SUMIFS(СВЦЭМ!$K$40:$K$783,СВЦЭМ!$A$40:$A$783,$A431,СВЦЭМ!$B$39:$B$782,Y$402)+'СЕТ СН'!$F$16</f>
        <v>0</v>
      </c>
    </row>
    <row r="432" spans="1:25" ht="15.75" hidden="1" x14ac:dyDescent="0.2">
      <c r="A432" s="35">
        <f t="shared" si="11"/>
        <v>45352</v>
      </c>
      <c r="B432" s="36">
        <f>SUMIFS(СВЦЭМ!$K$40:$K$783,СВЦЭМ!$A$40:$A$783,$A432,СВЦЭМ!$B$39:$B$782,B$402)+'СЕТ СН'!$F$16</f>
        <v>0</v>
      </c>
      <c r="C432" s="36">
        <f>SUMIFS(СВЦЭМ!$K$40:$K$783,СВЦЭМ!$A$40:$A$783,$A432,СВЦЭМ!$B$39:$B$782,C$402)+'СЕТ СН'!$F$16</f>
        <v>0</v>
      </c>
      <c r="D432" s="36">
        <f>SUMIFS(СВЦЭМ!$K$40:$K$783,СВЦЭМ!$A$40:$A$783,$A432,СВЦЭМ!$B$39:$B$782,D$402)+'СЕТ СН'!$F$16</f>
        <v>0</v>
      </c>
      <c r="E432" s="36">
        <f>SUMIFS(СВЦЭМ!$K$40:$K$783,СВЦЭМ!$A$40:$A$783,$A432,СВЦЭМ!$B$39:$B$782,E$402)+'СЕТ СН'!$F$16</f>
        <v>0</v>
      </c>
      <c r="F432" s="36">
        <f>SUMIFS(СВЦЭМ!$K$40:$K$783,СВЦЭМ!$A$40:$A$783,$A432,СВЦЭМ!$B$39:$B$782,F$402)+'СЕТ СН'!$F$16</f>
        <v>0</v>
      </c>
      <c r="G432" s="36">
        <f>SUMIFS(СВЦЭМ!$K$40:$K$783,СВЦЭМ!$A$40:$A$783,$A432,СВЦЭМ!$B$39:$B$782,G$402)+'СЕТ СН'!$F$16</f>
        <v>0</v>
      </c>
      <c r="H432" s="36">
        <f>SUMIFS(СВЦЭМ!$K$40:$K$783,СВЦЭМ!$A$40:$A$783,$A432,СВЦЭМ!$B$39:$B$782,H$402)+'СЕТ СН'!$F$16</f>
        <v>0</v>
      </c>
      <c r="I432" s="36">
        <f>SUMIFS(СВЦЭМ!$K$40:$K$783,СВЦЭМ!$A$40:$A$783,$A432,СВЦЭМ!$B$39:$B$782,I$402)+'СЕТ СН'!$F$16</f>
        <v>0</v>
      </c>
      <c r="J432" s="36">
        <f>SUMIFS(СВЦЭМ!$K$40:$K$783,СВЦЭМ!$A$40:$A$783,$A432,СВЦЭМ!$B$39:$B$782,J$402)+'СЕТ СН'!$F$16</f>
        <v>0</v>
      </c>
      <c r="K432" s="36">
        <f>SUMIFS(СВЦЭМ!$K$40:$K$783,СВЦЭМ!$A$40:$A$783,$A432,СВЦЭМ!$B$39:$B$782,K$402)+'СЕТ СН'!$F$16</f>
        <v>0</v>
      </c>
      <c r="L432" s="36">
        <f>SUMIFS(СВЦЭМ!$K$40:$K$783,СВЦЭМ!$A$40:$A$783,$A432,СВЦЭМ!$B$39:$B$782,L$402)+'СЕТ СН'!$F$16</f>
        <v>0</v>
      </c>
      <c r="M432" s="36">
        <f>SUMIFS(СВЦЭМ!$K$40:$K$783,СВЦЭМ!$A$40:$A$783,$A432,СВЦЭМ!$B$39:$B$782,M$402)+'СЕТ СН'!$F$16</f>
        <v>0</v>
      </c>
      <c r="N432" s="36">
        <f>SUMIFS(СВЦЭМ!$K$40:$K$783,СВЦЭМ!$A$40:$A$783,$A432,СВЦЭМ!$B$39:$B$782,N$402)+'СЕТ СН'!$F$16</f>
        <v>0</v>
      </c>
      <c r="O432" s="36">
        <f>SUMIFS(СВЦЭМ!$K$40:$K$783,СВЦЭМ!$A$40:$A$783,$A432,СВЦЭМ!$B$39:$B$782,O$402)+'СЕТ СН'!$F$16</f>
        <v>0</v>
      </c>
      <c r="P432" s="36">
        <f>SUMIFS(СВЦЭМ!$K$40:$K$783,СВЦЭМ!$A$40:$A$783,$A432,СВЦЭМ!$B$39:$B$782,P$402)+'СЕТ СН'!$F$16</f>
        <v>0</v>
      </c>
      <c r="Q432" s="36">
        <f>SUMIFS(СВЦЭМ!$K$40:$K$783,СВЦЭМ!$A$40:$A$783,$A432,СВЦЭМ!$B$39:$B$782,Q$402)+'СЕТ СН'!$F$16</f>
        <v>0</v>
      </c>
      <c r="R432" s="36">
        <f>SUMIFS(СВЦЭМ!$K$40:$K$783,СВЦЭМ!$A$40:$A$783,$A432,СВЦЭМ!$B$39:$B$782,R$402)+'СЕТ СН'!$F$16</f>
        <v>0</v>
      </c>
      <c r="S432" s="36">
        <f>SUMIFS(СВЦЭМ!$K$40:$K$783,СВЦЭМ!$A$40:$A$783,$A432,СВЦЭМ!$B$39:$B$782,S$402)+'СЕТ СН'!$F$16</f>
        <v>0</v>
      </c>
      <c r="T432" s="36">
        <f>SUMIFS(СВЦЭМ!$K$40:$K$783,СВЦЭМ!$A$40:$A$783,$A432,СВЦЭМ!$B$39:$B$782,T$402)+'СЕТ СН'!$F$16</f>
        <v>0</v>
      </c>
      <c r="U432" s="36">
        <f>SUMIFS(СВЦЭМ!$K$40:$K$783,СВЦЭМ!$A$40:$A$783,$A432,СВЦЭМ!$B$39:$B$782,U$402)+'СЕТ СН'!$F$16</f>
        <v>0</v>
      </c>
      <c r="V432" s="36">
        <f>SUMIFS(СВЦЭМ!$K$40:$K$783,СВЦЭМ!$A$40:$A$783,$A432,СВЦЭМ!$B$39:$B$782,V$402)+'СЕТ СН'!$F$16</f>
        <v>0</v>
      </c>
      <c r="W432" s="36">
        <f>SUMIFS(СВЦЭМ!$K$40:$K$783,СВЦЭМ!$A$40:$A$783,$A432,СВЦЭМ!$B$39:$B$782,W$402)+'СЕТ СН'!$F$16</f>
        <v>0</v>
      </c>
      <c r="X432" s="36">
        <f>SUMIFS(СВЦЭМ!$K$40:$K$783,СВЦЭМ!$A$40:$A$783,$A432,СВЦЭМ!$B$39:$B$782,X$402)+'СЕТ СН'!$F$16</f>
        <v>0</v>
      </c>
      <c r="Y432" s="36">
        <f>SUMIFS(СВЦЭМ!$K$40:$K$783,СВЦЭМ!$A$40:$A$783,$A432,СВЦЭМ!$B$39:$B$782,Y$402)+'СЕТ СН'!$F$16</f>
        <v>0</v>
      </c>
    </row>
    <row r="433" spans="1:27" ht="15.75" hidden="1" x14ac:dyDescent="0.2">
      <c r="A433" s="35">
        <f t="shared" si="11"/>
        <v>45353</v>
      </c>
      <c r="B433" s="36">
        <f>SUMIFS(СВЦЭМ!$K$40:$K$783,СВЦЭМ!$A$40:$A$783,$A433,СВЦЭМ!$B$39:$B$782,B$402)+'СЕТ СН'!$F$16</f>
        <v>0</v>
      </c>
      <c r="C433" s="36">
        <f>SUMIFS(СВЦЭМ!$K$40:$K$783,СВЦЭМ!$A$40:$A$783,$A433,СВЦЭМ!$B$39:$B$782,C$402)+'СЕТ СН'!$F$16</f>
        <v>0</v>
      </c>
      <c r="D433" s="36">
        <f>SUMIFS(СВЦЭМ!$K$40:$K$783,СВЦЭМ!$A$40:$A$783,$A433,СВЦЭМ!$B$39:$B$782,D$402)+'СЕТ СН'!$F$16</f>
        <v>0</v>
      </c>
      <c r="E433" s="36">
        <f>SUMIFS(СВЦЭМ!$K$40:$K$783,СВЦЭМ!$A$40:$A$783,$A433,СВЦЭМ!$B$39:$B$782,E$402)+'СЕТ СН'!$F$16</f>
        <v>0</v>
      </c>
      <c r="F433" s="36">
        <f>SUMIFS(СВЦЭМ!$K$40:$K$783,СВЦЭМ!$A$40:$A$783,$A433,СВЦЭМ!$B$39:$B$782,F$402)+'СЕТ СН'!$F$16</f>
        <v>0</v>
      </c>
      <c r="G433" s="36">
        <f>SUMIFS(СВЦЭМ!$K$40:$K$783,СВЦЭМ!$A$40:$A$783,$A433,СВЦЭМ!$B$39:$B$782,G$402)+'СЕТ СН'!$F$16</f>
        <v>0</v>
      </c>
      <c r="H433" s="36">
        <f>SUMIFS(СВЦЭМ!$K$40:$K$783,СВЦЭМ!$A$40:$A$783,$A433,СВЦЭМ!$B$39:$B$782,H$402)+'СЕТ СН'!$F$16</f>
        <v>0</v>
      </c>
      <c r="I433" s="36">
        <f>SUMIFS(СВЦЭМ!$K$40:$K$783,СВЦЭМ!$A$40:$A$783,$A433,СВЦЭМ!$B$39:$B$782,I$402)+'СЕТ СН'!$F$16</f>
        <v>0</v>
      </c>
      <c r="J433" s="36">
        <f>SUMIFS(СВЦЭМ!$K$40:$K$783,СВЦЭМ!$A$40:$A$783,$A433,СВЦЭМ!$B$39:$B$782,J$402)+'СЕТ СН'!$F$16</f>
        <v>0</v>
      </c>
      <c r="K433" s="36">
        <f>SUMIFS(СВЦЭМ!$K$40:$K$783,СВЦЭМ!$A$40:$A$783,$A433,СВЦЭМ!$B$39:$B$782,K$402)+'СЕТ СН'!$F$16</f>
        <v>0</v>
      </c>
      <c r="L433" s="36">
        <f>SUMIFS(СВЦЭМ!$K$40:$K$783,СВЦЭМ!$A$40:$A$783,$A433,СВЦЭМ!$B$39:$B$782,L$402)+'СЕТ СН'!$F$16</f>
        <v>0</v>
      </c>
      <c r="M433" s="36">
        <f>SUMIFS(СВЦЭМ!$K$40:$K$783,СВЦЭМ!$A$40:$A$783,$A433,СВЦЭМ!$B$39:$B$782,M$402)+'СЕТ СН'!$F$16</f>
        <v>0</v>
      </c>
      <c r="N433" s="36">
        <f>SUMIFS(СВЦЭМ!$K$40:$K$783,СВЦЭМ!$A$40:$A$783,$A433,СВЦЭМ!$B$39:$B$782,N$402)+'СЕТ СН'!$F$16</f>
        <v>0</v>
      </c>
      <c r="O433" s="36">
        <f>SUMIFS(СВЦЭМ!$K$40:$K$783,СВЦЭМ!$A$40:$A$783,$A433,СВЦЭМ!$B$39:$B$782,O$402)+'СЕТ СН'!$F$16</f>
        <v>0</v>
      </c>
      <c r="P433" s="36">
        <f>SUMIFS(СВЦЭМ!$K$40:$K$783,СВЦЭМ!$A$40:$A$783,$A433,СВЦЭМ!$B$39:$B$782,P$402)+'СЕТ СН'!$F$16</f>
        <v>0</v>
      </c>
      <c r="Q433" s="36">
        <f>SUMIFS(СВЦЭМ!$K$40:$K$783,СВЦЭМ!$A$40:$A$783,$A433,СВЦЭМ!$B$39:$B$782,Q$402)+'СЕТ СН'!$F$16</f>
        <v>0</v>
      </c>
      <c r="R433" s="36">
        <f>SUMIFS(СВЦЭМ!$K$40:$K$783,СВЦЭМ!$A$40:$A$783,$A433,СВЦЭМ!$B$39:$B$782,R$402)+'СЕТ СН'!$F$16</f>
        <v>0</v>
      </c>
      <c r="S433" s="36">
        <f>SUMIFS(СВЦЭМ!$K$40:$K$783,СВЦЭМ!$A$40:$A$783,$A433,СВЦЭМ!$B$39:$B$782,S$402)+'СЕТ СН'!$F$16</f>
        <v>0</v>
      </c>
      <c r="T433" s="36">
        <f>SUMIFS(СВЦЭМ!$K$40:$K$783,СВЦЭМ!$A$40:$A$783,$A433,СВЦЭМ!$B$39:$B$782,T$402)+'СЕТ СН'!$F$16</f>
        <v>0</v>
      </c>
      <c r="U433" s="36">
        <f>SUMIFS(СВЦЭМ!$K$40:$K$783,СВЦЭМ!$A$40:$A$783,$A433,СВЦЭМ!$B$39:$B$782,U$402)+'СЕТ СН'!$F$16</f>
        <v>0</v>
      </c>
      <c r="V433" s="36">
        <f>SUMIFS(СВЦЭМ!$K$40:$K$783,СВЦЭМ!$A$40:$A$783,$A433,СВЦЭМ!$B$39:$B$782,V$402)+'СЕТ СН'!$F$16</f>
        <v>0</v>
      </c>
      <c r="W433" s="36">
        <f>SUMIFS(СВЦЭМ!$K$40:$K$783,СВЦЭМ!$A$40:$A$783,$A433,СВЦЭМ!$B$39:$B$782,W$402)+'СЕТ СН'!$F$16</f>
        <v>0</v>
      </c>
      <c r="X433" s="36">
        <f>SUMIFS(СВЦЭМ!$K$40:$K$783,СВЦЭМ!$A$40:$A$783,$A433,СВЦЭМ!$B$39:$B$782,X$402)+'СЕТ СН'!$F$16</f>
        <v>0</v>
      </c>
      <c r="Y433" s="36">
        <f>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01.02.2024</v>
      </c>
      <c r="B438" s="36">
        <f>SUMIFS(СВЦЭМ!$L$40:$L$783,СВЦЭМ!$A$40:$A$783,$A438,СВЦЭМ!$B$39:$B$782,B$437)+'СЕТ СН'!$F$16</f>
        <v>0</v>
      </c>
      <c r="C438" s="36">
        <f>SUMIFS(СВЦЭМ!$L$40:$L$783,СВЦЭМ!$A$40:$A$783,$A438,СВЦЭМ!$B$39:$B$782,C$437)+'СЕТ СН'!$F$16</f>
        <v>0</v>
      </c>
      <c r="D438" s="36">
        <f>SUMIFS(СВЦЭМ!$L$40:$L$783,СВЦЭМ!$A$40:$A$783,$A438,СВЦЭМ!$B$39:$B$782,D$437)+'СЕТ СН'!$F$16</f>
        <v>0</v>
      </c>
      <c r="E438" s="36">
        <f>SUMIFS(СВЦЭМ!$L$40:$L$783,СВЦЭМ!$A$40:$A$783,$A438,СВЦЭМ!$B$39:$B$782,E$437)+'СЕТ СН'!$F$16</f>
        <v>0</v>
      </c>
      <c r="F438" s="36">
        <f>SUMIFS(СВЦЭМ!$L$40:$L$783,СВЦЭМ!$A$40:$A$783,$A438,СВЦЭМ!$B$39:$B$782,F$437)+'СЕТ СН'!$F$16</f>
        <v>0</v>
      </c>
      <c r="G438" s="36">
        <f>SUMIFS(СВЦЭМ!$L$40:$L$783,СВЦЭМ!$A$40:$A$783,$A438,СВЦЭМ!$B$39:$B$782,G$437)+'СЕТ СН'!$F$16</f>
        <v>0</v>
      </c>
      <c r="H438" s="36">
        <f>SUMIFS(СВЦЭМ!$L$40:$L$783,СВЦЭМ!$A$40:$A$783,$A438,СВЦЭМ!$B$39:$B$782,H$437)+'СЕТ СН'!$F$16</f>
        <v>0</v>
      </c>
      <c r="I438" s="36">
        <f>SUMIFS(СВЦЭМ!$L$40:$L$783,СВЦЭМ!$A$40:$A$783,$A438,СВЦЭМ!$B$39:$B$782,I$437)+'СЕТ СН'!$F$16</f>
        <v>0</v>
      </c>
      <c r="J438" s="36">
        <f>SUMIFS(СВЦЭМ!$L$40:$L$783,СВЦЭМ!$A$40:$A$783,$A438,СВЦЭМ!$B$39:$B$782,J$437)+'СЕТ СН'!$F$16</f>
        <v>0</v>
      </c>
      <c r="K438" s="36">
        <f>SUMIFS(СВЦЭМ!$L$40:$L$783,СВЦЭМ!$A$40:$A$783,$A438,СВЦЭМ!$B$39:$B$782,K$437)+'СЕТ СН'!$F$16</f>
        <v>0</v>
      </c>
      <c r="L438" s="36">
        <f>SUMIFS(СВЦЭМ!$L$40:$L$783,СВЦЭМ!$A$40:$A$783,$A438,СВЦЭМ!$B$39:$B$782,L$437)+'СЕТ СН'!$F$16</f>
        <v>0</v>
      </c>
      <c r="M438" s="36">
        <f>SUMIFS(СВЦЭМ!$L$40:$L$783,СВЦЭМ!$A$40:$A$783,$A438,СВЦЭМ!$B$39:$B$782,M$437)+'СЕТ СН'!$F$16</f>
        <v>0</v>
      </c>
      <c r="N438" s="36">
        <f>SUMIFS(СВЦЭМ!$L$40:$L$783,СВЦЭМ!$A$40:$A$783,$A438,СВЦЭМ!$B$39:$B$782,N$437)+'СЕТ СН'!$F$16</f>
        <v>0</v>
      </c>
      <c r="O438" s="36">
        <f>SUMIFS(СВЦЭМ!$L$40:$L$783,СВЦЭМ!$A$40:$A$783,$A438,СВЦЭМ!$B$39:$B$782,O$437)+'СЕТ СН'!$F$16</f>
        <v>0</v>
      </c>
      <c r="P438" s="36">
        <f>SUMIFS(СВЦЭМ!$L$40:$L$783,СВЦЭМ!$A$40:$A$783,$A438,СВЦЭМ!$B$39:$B$782,P$437)+'СЕТ СН'!$F$16</f>
        <v>0</v>
      </c>
      <c r="Q438" s="36">
        <f>SUMIFS(СВЦЭМ!$L$40:$L$783,СВЦЭМ!$A$40:$A$783,$A438,СВЦЭМ!$B$39:$B$782,Q$437)+'СЕТ СН'!$F$16</f>
        <v>0</v>
      </c>
      <c r="R438" s="36">
        <f>SUMIFS(СВЦЭМ!$L$40:$L$783,СВЦЭМ!$A$40:$A$783,$A438,СВЦЭМ!$B$39:$B$782,R$437)+'СЕТ СН'!$F$16</f>
        <v>0</v>
      </c>
      <c r="S438" s="36">
        <f>SUMIFS(СВЦЭМ!$L$40:$L$783,СВЦЭМ!$A$40:$A$783,$A438,СВЦЭМ!$B$39:$B$782,S$437)+'СЕТ СН'!$F$16</f>
        <v>0</v>
      </c>
      <c r="T438" s="36">
        <f>SUMIFS(СВЦЭМ!$L$40:$L$783,СВЦЭМ!$A$40:$A$783,$A438,СВЦЭМ!$B$39:$B$782,T$437)+'СЕТ СН'!$F$16</f>
        <v>0</v>
      </c>
      <c r="U438" s="36">
        <f>SUMIFS(СВЦЭМ!$L$40:$L$783,СВЦЭМ!$A$40:$A$783,$A438,СВЦЭМ!$B$39:$B$782,U$437)+'СЕТ СН'!$F$16</f>
        <v>0</v>
      </c>
      <c r="V438" s="36">
        <f>SUMIFS(СВЦЭМ!$L$40:$L$783,СВЦЭМ!$A$40:$A$783,$A438,СВЦЭМ!$B$39:$B$782,V$437)+'СЕТ СН'!$F$16</f>
        <v>0</v>
      </c>
      <c r="W438" s="36">
        <f>SUMIFS(СВЦЭМ!$L$40:$L$783,СВЦЭМ!$A$40:$A$783,$A438,СВЦЭМ!$B$39:$B$782,W$437)+'СЕТ СН'!$F$16</f>
        <v>0</v>
      </c>
      <c r="X438" s="36">
        <f>SUMIFS(СВЦЭМ!$L$40:$L$783,СВЦЭМ!$A$40:$A$783,$A438,СВЦЭМ!$B$39:$B$782,X$437)+'СЕТ СН'!$F$16</f>
        <v>0</v>
      </c>
      <c r="Y438" s="36">
        <f>SUMIFS(СВЦЭМ!$L$40:$L$783,СВЦЭМ!$A$40:$A$783,$A438,СВЦЭМ!$B$39:$B$782,Y$437)+'СЕТ СН'!$F$16</f>
        <v>0</v>
      </c>
      <c r="AA438" s="45"/>
    </row>
    <row r="439" spans="1:27" ht="15.75" hidden="1" x14ac:dyDescent="0.2">
      <c r="A439" s="35">
        <f>A438+1</f>
        <v>45324</v>
      </c>
      <c r="B439" s="36">
        <f>SUMIFS(СВЦЭМ!$L$40:$L$783,СВЦЭМ!$A$40:$A$783,$A439,СВЦЭМ!$B$39:$B$782,B$437)+'СЕТ СН'!$F$16</f>
        <v>0</v>
      </c>
      <c r="C439" s="36">
        <f>SUMIFS(СВЦЭМ!$L$40:$L$783,СВЦЭМ!$A$40:$A$783,$A439,СВЦЭМ!$B$39:$B$782,C$437)+'СЕТ СН'!$F$16</f>
        <v>0</v>
      </c>
      <c r="D439" s="36">
        <f>SUMIFS(СВЦЭМ!$L$40:$L$783,СВЦЭМ!$A$40:$A$783,$A439,СВЦЭМ!$B$39:$B$782,D$437)+'СЕТ СН'!$F$16</f>
        <v>0</v>
      </c>
      <c r="E439" s="36">
        <f>SUMIFS(СВЦЭМ!$L$40:$L$783,СВЦЭМ!$A$40:$A$783,$A439,СВЦЭМ!$B$39:$B$782,E$437)+'СЕТ СН'!$F$16</f>
        <v>0</v>
      </c>
      <c r="F439" s="36">
        <f>SUMIFS(СВЦЭМ!$L$40:$L$783,СВЦЭМ!$A$40:$A$783,$A439,СВЦЭМ!$B$39:$B$782,F$437)+'СЕТ СН'!$F$16</f>
        <v>0</v>
      </c>
      <c r="G439" s="36">
        <f>SUMIFS(СВЦЭМ!$L$40:$L$783,СВЦЭМ!$A$40:$A$783,$A439,СВЦЭМ!$B$39:$B$782,G$437)+'СЕТ СН'!$F$16</f>
        <v>0</v>
      </c>
      <c r="H439" s="36">
        <f>SUMIFS(СВЦЭМ!$L$40:$L$783,СВЦЭМ!$A$40:$A$783,$A439,СВЦЭМ!$B$39:$B$782,H$437)+'СЕТ СН'!$F$16</f>
        <v>0</v>
      </c>
      <c r="I439" s="36">
        <f>SUMIFS(СВЦЭМ!$L$40:$L$783,СВЦЭМ!$A$40:$A$783,$A439,СВЦЭМ!$B$39:$B$782,I$437)+'СЕТ СН'!$F$16</f>
        <v>0</v>
      </c>
      <c r="J439" s="36">
        <f>SUMIFS(СВЦЭМ!$L$40:$L$783,СВЦЭМ!$A$40:$A$783,$A439,СВЦЭМ!$B$39:$B$782,J$437)+'СЕТ СН'!$F$16</f>
        <v>0</v>
      </c>
      <c r="K439" s="36">
        <f>SUMIFS(СВЦЭМ!$L$40:$L$783,СВЦЭМ!$A$40:$A$783,$A439,СВЦЭМ!$B$39:$B$782,K$437)+'СЕТ СН'!$F$16</f>
        <v>0</v>
      </c>
      <c r="L439" s="36">
        <f>SUMIFS(СВЦЭМ!$L$40:$L$783,СВЦЭМ!$A$40:$A$783,$A439,СВЦЭМ!$B$39:$B$782,L$437)+'СЕТ СН'!$F$16</f>
        <v>0</v>
      </c>
      <c r="M439" s="36">
        <f>SUMIFS(СВЦЭМ!$L$40:$L$783,СВЦЭМ!$A$40:$A$783,$A439,СВЦЭМ!$B$39:$B$782,M$437)+'СЕТ СН'!$F$16</f>
        <v>0</v>
      </c>
      <c r="N439" s="36">
        <f>SUMIFS(СВЦЭМ!$L$40:$L$783,СВЦЭМ!$A$40:$A$783,$A439,СВЦЭМ!$B$39:$B$782,N$437)+'СЕТ СН'!$F$16</f>
        <v>0</v>
      </c>
      <c r="O439" s="36">
        <f>SUMIFS(СВЦЭМ!$L$40:$L$783,СВЦЭМ!$A$40:$A$783,$A439,СВЦЭМ!$B$39:$B$782,O$437)+'СЕТ СН'!$F$16</f>
        <v>0</v>
      </c>
      <c r="P439" s="36">
        <f>SUMIFS(СВЦЭМ!$L$40:$L$783,СВЦЭМ!$A$40:$A$783,$A439,СВЦЭМ!$B$39:$B$782,P$437)+'СЕТ СН'!$F$16</f>
        <v>0</v>
      </c>
      <c r="Q439" s="36">
        <f>SUMIFS(СВЦЭМ!$L$40:$L$783,СВЦЭМ!$A$40:$A$783,$A439,СВЦЭМ!$B$39:$B$782,Q$437)+'СЕТ СН'!$F$16</f>
        <v>0</v>
      </c>
      <c r="R439" s="36">
        <f>SUMIFS(СВЦЭМ!$L$40:$L$783,СВЦЭМ!$A$40:$A$783,$A439,СВЦЭМ!$B$39:$B$782,R$437)+'СЕТ СН'!$F$16</f>
        <v>0</v>
      </c>
      <c r="S439" s="36">
        <f>SUMIFS(СВЦЭМ!$L$40:$L$783,СВЦЭМ!$A$40:$A$783,$A439,СВЦЭМ!$B$39:$B$782,S$437)+'СЕТ СН'!$F$16</f>
        <v>0</v>
      </c>
      <c r="T439" s="36">
        <f>SUMIFS(СВЦЭМ!$L$40:$L$783,СВЦЭМ!$A$40:$A$783,$A439,СВЦЭМ!$B$39:$B$782,T$437)+'СЕТ СН'!$F$16</f>
        <v>0</v>
      </c>
      <c r="U439" s="36">
        <f>SUMIFS(СВЦЭМ!$L$40:$L$783,СВЦЭМ!$A$40:$A$783,$A439,СВЦЭМ!$B$39:$B$782,U$437)+'СЕТ СН'!$F$16</f>
        <v>0</v>
      </c>
      <c r="V439" s="36">
        <f>SUMIFS(СВЦЭМ!$L$40:$L$783,СВЦЭМ!$A$40:$A$783,$A439,СВЦЭМ!$B$39:$B$782,V$437)+'СЕТ СН'!$F$16</f>
        <v>0</v>
      </c>
      <c r="W439" s="36">
        <f>SUMIFS(СВЦЭМ!$L$40:$L$783,СВЦЭМ!$A$40:$A$783,$A439,СВЦЭМ!$B$39:$B$782,W$437)+'СЕТ СН'!$F$16</f>
        <v>0</v>
      </c>
      <c r="X439" s="36">
        <f>SUMIFS(СВЦЭМ!$L$40:$L$783,СВЦЭМ!$A$40:$A$783,$A439,СВЦЭМ!$B$39:$B$782,X$437)+'СЕТ СН'!$F$16</f>
        <v>0</v>
      </c>
      <c r="Y439" s="36">
        <f>SUMIFS(СВЦЭМ!$L$40:$L$783,СВЦЭМ!$A$40:$A$783,$A439,СВЦЭМ!$B$39:$B$782,Y$437)+'СЕТ СН'!$F$16</f>
        <v>0</v>
      </c>
    </row>
    <row r="440" spans="1:27" ht="15.75" hidden="1" x14ac:dyDescent="0.2">
      <c r="A440" s="35">
        <f t="shared" ref="A440:A468" si="12">A439+1</f>
        <v>45325</v>
      </c>
      <c r="B440" s="36">
        <f>SUMIFS(СВЦЭМ!$L$40:$L$783,СВЦЭМ!$A$40:$A$783,$A440,СВЦЭМ!$B$39:$B$782,B$437)+'СЕТ СН'!$F$16</f>
        <v>0</v>
      </c>
      <c r="C440" s="36">
        <f>SUMIFS(СВЦЭМ!$L$40:$L$783,СВЦЭМ!$A$40:$A$783,$A440,СВЦЭМ!$B$39:$B$782,C$437)+'СЕТ СН'!$F$16</f>
        <v>0</v>
      </c>
      <c r="D440" s="36">
        <f>SUMIFS(СВЦЭМ!$L$40:$L$783,СВЦЭМ!$A$40:$A$783,$A440,СВЦЭМ!$B$39:$B$782,D$437)+'СЕТ СН'!$F$16</f>
        <v>0</v>
      </c>
      <c r="E440" s="36">
        <f>SUMIFS(СВЦЭМ!$L$40:$L$783,СВЦЭМ!$A$40:$A$783,$A440,СВЦЭМ!$B$39:$B$782,E$437)+'СЕТ СН'!$F$16</f>
        <v>0</v>
      </c>
      <c r="F440" s="36">
        <f>SUMIFS(СВЦЭМ!$L$40:$L$783,СВЦЭМ!$A$40:$A$783,$A440,СВЦЭМ!$B$39:$B$782,F$437)+'СЕТ СН'!$F$16</f>
        <v>0</v>
      </c>
      <c r="G440" s="36">
        <f>SUMIFS(СВЦЭМ!$L$40:$L$783,СВЦЭМ!$A$40:$A$783,$A440,СВЦЭМ!$B$39:$B$782,G$437)+'СЕТ СН'!$F$16</f>
        <v>0</v>
      </c>
      <c r="H440" s="36">
        <f>SUMIFS(СВЦЭМ!$L$40:$L$783,СВЦЭМ!$A$40:$A$783,$A440,СВЦЭМ!$B$39:$B$782,H$437)+'СЕТ СН'!$F$16</f>
        <v>0</v>
      </c>
      <c r="I440" s="36">
        <f>SUMIFS(СВЦЭМ!$L$40:$L$783,СВЦЭМ!$A$40:$A$783,$A440,СВЦЭМ!$B$39:$B$782,I$437)+'СЕТ СН'!$F$16</f>
        <v>0</v>
      </c>
      <c r="J440" s="36">
        <f>SUMIFS(СВЦЭМ!$L$40:$L$783,СВЦЭМ!$A$40:$A$783,$A440,СВЦЭМ!$B$39:$B$782,J$437)+'СЕТ СН'!$F$16</f>
        <v>0</v>
      </c>
      <c r="K440" s="36">
        <f>SUMIFS(СВЦЭМ!$L$40:$L$783,СВЦЭМ!$A$40:$A$783,$A440,СВЦЭМ!$B$39:$B$782,K$437)+'СЕТ СН'!$F$16</f>
        <v>0</v>
      </c>
      <c r="L440" s="36">
        <f>SUMIFS(СВЦЭМ!$L$40:$L$783,СВЦЭМ!$A$40:$A$783,$A440,СВЦЭМ!$B$39:$B$782,L$437)+'СЕТ СН'!$F$16</f>
        <v>0</v>
      </c>
      <c r="M440" s="36">
        <f>SUMIFS(СВЦЭМ!$L$40:$L$783,СВЦЭМ!$A$40:$A$783,$A440,СВЦЭМ!$B$39:$B$782,M$437)+'СЕТ СН'!$F$16</f>
        <v>0</v>
      </c>
      <c r="N440" s="36">
        <f>SUMIFS(СВЦЭМ!$L$40:$L$783,СВЦЭМ!$A$40:$A$783,$A440,СВЦЭМ!$B$39:$B$782,N$437)+'СЕТ СН'!$F$16</f>
        <v>0</v>
      </c>
      <c r="O440" s="36">
        <f>SUMIFS(СВЦЭМ!$L$40:$L$783,СВЦЭМ!$A$40:$A$783,$A440,СВЦЭМ!$B$39:$B$782,O$437)+'СЕТ СН'!$F$16</f>
        <v>0</v>
      </c>
      <c r="P440" s="36">
        <f>SUMIFS(СВЦЭМ!$L$40:$L$783,СВЦЭМ!$A$40:$A$783,$A440,СВЦЭМ!$B$39:$B$782,P$437)+'СЕТ СН'!$F$16</f>
        <v>0</v>
      </c>
      <c r="Q440" s="36">
        <f>SUMIFS(СВЦЭМ!$L$40:$L$783,СВЦЭМ!$A$40:$A$783,$A440,СВЦЭМ!$B$39:$B$782,Q$437)+'СЕТ СН'!$F$16</f>
        <v>0</v>
      </c>
      <c r="R440" s="36">
        <f>SUMIFS(СВЦЭМ!$L$40:$L$783,СВЦЭМ!$A$40:$A$783,$A440,СВЦЭМ!$B$39:$B$782,R$437)+'СЕТ СН'!$F$16</f>
        <v>0</v>
      </c>
      <c r="S440" s="36">
        <f>SUMIFS(СВЦЭМ!$L$40:$L$783,СВЦЭМ!$A$40:$A$783,$A440,СВЦЭМ!$B$39:$B$782,S$437)+'СЕТ СН'!$F$16</f>
        <v>0</v>
      </c>
      <c r="T440" s="36">
        <f>SUMIFS(СВЦЭМ!$L$40:$L$783,СВЦЭМ!$A$40:$A$783,$A440,СВЦЭМ!$B$39:$B$782,T$437)+'СЕТ СН'!$F$16</f>
        <v>0</v>
      </c>
      <c r="U440" s="36">
        <f>SUMIFS(СВЦЭМ!$L$40:$L$783,СВЦЭМ!$A$40:$A$783,$A440,СВЦЭМ!$B$39:$B$782,U$437)+'СЕТ СН'!$F$16</f>
        <v>0</v>
      </c>
      <c r="V440" s="36">
        <f>SUMIFS(СВЦЭМ!$L$40:$L$783,СВЦЭМ!$A$40:$A$783,$A440,СВЦЭМ!$B$39:$B$782,V$437)+'СЕТ СН'!$F$16</f>
        <v>0</v>
      </c>
      <c r="W440" s="36">
        <f>SUMIFS(СВЦЭМ!$L$40:$L$783,СВЦЭМ!$A$40:$A$783,$A440,СВЦЭМ!$B$39:$B$782,W$437)+'СЕТ СН'!$F$16</f>
        <v>0</v>
      </c>
      <c r="X440" s="36">
        <f>SUMIFS(СВЦЭМ!$L$40:$L$783,СВЦЭМ!$A$40:$A$783,$A440,СВЦЭМ!$B$39:$B$782,X$437)+'СЕТ СН'!$F$16</f>
        <v>0</v>
      </c>
      <c r="Y440" s="36">
        <f>SUMIFS(СВЦЭМ!$L$40:$L$783,СВЦЭМ!$A$40:$A$783,$A440,СВЦЭМ!$B$39:$B$782,Y$437)+'СЕТ СН'!$F$16</f>
        <v>0</v>
      </c>
    </row>
    <row r="441" spans="1:27" ht="15.75" hidden="1" x14ac:dyDescent="0.2">
      <c r="A441" s="35">
        <f t="shared" si="12"/>
        <v>45326</v>
      </c>
      <c r="B441" s="36">
        <f>SUMIFS(СВЦЭМ!$L$40:$L$783,СВЦЭМ!$A$40:$A$783,$A441,СВЦЭМ!$B$39:$B$782,B$437)+'СЕТ СН'!$F$16</f>
        <v>0</v>
      </c>
      <c r="C441" s="36">
        <f>SUMIFS(СВЦЭМ!$L$40:$L$783,СВЦЭМ!$A$40:$A$783,$A441,СВЦЭМ!$B$39:$B$782,C$437)+'СЕТ СН'!$F$16</f>
        <v>0</v>
      </c>
      <c r="D441" s="36">
        <f>SUMIFS(СВЦЭМ!$L$40:$L$783,СВЦЭМ!$A$40:$A$783,$A441,СВЦЭМ!$B$39:$B$782,D$437)+'СЕТ СН'!$F$16</f>
        <v>0</v>
      </c>
      <c r="E441" s="36">
        <f>SUMIFS(СВЦЭМ!$L$40:$L$783,СВЦЭМ!$A$40:$A$783,$A441,СВЦЭМ!$B$39:$B$782,E$437)+'СЕТ СН'!$F$16</f>
        <v>0</v>
      </c>
      <c r="F441" s="36">
        <f>SUMIFS(СВЦЭМ!$L$40:$L$783,СВЦЭМ!$A$40:$A$783,$A441,СВЦЭМ!$B$39:$B$782,F$437)+'СЕТ СН'!$F$16</f>
        <v>0</v>
      </c>
      <c r="G441" s="36">
        <f>SUMIFS(СВЦЭМ!$L$40:$L$783,СВЦЭМ!$A$40:$A$783,$A441,СВЦЭМ!$B$39:$B$782,G$437)+'СЕТ СН'!$F$16</f>
        <v>0</v>
      </c>
      <c r="H441" s="36">
        <f>SUMIFS(СВЦЭМ!$L$40:$L$783,СВЦЭМ!$A$40:$A$783,$A441,СВЦЭМ!$B$39:$B$782,H$437)+'СЕТ СН'!$F$16</f>
        <v>0</v>
      </c>
      <c r="I441" s="36">
        <f>SUMIFS(СВЦЭМ!$L$40:$L$783,СВЦЭМ!$A$40:$A$783,$A441,СВЦЭМ!$B$39:$B$782,I$437)+'СЕТ СН'!$F$16</f>
        <v>0</v>
      </c>
      <c r="J441" s="36">
        <f>SUMIFS(СВЦЭМ!$L$40:$L$783,СВЦЭМ!$A$40:$A$783,$A441,СВЦЭМ!$B$39:$B$782,J$437)+'СЕТ СН'!$F$16</f>
        <v>0</v>
      </c>
      <c r="K441" s="36">
        <f>SUMIFS(СВЦЭМ!$L$40:$L$783,СВЦЭМ!$A$40:$A$783,$A441,СВЦЭМ!$B$39:$B$782,K$437)+'СЕТ СН'!$F$16</f>
        <v>0</v>
      </c>
      <c r="L441" s="36">
        <f>SUMIFS(СВЦЭМ!$L$40:$L$783,СВЦЭМ!$A$40:$A$783,$A441,СВЦЭМ!$B$39:$B$782,L$437)+'СЕТ СН'!$F$16</f>
        <v>0</v>
      </c>
      <c r="M441" s="36">
        <f>SUMIFS(СВЦЭМ!$L$40:$L$783,СВЦЭМ!$A$40:$A$783,$A441,СВЦЭМ!$B$39:$B$782,M$437)+'СЕТ СН'!$F$16</f>
        <v>0</v>
      </c>
      <c r="N441" s="36">
        <f>SUMIFS(СВЦЭМ!$L$40:$L$783,СВЦЭМ!$A$40:$A$783,$A441,СВЦЭМ!$B$39:$B$782,N$437)+'СЕТ СН'!$F$16</f>
        <v>0</v>
      </c>
      <c r="O441" s="36">
        <f>SUMIFS(СВЦЭМ!$L$40:$L$783,СВЦЭМ!$A$40:$A$783,$A441,СВЦЭМ!$B$39:$B$782,O$437)+'СЕТ СН'!$F$16</f>
        <v>0</v>
      </c>
      <c r="P441" s="36">
        <f>SUMIFS(СВЦЭМ!$L$40:$L$783,СВЦЭМ!$A$40:$A$783,$A441,СВЦЭМ!$B$39:$B$782,P$437)+'СЕТ СН'!$F$16</f>
        <v>0</v>
      </c>
      <c r="Q441" s="36">
        <f>SUMIFS(СВЦЭМ!$L$40:$L$783,СВЦЭМ!$A$40:$A$783,$A441,СВЦЭМ!$B$39:$B$782,Q$437)+'СЕТ СН'!$F$16</f>
        <v>0</v>
      </c>
      <c r="R441" s="36">
        <f>SUMIFS(СВЦЭМ!$L$40:$L$783,СВЦЭМ!$A$40:$A$783,$A441,СВЦЭМ!$B$39:$B$782,R$437)+'СЕТ СН'!$F$16</f>
        <v>0</v>
      </c>
      <c r="S441" s="36">
        <f>SUMIFS(СВЦЭМ!$L$40:$L$783,СВЦЭМ!$A$40:$A$783,$A441,СВЦЭМ!$B$39:$B$782,S$437)+'СЕТ СН'!$F$16</f>
        <v>0</v>
      </c>
      <c r="T441" s="36">
        <f>SUMIFS(СВЦЭМ!$L$40:$L$783,СВЦЭМ!$A$40:$A$783,$A441,СВЦЭМ!$B$39:$B$782,T$437)+'СЕТ СН'!$F$16</f>
        <v>0</v>
      </c>
      <c r="U441" s="36">
        <f>SUMIFS(СВЦЭМ!$L$40:$L$783,СВЦЭМ!$A$40:$A$783,$A441,СВЦЭМ!$B$39:$B$782,U$437)+'СЕТ СН'!$F$16</f>
        <v>0</v>
      </c>
      <c r="V441" s="36">
        <f>SUMIFS(СВЦЭМ!$L$40:$L$783,СВЦЭМ!$A$40:$A$783,$A441,СВЦЭМ!$B$39:$B$782,V$437)+'СЕТ СН'!$F$16</f>
        <v>0</v>
      </c>
      <c r="W441" s="36">
        <f>SUMIFS(СВЦЭМ!$L$40:$L$783,СВЦЭМ!$A$40:$A$783,$A441,СВЦЭМ!$B$39:$B$782,W$437)+'СЕТ СН'!$F$16</f>
        <v>0</v>
      </c>
      <c r="X441" s="36">
        <f>SUMIFS(СВЦЭМ!$L$40:$L$783,СВЦЭМ!$A$40:$A$783,$A441,СВЦЭМ!$B$39:$B$782,X$437)+'СЕТ СН'!$F$16</f>
        <v>0</v>
      </c>
      <c r="Y441" s="36">
        <f>SUMIFS(СВЦЭМ!$L$40:$L$783,СВЦЭМ!$A$40:$A$783,$A441,СВЦЭМ!$B$39:$B$782,Y$437)+'СЕТ СН'!$F$16</f>
        <v>0</v>
      </c>
    </row>
    <row r="442" spans="1:27" ht="15.75" hidden="1" x14ac:dyDescent="0.2">
      <c r="A442" s="35">
        <f t="shared" si="12"/>
        <v>45327</v>
      </c>
      <c r="B442" s="36">
        <f>SUMIFS(СВЦЭМ!$L$40:$L$783,СВЦЭМ!$A$40:$A$783,$A442,СВЦЭМ!$B$39:$B$782,B$437)+'СЕТ СН'!$F$16</f>
        <v>0</v>
      </c>
      <c r="C442" s="36">
        <f>SUMIFS(СВЦЭМ!$L$40:$L$783,СВЦЭМ!$A$40:$A$783,$A442,СВЦЭМ!$B$39:$B$782,C$437)+'СЕТ СН'!$F$16</f>
        <v>0</v>
      </c>
      <c r="D442" s="36">
        <f>SUMIFS(СВЦЭМ!$L$40:$L$783,СВЦЭМ!$A$40:$A$783,$A442,СВЦЭМ!$B$39:$B$782,D$437)+'СЕТ СН'!$F$16</f>
        <v>0</v>
      </c>
      <c r="E442" s="36">
        <f>SUMIFS(СВЦЭМ!$L$40:$L$783,СВЦЭМ!$A$40:$A$783,$A442,СВЦЭМ!$B$39:$B$782,E$437)+'СЕТ СН'!$F$16</f>
        <v>0</v>
      </c>
      <c r="F442" s="36">
        <f>SUMIFS(СВЦЭМ!$L$40:$L$783,СВЦЭМ!$A$40:$A$783,$A442,СВЦЭМ!$B$39:$B$782,F$437)+'СЕТ СН'!$F$16</f>
        <v>0</v>
      </c>
      <c r="G442" s="36">
        <f>SUMIFS(СВЦЭМ!$L$40:$L$783,СВЦЭМ!$A$40:$A$783,$A442,СВЦЭМ!$B$39:$B$782,G$437)+'СЕТ СН'!$F$16</f>
        <v>0</v>
      </c>
      <c r="H442" s="36">
        <f>SUMIFS(СВЦЭМ!$L$40:$L$783,СВЦЭМ!$A$40:$A$783,$A442,СВЦЭМ!$B$39:$B$782,H$437)+'СЕТ СН'!$F$16</f>
        <v>0</v>
      </c>
      <c r="I442" s="36">
        <f>SUMIFS(СВЦЭМ!$L$40:$L$783,СВЦЭМ!$A$40:$A$783,$A442,СВЦЭМ!$B$39:$B$782,I$437)+'СЕТ СН'!$F$16</f>
        <v>0</v>
      </c>
      <c r="J442" s="36">
        <f>SUMIFS(СВЦЭМ!$L$40:$L$783,СВЦЭМ!$A$40:$A$783,$A442,СВЦЭМ!$B$39:$B$782,J$437)+'СЕТ СН'!$F$16</f>
        <v>0</v>
      </c>
      <c r="K442" s="36">
        <f>SUMIFS(СВЦЭМ!$L$40:$L$783,СВЦЭМ!$A$40:$A$783,$A442,СВЦЭМ!$B$39:$B$782,K$437)+'СЕТ СН'!$F$16</f>
        <v>0</v>
      </c>
      <c r="L442" s="36">
        <f>SUMIFS(СВЦЭМ!$L$40:$L$783,СВЦЭМ!$A$40:$A$783,$A442,СВЦЭМ!$B$39:$B$782,L$437)+'СЕТ СН'!$F$16</f>
        <v>0</v>
      </c>
      <c r="M442" s="36">
        <f>SUMIFS(СВЦЭМ!$L$40:$L$783,СВЦЭМ!$A$40:$A$783,$A442,СВЦЭМ!$B$39:$B$782,M$437)+'СЕТ СН'!$F$16</f>
        <v>0</v>
      </c>
      <c r="N442" s="36">
        <f>SUMIFS(СВЦЭМ!$L$40:$L$783,СВЦЭМ!$A$40:$A$783,$A442,СВЦЭМ!$B$39:$B$782,N$437)+'СЕТ СН'!$F$16</f>
        <v>0</v>
      </c>
      <c r="O442" s="36">
        <f>SUMIFS(СВЦЭМ!$L$40:$L$783,СВЦЭМ!$A$40:$A$783,$A442,СВЦЭМ!$B$39:$B$782,O$437)+'СЕТ СН'!$F$16</f>
        <v>0</v>
      </c>
      <c r="P442" s="36">
        <f>SUMIFS(СВЦЭМ!$L$40:$L$783,СВЦЭМ!$A$40:$A$783,$A442,СВЦЭМ!$B$39:$B$782,P$437)+'СЕТ СН'!$F$16</f>
        <v>0</v>
      </c>
      <c r="Q442" s="36">
        <f>SUMIFS(СВЦЭМ!$L$40:$L$783,СВЦЭМ!$A$40:$A$783,$A442,СВЦЭМ!$B$39:$B$782,Q$437)+'СЕТ СН'!$F$16</f>
        <v>0</v>
      </c>
      <c r="R442" s="36">
        <f>SUMIFS(СВЦЭМ!$L$40:$L$783,СВЦЭМ!$A$40:$A$783,$A442,СВЦЭМ!$B$39:$B$782,R$437)+'СЕТ СН'!$F$16</f>
        <v>0</v>
      </c>
      <c r="S442" s="36">
        <f>SUMIFS(СВЦЭМ!$L$40:$L$783,СВЦЭМ!$A$40:$A$783,$A442,СВЦЭМ!$B$39:$B$782,S$437)+'СЕТ СН'!$F$16</f>
        <v>0</v>
      </c>
      <c r="T442" s="36">
        <f>SUMIFS(СВЦЭМ!$L$40:$L$783,СВЦЭМ!$A$40:$A$783,$A442,СВЦЭМ!$B$39:$B$782,T$437)+'СЕТ СН'!$F$16</f>
        <v>0</v>
      </c>
      <c r="U442" s="36">
        <f>SUMIFS(СВЦЭМ!$L$40:$L$783,СВЦЭМ!$A$40:$A$783,$A442,СВЦЭМ!$B$39:$B$782,U$437)+'СЕТ СН'!$F$16</f>
        <v>0</v>
      </c>
      <c r="V442" s="36">
        <f>SUMIFS(СВЦЭМ!$L$40:$L$783,СВЦЭМ!$A$40:$A$783,$A442,СВЦЭМ!$B$39:$B$782,V$437)+'СЕТ СН'!$F$16</f>
        <v>0</v>
      </c>
      <c r="W442" s="36">
        <f>SUMIFS(СВЦЭМ!$L$40:$L$783,СВЦЭМ!$A$40:$A$783,$A442,СВЦЭМ!$B$39:$B$782,W$437)+'СЕТ СН'!$F$16</f>
        <v>0</v>
      </c>
      <c r="X442" s="36">
        <f>SUMIFS(СВЦЭМ!$L$40:$L$783,СВЦЭМ!$A$40:$A$783,$A442,СВЦЭМ!$B$39:$B$782,X$437)+'СЕТ СН'!$F$16</f>
        <v>0</v>
      </c>
      <c r="Y442" s="36">
        <f>SUMIFS(СВЦЭМ!$L$40:$L$783,СВЦЭМ!$A$40:$A$783,$A442,СВЦЭМ!$B$39:$B$782,Y$437)+'СЕТ СН'!$F$16</f>
        <v>0</v>
      </c>
    </row>
    <row r="443" spans="1:27" ht="15.75" hidden="1" x14ac:dyDescent="0.2">
      <c r="A443" s="35">
        <f t="shared" si="12"/>
        <v>45328</v>
      </c>
      <c r="B443" s="36">
        <f>SUMIFS(СВЦЭМ!$L$40:$L$783,СВЦЭМ!$A$40:$A$783,$A443,СВЦЭМ!$B$39:$B$782,B$437)+'СЕТ СН'!$F$16</f>
        <v>0</v>
      </c>
      <c r="C443" s="36">
        <f>SUMIFS(СВЦЭМ!$L$40:$L$783,СВЦЭМ!$A$40:$A$783,$A443,СВЦЭМ!$B$39:$B$782,C$437)+'СЕТ СН'!$F$16</f>
        <v>0</v>
      </c>
      <c r="D443" s="36">
        <f>SUMIFS(СВЦЭМ!$L$40:$L$783,СВЦЭМ!$A$40:$A$783,$A443,СВЦЭМ!$B$39:$B$782,D$437)+'СЕТ СН'!$F$16</f>
        <v>0</v>
      </c>
      <c r="E443" s="36">
        <f>SUMIFS(СВЦЭМ!$L$40:$L$783,СВЦЭМ!$A$40:$A$783,$A443,СВЦЭМ!$B$39:$B$782,E$437)+'СЕТ СН'!$F$16</f>
        <v>0</v>
      </c>
      <c r="F443" s="36">
        <f>SUMIFS(СВЦЭМ!$L$40:$L$783,СВЦЭМ!$A$40:$A$783,$A443,СВЦЭМ!$B$39:$B$782,F$437)+'СЕТ СН'!$F$16</f>
        <v>0</v>
      </c>
      <c r="G443" s="36">
        <f>SUMIFS(СВЦЭМ!$L$40:$L$783,СВЦЭМ!$A$40:$A$783,$A443,СВЦЭМ!$B$39:$B$782,G$437)+'СЕТ СН'!$F$16</f>
        <v>0</v>
      </c>
      <c r="H443" s="36">
        <f>SUMIFS(СВЦЭМ!$L$40:$L$783,СВЦЭМ!$A$40:$A$783,$A443,СВЦЭМ!$B$39:$B$782,H$437)+'СЕТ СН'!$F$16</f>
        <v>0</v>
      </c>
      <c r="I443" s="36">
        <f>SUMIFS(СВЦЭМ!$L$40:$L$783,СВЦЭМ!$A$40:$A$783,$A443,СВЦЭМ!$B$39:$B$782,I$437)+'СЕТ СН'!$F$16</f>
        <v>0</v>
      </c>
      <c r="J443" s="36">
        <f>SUMIFS(СВЦЭМ!$L$40:$L$783,СВЦЭМ!$A$40:$A$783,$A443,СВЦЭМ!$B$39:$B$782,J$437)+'СЕТ СН'!$F$16</f>
        <v>0</v>
      </c>
      <c r="K443" s="36">
        <f>SUMIFS(СВЦЭМ!$L$40:$L$783,СВЦЭМ!$A$40:$A$783,$A443,СВЦЭМ!$B$39:$B$782,K$437)+'СЕТ СН'!$F$16</f>
        <v>0</v>
      </c>
      <c r="L443" s="36">
        <f>SUMIFS(СВЦЭМ!$L$40:$L$783,СВЦЭМ!$A$40:$A$783,$A443,СВЦЭМ!$B$39:$B$782,L$437)+'СЕТ СН'!$F$16</f>
        <v>0</v>
      </c>
      <c r="M443" s="36">
        <f>SUMIFS(СВЦЭМ!$L$40:$L$783,СВЦЭМ!$A$40:$A$783,$A443,СВЦЭМ!$B$39:$B$782,M$437)+'СЕТ СН'!$F$16</f>
        <v>0</v>
      </c>
      <c r="N443" s="36">
        <f>SUMIFS(СВЦЭМ!$L$40:$L$783,СВЦЭМ!$A$40:$A$783,$A443,СВЦЭМ!$B$39:$B$782,N$437)+'СЕТ СН'!$F$16</f>
        <v>0</v>
      </c>
      <c r="O443" s="36">
        <f>SUMIFS(СВЦЭМ!$L$40:$L$783,СВЦЭМ!$A$40:$A$783,$A443,СВЦЭМ!$B$39:$B$782,O$437)+'СЕТ СН'!$F$16</f>
        <v>0</v>
      </c>
      <c r="P443" s="36">
        <f>SUMIFS(СВЦЭМ!$L$40:$L$783,СВЦЭМ!$A$40:$A$783,$A443,СВЦЭМ!$B$39:$B$782,P$437)+'СЕТ СН'!$F$16</f>
        <v>0</v>
      </c>
      <c r="Q443" s="36">
        <f>SUMIFS(СВЦЭМ!$L$40:$L$783,СВЦЭМ!$A$40:$A$783,$A443,СВЦЭМ!$B$39:$B$782,Q$437)+'СЕТ СН'!$F$16</f>
        <v>0</v>
      </c>
      <c r="R443" s="36">
        <f>SUMIFS(СВЦЭМ!$L$40:$L$783,СВЦЭМ!$A$40:$A$783,$A443,СВЦЭМ!$B$39:$B$782,R$437)+'СЕТ СН'!$F$16</f>
        <v>0</v>
      </c>
      <c r="S443" s="36">
        <f>SUMIFS(СВЦЭМ!$L$40:$L$783,СВЦЭМ!$A$40:$A$783,$A443,СВЦЭМ!$B$39:$B$782,S$437)+'СЕТ СН'!$F$16</f>
        <v>0</v>
      </c>
      <c r="T443" s="36">
        <f>SUMIFS(СВЦЭМ!$L$40:$L$783,СВЦЭМ!$A$40:$A$783,$A443,СВЦЭМ!$B$39:$B$782,T$437)+'СЕТ СН'!$F$16</f>
        <v>0</v>
      </c>
      <c r="U443" s="36">
        <f>SUMIFS(СВЦЭМ!$L$40:$L$783,СВЦЭМ!$A$40:$A$783,$A443,СВЦЭМ!$B$39:$B$782,U$437)+'СЕТ СН'!$F$16</f>
        <v>0</v>
      </c>
      <c r="V443" s="36">
        <f>SUMIFS(СВЦЭМ!$L$40:$L$783,СВЦЭМ!$A$40:$A$783,$A443,СВЦЭМ!$B$39:$B$782,V$437)+'СЕТ СН'!$F$16</f>
        <v>0</v>
      </c>
      <c r="W443" s="36">
        <f>SUMIFS(СВЦЭМ!$L$40:$L$783,СВЦЭМ!$A$40:$A$783,$A443,СВЦЭМ!$B$39:$B$782,W$437)+'СЕТ СН'!$F$16</f>
        <v>0</v>
      </c>
      <c r="X443" s="36">
        <f>SUMIFS(СВЦЭМ!$L$40:$L$783,СВЦЭМ!$A$40:$A$783,$A443,СВЦЭМ!$B$39:$B$782,X$437)+'СЕТ СН'!$F$16</f>
        <v>0</v>
      </c>
      <c r="Y443" s="36">
        <f>SUMIFS(СВЦЭМ!$L$40:$L$783,СВЦЭМ!$A$40:$A$783,$A443,СВЦЭМ!$B$39:$B$782,Y$437)+'СЕТ СН'!$F$16</f>
        <v>0</v>
      </c>
    </row>
    <row r="444" spans="1:27" ht="15.75" hidden="1" x14ac:dyDescent="0.2">
      <c r="A444" s="35">
        <f t="shared" si="12"/>
        <v>45329</v>
      </c>
      <c r="B444" s="36">
        <f>SUMIFS(СВЦЭМ!$L$40:$L$783,СВЦЭМ!$A$40:$A$783,$A444,СВЦЭМ!$B$39:$B$782,B$437)+'СЕТ СН'!$F$16</f>
        <v>0</v>
      </c>
      <c r="C444" s="36">
        <f>SUMIFS(СВЦЭМ!$L$40:$L$783,СВЦЭМ!$A$40:$A$783,$A444,СВЦЭМ!$B$39:$B$782,C$437)+'СЕТ СН'!$F$16</f>
        <v>0</v>
      </c>
      <c r="D444" s="36">
        <f>SUMIFS(СВЦЭМ!$L$40:$L$783,СВЦЭМ!$A$40:$A$783,$A444,СВЦЭМ!$B$39:$B$782,D$437)+'СЕТ СН'!$F$16</f>
        <v>0</v>
      </c>
      <c r="E444" s="36">
        <f>SUMIFS(СВЦЭМ!$L$40:$L$783,СВЦЭМ!$A$40:$A$783,$A444,СВЦЭМ!$B$39:$B$782,E$437)+'СЕТ СН'!$F$16</f>
        <v>0</v>
      </c>
      <c r="F444" s="36">
        <f>SUMIFS(СВЦЭМ!$L$40:$L$783,СВЦЭМ!$A$40:$A$783,$A444,СВЦЭМ!$B$39:$B$782,F$437)+'СЕТ СН'!$F$16</f>
        <v>0</v>
      </c>
      <c r="G444" s="36">
        <f>SUMIFS(СВЦЭМ!$L$40:$L$783,СВЦЭМ!$A$40:$A$783,$A444,СВЦЭМ!$B$39:$B$782,G$437)+'СЕТ СН'!$F$16</f>
        <v>0</v>
      </c>
      <c r="H444" s="36">
        <f>SUMIFS(СВЦЭМ!$L$40:$L$783,СВЦЭМ!$A$40:$A$783,$A444,СВЦЭМ!$B$39:$B$782,H$437)+'СЕТ СН'!$F$16</f>
        <v>0</v>
      </c>
      <c r="I444" s="36">
        <f>SUMIFS(СВЦЭМ!$L$40:$L$783,СВЦЭМ!$A$40:$A$783,$A444,СВЦЭМ!$B$39:$B$782,I$437)+'СЕТ СН'!$F$16</f>
        <v>0</v>
      </c>
      <c r="J444" s="36">
        <f>SUMIFS(СВЦЭМ!$L$40:$L$783,СВЦЭМ!$A$40:$A$783,$A444,СВЦЭМ!$B$39:$B$782,J$437)+'СЕТ СН'!$F$16</f>
        <v>0</v>
      </c>
      <c r="K444" s="36">
        <f>SUMIFS(СВЦЭМ!$L$40:$L$783,СВЦЭМ!$A$40:$A$783,$A444,СВЦЭМ!$B$39:$B$782,K$437)+'СЕТ СН'!$F$16</f>
        <v>0</v>
      </c>
      <c r="L444" s="36">
        <f>SUMIFS(СВЦЭМ!$L$40:$L$783,СВЦЭМ!$A$40:$A$783,$A444,СВЦЭМ!$B$39:$B$782,L$437)+'СЕТ СН'!$F$16</f>
        <v>0</v>
      </c>
      <c r="M444" s="36">
        <f>SUMIFS(СВЦЭМ!$L$40:$L$783,СВЦЭМ!$A$40:$A$783,$A444,СВЦЭМ!$B$39:$B$782,M$437)+'СЕТ СН'!$F$16</f>
        <v>0</v>
      </c>
      <c r="N444" s="36">
        <f>SUMIFS(СВЦЭМ!$L$40:$L$783,СВЦЭМ!$A$40:$A$783,$A444,СВЦЭМ!$B$39:$B$782,N$437)+'СЕТ СН'!$F$16</f>
        <v>0</v>
      </c>
      <c r="O444" s="36">
        <f>SUMIFS(СВЦЭМ!$L$40:$L$783,СВЦЭМ!$A$40:$A$783,$A444,СВЦЭМ!$B$39:$B$782,O$437)+'СЕТ СН'!$F$16</f>
        <v>0</v>
      </c>
      <c r="P444" s="36">
        <f>SUMIFS(СВЦЭМ!$L$40:$L$783,СВЦЭМ!$A$40:$A$783,$A444,СВЦЭМ!$B$39:$B$782,P$437)+'СЕТ СН'!$F$16</f>
        <v>0</v>
      </c>
      <c r="Q444" s="36">
        <f>SUMIFS(СВЦЭМ!$L$40:$L$783,СВЦЭМ!$A$40:$A$783,$A444,СВЦЭМ!$B$39:$B$782,Q$437)+'СЕТ СН'!$F$16</f>
        <v>0</v>
      </c>
      <c r="R444" s="36">
        <f>SUMIFS(СВЦЭМ!$L$40:$L$783,СВЦЭМ!$A$40:$A$783,$A444,СВЦЭМ!$B$39:$B$782,R$437)+'СЕТ СН'!$F$16</f>
        <v>0</v>
      </c>
      <c r="S444" s="36">
        <f>SUMIFS(СВЦЭМ!$L$40:$L$783,СВЦЭМ!$A$40:$A$783,$A444,СВЦЭМ!$B$39:$B$782,S$437)+'СЕТ СН'!$F$16</f>
        <v>0</v>
      </c>
      <c r="T444" s="36">
        <f>SUMIFS(СВЦЭМ!$L$40:$L$783,СВЦЭМ!$A$40:$A$783,$A444,СВЦЭМ!$B$39:$B$782,T$437)+'СЕТ СН'!$F$16</f>
        <v>0</v>
      </c>
      <c r="U444" s="36">
        <f>SUMIFS(СВЦЭМ!$L$40:$L$783,СВЦЭМ!$A$40:$A$783,$A444,СВЦЭМ!$B$39:$B$782,U$437)+'СЕТ СН'!$F$16</f>
        <v>0</v>
      </c>
      <c r="V444" s="36">
        <f>SUMIFS(СВЦЭМ!$L$40:$L$783,СВЦЭМ!$A$40:$A$783,$A444,СВЦЭМ!$B$39:$B$782,V$437)+'СЕТ СН'!$F$16</f>
        <v>0</v>
      </c>
      <c r="W444" s="36">
        <f>SUMIFS(СВЦЭМ!$L$40:$L$783,СВЦЭМ!$A$40:$A$783,$A444,СВЦЭМ!$B$39:$B$782,W$437)+'СЕТ СН'!$F$16</f>
        <v>0</v>
      </c>
      <c r="X444" s="36">
        <f>SUMIFS(СВЦЭМ!$L$40:$L$783,СВЦЭМ!$A$40:$A$783,$A444,СВЦЭМ!$B$39:$B$782,X$437)+'СЕТ СН'!$F$16</f>
        <v>0</v>
      </c>
      <c r="Y444" s="36">
        <f>SUMIFS(СВЦЭМ!$L$40:$L$783,СВЦЭМ!$A$40:$A$783,$A444,СВЦЭМ!$B$39:$B$782,Y$437)+'СЕТ СН'!$F$16</f>
        <v>0</v>
      </c>
    </row>
    <row r="445" spans="1:27" ht="15.75" hidden="1" x14ac:dyDescent="0.2">
      <c r="A445" s="35">
        <f t="shared" si="12"/>
        <v>45330</v>
      </c>
      <c r="B445" s="36">
        <f>SUMIFS(СВЦЭМ!$L$40:$L$783,СВЦЭМ!$A$40:$A$783,$A445,СВЦЭМ!$B$39:$B$782,B$437)+'СЕТ СН'!$F$16</f>
        <v>0</v>
      </c>
      <c r="C445" s="36">
        <f>SUMIFS(СВЦЭМ!$L$40:$L$783,СВЦЭМ!$A$40:$A$783,$A445,СВЦЭМ!$B$39:$B$782,C$437)+'СЕТ СН'!$F$16</f>
        <v>0</v>
      </c>
      <c r="D445" s="36">
        <f>SUMIFS(СВЦЭМ!$L$40:$L$783,СВЦЭМ!$A$40:$A$783,$A445,СВЦЭМ!$B$39:$B$782,D$437)+'СЕТ СН'!$F$16</f>
        <v>0</v>
      </c>
      <c r="E445" s="36">
        <f>SUMIFS(СВЦЭМ!$L$40:$L$783,СВЦЭМ!$A$40:$A$783,$A445,СВЦЭМ!$B$39:$B$782,E$437)+'СЕТ СН'!$F$16</f>
        <v>0</v>
      </c>
      <c r="F445" s="36">
        <f>SUMIFS(СВЦЭМ!$L$40:$L$783,СВЦЭМ!$A$40:$A$783,$A445,СВЦЭМ!$B$39:$B$782,F$437)+'СЕТ СН'!$F$16</f>
        <v>0</v>
      </c>
      <c r="G445" s="36">
        <f>SUMIFS(СВЦЭМ!$L$40:$L$783,СВЦЭМ!$A$40:$A$783,$A445,СВЦЭМ!$B$39:$B$782,G$437)+'СЕТ СН'!$F$16</f>
        <v>0</v>
      </c>
      <c r="H445" s="36">
        <f>SUMIFS(СВЦЭМ!$L$40:$L$783,СВЦЭМ!$A$40:$A$783,$A445,СВЦЭМ!$B$39:$B$782,H$437)+'СЕТ СН'!$F$16</f>
        <v>0</v>
      </c>
      <c r="I445" s="36">
        <f>SUMIFS(СВЦЭМ!$L$40:$L$783,СВЦЭМ!$A$40:$A$783,$A445,СВЦЭМ!$B$39:$B$782,I$437)+'СЕТ СН'!$F$16</f>
        <v>0</v>
      </c>
      <c r="J445" s="36">
        <f>SUMIFS(СВЦЭМ!$L$40:$L$783,СВЦЭМ!$A$40:$A$783,$A445,СВЦЭМ!$B$39:$B$782,J$437)+'СЕТ СН'!$F$16</f>
        <v>0</v>
      </c>
      <c r="K445" s="36">
        <f>SUMIFS(СВЦЭМ!$L$40:$L$783,СВЦЭМ!$A$40:$A$783,$A445,СВЦЭМ!$B$39:$B$782,K$437)+'СЕТ СН'!$F$16</f>
        <v>0</v>
      </c>
      <c r="L445" s="36">
        <f>SUMIFS(СВЦЭМ!$L$40:$L$783,СВЦЭМ!$A$40:$A$783,$A445,СВЦЭМ!$B$39:$B$782,L$437)+'СЕТ СН'!$F$16</f>
        <v>0</v>
      </c>
      <c r="M445" s="36">
        <f>SUMIFS(СВЦЭМ!$L$40:$L$783,СВЦЭМ!$A$40:$A$783,$A445,СВЦЭМ!$B$39:$B$782,M$437)+'СЕТ СН'!$F$16</f>
        <v>0</v>
      </c>
      <c r="N445" s="36">
        <f>SUMIFS(СВЦЭМ!$L$40:$L$783,СВЦЭМ!$A$40:$A$783,$A445,СВЦЭМ!$B$39:$B$782,N$437)+'СЕТ СН'!$F$16</f>
        <v>0</v>
      </c>
      <c r="O445" s="36">
        <f>SUMIFS(СВЦЭМ!$L$40:$L$783,СВЦЭМ!$A$40:$A$783,$A445,СВЦЭМ!$B$39:$B$782,O$437)+'СЕТ СН'!$F$16</f>
        <v>0</v>
      </c>
      <c r="P445" s="36">
        <f>SUMIFS(СВЦЭМ!$L$40:$L$783,СВЦЭМ!$A$40:$A$783,$A445,СВЦЭМ!$B$39:$B$782,P$437)+'СЕТ СН'!$F$16</f>
        <v>0</v>
      </c>
      <c r="Q445" s="36">
        <f>SUMIFS(СВЦЭМ!$L$40:$L$783,СВЦЭМ!$A$40:$A$783,$A445,СВЦЭМ!$B$39:$B$782,Q$437)+'СЕТ СН'!$F$16</f>
        <v>0</v>
      </c>
      <c r="R445" s="36">
        <f>SUMIFS(СВЦЭМ!$L$40:$L$783,СВЦЭМ!$A$40:$A$783,$A445,СВЦЭМ!$B$39:$B$782,R$437)+'СЕТ СН'!$F$16</f>
        <v>0</v>
      </c>
      <c r="S445" s="36">
        <f>SUMIFS(СВЦЭМ!$L$40:$L$783,СВЦЭМ!$A$40:$A$783,$A445,СВЦЭМ!$B$39:$B$782,S$437)+'СЕТ СН'!$F$16</f>
        <v>0</v>
      </c>
      <c r="T445" s="36">
        <f>SUMIFS(СВЦЭМ!$L$40:$L$783,СВЦЭМ!$A$40:$A$783,$A445,СВЦЭМ!$B$39:$B$782,T$437)+'СЕТ СН'!$F$16</f>
        <v>0</v>
      </c>
      <c r="U445" s="36">
        <f>SUMIFS(СВЦЭМ!$L$40:$L$783,СВЦЭМ!$A$40:$A$783,$A445,СВЦЭМ!$B$39:$B$782,U$437)+'СЕТ СН'!$F$16</f>
        <v>0</v>
      </c>
      <c r="V445" s="36">
        <f>SUMIFS(СВЦЭМ!$L$40:$L$783,СВЦЭМ!$A$40:$A$783,$A445,СВЦЭМ!$B$39:$B$782,V$437)+'СЕТ СН'!$F$16</f>
        <v>0</v>
      </c>
      <c r="W445" s="36">
        <f>SUMIFS(СВЦЭМ!$L$40:$L$783,СВЦЭМ!$A$40:$A$783,$A445,СВЦЭМ!$B$39:$B$782,W$437)+'СЕТ СН'!$F$16</f>
        <v>0</v>
      </c>
      <c r="X445" s="36">
        <f>SUMIFS(СВЦЭМ!$L$40:$L$783,СВЦЭМ!$A$40:$A$783,$A445,СВЦЭМ!$B$39:$B$782,X$437)+'СЕТ СН'!$F$16</f>
        <v>0</v>
      </c>
      <c r="Y445" s="36">
        <f>SUMIFS(СВЦЭМ!$L$40:$L$783,СВЦЭМ!$A$40:$A$783,$A445,СВЦЭМ!$B$39:$B$782,Y$437)+'СЕТ СН'!$F$16</f>
        <v>0</v>
      </c>
    </row>
    <row r="446" spans="1:27" ht="15.75" hidden="1" x14ac:dyDescent="0.2">
      <c r="A446" s="35">
        <f t="shared" si="12"/>
        <v>45331</v>
      </c>
      <c r="B446" s="36">
        <f>SUMIFS(СВЦЭМ!$L$40:$L$783,СВЦЭМ!$A$40:$A$783,$A446,СВЦЭМ!$B$39:$B$782,B$437)+'СЕТ СН'!$F$16</f>
        <v>0</v>
      </c>
      <c r="C446" s="36">
        <f>SUMIFS(СВЦЭМ!$L$40:$L$783,СВЦЭМ!$A$40:$A$783,$A446,СВЦЭМ!$B$39:$B$782,C$437)+'СЕТ СН'!$F$16</f>
        <v>0</v>
      </c>
      <c r="D446" s="36">
        <f>SUMIFS(СВЦЭМ!$L$40:$L$783,СВЦЭМ!$A$40:$A$783,$A446,СВЦЭМ!$B$39:$B$782,D$437)+'СЕТ СН'!$F$16</f>
        <v>0</v>
      </c>
      <c r="E446" s="36">
        <f>SUMIFS(СВЦЭМ!$L$40:$L$783,СВЦЭМ!$A$40:$A$783,$A446,СВЦЭМ!$B$39:$B$782,E$437)+'СЕТ СН'!$F$16</f>
        <v>0</v>
      </c>
      <c r="F446" s="36">
        <f>SUMIFS(СВЦЭМ!$L$40:$L$783,СВЦЭМ!$A$40:$A$783,$A446,СВЦЭМ!$B$39:$B$782,F$437)+'СЕТ СН'!$F$16</f>
        <v>0</v>
      </c>
      <c r="G446" s="36">
        <f>SUMIFS(СВЦЭМ!$L$40:$L$783,СВЦЭМ!$A$40:$A$783,$A446,СВЦЭМ!$B$39:$B$782,G$437)+'СЕТ СН'!$F$16</f>
        <v>0</v>
      </c>
      <c r="H446" s="36">
        <f>SUMIFS(СВЦЭМ!$L$40:$L$783,СВЦЭМ!$A$40:$A$783,$A446,СВЦЭМ!$B$39:$B$782,H$437)+'СЕТ СН'!$F$16</f>
        <v>0</v>
      </c>
      <c r="I446" s="36">
        <f>SUMIFS(СВЦЭМ!$L$40:$L$783,СВЦЭМ!$A$40:$A$783,$A446,СВЦЭМ!$B$39:$B$782,I$437)+'СЕТ СН'!$F$16</f>
        <v>0</v>
      </c>
      <c r="J446" s="36">
        <f>SUMIFS(СВЦЭМ!$L$40:$L$783,СВЦЭМ!$A$40:$A$783,$A446,СВЦЭМ!$B$39:$B$782,J$437)+'СЕТ СН'!$F$16</f>
        <v>0</v>
      </c>
      <c r="K446" s="36">
        <f>SUMIFS(СВЦЭМ!$L$40:$L$783,СВЦЭМ!$A$40:$A$783,$A446,СВЦЭМ!$B$39:$B$782,K$437)+'СЕТ СН'!$F$16</f>
        <v>0</v>
      </c>
      <c r="L446" s="36">
        <f>SUMIFS(СВЦЭМ!$L$40:$L$783,СВЦЭМ!$A$40:$A$783,$A446,СВЦЭМ!$B$39:$B$782,L$437)+'СЕТ СН'!$F$16</f>
        <v>0</v>
      </c>
      <c r="M446" s="36">
        <f>SUMIFS(СВЦЭМ!$L$40:$L$783,СВЦЭМ!$A$40:$A$783,$A446,СВЦЭМ!$B$39:$B$782,M$437)+'СЕТ СН'!$F$16</f>
        <v>0</v>
      </c>
      <c r="N446" s="36">
        <f>SUMIFS(СВЦЭМ!$L$40:$L$783,СВЦЭМ!$A$40:$A$783,$A446,СВЦЭМ!$B$39:$B$782,N$437)+'СЕТ СН'!$F$16</f>
        <v>0</v>
      </c>
      <c r="O446" s="36">
        <f>SUMIFS(СВЦЭМ!$L$40:$L$783,СВЦЭМ!$A$40:$A$783,$A446,СВЦЭМ!$B$39:$B$782,O$437)+'СЕТ СН'!$F$16</f>
        <v>0</v>
      </c>
      <c r="P446" s="36">
        <f>SUMIFS(СВЦЭМ!$L$40:$L$783,СВЦЭМ!$A$40:$A$783,$A446,СВЦЭМ!$B$39:$B$782,P$437)+'СЕТ СН'!$F$16</f>
        <v>0</v>
      </c>
      <c r="Q446" s="36">
        <f>SUMIFS(СВЦЭМ!$L$40:$L$783,СВЦЭМ!$A$40:$A$783,$A446,СВЦЭМ!$B$39:$B$782,Q$437)+'СЕТ СН'!$F$16</f>
        <v>0</v>
      </c>
      <c r="R446" s="36">
        <f>SUMIFS(СВЦЭМ!$L$40:$L$783,СВЦЭМ!$A$40:$A$783,$A446,СВЦЭМ!$B$39:$B$782,R$437)+'СЕТ СН'!$F$16</f>
        <v>0</v>
      </c>
      <c r="S446" s="36">
        <f>SUMIFS(СВЦЭМ!$L$40:$L$783,СВЦЭМ!$A$40:$A$783,$A446,СВЦЭМ!$B$39:$B$782,S$437)+'СЕТ СН'!$F$16</f>
        <v>0</v>
      </c>
      <c r="T446" s="36">
        <f>SUMIFS(СВЦЭМ!$L$40:$L$783,СВЦЭМ!$A$40:$A$783,$A446,СВЦЭМ!$B$39:$B$782,T$437)+'СЕТ СН'!$F$16</f>
        <v>0</v>
      </c>
      <c r="U446" s="36">
        <f>SUMIFS(СВЦЭМ!$L$40:$L$783,СВЦЭМ!$A$40:$A$783,$A446,СВЦЭМ!$B$39:$B$782,U$437)+'СЕТ СН'!$F$16</f>
        <v>0</v>
      </c>
      <c r="V446" s="36">
        <f>SUMIFS(СВЦЭМ!$L$40:$L$783,СВЦЭМ!$A$40:$A$783,$A446,СВЦЭМ!$B$39:$B$782,V$437)+'СЕТ СН'!$F$16</f>
        <v>0</v>
      </c>
      <c r="W446" s="36">
        <f>SUMIFS(СВЦЭМ!$L$40:$L$783,СВЦЭМ!$A$40:$A$783,$A446,СВЦЭМ!$B$39:$B$782,W$437)+'СЕТ СН'!$F$16</f>
        <v>0</v>
      </c>
      <c r="X446" s="36">
        <f>SUMIFS(СВЦЭМ!$L$40:$L$783,СВЦЭМ!$A$40:$A$783,$A446,СВЦЭМ!$B$39:$B$782,X$437)+'СЕТ СН'!$F$16</f>
        <v>0</v>
      </c>
      <c r="Y446" s="36">
        <f>SUMIFS(СВЦЭМ!$L$40:$L$783,СВЦЭМ!$A$40:$A$783,$A446,СВЦЭМ!$B$39:$B$782,Y$437)+'СЕТ СН'!$F$16</f>
        <v>0</v>
      </c>
    </row>
    <row r="447" spans="1:27" ht="15.75" hidden="1" x14ac:dyDescent="0.2">
      <c r="A447" s="35">
        <f t="shared" si="12"/>
        <v>45332</v>
      </c>
      <c r="B447" s="36">
        <f>SUMIFS(СВЦЭМ!$L$40:$L$783,СВЦЭМ!$A$40:$A$783,$A447,СВЦЭМ!$B$39:$B$782,B$437)+'СЕТ СН'!$F$16</f>
        <v>0</v>
      </c>
      <c r="C447" s="36">
        <f>SUMIFS(СВЦЭМ!$L$40:$L$783,СВЦЭМ!$A$40:$A$783,$A447,СВЦЭМ!$B$39:$B$782,C$437)+'СЕТ СН'!$F$16</f>
        <v>0</v>
      </c>
      <c r="D447" s="36">
        <f>SUMIFS(СВЦЭМ!$L$40:$L$783,СВЦЭМ!$A$40:$A$783,$A447,СВЦЭМ!$B$39:$B$782,D$437)+'СЕТ СН'!$F$16</f>
        <v>0</v>
      </c>
      <c r="E447" s="36">
        <f>SUMIFS(СВЦЭМ!$L$40:$L$783,СВЦЭМ!$A$40:$A$783,$A447,СВЦЭМ!$B$39:$B$782,E$437)+'СЕТ СН'!$F$16</f>
        <v>0</v>
      </c>
      <c r="F447" s="36">
        <f>SUMIFS(СВЦЭМ!$L$40:$L$783,СВЦЭМ!$A$40:$A$783,$A447,СВЦЭМ!$B$39:$B$782,F$437)+'СЕТ СН'!$F$16</f>
        <v>0</v>
      </c>
      <c r="G447" s="36">
        <f>SUMIFS(СВЦЭМ!$L$40:$L$783,СВЦЭМ!$A$40:$A$783,$A447,СВЦЭМ!$B$39:$B$782,G$437)+'СЕТ СН'!$F$16</f>
        <v>0</v>
      </c>
      <c r="H447" s="36">
        <f>SUMIFS(СВЦЭМ!$L$40:$L$783,СВЦЭМ!$A$40:$A$783,$A447,СВЦЭМ!$B$39:$B$782,H$437)+'СЕТ СН'!$F$16</f>
        <v>0</v>
      </c>
      <c r="I447" s="36">
        <f>SUMIFS(СВЦЭМ!$L$40:$L$783,СВЦЭМ!$A$40:$A$783,$A447,СВЦЭМ!$B$39:$B$782,I$437)+'СЕТ СН'!$F$16</f>
        <v>0</v>
      </c>
      <c r="J447" s="36">
        <f>SUMIFS(СВЦЭМ!$L$40:$L$783,СВЦЭМ!$A$40:$A$783,$A447,СВЦЭМ!$B$39:$B$782,J$437)+'СЕТ СН'!$F$16</f>
        <v>0</v>
      </c>
      <c r="K447" s="36">
        <f>SUMIFS(СВЦЭМ!$L$40:$L$783,СВЦЭМ!$A$40:$A$783,$A447,СВЦЭМ!$B$39:$B$782,K$437)+'СЕТ СН'!$F$16</f>
        <v>0</v>
      </c>
      <c r="L447" s="36">
        <f>SUMIFS(СВЦЭМ!$L$40:$L$783,СВЦЭМ!$A$40:$A$783,$A447,СВЦЭМ!$B$39:$B$782,L$437)+'СЕТ СН'!$F$16</f>
        <v>0</v>
      </c>
      <c r="M447" s="36">
        <f>SUMIFS(СВЦЭМ!$L$40:$L$783,СВЦЭМ!$A$40:$A$783,$A447,СВЦЭМ!$B$39:$B$782,M$437)+'СЕТ СН'!$F$16</f>
        <v>0</v>
      </c>
      <c r="N447" s="36">
        <f>SUMIFS(СВЦЭМ!$L$40:$L$783,СВЦЭМ!$A$40:$A$783,$A447,СВЦЭМ!$B$39:$B$782,N$437)+'СЕТ СН'!$F$16</f>
        <v>0</v>
      </c>
      <c r="O447" s="36">
        <f>SUMIFS(СВЦЭМ!$L$40:$L$783,СВЦЭМ!$A$40:$A$783,$A447,СВЦЭМ!$B$39:$B$782,O$437)+'СЕТ СН'!$F$16</f>
        <v>0</v>
      </c>
      <c r="P447" s="36">
        <f>SUMIFS(СВЦЭМ!$L$40:$L$783,СВЦЭМ!$A$40:$A$783,$A447,СВЦЭМ!$B$39:$B$782,P$437)+'СЕТ СН'!$F$16</f>
        <v>0</v>
      </c>
      <c r="Q447" s="36">
        <f>SUMIFS(СВЦЭМ!$L$40:$L$783,СВЦЭМ!$A$40:$A$783,$A447,СВЦЭМ!$B$39:$B$782,Q$437)+'СЕТ СН'!$F$16</f>
        <v>0</v>
      </c>
      <c r="R447" s="36">
        <f>SUMIFS(СВЦЭМ!$L$40:$L$783,СВЦЭМ!$A$40:$A$783,$A447,СВЦЭМ!$B$39:$B$782,R$437)+'СЕТ СН'!$F$16</f>
        <v>0</v>
      </c>
      <c r="S447" s="36">
        <f>SUMIFS(СВЦЭМ!$L$40:$L$783,СВЦЭМ!$A$40:$A$783,$A447,СВЦЭМ!$B$39:$B$782,S$437)+'СЕТ СН'!$F$16</f>
        <v>0</v>
      </c>
      <c r="T447" s="36">
        <f>SUMIFS(СВЦЭМ!$L$40:$L$783,СВЦЭМ!$A$40:$A$783,$A447,СВЦЭМ!$B$39:$B$782,T$437)+'СЕТ СН'!$F$16</f>
        <v>0</v>
      </c>
      <c r="U447" s="36">
        <f>SUMIFS(СВЦЭМ!$L$40:$L$783,СВЦЭМ!$A$40:$A$783,$A447,СВЦЭМ!$B$39:$B$782,U$437)+'СЕТ СН'!$F$16</f>
        <v>0</v>
      </c>
      <c r="V447" s="36">
        <f>SUMIFS(СВЦЭМ!$L$40:$L$783,СВЦЭМ!$A$40:$A$783,$A447,СВЦЭМ!$B$39:$B$782,V$437)+'СЕТ СН'!$F$16</f>
        <v>0</v>
      </c>
      <c r="W447" s="36">
        <f>SUMIFS(СВЦЭМ!$L$40:$L$783,СВЦЭМ!$A$40:$A$783,$A447,СВЦЭМ!$B$39:$B$782,W$437)+'СЕТ СН'!$F$16</f>
        <v>0</v>
      </c>
      <c r="X447" s="36">
        <f>SUMIFS(СВЦЭМ!$L$40:$L$783,СВЦЭМ!$A$40:$A$783,$A447,СВЦЭМ!$B$39:$B$782,X$437)+'СЕТ СН'!$F$16</f>
        <v>0</v>
      </c>
      <c r="Y447" s="36">
        <f>SUMIFS(СВЦЭМ!$L$40:$L$783,СВЦЭМ!$A$40:$A$783,$A447,СВЦЭМ!$B$39:$B$782,Y$437)+'СЕТ СН'!$F$16</f>
        <v>0</v>
      </c>
    </row>
    <row r="448" spans="1:27" ht="15.75" hidden="1" x14ac:dyDescent="0.2">
      <c r="A448" s="35">
        <f t="shared" si="12"/>
        <v>45333</v>
      </c>
      <c r="B448" s="36">
        <f>SUMIFS(СВЦЭМ!$L$40:$L$783,СВЦЭМ!$A$40:$A$783,$A448,СВЦЭМ!$B$39:$B$782,B$437)+'СЕТ СН'!$F$16</f>
        <v>0</v>
      </c>
      <c r="C448" s="36">
        <f>SUMIFS(СВЦЭМ!$L$40:$L$783,СВЦЭМ!$A$40:$A$783,$A448,СВЦЭМ!$B$39:$B$782,C$437)+'СЕТ СН'!$F$16</f>
        <v>0</v>
      </c>
      <c r="D448" s="36">
        <f>SUMIFS(СВЦЭМ!$L$40:$L$783,СВЦЭМ!$A$40:$A$783,$A448,СВЦЭМ!$B$39:$B$782,D$437)+'СЕТ СН'!$F$16</f>
        <v>0</v>
      </c>
      <c r="E448" s="36">
        <f>SUMIFS(СВЦЭМ!$L$40:$L$783,СВЦЭМ!$A$40:$A$783,$A448,СВЦЭМ!$B$39:$B$782,E$437)+'СЕТ СН'!$F$16</f>
        <v>0</v>
      </c>
      <c r="F448" s="36">
        <f>SUMIFS(СВЦЭМ!$L$40:$L$783,СВЦЭМ!$A$40:$A$783,$A448,СВЦЭМ!$B$39:$B$782,F$437)+'СЕТ СН'!$F$16</f>
        <v>0</v>
      </c>
      <c r="G448" s="36">
        <f>SUMIFS(СВЦЭМ!$L$40:$L$783,СВЦЭМ!$A$40:$A$783,$A448,СВЦЭМ!$B$39:$B$782,G$437)+'СЕТ СН'!$F$16</f>
        <v>0</v>
      </c>
      <c r="H448" s="36">
        <f>SUMIFS(СВЦЭМ!$L$40:$L$783,СВЦЭМ!$A$40:$A$783,$A448,СВЦЭМ!$B$39:$B$782,H$437)+'СЕТ СН'!$F$16</f>
        <v>0</v>
      </c>
      <c r="I448" s="36">
        <f>SUMIFS(СВЦЭМ!$L$40:$L$783,СВЦЭМ!$A$40:$A$783,$A448,СВЦЭМ!$B$39:$B$782,I$437)+'СЕТ СН'!$F$16</f>
        <v>0</v>
      </c>
      <c r="J448" s="36">
        <f>SUMIFS(СВЦЭМ!$L$40:$L$783,СВЦЭМ!$A$40:$A$783,$A448,СВЦЭМ!$B$39:$B$782,J$437)+'СЕТ СН'!$F$16</f>
        <v>0</v>
      </c>
      <c r="K448" s="36">
        <f>SUMIFS(СВЦЭМ!$L$40:$L$783,СВЦЭМ!$A$40:$A$783,$A448,СВЦЭМ!$B$39:$B$782,K$437)+'СЕТ СН'!$F$16</f>
        <v>0</v>
      </c>
      <c r="L448" s="36">
        <f>SUMIFS(СВЦЭМ!$L$40:$L$783,СВЦЭМ!$A$40:$A$783,$A448,СВЦЭМ!$B$39:$B$782,L$437)+'СЕТ СН'!$F$16</f>
        <v>0</v>
      </c>
      <c r="M448" s="36">
        <f>SUMIFS(СВЦЭМ!$L$40:$L$783,СВЦЭМ!$A$40:$A$783,$A448,СВЦЭМ!$B$39:$B$782,M$437)+'СЕТ СН'!$F$16</f>
        <v>0</v>
      </c>
      <c r="N448" s="36">
        <f>SUMIFS(СВЦЭМ!$L$40:$L$783,СВЦЭМ!$A$40:$A$783,$A448,СВЦЭМ!$B$39:$B$782,N$437)+'СЕТ СН'!$F$16</f>
        <v>0</v>
      </c>
      <c r="O448" s="36">
        <f>SUMIFS(СВЦЭМ!$L$40:$L$783,СВЦЭМ!$A$40:$A$783,$A448,СВЦЭМ!$B$39:$B$782,O$437)+'СЕТ СН'!$F$16</f>
        <v>0</v>
      </c>
      <c r="P448" s="36">
        <f>SUMIFS(СВЦЭМ!$L$40:$L$783,СВЦЭМ!$A$40:$A$783,$A448,СВЦЭМ!$B$39:$B$782,P$437)+'СЕТ СН'!$F$16</f>
        <v>0</v>
      </c>
      <c r="Q448" s="36">
        <f>SUMIFS(СВЦЭМ!$L$40:$L$783,СВЦЭМ!$A$40:$A$783,$A448,СВЦЭМ!$B$39:$B$782,Q$437)+'СЕТ СН'!$F$16</f>
        <v>0</v>
      </c>
      <c r="R448" s="36">
        <f>SUMIFS(СВЦЭМ!$L$40:$L$783,СВЦЭМ!$A$40:$A$783,$A448,СВЦЭМ!$B$39:$B$782,R$437)+'СЕТ СН'!$F$16</f>
        <v>0</v>
      </c>
      <c r="S448" s="36">
        <f>SUMIFS(СВЦЭМ!$L$40:$L$783,СВЦЭМ!$A$40:$A$783,$A448,СВЦЭМ!$B$39:$B$782,S$437)+'СЕТ СН'!$F$16</f>
        <v>0</v>
      </c>
      <c r="T448" s="36">
        <f>SUMIFS(СВЦЭМ!$L$40:$L$783,СВЦЭМ!$A$40:$A$783,$A448,СВЦЭМ!$B$39:$B$782,T$437)+'СЕТ СН'!$F$16</f>
        <v>0</v>
      </c>
      <c r="U448" s="36">
        <f>SUMIFS(СВЦЭМ!$L$40:$L$783,СВЦЭМ!$A$40:$A$783,$A448,СВЦЭМ!$B$39:$B$782,U$437)+'СЕТ СН'!$F$16</f>
        <v>0</v>
      </c>
      <c r="V448" s="36">
        <f>SUMIFS(СВЦЭМ!$L$40:$L$783,СВЦЭМ!$A$40:$A$783,$A448,СВЦЭМ!$B$39:$B$782,V$437)+'СЕТ СН'!$F$16</f>
        <v>0</v>
      </c>
      <c r="W448" s="36">
        <f>SUMIFS(СВЦЭМ!$L$40:$L$783,СВЦЭМ!$A$40:$A$783,$A448,СВЦЭМ!$B$39:$B$782,W$437)+'СЕТ СН'!$F$16</f>
        <v>0</v>
      </c>
      <c r="X448" s="36">
        <f>SUMIFS(СВЦЭМ!$L$40:$L$783,СВЦЭМ!$A$40:$A$783,$A448,СВЦЭМ!$B$39:$B$782,X$437)+'СЕТ СН'!$F$16</f>
        <v>0</v>
      </c>
      <c r="Y448" s="36">
        <f>SUMIFS(СВЦЭМ!$L$40:$L$783,СВЦЭМ!$A$40:$A$783,$A448,СВЦЭМ!$B$39:$B$782,Y$437)+'СЕТ СН'!$F$16</f>
        <v>0</v>
      </c>
    </row>
    <row r="449" spans="1:25" ht="15.75" hidden="1" x14ac:dyDescent="0.2">
      <c r="A449" s="35">
        <f t="shared" si="12"/>
        <v>45334</v>
      </c>
      <c r="B449" s="36">
        <f>SUMIFS(СВЦЭМ!$L$40:$L$783,СВЦЭМ!$A$40:$A$783,$A449,СВЦЭМ!$B$39:$B$782,B$437)+'СЕТ СН'!$F$16</f>
        <v>0</v>
      </c>
      <c r="C449" s="36">
        <f>SUMIFS(СВЦЭМ!$L$40:$L$783,СВЦЭМ!$A$40:$A$783,$A449,СВЦЭМ!$B$39:$B$782,C$437)+'СЕТ СН'!$F$16</f>
        <v>0</v>
      </c>
      <c r="D449" s="36">
        <f>SUMIFS(СВЦЭМ!$L$40:$L$783,СВЦЭМ!$A$40:$A$783,$A449,СВЦЭМ!$B$39:$B$782,D$437)+'СЕТ СН'!$F$16</f>
        <v>0</v>
      </c>
      <c r="E449" s="36">
        <f>SUMIFS(СВЦЭМ!$L$40:$L$783,СВЦЭМ!$A$40:$A$783,$A449,СВЦЭМ!$B$39:$B$782,E$437)+'СЕТ СН'!$F$16</f>
        <v>0</v>
      </c>
      <c r="F449" s="36">
        <f>SUMIFS(СВЦЭМ!$L$40:$L$783,СВЦЭМ!$A$40:$A$783,$A449,СВЦЭМ!$B$39:$B$782,F$437)+'СЕТ СН'!$F$16</f>
        <v>0</v>
      </c>
      <c r="G449" s="36">
        <f>SUMIFS(СВЦЭМ!$L$40:$L$783,СВЦЭМ!$A$40:$A$783,$A449,СВЦЭМ!$B$39:$B$782,G$437)+'СЕТ СН'!$F$16</f>
        <v>0</v>
      </c>
      <c r="H449" s="36">
        <f>SUMIFS(СВЦЭМ!$L$40:$L$783,СВЦЭМ!$A$40:$A$783,$A449,СВЦЭМ!$B$39:$B$782,H$437)+'СЕТ СН'!$F$16</f>
        <v>0</v>
      </c>
      <c r="I449" s="36">
        <f>SUMIFS(СВЦЭМ!$L$40:$L$783,СВЦЭМ!$A$40:$A$783,$A449,СВЦЭМ!$B$39:$B$782,I$437)+'СЕТ СН'!$F$16</f>
        <v>0</v>
      </c>
      <c r="J449" s="36">
        <f>SUMIFS(СВЦЭМ!$L$40:$L$783,СВЦЭМ!$A$40:$A$783,$A449,СВЦЭМ!$B$39:$B$782,J$437)+'СЕТ СН'!$F$16</f>
        <v>0</v>
      </c>
      <c r="K449" s="36">
        <f>SUMIFS(СВЦЭМ!$L$40:$L$783,СВЦЭМ!$A$40:$A$783,$A449,СВЦЭМ!$B$39:$B$782,K$437)+'СЕТ СН'!$F$16</f>
        <v>0</v>
      </c>
      <c r="L449" s="36">
        <f>SUMIFS(СВЦЭМ!$L$40:$L$783,СВЦЭМ!$A$40:$A$783,$A449,СВЦЭМ!$B$39:$B$782,L$437)+'СЕТ СН'!$F$16</f>
        <v>0</v>
      </c>
      <c r="M449" s="36">
        <f>SUMIFS(СВЦЭМ!$L$40:$L$783,СВЦЭМ!$A$40:$A$783,$A449,СВЦЭМ!$B$39:$B$782,M$437)+'СЕТ СН'!$F$16</f>
        <v>0</v>
      </c>
      <c r="N449" s="36">
        <f>SUMIFS(СВЦЭМ!$L$40:$L$783,СВЦЭМ!$A$40:$A$783,$A449,СВЦЭМ!$B$39:$B$782,N$437)+'СЕТ СН'!$F$16</f>
        <v>0</v>
      </c>
      <c r="O449" s="36">
        <f>SUMIFS(СВЦЭМ!$L$40:$L$783,СВЦЭМ!$A$40:$A$783,$A449,СВЦЭМ!$B$39:$B$782,O$437)+'СЕТ СН'!$F$16</f>
        <v>0</v>
      </c>
      <c r="P449" s="36">
        <f>SUMIFS(СВЦЭМ!$L$40:$L$783,СВЦЭМ!$A$40:$A$783,$A449,СВЦЭМ!$B$39:$B$782,P$437)+'СЕТ СН'!$F$16</f>
        <v>0</v>
      </c>
      <c r="Q449" s="36">
        <f>SUMIFS(СВЦЭМ!$L$40:$L$783,СВЦЭМ!$A$40:$A$783,$A449,СВЦЭМ!$B$39:$B$782,Q$437)+'СЕТ СН'!$F$16</f>
        <v>0</v>
      </c>
      <c r="R449" s="36">
        <f>SUMIFS(СВЦЭМ!$L$40:$L$783,СВЦЭМ!$A$40:$A$783,$A449,СВЦЭМ!$B$39:$B$782,R$437)+'СЕТ СН'!$F$16</f>
        <v>0</v>
      </c>
      <c r="S449" s="36">
        <f>SUMIFS(СВЦЭМ!$L$40:$L$783,СВЦЭМ!$A$40:$A$783,$A449,СВЦЭМ!$B$39:$B$782,S$437)+'СЕТ СН'!$F$16</f>
        <v>0</v>
      </c>
      <c r="T449" s="36">
        <f>SUMIFS(СВЦЭМ!$L$40:$L$783,СВЦЭМ!$A$40:$A$783,$A449,СВЦЭМ!$B$39:$B$782,T$437)+'СЕТ СН'!$F$16</f>
        <v>0</v>
      </c>
      <c r="U449" s="36">
        <f>SUMIFS(СВЦЭМ!$L$40:$L$783,СВЦЭМ!$A$40:$A$783,$A449,СВЦЭМ!$B$39:$B$782,U$437)+'СЕТ СН'!$F$16</f>
        <v>0</v>
      </c>
      <c r="V449" s="36">
        <f>SUMIFS(СВЦЭМ!$L$40:$L$783,СВЦЭМ!$A$40:$A$783,$A449,СВЦЭМ!$B$39:$B$782,V$437)+'СЕТ СН'!$F$16</f>
        <v>0</v>
      </c>
      <c r="W449" s="36">
        <f>SUMIFS(СВЦЭМ!$L$40:$L$783,СВЦЭМ!$A$40:$A$783,$A449,СВЦЭМ!$B$39:$B$782,W$437)+'СЕТ СН'!$F$16</f>
        <v>0</v>
      </c>
      <c r="X449" s="36">
        <f>SUMIFS(СВЦЭМ!$L$40:$L$783,СВЦЭМ!$A$40:$A$783,$A449,СВЦЭМ!$B$39:$B$782,X$437)+'СЕТ СН'!$F$16</f>
        <v>0</v>
      </c>
      <c r="Y449" s="36">
        <f>SUMIFS(СВЦЭМ!$L$40:$L$783,СВЦЭМ!$A$40:$A$783,$A449,СВЦЭМ!$B$39:$B$782,Y$437)+'СЕТ СН'!$F$16</f>
        <v>0</v>
      </c>
    </row>
    <row r="450" spans="1:25" ht="15.75" hidden="1" x14ac:dyDescent="0.2">
      <c r="A450" s="35">
        <f t="shared" si="12"/>
        <v>45335</v>
      </c>
      <c r="B450" s="36">
        <f>SUMIFS(СВЦЭМ!$L$40:$L$783,СВЦЭМ!$A$40:$A$783,$A450,СВЦЭМ!$B$39:$B$782,B$437)+'СЕТ СН'!$F$16</f>
        <v>0</v>
      </c>
      <c r="C450" s="36">
        <f>SUMIFS(СВЦЭМ!$L$40:$L$783,СВЦЭМ!$A$40:$A$783,$A450,СВЦЭМ!$B$39:$B$782,C$437)+'СЕТ СН'!$F$16</f>
        <v>0</v>
      </c>
      <c r="D450" s="36">
        <f>SUMIFS(СВЦЭМ!$L$40:$L$783,СВЦЭМ!$A$40:$A$783,$A450,СВЦЭМ!$B$39:$B$782,D$437)+'СЕТ СН'!$F$16</f>
        <v>0</v>
      </c>
      <c r="E450" s="36">
        <f>SUMIFS(СВЦЭМ!$L$40:$L$783,СВЦЭМ!$A$40:$A$783,$A450,СВЦЭМ!$B$39:$B$782,E$437)+'СЕТ СН'!$F$16</f>
        <v>0</v>
      </c>
      <c r="F450" s="36">
        <f>SUMIFS(СВЦЭМ!$L$40:$L$783,СВЦЭМ!$A$40:$A$783,$A450,СВЦЭМ!$B$39:$B$782,F$437)+'СЕТ СН'!$F$16</f>
        <v>0</v>
      </c>
      <c r="G450" s="36">
        <f>SUMIFS(СВЦЭМ!$L$40:$L$783,СВЦЭМ!$A$40:$A$783,$A450,СВЦЭМ!$B$39:$B$782,G$437)+'СЕТ СН'!$F$16</f>
        <v>0</v>
      </c>
      <c r="H450" s="36">
        <f>SUMIFS(СВЦЭМ!$L$40:$L$783,СВЦЭМ!$A$40:$A$783,$A450,СВЦЭМ!$B$39:$B$782,H$437)+'СЕТ СН'!$F$16</f>
        <v>0</v>
      </c>
      <c r="I450" s="36">
        <f>SUMIFS(СВЦЭМ!$L$40:$L$783,СВЦЭМ!$A$40:$A$783,$A450,СВЦЭМ!$B$39:$B$782,I$437)+'СЕТ СН'!$F$16</f>
        <v>0</v>
      </c>
      <c r="J450" s="36">
        <f>SUMIFS(СВЦЭМ!$L$40:$L$783,СВЦЭМ!$A$40:$A$783,$A450,СВЦЭМ!$B$39:$B$782,J$437)+'СЕТ СН'!$F$16</f>
        <v>0</v>
      </c>
      <c r="K450" s="36">
        <f>SUMIFS(СВЦЭМ!$L$40:$L$783,СВЦЭМ!$A$40:$A$783,$A450,СВЦЭМ!$B$39:$B$782,K$437)+'СЕТ СН'!$F$16</f>
        <v>0</v>
      </c>
      <c r="L450" s="36">
        <f>SUMIFS(СВЦЭМ!$L$40:$L$783,СВЦЭМ!$A$40:$A$783,$A450,СВЦЭМ!$B$39:$B$782,L$437)+'СЕТ СН'!$F$16</f>
        <v>0</v>
      </c>
      <c r="M450" s="36">
        <f>SUMIFS(СВЦЭМ!$L$40:$L$783,СВЦЭМ!$A$40:$A$783,$A450,СВЦЭМ!$B$39:$B$782,M$437)+'СЕТ СН'!$F$16</f>
        <v>0</v>
      </c>
      <c r="N450" s="36">
        <f>SUMIFS(СВЦЭМ!$L$40:$L$783,СВЦЭМ!$A$40:$A$783,$A450,СВЦЭМ!$B$39:$B$782,N$437)+'СЕТ СН'!$F$16</f>
        <v>0</v>
      </c>
      <c r="O450" s="36">
        <f>SUMIFS(СВЦЭМ!$L$40:$L$783,СВЦЭМ!$A$40:$A$783,$A450,СВЦЭМ!$B$39:$B$782,O$437)+'СЕТ СН'!$F$16</f>
        <v>0</v>
      </c>
      <c r="P450" s="36">
        <f>SUMIFS(СВЦЭМ!$L$40:$L$783,СВЦЭМ!$A$40:$A$783,$A450,СВЦЭМ!$B$39:$B$782,P$437)+'СЕТ СН'!$F$16</f>
        <v>0</v>
      </c>
      <c r="Q450" s="36">
        <f>SUMIFS(СВЦЭМ!$L$40:$L$783,СВЦЭМ!$A$40:$A$783,$A450,СВЦЭМ!$B$39:$B$782,Q$437)+'СЕТ СН'!$F$16</f>
        <v>0</v>
      </c>
      <c r="R450" s="36">
        <f>SUMIFS(СВЦЭМ!$L$40:$L$783,СВЦЭМ!$A$40:$A$783,$A450,СВЦЭМ!$B$39:$B$782,R$437)+'СЕТ СН'!$F$16</f>
        <v>0</v>
      </c>
      <c r="S450" s="36">
        <f>SUMIFS(СВЦЭМ!$L$40:$L$783,СВЦЭМ!$A$40:$A$783,$A450,СВЦЭМ!$B$39:$B$782,S$437)+'СЕТ СН'!$F$16</f>
        <v>0</v>
      </c>
      <c r="T450" s="36">
        <f>SUMIFS(СВЦЭМ!$L$40:$L$783,СВЦЭМ!$A$40:$A$783,$A450,СВЦЭМ!$B$39:$B$782,T$437)+'СЕТ СН'!$F$16</f>
        <v>0</v>
      </c>
      <c r="U450" s="36">
        <f>SUMIFS(СВЦЭМ!$L$40:$L$783,СВЦЭМ!$A$40:$A$783,$A450,СВЦЭМ!$B$39:$B$782,U$437)+'СЕТ СН'!$F$16</f>
        <v>0</v>
      </c>
      <c r="V450" s="36">
        <f>SUMIFS(СВЦЭМ!$L$40:$L$783,СВЦЭМ!$A$40:$A$783,$A450,СВЦЭМ!$B$39:$B$782,V$437)+'СЕТ СН'!$F$16</f>
        <v>0</v>
      </c>
      <c r="W450" s="36">
        <f>SUMIFS(СВЦЭМ!$L$40:$L$783,СВЦЭМ!$A$40:$A$783,$A450,СВЦЭМ!$B$39:$B$782,W$437)+'СЕТ СН'!$F$16</f>
        <v>0</v>
      </c>
      <c r="X450" s="36">
        <f>SUMIFS(СВЦЭМ!$L$40:$L$783,СВЦЭМ!$A$40:$A$783,$A450,СВЦЭМ!$B$39:$B$782,X$437)+'СЕТ СН'!$F$16</f>
        <v>0</v>
      </c>
      <c r="Y450" s="36">
        <f>SUMIFS(СВЦЭМ!$L$40:$L$783,СВЦЭМ!$A$40:$A$783,$A450,СВЦЭМ!$B$39:$B$782,Y$437)+'СЕТ СН'!$F$16</f>
        <v>0</v>
      </c>
    </row>
    <row r="451" spans="1:25" ht="15.75" hidden="1" x14ac:dyDescent="0.2">
      <c r="A451" s="35">
        <f t="shared" si="12"/>
        <v>45336</v>
      </c>
      <c r="B451" s="36">
        <f>SUMIFS(СВЦЭМ!$L$40:$L$783,СВЦЭМ!$A$40:$A$783,$A451,СВЦЭМ!$B$39:$B$782,B$437)+'СЕТ СН'!$F$16</f>
        <v>0</v>
      </c>
      <c r="C451" s="36">
        <f>SUMIFS(СВЦЭМ!$L$40:$L$783,СВЦЭМ!$A$40:$A$783,$A451,СВЦЭМ!$B$39:$B$782,C$437)+'СЕТ СН'!$F$16</f>
        <v>0</v>
      </c>
      <c r="D451" s="36">
        <f>SUMIFS(СВЦЭМ!$L$40:$L$783,СВЦЭМ!$A$40:$A$783,$A451,СВЦЭМ!$B$39:$B$782,D$437)+'СЕТ СН'!$F$16</f>
        <v>0</v>
      </c>
      <c r="E451" s="36">
        <f>SUMIFS(СВЦЭМ!$L$40:$L$783,СВЦЭМ!$A$40:$A$783,$A451,СВЦЭМ!$B$39:$B$782,E$437)+'СЕТ СН'!$F$16</f>
        <v>0</v>
      </c>
      <c r="F451" s="36">
        <f>SUMIFS(СВЦЭМ!$L$40:$L$783,СВЦЭМ!$A$40:$A$783,$A451,СВЦЭМ!$B$39:$B$782,F$437)+'СЕТ СН'!$F$16</f>
        <v>0</v>
      </c>
      <c r="G451" s="36">
        <f>SUMIFS(СВЦЭМ!$L$40:$L$783,СВЦЭМ!$A$40:$A$783,$A451,СВЦЭМ!$B$39:$B$782,G$437)+'СЕТ СН'!$F$16</f>
        <v>0</v>
      </c>
      <c r="H451" s="36">
        <f>SUMIFS(СВЦЭМ!$L$40:$L$783,СВЦЭМ!$A$40:$A$783,$A451,СВЦЭМ!$B$39:$B$782,H$437)+'СЕТ СН'!$F$16</f>
        <v>0</v>
      </c>
      <c r="I451" s="36">
        <f>SUMIFS(СВЦЭМ!$L$40:$L$783,СВЦЭМ!$A$40:$A$783,$A451,СВЦЭМ!$B$39:$B$782,I$437)+'СЕТ СН'!$F$16</f>
        <v>0</v>
      </c>
      <c r="J451" s="36">
        <f>SUMIFS(СВЦЭМ!$L$40:$L$783,СВЦЭМ!$A$40:$A$783,$A451,СВЦЭМ!$B$39:$B$782,J$437)+'СЕТ СН'!$F$16</f>
        <v>0</v>
      </c>
      <c r="K451" s="36">
        <f>SUMIFS(СВЦЭМ!$L$40:$L$783,СВЦЭМ!$A$40:$A$783,$A451,СВЦЭМ!$B$39:$B$782,K$437)+'СЕТ СН'!$F$16</f>
        <v>0</v>
      </c>
      <c r="L451" s="36">
        <f>SUMIFS(СВЦЭМ!$L$40:$L$783,СВЦЭМ!$A$40:$A$783,$A451,СВЦЭМ!$B$39:$B$782,L$437)+'СЕТ СН'!$F$16</f>
        <v>0</v>
      </c>
      <c r="M451" s="36">
        <f>SUMIFS(СВЦЭМ!$L$40:$L$783,СВЦЭМ!$A$40:$A$783,$A451,СВЦЭМ!$B$39:$B$782,M$437)+'СЕТ СН'!$F$16</f>
        <v>0</v>
      </c>
      <c r="N451" s="36">
        <f>SUMIFS(СВЦЭМ!$L$40:$L$783,СВЦЭМ!$A$40:$A$783,$A451,СВЦЭМ!$B$39:$B$782,N$437)+'СЕТ СН'!$F$16</f>
        <v>0</v>
      </c>
      <c r="O451" s="36">
        <f>SUMIFS(СВЦЭМ!$L$40:$L$783,СВЦЭМ!$A$40:$A$783,$A451,СВЦЭМ!$B$39:$B$782,O$437)+'СЕТ СН'!$F$16</f>
        <v>0</v>
      </c>
      <c r="P451" s="36">
        <f>SUMIFS(СВЦЭМ!$L$40:$L$783,СВЦЭМ!$A$40:$A$783,$A451,СВЦЭМ!$B$39:$B$782,P$437)+'СЕТ СН'!$F$16</f>
        <v>0</v>
      </c>
      <c r="Q451" s="36">
        <f>SUMIFS(СВЦЭМ!$L$40:$L$783,СВЦЭМ!$A$40:$A$783,$A451,СВЦЭМ!$B$39:$B$782,Q$437)+'СЕТ СН'!$F$16</f>
        <v>0</v>
      </c>
      <c r="R451" s="36">
        <f>SUMIFS(СВЦЭМ!$L$40:$L$783,СВЦЭМ!$A$40:$A$783,$A451,СВЦЭМ!$B$39:$B$782,R$437)+'СЕТ СН'!$F$16</f>
        <v>0</v>
      </c>
      <c r="S451" s="36">
        <f>SUMIFS(СВЦЭМ!$L$40:$L$783,СВЦЭМ!$A$40:$A$783,$A451,СВЦЭМ!$B$39:$B$782,S$437)+'СЕТ СН'!$F$16</f>
        <v>0</v>
      </c>
      <c r="T451" s="36">
        <f>SUMIFS(СВЦЭМ!$L$40:$L$783,СВЦЭМ!$A$40:$A$783,$A451,СВЦЭМ!$B$39:$B$782,T$437)+'СЕТ СН'!$F$16</f>
        <v>0</v>
      </c>
      <c r="U451" s="36">
        <f>SUMIFS(СВЦЭМ!$L$40:$L$783,СВЦЭМ!$A$40:$A$783,$A451,СВЦЭМ!$B$39:$B$782,U$437)+'СЕТ СН'!$F$16</f>
        <v>0</v>
      </c>
      <c r="V451" s="36">
        <f>SUMIFS(СВЦЭМ!$L$40:$L$783,СВЦЭМ!$A$40:$A$783,$A451,СВЦЭМ!$B$39:$B$782,V$437)+'СЕТ СН'!$F$16</f>
        <v>0</v>
      </c>
      <c r="W451" s="36">
        <f>SUMIFS(СВЦЭМ!$L$40:$L$783,СВЦЭМ!$A$40:$A$783,$A451,СВЦЭМ!$B$39:$B$782,W$437)+'СЕТ СН'!$F$16</f>
        <v>0</v>
      </c>
      <c r="X451" s="36">
        <f>SUMIFS(СВЦЭМ!$L$40:$L$783,СВЦЭМ!$A$40:$A$783,$A451,СВЦЭМ!$B$39:$B$782,X$437)+'СЕТ СН'!$F$16</f>
        <v>0</v>
      </c>
      <c r="Y451" s="36">
        <f>SUMIFS(СВЦЭМ!$L$40:$L$783,СВЦЭМ!$A$40:$A$783,$A451,СВЦЭМ!$B$39:$B$782,Y$437)+'СЕТ СН'!$F$16</f>
        <v>0</v>
      </c>
    </row>
    <row r="452" spans="1:25" ht="15.75" hidden="1" x14ac:dyDescent="0.2">
      <c r="A452" s="35">
        <f t="shared" si="12"/>
        <v>45337</v>
      </c>
      <c r="B452" s="36">
        <f>SUMIFS(СВЦЭМ!$L$40:$L$783,СВЦЭМ!$A$40:$A$783,$A452,СВЦЭМ!$B$39:$B$782,B$437)+'СЕТ СН'!$F$16</f>
        <v>0</v>
      </c>
      <c r="C452" s="36">
        <f>SUMIFS(СВЦЭМ!$L$40:$L$783,СВЦЭМ!$A$40:$A$783,$A452,СВЦЭМ!$B$39:$B$782,C$437)+'СЕТ СН'!$F$16</f>
        <v>0</v>
      </c>
      <c r="D452" s="36">
        <f>SUMIFS(СВЦЭМ!$L$40:$L$783,СВЦЭМ!$A$40:$A$783,$A452,СВЦЭМ!$B$39:$B$782,D$437)+'СЕТ СН'!$F$16</f>
        <v>0</v>
      </c>
      <c r="E452" s="36">
        <f>SUMIFS(СВЦЭМ!$L$40:$L$783,СВЦЭМ!$A$40:$A$783,$A452,СВЦЭМ!$B$39:$B$782,E$437)+'СЕТ СН'!$F$16</f>
        <v>0</v>
      </c>
      <c r="F452" s="36">
        <f>SUMIFS(СВЦЭМ!$L$40:$L$783,СВЦЭМ!$A$40:$A$783,$A452,СВЦЭМ!$B$39:$B$782,F$437)+'СЕТ СН'!$F$16</f>
        <v>0</v>
      </c>
      <c r="G452" s="36">
        <f>SUMIFS(СВЦЭМ!$L$40:$L$783,СВЦЭМ!$A$40:$A$783,$A452,СВЦЭМ!$B$39:$B$782,G$437)+'СЕТ СН'!$F$16</f>
        <v>0</v>
      </c>
      <c r="H452" s="36">
        <f>SUMIFS(СВЦЭМ!$L$40:$L$783,СВЦЭМ!$A$40:$A$783,$A452,СВЦЭМ!$B$39:$B$782,H$437)+'СЕТ СН'!$F$16</f>
        <v>0</v>
      </c>
      <c r="I452" s="36">
        <f>SUMIFS(СВЦЭМ!$L$40:$L$783,СВЦЭМ!$A$40:$A$783,$A452,СВЦЭМ!$B$39:$B$782,I$437)+'СЕТ СН'!$F$16</f>
        <v>0</v>
      </c>
      <c r="J452" s="36">
        <f>SUMIFS(СВЦЭМ!$L$40:$L$783,СВЦЭМ!$A$40:$A$783,$A452,СВЦЭМ!$B$39:$B$782,J$437)+'СЕТ СН'!$F$16</f>
        <v>0</v>
      </c>
      <c r="K452" s="36">
        <f>SUMIFS(СВЦЭМ!$L$40:$L$783,СВЦЭМ!$A$40:$A$783,$A452,СВЦЭМ!$B$39:$B$782,K$437)+'СЕТ СН'!$F$16</f>
        <v>0</v>
      </c>
      <c r="L452" s="36">
        <f>SUMIFS(СВЦЭМ!$L$40:$L$783,СВЦЭМ!$A$40:$A$783,$A452,СВЦЭМ!$B$39:$B$782,L$437)+'СЕТ СН'!$F$16</f>
        <v>0</v>
      </c>
      <c r="M452" s="36">
        <f>SUMIFS(СВЦЭМ!$L$40:$L$783,СВЦЭМ!$A$40:$A$783,$A452,СВЦЭМ!$B$39:$B$782,M$437)+'СЕТ СН'!$F$16</f>
        <v>0</v>
      </c>
      <c r="N452" s="36">
        <f>SUMIFS(СВЦЭМ!$L$40:$L$783,СВЦЭМ!$A$40:$A$783,$A452,СВЦЭМ!$B$39:$B$782,N$437)+'СЕТ СН'!$F$16</f>
        <v>0</v>
      </c>
      <c r="O452" s="36">
        <f>SUMIFS(СВЦЭМ!$L$40:$L$783,СВЦЭМ!$A$40:$A$783,$A452,СВЦЭМ!$B$39:$B$782,O$437)+'СЕТ СН'!$F$16</f>
        <v>0</v>
      </c>
      <c r="P452" s="36">
        <f>SUMIFS(СВЦЭМ!$L$40:$L$783,СВЦЭМ!$A$40:$A$783,$A452,СВЦЭМ!$B$39:$B$782,P$437)+'СЕТ СН'!$F$16</f>
        <v>0</v>
      </c>
      <c r="Q452" s="36">
        <f>SUMIFS(СВЦЭМ!$L$40:$L$783,СВЦЭМ!$A$40:$A$783,$A452,СВЦЭМ!$B$39:$B$782,Q$437)+'СЕТ СН'!$F$16</f>
        <v>0</v>
      </c>
      <c r="R452" s="36">
        <f>SUMIFS(СВЦЭМ!$L$40:$L$783,СВЦЭМ!$A$40:$A$783,$A452,СВЦЭМ!$B$39:$B$782,R$437)+'СЕТ СН'!$F$16</f>
        <v>0</v>
      </c>
      <c r="S452" s="36">
        <f>SUMIFS(СВЦЭМ!$L$40:$L$783,СВЦЭМ!$A$40:$A$783,$A452,СВЦЭМ!$B$39:$B$782,S$437)+'СЕТ СН'!$F$16</f>
        <v>0</v>
      </c>
      <c r="T452" s="36">
        <f>SUMIFS(СВЦЭМ!$L$40:$L$783,СВЦЭМ!$A$40:$A$783,$A452,СВЦЭМ!$B$39:$B$782,T$437)+'СЕТ СН'!$F$16</f>
        <v>0</v>
      </c>
      <c r="U452" s="36">
        <f>SUMIFS(СВЦЭМ!$L$40:$L$783,СВЦЭМ!$A$40:$A$783,$A452,СВЦЭМ!$B$39:$B$782,U$437)+'СЕТ СН'!$F$16</f>
        <v>0</v>
      </c>
      <c r="V452" s="36">
        <f>SUMIFS(СВЦЭМ!$L$40:$L$783,СВЦЭМ!$A$40:$A$783,$A452,СВЦЭМ!$B$39:$B$782,V$437)+'СЕТ СН'!$F$16</f>
        <v>0</v>
      </c>
      <c r="W452" s="36">
        <f>SUMIFS(СВЦЭМ!$L$40:$L$783,СВЦЭМ!$A$40:$A$783,$A452,СВЦЭМ!$B$39:$B$782,W$437)+'СЕТ СН'!$F$16</f>
        <v>0</v>
      </c>
      <c r="X452" s="36">
        <f>SUMIFS(СВЦЭМ!$L$40:$L$783,СВЦЭМ!$A$40:$A$783,$A452,СВЦЭМ!$B$39:$B$782,X$437)+'СЕТ СН'!$F$16</f>
        <v>0</v>
      </c>
      <c r="Y452" s="36">
        <f>SUMIFS(СВЦЭМ!$L$40:$L$783,СВЦЭМ!$A$40:$A$783,$A452,СВЦЭМ!$B$39:$B$782,Y$437)+'СЕТ СН'!$F$16</f>
        <v>0</v>
      </c>
    </row>
    <row r="453" spans="1:25" ht="15.75" hidden="1" x14ac:dyDescent="0.2">
      <c r="A453" s="35">
        <f t="shared" si="12"/>
        <v>45338</v>
      </c>
      <c r="B453" s="36">
        <f>SUMIFS(СВЦЭМ!$L$40:$L$783,СВЦЭМ!$A$40:$A$783,$A453,СВЦЭМ!$B$39:$B$782,B$437)+'СЕТ СН'!$F$16</f>
        <v>0</v>
      </c>
      <c r="C453" s="36">
        <f>SUMIFS(СВЦЭМ!$L$40:$L$783,СВЦЭМ!$A$40:$A$783,$A453,СВЦЭМ!$B$39:$B$782,C$437)+'СЕТ СН'!$F$16</f>
        <v>0</v>
      </c>
      <c r="D453" s="36">
        <f>SUMIFS(СВЦЭМ!$L$40:$L$783,СВЦЭМ!$A$40:$A$783,$A453,СВЦЭМ!$B$39:$B$782,D$437)+'СЕТ СН'!$F$16</f>
        <v>0</v>
      </c>
      <c r="E453" s="36">
        <f>SUMIFS(СВЦЭМ!$L$40:$L$783,СВЦЭМ!$A$40:$A$783,$A453,СВЦЭМ!$B$39:$B$782,E$437)+'СЕТ СН'!$F$16</f>
        <v>0</v>
      </c>
      <c r="F453" s="36">
        <f>SUMIFS(СВЦЭМ!$L$40:$L$783,СВЦЭМ!$A$40:$A$783,$A453,СВЦЭМ!$B$39:$B$782,F$437)+'СЕТ СН'!$F$16</f>
        <v>0</v>
      </c>
      <c r="G453" s="36">
        <f>SUMIFS(СВЦЭМ!$L$40:$L$783,СВЦЭМ!$A$40:$A$783,$A453,СВЦЭМ!$B$39:$B$782,G$437)+'СЕТ СН'!$F$16</f>
        <v>0</v>
      </c>
      <c r="H453" s="36">
        <f>SUMIFS(СВЦЭМ!$L$40:$L$783,СВЦЭМ!$A$40:$A$783,$A453,СВЦЭМ!$B$39:$B$782,H$437)+'СЕТ СН'!$F$16</f>
        <v>0</v>
      </c>
      <c r="I453" s="36">
        <f>SUMIFS(СВЦЭМ!$L$40:$L$783,СВЦЭМ!$A$40:$A$783,$A453,СВЦЭМ!$B$39:$B$782,I$437)+'СЕТ СН'!$F$16</f>
        <v>0</v>
      </c>
      <c r="J453" s="36">
        <f>SUMIFS(СВЦЭМ!$L$40:$L$783,СВЦЭМ!$A$40:$A$783,$A453,СВЦЭМ!$B$39:$B$782,J$437)+'СЕТ СН'!$F$16</f>
        <v>0</v>
      </c>
      <c r="K453" s="36">
        <f>SUMIFS(СВЦЭМ!$L$40:$L$783,СВЦЭМ!$A$40:$A$783,$A453,СВЦЭМ!$B$39:$B$782,K$437)+'СЕТ СН'!$F$16</f>
        <v>0</v>
      </c>
      <c r="L453" s="36">
        <f>SUMIFS(СВЦЭМ!$L$40:$L$783,СВЦЭМ!$A$40:$A$783,$A453,СВЦЭМ!$B$39:$B$782,L$437)+'СЕТ СН'!$F$16</f>
        <v>0</v>
      </c>
      <c r="M453" s="36">
        <f>SUMIFS(СВЦЭМ!$L$40:$L$783,СВЦЭМ!$A$40:$A$783,$A453,СВЦЭМ!$B$39:$B$782,M$437)+'СЕТ СН'!$F$16</f>
        <v>0</v>
      </c>
      <c r="N453" s="36">
        <f>SUMIFS(СВЦЭМ!$L$40:$L$783,СВЦЭМ!$A$40:$A$783,$A453,СВЦЭМ!$B$39:$B$782,N$437)+'СЕТ СН'!$F$16</f>
        <v>0</v>
      </c>
      <c r="O453" s="36">
        <f>SUMIFS(СВЦЭМ!$L$40:$L$783,СВЦЭМ!$A$40:$A$783,$A453,СВЦЭМ!$B$39:$B$782,O$437)+'СЕТ СН'!$F$16</f>
        <v>0</v>
      </c>
      <c r="P453" s="36">
        <f>SUMIFS(СВЦЭМ!$L$40:$L$783,СВЦЭМ!$A$40:$A$783,$A453,СВЦЭМ!$B$39:$B$782,P$437)+'СЕТ СН'!$F$16</f>
        <v>0</v>
      </c>
      <c r="Q453" s="36">
        <f>SUMIFS(СВЦЭМ!$L$40:$L$783,СВЦЭМ!$A$40:$A$783,$A453,СВЦЭМ!$B$39:$B$782,Q$437)+'СЕТ СН'!$F$16</f>
        <v>0</v>
      </c>
      <c r="R453" s="36">
        <f>SUMIFS(СВЦЭМ!$L$40:$L$783,СВЦЭМ!$A$40:$A$783,$A453,СВЦЭМ!$B$39:$B$782,R$437)+'СЕТ СН'!$F$16</f>
        <v>0</v>
      </c>
      <c r="S453" s="36">
        <f>SUMIFS(СВЦЭМ!$L$40:$L$783,СВЦЭМ!$A$40:$A$783,$A453,СВЦЭМ!$B$39:$B$782,S$437)+'СЕТ СН'!$F$16</f>
        <v>0</v>
      </c>
      <c r="T453" s="36">
        <f>SUMIFS(СВЦЭМ!$L$40:$L$783,СВЦЭМ!$A$40:$A$783,$A453,СВЦЭМ!$B$39:$B$782,T$437)+'СЕТ СН'!$F$16</f>
        <v>0</v>
      </c>
      <c r="U453" s="36">
        <f>SUMIFS(СВЦЭМ!$L$40:$L$783,СВЦЭМ!$A$40:$A$783,$A453,СВЦЭМ!$B$39:$B$782,U$437)+'СЕТ СН'!$F$16</f>
        <v>0</v>
      </c>
      <c r="V453" s="36">
        <f>SUMIFS(СВЦЭМ!$L$40:$L$783,СВЦЭМ!$A$40:$A$783,$A453,СВЦЭМ!$B$39:$B$782,V$437)+'СЕТ СН'!$F$16</f>
        <v>0</v>
      </c>
      <c r="W453" s="36">
        <f>SUMIFS(СВЦЭМ!$L$40:$L$783,СВЦЭМ!$A$40:$A$783,$A453,СВЦЭМ!$B$39:$B$782,W$437)+'СЕТ СН'!$F$16</f>
        <v>0</v>
      </c>
      <c r="X453" s="36">
        <f>SUMIFS(СВЦЭМ!$L$40:$L$783,СВЦЭМ!$A$40:$A$783,$A453,СВЦЭМ!$B$39:$B$782,X$437)+'СЕТ СН'!$F$16</f>
        <v>0</v>
      </c>
      <c r="Y453" s="36">
        <f>SUMIFS(СВЦЭМ!$L$40:$L$783,СВЦЭМ!$A$40:$A$783,$A453,СВЦЭМ!$B$39:$B$782,Y$437)+'СЕТ СН'!$F$16</f>
        <v>0</v>
      </c>
    </row>
    <row r="454" spans="1:25" ht="15.75" hidden="1" x14ac:dyDescent="0.2">
      <c r="A454" s="35">
        <f t="shared" si="12"/>
        <v>45339</v>
      </c>
      <c r="B454" s="36">
        <f>SUMIFS(СВЦЭМ!$L$40:$L$783,СВЦЭМ!$A$40:$A$783,$A454,СВЦЭМ!$B$39:$B$782,B$437)+'СЕТ СН'!$F$16</f>
        <v>0</v>
      </c>
      <c r="C454" s="36">
        <f>SUMIFS(СВЦЭМ!$L$40:$L$783,СВЦЭМ!$A$40:$A$783,$A454,СВЦЭМ!$B$39:$B$782,C$437)+'СЕТ СН'!$F$16</f>
        <v>0</v>
      </c>
      <c r="D454" s="36">
        <f>SUMIFS(СВЦЭМ!$L$40:$L$783,СВЦЭМ!$A$40:$A$783,$A454,СВЦЭМ!$B$39:$B$782,D$437)+'СЕТ СН'!$F$16</f>
        <v>0</v>
      </c>
      <c r="E454" s="36">
        <f>SUMIFS(СВЦЭМ!$L$40:$L$783,СВЦЭМ!$A$40:$A$783,$A454,СВЦЭМ!$B$39:$B$782,E$437)+'СЕТ СН'!$F$16</f>
        <v>0</v>
      </c>
      <c r="F454" s="36">
        <f>SUMIFS(СВЦЭМ!$L$40:$L$783,СВЦЭМ!$A$40:$A$783,$A454,СВЦЭМ!$B$39:$B$782,F$437)+'СЕТ СН'!$F$16</f>
        <v>0</v>
      </c>
      <c r="G454" s="36">
        <f>SUMIFS(СВЦЭМ!$L$40:$L$783,СВЦЭМ!$A$40:$A$783,$A454,СВЦЭМ!$B$39:$B$782,G$437)+'СЕТ СН'!$F$16</f>
        <v>0</v>
      </c>
      <c r="H454" s="36">
        <f>SUMIFS(СВЦЭМ!$L$40:$L$783,СВЦЭМ!$A$40:$A$783,$A454,СВЦЭМ!$B$39:$B$782,H$437)+'СЕТ СН'!$F$16</f>
        <v>0</v>
      </c>
      <c r="I454" s="36">
        <f>SUMIFS(СВЦЭМ!$L$40:$L$783,СВЦЭМ!$A$40:$A$783,$A454,СВЦЭМ!$B$39:$B$782,I$437)+'СЕТ СН'!$F$16</f>
        <v>0</v>
      </c>
      <c r="J454" s="36">
        <f>SUMIFS(СВЦЭМ!$L$40:$L$783,СВЦЭМ!$A$40:$A$783,$A454,СВЦЭМ!$B$39:$B$782,J$437)+'СЕТ СН'!$F$16</f>
        <v>0</v>
      </c>
      <c r="K454" s="36">
        <f>SUMIFS(СВЦЭМ!$L$40:$L$783,СВЦЭМ!$A$40:$A$783,$A454,СВЦЭМ!$B$39:$B$782,K$437)+'СЕТ СН'!$F$16</f>
        <v>0</v>
      </c>
      <c r="L454" s="36">
        <f>SUMIFS(СВЦЭМ!$L$40:$L$783,СВЦЭМ!$A$40:$A$783,$A454,СВЦЭМ!$B$39:$B$782,L$437)+'СЕТ СН'!$F$16</f>
        <v>0</v>
      </c>
      <c r="M454" s="36">
        <f>SUMIFS(СВЦЭМ!$L$40:$L$783,СВЦЭМ!$A$40:$A$783,$A454,СВЦЭМ!$B$39:$B$782,M$437)+'СЕТ СН'!$F$16</f>
        <v>0</v>
      </c>
      <c r="N454" s="36">
        <f>SUMIFS(СВЦЭМ!$L$40:$L$783,СВЦЭМ!$A$40:$A$783,$A454,СВЦЭМ!$B$39:$B$782,N$437)+'СЕТ СН'!$F$16</f>
        <v>0</v>
      </c>
      <c r="O454" s="36">
        <f>SUMIFS(СВЦЭМ!$L$40:$L$783,СВЦЭМ!$A$40:$A$783,$A454,СВЦЭМ!$B$39:$B$782,O$437)+'СЕТ СН'!$F$16</f>
        <v>0</v>
      </c>
      <c r="P454" s="36">
        <f>SUMIFS(СВЦЭМ!$L$40:$L$783,СВЦЭМ!$A$40:$A$783,$A454,СВЦЭМ!$B$39:$B$782,P$437)+'СЕТ СН'!$F$16</f>
        <v>0</v>
      </c>
      <c r="Q454" s="36">
        <f>SUMIFS(СВЦЭМ!$L$40:$L$783,СВЦЭМ!$A$40:$A$783,$A454,СВЦЭМ!$B$39:$B$782,Q$437)+'СЕТ СН'!$F$16</f>
        <v>0</v>
      </c>
      <c r="R454" s="36">
        <f>SUMIFS(СВЦЭМ!$L$40:$L$783,СВЦЭМ!$A$40:$A$783,$A454,СВЦЭМ!$B$39:$B$782,R$437)+'СЕТ СН'!$F$16</f>
        <v>0</v>
      </c>
      <c r="S454" s="36">
        <f>SUMIFS(СВЦЭМ!$L$40:$L$783,СВЦЭМ!$A$40:$A$783,$A454,СВЦЭМ!$B$39:$B$782,S$437)+'СЕТ СН'!$F$16</f>
        <v>0</v>
      </c>
      <c r="T454" s="36">
        <f>SUMIFS(СВЦЭМ!$L$40:$L$783,СВЦЭМ!$A$40:$A$783,$A454,СВЦЭМ!$B$39:$B$782,T$437)+'СЕТ СН'!$F$16</f>
        <v>0</v>
      </c>
      <c r="U454" s="36">
        <f>SUMIFS(СВЦЭМ!$L$40:$L$783,СВЦЭМ!$A$40:$A$783,$A454,СВЦЭМ!$B$39:$B$782,U$437)+'СЕТ СН'!$F$16</f>
        <v>0</v>
      </c>
      <c r="V454" s="36">
        <f>SUMIFS(СВЦЭМ!$L$40:$L$783,СВЦЭМ!$A$40:$A$783,$A454,СВЦЭМ!$B$39:$B$782,V$437)+'СЕТ СН'!$F$16</f>
        <v>0</v>
      </c>
      <c r="W454" s="36">
        <f>SUMIFS(СВЦЭМ!$L$40:$L$783,СВЦЭМ!$A$40:$A$783,$A454,СВЦЭМ!$B$39:$B$782,W$437)+'СЕТ СН'!$F$16</f>
        <v>0</v>
      </c>
      <c r="X454" s="36">
        <f>SUMIFS(СВЦЭМ!$L$40:$L$783,СВЦЭМ!$A$40:$A$783,$A454,СВЦЭМ!$B$39:$B$782,X$437)+'СЕТ СН'!$F$16</f>
        <v>0</v>
      </c>
      <c r="Y454" s="36">
        <f>SUMIFS(СВЦЭМ!$L$40:$L$783,СВЦЭМ!$A$40:$A$783,$A454,СВЦЭМ!$B$39:$B$782,Y$437)+'СЕТ СН'!$F$16</f>
        <v>0</v>
      </c>
    </row>
    <row r="455" spans="1:25" ht="15.75" hidden="1" x14ac:dyDescent="0.2">
      <c r="A455" s="35">
        <f t="shared" si="12"/>
        <v>45340</v>
      </c>
      <c r="B455" s="36">
        <f>SUMIFS(СВЦЭМ!$L$40:$L$783,СВЦЭМ!$A$40:$A$783,$A455,СВЦЭМ!$B$39:$B$782,B$437)+'СЕТ СН'!$F$16</f>
        <v>0</v>
      </c>
      <c r="C455" s="36">
        <f>SUMIFS(СВЦЭМ!$L$40:$L$783,СВЦЭМ!$A$40:$A$783,$A455,СВЦЭМ!$B$39:$B$782,C$437)+'СЕТ СН'!$F$16</f>
        <v>0</v>
      </c>
      <c r="D455" s="36">
        <f>SUMIFS(СВЦЭМ!$L$40:$L$783,СВЦЭМ!$A$40:$A$783,$A455,СВЦЭМ!$B$39:$B$782,D$437)+'СЕТ СН'!$F$16</f>
        <v>0</v>
      </c>
      <c r="E455" s="36">
        <f>SUMIFS(СВЦЭМ!$L$40:$L$783,СВЦЭМ!$A$40:$A$783,$A455,СВЦЭМ!$B$39:$B$782,E$437)+'СЕТ СН'!$F$16</f>
        <v>0</v>
      </c>
      <c r="F455" s="36">
        <f>SUMIFS(СВЦЭМ!$L$40:$L$783,СВЦЭМ!$A$40:$A$783,$A455,СВЦЭМ!$B$39:$B$782,F$437)+'СЕТ СН'!$F$16</f>
        <v>0</v>
      </c>
      <c r="G455" s="36">
        <f>SUMIFS(СВЦЭМ!$L$40:$L$783,СВЦЭМ!$A$40:$A$783,$A455,СВЦЭМ!$B$39:$B$782,G$437)+'СЕТ СН'!$F$16</f>
        <v>0</v>
      </c>
      <c r="H455" s="36">
        <f>SUMIFS(СВЦЭМ!$L$40:$L$783,СВЦЭМ!$A$40:$A$783,$A455,СВЦЭМ!$B$39:$B$782,H$437)+'СЕТ СН'!$F$16</f>
        <v>0</v>
      </c>
      <c r="I455" s="36">
        <f>SUMIFS(СВЦЭМ!$L$40:$L$783,СВЦЭМ!$A$40:$A$783,$A455,СВЦЭМ!$B$39:$B$782,I$437)+'СЕТ СН'!$F$16</f>
        <v>0</v>
      </c>
      <c r="J455" s="36">
        <f>SUMIFS(СВЦЭМ!$L$40:$L$783,СВЦЭМ!$A$40:$A$783,$A455,СВЦЭМ!$B$39:$B$782,J$437)+'СЕТ СН'!$F$16</f>
        <v>0</v>
      </c>
      <c r="K455" s="36">
        <f>SUMIFS(СВЦЭМ!$L$40:$L$783,СВЦЭМ!$A$40:$A$783,$A455,СВЦЭМ!$B$39:$B$782,K$437)+'СЕТ СН'!$F$16</f>
        <v>0</v>
      </c>
      <c r="L455" s="36">
        <f>SUMIFS(СВЦЭМ!$L$40:$L$783,СВЦЭМ!$A$40:$A$783,$A455,СВЦЭМ!$B$39:$B$782,L$437)+'СЕТ СН'!$F$16</f>
        <v>0</v>
      </c>
      <c r="M455" s="36">
        <f>SUMIFS(СВЦЭМ!$L$40:$L$783,СВЦЭМ!$A$40:$A$783,$A455,СВЦЭМ!$B$39:$B$782,M$437)+'СЕТ СН'!$F$16</f>
        <v>0</v>
      </c>
      <c r="N455" s="36">
        <f>SUMIFS(СВЦЭМ!$L$40:$L$783,СВЦЭМ!$A$40:$A$783,$A455,СВЦЭМ!$B$39:$B$782,N$437)+'СЕТ СН'!$F$16</f>
        <v>0</v>
      </c>
      <c r="O455" s="36">
        <f>SUMIFS(СВЦЭМ!$L$40:$L$783,СВЦЭМ!$A$40:$A$783,$A455,СВЦЭМ!$B$39:$B$782,O$437)+'СЕТ СН'!$F$16</f>
        <v>0</v>
      </c>
      <c r="P455" s="36">
        <f>SUMIFS(СВЦЭМ!$L$40:$L$783,СВЦЭМ!$A$40:$A$783,$A455,СВЦЭМ!$B$39:$B$782,P$437)+'СЕТ СН'!$F$16</f>
        <v>0</v>
      </c>
      <c r="Q455" s="36">
        <f>SUMIFS(СВЦЭМ!$L$40:$L$783,СВЦЭМ!$A$40:$A$783,$A455,СВЦЭМ!$B$39:$B$782,Q$437)+'СЕТ СН'!$F$16</f>
        <v>0</v>
      </c>
      <c r="R455" s="36">
        <f>SUMIFS(СВЦЭМ!$L$40:$L$783,СВЦЭМ!$A$40:$A$783,$A455,СВЦЭМ!$B$39:$B$782,R$437)+'СЕТ СН'!$F$16</f>
        <v>0</v>
      </c>
      <c r="S455" s="36">
        <f>SUMIFS(СВЦЭМ!$L$40:$L$783,СВЦЭМ!$A$40:$A$783,$A455,СВЦЭМ!$B$39:$B$782,S$437)+'СЕТ СН'!$F$16</f>
        <v>0</v>
      </c>
      <c r="T455" s="36">
        <f>SUMIFS(СВЦЭМ!$L$40:$L$783,СВЦЭМ!$A$40:$A$783,$A455,СВЦЭМ!$B$39:$B$782,T$437)+'СЕТ СН'!$F$16</f>
        <v>0</v>
      </c>
      <c r="U455" s="36">
        <f>SUMIFS(СВЦЭМ!$L$40:$L$783,СВЦЭМ!$A$40:$A$783,$A455,СВЦЭМ!$B$39:$B$782,U$437)+'СЕТ СН'!$F$16</f>
        <v>0</v>
      </c>
      <c r="V455" s="36">
        <f>SUMIFS(СВЦЭМ!$L$40:$L$783,СВЦЭМ!$A$40:$A$783,$A455,СВЦЭМ!$B$39:$B$782,V$437)+'СЕТ СН'!$F$16</f>
        <v>0</v>
      </c>
      <c r="W455" s="36">
        <f>SUMIFS(СВЦЭМ!$L$40:$L$783,СВЦЭМ!$A$40:$A$783,$A455,СВЦЭМ!$B$39:$B$782,W$437)+'СЕТ СН'!$F$16</f>
        <v>0</v>
      </c>
      <c r="X455" s="36">
        <f>SUMIFS(СВЦЭМ!$L$40:$L$783,СВЦЭМ!$A$40:$A$783,$A455,СВЦЭМ!$B$39:$B$782,X$437)+'СЕТ СН'!$F$16</f>
        <v>0</v>
      </c>
      <c r="Y455" s="36">
        <f>SUMIFS(СВЦЭМ!$L$40:$L$783,СВЦЭМ!$A$40:$A$783,$A455,СВЦЭМ!$B$39:$B$782,Y$437)+'СЕТ СН'!$F$16</f>
        <v>0</v>
      </c>
    </row>
    <row r="456" spans="1:25" ht="15.75" hidden="1" x14ac:dyDescent="0.2">
      <c r="A456" s="35">
        <f t="shared" si="12"/>
        <v>45341</v>
      </c>
      <c r="B456" s="36">
        <f>SUMIFS(СВЦЭМ!$L$40:$L$783,СВЦЭМ!$A$40:$A$783,$A456,СВЦЭМ!$B$39:$B$782,B$437)+'СЕТ СН'!$F$16</f>
        <v>0</v>
      </c>
      <c r="C456" s="36">
        <f>SUMIFS(СВЦЭМ!$L$40:$L$783,СВЦЭМ!$A$40:$A$783,$A456,СВЦЭМ!$B$39:$B$782,C$437)+'СЕТ СН'!$F$16</f>
        <v>0</v>
      </c>
      <c r="D456" s="36">
        <f>SUMIFS(СВЦЭМ!$L$40:$L$783,СВЦЭМ!$A$40:$A$783,$A456,СВЦЭМ!$B$39:$B$782,D$437)+'СЕТ СН'!$F$16</f>
        <v>0</v>
      </c>
      <c r="E456" s="36">
        <f>SUMIFS(СВЦЭМ!$L$40:$L$783,СВЦЭМ!$A$40:$A$783,$A456,СВЦЭМ!$B$39:$B$782,E$437)+'СЕТ СН'!$F$16</f>
        <v>0</v>
      </c>
      <c r="F456" s="36">
        <f>SUMIFS(СВЦЭМ!$L$40:$L$783,СВЦЭМ!$A$40:$A$783,$A456,СВЦЭМ!$B$39:$B$782,F$437)+'СЕТ СН'!$F$16</f>
        <v>0</v>
      </c>
      <c r="G456" s="36">
        <f>SUMIFS(СВЦЭМ!$L$40:$L$783,СВЦЭМ!$A$40:$A$783,$A456,СВЦЭМ!$B$39:$B$782,G$437)+'СЕТ СН'!$F$16</f>
        <v>0</v>
      </c>
      <c r="H456" s="36">
        <f>SUMIFS(СВЦЭМ!$L$40:$L$783,СВЦЭМ!$A$40:$A$783,$A456,СВЦЭМ!$B$39:$B$782,H$437)+'СЕТ СН'!$F$16</f>
        <v>0</v>
      </c>
      <c r="I456" s="36">
        <f>SUMIFS(СВЦЭМ!$L$40:$L$783,СВЦЭМ!$A$40:$A$783,$A456,СВЦЭМ!$B$39:$B$782,I$437)+'СЕТ СН'!$F$16</f>
        <v>0</v>
      </c>
      <c r="J456" s="36">
        <f>SUMIFS(СВЦЭМ!$L$40:$L$783,СВЦЭМ!$A$40:$A$783,$A456,СВЦЭМ!$B$39:$B$782,J$437)+'СЕТ СН'!$F$16</f>
        <v>0</v>
      </c>
      <c r="K456" s="36">
        <f>SUMIFS(СВЦЭМ!$L$40:$L$783,СВЦЭМ!$A$40:$A$783,$A456,СВЦЭМ!$B$39:$B$782,K$437)+'СЕТ СН'!$F$16</f>
        <v>0</v>
      </c>
      <c r="L456" s="36">
        <f>SUMIFS(СВЦЭМ!$L$40:$L$783,СВЦЭМ!$A$40:$A$783,$A456,СВЦЭМ!$B$39:$B$782,L$437)+'СЕТ СН'!$F$16</f>
        <v>0</v>
      </c>
      <c r="M456" s="36">
        <f>SUMIFS(СВЦЭМ!$L$40:$L$783,СВЦЭМ!$A$40:$A$783,$A456,СВЦЭМ!$B$39:$B$782,M$437)+'СЕТ СН'!$F$16</f>
        <v>0</v>
      </c>
      <c r="N456" s="36">
        <f>SUMIFS(СВЦЭМ!$L$40:$L$783,СВЦЭМ!$A$40:$A$783,$A456,СВЦЭМ!$B$39:$B$782,N$437)+'СЕТ СН'!$F$16</f>
        <v>0</v>
      </c>
      <c r="O456" s="36">
        <f>SUMIFS(СВЦЭМ!$L$40:$L$783,СВЦЭМ!$A$40:$A$783,$A456,СВЦЭМ!$B$39:$B$782,O$437)+'СЕТ СН'!$F$16</f>
        <v>0</v>
      </c>
      <c r="P456" s="36">
        <f>SUMIFS(СВЦЭМ!$L$40:$L$783,СВЦЭМ!$A$40:$A$783,$A456,СВЦЭМ!$B$39:$B$782,P$437)+'СЕТ СН'!$F$16</f>
        <v>0</v>
      </c>
      <c r="Q456" s="36">
        <f>SUMIFS(СВЦЭМ!$L$40:$L$783,СВЦЭМ!$A$40:$A$783,$A456,СВЦЭМ!$B$39:$B$782,Q$437)+'СЕТ СН'!$F$16</f>
        <v>0</v>
      </c>
      <c r="R456" s="36">
        <f>SUMIFS(СВЦЭМ!$L$40:$L$783,СВЦЭМ!$A$40:$A$783,$A456,СВЦЭМ!$B$39:$B$782,R$437)+'СЕТ СН'!$F$16</f>
        <v>0</v>
      </c>
      <c r="S456" s="36">
        <f>SUMIFS(СВЦЭМ!$L$40:$L$783,СВЦЭМ!$A$40:$A$783,$A456,СВЦЭМ!$B$39:$B$782,S$437)+'СЕТ СН'!$F$16</f>
        <v>0</v>
      </c>
      <c r="T456" s="36">
        <f>SUMIFS(СВЦЭМ!$L$40:$L$783,СВЦЭМ!$A$40:$A$783,$A456,СВЦЭМ!$B$39:$B$782,T$437)+'СЕТ СН'!$F$16</f>
        <v>0</v>
      </c>
      <c r="U456" s="36">
        <f>SUMIFS(СВЦЭМ!$L$40:$L$783,СВЦЭМ!$A$40:$A$783,$A456,СВЦЭМ!$B$39:$B$782,U$437)+'СЕТ СН'!$F$16</f>
        <v>0</v>
      </c>
      <c r="V456" s="36">
        <f>SUMIFS(СВЦЭМ!$L$40:$L$783,СВЦЭМ!$A$40:$A$783,$A456,СВЦЭМ!$B$39:$B$782,V$437)+'СЕТ СН'!$F$16</f>
        <v>0</v>
      </c>
      <c r="W456" s="36">
        <f>SUMIFS(СВЦЭМ!$L$40:$L$783,СВЦЭМ!$A$40:$A$783,$A456,СВЦЭМ!$B$39:$B$782,W$437)+'СЕТ СН'!$F$16</f>
        <v>0</v>
      </c>
      <c r="X456" s="36">
        <f>SUMIFS(СВЦЭМ!$L$40:$L$783,СВЦЭМ!$A$40:$A$783,$A456,СВЦЭМ!$B$39:$B$782,X$437)+'СЕТ СН'!$F$16</f>
        <v>0</v>
      </c>
      <c r="Y456" s="36">
        <f>SUMIFS(СВЦЭМ!$L$40:$L$783,СВЦЭМ!$A$40:$A$783,$A456,СВЦЭМ!$B$39:$B$782,Y$437)+'СЕТ СН'!$F$16</f>
        <v>0</v>
      </c>
    </row>
    <row r="457" spans="1:25" ht="15.75" hidden="1" x14ac:dyDescent="0.2">
      <c r="A457" s="35">
        <f t="shared" si="12"/>
        <v>45342</v>
      </c>
      <c r="B457" s="36">
        <f>SUMIFS(СВЦЭМ!$L$40:$L$783,СВЦЭМ!$A$40:$A$783,$A457,СВЦЭМ!$B$39:$B$782,B$437)+'СЕТ СН'!$F$16</f>
        <v>0</v>
      </c>
      <c r="C457" s="36">
        <f>SUMIFS(СВЦЭМ!$L$40:$L$783,СВЦЭМ!$A$40:$A$783,$A457,СВЦЭМ!$B$39:$B$782,C$437)+'СЕТ СН'!$F$16</f>
        <v>0</v>
      </c>
      <c r="D457" s="36">
        <f>SUMIFS(СВЦЭМ!$L$40:$L$783,СВЦЭМ!$A$40:$A$783,$A457,СВЦЭМ!$B$39:$B$782,D$437)+'СЕТ СН'!$F$16</f>
        <v>0</v>
      </c>
      <c r="E457" s="36">
        <f>SUMIFS(СВЦЭМ!$L$40:$L$783,СВЦЭМ!$A$40:$A$783,$A457,СВЦЭМ!$B$39:$B$782,E$437)+'СЕТ СН'!$F$16</f>
        <v>0</v>
      </c>
      <c r="F457" s="36">
        <f>SUMIFS(СВЦЭМ!$L$40:$L$783,СВЦЭМ!$A$40:$A$783,$A457,СВЦЭМ!$B$39:$B$782,F$437)+'СЕТ СН'!$F$16</f>
        <v>0</v>
      </c>
      <c r="G457" s="36">
        <f>SUMIFS(СВЦЭМ!$L$40:$L$783,СВЦЭМ!$A$40:$A$783,$A457,СВЦЭМ!$B$39:$B$782,G$437)+'СЕТ СН'!$F$16</f>
        <v>0</v>
      </c>
      <c r="H457" s="36">
        <f>SUMIFS(СВЦЭМ!$L$40:$L$783,СВЦЭМ!$A$40:$A$783,$A457,СВЦЭМ!$B$39:$B$782,H$437)+'СЕТ СН'!$F$16</f>
        <v>0</v>
      </c>
      <c r="I457" s="36">
        <f>SUMIFS(СВЦЭМ!$L$40:$L$783,СВЦЭМ!$A$40:$A$783,$A457,СВЦЭМ!$B$39:$B$782,I$437)+'СЕТ СН'!$F$16</f>
        <v>0</v>
      </c>
      <c r="J457" s="36">
        <f>SUMIFS(СВЦЭМ!$L$40:$L$783,СВЦЭМ!$A$40:$A$783,$A457,СВЦЭМ!$B$39:$B$782,J$437)+'СЕТ СН'!$F$16</f>
        <v>0</v>
      </c>
      <c r="K457" s="36">
        <f>SUMIFS(СВЦЭМ!$L$40:$L$783,СВЦЭМ!$A$40:$A$783,$A457,СВЦЭМ!$B$39:$B$782,K$437)+'СЕТ СН'!$F$16</f>
        <v>0</v>
      </c>
      <c r="L457" s="36">
        <f>SUMIFS(СВЦЭМ!$L$40:$L$783,СВЦЭМ!$A$40:$A$783,$A457,СВЦЭМ!$B$39:$B$782,L$437)+'СЕТ СН'!$F$16</f>
        <v>0</v>
      </c>
      <c r="M457" s="36">
        <f>SUMIFS(СВЦЭМ!$L$40:$L$783,СВЦЭМ!$A$40:$A$783,$A457,СВЦЭМ!$B$39:$B$782,M$437)+'СЕТ СН'!$F$16</f>
        <v>0</v>
      </c>
      <c r="N457" s="36">
        <f>SUMIFS(СВЦЭМ!$L$40:$L$783,СВЦЭМ!$A$40:$A$783,$A457,СВЦЭМ!$B$39:$B$782,N$437)+'СЕТ СН'!$F$16</f>
        <v>0</v>
      </c>
      <c r="O457" s="36">
        <f>SUMIFS(СВЦЭМ!$L$40:$L$783,СВЦЭМ!$A$40:$A$783,$A457,СВЦЭМ!$B$39:$B$782,O$437)+'СЕТ СН'!$F$16</f>
        <v>0</v>
      </c>
      <c r="P457" s="36">
        <f>SUMIFS(СВЦЭМ!$L$40:$L$783,СВЦЭМ!$A$40:$A$783,$A457,СВЦЭМ!$B$39:$B$782,P$437)+'СЕТ СН'!$F$16</f>
        <v>0</v>
      </c>
      <c r="Q457" s="36">
        <f>SUMIFS(СВЦЭМ!$L$40:$L$783,СВЦЭМ!$A$40:$A$783,$A457,СВЦЭМ!$B$39:$B$782,Q$437)+'СЕТ СН'!$F$16</f>
        <v>0</v>
      </c>
      <c r="R457" s="36">
        <f>SUMIFS(СВЦЭМ!$L$40:$L$783,СВЦЭМ!$A$40:$A$783,$A457,СВЦЭМ!$B$39:$B$782,R$437)+'СЕТ СН'!$F$16</f>
        <v>0</v>
      </c>
      <c r="S457" s="36">
        <f>SUMIFS(СВЦЭМ!$L$40:$L$783,СВЦЭМ!$A$40:$A$783,$A457,СВЦЭМ!$B$39:$B$782,S$437)+'СЕТ СН'!$F$16</f>
        <v>0</v>
      </c>
      <c r="T457" s="36">
        <f>SUMIFS(СВЦЭМ!$L$40:$L$783,СВЦЭМ!$A$40:$A$783,$A457,СВЦЭМ!$B$39:$B$782,T$437)+'СЕТ СН'!$F$16</f>
        <v>0</v>
      </c>
      <c r="U457" s="36">
        <f>SUMIFS(СВЦЭМ!$L$40:$L$783,СВЦЭМ!$A$40:$A$783,$A457,СВЦЭМ!$B$39:$B$782,U$437)+'СЕТ СН'!$F$16</f>
        <v>0</v>
      </c>
      <c r="V457" s="36">
        <f>SUMIFS(СВЦЭМ!$L$40:$L$783,СВЦЭМ!$A$40:$A$783,$A457,СВЦЭМ!$B$39:$B$782,V$437)+'СЕТ СН'!$F$16</f>
        <v>0</v>
      </c>
      <c r="W457" s="36">
        <f>SUMIFS(СВЦЭМ!$L$40:$L$783,СВЦЭМ!$A$40:$A$783,$A457,СВЦЭМ!$B$39:$B$782,W$437)+'СЕТ СН'!$F$16</f>
        <v>0</v>
      </c>
      <c r="X457" s="36">
        <f>SUMIFS(СВЦЭМ!$L$40:$L$783,СВЦЭМ!$A$40:$A$783,$A457,СВЦЭМ!$B$39:$B$782,X$437)+'СЕТ СН'!$F$16</f>
        <v>0</v>
      </c>
      <c r="Y457" s="36">
        <f>SUMIFS(СВЦЭМ!$L$40:$L$783,СВЦЭМ!$A$40:$A$783,$A457,СВЦЭМ!$B$39:$B$782,Y$437)+'СЕТ СН'!$F$16</f>
        <v>0</v>
      </c>
    </row>
    <row r="458" spans="1:25" ht="15.75" hidden="1" x14ac:dyDescent="0.2">
      <c r="A458" s="35">
        <f t="shared" si="12"/>
        <v>45343</v>
      </c>
      <c r="B458" s="36">
        <f>SUMIFS(СВЦЭМ!$L$40:$L$783,СВЦЭМ!$A$40:$A$783,$A458,СВЦЭМ!$B$39:$B$782,B$437)+'СЕТ СН'!$F$16</f>
        <v>0</v>
      </c>
      <c r="C458" s="36">
        <f>SUMIFS(СВЦЭМ!$L$40:$L$783,СВЦЭМ!$A$40:$A$783,$A458,СВЦЭМ!$B$39:$B$782,C$437)+'СЕТ СН'!$F$16</f>
        <v>0</v>
      </c>
      <c r="D458" s="36">
        <f>SUMIFS(СВЦЭМ!$L$40:$L$783,СВЦЭМ!$A$40:$A$783,$A458,СВЦЭМ!$B$39:$B$782,D$437)+'СЕТ СН'!$F$16</f>
        <v>0</v>
      </c>
      <c r="E458" s="36">
        <f>SUMIFS(СВЦЭМ!$L$40:$L$783,СВЦЭМ!$A$40:$A$783,$A458,СВЦЭМ!$B$39:$B$782,E$437)+'СЕТ СН'!$F$16</f>
        <v>0</v>
      </c>
      <c r="F458" s="36">
        <f>SUMIFS(СВЦЭМ!$L$40:$L$783,СВЦЭМ!$A$40:$A$783,$A458,СВЦЭМ!$B$39:$B$782,F$437)+'СЕТ СН'!$F$16</f>
        <v>0</v>
      </c>
      <c r="G458" s="36">
        <f>SUMIFS(СВЦЭМ!$L$40:$L$783,СВЦЭМ!$A$40:$A$783,$A458,СВЦЭМ!$B$39:$B$782,G$437)+'СЕТ СН'!$F$16</f>
        <v>0</v>
      </c>
      <c r="H458" s="36">
        <f>SUMIFS(СВЦЭМ!$L$40:$L$783,СВЦЭМ!$A$40:$A$783,$A458,СВЦЭМ!$B$39:$B$782,H$437)+'СЕТ СН'!$F$16</f>
        <v>0</v>
      </c>
      <c r="I458" s="36">
        <f>SUMIFS(СВЦЭМ!$L$40:$L$783,СВЦЭМ!$A$40:$A$783,$A458,СВЦЭМ!$B$39:$B$782,I$437)+'СЕТ СН'!$F$16</f>
        <v>0</v>
      </c>
      <c r="J458" s="36">
        <f>SUMIFS(СВЦЭМ!$L$40:$L$783,СВЦЭМ!$A$40:$A$783,$A458,СВЦЭМ!$B$39:$B$782,J$437)+'СЕТ СН'!$F$16</f>
        <v>0</v>
      </c>
      <c r="K458" s="36">
        <f>SUMIFS(СВЦЭМ!$L$40:$L$783,СВЦЭМ!$A$40:$A$783,$A458,СВЦЭМ!$B$39:$B$782,K$437)+'СЕТ СН'!$F$16</f>
        <v>0</v>
      </c>
      <c r="L458" s="36">
        <f>SUMIFS(СВЦЭМ!$L$40:$L$783,СВЦЭМ!$A$40:$A$783,$A458,СВЦЭМ!$B$39:$B$782,L$437)+'СЕТ СН'!$F$16</f>
        <v>0</v>
      </c>
      <c r="M458" s="36">
        <f>SUMIFS(СВЦЭМ!$L$40:$L$783,СВЦЭМ!$A$40:$A$783,$A458,СВЦЭМ!$B$39:$B$782,M$437)+'СЕТ СН'!$F$16</f>
        <v>0</v>
      </c>
      <c r="N458" s="36">
        <f>SUMIFS(СВЦЭМ!$L$40:$L$783,СВЦЭМ!$A$40:$A$783,$A458,СВЦЭМ!$B$39:$B$782,N$437)+'СЕТ СН'!$F$16</f>
        <v>0</v>
      </c>
      <c r="O458" s="36">
        <f>SUMIFS(СВЦЭМ!$L$40:$L$783,СВЦЭМ!$A$40:$A$783,$A458,СВЦЭМ!$B$39:$B$782,O$437)+'СЕТ СН'!$F$16</f>
        <v>0</v>
      </c>
      <c r="P458" s="36">
        <f>SUMIFS(СВЦЭМ!$L$40:$L$783,СВЦЭМ!$A$40:$A$783,$A458,СВЦЭМ!$B$39:$B$782,P$437)+'СЕТ СН'!$F$16</f>
        <v>0</v>
      </c>
      <c r="Q458" s="36">
        <f>SUMIFS(СВЦЭМ!$L$40:$L$783,СВЦЭМ!$A$40:$A$783,$A458,СВЦЭМ!$B$39:$B$782,Q$437)+'СЕТ СН'!$F$16</f>
        <v>0</v>
      </c>
      <c r="R458" s="36">
        <f>SUMIFS(СВЦЭМ!$L$40:$L$783,СВЦЭМ!$A$40:$A$783,$A458,СВЦЭМ!$B$39:$B$782,R$437)+'СЕТ СН'!$F$16</f>
        <v>0</v>
      </c>
      <c r="S458" s="36">
        <f>SUMIFS(СВЦЭМ!$L$40:$L$783,СВЦЭМ!$A$40:$A$783,$A458,СВЦЭМ!$B$39:$B$782,S$437)+'СЕТ СН'!$F$16</f>
        <v>0</v>
      </c>
      <c r="T458" s="36">
        <f>SUMIFS(СВЦЭМ!$L$40:$L$783,СВЦЭМ!$A$40:$A$783,$A458,СВЦЭМ!$B$39:$B$782,T$437)+'СЕТ СН'!$F$16</f>
        <v>0</v>
      </c>
      <c r="U458" s="36">
        <f>SUMIFS(СВЦЭМ!$L$40:$L$783,СВЦЭМ!$A$40:$A$783,$A458,СВЦЭМ!$B$39:$B$782,U$437)+'СЕТ СН'!$F$16</f>
        <v>0</v>
      </c>
      <c r="V458" s="36">
        <f>SUMIFS(СВЦЭМ!$L$40:$L$783,СВЦЭМ!$A$40:$A$783,$A458,СВЦЭМ!$B$39:$B$782,V$437)+'СЕТ СН'!$F$16</f>
        <v>0</v>
      </c>
      <c r="W458" s="36">
        <f>SUMIFS(СВЦЭМ!$L$40:$L$783,СВЦЭМ!$A$40:$A$783,$A458,СВЦЭМ!$B$39:$B$782,W$437)+'СЕТ СН'!$F$16</f>
        <v>0</v>
      </c>
      <c r="X458" s="36">
        <f>SUMIFS(СВЦЭМ!$L$40:$L$783,СВЦЭМ!$A$40:$A$783,$A458,СВЦЭМ!$B$39:$B$782,X$437)+'СЕТ СН'!$F$16</f>
        <v>0</v>
      </c>
      <c r="Y458" s="36">
        <f>SUMIFS(СВЦЭМ!$L$40:$L$783,СВЦЭМ!$A$40:$A$783,$A458,СВЦЭМ!$B$39:$B$782,Y$437)+'СЕТ СН'!$F$16</f>
        <v>0</v>
      </c>
    </row>
    <row r="459" spans="1:25" ht="15.75" hidden="1" x14ac:dyDescent="0.2">
      <c r="A459" s="35">
        <f t="shared" si="12"/>
        <v>45344</v>
      </c>
      <c r="B459" s="36">
        <f>SUMIFS(СВЦЭМ!$L$40:$L$783,СВЦЭМ!$A$40:$A$783,$A459,СВЦЭМ!$B$39:$B$782,B$437)+'СЕТ СН'!$F$16</f>
        <v>0</v>
      </c>
      <c r="C459" s="36">
        <f>SUMIFS(СВЦЭМ!$L$40:$L$783,СВЦЭМ!$A$40:$A$783,$A459,СВЦЭМ!$B$39:$B$782,C$437)+'СЕТ СН'!$F$16</f>
        <v>0</v>
      </c>
      <c r="D459" s="36">
        <f>SUMIFS(СВЦЭМ!$L$40:$L$783,СВЦЭМ!$A$40:$A$783,$A459,СВЦЭМ!$B$39:$B$782,D$437)+'СЕТ СН'!$F$16</f>
        <v>0</v>
      </c>
      <c r="E459" s="36">
        <f>SUMIFS(СВЦЭМ!$L$40:$L$783,СВЦЭМ!$A$40:$A$783,$A459,СВЦЭМ!$B$39:$B$782,E$437)+'СЕТ СН'!$F$16</f>
        <v>0</v>
      </c>
      <c r="F459" s="36">
        <f>SUMIFS(СВЦЭМ!$L$40:$L$783,СВЦЭМ!$A$40:$A$783,$A459,СВЦЭМ!$B$39:$B$782,F$437)+'СЕТ СН'!$F$16</f>
        <v>0</v>
      </c>
      <c r="G459" s="36">
        <f>SUMIFS(СВЦЭМ!$L$40:$L$783,СВЦЭМ!$A$40:$A$783,$A459,СВЦЭМ!$B$39:$B$782,G$437)+'СЕТ СН'!$F$16</f>
        <v>0</v>
      </c>
      <c r="H459" s="36">
        <f>SUMIFS(СВЦЭМ!$L$40:$L$783,СВЦЭМ!$A$40:$A$783,$A459,СВЦЭМ!$B$39:$B$782,H$437)+'СЕТ СН'!$F$16</f>
        <v>0</v>
      </c>
      <c r="I459" s="36">
        <f>SUMIFS(СВЦЭМ!$L$40:$L$783,СВЦЭМ!$A$40:$A$783,$A459,СВЦЭМ!$B$39:$B$782,I$437)+'СЕТ СН'!$F$16</f>
        <v>0</v>
      </c>
      <c r="J459" s="36">
        <f>SUMIFS(СВЦЭМ!$L$40:$L$783,СВЦЭМ!$A$40:$A$783,$A459,СВЦЭМ!$B$39:$B$782,J$437)+'СЕТ СН'!$F$16</f>
        <v>0</v>
      </c>
      <c r="K459" s="36">
        <f>SUMIFS(СВЦЭМ!$L$40:$L$783,СВЦЭМ!$A$40:$A$783,$A459,СВЦЭМ!$B$39:$B$782,K$437)+'СЕТ СН'!$F$16</f>
        <v>0</v>
      </c>
      <c r="L459" s="36">
        <f>SUMIFS(СВЦЭМ!$L$40:$L$783,СВЦЭМ!$A$40:$A$783,$A459,СВЦЭМ!$B$39:$B$782,L$437)+'СЕТ СН'!$F$16</f>
        <v>0</v>
      </c>
      <c r="M459" s="36">
        <f>SUMIFS(СВЦЭМ!$L$40:$L$783,СВЦЭМ!$A$40:$A$783,$A459,СВЦЭМ!$B$39:$B$782,M$437)+'СЕТ СН'!$F$16</f>
        <v>0</v>
      </c>
      <c r="N459" s="36">
        <f>SUMIFS(СВЦЭМ!$L$40:$L$783,СВЦЭМ!$A$40:$A$783,$A459,СВЦЭМ!$B$39:$B$782,N$437)+'СЕТ СН'!$F$16</f>
        <v>0</v>
      </c>
      <c r="O459" s="36">
        <f>SUMIFS(СВЦЭМ!$L$40:$L$783,СВЦЭМ!$A$40:$A$783,$A459,СВЦЭМ!$B$39:$B$782,O$437)+'СЕТ СН'!$F$16</f>
        <v>0</v>
      </c>
      <c r="P459" s="36">
        <f>SUMIFS(СВЦЭМ!$L$40:$L$783,СВЦЭМ!$A$40:$A$783,$A459,СВЦЭМ!$B$39:$B$782,P$437)+'СЕТ СН'!$F$16</f>
        <v>0</v>
      </c>
      <c r="Q459" s="36">
        <f>SUMIFS(СВЦЭМ!$L$40:$L$783,СВЦЭМ!$A$40:$A$783,$A459,СВЦЭМ!$B$39:$B$782,Q$437)+'СЕТ СН'!$F$16</f>
        <v>0</v>
      </c>
      <c r="R459" s="36">
        <f>SUMIFS(СВЦЭМ!$L$40:$L$783,СВЦЭМ!$A$40:$A$783,$A459,СВЦЭМ!$B$39:$B$782,R$437)+'СЕТ СН'!$F$16</f>
        <v>0</v>
      </c>
      <c r="S459" s="36">
        <f>SUMIFS(СВЦЭМ!$L$40:$L$783,СВЦЭМ!$A$40:$A$783,$A459,СВЦЭМ!$B$39:$B$782,S$437)+'СЕТ СН'!$F$16</f>
        <v>0</v>
      </c>
      <c r="T459" s="36">
        <f>SUMIFS(СВЦЭМ!$L$40:$L$783,СВЦЭМ!$A$40:$A$783,$A459,СВЦЭМ!$B$39:$B$782,T$437)+'СЕТ СН'!$F$16</f>
        <v>0</v>
      </c>
      <c r="U459" s="36">
        <f>SUMIFS(СВЦЭМ!$L$40:$L$783,СВЦЭМ!$A$40:$A$783,$A459,СВЦЭМ!$B$39:$B$782,U$437)+'СЕТ СН'!$F$16</f>
        <v>0</v>
      </c>
      <c r="V459" s="36">
        <f>SUMIFS(СВЦЭМ!$L$40:$L$783,СВЦЭМ!$A$40:$A$783,$A459,СВЦЭМ!$B$39:$B$782,V$437)+'СЕТ СН'!$F$16</f>
        <v>0</v>
      </c>
      <c r="W459" s="36">
        <f>SUMIFS(СВЦЭМ!$L$40:$L$783,СВЦЭМ!$A$40:$A$783,$A459,СВЦЭМ!$B$39:$B$782,W$437)+'СЕТ СН'!$F$16</f>
        <v>0</v>
      </c>
      <c r="X459" s="36">
        <f>SUMIFS(СВЦЭМ!$L$40:$L$783,СВЦЭМ!$A$40:$A$783,$A459,СВЦЭМ!$B$39:$B$782,X$437)+'СЕТ СН'!$F$16</f>
        <v>0</v>
      </c>
      <c r="Y459" s="36">
        <f>SUMIFS(СВЦЭМ!$L$40:$L$783,СВЦЭМ!$A$40:$A$783,$A459,СВЦЭМ!$B$39:$B$782,Y$437)+'СЕТ СН'!$F$16</f>
        <v>0</v>
      </c>
    </row>
    <row r="460" spans="1:25" ht="15.75" hidden="1" x14ac:dyDescent="0.2">
      <c r="A460" s="35">
        <f t="shared" si="12"/>
        <v>45345</v>
      </c>
      <c r="B460" s="36">
        <f>SUMIFS(СВЦЭМ!$L$40:$L$783,СВЦЭМ!$A$40:$A$783,$A460,СВЦЭМ!$B$39:$B$782,B$437)+'СЕТ СН'!$F$16</f>
        <v>0</v>
      </c>
      <c r="C460" s="36">
        <f>SUMIFS(СВЦЭМ!$L$40:$L$783,СВЦЭМ!$A$40:$A$783,$A460,СВЦЭМ!$B$39:$B$782,C$437)+'СЕТ СН'!$F$16</f>
        <v>0</v>
      </c>
      <c r="D460" s="36">
        <f>SUMIFS(СВЦЭМ!$L$40:$L$783,СВЦЭМ!$A$40:$A$783,$A460,СВЦЭМ!$B$39:$B$782,D$437)+'СЕТ СН'!$F$16</f>
        <v>0</v>
      </c>
      <c r="E460" s="36">
        <f>SUMIFS(СВЦЭМ!$L$40:$L$783,СВЦЭМ!$A$40:$A$783,$A460,СВЦЭМ!$B$39:$B$782,E$437)+'СЕТ СН'!$F$16</f>
        <v>0</v>
      </c>
      <c r="F460" s="36">
        <f>SUMIFS(СВЦЭМ!$L$40:$L$783,СВЦЭМ!$A$40:$A$783,$A460,СВЦЭМ!$B$39:$B$782,F$437)+'СЕТ СН'!$F$16</f>
        <v>0</v>
      </c>
      <c r="G460" s="36">
        <f>SUMIFS(СВЦЭМ!$L$40:$L$783,СВЦЭМ!$A$40:$A$783,$A460,СВЦЭМ!$B$39:$B$782,G$437)+'СЕТ СН'!$F$16</f>
        <v>0</v>
      </c>
      <c r="H460" s="36">
        <f>SUMIFS(СВЦЭМ!$L$40:$L$783,СВЦЭМ!$A$40:$A$783,$A460,СВЦЭМ!$B$39:$B$782,H$437)+'СЕТ СН'!$F$16</f>
        <v>0</v>
      </c>
      <c r="I460" s="36">
        <f>SUMIFS(СВЦЭМ!$L$40:$L$783,СВЦЭМ!$A$40:$A$783,$A460,СВЦЭМ!$B$39:$B$782,I$437)+'СЕТ СН'!$F$16</f>
        <v>0</v>
      </c>
      <c r="J460" s="36">
        <f>SUMIFS(СВЦЭМ!$L$40:$L$783,СВЦЭМ!$A$40:$A$783,$A460,СВЦЭМ!$B$39:$B$782,J$437)+'СЕТ СН'!$F$16</f>
        <v>0</v>
      </c>
      <c r="K460" s="36">
        <f>SUMIFS(СВЦЭМ!$L$40:$L$783,СВЦЭМ!$A$40:$A$783,$A460,СВЦЭМ!$B$39:$B$782,K$437)+'СЕТ СН'!$F$16</f>
        <v>0</v>
      </c>
      <c r="L460" s="36">
        <f>SUMIFS(СВЦЭМ!$L$40:$L$783,СВЦЭМ!$A$40:$A$783,$A460,СВЦЭМ!$B$39:$B$782,L$437)+'СЕТ СН'!$F$16</f>
        <v>0</v>
      </c>
      <c r="M460" s="36">
        <f>SUMIFS(СВЦЭМ!$L$40:$L$783,СВЦЭМ!$A$40:$A$783,$A460,СВЦЭМ!$B$39:$B$782,M$437)+'СЕТ СН'!$F$16</f>
        <v>0</v>
      </c>
      <c r="N460" s="36">
        <f>SUMIFS(СВЦЭМ!$L$40:$L$783,СВЦЭМ!$A$40:$A$783,$A460,СВЦЭМ!$B$39:$B$782,N$437)+'СЕТ СН'!$F$16</f>
        <v>0</v>
      </c>
      <c r="O460" s="36">
        <f>SUMIFS(СВЦЭМ!$L$40:$L$783,СВЦЭМ!$A$40:$A$783,$A460,СВЦЭМ!$B$39:$B$782,O$437)+'СЕТ СН'!$F$16</f>
        <v>0</v>
      </c>
      <c r="P460" s="36">
        <f>SUMIFS(СВЦЭМ!$L$40:$L$783,СВЦЭМ!$A$40:$A$783,$A460,СВЦЭМ!$B$39:$B$782,P$437)+'СЕТ СН'!$F$16</f>
        <v>0</v>
      </c>
      <c r="Q460" s="36">
        <f>SUMIFS(СВЦЭМ!$L$40:$L$783,СВЦЭМ!$A$40:$A$783,$A460,СВЦЭМ!$B$39:$B$782,Q$437)+'СЕТ СН'!$F$16</f>
        <v>0</v>
      </c>
      <c r="R460" s="36">
        <f>SUMIFS(СВЦЭМ!$L$40:$L$783,СВЦЭМ!$A$40:$A$783,$A460,СВЦЭМ!$B$39:$B$782,R$437)+'СЕТ СН'!$F$16</f>
        <v>0</v>
      </c>
      <c r="S460" s="36">
        <f>SUMIFS(СВЦЭМ!$L$40:$L$783,СВЦЭМ!$A$40:$A$783,$A460,СВЦЭМ!$B$39:$B$782,S$437)+'СЕТ СН'!$F$16</f>
        <v>0</v>
      </c>
      <c r="T460" s="36">
        <f>SUMIFS(СВЦЭМ!$L$40:$L$783,СВЦЭМ!$A$40:$A$783,$A460,СВЦЭМ!$B$39:$B$782,T$437)+'СЕТ СН'!$F$16</f>
        <v>0</v>
      </c>
      <c r="U460" s="36">
        <f>SUMIFS(СВЦЭМ!$L$40:$L$783,СВЦЭМ!$A$40:$A$783,$A460,СВЦЭМ!$B$39:$B$782,U$437)+'СЕТ СН'!$F$16</f>
        <v>0</v>
      </c>
      <c r="V460" s="36">
        <f>SUMIFS(СВЦЭМ!$L$40:$L$783,СВЦЭМ!$A$40:$A$783,$A460,СВЦЭМ!$B$39:$B$782,V$437)+'СЕТ СН'!$F$16</f>
        <v>0</v>
      </c>
      <c r="W460" s="36">
        <f>SUMIFS(СВЦЭМ!$L$40:$L$783,СВЦЭМ!$A$40:$A$783,$A460,СВЦЭМ!$B$39:$B$782,W$437)+'СЕТ СН'!$F$16</f>
        <v>0</v>
      </c>
      <c r="X460" s="36">
        <f>SUMIFS(СВЦЭМ!$L$40:$L$783,СВЦЭМ!$A$40:$A$783,$A460,СВЦЭМ!$B$39:$B$782,X$437)+'СЕТ СН'!$F$16</f>
        <v>0</v>
      </c>
      <c r="Y460" s="36">
        <f>SUMIFS(СВЦЭМ!$L$40:$L$783,СВЦЭМ!$A$40:$A$783,$A460,СВЦЭМ!$B$39:$B$782,Y$437)+'СЕТ СН'!$F$16</f>
        <v>0</v>
      </c>
    </row>
    <row r="461" spans="1:25" ht="15.75" hidden="1" x14ac:dyDescent="0.2">
      <c r="A461" s="35">
        <f t="shared" si="12"/>
        <v>45346</v>
      </c>
      <c r="B461" s="36">
        <f>SUMIFS(СВЦЭМ!$L$40:$L$783,СВЦЭМ!$A$40:$A$783,$A461,СВЦЭМ!$B$39:$B$782,B$437)+'СЕТ СН'!$F$16</f>
        <v>0</v>
      </c>
      <c r="C461" s="36">
        <f>SUMIFS(СВЦЭМ!$L$40:$L$783,СВЦЭМ!$A$40:$A$783,$A461,СВЦЭМ!$B$39:$B$782,C$437)+'СЕТ СН'!$F$16</f>
        <v>0</v>
      </c>
      <c r="D461" s="36">
        <f>SUMIFS(СВЦЭМ!$L$40:$L$783,СВЦЭМ!$A$40:$A$783,$A461,СВЦЭМ!$B$39:$B$782,D$437)+'СЕТ СН'!$F$16</f>
        <v>0</v>
      </c>
      <c r="E461" s="36">
        <f>SUMIFS(СВЦЭМ!$L$40:$L$783,СВЦЭМ!$A$40:$A$783,$A461,СВЦЭМ!$B$39:$B$782,E$437)+'СЕТ СН'!$F$16</f>
        <v>0</v>
      </c>
      <c r="F461" s="36">
        <f>SUMIFS(СВЦЭМ!$L$40:$L$783,СВЦЭМ!$A$40:$A$783,$A461,СВЦЭМ!$B$39:$B$782,F$437)+'СЕТ СН'!$F$16</f>
        <v>0</v>
      </c>
      <c r="G461" s="36">
        <f>SUMIFS(СВЦЭМ!$L$40:$L$783,СВЦЭМ!$A$40:$A$783,$A461,СВЦЭМ!$B$39:$B$782,G$437)+'СЕТ СН'!$F$16</f>
        <v>0</v>
      </c>
      <c r="H461" s="36">
        <f>SUMIFS(СВЦЭМ!$L$40:$L$783,СВЦЭМ!$A$40:$A$783,$A461,СВЦЭМ!$B$39:$B$782,H$437)+'СЕТ СН'!$F$16</f>
        <v>0</v>
      </c>
      <c r="I461" s="36">
        <f>SUMIFS(СВЦЭМ!$L$40:$L$783,СВЦЭМ!$A$40:$A$783,$A461,СВЦЭМ!$B$39:$B$782,I$437)+'СЕТ СН'!$F$16</f>
        <v>0</v>
      </c>
      <c r="J461" s="36">
        <f>SUMIFS(СВЦЭМ!$L$40:$L$783,СВЦЭМ!$A$40:$A$783,$A461,СВЦЭМ!$B$39:$B$782,J$437)+'СЕТ СН'!$F$16</f>
        <v>0</v>
      </c>
      <c r="K461" s="36">
        <f>SUMIFS(СВЦЭМ!$L$40:$L$783,СВЦЭМ!$A$40:$A$783,$A461,СВЦЭМ!$B$39:$B$782,K$437)+'СЕТ СН'!$F$16</f>
        <v>0</v>
      </c>
      <c r="L461" s="36">
        <f>SUMIFS(СВЦЭМ!$L$40:$L$783,СВЦЭМ!$A$40:$A$783,$A461,СВЦЭМ!$B$39:$B$782,L$437)+'СЕТ СН'!$F$16</f>
        <v>0</v>
      </c>
      <c r="M461" s="36">
        <f>SUMIFS(СВЦЭМ!$L$40:$L$783,СВЦЭМ!$A$40:$A$783,$A461,СВЦЭМ!$B$39:$B$782,M$437)+'СЕТ СН'!$F$16</f>
        <v>0</v>
      </c>
      <c r="N461" s="36">
        <f>SUMIFS(СВЦЭМ!$L$40:$L$783,СВЦЭМ!$A$40:$A$783,$A461,СВЦЭМ!$B$39:$B$782,N$437)+'СЕТ СН'!$F$16</f>
        <v>0</v>
      </c>
      <c r="O461" s="36">
        <f>SUMIFS(СВЦЭМ!$L$40:$L$783,СВЦЭМ!$A$40:$A$783,$A461,СВЦЭМ!$B$39:$B$782,O$437)+'СЕТ СН'!$F$16</f>
        <v>0</v>
      </c>
      <c r="P461" s="36">
        <f>SUMIFS(СВЦЭМ!$L$40:$L$783,СВЦЭМ!$A$40:$A$783,$A461,СВЦЭМ!$B$39:$B$782,P$437)+'СЕТ СН'!$F$16</f>
        <v>0</v>
      </c>
      <c r="Q461" s="36">
        <f>SUMIFS(СВЦЭМ!$L$40:$L$783,СВЦЭМ!$A$40:$A$783,$A461,СВЦЭМ!$B$39:$B$782,Q$437)+'СЕТ СН'!$F$16</f>
        <v>0</v>
      </c>
      <c r="R461" s="36">
        <f>SUMIFS(СВЦЭМ!$L$40:$L$783,СВЦЭМ!$A$40:$A$783,$A461,СВЦЭМ!$B$39:$B$782,R$437)+'СЕТ СН'!$F$16</f>
        <v>0</v>
      </c>
      <c r="S461" s="36">
        <f>SUMIFS(СВЦЭМ!$L$40:$L$783,СВЦЭМ!$A$40:$A$783,$A461,СВЦЭМ!$B$39:$B$782,S$437)+'СЕТ СН'!$F$16</f>
        <v>0</v>
      </c>
      <c r="T461" s="36">
        <f>SUMIFS(СВЦЭМ!$L$40:$L$783,СВЦЭМ!$A$40:$A$783,$A461,СВЦЭМ!$B$39:$B$782,T$437)+'СЕТ СН'!$F$16</f>
        <v>0</v>
      </c>
      <c r="U461" s="36">
        <f>SUMIFS(СВЦЭМ!$L$40:$L$783,СВЦЭМ!$A$40:$A$783,$A461,СВЦЭМ!$B$39:$B$782,U$437)+'СЕТ СН'!$F$16</f>
        <v>0</v>
      </c>
      <c r="V461" s="36">
        <f>SUMIFS(СВЦЭМ!$L$40:$L$783,СВЦЭМ!$A$40:$A$783,$A461,СВЦЭМ!$B$39:$B$782,V$437)+'СЕТ СН'!$F$16</f>
        <v>0</v>
      </c>
      <c r="W461" s="36">
        <f>SUMIFS(СВЦЭМ!$L$40:$L$783,СВЦЭМ!$A$40:$A$783,$A461,СВЦЭМ!$B$39:$B$782,W$437)+'СЕТ СН'!$F$16</f>
        <v>0</v>
      </c>
      <c r="X461" s="36">
        <f>SUMIFS(СВЦЭМ!$L$40:$L$783,СВЦЭМ!$A$40:$A$783,$A461,СВЦЭМ!$B$39:$B$782,X$437)+'СЕТ СН'!$F$16</f>
        <v>0</v>
      </c>
      <c r="Y461" s="36">
        <f>SUMIFS(СВЦЭМ!$L$40:$L$783,СВЦЭМ!$A$40:$A$783,$A461,СВЦЭМ!$B$39:$B$782,Y$437)+'СЕТ СН'!$F$16</f>
        <v>0</v>
      </c>
    </row>
    <row r="462" spans="1:25" ht="15.75" hidden="1" x14ac:dyDescent="0.2">
      <c r="A462" s="35">
        <f t="shared" si="12"/>
        <v>45347</v>
      </c>
      <c r="B462" s="36">
        <f>SUMIFS(СВЦЭМ!$L$40:$L$783,СВЦЭМ!$A$40:$A$783,$A462,СВЦЭМ!$B$39:$B$782,B$437)+'СЕТ СН'!$F$16</f>
        <v>0</v>
      </c>
      <c r="C462" s="36">
        <f>SUMIFS(СВЦЭМ!$L$40:$L$783,СВЦЭМ!$A$40:$A$783,$A462,СВЦЭМ!$B$39:$B$782,C$437)+'СЕТ СН'!$F$16</f>
        <v>0</v>
      </c>
      <c r="D462" s="36">
        <f>SUMIFS(СВЦЭМ!$L$40:$L$783,СВЦЭМ!$A$40:$A$783,$A462,СВЦЭМ!$B$39:$B$782,D$437)+'СЕТ СН'!$F$16</f>
        <v>0</v>
      </c>
      <c r="E462" s="36">
        <f>SUMIFS(СВЦЭМ!$L$40:$L$783,СВЦЭМ!$A$40:$A$783,$A462,СВЦЭМ!$B$39:$B$782,E$437)+'СЕТ СН'!$F$16</f>
        <v>0</v>
      </c>
      <c r="F462" s="36">
        <f>SUMIFS(СВЦЭМ!$L$40:$L$783,СВЦЭМ!$A$40:$A$783,$A462,СВЦЭМ!$B$39:$B$782,F$437)+'СЕТ СН'!$F$16</f>
        <v>0</v>
      </c>
      <c r="G462" s="36">
        <f>SUMIFS(СВЦЭМ!$L$40:$L$783,СВЦЭМ!$A$40:$A$783,$A462,СВЦЭМ!$B$39:$B$782,G$437)+'СЕТ СН'!$F$16</f>
        <v>0</v>
      </c>
      <c r="H462" s="36">
        <f>SUMIFS(СВЦЭМ!$L$40:$L$783,СВЦЭМ!$A$40:$A$783,$A462,СВЦЭМ!$B$39:$B$782,H$437)+'СЕТ СН'!$F$16</f>
        <v>0</v>
      </c>
      <c r="I462" s="36">
        <f>SUMIFS(СВЦЭМ!$L$40:$L$783,СВЦЭМ!$A$40:$A$783,$A462,СВЦЭМ!$B$39:$B$782,I$437)+'СЕТ СН'!$F$16</f>
        <v>0</v>
      </c>
      <c r="J462" s="36">
        <f>SUMIFS(СВЦЭМ!$L$40:$L$783,СВЦЭМ!$A$40:$A$783,$A462,СВЦЭМ!$B$39:$B$782,J$437)+'СЕТ СН'!$F$16</f>
        <v>0</v>
      </c>
      <c r="K462" s="36">
        <f>SUMIFS(СВЦЭМ!$L$40:$L$783,СВЦЭМ!$A$40:$A$783,$A462,СВЦЭМ!$B$39:$B$782,K$437)+'СЕТ СН'!$F$16</f>
        <v>0</v>
      </c>
      <c r="L462" s="36">
        <f>SUMIFS(СВЦЭМ!$L$40:$L$783,СВЦЭМ!$A$40:$A$783,$A462,СВЦЭМ!$B$39:$B$782,L$437)+'СЕТ СН'!$F$16</f>
        <v>0</v>
      </c>
      <c r="M462" s="36">
        <f>SUMIFS(СВЦЭМ!$L$40:$L$783,СВЦЭМ!$A$40:$A$783,$A462,СВЦЭМ!$B$39:$B$782,M$437)+'СЕТ СН'!$F$16</f>
        <v>0</v>
      </c>
      <c r="N462" s="36">
        <f>SUMIFS(СВЦЭМ!$L$40:$L$783,СВЦЭМ!$A$40:$A$783,$A462,СВЦЭМ!$B$39:$B$782,N$437)+'СЕТ СН'!$F$16</f>
        <v>0</v>
      </c>
      <c r="O462" s="36">
        <f>SUMIFS(СВЦЭМ!$L$40:$L$783,СВЦЭМ!$A$40:$A$783,$A462,СВЦЭМ!$B$39:$B$782,O$437)+'СЕТ СН'!$F$16</f>
        <v>0</v>
      </c>
      <c r="P462" s="36">
        <f>SUMIFS(СВЦЭМ!$L$40:$L$783,СВЦЭМ!$A$40:$A$783,$A462,СВЦЭМ!$B$39:$B$782,P$437)+'СЕТ СН'!$F$16</f>
        <v>0</v>
      </c>
      <c r="Q462" s="36">
        <f>SUMIFS(СВЦЭМ!$L$40:$L$783,СВЦЭМ!$A$40:$A$783,$A462,СВЦЭМ!$B$39:$B$782,Q$437)+'СЕТ СН'!$F$16</f>
        <v>0</v>
      </c>
      <c r="R462" s="36">
        <f>SUMIFS(СВЦЭМ!$L$40:$L$783,СВЦЭМ!$A$40:$A$783,$A462,СВЦЭМ!$B$39:$B$782,R$437)+'СЕТ СН'!$F$16</f>
        <v>0</v>
      </c>
      <c r="S462" s="36">
        <f>SUMIFS(СВЦЭМ!$L$40:$L$783,СВЦЭМ!$A$40:$A$783,$A462,СВЦЭМ!$B$39:$B$782,S$437)+'СЕТ СН'!$F$16</f>
        <v>0</v>
      </c>
      <c r="T462" s="36">
        <f>SUMIFS(СВЦЭМ!$L$40:$L$783,СВЦЭМ!$A$40:$A$783,$A462,СВЦЭМ!$B$39:$B$782,T$437)+'СЕТ СН'!$F$16</f>
        <v>0</v>
      </c>
      <c r="U462" s="36">
        <f>SUMIFS(СВЦЭМ!$L$40:$L$783,СВЦЭМ!$A$40:$A$783,$A462,СВЦЭМ!$B$39:$B$782,U$437)+'СЕТ СН'!$F$16</f>
        <v>0</v>
      </c>
      <c r="V462" s="36">
        <f>SUMIFS(СВЦЭМ!$L$40:$L$783,СВЦЭМ!$A$40:$A$783,$A462,СВЦЭМ!$B$39:$B$782,V$437)+'СЕТ СН'!$F$16</f>
        <v>0</v>
      </c>
      <c r="W462" s="36">
        <f>SUMIFS(СВЦЭМ!$L$40:$L$783,СВЦЭМ!$A$40:$A$783,$A462,СВЦЭМ!$B$39:$B$782,W$437)+'СЕТ СН'!$F$16</f>
        <v>0</v>
      </c>
      <c r="X462" s="36">
        <f>SUMIFS(СВЦЭМ!$L$40:$L$783,СВЦЭМ!$A$40:$A$783,$A462,СВЦЭМ!$B$39:$B$782,X$437)+'СЕТ СН'!$F$16</f>
        <v>0</v>
      </c>
      <c r="Y462" s="36">
        <f>SUMIFS(СВЦЭМ!$L$40:$L$783,СВЦЭМ!$A$40:$A$783,$A462,СВЦЭМ!$B$39:$B$782,Y$437)+'СЕТ СН'!$F$16</f>
        <v>0</v>
      </c>
    </row>
    <row r="463" spans="1:25" ht="15.75" hidden="1" x14ac:dyDescent="0.2">
      <c r="A463" s="35">
        <f t="shared" si="12"/>
        <v>45348</v>
      </c>
      <c r="B463" s="36">
        <f>SUMIFS(СВЦЭМ!$L$40:$L$783,СВЦЭМ!$A$40:$A$783,$A463,СВЦЭМ!$B$39:$B$782,B$437)+'СЕТ СН'!$F$16</f>
        <v>0</v>
      </c>
      <c r="C463" s="36">
        <f>SUMIFS(СВЦЭМ!$L$40:$L$783,СВЦЭМ!$A$40:$A$783,$A463,СВЦЭМ!$B$39:$B$782,C$437)+'СЕТ СН'!$F$16</f>
        <v>0</v>
      </c>
      <c r="D463" s="36">
        <f>SUMIFS(СВЦЭМ!$L$40:$L$783,СВЦЭМ!$A$40:$A$783,$A463,СВЦЭМ!$B$39:$B$782,D$437)+'СЕТ СН'!$F$16</f>
        <v>0</v>
      </c>
      <c r="E463" s="36">
        <f>SUMIFS(СВЦЭМ!$L$40:$L$783,СВЦЭМ!$A$40:$A$783,$A463,СВЦЭМ!$B$39:$B$782,E$437)+'СЕТ СН'!$F$16</f>
        <v>0</v>
      </c>
      <c r="F463" s="36">
        <f>SUMIFS(СВЦЭМ!$L$40:$L$783,СВЦЭМ!$A$40:$A$783,$A463,СВЦЭМ!$B$39:$B$782,F$437)+'СЕТ СН'!$F$16</f>
        <v>0</v>
      </c>
      <c r="G463" s="36">
        <f>SUMIFS(СВЦЭМ!$L$40:$L$783,СВЦЭМ!$A$40:$A$783,$A463,СВЦЭМ!$B$39:$B$782,G$437)+'СЕТ СН'!$F$16</f>
        <v>0</v>
      </c>
      <c r="H463" s="36">
        <f>SUMIFS(СВЦЭМ!$L$40:$L$783,СВЦЭМ!$A$40:$A$783,$A463,СВЦЭМ!$B$39:$B$782,H$437)+'СЕТ СН'!$F$16</f>
        <v>0</v>
      </c>
      <c r="I463" s="36">
        <f>SUMIFS(СВЦЭМ!$L$40:$L$783,СВЦЭМ!$A$40:$A$783,$A463,СВЦЭМ!$B$39:$B$782,I$437)+'СЕТ СН'!$F$16</f>
        <v>0</v>
      </c>
      <c r="J463" s="36">
        <f>SUMIFS(СВЦЭМ!$L$40:$L$783,СВЦЭМ!$A$40:$A$783,$A463,СВЦЭМ!$B$39:$B$782,J$437)+'СЕТ СН'!$F$16</f>
        <v>0</v>
      </c>
      <c r="K463" s="36">
        <f>SUMIFS(СВЦЭМ!$L$40:$L$783,СВЦЭМ!$A$40:$A$783,$A463,СВЦЭМ!$B$39:$B$782,K$437)+'СЕТ СН'!$F$16</f>
        <v>0</v>
      </c>
      <c r="L463" s="36">
        <f>SUMIFS(СВЦЭМ!$L$40:$L$783,СВЦЭМ!$A$40:$A$783,$A463,СВЦЭМ!$B$39:$B$782,L$437)+'СЕТ СН'!$F$16</f>
        <v>0</v>
      </c>
      <c r="M463" s="36">
        <f>SUMIFS(СВЦЭМ!$L$40:$L$783,СВЦЭМ!$A$40:$A$783,$A463,СВЦЭМ!$B$39:$B$782,M$437)+'СЕТ СН'!$F$16</f>
        <v>0</v>
      </c>
      <c r="N463" s="36">
        <f>SUMIFS(СВЦЭМ!$L$40:$L$783,СВЦЭМ!$A$40:$A$783,$A463,СВЦЭМ!$B$39:$B$782,N$437)+'СЕТ СН'!$F$16</f>
        <v>0</v>
      </c>
      <c r="O463" s="36">
        <f>SUMIFS(СВЦЭМ!$L$40:$L$783,СВЦЭМ!$A$40:$A$783,$A463,СВЦЭМ!$B$39:$B$782,O$437)+'СЕТ СН'!$F$16</f>
        <v>0</v>
      </c>
      <c r="P463" s="36">
        <f>SUMIFS(СВЦЭМ!$L$40:$L$783,СВЦЭМ!$A$40:$A$783,$A463,СВЦЭМ!$B$39:$B$782,P$437)+'СЕТ СН'!$F$16</f>
        <v>0</v>
      </c>
      <c r="Q463" s="36">
        <f>SUMIFS(СВЦЭМ!$L$40:$L$783,СВЦЭМ!$A$40:$A$783,$A463,СВЦЭМ!$B$39:$B$782,Q$437)+'СЕТ СН'!$F$16</f>
        <v>0</v>
      </c>
      <c r="R463" s="36">
        <f>SUMIFS(СВЦЭМ!$L$40:$L$783,СВЦЭМ!$A$40:$A$783,$A463,СВЦЭМ!$B$39:$B$782,R$437)+'СЕТ СН'!$F$16</f>
        <v>0</v>
      </c>
      <c r="S463" s="36">
        <f>SUMIFS(СВЦЭМ!$L$40:$L$783,СВЦЭМ!$A$40:$A$783,$A463,СВЦЭМ!$B$39:$B$782,S$437)+'СЕТ СН'!$F$16</f>
        <v>0</v>
      </c>
      <c r="T463" s="36">
        <f>SUMIFS(СВЦЭМ!$L$40:$L$783,СВЦЭМ!$A$40:$A$783,$A463,СВЦЭМ!$B$39:$B$782,T$437)+'СЕТ СН'!$F$16</f>
        <v>0</v>
      </c>
      <c r="U463" s="36">
        <f>SUMIFS(СВЦЭМ!$L$40:$L$783,СВЦЭМ!$A$40:$A$783,$A463,СВЦЭМ!$B$39:$B$782,U$437)+'СЕТ СН'!$F$16</f>
        <v>0</v>
      </c>
      <c r="V463" s="36">
        <f>SUMIFS(СВЦЭМ!$L$40:$L$783,СВЦЭМ!$A$40:$A$783,$A463,СВЦЭМ!$B$39:$B$782,V$437)+'СЕТ СН'!$F$16</f>
        <v>0</v>
      </c>
      <c r="W463" s="36">
        <f>SUMIFS(СВЦЭМ!$L$40:$L$783,СВЦЭМ!$A$40:$A$783,$A463,СВЦЭМ!$B$39:$B$782,W$437)+'СЕТ СН'!$F$16</f>
        <v>0</v>
      </c>
      <c r="X463" s="36">
        <f>SUMIFS(СВЦЭМ!$L$40:$L$783,СВЦЭМ!$A$40:$A$783,$A463,СВЦЭМ!$B$39:$B$782,X$437)+'СЕТ СН'!$F$16</f>
        <v>0</v>
      </c>
      <c r="Y463" s="36">
        <f>SUMIFS(СВЦЭМ!$L$40:$L$783,СВЦЭМ!$A$40:$A$783,$A463,СВЦЭМ!$B$39:$B$782,Y$437)+'СЕТ СН'!$F$16</f>
        <v>0</v>
      </c>
    </row>
    <row r="464" spans="1:25" ht="15.75" hidden="1" x14ac:dyDescent="0.2">
      <c r="A464" s="35">
        <f t="shared" si="12"/>
        <v>45349</v>
      </c>
      <c r="B464" s="36">
        <f>SUMIFS(СВЦЭМ!$L$40:$L$783,СВЦЭМ!$A$40:$A$783,$A464,СВЦЭМ!$B$39:$B$782,B$437)+'СЕТ СН'!$F$16</f>
        <v>0</v>
      </c>
      <c r="C464" s="36">
        <f>SUMIFS(СВЦЭМ!$L$40:$L$783,СВЦЭМ!$A$40:$A$783,$A464,СВЦЭМ!$B$39:$B$782,C$437)+'СЕТ СН'!$F$16</f>
        <v>0</v>
      </c>
      <c r="D464" s="36">
        <f>SUMIFS(СВЦЭМ!$L$40:$L$783,СВЦЭМ!$A$40:$A$783,$A464,СВЦЭМ!$B$39:$B$782,D$437)+'СЕТ СН'!$F$16</f>
        <v>0</v>
      </c>
      <c r="E464" s="36">
        <f>SUMIFS(СВЦЭМ!$L$40:$L$783,СВЦЭМ!$A$40:$A$783,$A464,СВЦЭМ!$B$39:$B$782,E$437)+'СЕТ СН'!$F$16</f>
        <v>0</v>
      </c>
      <c r="F464" s="36">
        <f>SUMIFS(СВЦЭМ!$L$40:$L$783,СВЦЭМ!$A$40:$A$783,$A464,СВЦЭМ!$B$39:$B$782,F$437)+'СЕТ СН'!$F$16</f>
        <v>0</v>
      </c>
      <c r="G464" s="36">
        <f>SUMIFS(СВЦЭМ!$L$40:$L$783,СВЦЭМ!$A$40:$A$783,$A464,СВЦЭМ!$B$39:$B$782,G$437)+'СЕТ СН'!$F$16</f>
        <v>0</v>
      </c>
      <c r="H464" s="36">
        <f>SUMIFS(СВЦЭМ!$L$40:$L$783,СВЦЭМ!$A$40:$A$783,$A464,СВЦЭМ!$B$39:$B$782,H$437)+'СЕТ СН'!$F$16</f>
        <v>0</v>
      </c>
      <c r="I464" s="36">
        <f>SUMIFS(СВЦЭМ!$L$40:$L$783,СВЦЭМ!$A$40:$A$783,$A464,СВЦЭМ!$B$39:$B$782,I$437)+'СЕТ СН'!$F$16</f>
        <v>0</v>
      </c>
      <c r="J464" s="36">
        <f>SUMIFS(СВЦЭМ!$L$40:$L$783,СВЦЭМ!$A$40:$A$783,$A464,СВЦЭМ!$B$39:$B$782,J$437)+'СЕТ СН'!$F$16</f>
        <v>0</v>
      </c>
      <c r="K464" s="36">
        <f>SUMIFS(СВЦЭМ!$L$40:$L$783,СВЦЭМ!$A$40:$A$783,$A464,СВЦЭМ!$B$39:$B$782,K$437)+'СЕТ СН'!$F$16</f>
        <v>0</v>
      </c>
      <c r="L464" s="36">
        <f>SUMIFS(СВЦЭМ!$L$40:$L$783,СВЦЭМ!$A$40:$A$783,$A464,СВЦЭМ!$B$39:$B$782,L$437)+'СЕТ СН'!$F$16</f>
        <v>0</v>
      </c>
      <c r="M464" s="36">
        <f>SUMIFS(СВЦЭМ!$L$40:$L$783,СВЦЭМ!$A$40:$A$783,$A464,СВЦЭМ!$B$39:$B$782,M$437)+'СЕТ СН'!$F$16</f>
        <v>0</v>
      </c>
      <c r="N464" s="36">
        <f>SUMIFS(СВЦЭМ!$L$40:$L$783,СВЦЭМ!$A$40:$A$783,$A464,СВЦЭМ!$B$39:$B$782,N$437)+'СЕТ СН'!$F$16</f>
        <v>0</v>
      </c>
      <c r="O464" s="36">
        <f>SUMIFS(СВЦЭМ!$L$40:$L$783,СВЦЭМ!$A$40:$A$783,$A464,СВЦЭМ!$B$39:$B$782,O$437)+'СЕТ СН'!$F$16</f>
        <v>0</v>
      </c>
      <c r="P464" s="36">
        <f>SUMIFS(СВЦЭМ!$L$40:$L$783,СВЦЭМ!$A$40:$A$783,$A464,СВЦЭМ!$B$39:$B$782,P$437)+'СЕТ СН'!$F$16</f>
        <v>0</v>
      </c>
      <c r="Q464" s="36">
        <f>SUMIFS(СВЦЭМ!$L$40:$L$783,СВЦЭМ!$A$40:$A$783,$A464,СВЦЭМ!$B$39:$B$782,Q$437)+'СЕТ СН'!$F$16</f>
        <v>0</v>
      </c>
      <c r="R464" s="36">
        <f>SUMIFS(СВЦЭМ!$L$40:$L$783,СВЦЭМ!$A$40:$A$783,$A464,СВЦЭМ!$B$39:$B$782,R$437)+'СЕТ СН'!$F$16</f>
        <v>0</v>
      </c>
      <c r="S464" s="36">
        <f>SUMIFS(СВЦЭМ!$L$40:$L$783,СВЦЭМ!$A$40:$A$783,$A464,СВЦЭМ!$B$39:$B$782,S$437)+'СЕТ СН'!$F$16</f>
        <v>0</v>
      </c>
      <c r="T464" s="36">
        <f>SUMIFS(СВЦЭМ!$L$40:$L$783,СВЦЭМ!$A$40:$A$783,$A464,СВЦЭМ!$B$39:$B$782,T$437)+'СЕТ СН'!$F$16</f>
        <v>0</v>
      </c>
      <c r="U464" s="36">
        <f>SUMIFS(СВЦЭМ!$L$40:$L$783,СВЦЭМ!$A$40:$A$783,$A464,СВЦЭМ!$B$39:$B$782,U$437)+'СЕТ СН'!$F$16</f>
        <v>0</v>
      </c>
      <c r="V464" s="36">
        <f>SUMIFS(СВЦЭМ!$L$40:$L$783,СВЦЭМ!$A$40:$A$783,$A464,СВЦЭМ!$B$39:$B$782,V$437)+'СЕТ СН'!$F$16</f>
        <v>0</v>
      </c>
      <c r="W464" s="36">
        <f>SUMIFS(СВЦЭМ!$L$40:$L$783,СВЦЭМ!$A$40:$A$783,$A464,СВЦЭМ!$B$39:$B$782,W$437)+'СЕТ СН'!$F$16</f>
        <v>0</v>
      </c>
      <c r="X464" s="36">
        <f>SUMIFS(СВЦЭМ!$L$40:$L$783,СВЦЭМ!$A$40:$A$783,$A464,СВЦЭМ!$B$39:$B$782,X$437)+'СЕТ СН'!$F$16</f>
        <v>0</v>
      </c>
      <c r="Y464" s="36">
        <f>SUMIFS(СВЦЭМ!$L$40:$L$783,СВЦЭМ!$A$40:$A$783,$A464,СВЦЭМ!$B$39:$B$782,Y$437)+'СЕТ СН'!$F$16</f>
        <v>0</v>
      </c>
    </row>
    <row r="465" spans="1:26" ht="15.75" hidden="1" x14ac:dyDescent="0.2">
      <c r="A465" s="35">
        <f t="shared" si="12"/>
        <v>45350</v>
      </c>
      <c r="B465" s="36">
        <f>SUMIFS(СВЦЭМ!$L$40:$L$783,СВЦЭМ!$A$40:$A$783,$A465,СВЦЭМ!$B$39:$B$782,B$437)+'СЕТ СН'!$F$16</f>
        <v>0</v>
      </c>
      <c r="C465" s="36">
        <f>SUMIFS(СВЦЭМ!$L$40:$L$783,СВЦЭМ!$A$40:$A$783,$A465,СВЦЭМ!$B$39:$B$782,C$437)+'СЕТ СН'!$F$16</f>
        <v>0</v>
      </c>
      <c r="D465" s="36">
        <f>SUMIFS(СВЦЭМ!$L$40:$L$783,СВЦЭМ!$A$40:$A$783,$A465,СВЦЭМ!$B$39:$B$782,D$437)+'СЕТ СН'!$F$16</f>
        <v>0</v>
      </c>
      <c r="E465" s="36">
        <f>SUMIFS(СВЦЭМ!$L$40:$L$783,СВЦЭМ!$A$40:$A$783,$A465,СВЦЭМ!$B$39:$B$782,E$437)+'СЕТ СН'!$F$16</f>
        <v>0</v>
      </c>
      <c r="F465" s="36">
        <f>SUMIFS(СВЦЭМ!$L$40:$L$783,СВЦЭМ!$A$40:$A$783,$A465,СВЦЭМ!$B$39:$B$782,F$437)+'СЕТ СН'!$F$16</f>
        <v>0</v>
      </c>
      <c r="G465" s="36">
        <f>SUMIFS(СВЦЭМ!$L$40:$L$783,СВЦЭМ!$A$40:$A$783,$A465,СВЦЭМ!$B$39:$B$782,G$437)+'СЕТ СН'!$F$16</f>
        <v>0</v>
      </c>
      <c r="H465" s="36">
        <f>SUMIFS(СВЦЭМ!$L$40:$L$783,СВЦЭМ!$A$40:$A$783,$A465,СВЦЭМ!$B$39:$B$782,H$437)+'СЕТ СН'!$F$16</f>
        <v>0</v>
      </c>
      <c r="I465" s="36">
        <f>SUMIFS(СВЦЭМ!$L$40:$L$783,СВЦЭМ!$A$40:$A$783,$A465,СВЦЭМ!$B$39:$B$782,I$437)+'СЕТ СН'!$F$16</f>
        <v>0</v>
      </c>
      <c r="J465" s="36">
        <f>SUMIFS(СВЦЭМ!$L$40:$L$783,СВЦЭМ!$A$40:$A$783,$A465,СВЦЭМ!$B$39:$B$782,J$437)+'СЕТ СН'!$F$16</f>
        <v>0</v>
      </c>
      <c r="K465" s="36">
        <f>SUMIFS(СВЦЭМ!$L$40:$L$783,СВЦЭМ!$A$40:$A$783,$A465,СВЦЭМ!$B$39:$B$782,K$437)+'СЕТ СН'!$F$16</f>
        <v>0</v>
      </c>
      <c r="L465" s="36">
        <f>SUMIFS(СВЦЭМ!$L$40:$L$783,СВЦЭМ!$A$40:$A$783,$A465,СВЦЭМ!$B$39:$B$782,L$437)+'СЕТ СН'!$F$16</f>
        <v>0</v>
      </c>
      <c r="M465" s="36">
        <f>SUMIFS(СВЦЭМ!$L$40:$L$783,СВЦЭМ!$A$40:$A$783,$A465,СВЦЭМ!$B$39:$B$782,M$437)+'СЕТ СН'!$F$16</f>
        <v>0</v>
      </c>
      <c r="N465" s="36">
        <f>SUMIFS(СВЦЭМ!$L$40:$L$783,СВЦЭМ!$A$40:$A$783,$A465,СВЦЭМ!$B$39:$B$782,N$437)+'СЕТ СН'!$F$16</f>
        <v>0</v>
      </c>
      <c r="O465" s="36">
        <f>SUMIFS(СВЦЭМ!$L$40:$L$783,СВЦЭМ!$A$40:$A$783,$A465,СВЦЭМ!$B$39:$B$782,O$437)+'СЕТ СН'!$F$16</f>
        <v>0</v>
      </c>
      <c r="P465" s="36">
        <f>SUMIFS(СВЦЭМ!$L$40:$L$783,СВЦЭМ!$A$40:$A$783,$A465,СВЦЭМ!$B$39:$B$782,P$437)+'СЕТ СН'!$F$16</f>
        <v>0</v>
      </c>
      <c r="Q465" s="36">
        <f>SUMIFS(СВЦЭМ!$L$40:$L$783,СВЦЭМ!$A$40:$A$783,$A465,СВЦЭМ!$B$39:$B$782,Q$437)+'СЕТ СН'!$F$16</f>
        <v>0</v>
      </c>
      <c r="R465" s="36">
        <f>SUMIFS(СВЦЭМ!$L$40:$L$783,СВЦЭМ!$A$40:$A$783,$A465,СВЦЭМ!$B$39:$B$782,R$437)+'СЕТ СН'!$F$16</f>
        <v>0</v>
      </c>
      <c r="S465" s="36">
        <f>SUMIFS(СВЦЭМ!$L$40:$L$783,СВЦЭМ!$A$40:$A$783,$A465,СВЦЭМ!$B$39:$B$782,S$437)+'СЕТ СН'!$F$16</f>
        <v>0</v>
      </c>
      <c r="T465" s="36">
        <f>SUMIFS(СВЦЭМ!$L$40:$L$783,СВЦЭМ!$A$40:$A$783,$A465,СВЦЭМ!$B$39:$B$782,T$437)+'СЕТ СН'!$F$16</f>
        <v>0</v>
      </c>
      <c r="U465" s="36">
        <f>SUMIFS(СВЦЭМ!$L$40:$L$783,СВЦЭМ!$A$40:$A$783,$A465,СВЦЭМ!$B$39:$B$782,U$437)+'СЕТ СН'!$F$16</f>
        <v>0</v>
      </c>
      <c r="V465" s="36">
        <f>SUMIFS(СВЦЭМ!$L$40:$L$783,СВЦЭМ!$A$40:$A$783,$A465,СВЦЭМ!$B$39:$B$782,V$437)+'СЕТ СН'!$F$16</f>
        <v>0</v>
      </c>
      <c r="W465" s="36">
        <f>SUMIFS(СВЦЭМ!$L$40:$L$783,СВЦЭМ!$A$40:$A$783,$A465,СВЦЭМ!$B$39:$B$782,W$437)+'СЕТ СН'!$F$16</f>
        <v>0</v>
      </c>
      <c r="X465" s="36">
        <f>SUMIFS(СВЦЭМ!$L$40:$L$783,СВЦЭМ!$A$40:$A$783,$A465,СВЦЭМ!$B$39:$B$782,X$437)+'СЕТ СН'!$F$16</f>
        <v>0</v>
      </c>
      <c r="Y465" s="36">
        <f>SUMIFS(СВЦЭМ!$L$40:$L$783,СВЦЭМ!$A$40:$A$783,$A465,СВЦЭМ!$B$39:$B$782,Y$437)+'СЕТ СН'!$F$16</f>
        <v>0</v>
      </c>
    </row>
    <row r="466" spans="1:26" ht="15.75" hidden="1" x14ac:dyDescent="0.2">
      <c r="A466" s="35">
        <f t="shared" si="12"/>
        <v>45351</v>
      </c>
      <c r="B466" s="36">
        <f>SUMIFS(СВЦЭМ!$L$40:$L$783,СВЦЭМ!$A$40:$A$783,$A466,СВЦЭМ!$B$39:$B$782,B$437)+'СЕТ СН'!$F$16</f>
        <v>0</v>
      </c>
      <c r="C466" s="36">
        <f>SUMIFS(СВЦЭМ!$L$40:$L$783,СВЦЭМ!$A$40:$A$783,$A466,СВЦЭМ!$B$39:$B$782,C$437)+'СЕТ СН'!$F$16</f>
        <v>0</v>
      </c>
      <c r="D466" s="36">
        <f>SUMIFS(СВЦЭМ!$L$40:$L$783,СВЦЭМ!$A$40:$A$783,$A466,СВЦЭМ!$B$39:$B$782,D$437)+'СЕТ СН'!$F$16</f>
        <v>0</v>
      </c>
      <c r="E466" s="36">
        <f>SUMIFS(СВЦЭМ!$L$40:$L$783,СВЦЭМ!$A$40:$A$783,$A466,СВЦЭМ!$B$39:$B$782,E$437)+'СЕТ СН'!$F$16</f>
        <v>0</v>
      </c>
      <c r="F466" s="36">
        <f>SUMIFS(СВЦЭМ!$L$40:$L$783,СВЦЭМ!$A$40:$A$783,$A466,СВЦЭМ!$B$39:$B$782,F$437)+'СЕТ СН'!$F$16</f>
        <v>0</v>
      </c>
      <c r="G466" s="36">
        <f>SUMIFS(СВЦЭМ!$L$40:$L$783,СВЦЭМ!$A$40:$A$783,$A466,СВЦЭМ!$B$39:$B$782,G$437)+'СЕТ СН'!$F$16</f>
        <v>0</v>
      </c>
      <c r="H466" s="36">
        <f>SUMIFS(СВЦЭМ!$L$40:$L$783,СВЦЭМ!$A$40:$A$783,$A466,СВЦЭМ!$B$39:$B$782,H$437)+'СЕТ СН'!$F$16</f>
        <v>0</v>
      </c>
      <c r="I466" s="36">
        <f>SUMIFS(СВЦЭМ!$L$40:$L$783,СВЦЭМ!$A$40:$A$783,$A466,СВЦЭМ!$B$39:$B$782,I$437)+'СЕТ СН'!$F$16</f>
        <v>0</v>
      </c>
      <c r="J466" s="36">
        <f>SUMIFS(СВЦЭМ!$L$40:$L$783,СВЦЭМ!$A$40:$A$783,$A466,СВЦЭМ!$B$39:$B$782,J$437)+'СЕТ СН'!$F$16</f>
        <v>0</v>
      </c>
      <c r="K466" s="36">
        <f>SUMIFS(СВЦЭМ!$L$40:$L$783,СВЦЭМ!$A$40:$A$783,$A466,СВЦЭМ!$B$39:$B$782,K$437)+'СЕТ СН'!$F$16</f>
        <v>0</v>
      </c>
      <c r="L466" s="36">
        <f>SUMIFS(СВЦЭМ!$L$40:$L$783,СВЦЭМ!$A$40:$A$783,$A466,СВЦЭМ!$B$39:$B$782,L$437)+'СЕТ СН'!$F$16</f>
        <v>0</v>
      </c>
      <c r="M466" s="36">
        <f>SUMIFS(СВЦЭМ!$L$40:$L$783,СВЦЭМ!$A$40:$A$783,$A466,СВЦЭМ!$B$39:$B$782,M$437)+'СЕТ СН'!$F$16</f>
        <v>0</v>
      </c>
      <c r="N466" s="36">
        <f>SUMIFS(СВЦЭМ!$L$40:$L$783,СВЦЭМ!$A$40:$A$783,$A466,СВЦЭМ!$B$39:$B$782,N$437)+'СЕТ СН'!$F$16</f>
        <v>0</v>
      </c>
      <c r="O466" s="36">
        <f>SUMIFS(СВЦЭМ!$L$40:$L$783,СВЦЭМ!$A$40:$A$783,$A466,СВЦЭМ!$B$39:$B$782,O$437)+'СЕТ СН'!$F$16</f>
        <v>0</v>
      </c>
      <c r="P466" s="36">
        <f>SUMIFS(СВЦЭМ!$L$40:$L$783,СВЦЭМ!$A$40:$A$783,$A466,СВЦЭМ!$B$39:$B$782,P$437)+'СЕТ СН'!$F$16</f>
        <v>0</v>
      </c>
      <c r="Q466" s="36">
        <f>SUMIFS(СВЦЭМ!$L$40:$L$783,СВЦЭМ!$A$40:$A$783,$A466,СВЦЭМ!$B$39:$B$782,Q$437)+'СЕТ СН'!$F$16</f>
        <v>0</v>
      </c>
      <c r="R466" s="36">
        <f>SUMIFS(СВЦЭМ!$L$40:$L$783,СВЦЭМ!$A$40:$A$783,$A466,СВЦЭМ!$B$39:$B$782,R$437)+'СЕТ СН'!$F$16</f>
        <v>0</v>
      </c>
      <c r="S466" s="36">
        <f>SUMIFS(СВЦЭМ!$L$40:$L$783,СВЦЭМ!$A$40:$A$783,$A466,СВЦЭМ!$B$39:$B$782,S$437)+'СЕТ СН'!$F$16</f>
        <v>0</v>
      </c>
      <c r="T466" s="36">
        <f>SUMIFS(СВЦЭМ!$L$40:$L$783,СВЦЭМ!$A$40:$A$783,$A466,СВЦЭМ!$B$39:$B$782,T$437)+'СЕТ СН'!$F$16</f>
        <v>0</v>
      </c>
      <c r="U466" s="36">
        <f>SUMIFS(СВЦЭМ!$L$40:$L$783,СВЦЭМ!$A$40:$A$783,$A466,СВЦЭМ!$B$39:$B$782,U$437)+'СЕТ СН'!$F$16</f>
        <v>0</v>
      </c>
      <c r="V466" s="36">
        <f>SUMIFS(СВЦЭМ!$L$40:$L$783,СВЦЭМ!$A$40:$A$783,$A466,СВЦЭМ!$B$39:$B$782,V$437)+'СЕТ СН'!$F$16</f>
        <v>0</v>
      </c>
      <c r="W466" s="36">
        <f>SUMIFS(СВЦЭМ!$L$40:$L$783,СВЦЭМ!$A$40:$A$783,$A466,СВЦЭМ!$B$39:$B$782,W$437)+'СЕТ СН'!$F$16</f>
        <v>0</v>
      </c>
      <c r="X466" s="36">
        <f>SUMIFS(СВЦЭМ!$L$40:$L$783,СВЦЭМ!$A$40:$A$783,$A466,СВЦЭМ!$B$39:$B$782,X$437)+'СЕТ СН'!$F$16</f>
        <v>0</v>
      </c>
      <c r="Y466" s="36">
        <f>SUMIFS(СВЦЭМ!$L$40:$L$783,СВЦЭМ!$A$40:$A$783,$A466,СВЦЭМ!$B$39:$B$782,Y$437)+'СЕТ СН'!$F$16</f>
        <v>0</v>
      </c>
    </row>
    <row r="467" spans="1:26" ht="15.75" hidden="1" x14ac:dyDescent="0.2">
      <c r="A467" s="35">
        <f t="shared" si="12"/>
        <v>45352</v>
      </c>
      <c r="B467" s="36">
        <f>SUMIFS(СВЦЭМ!$L$40:$L$783,СВЦЭМ!$A$40:$A$783,$A467,СВЦЭМ!$B$39:$B$782,B$437)+'СЕТ СН'!$F$16</f>
        <v>0</v>
      </c>
      <c r="C467" s="36">
        <f>SUMIFS(СВЦЭМ!$L$40:$L$783,СВЦЭМ!$A$40:$A$783,$A467,СВЦЭМ!$B$39:$B$782,C$437)+'СЕТ СН'!$F$16</f>
        <v>0</v>
      </c>
      <c r="D467" s="36">
        <f>SUMIFS(СВЦЭМ!$L$40:$L$783,СВЦЭМ!$A$40:$A$783,$A467,СВЦЭМ!$B$39:$B$782,D$437)+'СЕТ СН'!$F$16</f>
        <v>0</v>
      </c>
      <c r="E467" s="36">
        <f>SUMIFS(СВЦЭМ!$L$40:$L$783,СВЦЭМ!$A$40:$A$783,$A467,СВЦЭМ!$B$39:$B$782,E$437)+'СЕТ СН'!$F$16</f>
        <v>0</v>
      </c>
      <c r="F467" s="36">
        <f>SUMIFS(СВЦЭМ!$L$40:$L$783,СВЦЭМ!$A$40:$A$783,$A467,СВЦЭМ!$B$39:$B$782,F$437)+'СЕТ СН'!$F$16</f>
        <v>0</v>
      </c>
      <c r="G467" s="36">
        <f>SUMIFS(СВЦЭМ!$L$40:$L$783,СВЦЭМ!$A$40:$A$783,$A467,СВЦЭМ!$B$39:$B$782,G$437)+'СЕТ СН'!$F$16</f>
        <v>0</v>
      </c>
      <c r="H467" s="36">
        <f>SUMIFS(СВЦЭМ!$L$40:$L$783,СВЦЭМ!$A$40:$A$783,$A467,СВЦЭМ!$B$39:$B$782,H$437)+'СЕТ СН'!$F$16</f>
        <v>0</v>
      </c>
      <c r="I467" s="36">
        <f>SUMIFS(СВЦЭМ!$L$40:$L$783,СВЦЭМ!$A$40:$A$783,$A467,СВЦЭМ!$B$39:$B$782,I$437)+'СЕТ СН'!$F$16</f>
        <v>0</v>
      </c>
      <c r="J467" s="36">
        <f>SUMIFS(СВЦЭМ!$L$40:$L$783,СВЦЭМ!$A$40:$A$783,$A467,СВЦЭМ!$B$39:$B$782,J$437)+'СЕТ СН'!$F$16</f>
        <v>0</v>
      </c>
      <c r="K467" s="36">
        <f>SUMIFS(СВЦЭМ!$L$40:$L$783,СВЦЭМ!$A$40:$A$783,$A467,СВЦЭМ!$B$39:$B$782,K$437)+'СЕТ СН'!$F$16</f>
        <v>0</v>
      </c>
      <c r="L467" s="36">
        <f>SUMIFS(СВЦЭМ!$L$40:$L$783,СВЦЭМ!$A$40:$A$783,$A467,СВЦЭМ!$B$39:$B$782,L$437)+'СЕТ СН'!$F$16</f>
        <v>0</v>
      </c>
      <c r="M467" s="36">
        <f>SUMIFS(СВЦЭМ!$L$40:$L$783,СВЦЭМ!$A$40:$A$783,$A467,СВЦЭМ!$B$39:$B$782,M$437)+'СЕТ СН'!$F$16</f>
        <v>0</v>
      </c>
      <c r="N467" s="36">
        <f>SUMIFS(СВЦЭМ!$L$40:$L$783,СВЦЭМ!$A$40:$A$783,$A467,СВЦЭМ!$B$39:$B$782,N$437)+'СЕТ СН'!$F$16</f>
        <v>0</v>
      </c>
      <c r="O467" s="36">
        <f>SUMIFS(СВЦЭМ!$L$40:$L$783,СВЦЭМ!$A$40:$A$783,$A467,СВЦЭМ!$B$39:$B$782,O$437)+'СЕТ СН'!$F$16</f>
        <v>0</v>
      </c>
      <c r="P467" s="36">
        <f>SUMIFS(СВЦЭМ!$L$40:$L$783,СВЦЭМ!$A$40:$A$783,$A467,СВЦЭМ!$B$39:$B$782,P$437)+'СЕТ СН'!$F$16</f>
        <v>0</v>
      </c>
      <c r="Q467" s="36">
        <f>SUMIFS(СВЦЭМ!$L$40:$L$783,СВЦЭМ!$A$40:$A$783,$A467,СВЦЭМ!$B$39:$B$782,Q$437)+'СЕТ СН'!$F$16</f>
        <v>0</v>
      </c>
      <c r="R467" s="36">
        <f>SUMIFS(СВЦЭМ!$L$40:$L$783,СВЦЭМ!$A$40:$A$783,$A467,СВЦЭМ!$B$39:$B$782,R$437)+'СЕТ СН'!$F$16</f>
        <v>0</v>
      </c>
      <c r="S467" s="36">
        <f>SUMIFS(СВЦЭМ!$L$40:$L$783,СВЦЭМ!$A$40:$A$783,$A467,СВЦЭМ!$B$39:$B$782,S$437)+'СЕТ СН'!$F$16</f>
        <v>0</v>
      </c>
      <c r="T467" s="36">
        <f>SUMIFS(СВЦЭМ!$L$40:$L$783,СВЦЭМ!$A$40:$A$783,$A467,СВЦЭМ!$B$39:$B$782,T$437)+'СЕТ СН'!$F$16</f>
        <v>0</v>
      </c>
      <c r="U467" s="36">
        <f>SUMIFS(СВЦЭМ!$L$40:$L$783,СВЦЭМ!$A$40:$A$783,$A467,СВЦЭМ!$B$39:$B$782,U$437)+'СЕТ СН'!$F$16</f>
        <v>0</v>
      </c>
      <c r="V467" s="36">
        <f>SUMIFS(СВЦЭМ!$L$40:$L$783,СВЦЭМ!$A$40:$A$783,$A467,СВЦЭМ!$B$39:$B$782,V$437)+'СЕТ СН'!$F$16</f>
        <v>0</v>
      </c>
      <c r="W467" s="36">
        <f>SUMIFS(СВЦЭМ!$L$40:$L$783,СВЦЭМ!$A$40:$A$783,$A467,СВЦЭМ!$B$39:$B$782,W$437)+'СЕТ СН'!$F$16</f>
        <v>0</v>
      </c>
      <c r="X467" s="36">
        <f>SUMIFS(СВЦЭМ!$L$40:$L$783,СВЦЭМ!$A$40:$A$783,$A467,СВЦЭМ!$B$39:$B$782,X$437)+'СЕТ СН'!$F$16</f>
        <v>0</v>
      </c>
      <c r="Y467" s="36">
        <f>SUMIFS(СВЦЭМ!$L$40:$L$783,СВЦЭМ!$A$40:$A$783,$A467,СВЦЭМ!$B$39:$B$782,Y$437)+'СЕТ СН'!$F$16</f>
        <v>0</v>
      </c>
    </row>
    <row r="468" spans="1:26" ht="15.75" hidden="1" x14ac:dyDescent="0.2">
      <c r="A468" s="35">
        <f t="shared" si="12"/>
        <v>45353</v>
      </c>
      <c r="B468" s="36">
        <f>SUMIFS(СВЦЭМ!$L$40:$L$783,СВЦЭМ!$A$40:$A$783,$A468,СВЦЭМ!$B$39:$B$782,B$437)+'СЕТ СН'!$F$16</f>
        <v>0</v>
      </c>
      <c r="C468" s="36">
        <f>SUMIFS(СВЦЭМ!$L$40:$L$783,СВЦЭМ!$A$40:$A$783,$A468,СВЦЭМ!$B$39:$B$782,C$437)+'СЕТ СН'!$F$16</f>
        <v>0</v>
      </c>
      <c r="D468" s="36">
        <f>SUMIFS(СВЦЭМ!$L$40:$L$783,СВЦЭМ!$A$40:$A$783,$A468,СВЦЭМ!$B$39:$B$782,D$437)+'СЕТ СН'!$F$16</f>
        <v>0</v>
      </c>
      <c r="E468" s="36">
        <f>SUMIFS(СВЦЭМ!$L$40:$L$783,СВЦЭМ!$A$40:$A$783,$A468,СВЦЭМ!$B$39:$B$782,E$437)+'СЕТ СН'!$F$16</f>
        <v>0</v>
      </c>
      <c r="F468" s="36">
        <f>SUMIFS(СВЦЭМ!$L$40:$L$783,СВЦЭМ!$A$40:$A$783,$A468,СВЦЭМ!$B$39:$B$782,F$437)+'СЕТ СН'!$F$16</f>
        <v>0</v>
      </c>
      <c r="G468" s="36">
        <f>SUMIFS(СВЦЭМ!$L$40:$L$783,СВЦЭМ!$A$40:$A$783,$A468,СВЦЭМ!$B$39:$B$782,G$437)+'СЕТ СН'!$F$16</f>
        <v>0</v>
      </c>
      <c r="H468" s="36">
        <f>SUMIFS(СВЦЭМ!$L$40:$L$783,СВЦЭМ!$A$40:$A$783,$A468,СВЦЭМ!$B$39:$B$782,H$437)+'СЕТ СН'!$F$16</f>
        <v>0</v>
      </c>
      <c r="I468" s="36">
        <f>SUMIFS(СВЦЭМ!$L$40:$L$783,СВЦЭМ!$A$40:$A$783,$A468,СВЦЭМ!$B$39:$B$782,I$437)+'СЕТ СН'!$F$16</f>
        <v>0</v>
      </c>
      <c r="J468" s="36">
        <f>SUMIFS(СВЦЭМ!$L$40:$L$783,СВЦЭМ!$A$40:$A$783,$A468,СВЦЭМ!$B$39:$B$782,J$437)+'СЕТ СН'!$F$16</f>
        <v>0</v>
      </c>
      <c r="K468" s="36">
        <f>SUMIFS(СВЦЭМ!$L$40:$L$783,СВЦЭМ!$A$40:$A$783,$A468,СВЦЭМ!$B$39:$B$782,K$437)+'СЕТ СН'!$F$16</f>
        <v>0</v>
      </c>
      <c r="L468" s="36">
        <f>SUMIFS(СВЦЭМ!$L$40:$L$783,СВЦЭМ!$A$40:$A$783,$A468,СВЦЭМ!$B$39:$B$782,L$437)+'СЕТ СН'!$F$16</f>
        <v>0</v>
      </c>
      <c r="M468" s="36">
        <f>SUMIFS(СВЦЭМ!$L$40:$L$783,СВЦЭМ!$A$40:$A$783,$A468,СВЦЭМ!$B$39:$B$782,M$437)+'СЕТ СН'!$F$16</f>
        <v>0</v>
      </c>
      <c r="N468" s="36">
        <f>SUMIFS(СВЦЭМ!$L$40:$L$783,СВЦЭМ!$A$40:$A$783,$A468,СВЦЭМ!$B$39:$B$782,N$437)+'СЕТ СН'!$F$16</f>
        <v>0</v>
      </c>
      <c r="O468" s="36">
        <f>SUMIFS(СВЦЭМ!$L$40:$L$783,СВЦЭМ!$A$40:$A$783,$A468,СВЦЭМ!$B$39:$B$782,O$437)+'СЕТ СН'!$F$16</f>
        <v>0</v>
      </c>
      <c r="P468" s="36">
        <f>SUMIFS(СВЦЭМ!$L$40:$L$783,СВЦЭМ!$A$40:$A$783,$A468,СВЦЭМ!$B$39:$B$782,P$437)+'СЕТ СН'!$F$16</f>
        <v>0</v>
      </c>
      <c r="Q468" s="36">
        <f>SUMIFS(СВЦЭМ!$L$40:$L$783,СВЦЭМ!$A$40:$A$783,$A468,СВЦЭМ!$B$39:$B$782,Q$437)+'СЕТ СН'!$F$16</f>
        <v>0</v>
      </c>
      <c r="R468" s="36">
        <f>SUMIFS(СВЦЭМ!$L$40:$L$783,СВЦЭМ!$A$40:$A$783,$A468,СВЦЭМ!$B$39:$B$782,R$437)+'СЕТ СН'!$F$16</f>
        <v>0</v>
      </c>
      <c r="S468" s="36">
        <f>SUMIFS(СВЦЭМ!$L$40:$L$783,СВЦЭМ!$A$40:$A$783,$A468,СВЦЭМ!$B$39:$B$782,S$437)+'СЕТ СН'!$F$16</f>
        <v>0</v>
      </c>
      <c r="T468" s="36">
        <f>SUMIFS(СВЦЭМ!$L$40:$L$783,СВЦЭМ!$A$40:$A$783,$A468,СВЦЭМ!$B$39:$B$782,T$437)+'СЕТ СН'!$F$16</f>
        <v>0</v>
      </c>
      <c r="U468" s="36">
        <f>SUMIFS(СВЦЭМ!$L$40:$L$783,СВЦЭМ!$A$40:$A$783,$A468,СВЦЭМ!$B$39:$B$782,U$437)+'СЕТ СН'!$F$16</f>
        <v>0</v>
      </c>
      <c r="V468" s="36">
        <f>SUMIFS(СВЦЭМ!$L$40:$L$783,СВЦЭМ!$A$40:$A$783,$A468,СВЦЭМ!$B$39:$B$782,V$437)+'СЕТ СН'!$F$16</f>
        <v>0</v>
      </c>
      <c r="W468" s="36">
        <f>SUMIFS(СВЦЭМ!$L$40:$L$783,СВЦЭМ!$A$40:$A$783,$A468,СВЦЭМ!$B$39:$B$782,W$437)+'СЕТ СН'!$F$16</f>
        <v>0</v>
      </c>
      <c r="X468" s="36">
        <f>SUMIFS(СВЦЭМ!$L$40:$L$783,СВЦЭМ!$A$40:$A$783,$A468,СВЦЭМ!$B$39:$B$782,X$437)+'СЕТ СН'!$F$16</f>
        <v>0</v>
      </c>
      <c r="Y468" s="36">
        <f>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120.72065456999999</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586985.57035803492</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582803.57999999996</v>
      </c>
      <c r="O479" s="147"/>
      <c r="P479" s="147">
        <f>'СЕТ СН'!$G$7</f>
        <v>958432.19</v>
      </c>
      <c r="Q479" s="147"/>
      <c r="R479" s="147">
        <f>'СЕТ СН'!$H$7</f>
        <v>1021971.76</v>
      </c>
      <c r="S479" s="147"/>
      <c r="T479" s="147">
        <f>'СЕТ СН'!$I$7</f>
        <v>771049.7</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256086.62</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N12" sqref="N12"/>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45473</v>
      </c>
      <c r="E5" s="52" t="s">
        <v>20</v>
      </c>
      <c r="F5" s="52">
        <v>1091.8</v>
      </c>
      <c r="G5" s="52">
        <v>1950.02</v>
      </c>
      <c r="H5" s="52">
        <v>2107.88</v>
      </c>
      <c r="I5" s="52">
        <v>2624.41</v>
      </c>
    </row>
    <row r="6" spans="1:9" ht="60" x14ac:dyDescent="0.2">
      <c r="A6" s="53" t="s">
        <v>134</v>
      </c>
      <c r="B6" s="92" t="s">
        <v>156</v>
      </c>
      <c r="C6" s="54">
        <v>44896</v>
      </c>
      <c r="D6" s="54">
        <v>45473</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45292</v>
      </c>
      <c r="D8" s="54">
        <v>45657</v>
      </c>
      <c r="E8" s="93" t="s">
        <v>143</v>
      </c>
      <c r="F8" s="96">
        <v>6.7000000000000004E-2</v>
      </c>
      <c r="G8" s="93"/>
      <c r="H8" s="93"/>
      <c r="I8" s="93"/>
    </row>
    <row r="9" spans="1:9" ht="75" x14ac:dyDescent="0.2">
      <c r="A9" s="53" t="s">
        <v>136</v>
      </c>
      <c r="B9" s="93" t="s">
        <v>141</v>
      </c>
      <c r="C9" s="54">
        <v>45323</v>
      </c>
      <c r="D9" s="54">
        <v>45351</v>
      </c>
      <c r="E9" s="93" t="s">
        <v>20</v>
      </c>
      <c r="F9" s="103"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722" zoomScale="70" zoomScaleNormal="70" workbookViewId="0">
      <selection activeCell="H766" sqref="H76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4.3919018100000002</v>
      </c>
    </row>
    <row r="11" spans="1:4" ht="66" customHeight="1" x14ac:dyDescent="0.2">
      <c r="A11" s="174" t="s">
        <v>93</v>
      </c>
      <c r="B11" s="175"/>
      <c r="C11" s="73"/>
      <c r="D11" s="74">
        <v>2058.2402804399999</v>
      </c>
    </row>
    <row r="12" spans="1:4" ht="30" customHeight="1" x14ac:dyDescent="0.2">
      <c r="A12" s="174" t="s">
        <v>94</v>
      </c>
      <c r="B12" s="175"/>
      <c r="C12" s="73"/>
      <c r="D12" s="75">
        <v>586985.57035803492</v>
      </c>
    </row>
    <row r="13" spans="1:4" ht="30" customHeight="1" x14ac:dyDescent="0.2">
      <c r="A13" s="174" t="s">
        <v>95</v>
      </c>
      <c r="B13" s="175"/>
      <c r="C13" s="73"/>
      <c r="D13" s="76"/>
    </row>
    <row r="14" spans="1:4" ht="15" customHeight="1" x14ac:dyDescent="0.2">
      <c r="A14" s="176" t="s">
        <v>96</v>
      </c>
      <c r="B14" s="177"/>
      <c r="C14" s="73"/>
      <c r="D14" s="74">
        <v>2134.9711588499999</v>
      </c>
    </row>
    <row r="15" spans="1:4" ht="15" customHeight="1" x14ac:dyDescent="0.2">
      <c r="A15" s="176" t="s">
        <v>97</v>
      </c>
      <c r="B15" s="177"/>
      <c r="C15" s="73"/>
      <c r="D15" s="74">
        <v>2915.6881527800001</v>
      </c>
    </row>
    <row r="16" spans="1:4" ht="15" customHeight="1" x14ac:dyDescent="0.2">
      <c r="A16" s="176" t="s">
        <v>98</v>
      </c>
      <c r="B16" s="177"/>
      <c r="C16" s="73"/>
      <c r="D16" s="74">
        <v>3983.1740361699999</v>
      </c>
    </row>
    <row r="17" spans="1:4" ht="15" customHeight="1" x14ac:dyDescent="0.2">
      <c r="A17" s="176" t="s">
        <v>99</v>
      </c>
      <c r="B17" s="177"/>
      <c r="C17" s="73"/>
      <c r="D17" s="74">
        <v>3415.18603932</v>
      </c>
    </row>
    <row r="18" spans="1:4" ht="52.5" customHeight="1" x14ac:dyDescent="0.2">
      <c r="A18" s="174" t="s">
        <v>100</v>
      </c>
      <c r="B18" s="175"/>
      <c r="C18" s="73"/>
      <c r="D18" s="74">
        <v>120.72065456999999</v>
      </c>
    </row>
    <row r="19" spans="1:4" ht="52.5" customHeight="1" x14ac:dyDescent="0.25">
      <c r="A19" s="174" t="s">
        <v>150</v>
      </c>
      <c r="B19" s="175"/>
      <c r="C19" s="81"/>
      <c r="D19" s="74">
        <v>1929.13432457</v>
      </c>
    </row>
    <row r="20" spans="1:4" ht="52.5" customHeight="1" x14ac:dyDescent="0.25">
      <c r="A20" s="174" t="s">
        <v>151</v>
      </c>
      <c r="B20" s="175"/>
      <c r="C20" s="81"/>
      <c r="D20" s="101"/>
    </row>
    <row r="21" spans="1:4" ht="52.5" customHeight="1" x14ac:dyDescent="0.25">
      <c r="A21" s="176" t="s">
        <v>152</v>
      </c>
      <c r="B21" s="177"/>
      <c r="C21" s="81"/>
      <c r="D21" s="74">
        <v>2005.2399890500001</v>
      </c>
    </row>
    <row r="22" spans="1:4" ht="52.5" customHeight="1" x14ac:dyDescent="0.25">
      <c r="A22" s="176" t="s">
        <v>153</v>
      </c>
      <c r="B22" s="177"/>
      <c r="C22" s="81"/>
      <c r="D22" s="74">
        <v>1897.66169681</v>
      </c>
    </row>
    <row r="23" spans="1:4" ht="52.5" customHeight="1" x14ac:dyDescent="0.25">
      <c r="A23" s="176" t="s">
        <v>154</v>
      </c>
      <c r="B23" s="177"/>
      <c r="C23" s="81"/>
      <c r="D23" s="74">
        <v>1869.3448557500001</v>
      </c>
    </row>
    <row r="24" spans="1:4" ht="52.5" customHeight="1" x14ac:dyDescent="0.25">
      <c r="A24" s="176" t="s">
        <v>155</v>
      </c>
      <c r="B24" s="177"/>
      <c r="C24" s="81"/>
      <c r="D24" s="74">
        <v>1884.5069826399999</v>
      </c>
    </row>
    <row r="25" spans="1:4" ht="15" customHeight="1" x14ac:dyDescent="0.2">
      <c r="A25" s="69" t="s">
        <v>101</v>
      </c>
      <c r="B25" s="70"/>
      <c r="C25" s="77"/>
      <c r="D25" s="78"/>
    </row>
    <row r="26" spans="1:4" ht="30" customHeight="1" x14ac:dyDescent="0.2">
      <c r="A26" s="174" t="s">
        <v>102</v>
      </c>
      <c r="B26" s="175"/>
      <c r="C26" s="73"/>
      <c r="D26" s="79">
        <v>784.39800000000002</v>
      </c>
    </row>
    <row r="27" spans="1:4" ht="30" customHeight="1" x14ac:dyDescent="0.2">
      <c r="A27" s="174" t="s">
        <v>103</v>
      </c>
      <c r="B27" s="175"/>
      <c r="C27" s="80"/>
      <c r="D27" s="79">
        <v>1.2010000000000001</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1.514799225716E-3</v>
      </c>
    </row>
    <row r="32" spans="1:4" ht="15" customHeight="1" x14ac:dyDescent="0.25">
      <c r="A32" s="176" t="s">
        <v>98</v>
      </c>
      <c r="B32" s="177"/>
      <c r="C32" s="81"/>
      <c r="D32" s="82">
        <v>3.3820132843740002E-3</v>
      </c>
    </row>
    <row r="33" spans="1:6" ht="15" customHeight="1" x14ac:dyDescent="0.25">
      <c r="A33" s="176" t="s">
        <v>99</v>
      </c>
      <c r="B33" s="177"/>
      <c r="C33" s="81"/>
      <c r="D33" s="82">
        <v>2.3883434521409998E-3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1992.0392807400001</v>
      </c>
      <c r="D39" s="84">
        <v>1865.2459291499999</v>
      </c>
      <c r="E39" s="84">
        <v>143.00851442999999</v>
      </c>
      <c r="F39" s="84">
        <v>143.00851442999999</v>
      </c>
    </row>
    <row r="40" spans="1:6" ht="12.75" customHeight="1" x14ac:dyDescent="0.2">
      <c r="A40" s="83" t="s">
        <v>161</v>
      </c>
      <c r="B40" s="83">
        <v>2</v>
      </c>
      <c r="C40" s="84">
        <v>2023.1846191499999</v>
      </c>
      <c r="D40" s="84">
        <v>1899.05354253</v>
      </c>
      <c r="E40" s="84">
        <v>145.60054613</v>
      </c>
      <c r="F40" s="84">
        <v>145.60054613</v>
      </c>
    </row>
    <row r="41" spans="1:6" ht="12.75" customHeight="1" x14ac:dyDescent="0.2">
      <c r="A41" s="83" t="s">
        <v>161</v>
      </c>
      <c r="B41" s="83">
        <v>3</v>
      </c>
      <c r="C41" s="84">
        <v>2038.3144545299999</v>
      </c>
      <c r="D41" s="84">
        <v>1908.76504985</v>
      </c>
      <c r="E41" s="84">
        <v>146.34512796000001</v>
      </c>
      <c r="F41" s="84">
        <v>146.34512796000001</v>
      </c>
    </row>
    <row r="42" spans="1:6" ht="12.75" customHeight="1" x14ac:dyDescent="0.2">
      <c r="A42" s="83" t="s">
        <v>161</v>
      </c>
      <c r="B42" s="83">
        <v>4</v>
      </c>
      <c r="C42" s="84">
        <v>2051.3558128200002</v>
      </c>
      <c r="D42" s="84">
        <v>1921.8733955800001</v>
      </c>
      <c r="E42" s="84">
        <v>147.35014559000001</v>
      </c>
      <c r="F42" s="84">
        <v>147.35014559000001</v>
      </c>
    </row>
    <row r="43" spans="1:6" ht="12.75" customHeight="1" x14ac:dyDescent="0.2">
      <c r="A43" s="83" t="s">
        <v>161</v>
      </c>
      <c r="B43" s="83">
        <v>5</v>
      </c>
      <c r="C43" s="84">
        <v>2041.66678542</v>
      </c>
      <c r="D43" s="84">
        <v>1912.1409053899999</v>
      </c>
      <c r="E43" s="84">
        <v>146.60395500000001</v>
      </c>
      <c r="F43" s="84">
        <v>146.60395500000001</v>
      </c>
    </row>
    <row r="44" spans="1:6" ht="12.75" customHeight="1" x14ac:dyDescent="0.2">
      <c r="A44" s="83" t="s">
        <v>161</v>
      </c>
      <c r="B44" s="83">
        <v>6</v>
      </c>
      <c r="C44" s="84">
        <v>2016.16104376</v>
      </c>
      <c r="D44" s="84">
        <v>1886.8482996299999</v>
      </c>
      <c r="E44" s="84">
        <v>144.66476943999999</v>
      </c>
      <c r="F44" s="84">
        <v>144.66476943999999</v>
      </c>
    </row>
    <row r="45" spans="1:6" ht="12.75" customHeight="1" x14ac:dyDescent="0.2">
      <c r="A45" s="83" t="s">
        <v>161</v>
      </c>
      <c r="B45" s="83">
        <v>7</v>
      </c>
      <c r="C45" s="84">
        <v>1943.0451783999999</v>
      </c>
      <c r="D45" s="84">
        <v>1816.63862604</v>
      </c>
      <c r="E45" s="84">
        <v>139.28178965999999</v>
      </c>
      <c r="F45" s="84">
        <v>139.28178965999999</v>
      </c>
    </row>
    <row r="46" spans="1:6" ht="12.75" customHeight="1" x14ac:dyDescent="0.2">
      <c r="A46" s="83" t="s">
        <v>161</v>
      </c>
      <c r="B46" s="83">
        <v>8</v>
      </c>
      <c r="C46" s="84">
        <v>1911.9728652700001</v>
      </c>
      <c r="D46" s="84">
        <v>1787.8677008499999</v>
      </c>
      <c r="E46" s="84">
        <v>137.07592113999999</v>
      </c>
      <c r="F46" s="84">
        <v>137.07592113999999</v>
      </c>
    </row>
    <row r="47" spans="1:6" ht="12.75" customHeight="1" x14ac:dyDescent="0.2">
      <c r="A47" s="83" t="s">
        <v>161</v>
      </c>
      <c r="B47" s="83">
        <v>9</v>
      </c>
      <c r="C47" s="84">
        <v>1832.50977625</v>
      </c>
      <c r="D47" s="84">
        <v>1702.43266589</v>
      </c>
      <c r="E47" s="84">
        <v>130.52561202000001</v>
      </c>
      <c r="F47" s="84">
        <v>130.52561202000001</v>
      </c>
    </row>
    <row r="48" spans="1:6" ht="12.75" customHeight="1" x14ac:dyDescent="0.2">
      <c r="A48" s="83" t="s">
        <v>161</v>
      </c>
      <c r="B48" s="83">
        <v>10</v>
      </c>
      <c r="C48" s="84">
        <v>1792.16199721</v>
      </c>
      <c r="D48" s="84">
        <v>1662.6557073399999</v>
      </c>
      <c r="E48" s="84">
        <v>127.47591027999999</v>
      </c>
      <c r="F48" s="84">
        <v>127.47591027999999</v>
      </c>
    </row>
    <row r="49" spans="1:6" ht="12.75" customHeight="1" x14ac:dyDescent="0.2">
      <c r="A49" s="83" t="s">
        <v>161</v>
      </c>
      <c r="B49" s="83">
        <v>11</v>
      </c>
      <c r="C49" s="84">
        <v>1799.6842729099999</v>
      </c>
      <c r="D49" s="84">
        <v>1669.7009018900001</v>
      </c>
      <c r="E49" s="84">
        <v>128.01606576</v>
      </c>
      <c r="F49" s="84">
        <v>128.01606576</v>
      </c>
    </row>
    <row r="50" spans="1:6" ht="12.75" customHeight="1" x14ac:dyDescent="0.2">
      <c r="A50" s="83" t="s">
        <v>161</v>
      </c>
      <c r="B50" s="83">
        <v>12</v>
      </c>
      <c r="C50" s="84">
        <v>1821.8333099500001</v>
      </c>
      <c r="D50" s="84">
        <v>1693.2378500299999</v>
      </c>
      <c r="E50" s="84">
        <v>129.82064495</v>
      </c>
      <c r="F50" s="84">
        <v>129.82064495</v>
      </c>
    </row>
    <row r="51" spans="1:6" ht="12.75" customHeight="1" x14ac:dyDescent="0.2">
      <c r="A51" s="83" t="s">
        <v>161</v>
      </c>
      <c r="B51" s="83">
        <v>13</v>
      </c>
      <c r="C51" s="84">
        <v>1842.5198724100001</v>
      </c>
      <c r="D51" s="84">
        <v>1713.2258706</v>
      </c>
      <c r="E51" s="84">
        <v>131.35312766000001</v>
      </c>
      <c r="F51" s="84">
        <v>131.35312766000001</v>
      </c>
    </row>
    <row r="52" spans="1:6" ht="12.75" customHeight="1" x14ac:dyDescent="0.2">
      <c r="A52" s="83" t="s">
        <v>161</v>
      </c>
      <c r="B52" s="83">
        <v>14</v>
      </c>
      <c r="C52" s="84">
        <v>1859.8141996100001</v>
      </c>
      <c r="D52" s="84">
        <v>1730.93579131</v>
      </c>
      <c r="E52" s="84">
        <v>132.71094830999999</v>
      </c>
      <c r="F52" s="84">
        <v>132.71094830999999</v>
      </c>
    </row>
    <row r="53" spans="1:6" ht="12.75" customHeight="1" x14ac:dyDescent="0.2">
      <c r="A53" s="83" t="s">
        <v>161</v>
      </c>
      <c r="B53" s="83">
        <v>15</v>
      </c>
      <c r="C53" s="84">
        <v>1875.8785332</v>
      </c>
      <c r="D53" s="84">
        <v>1749.68550727</v>
      </c>
      <c r="E53" s="84">
        <v>134.14849013</v>
      </c>
      <c r="F53" s="84">
        <v>134.14849013</v>
      </c>
    </row>
    <row r="54" spans="1:6" ht="12.75" customHeight="1" x14ac:dyDescent="0.2">
      <c r="A54" s="83" t="s">
        <v>161</v>
      </c>
      <c r="B54" s="83">
        <v>16</v>
      </c>
      <c r="C54" s="84">
        <v>1896.3719441799999</v>
      </c>
      <c r="D54" s="84">
        <v>1768.4489436399999</v>
      </c>
      <c r="E54" s="84">
        <v>135.58708389</v>
      </c>
      <c r="F54" s="84">
        <v>135.58708389</v>
      </c>
    </row>
    <row r="55" spans="1:6" ht="12.75" customHeight="1" x14ac:dyDescent="0.2">
      <c r="A55" s="83" t="s">
        <v>161</v>
      </c>
      <c r="B55" s="83">
        <v>17</v>
      </c>
      <c r="C55" s="84">
        <v>1894.9858410300001</v>
      </c>
      <c r="D55" s="84">
        <v>1766.6903129499999</v>
      </c>
      <c r="E55" s="84">
        <v>135.45224958</v>
      </c>
      <c r="F55" s="84">
        <v>135.45224958</v>
      </c>
    </row>
    <row r="56" spans="1:6" ht="12.75" customHeight="1" x14ac:dyDescent="0.2">
      <c r="A56" s="83" t="s">
        <v>161</v>
      </c>
      <c r="B56" s="83">
        <v>18</v>
      </c>
      <c r="C56" s="84">
        <v>1868.7830546499999</v>
      </c>
      <c r="D56" s="84">
        <v>1738.9477601799999</v>
      </c>
      <c r="E56" s="84">
        <v>133.32522642999999</v>
      </c>
      <c r="F56" s="84">
        <v>133.32522642999999</v>
      </c>
    </row>
    <row r="57" spans="1:6" ht="12.75" customHeight="1" x14ac:dyDescent="0.2">
      <c r="A57" s="83" t="s">
        <v>161</v>
      </c>
      <c r="B57" s="83">
        <v>19</v>
      </c>
      <c r="C57" s="84">
        <v>1820.3653944499999</v>
      </c>
      <c r="D57" s="84">
        <v>1697.8875164000001</v>
      </c>
      <c r="E57" s="84">
        <v>130.17713513999999</v>
      </c>
      <c r="F57" s="84">
        <v>130.17713513999999</v>
      </c>
    </row>
    <row r="58" spans="1:6" ht="12.75" customHeight="1" x14ac:dyDescent="0.2">
      <c r="A58" s="83" t="s">
        <v>161</v>
      </c>
      <c r="B58" s="83">
        <v>20</v>
      </c>
      <c r="C58" s="84">
        <v>1825.23686245</v>
      </c>
      <c r="D58" s="84">
        <v>1698.43111383</v>
      </c>
      <c r="E58" s="84">
        <v>130.21881278999999</v>
      </c>
      <c r="F58" s="84">
        <v>130.21881278999999</v>
      </c>
    </row>
    <row r="59" spans="1:6" ht="12.75" customHeight="1" x14ac:dyDescent="0.2">
      <c r="A59" s="83" t="s">
        <v>161</v>
      </c>
      <c r="B59" s="83">
        <v>21</v>
      </c>
      <c r="C59" s="84">
        <v>1842.6804330299999</v>
      </c>
      <c r="D59" s="84">
        <v>1715.96871994</v>
      </c>
      <c r="E59" s="84">
        <v>131.56342207</v>
      </c>
      <c r="F59" s="84">
        <v>131.56342207</v>
      </c>
    </row>
    <row r="60" spans="1:6" ht="12.75" customHeight="1" x14ac:dyDescent="0.2">
      <c r="A60" s="83" t="s">
        <v>161</v>
      </c>
      <c r="B60" s="83">
        <v>22</v>
      </c>
      <c r="C60" s="84">
        <v>1861.50608044</v>
      </c>
      <c r="D60" s="84">
        <v>1734.5936494099999</v>
      </c>
      <c r="E60" s="84">
        <v>132.99139650999999</v>
      </c>
      <c r="F60" s="84">
        <v>132.99139650999999</v>
      </c>
    </row>
    <row r="61" spans="1:6" ht="12.75" customHeight="1" x14ac:dyDescent="0.2">
      <c r="A61" s="83" t="s">
        <v>161</v>
      </c>
      <c r="B61" s="83">
        <v>23</v>
      </c>
      <c r="C61" s="84">
        <v>1892.85601686</v>
      </c>
      <c r="D61" s="84">
        <v>1769.57946967</v>
      </c>
      <c r="E61" s="84">
        <v>135.67376139000001</v>
      </c>
      <c r="F61" s="84">
        <v>135.67376139000001</v>
      </c>
    </row>
    <row r="62" spans="1:6" ht="12.75" customHeight="1" x14ac:dyDescent="0.2">
      <c r="A62" s="83" t="s">
        <v>161</v>
      </c>
      <c r="B62" s="83">
        <v>24</v>
      </c>
      <c r="C62" s="84">
        <v>1927.8233219799999</v>
      </c>
      <c r="D62" s="84">
        <v>1799.7433519599999</v>
      </c>
      <c r="E62" s="84">
        <v>137.98642801</v>
      </c>
      <c r="F62" s="84">
        <v>137.98642801</v>
      </c>
    </row>
    <row r="63" spans="1:6" ht="12.75" customHeight="1" x14ac:dyDescent="0.2">
      <c r="A63" s="83" t="s">
        <v>162</v>
      </c>
      <c r="B63" s="83">
        <v>1</v>
      </c>
      <c r="C63" s="84">
        <v>1931.1460657099999</v>
      </c>
      <c r="D63" s="84">
        <v>1801.6001960799999</v>
      </c>
      <c r="E63" s="84">
        <v>138.12879236000001</v>
      </c>
      <c r="F63" s="84">
        <v>138.12879236000001</v>
      </c>
    </row>
    <row r="64" spans="1:6" ht="12.75" customHeight="1" x14ac:dyDescent="0.2">
      <c r="A64" s="83" t="s">
        <v>162</v>
      </c>
      <c r="B64" s="83">
        <v>2</v>
      </c>
      <c r="C64" s="84">
        <v>1947.20672431</v>
      </c>
      <c r="D64" s="84">
        <v>1822.4875414799999</v>
      </c>
      <c r="E64" s="84">
        <v>139.73022635000001</v>
      </c>
      <c r="F64" s="84">
        <v>139.73022635000001</v>
      </c>
    </row>
    <row r="65" spans="1:6" ht="12.75" customHeight="1" x14ac:dyDescent="0.2">
      <c r="A65" s="83" t="s">
        <v>162</v>
      </c>
      <c r="B65" s="83">
        <v>3</v>
      </c>
      <c r="C65" s="84">
        <v>1989.4616855300001</v>
      </c>
      <c r="D65" s="84">
        <v>1862.98496877</v>
      </c>
      <c r="E65" s="84">
        <v>142.83516646999999</v>
      </c>
      <c r="F65" s="84">
        <v>142.83516646999999</v>
      </c>
    </row>
    <row r="66" spans="1:6" ht="12.75" customHeight="1" x14ac:dyDescent="0.2">
      <c r="A66" s="83" t="s">
        <v>162</v>
      </c>
      <c r="B66" s="83">
        <v>4</v>
      </c>
      <c r="C66" s="84">
        <v>1967.0984954999999</v>
      </c>
      <c r="D66" s="84">
        <v>1845.60426695</v>
      </c>
      <c r="E66" s="84">
        <v>141.50258704000001</v>
      </c>
      <c r="F66" s="84">
        <v>141.50258704000001</v>
      </c>
    </row>
    <row r="67" spans="1:6" ht="12.75" customHeight="1" x14ac:dyDescent="0.2">
      <c r="A67" s="83" t="s">
        <v>162</v>
      </c>
      <c r="B67" s="83">
        <v>5</v>
      </c>
      <c r="C67" s="84">
        <v>1962.6653463600001</v>
      </c>
      <c r="D67" s="84">
        <v>1839.7052333900001</v>
      </c>
      <c r="E67" s="84">
        <v>141.05030779000001</v>
      </c>
      <c r="F67" s="84">
        <v>141.05030779000001</v>
      </c>
    </row>
    <row r="68" spans="1:6" ht="12.75" customHeight="1" x14ac:dyDescent="0.2">
      <c r="A68" s="83" t="s">
        <v>162</v>
      </c>
      <c r="B68" s="83">
        <v>6</v>
      </c>
      <c r="C68" s="84">
        <v>1963.1070894899999</v>
      </c>
      <c r="D68" s="84">
        <v>1837.1384066799999</v>
      </c>
      <c r="E68" s="84">
        <v>140.85350904000001</v>
      </c>
      <c r="F68" s="84">
        <v>140.85350904000001</v>
      </c>
    </row>
    <row r="69" spans="1:6" ht="12.75" customHeight="1" x14ac:dyDescent="0.2">
      <c r="A69" s="83" t="s">
        <v>162</v>
      </c>
      <c r="B69" s="83">
        <v>7</v>
      </c>
      <c r="C69" s="84">
        <v>1911.4555462999999</v>
      </c>
      <c r="D69" s="84">
        <v>1784.48002185</v>
      </c>
      <c r="E69" s="84">
        <v>136.81618760000001</v>
      </c>
      <c r="F69" s="84">
        <v>136.81618760000001</v>
      </c>
    </row>
    <row r="70" spans="1:6" ht="12.75" customHeight="1" x14ac:dyDescent="0.2">
      <c r="A70" s="83" t="s">
        <v>162</v>
      </c>
      <c r="B70" s="83">
        <v>8</v>
      </c>
      <c r="C70" s="84">
        <v>1873.7100726900001</v>
      </c>
      <c r="D70" s="84">
        <v>1745.28057425</v>
      </c>
      <c r="E70" s="84">
        <v>133.81076365999999</v>
      </c>
      <c r="F70" s="84">
        <v>133.81076365999999</v>
      </c>
    </row>
    <row r="71" spans="1:6" ht="12.75" customHeight="1" x14ac:dyDescent="0.2">
      <c r="A71" s="83" t="s">
        <v>162</v>
      </c>
      <c r="B71" s="83">
        <v>9</v>
      </c>
      <c r="C71" s="84">
        <v>1809.35157714</v>
      </c>
      <c r="D71" s="84">
        <v>1683.74432434</v>
      </c>
      <c r="E71" s="84">
        <v>129.09277578000001</v>
      </c>
      <c r="F71" s="84">
        <v>129.09277578000001</v>
      </c>
    </row>
    <row r="72" spans="1:6" ht="12.75" customHeight="1" x14ac:dyDescent="0.2">
      <c r="A72" s="83" t="s">
        <v>162</v>
      </c>
      <c r="B72" s="83">
        <v>10</v>
      </c>
      <c r="C72" s="84">
        <v>1781.8511897799999</v>
      </c>
      <c r="D72" s="84">
        <v>1656.53736957</v>
      </c>
      <c r="E72" s="84">
        <v>127.00681697</v>
      </c>
      <c r="F72" s="84">
        <v>127.00681697</v>
      </c>
    </row>
    <row r="73" spans="1:6" ht="12.75" customHeight="1" x14ac:dyDescent="0.2">
      <c r="A73" s="83" t="s">
        <v>162</v>
      </c>
      <c r="B73" s="83">
        <v>11</v>
      </c>
      <c r="C73" s="84">
        <v>1776.1120513599999</v>
      </c>
      <c r="D73" s="84">
        <v>1649.6303988899999</v>
      </c>
      <c r="E73" s="84">
        <v>126.47725912</v>
      </c>
      <c r="F73" s="84">
        <v>126.47725912</v>
      </c>
    </row>
    <row r="74" spans="1:6" ht="12.75" customHeight="1" x14ac:dyDescent="0.2">
      <c r="A74" s="83" t="s">
        <v>162</v>
      </c>
      <c r="B74" s="83">
        <v>12</v>
      </c>
      <c r="C74" s="84">
        <v>1780.3961809699999</v>
      </c>
      <c r="D74" s="84">
        <v>1653.9026698299999</v>
      </c>
      <c r="E74" s="84">
        <v>126.80481438</v>
      </c>
      <c r="F74" s="84">
        <v>126.80481438</v>
      </c>
    </row>
    <row r="75" spans="1:6" ht="12.75" customHeight="1" x14ac:dyDescent="0.2">
      <c r="A75" s="83" t="s">
        <v>162</v>
      </c>
      <c r="B75" s="83">
        <v>13</v>
      </c>
      <c r="C75" s="84">
        <v>1805.2812840700001</v>
      </c>
      <c r="D75" s="84">
        <v>1676.97207043</v>
      </c>
      <c r="E75" s="84">
        <v>128.57354667999999</v>
      </c>
      <c r="F75" s="84">
        <v>128.57354667999999</v>
      </c>
    </row>
    <row r="76" spans="1:6" ht="12.75" customHeight="1" x14ac:dyDescent="0.2">
      <c r="A76" s="83" t="s">
        <v>162</v>
      </c>
      <c r="B76" s="83">
        <v>14</v>
      </c>
      <c r="C76" s="84">
        <v>1812.8696143699999</v>
      </c>
      <c r="D76" s="84">
        <v>1688.2866776999999</v>
      </c>
      <c r="E76" s="84">
        <v>129.44103827999999</v>
      </c>
      <c r="F76" s="84">
        <v>129.44103827999999</v>
      </c>
    </row>
    <row r="77" spans="1:6" ht="12.75" customHeight="1" x14ac:dyDescent="0.2">
      <c r="A77" s="83" t="s">
        <v>162</v>
      </c>
      <c r="B77" s="83">
        <v>15</v>
      </c>
      <c r="C77" s="84">
        <v>1828.6148170500001</v>
      </c>
      <c r="D77" s="84">
        <v>1701.99345453</v>
      </c>
      <c r="E77" s="84">
        <v>130.49193765999999</v>
      </c>
      <c r="F77" s="84">
        <v>130.49193765999999</v>
      </c>
    </row>
    <row r="78" spans="1:6" ht="12.75" customHeight="1" x14ac:dyDescent="0.2">
      <c r="A78" s="83" t="s">
        <v>162</v>
      </c>
      <c r="B78" s="83">
        <v>16</v>
      </c>
      <c r="C78" s="84">
        <v>1852.7941749199999</v>
      </c>
      <c r="D78" s="84">
        <v>1724.2050738400001</v>
      </c>
      <c r="E78" s="84">
        <v>132.19490381</v>
      </c>
      <c r="F78" s="84">
        <v>132.19490381</v>
      </c>
    </row>
    <row r="79" spans="1:6" ht="12.75" customHeight="1" x14ac:dyDescent="0.2">
      <c r="A79" s="83" t="s">
        <v>162</v>
      </c>
      <c r="B79" s="83">
        <v>17</v>
      </c>
      <c r="C79" s="84">
        <v>1858.4833614199999</v>
      </c>
      <c r="D79" s="84">
        <v>1727.05192345</v>
      </c>
      <c r="E79" s="84">
        <v>132.41317194000001</v>
      </c>
      <c r="F79" s="84">
        <v>132.41317194000001</v>
      </c>
    </row>
    <row r="80" spans="1:6" ht="12.75" customHeight="1" x14ac:dyDescent="0.2">
      <c r="A80" s="83" t="s">
        <v>162</v>
      </c>
      <c r="B80" s="83">
        <v>18</v>
      </c>
      <c r="C80" s="84">
        <v>1875.0798508099999</v>
      </c>
      <c r="D80" s="84">
        <v>1746.7301372300001</v>
      </c>
      <c r="E80" s="84">
        <v>133.92190174000001</v>
      </c>
      <c r="F80" s="84">
        <v>133.92190174000001</v>
      </c>
    </row>
    <row r="81" spans="1:6" ht="12.75" customHeight="1" x14ac:dyDescent="0.2">
      <c r="A81" s="83" t="s">
        <v>162</v>
      </c>
      <c r="B81" s="83">
        <v>19</v>
      </c>
      <c r="C81" s="84">
        <v>1816.6266442399999</v>
      </c>
      <c r="D81" s="84">
        <v>1685.2178830400001</v>
      </c>
      <c r="E81" s="84">
        <v>129.20575360999999</v>
      </c>
      <c r="F81" s="84">
        <v>129.20575360999999</v>
      </c>
    </row>
    <row r="82" spans="1:6" ht="12.75" customHeight="1" x14ac:dyDescent="0.2">
      <c r="A82" s="83" t="s">
        <v>162</v>
      </c>
      <c r="B82" s="83">
        <v>20</v>
      </c>
      <c r="C82" s="84">
        <v>1819.0884457899999</v>
      </c>
      <c r="D82" s="84">
        <v>1690.3257425500001</v>
      </c>
      <c r="E82" s="84">
        <v>129.5973735</v>
      </c>
      <c r="F82" s="84">
        <v>129.5973735</v>
      </c>
    </row>
    <row r="83" spans="1:6" ht="12.75" customHeight="1" x14ac:dyDescent="0.2">
      <c r="A83" s="83" t="s">
        <v>162</v>
      </c>
      <c r="B83" s="83">
        <v>21</v>
      </c>
      <c r="C83" s="84">
        <v>1815.6792341400001</v>
      </c>
      <c r="D83" s="84">
        <v>1689.2684341300001</v>
      </c>
      <c r="E83" s="84">
        <v>129.5163096</v>
      </c>
      <c r="F83" s="84">
        <v>129.5163096</v>
      </c>
    </row>
    <row r="84" spans="1:6" ht="12.75" customHeight="1" x14ac:dyDescent="0.2">
      <c r="A84" s="83" t="s">
        <v>162</v>
      </c>
      <c r="B84" s="83">
        <v>22</v>
      </c>
      <c r="C84" s="84">
        <v>1823.9477738400001</v>
      </c>
      <c r="D84" s="84">
        <v>1697.65693317</v>
      </c>
      <c r="E84" s="84">
        <v>130.15945631</v>
      </c>
      <c r="F84" s="84">
        <v>130.15945631</v>
      </c>
    </row>
    <row r="85" spans="1:6" ht="12.75" customHeight="1" x14ac:dyDescent="0.2">
      <c r="A85" s="83" t="s">
        <v>162</v>
      </c>
      <c r="B85" s="83">
        <v>23</v>
      </c>
      <c r="C85" s="84">
        <v>1858.0734233000001</v>
      </c>
      <c r="D85" s="84">
        <v>1736.3763179099999</v>
      </c>
      <c r="E85" s="84">
        <v>133.12807380000001</v>
      </c>
      <c r="F85" s="84">
        <v>133.12807380000001</v>
      </c>
    </row>
    <row r="86" spans="1:6" ht="12.75" customHeight="1" x14ac:dyDescent="0.2">
      <c r="A86" s="83" t="s">
        <v>162</v>
      </c>
      <c r="B86" s="83">
        <v>24</v>
      </c>
      <c r="C86" s="84">
        <v>1989.0832153900001</v>
      </c>
      <c r="D86" s="84">
        <v>1862.96017545</v>
      </c>
      <c r="E86" s="84">
        <v>142.83326556</v>
      </c>
      <c r="F86" s="84">
        <v>142.83326556</v>
      </c>
    </row>
    <row r="87" spans="1:6" ht="12.75" customHeight="1" x14ac:dyDescent="0.2">
      <c r="A87" s="83" t="s">
        <v>163</v>
      </c>
      <c r="B87" s="83">
        <v>1</v>
      </c>
      <c r="C87" s="84">
        <v>1876.6301984300001</v>
      </c>
      <c r="D87" s="84">
        <v>1748.40587992</v>
      </c>
      <c r="E87" s="84">
        <v>134.05038103000001</v>
      </c>
      <c r="F87" s="84">
        <v>134.05038103000001</v>
      </c>
    </row>
    <row r="88" spans="1:6" ht="12.75" customHeight="1" x14ac:dyDescent="0.2">
      <c r="A88" s="83" t="s">
        <v>163</v>
      </c>
      <c r="B88" s="83">
        <v>2</v>
      </c>
      <c r="C88" s="84">
        <v>1882.0153921399999</v>
      </c>
      <c r="D88" s="84">
        <v>1752.2478192200001</v>
      </c>
      <c r="E88" s="84">
        <v>134.34494273999999</v>
      </c>
      <c r="F88" s="84">
        <v>134.34494273999999</v>
      </c>
    </row>
    <row r="89" spans="1:6" ht="12.75" customHeight="1" x14ac:dyDescent="0.2">
      <c r="A89" s="83" t="s">
        <v>163</v>
      </c>
      <c r="B89" s="83">
        <v>3</v>
      </c>
      <c r="C89" s="84">
        <v>1899.8487388399999</v>
      </c>
      <c r="D89" s="84">
        <v>1769.8020577899999</v>
      </c>
      <c r="E89" s="84">
        <v>135.69082723</v>
      </c>
      <c r="F89" s="84">
        <v>135.69082723</v>
      </c>
    </row>
    <row r="90" spans="1:6" ht="12.75" customHeight="1" x14ac:dyDescent="0.2">
      <c r="A90" s="83" t="s">
        <v>163</v>
      </c>
      <c r="B90" s="83">
        <v>4</v>
      </c>
      <c r="C90" s="84">
        <v>1906.49323445</v>
      </c>
      <c r="D90" s="84">
        <v>1777.3064216400001</v>
      </c>
      <c r="E90" s="84">
        <v>136.26618725</v>
      </c>
      <c r="F90" s="84">
        <v>136.26618725</v>
      </c>
    </row>
    <row r="91" spans="1:6" ht="12.75" customHeight="1" x14ac:dyDescent="0.2">
      <c r="A91" s="83" t="s">
        <v>163</v>
      </c>
      <c r="B91" s="83">
        <v>5</v>
      </c>
      <c r="C91" s="84">
        <v>1907.56872032</v>
      </c>
      <c r="D91" s="84">
        <v>1778.3234746000001</v>
      </c>
      <c r="E91" s="84">
        <v>136.34416476000001</v>
      </c>
      <c r="F91" s="84">
        <v>136.34416476000001</v>
      </c>
    </row>
    <row r="92" spans="1:6" ht="12.75" customHeight="1" x14ac:dyDescent="0.2">
      <c r="A92" s="83" t="s">
        <v>163</v>
      </c>
      <c r="B92" s="83">
        <v>6</v>
      </c>
      <c r="C92" s="84">
        <v>1894.4591625099999</v>
      </c>
      <c r="D92" s="84">
        <v>1766.4814019</v>
      </c>
      <c r="E92" s="84">
        <v>135.43623235000001</v>
      </c>
      <c r="F92" s="84">
        <v>135.43623235000001</v>
      </c>
    </row>
    <row r="93" spans="1:6" ht="12.75" customHeight="1" x14ac:dyDescent="0.2">
      <c r="A93" s="83" t="s">
        <v>163</v>
      </c>
      <c r="B93" s="83">
        <v>7</v>
      </c>
      <c r="C93" s="84">
        <v>1887.46941406</v>
      </c>
      <c r="D93" s="84">
        <v>1760.73935044</v>
      </c>
      <c r="E93" s="84">
        <v>134.99598893000001</v>
      </c>
      <c r="F93" s="84">
        <v>134.99598893000001</v>
      </c>
    </row>
    <row r="94" spans="1:6" ht="12.75" customHeight="1" x14ac:dyDescent="0.2">
      <c r="A94" s="83" t="s">
        <v>163</v>
      </c>
      <c r="B94" s="83">
        <v>8</v>
      </c>
      <c r="C94" s="84">
        <v>1868.8896130600001</v>
      </c>
      <c r="D94" s="84">
        <v>1741.97134224</v>
      </c>
      <c r="E94" s="84">
        <v>133.55704464999999</v>
      </c>
      <c r="F94" s="84">
        <v>133.55704464999999</v>
      </c>
    </row>
    <row r="95" spans="1:6" ht="12.75" customHeight="1" x14ac:dyDescent="0.2">
      <c r="A95" s="83" t="s">
        <v>163</v>
      </c>
      <c r="B95" s="83">
        <v>9</v>
      </c>
      <c r="C95" s="84">
        <v>1838.7327263300001</v>
      </c>
      <c r="D95" s="84">
        <v>1712.2268114999999</v>
      </c>
      <c r="E95" s="84">
        <v>131.27652974</v>
      </c>
      <c r="F95" s="84">
        <v>131.27652974</v>
      </c>
    </row>
    <row r="96" spans="1:6" ht="12.75" customHeight="1" x14ac:dyDescent="0.2">
      <c r="A96" s="83" t="s">
        <v>163</v>
      </c>
      <c r="B96" s="83">
        <v>10</v>
      </c>
      <c r="C96" s="84">
        <v>1772.62866586</v>
      </c>
      <c r="D96" s="84">
        <v>1649.88958125</v>
      </c>
      <c r="E96" s="84">
        <v>126.49713065</v>
      </c>
      <c r="F96" s="84">
        <v>126.49713065</v>
      </c>
    </row>
    <row r="97" spans="1:6" ht="12.75" customHeight="1" x14ac:dyDescent="0.2">
      <c r="A97" s="83" t="s">
        <v>163</v>
      </c>
      <c r="B97" s="83">
        <v>11</v>
      </c>
      <c r="C97" s="84">
        <v>1745.6950554299999</v>
      </c>
      <c r="D97" s="84">
        <v>1617.9586180199999</v>
      </c>
      <c r="E97" s="84">
        <v>124.04898183</v>
      </c>
      <c r="F97" s="84">
        <v>124.04898183</v>
      </c>
    </row>
    <row r="98" spans="1:6" ht="12.75" customHeight="1" x14ac:dyDescent="0.2">
      <c r="A98" s="83" t="s">
        <v>163</v>
      </c>
      <c r="B98" s="83">
        <v>12</v>
      </c>
      <c r="C98" s="84">
        <v>1751.1215323700001</v>
      </c>
      <c r="D98" s="84">
        <v>1622.35370446</v>
      </c>
      <c r="E98" s="84">
        <v>124.38595337</v>
      </c>
      <c r="F98" s="84">
        <v>124.38595337</v>
      </c>
    </row>
    <row r="99" spans="1:6" ht="12.75" customHeight="1" x14ac:dyDescent="0.2">
      <c r="A99" s="83" t="s">
        <v>163</v>
      </c>
      <c r="B99" s="83">
        <v>13</v>
      </c>
      <c r="C99" s="84">
        <v>1776.35241092</v>
      </c>
      <c r="D99" s="84">
        <v>1648.7653725099999</v>
      </c>
      <c r="E99" s="84">
        <v>126.4109375</v>
      </c>
      <c r="F99" s="84">
        <v>126.4109375</v>
      </c>
    </row>
    <row r="100" spans="1:6" ht="12.75" customHeight="1" x14ac:dyDescent="0.2">
      <c r="A100" s="83" t="s">
        <v>163</v>
      </c>
      <c r="B100" s="83">
        <v>14</v>
      </c>
      <c r="C100" s="84">
        <v>1788.4313861099999</v>
      </c>
      <c r="D100" s="84">
        <v>1659.91010351</v>
      </c>
      <c r="E100" s="84">
        <v>127.26540468</v>
      </c>
      <c r="F100" s="84">
        <v>127.26540468</v>
      </c>
    </row>
    <row r="101" spans="1:6" ht="12.75" customHeight="1" x14ac:dyDescent="0.2">
      <c r="A101" s="83" t="s">
        <v>163</v>
      </c>
      <c r="B101" s="83">
        <v>15</v>
      </c>
      <c r="C101" s="84">
        <v>1801.59237508</v>
      </c>
      <c r="D101" s="84">
        <v>1679.9920000300001</v>
      </c>
      <c r="E101" s="84">
        <v>128.80508485999999</v>
      </c>
      <c r="F101" s="84">
        <v>128.80508485999999</v>
      </c>
    </row>
    <row r="102" spans="1:6" ht="12.75" customHeight="1" x14ac:dyDescent="0.2">
      <c r="A102" s="83" t="s">
        <v>163</v>
      </c>
      <c r="B102" s="83">
        <v>16</v>
      </c>
      <c r="C102" s="84">
        <v>1812.3038298900001</v>
      </c>
      <c r="D102" s="84">
        <v>1691.32599415</v>
      </c>
      <c r="E102" s="84">
        <v>129.67406285000001</v>
      </c>
      <c r="F102" s="84">
        <v>129.67406285000001</v>
      </c>
    </row>
    <row r="103" spans="1:6" ht="12.75" customHeight="1" x14ac:dyDescent="0.2">
      <c r="A103" s="83" t="s">
        <v>163</v>
      </c>
      <c r="B103" s="83">
        <v>17</v>
      </c>
      <c r="C103" s="84">
        <v>1829.8715976399999</v>
      </c>
      <c r="D103" s="84">
        <v>1701.7648215199999</v>
      </c>
      <c r="E103" s="84">
        <v>130.47440835</v>
      </c>
      <c r="F103" s="84">
        <v>130.47440835</v>
      </c>
    </row>
    <row r="104" spans="1:6" ht="12.75" customHeight="1" x14ac:dyDescent="0.2">
      <c r="A104" s="83" t="s">
        <v>163</v>
      </c>
      <c r="B104" s="83">
        <v>18</v>
      </c>
      <c r="C104" s="84">
        <v>1800.28613126</v>
      </c>
      <c r="D104" s="84">
        <v>1679.1628380499999</v>
      </c>
      <c r="E104" s="84">
        <v>128.74151295999999</v>
      </c>
      <c r="F104" s="84">
        <v>128.74151295999999</v>
      </c>
    </row>
    <row r="105" spans="1:6" ht="12.75" customHeight="1" x14ac:dyDescent="0.2">
      <c r="A105" s="83" t="s">
        <v>163</v>
      </c>
      <c r="B105" s="83">
        <v>19</v>
      </c>
      <c r="C105" s="84">
        <v>1758.53215428</v>
      </c>
      <c r="D105" s="84">
        <v>1630.1114180899999</v>
      </c>
      <c r="E105" s="84">
        <v>124.98073771999999</v>
      </c>
      <c r="F105" s="84">
        <v>124.98073771999999</v>
      </c>
    </row>
    <row r="106" spans="1:6" ht="12.75" customHeight="1" x14ac:dyDescent="0.2">
      <c r="A106" s="83" t="s">
        <v>163</v>
      </c>
      <c r="B106" s="83">
        <v>20</v>
      </c>
      <c r="C106" s="84">
        <v>1758.3868322999999</v>
      </c>
      <c r="D106" s="84">
        <v>1629.3310019800001</v>
      </c>
      <c r="E106" s="84">
        <v>124.92090317</v>
      </c>
      <c r="F106" s="84">
        <v>124.92090317</v>
      </c>
    </row>
    <row r="107" spans="1:6" ht="12.75" customHeight="1" x14ac:dyDescent="0.2">
      <c r="A107" s="83" t="s">
        <v>163</v>
      </c>
      <c r="B107" s="83">
        <v>21</v>
      </c>
      <c r="C107" s="84">
        <v>1772.833948</v>
      </c>
      <c r="D107" s="84">
        <v>1646.42181099</v>
      </c>
      <c r="E107" s="84">
        <v>126.2312565</v>
      </c>
      <c r="F107" s="84">
        <v>126.2312565</v>
      </c>
    </row>
    <row r="108" spans="1:6" ht="12.75" customHeight="1" x14ac:dyDescent="0.2">
      <c r="A108" s="83" t="s">
        <v>163</v>
      </c>
      <c r="B108" s="83">
        <v>22</v>
      </c>
      <c r="C108" s="84">
        <v>1792.53115718</v>
      </c>
      <c r="D108" s="84">
        <v>1664.6656689599999</v>
      </c>
      <c r="E108" s="84">
        <v>127.63001416</v>
      </c>
      <c r="F108" s="84">
        <v>127.63001416</v>
      </c>
    </row>
    <row r="109" spans="1:6" ht="12.75" customHeight="1" x14ac:dyDescent="0.2">
      <c r="A109" s="83" t="s">
        <v>163</v>
      </c>
      <c r="B109" s="83">
        <v>23</v>
      </c>
      <c r="C109" s="84">
        <v>1818.53596496</v>
      </c>
      <c r="D109" s="84">
        <v>1689.66123711</v>
      </c>
      <c r="E109" s="84">
        <v>129.54642583</v>
      </c>
      <c r="F109" s="84">
        <v>129.54642583</v>
      </c>
    </row>
    <row r="110" spans="1:6" ht="12.75" customHeight="1" x14ac:dyDescent="0.2">
      <c r="A110" s="83" t="s">
        <v>163</v>
      </c>
      <c r="B110" s="83">
        <v>24</v>
      </c>
      <c r="C110" s="84">
        <v>1847.4097073999999</v>
      </c>
      <c r="D110" s="84">
        <v>1718.65423824</v>
      </c>
      <c r="E110" s="84">
        <v>131.76932092000001</v>
      </c>
      <c r="F110" s="84">
        <v>131.76932092000001</v>
      </c>
    </row>
    <row r="111" spans="1:6" ht="12.75" customHeight="1" x14ac:dyDescent="0.2">
      <c r="A111" s="83" t="s">
        <v>164</v>
      </c>
      <c r="B111" s="83">
        <v>1</v>
      </c>
      <c r="C111" s="84">
        <v>1802.02109627</v>
      </c>
      <c r="D111" s="84">
        <v>1672.99761945</v>
      </c>
      <c r="E111" s="84">
        <v>128.26882529</v>
      </c>
      <c r="F111" s="84">
        <v>128.26882529</v>
      </c>
    </row>
    <row r="112" spans="1:6" ht="12.75" customHeight="1" x14ac:dyDescent="0.2">
      <c r="A112" s="83" t="s">
        <v>164</v>
      </c>
      <c r="B112" s="83">
        <v>2</v>
      </c>
      <c r="C112" s="84">
        <v>1821.3118224699999</v>
      </c>
      <c r="D112" s="84">
        <v>1690.1116042799999</v>
      </c>
      <c r="E112" s="84">
        <v>129.58095551</v>
      </c>
      <c r="F112" s="84">
        <v>129.58095551</v>
      </c>
    </row>
    <row r="113" spans="1:6" ht="12.75" customHeight="1" x14ac:dyDescent="0.2">
      <c r="A113" s="83" t="s">
        <v>164</v>
      </c>
      <c r="B113" s="83">
        <v>3</v>
      </c>
      <c r="C113" s="84">
        <v>1838.5473891199999</v>
      </c>
      <c r="D113" s="84">
        <v>1706.6419268899999</v>
      </c>
      <c r="E113" s="84">
        <v>130.84833631000001</v>
      </c>
      <c r="F113" s="84">
        <v>130.84833631000001</v>
      </c>
    </row>
    <row r="114" spans="1:6" ht="12.75" customHeight="1" x14ac:dyDescent="0.2">
      <c r="A114" s="83" t="s">
        <v>164</v>
      </c>
      <c r="B114" s="83">
        <v>4</v>
      </c>
      <c r="C114" s="84">
        <v>1853.13964706</v>
      </c>
      <c r="D114" s="84">
        <v>1722.0702402500001</v>
      </c>
      <c r="E114" s="84">
        <v>132.03122599</v>
      </c>
      <c r="F114" s="84">
        <v>132.03122599</v>
      </c>
    </row>
    <row r="115" spans="1:6" ht="12.75" customHeight="1" x14ac:dyDescent="0.2">
      <c r="A115" s="83" t="s">
        <v>164</v>
      </c>
      <c r="B115" s="83">
        <v>5</v>
      </c>
      <c r="C115" s="84">
        <v>1841.4535140600001</v>
      </c>
      <c r="D115" s="84">
        <v>1712.250018</v>
      </c>
      <c r="E115" s="84">
        <v>131.27830897999999</v>
      </c>
      <c r="F115" s="84">
        <v>131.27830897999999</v>
      </c>
    </row>
    <row r="116" spans="1:6" ht="12.75" customHeight="1" x14ac:dyDescent="0.2">
      <c r="A116" s="83" t="s">
        <v>164</v>
      </c>
      <c r="B116" s="83">
        <v>6</v>
      </c>
      <c r="C116" s="84">
        <v>1834.4590227000001</v>
      </c>
      <c r="D116" s="84">
        <v>1702.80636624</v>
      </c>
      <c r="E116" s="84">
        <v>130.55426365</v>
      </c>
      <c r="F116" s="84">
        <v>130.55426365</v>
      </c>
    </row>
    <row r="117" spans="1:6" ht="12.75" customHeight="1" x14ac:dyDescent="0.2">
      <c r="A117" s="83" t="s">
        <v>164</v>
      </c>
      <c r="B117" s="83">
        <v>7</v>
      </c>
      <c r="C117" s="84">
        <v>1808.1615954900001</v>
      </c>
      <c r="D117" s="84">
        <v>1679.1380847600001</v>
      </c>
      <c r="E117" s="84">
        <v>128.73961512</v>
      </c>
      <c r="F117" s="84">
        <v>128.73961512</v>
      </c>
    </row>
    <row r="118" spans="1:6" ht="12.75" customHeight="1" x14ac:dyDescent="0.2">
      <c r="A118" s="83" t="s">
        <v>164</v>
      </c>
      <c r="B118" s="83">
        <v>8</v>
      </c>
      <c r="C118" s="84">
        <v>1799.80447534</v>
      </c>
      <c r="D118" s="84">
        <v>1672.2804398999999</v>
      </c>
      <c r="E118" s="84">
        <v>128.21383908999999</v>
      </c>
      <c r="F118" s="84">
        <v>128.21383908999999</v>
      </c>
    </row>
    <row r="119" spans="1:6" ht="12.75" customHeight="1" x14ac:dyDescent="0.2">
      <c r="A119" s="83" t="s">
        <v>164</v>
      </c>
      <c r="B119" s="83">
        <v>9</v>
      </c>
      <c r="C119" s="84">
        <v>1786.96562872</v>
      </c>
      <c r="D119" s="84">
        <v>1661.8664957000001</v>
      </c>
      <c r="E119" s="84">
        <v>127.41540138000001</v>
      </c>
      <c r="F119" s="84">
        <v>127.41540138000001</v>
      </c>
    </row>
    <row r="120" spans="1:6" ht="12.75" customHeight="1" x14ac:dyDescent="0.2">
      <c r="A120" s="83" t="s">
        <v>164</v>
      </c>
      <c r="B120" s="83">
        <v>10</v>
      </c>
      <c r="C120" s="84">
        <v>1734.0502178700001</v>
      </c>
      <c r="D120" s="84">
        <v>1605.8283454499999</v>
      </c>
      <c r="E120" s="84">
        <v>123.11895312</v>
      </c>
      <c r="F120" s="84">
        <v>123.11895312</v>
      </c>
    </row>
    <row r="121" spans="1:6" ht="12.75" customHeight="1" x14ac:dyDescent="0.2">
      <c r="A121" s="83" t="s">
        <v>164</v>
      </c>
      <c r="B121" s="83">
        <v>11</v>
      </c>
      <c r="C121" s="84">
        <v>1694.74601622</v>
      </c>
      <c r="D121" s="84">
        <v>1571.8408012699999</v>
      </c>
      <c r="E121" s="84">
        <v>120.51312612</v>
      </c>
      <c r="F121" s="84">
        <v>120.51312612</v>
      </c>
    </row>
    <row r="122" spans="1:6" ht="12.75" customHeight="1" x14ac:dyDescent="0.2">
      <c r="A122" s="83" t="s">
        <v>164</v>
      </c>
      <c r="B122" s="83">
        <v>12</v>
      </c>
      <c r="C122" s="84">
        <v>1708.53092122</v>
      </c>
      <c r="D122" s="84">
        <v>1580.6122955000001</v>
      </c>
      <c r="E122" s="84">
        <v>121.18563709999999</v>
      </c>
      <c r="F122" s="84">
        <v>121.18563709999999</v>
      </c>
    </row>
    <row r="123" spans="1:6" ht="12.75" customHeight="1" x14ac:dyDescent="0.2">
      <c r="A123" s="83" t="s">
        <v>164</v>
      </c>
      <c r="B123" s="83">
        <v>13</v>
      </c>
      <c r="C123" s="84">
        <v>1714.6527264199999</v>
      </c>
      <c r="D123" s="84">
        <v>1590.0671683400001</v>
      </c>
      <c r="E123" s="84">
        <v>121.91054275</v>
      </c>
      <c r="F123" s="84">
        <v>121.91054275</v>
      </c>
    </row>
    <row r="124" spans="1:6" ht="12.75" customHeight="1" x14ac:dyDescent="0.2">
      <c r="A124" s="83" t="s">
        <v>164</v>
      </c>
      <c r="B124" s="83">
        <v>14</v>
      </c>
      <c r="C124" s="84">
        <v>1733.2748434299999</v>
      </c>
      <c r="D124" s="84">
        <v>1605.3363870200001</v>
      </c>
      <c r="E124" s="84">
        <v>123.08123464000001</v>
      </c>
      <c r="F124" s="84">
        <v>123.08123464000001</v>
      </c>
    </row>
    <row r="125" spans="1:6" ht="12.75" customHeight="1" x14ac:dyDescent="0.2">
      <c r="A125" s="83" t="s">
        <v>164</v>
      </c>
      <c r="B125" s="83">
        <v>15</v>
      </c>
      <c r="C125" s="84">
        <v>1748.8094447999999</v>
      </c>
      <c r="D125" s="84">
        <v>1620.78725272</v>
      </c>
      <c r="E125" s="84">
        <v>124.26585342</v>
      </c>
      <c r="F125" s="84">
        <v>124.26585342</v>
      </c>
    </row>
    <row r="126" spans="1:6" ht="12.75" customHeight="1" x14ac:dyDescent="0.2">
      <c r="A126" s="83" t="s">
        <v>164</v>
      </c>
      <c r="B126" s="83">
        <v>16</v>
      </c>
      <c r="C126" s="84">
        <v>1769.0873913999999</v>
      </c>
      <c r="D126" s="84">
        <v>1642.92288912</v>
      </c>
      <c r="E126" s="84">
        <v>125.96299396000001</v>
      </c>
      <c r="F126" s="84">
        <v>125.96299396000001</v>
      </c>
    </row>
    <row r="127" spans="1:6" ht="12.75" customHeight="1" x14ac:dyDescent="0.2">
      <c r="A127" s="83" t="s">
        <v>164</v>
      </c>
      <c r="B127" s="83">
        <v>17</v>
      </c>
      <c r="C127" s="84">
        <v>1766.85760916</v>
      </c>
      <c r="D127" s="84">
        <v>1640.36667687</v>
      </c>
      <c r="E127" s="84">
        <v>125.76700901</v>
      </c>
      <c r="F127" s="84">
        <v>125.76700901</v>
      </c>
    </row>
    <row r="128" spans="1:6" ht="12.75" customHeight="1" x14ac:dyDescent="0.2">
      <c r="A128" s="83" t="s">
        <v>164</v>
      </c>
      <c r="B128" s="83">
        <v>18</v>
      </c>
      <c r="C128" s="84">
        <v>1740.26118883</v>
      </c>
      <c r="D128" s="84">
        <v>1612.8118198100001</v>
      </c>
      <c r="E128" s="84">
        <v>123.65437651000001</v>
      </c>
      <c r="F128" s="84">
        <v>123.65437651000001</v>
      </c>
    </row>
    <row r="129" spans="1:6" ht="12.75" customHeight="1" x14ac:dyDescent="0.2">
      <c r="A129" s="83" t="s">
        <v>164</v>
      </c>
      <c r="B129" s="83">
        <v>19</v>
      </c>
      <c r="C129" s="84">
        <v>1690.49843085</v>
      </c>
      <c r="D129" s="84">
        <v>1562.10491531</v>
      </c>
      <c r="E129" s="84">
        <v>119.76667517999999</v>
      </c>
      <c r="F129" s="84">
        <v>119.76667517999999</v>
      </c>
    </row>
    <row r="130" spans="1:6" ht="12.75" customHeight="1" x14ac:dyDescent="0.2">
      <c r="A130" s="83" t="s">
        <v>164</v>
      </c>
      <c r="B130" s="83">
        <v>20</v>
      </c>
      <c r="C130" s="84">
        <v>1677.5399325400001</v>
      </c>
      <c r="D130" s="84">
        <v>1549.1180373300001</v>
      </c>
      <c r="E130" s="84">
        <v>118.77097048</v>
      </c>
      <c r="F130" s="84">
        <v>118.77097048</v>
      </c>
    </row>
    <row r="131" spans="1:6" ht="12.75" customHeight="1" x14ac:dyDescent="0.2">
      <c r="A131" s="83" t="s">
        <v>164</v>
      </c>
      <c r="B131" s="83">
        <v>21</v>
      </c>
      <c r="C131" s="84">
        <v>1695.3523401499999</v>
      </c>
      <c r="D131" s="84">
        <v>1569.1552069899999</v>
      </c>
      <c r="E131" s="84">
        <v>120.30722145</v>
      </c>
      <c r="F131" s="84">
        <v>120.30722145</v>
      </c>
    </row>
    <row r="132" spans="1:6" ht="12.75" customHeight="1" x14ac:dyDescent="0.2">
      <c r="A132" s="83" t="s">
        <v>164</v>
      </c>
      <c r="B132" s="83">
        <v>22</v>
      </c>
      <c r="C132" s="84">
        <v>1710.6856986800001</v>
      </c>
      <c r="D132" s="84">
        <v>1582.4963775900001</v>
      </c>
      <c r="E132" s="84">
        <v>121.33008977999999</v>
      </c>
      <c r="F132" s="84">
        <v>121.33008977999999</v>
      </c>
    </row>
    <row r="133" spans="1:6" ht="12.75" customHeight="1" x14ac:dyDescent="0.2">
      <c r="A133" s="83" t="s">
        <v>164</v>
      </c>
      <c r="B133" s="83">
        <v>23</v>
      </c>
      <c r="C133" s="84">
        <v>1736.9588558</v>
      </c>
      <c r="D133" s="84">
        <v>1607.1003316700001</v>
      </c>
      <c r="E133" s="84">
        <v>123.21647638</v>
      </c>
      <c r="F133" s="84">
        <v>123.21647638</v>
      </c>
    </row>
    <row r="134" spans="1:6" ht="12.75" customHeight="1" x14ac:dyDescent="0.2">
      <c r="A134" s="83" t="s">
        <v>164</v>
      </c>
      <c r="B134" s="83">
        <v>24</v>
      </c>
      <c r="C134" s="84">
        <v>1761.7576457600001</v>
      </c>
      <c r="D134" s="84">
        <v>1633.1861626800001</v>
      </c>
      <c r="E134" s="84">
        <v>125.21647857000001</v>
      </c>
      <c r="F134" s="84">
        <v>125.21647857000001</v>
      </c>
    </row>
    <row r="135" spans="1:6" ht="12.75" customHeight="1" x14ac:dyDescent="0.2">
      <c r="A135" s="83" t="s">
        <v>165</v>
      </c>
      <c r="B135" s="83">
        <v>1</v>
      </c>
      <c r="C135" s="84">
        <v>1858.0341019699999</v>
      </c>
      <c r="D135" s="84">
        <v>1732.96922412</v>
      </c>
      <c r="E135" s="84">
        <v>132.86685172</v>
      </c>
      <c r="F135" s="84">
        <v>132.86685172</v>
      </c>
    </row>
    <row r="136" spans="1:6" ht="12.75" customHeight="1" x14ac:dyDescent="0.2">
      <c r="A136" s="83" t="s">
        <v>165</v>
      </c>
      <c r="B136" s="83">
        <v>2</v>
      </c>
      <c r="C136" s="84">
        <v>1929.2569822999999</v>
      </c>
      <c r="D136" s="84">
        <v>1808.53626158</v>
      </c>
      <c r="E136" s="84">
        <v>138.66058090000001</v>
      </c>
      <c r="F136" s="84">
        <v>138.66058090000001</v>
      </c>
    </row>
    <row r="137" spans="1:6" ht="12.75" customHeight="1" x14ac:dyDescent="0.2">
      <c r="A137" s="83" t="s">
        <v>165</v>
      </c>
      <c r="B137" s="83">
        <v>3</v>
      </c>
      <c r="C137" s="84">
        <v>1983.20669372</v>
      </c>
      <c r="D137" s="84">
        <v>1853.6212177</v>
      </c>
      <c r="E137" s="84">
        <v>142.11724713000001</v>
      </c>
      <c r="F137" s="84">
        <v>142.11724713000001</v>
      </c>
    </row>
    <row r="138" spans="1:6" ht="12.75" customHeight="1" x14ac:dyDescent="0.2">
      <c r="A138" s="83" t="s">
        <v>165</v>
      </c>
      <c r="B138" s="83">
        <v>4</v>
      </c>
      <c r="C138" s="84">
        <v>1992.95568179</v>
      </c>
      <c r="D138" s="84">
        <v>1864.6554008600001</v>
      </c>
      <c r="E138" s="84">
        <v>142.96323859</v>
      </c>
      <c r="F138" s="84">
        <v>142.96323859</v>
      </c>
    </row>
    <row r="139" spans="1:6" ht="12.75" customHeight="1" x14ac:dyDescent="0.2">
      <c r="A139" s="83" t="s">
        <v>165</v>
      </c>
      <c r="B139" s="83">
        <v>5</v>
      </c>
      <c r="C139" s="84">
        <v>1981.22504392</v>
      </c>
      <c r="D139" s="84">
        <v>1852.0073659300001</v>
      </c>
      <c r="E139" s="84">
        <v>141.99351301999999</v>
      </c>
      <c r="F139" s="84">
        <v>141.99351301999999</v>
      </c>
    </row>
    <row r="140" spans="1:6" ht="12.75" customHeight="1" x14ac:dyDescent="0.2">
      <c r="A140" s="83" t="s">
        <v>165</v>
      </c>
      <c r="B140" s="83">
        <v>6</v>
      </c>
      <c r="C140" s="84">
        <v>1977.15697555</v>
      </c>
      <c r="D140" s="84">
        <v>1847.90553877</v>
      </c>
      <c r="E140" s="84">
        <v>141.67902569</v>
      </c>
      <c r="F140" s="84">
        <v>141.67902569</v>
      </c>
    </row>
    <row r="141" spans="1:6" ht="12.75" customHeight="1" x14ac:dyDescent="0.2">
      <c r="A141" s="83" t="s">
        <v>165</v>
      </c>
      <c r="B141" s="83">
        <v>7</v>
      </c>
      <c r="C141" s="84">
        <v>1903.4130446500001</v>
      </c>
      <c r="D141" s="84">
        <v>1782.14458474</v>
      </c>
      <c r="E141" s="84">
        <v>136.63712949999999</v>
      </c>
      <c r="F141" s="84">
        <v>136.63712949999999</v>
      </c>
    </row>
    <row r="142" spans="1:6" ht="12.75" customHeight="1" x14ac:dyDescent="0.2">
      <c r="A142" s="83" t="s">
        <v>165</v>
      </c>
      <c r="B142" s="83">
        <v>8</v>
      </c>
      <c r="C142" s="84">
        <v>1850.7786000200001</v>
      </c>
      <c r="D142" s="84">
        <v>1723.04937524</v>
      </c>
      <c r="E142" s="84">
        <v>132.10629632999999</v>
      </c>
      <c r="F142" s="84">
        <v>132.10629632999999</v>
      </c>
    </row>
    <row r="143" spans="1:6" ht="12.75" customHeight="1" x14ac:dyDescent="0.2">
      <c r="A143" s="83" t="s">
        <v>165</v>
      </c>
      <c r="B143" s="83">
        <v>9</v>
      </c>
      <c r="C143" s="84">
        <v>1810.34216898</v>
      </c>
      <c r="D143" s="84">
        <v>1680.34970901</v>
      </c>
      <c r="E143" s="84">
        <v>128.83251042000001</v>
      </c>
      <c r="F143" s="84">
        <v>128.83251042000001</v>
      </c>
    </row>
    <row r="144" spans="1:6" ht="12.75" customHeight="1" x14ac:dyDescent="0.2">
      <c r="A144" s="83" t="s">
        <v>165</v>
      </c>
      <c r="B144" s="83">
        <v>10</v>
      </c>
      <c r="C144" s="84">
        <v>1784.16717081</v>
      </c>
      <c r="D144" s="84">
        <v>1654.38337445</v>
      </c>
      <c r="E144" s="84">
        <v>126.84167004</v>
      </c>
      <c r="F144" s="84">
        <v>126.84167004</v>
      </c>
    </row>
    <row r="145" spans="1:6" ht="12.75" customHeight="1" x14ac:dyDescent="0.2">
      <c r="A145" s="83" t="s">
        <v>165</v>
      </c>
      <c r="B145" s="83">
        <v>11</v>
      </c>
      <c r="C145" s="84">
        <v>1778.14828186</v>
      </c>
      <c r="D145" s="84">
        <v>1647.1618286299999</v>
      </c>
      <c r="E145" s="84">
        <v>126.2879937</v>
      </c>
      <c r="F145" s="84">
        <v>126.2879937</v>
      </c>
    </row>
    <row r="146" spans="1:6" ht="12.75" customHeight="1" x14ac:dyDescent="0.2">
      <c r="A146" s="83" t="s">
        <v>165</v>
      </c>
      <c r="B146" s="83">
        <v>12</v>
      </c>
      <c r="C146" s="84">
        <v>1801.5249143200001</v>
      </c>
      <c r="D146" s="84">
        <v>1672.1794997300001</v>
      </c>
      <c r="E146" s="84">
        <v>128.20609999999999</v>
      </c>
      <c r="F146" s="84">
        <v>128.20609999999999</v>
      </c>
    </row>
    <row r="147" spans="1:6" ht="12.75" customHeight="1" x14ac:dyDescent="0.2">
      <c r="A147" s="83" t="s">
        <v>165</v>
      </c>
      <c r="B147" s="83">
        <v>13</v>
      </c>
      <c r="C147" s="84">
        <v>1817.95571683</v>
      </c>
      <c r="D147" s="84">
        <v>1686.9763063600001</v>
      </c>
      <c r="E147" s="84">
        <v>129.34057203</v>
      </c>
      <c r="F147" s="84">
        <v>129.34057203</v>
      </c>
    </row>
    <row r="148" spans="1:6" ht="12.75" customHeight="1" x14ac:dyDescent="0.2">
      <c r="A148" s="83" t="s">
        <v>165</v>
      </c>
      <c r="B148" s="83">
        <v>14</v>
      </c>
      <c r="C148" s="84">
        <v>1828.1027237999999</v>
      </c>
      <c r="D148" s="84">
        <v>1698.2164302799999</v>
      </c>
      <c r="E148" s="84">
        <v>130.20235299000001</v>
      </c>
      <c r="F148" s="84">
        <v>130.20235299000001</v>
      </c>
    </row>
    <row r="149" spans="1:6" ht="12.75" customHeight="1" x14ac:dyDescent="0.2">
      <c r="A149" s="83" t="s">
        <v>165</v>
      </c>
      <c r="B149" s="83">
        <v>15</v>
      </c>
      <c r="C149" s="84">
        <v>1841.86652908</v>
      </c>
      <c r="D149" s="84">
        <v>1713.1178111300001</v>
      </c>
      <c r="E149" s="84">
        <v>131.34484273000001</v>
      </c>
      <c r="F149" s="84">
        <v>131.34484273000001</v>
      </c>
    </row>
    <row r="150" spans="1:6" ht="12.75" customHeight="1" x14ac:dyDescent="0.2">
      <c r="A150" s="83" t="s">
        <v>165</v>
      </c>
      <c r="B150" s="83">
        <v>16</v>
      </c>
      <c r="C150" s="84">
        <v>1856.2729922999999</v>
      </c>
      <c r="D150" s="84">
        <v>1728.0533627299999</v>
      </c>
      <c r="E150" s="84">
        <v>132.48995234</v>
      </c>
      <c r="F150" s="84">
        <v>132.48995234</v>
      </c>
    </row>
    <row r="151" spans="1:6" ht="12.75" customHeight="1" x14ac:dyDescent="0.2">
      <c r="A151" s="83" t="s">
        <v>165</v>
      </c>
      <c r="B151" s="83">
        <v>17</v>
      </c>
      <c r="C151" s="84">
        <v>1861.0666380800001</v>
      </c>
      <c r="D151" s="84">
        <v>1732.5782901099999</v>
      </c>
      <c r="E151" s="84">
        <v>132.83687878999999</v>
      </c>
      <c r="F151" s="84">
        <v>132.83687878999999</v>
      </c>
    </row>
    <row r="152" spans="1:6" ht="12.75" customHeight="1" x14ac:dyDescent="0.2">
      <c r="A152" s="83" t="s">
        <v>165</v>
      </c>
      <c r="B152" s="83">
        <v>18</v>
      </c>
      <c r="C152" s="84">
        <v>1846.3840621100001</v>
      </c>
      <c r="D152" s="84">
        <v>1717.3126553100001</v>
      </c>
      <c r="E152" s="84">
        <v>131.66646168</v>
      </c>
      <c r="F152" s="84">
        <v>131.66646168</v>
      </c>
    </row>
    <row r="153" spans="1:6" ht="12.75" customHeight="1" x14ac:dyDescent="0.2">
      <c r="A153" s="83" t="s">
        <v>165</v>
      </c>
      <c r="B153" s="83">
        <v>19</v>
      </c>
      <c r="C153" s="84">
        <v>1794.6090104699999</v>
      </c>
      <c r="D153" s="84">
        <v>1666.56347678</v>
      </c>
      <c r="E153" s="84">
        <v>127.77551919</v>
      </c>
      <c r="F153" s="84">
        <v>127.77551919</v>
      </c>
    </row>
    <row r="154" spans="1:6" ht="12.75" customHeight="1" x14ac:dyDescent="0.2">
      <c r="A154" s="83" t="s">
        <v>165</v>
      </c>
      <c r="B154" s="83">
        <v>20</v>
      </c>
      <c r="C154" s="84">
        <v>1779.7467639199999</v>
      </c>
      <c r="D154" s="84">
        <v>1651.4593813500001</v>
      </c>
      <c r="E154" s="84">
        <v>126.61748731</v>
      </c>
      <c r="F154" s="84">
        <v>126.61748731</v>
      </c>
    </row>
    <row r="155" spans="1:6" ht="12.75" customHeight="1" x14ac:dyDescent="0.2">
      <c r="A155" s="83" t="s">
        <v>165</v>
      </c>
      <c r="B155" s="83">
        <v>21</v>
      </c>
      <c r="C155" s="84">
        <v>1800.42922507</v>
      </c>
      <c r="D155" s="84">
        <v>1672.8486101999999</v>
      </c>
      <c r="E155" s="84">
        <v>128.25740074000001</v>
      </c>
      <c r="F155" s="84">
        <v>128.25740074000001</v>
      </c>
    </row>
    <row r="156" spans="1:6" ht="12.75" customHeight="1" x14ac:dyDescent="0.2">
      <c r="A156" s="83" t="s">
        <v>165</v>
      </c>
      <c r="B156" s="83">
        <v>22</v>
      </c>
      <c r="C156" s="84">
        <v>1827.1876188199999</v>
      </c>
      <c r="D156" s="84">
        <v>1698.8020856600001</v>
      </c>
      <c r="E156" s="84">
        <v>130.24725522</v>
      </c>
      <c r="F156" s="84">
        <v>130.24725522</v>
      </c>
    </row>
    <row r="157" spans="1:6" ht="12.75" customHeight="1" x14ac:dyDescent="0.2">
      <c r="A157" s="83" t="s">
        <v>165</v>
      </c>
      <c r="B157" s="83">
        <v>23</v>
      </c>
      <c r="C157" s="84">
        <v>1860.91304752</v>
      </c>
      <c r="D157" s="84">
        <v>1732.27203474</v>
      </c>
      <c r="E157" s="84">
        <v>132.81339817</v>
      </c>
      <c r="F157" s="84">
        <v>132.81339817</v>
      </c>
    </row>
    <row r="158" spans="1:6" ht="12.75" customHeight="1" x14ac:dyDescent="0.2">
      <c r="A158" s="83" t="s">
        <v>165</v>
      </c>
      <c r="B158" s="83">
        <v>24</v>
      </c>
      <c r="C158" s="84">
        <v>1889.50927856</v>
      </c>
      <c r="D158" s="84">
        <v>1760.4828968899999</v>
      </c>
      <c r="E158" s="84">
        <v>134.97632662000001</v>
      </c>
      <c r="F158" s="84">
        <v>134.97632662000001</v>
      </c>
    </row>
    <row r="159" spans="1:6" ht="12.75" customHeight="1" x14ac:dyDescent="0.2">
      <c r="A159" s="83" t="s">
        <v>166</v>
      </c>
      <c r="B159" s="83">
        <v>1</v>
      </c>
      <c r="C159" s="84">
        <v>1966.9800577999999</v>
      </c>
      <c r="D159" s="84">
        <v>1837.6545893499999</v>
      </c>
      <c r="E159" s="84">
        <v>140.8930848</v>
      </c>
      <c r="F159" s="84">
        <v>140.8930848</v>
      </c>
    </row>
    <row r="160" spans="1:6" ht="12.75" customHeight="1" x14ac:dyDescent="0.2">
      <c r="A160" s="83" t="s">
        <v>166</v>
      </c>
      <c r="B160" s="83">
        <v>2</v>
      </c>
      <c r="C160" s="84">
        <v>2016.37648741</v>
      </c>
      <c r="D160" s="84">
        <v>1890.3197573299999</v>
      </c>
      <c r="E160" s="84">
        <v>144.93092630000001</v>
      </c>
      <c r="F160" s="84">
        <v>144.93092630000001</v>
      </c>
    </row>
    <row r="161" spans="1:6" ht="12.75" customHeight="1" x14ac:dyDescent="0.2">
      <c r="A161" s="83" t="s">
        <v>166</v>
      </c>
      <c r="B161" s="83">
        <v>3</v>
      </c>
      <c r="C161" s="84">
        <v>2091.5242075000001</v>
      </c>
      <c r="D161" s="84">
        <v>1961.9864755999999</v>
      </c>
      <c r="E161" s="84">
        <v>150.42561778000001</v>
      </c>
      <c r="F161" s="84">
        <v>150.42561778000001</v>
      </c>
    </row>
    <row r="162" spans="1:6" ht="12.75" customHeight="1" x14ac:dyDescent="0.2">
      <c r="A162" s="83" t="s">
        <v>166</v>
      </c>
      <c r="B162" s="83">
        <v>4</v>
      </c>
      <c r="C162" s="84">
        <v>2148.85946324</v>
      </c>
      <c r="D162" s="84">
        <v>2017.1470498599999</v>
      </c>
      <c r="E162" s="84">
        <v>154.65478224</v>
      </c>
      <c r="F162" s="84">
        <v>154.65478224</v>
      </c>
    </row>
    <row r="163" spans="1:6" ht="12.75" customHeight="1" x14ac:dyDescent="0.2">
      <c r="A163" s="83" t="s">
        <v>166</v>
      </c>
      <c r="B163" s="83">
        <v>5</v>
      </c>
      <c r="C163" s="84">
        <v>2156.1462983900001</v>
      </c>
      <c r="D163" s="84">
        <v>2022.88160612</v>
      </c>
      <c r="E163" s="84">
        <v>155.09445099999999</v>
      </c>
      <c r="F163" s="84">
        <v>155.09445099999999</v>
      </c>
    </row>
    <row r="164" spans="1:6" ht="12.75" customHeight="1" x14ac:dyDescent="0.2">
      <c r="A164" s="83" t="s">
        <v>166</v>
      </c>
      <c r="B164" s="83">
        <v>6</v>
      </c>
      <c r="C164" s="84">
        <v>2148.5325740500002</v>
      </c>
      <c r="D164" s="84">
        <v>2017.9226322</v>
      </c>
      <c r="E164" s="84">
        <v>154.71424618</v>
      </c>
      <c r="F164" s="84">
        <v>154.71424618</v>
      </c>
    </row>
    <row r="165" spans="1:6" ht="12.75" customHeight="1" x14ac:dyDescent="0.2">
      <c r="A165" s="83" t="s">
        <v>166</v>
      </c>
      <c r="B165" s="83">
        <v>7</v>
      </c>
      <c r="C165" s="84">
        <v>2078.8254789100001</v>
      </c>
      <c r="D165" s="84">
        <v>1948.1986483999999</v>
      </c>
      <c r="E165" s="84">
        <v>149.36850426999999</v>
      </c>
      <c r="F165" s="84">
        <v>149.36850426999999</v>
      </c>
    </row>
    <row r="166" spans="1:6" ht="12.75" customHeight="1" x14ac:dyDescent="0.2">
      <c r="A166" s="83" t="s">
        <v>166</v>
      </c>
      <c r="B166" s="83">
        <v>8</v>
      </c>
      <c r="C166" s="84">
        <v>2025.2872717299999</v>
      </c>
      <c r="D166" s="84">
        <v>1896.0301335700001</v>
      </c>
      <c r="E166" s="84">
        <v>145.36874118</v>
      </c>
      <c r="F166" s="84">
        <v>145.36874118</v>
      </c>
    </row>
    <row r="167" spans="1:6" ht="12.75" customHeight="1" x14ac:dyDescent="0.2">
      <c r="A167" s="83" t="s">
        <v>166</v>
      </c>
      <c r="B167" s="83">
        <v>9</v>
      </c>
      <c r="C167" s="84">
        <v>1999.4387256299999</v>
      </c>
      <c r="D167" s="84">
        <v>1872.6652765399999</v>
      </c>
      <c r="E167" s="84">
        <v>143.57735622999999</v>
      </c>
      <c r="F167" s="84">
        <v>143.57735622999999</v>
      </c>
    </row>
    <row r="168" spans="1:6" ht="12.75" customHeight="1" x14ac:dyDescent="0.2">
      <c r="A168" s="83" t="s">
        <v>166</v>
      </c>
      <c r="B168" s="83">
        <v>10</v>
      </c>
      <c r="C168" s="84">
        <v>1972.5674136099999</v>
      </c>
      <c r="D168" s="84">
        <v>1845.59850321</v>
      </c>
      <c r="E168" s="84">
        <v>141.50214514000001</v>
      </c>
      <c r="F168" s="84">
        <v>141.50214514000001</v>
      </c>
    </row>
    <row r="169" spans="1:6" ht="12.75" customHeight="1" x14ac:dyDescent="0.2">
      <c r="A169" s="83" t="s">
        <v>166</v>
      </c>
      <c r="B169" s="83">
        <v>11</v>
      </c>
      <c r="C169" s="84">
        <v>1970.54995383</v>
      </c>
      <c r="D169" s="84">
        <v>1841.0664377400001</v>
      </c>
      <c r="E169" s="84">
        <v>141.15467140999999</v>
      </c>
      <c r="F169" s="84">
        <v>141.15467140999999</v>
      </c>
    </row>
    <row r="170" spans="1:6" ht="12.75" customHeight="1" x14ac:dyDescent="0.2">
      <c r="A170" s="83" t="s">
        <v>166</v>
      </c>
      <c r="B170" s="83">
        <v>12</v>
      </c>
      <c r="C170" s="84">
        <v>1995.5140028000001</v>
      </c>
      <c r="D170" s="84">
        <v>1864.45393629</v>
      </c>
      <c r="E170" s="84">
        <v>142.94779229</v>
      </c>
      <c r="F170" s="84">
        <v>142.94779229</v>
      </c>
    </row>
    <row r="171" spans="1:6" ht="12.75" customHeight="1" x14ac:dyDescent="0.2">
      <c r="A171" s="83" t="s">
        <v>166</v>
      </c>
      <c r="B171" s="83">
        <v>13</v>
      </c>
      <c r="C171" s="84">
        <v>2007.76531161</v>
      </c>
      <c r="D171" s="84">
        <v>1874.95335292</v>
      </c>
      <c r="E171" s="84">
        <v>143.75278317999999</v>
      </c>
      <c r="F171" s="84">
        <v>143.75278317999999</v>
      </c>
    </row>
    <row r="172" spans="1:6" ht="12.75" customHeight="1" x14ac:dyDescent="0.2">
      <c r="A172" s="83" t="s">
        <v>166</v>
      </c>
      <c r="B172" s="83">
        <v>14</v>
      </c>
      <c r="C172" s="84">
        <v>2003.2714404999999</v>
      </c>
      <c r="D172" s="84">
        <v>1876.50193588</v>
      </c>
      <c r="E172" s="84">
        <v>143.87151313000001</v>
      </c>
      <c r="F172" s="84">
        <v>143.87151313000001</v>
      </c>
    </row>
    <row r="173" spans="1:6" ht="12.75" customHeight="1" x14ac:dyDescent="0.2">
      <c r="A173" s="83" t="s">
        <v>166</v>
      </c>
      <c r="B173" s="83">
        <v>15</v>
      </c>
      <c r="C173" s="84">
        <v>2021.1399785200001</v>
      </c>
      <c r="D173" s="84">
        <v>1892.60343605</v>
      </c>
      <c r="E173" s="84">
        <v>145.10601609</v>
      </c>
      <c r="F173" s="84">
        <v>145.10601609</v>
      </c>
    </row>
    <row r="174" spans="1:6" ht="12.75" customHeight="1" x14ac:dyDescent="0.2">
      <c r="A174" s="83" t="s">
        <v>166</v>
      </c>
      <c r="B174" s="83">
        <v>16</v>
      </c>
      <c r="C174" s="84">
        <v>2039.8506881599999</v>
      </c>
      <c r="D174" s="84">
        <v>1910.4526544099999</v>
      </c>
      <c r="E174" s="84">
        <v>146.47451670000001</v>
      </c>
      <c r="F174" s="84">
        <v>146.47451670000001</v>
      </c>
    </row>
    <row r="175" spans="1:6" ht="12.75" customHeight="1" x14ac:dyDescent="0.2">
      <c r="A175" s="83" t="s">
        <v>166</v>
      </c>
      <c r="B175" s="83">
        <v>17</v>
      </c>
      <c r="C175" s="84">
        <v>2044.1417168099999</v>
      </c>
      <c r="D175" s="84">
        <v>1913.85748717</v>
      </c>
      <c r="E175" s="84">
        <v>146.73556543000001</v>
      </c>
      <c r="F175" s="84">
        <v>146.73556543000001</v>
      </c>
    </row>
    <row r="176" spans="1:6" ht="12.75" customHeight="1" x14ac:dyDescent="0.2">
      <c r="A176" s="83" t="s">
        <v>166</v>
      </c>
      <c r="B176" s="83">
        <v>18</v>
      </c>
      <c r="C176" s="84">
        <v>2024.7878840799999</v>
      </c>
      <c r="D176" s="84">
        <v>1898.6599730600001</v>
      </c>
      <c r="E176" s="84">
        <v>145.57037113000001</v>
      </c>
      <c r="F176" s="84">
        <v>145.57037113000001</v>
      </c>
    </row>
    <row r="177" spans="1:6" ht="12.75" customHeight="1" x14ac:dyDescent="0.2">
      <c r="A177" s="83" t="s">
        <v>166</v>
      </c>
      <c r="B177" s="83">
        <v>19</v>
      </c>
      <c r="C177" s="84">
        <v>1974.85709812</v>
      </c>
      <c r="D177" s="84">
        <v>1845.8928117600001</v>
      </c>
      <c r="E177" s="84">
        <v>141.52470979</v>
      </c>
      <c r="F177" s="84">
        <v>141.52470979</v>
      </c>
    </row>
    <row r="178" spans="1:6" ht="12.75" customHeight="1" x14ac:dyDescent="0.2">
      <c r="A178" s="83" t="s">
        <v>166</v>
      </c>
      <c r="B178" s="83">
        <v>20</v>
      </c>
      <c r="C178" s="84">
        <v>1982.4660358000001</v>
      </c>
      <c r="D178" s="84">
        <v>1853.14612786</v>
      </c>
      <c r="E178" s="84">
        <v>142.08082196000001</v>
      </c>
      <c r="F178" s="84">
        <v>142.08082196000001</v>
      </c>
    </row>
    <row r="179" spans="1:6" ht="12.75" customHeight="1" x14ac:dyDescent="0.2">
      <c r="A179" s="83" t="s">
        <v>166</v>
      </c>
      <c r="B179" s="83">
        <v>21</v>
      </c>
      <c r="C179" s="84">
        <v>1994.6841255899999</v>
      </c>
      <c r="D179" s="84">
        <v>1867.2803418000001</v>
      </c>
      <c r="E179" s="84">
        <v>143.16449297</v>
      </c>
      <c r="F179" s="84">
        <v>143.16449297</v>
      </c>
    </row>
    <row r="180" spans="1:6" ht="12.75" customHeight="1" x14ac:dyDescent="0.2">
      <c r="A180" s="83" t="s">
        <v>166</v>
      </c>
      <c r="B180" s="83">
        <v>22</v>
      </c>
      <c r="C180" s="84">
        <v>2016.5174009100001</v>
      </c>
      <c r="D180" s="84">
        <v>1887.4459438399999</v>
      </c>
      <c r="E180" s="84">
        <v>144.71059086</v>
      </c>
      <c r="F180" s="84">
        <v>144.71059086</v>
      </c>
    </row>
    <row r="181" spans="1:6" ht="12.75" customHeight="1" x14ac:dyDescent="0.2">
      <c r="A181" s="83" t="s">
        <v>166</v>
      </c>
      <c r="B181" s="83">
        <v>23</v>
      </c>
      <c r="C181" s="84">
        <v>2058.7984354499999</v>
      </c>
      <c r="D181" s="84">
        <v>1927.1236679000001</v>
      </c>
      <c r="E181" s="84">
        <v>147.75268428000001</v>
      </c>
      <c r="F181" s="84">
        <v>147.75268428000001</v>
      </c>
    </row>
    <row r="182" spans="1:6" ht="12.75" customHeight="1" x14ac:dyDescent="0.2">
      <c r="A182" s="83" t="s">
        <v>166</v>
      </c>
      <c r="B182" s="83">
        <v>24</v>
      </c>
      <c r="C182" s="84">
        <v>2081.0188555899999</v>
      </c>
      <c r="D182" s="84">
        <v>1949.80147904</v>
      </c>
      <c r="E182" s="84">
        <v>149.49139339000001</v>
      </c>
      <c r="F182" s="84">
        <v>149.49139339000001</v>
      </c>
    </row>
    <row r="183" spans="1:6" ht="12.75" customHeight="1" x14ac:dyDescent="0.2">
      <c r="A183" s="83" t="s">
        <v>167</v>
      </c>
      <c r="B183" s="83">
        <v>1</v>
      </c>
      <c r="C183" s="84">
        <v>2104.0013696999999</v>
      </c>
      <c r="D183" s="84">
        <v>1975.1779280600001</v>
      </c>
      <c r="E183" s="84">
        <v>151.43700722</v>
      </c>
      <c r="F183" s="84">
        <v>151.43700722</v>
      </c>
    </row>
    <row r="184" spans="1:6" ht="12.75" customHeight="1" x14ac:dyDescent="0.2">
      <c r="A184" s="83" t="s">
        <v>167</v>
      </c>
      <c r="B184" s="83">
        <v>2</v>
      </c>
      <c r="C184" s="84">
        <v>2166.5898698000001</v>
      </c>
      <c r="D184" s="84">
        <v>2034.87357294</v>
      </c>
      <c r="E184" s="84">
        <v>156.01387579999999</v>
      </c>
      <c r="F184" s="84">
        <v>156.01387579999999</v>
      </c>
    </row>
    <row r="185" spans="1:6" ht="12.75" customHeight="1" x14ac:dyDescent="0.2">
      <c r="A185" s="83" t="s">
        <v>167</v>
      </c>
      <c r="B185" s="83">
        <v>3</v>
      </c>
      <c r="C185" s="84">
        <v>2214.9236361799999</v>
      </c>
      <c r="D185" s="84">
        <v>2082.24100572</v>
      </c>
      <c r="E185" s="84">
        <v>159.64553964000001</v>
      </c>
      <c r="F185" s="84">
        <v>159.64553964000001</v>
      </c>
    </row>
    <row r="186" spans="1:6" ht="12.75" customHeight="1" x14ac:dyDescent="0.2">
      <c r="A186" s="83" t="s">
        <v>167</v>
      </c>
      <c r="B186" s="83">
        <v>4</v>
      </c>
      <c r="C186" s="84">
        <v>2252.8942160000001</v>
      </c>
      <c r="D186" s="84">
        <v>2121.3987768400002</v>
      </c>
      <c r="E186" s="84">
        <v>162.64776824</v>
      </c>
      <c r="F186" s="84">
        <v>162.64776824</v>
      </c>
    </row>
    <row r="187" spans="1:6" ht="12.75" customHeight="1" x14ac:dyDescent="0.2">
      <c r="A187" s="83" t="s">
        <v>167</v>
      </c>
      <c r="B187" s="83">
        <v>5</v>
      </c>
      <c r="C187" s="84">
        <v>2234.8261566800002</v>
      </c>
      <c r="D187" s="84">
        <v>2103.07417829</v>
      </c>
      <c r="E187" s="84">
        <v>161.24282020000001</v>
      </c>
      <c r="F187" s="84">
        <v>161.24282020000001</v>
      </c>
    </row>
    <row r="188" spans="1:6" ht="12.75" customHeight="1" x14ac:dyDescent="0.2">
      <c r="A188" s="83" t="s">
        <v>167</v>
      </c>
      <c r="B188" s="83">
        <v>6</v>
      </c>
      <c r="C188" s="84">
        <v>2210.03034467</v>
      </c>
      <c r="D188" s="84">
        <v>2079.7159705099998</v>
      </c>
      <c r="E188" s="84">
        <v>159.45194504</v>
      </c>
      <c r="F188" s="84">
        <v>159.45194504</v>
      </c>
    </row>
    <row r="189" spans="1:6" ht="12.75" customHeight="1" x14ac:dyDescent="0.2">
      <c r="A189" s="83" t="s">
        <v>167</v>
      </c>
      <c r="B189" s="83">
        <v>7</v>
      </c>
      <c r="C189" s="84">
        <v>2152.7976502800002</v>
      </c>
      <c r="D189" s="84">
        <v>2028.6997816099999</v>
      </c>
      <c r="E189" s="84">
        <v>155.54053085999999</v>
      </c>
      <c r="F189" s="84">
        <v>155.54053085999999</v>
      </c>
    </row>
    <row r="190" spans="1:6" ht="12.75" customHeight="1" x14ac:dyDescent="0.2">
      <c r="A190" s="83" t="s">
        <v>167</v>
      </c>
      <c r="B190" s="83">
        <v>8</v>
      </c>
      <c r="C190" s="84">
        <v>2104.6083549</v>
      </c>
      <c r="D190" s="84">
        <v>1976.79835729</v>
      </c>
      <c r="E190" s="84">
        <v>151.56124561999999</v>
      </c>
      <c r="F190" s="84">
        <v>151.56124561999999</v>
      </c>
    </row>
    <row r="191" spans="1:6" ht="12.75" customHeight="1" x14ac:dyDescent="0.2">
      <c r="A191" s="83" t="s">
        <v>167</v>
      </c>
      <c r="B191" s="83">
        <v>9</v>
      </c>
      <c r="C191" s="84">
        <v>2055.9027960499998</v>
      </c>
      <c r="D191" s="84">
        <v>1928.84705414</v>
      </c>
      <c r="E191" s="84">
        <v>147.88481640000001</v>
      </c>
      <c r="F191" s="84">
        <v>147.88481640000001</v>
      </c>
    </row>
    <row r="192" spans="1:6" ht="12.75" customHeight="1" x14ac:dyDescent="0.2">
      <c r="A192" s="83" t="s">
        <v>167</v>
      </c>
      <c r="B192" s="83">
        <v>10</v>
      </c>
      <c r="C192" s="84">
        <v>2020.5237593700001</v>
      </c>
      <c r="D192" s="84">
        <v>1892.95667781</v>
      </c>
      <c r="E192" s="84">
        <v>145.13309914999999</v>
      </c>
      <c r="F192" s="84">
        <v>145.13309914999999</v>
      </c>
    </row>
    <row r="193" spans="1:6" ht="12.75" customHeight="1" x14ac:dyDescent="0.2">
      <c r="A193" s="83" t="s">
        <v>167</v>
      </c>
      <c r="B193" s="83">
        <v>11</v>
      </c>
      <c r="C193" s="84">
        <v>2008.3717672099999</v>
      </c>
      <c r="D193" s="84">
        <v>1881.4990022699999</v>
      </c>
      <c r="E193" s="84">
        <v>144.2546385</v>
      </c>
      <c r="F193" s="84">
        <v>144.2546385</v>
      </c>
    </row>
    <row r="194" spans="1:6" ht="12.75" customHeight="1" x14ac:dyDescent="0.2">
      <c r="A194" s="83" t="s">
        <v>167</v>
      </c>
      <c r="B194" s="83">
        <v>12</v>
      </c>
      <c r="C194" s="84">
        <v>2049.9266581299999</v>
      </c>
      <c r="D194" s="84">
        <v>1921.2955512200001</v>
      </c>
      <c r="E194" s="84">
        <v>147.30584223</v>
      </c>
      <c r="F194" s="84">
        <v>147.30584223</v>
      </c>
    </row>
    <row r="195" spans="1:6" ht="12.75" customHeight="1" x14ac:dyDescent="0.2">
      <c r="A195" s="83" t="s">
        <v>167</v>
      </c>
      <c r="B195" s="83">
        <v>13</v>
      </c>
      <c r="C195" s="84">
        <v>2069.2634630799998</v>
      </c>
      <c r="D195" s="84">
        <v>1942.5966113100001</v>
      </c>
      <c r="E195" s="84">
        <v>148.93899576000001</v>
      </c>
      <c r="F195" s="84">
        <v>148.93899576000001</v>
      </c>
    </row>
    <row r="196" spans="1:6" ht="12.75" customHeight="1" x14ac:dyDescent="0.2">
      <c r="A196" s="83" t="s">
        <v>167</v>
      </c>
      <c r="B196" s="83">
        <v>14</v>
      </c>
      <c r="C196" s="84">
        <v>2088.3318666499999</v>
      </c>
      <c r="D196" s="84">
        <v>1959.0434816699999</v>
      </c>
      <c r="E196" s="84">
        <v>150.19997827</v>
      </c>
      <c r="F196" s="84">
        <v>150.19997827</v>
      </c>
    </row>
    <row r="197" spans="1:6" ht="12.75" customHeight="1" x14ac:dyDescent="0.2">
      <c r="A197" s="83" t="s">
        <v>167</v>
      </c>
      <c r="B197" s="83">
        <v>15</v>
      </c>
      <c r="C197" s="84">
        <v>2111.4847658899998</v>
      </c>
      <c r="D197" s="84">
        <v>1983.63474309</v>
      </c>
      <c r="E197" s="84">
        <v>152.08539171999999</v>
      </c>
      <c r="F197" s="84">
        <v>152.08539171999999</v>
      </c>
    </row>
    <row r="198" spans="1:6" ht="12.75" customHeight="1" x14ac:dyDescent="0.2">
      <c r="A198" s="83" t="s">
        <v>167</v>
      </c>
      <c r="B198" s="83">
        <v>16</v>
      </c>
      <c r="C198" s="84">
        <v>2129.8426293399998</v>
      </c>
      <c r="D198" s="84">
        <v>2002.0552805499999</v>
      </c>
      <c r="E198" s="84">
        <v>153.4976954</v>
      </c>
      <c r="F198" s="84">
        <v>153.4976954</v>
      </c>
    </row>
    <row r="199" spans="1:6" ht="12.75" customHeight="1" x14ac:dyDescent="0.2">
      <c r="A199" s="83" t="s">
        <v>167</v>
      </c>
      <c r="B199" s="83">
        <v>17</v>
      </c>
      <c r="C199" s="84">
        <v>2141.1971476399999</v>
      </c>
      <c r="D199" s="84">
        <v>2017.7924865299999</v>
      </c>
      <c r="E199" s="84">
        <v>154.70426789999999</v>
      </c>
      <c r="F199" s="84">
        <v>154.70426789999999</v>
      </c>
    </row>
    <row r="200" spans="1:6" ht="12.75" customHeight="1" x14ac:dyDescent="0.2">
      <c r="A200" s="83" t="s">
        <v>167</v>
      </c>
      <c r="B200" s="83">
        <v>18</v>
      </c>
      <c r="C200" s="84">
        <v>2129.82825654</v>
      </c>
      <c r="D200" s="84">
        <v>2001.8363393100001</v>
      </c>
      <c r="E200" s="84">
        <v>153.48090916000001</v>
      </c>
      <c r="F200" s="84">
        <v>153.48090916000001</v>
      </c>
    </row>
    <row r="201" spans="1:6" ht="12.75" customHeight="1" x14ac:dyDescent="0.2">
      <c r="A201" s="83" t="s">
        <v>167</v>
      </c>
      <c r="B201" s="83">
        <v>19</v>
      </c>
      <c r="C201" s="84">
        <v>2080.6513664700001</v>
      </c>
      <c r="D201" s="84">
        <v>1953.08109823</v>
      </c>
      <c r="E201" s="84">
        <v>149.74284198000001</v>
      </c>
      <c r="F201" s="84">
        <v>149.74284198000001</v>
      </c>
    </row>
    <row r="202" spans="1:6" ht="12.75" customHeight="1" x14ac:dyDescent="0.2">
      <c r="A202" s="83" t="s">
        <v>167</v>
      </c>
      <c r="B202" s="83">
        <v>20</v>
      </c>
      <c r="C202" s="84">
        <v>2069.7303522699999</v>
      </c>
      <c r="D202" s="84">
        <v>1939.91783087</v>
      </c>
      <c r="E202" s="84">
        <v>148.73361349999999</v>
      </c>
      <c r="F202" s="84">
        <v>148.73361349999999</v>
      </c>
    </row>
    <row r="203" spans="1:6" ht="12.75" customHeight="1" x14ac:dyDescent="0.2">
      <c r="A203" s="83" t="s">
        <v>167</v>
      </c>
      <c r="B203" s="83">
        <v>21</v>
      </c>
      <c r="C203" s="84">
        <v>2075.22876735</v>
      </c>
      <c r="D203" s="84">
        <v>1948.52460217</v>
      </c>
      <c r="E203" s="84">
        <v>149.39349515999999</v>
      </c>
      <c r="F203" s="84">
        <v>149.39349515999999</v>
      </c>
    </row>
    <row r="204" spans="1:6" ht="12.75" customHeight="1" x14ac:dyDescent="0.2">
      <c r="A204" s="83" t="s">
        <v>167</v>
      </c>
      <c r="B204" s="83">
        <v>22</v>
      </c>
      <c r="C204" s="84">
        <v>2095.6172415000001</v>
      </c>
      <c r="D204" s="84">
        <v>1966.8228861499999</v>
      </c>
      <c r="E204" s="84">
        <v>150.79642566000001</v>
      </c>
      <c r="F204" s="84">
        <v>150.79642566000001</v>
      </c>
    </row>
    <row r="205" spans="1:6" ht="12.75" customHeight="1" x14ac:dyDescent="0.2">
      <c r="A205" s="83" t="s">
        <v>167</v>
      </c>
      <c r="B205" s="83">
        <v>23</v>
      </c>
      <c r="C205" s="84">
        <v>2128.7901840700001</v>
      </c>
      <c r="D205" s="84">
        <v>1999.22025953</v>
      </c>
      <c r="E205" s="84">
        <v>153.28033417</v>
      </c>
      <c r="F205" s="84">
        <v>153.28033417</v>
      </c>
    </row>
    <row r="206" spans="1:6" ht="12.75" customHeight="1" x14ac:dyDescent="0.2">
      <c r="A206" s="83" t="s">
        <v>167</v>
      </c>
      <c r="B206" s="83">
        <v>24</v>
      </c>
      <c r="C206" s="84">
        <v>2147.5815981599999</v>
      </c>
      <c r="D206" s="84">
        <v>2017.6173917000001</v>
      </c>
      <c r="E206" s="84">
        <v>154.69084337000001</v>
      </c>
      <c r="F206" s="84">
        <v>154.69084337000001</v>
      </c>
    </row>
    <row r="207" spans="1:6" ht="12.75" customHeight="1" x14ac:dyDescent="0.2">
      <c r="A207" s="83" t="s">
        <v>168</v>
      </c>
      <c r="B207" s="83">
        <v>1</v>
      </c>
      <c r="C207" s="84">
        <v>2215.1770555399999</v>
      </c>
      <c r="D207" s="84">
        <v>2084.0672013399999</v>
      </c>
      <c r="E207" s="84">
        <v>159.78555416</v>
      </c>
      <c r="F207" s="84">
        <v>159.78555416</v>
      </c>
    </row>
    <row r="208" spans="1:6" ht="12.75" customHeight="1" x14ac:dyDescent="0.2">
      <c r="A208" s="83" t="s">
        <v>168</v>
      </c>
      <c r="B208" s="83">
        <v>2</v>
      </c>
      <c r="C208" s="84">
        <v>2248.5839468999998</v>
      </c>
      <c r="D208" s="84">
        <v>2122.7128899099998</v>
      </c>
      <c r="E208" s="84">
        <v>162.74852136999999</v>
      </c>
      <c r="F208" s="84">
        <v>162.74852136999999</v>
      </c>
    </row>
    <row r="209" spans="1:6" ht="12.75" customHeight="1" x14ac:dyDescent="0.2">
      <c r="A209" s="83" t="s">
        <v>168</v>
      </c>
      <c r="B209" s="83">
        <v>3</v>
      </c>
      <c r="C209" s="84">
        <v>2210.7766786299999</v>
      </c>
      <c r="D209" s="84">
        <v>2082.87132948</v>
      </c>
      <c r="E209" s="84">
        <v>159.69386660000001</v>
      </c>
      <c r="F209" s="84">
        <v>159.69386660000001</v>
      </c>
    </row>
    <row r="210" spans="1:6" ht="12.75" customHeight="1" x14ac:dyDescent="0.2">
      <c r="A210" s="83" t="s">
        <v>168</v>
      </c>
      <c r="B210" s="83">
        <v>4</v>
      </c>
      <c r="C210" s="84">
        <v>2219.4754842799998</v>
      </c>
      <c r="D210" s="84">
        <v>2090.0579356399999</v>
      </c>
      <c r="E210" s="84">
        <v>160.24486411000001</v>
      </c>
      <c r="F210" s="84">
        <v>160.24486411000001</v>
      </c>
    </row>
    <row r="211" spans="1:6" ht="12.75" customHeight="1" x14ac:dyDescent="0.2">
      <c r="A211" s="83" t="s">
        <v>168</v>
      </c>
      <c r="B211" s="83">
        <v>5</v>
      </c>
      <c r="C211" s="84">
        <v>2189.62154044</v>
      </c>
      <c r="D211" s="84">
        <v>2059.3952635099999</v>
      </c>
      <c r="E211" s="84">
        <v>157.89395525</v>
      </c>
      <c r="F211" s="84">
        <v>157.89395525</v>
      </c>
    </row>
    <row r="212" spans="1:6" ht="12.75" customHeight="1" x14ac:dyDescent="0.2">
      <c r="A212" s="83" t="s">
        <v>168</v>
      </c>
      <c r="B212" s="83">
        <v>6</v>
      </c>
      <c r="C212" s="84">
        <v>2172.0623171500001</v>
      </c>
      <c r="D212" s="84">
        <v>2044.07525547</v>
      </c>
      <c r="E212" s="84">
        <v>156.71936933999999</v>
      </c>
      <c r="F212" s="84">
        <v>156.71936933999999</v>
      </c>
    </row>
    <row r="213" spans="1:6" ht="12.75" customHeight="1" x14ac:dyDescent="0.2">
      <c r="A213" s="83" t="s">
        <v>168</v>
      </c>
      <c r="B213" s="83">
        <v>7</v>
      </c>
      <c r="C213" s="84">
        <v>2141.2784236399998</v>
      </c>
      <c r="D213" s="84">
        <v>2009.83950938</v>
      </c>
      <c r="E213" s="84">
        <v>154.09451268000001</v>
      </c>
      <c r="F213" s="84">
        <v>154.09451268000001</v>
      </c>
    </row>
    <row r="214" spans="1:6" ht="12.75" customHeight="1" x14ac:dyDescent="0.2">
      <c r="A214" s="83" t="s">
        <v>168</v>
      </c>
      <c r="B214" s="83">
        <v>8</v>
      </c>
      <c r="C214" s="84">
        <v>2059.6563879199998</v>
      </c>
      <c r="D214" s="84">
        <v>1929.6110589899999</v>
      </c>
      <c r="E214" s="84">
        <v>147.9433927</v>
      </c>
      <c r="F214" s="84">
        <v>147.9433927</v>
      </c>
    </row>
    <row r="215" spans="1:6" ht="12.75" customHeight="1" x14ac:dyDescent="0.2">
      <c r="A215" s="83" t="s">
        <v>168</v>
      </c>
      <c r="B215" s="83">
        <v>9</v>
      </c>
      <c r="C215" s="84">
        <v>2047.0816854699999</v>
      </c>
      <c r="D215" s="84">
        <v>1919.8002290500001</v>
      </c>
      <c r="E215" s="84">
        <v>147.19119578999999</v>
      </c>
      <c r="F215" s="84">
        <v>147.19119578999999</v>
      </c>
    </row>
    <row r="216" spans="1:6" ht="12.75" customHeight="1" x14ac:dyDescent="0.2">
      <c r="A216" s="83" t="s">
        <v>168</v>
      </c>
      <c r="B216" s="83">
        <v>10</v>
      </c>
      <c r="C216" s="84">
        <v>2012.8974525199999</v>
      </c>
      <c r="D216" s="84">
        <v>1887.75631632</v>
      </c>
      <c r="E216" s="84">
        <v>144.73438712999999</v>
      </c>
      <c r="F216" s="84">
        <v>144.73438712999999</v>
      </c>
    </row>
    <row r="217" spans="1:6" ht="12.75" customHeight="1" x14ac:dyDescent="0.2">
      <c r="A217" s="83" t="s">
        <v>168</v>
      </c>
      <c r="B217" s="83">
        <v>11</v>
      </c>
      <c r="C217" s="84">
        <v>2025.4674402999999</v>
      </c>
      <c r="D217" s="84">
        <v>1895.5164110799999</v>
      </c>
      <c r="E217" s="84">
        <v>145.32935405000001</v>
      </c>
      <c r="F217" s="84">
        <v>145.32935405000001</v>
      </c>
    </row>
    <row r="218" spans="1:6" ht="12.75" customHeight="1" x14ac:dyDescent="0.2">
      <c r="A218" s="83" t="s">
        <v>168</v>
      </c>
      <c r="B218" s="83">
        <v>12</v>
      </c>
      <c r="C218" s="84">
        <v>2046.5000150799999</v>
      </c>
      <c r="D218" s="84">
        <v>1916.73137324</v>
      </c>
      <c r="E218" s="84">
        <v>146.95590644000001</v>
      </c>
      <c r="F218" s="84">
        <v>146.95590644000001</v>
      </c>
    </row>
    <row r="219" spans="1:6" ht="12.75" customHeight="1" x14ac:dyDescent="0.2">
      <c r="A219" s="83" t="s">
        <v>168</v>
      </c>
      <c r="B219" s="83">
        <v>13</v>
      </c>
      <c r="C219" s="84">
        <v>2043.14619885</v>
      </c>
      <c r="D219" s="84">
        <v>1912.9422771500001</v>
      </c>
      <c r="E219" s="84">
        <v>146.66539621999999</v>
      </c>
      <c r="F219" s="84">
        <v>146.66539621999999</v>
      </c>
    </row>
    <row r="220" spans="1:6" ht="12.75" customHeight="1" x14ac:dyDescent="0.2">
      <c r="A220" s="83" t="s">
        <v>168</v>
      </c>
      <c r="B220" s="83">
        <v>14</v>
      </c>
      <c r="C220" s="84">
        <v>2067.5512085800001</v>
      </c>
      <c r="D220" s="84">
        <v>1942.09010491</v>
      </c>
      <c r="E220" s="84">
        <v>148.90016188000001</v>
      </c>
      <c r="F220" s="84">
        <v>148.90016188000001</v>
      </c>
    </row>
    <row r="221" spans="1:6" ht="12.75" customHeight="1" x14ac:dyDescent="0.2">
      <c r="A221" s="83" t="s">
        <v>168</v>
      </c>
      <c r="B221" s="83">
        <v>15</v>
      </c>
      <c r="C221" s="84">
        <v>2095.1479803699999</v>
      </c>
      <c r="D221" s="84">
        <v>1966.0948195399999</v>
      </c>
      <c r="E221" s="84">
        <v>150.74060474999999</v>
      </c>
      <c r="F221" s="84">
        <v>150.74060474999999</v>
      </c>
    </row>
    <row r="222" spans="1:6" ht="12.75" customHeight="1" x14ac:dyDescent="0.2">
      <c r="A222" s="83" t="s">
        <v>168</v>
      </c>
      <c r="B222" s="83">
        <v>16</v>
      </c>
      <c r="C222" s="84">
        <v>2107.44385784</v>
      </c>
      <c r="D222" s="84">
        <v>1975.2668692899999</v>
      </c>
      <c r="E222" s="84">
        <v>151.44382633999999</v>
      </c>
      <c r="F222" s="84">
        <v>151.44382633999999</v>
      </c>
    </row>
    <row r="223" spans="1:6" ht="12.75" customHeight="1" x14ac:dyDescent="0.2">
      <c r="A223" s="83" t="s">
        <v>168</v>
      </c>
      <c r="B223" s="83">
        <v>17</v>
      </c>
      <c r="C223" s="84">
        <v>2109.3744483700002</v>
      </c>
      <c r="D223" s="84">
        <v>1977.8444417400001</v>
      </c>
      <c r="E223" s="84">
        <v>151.64144897</v>
      </c>
      <c r="F223" s="84">
        <v>151.64144897</v>
      </c>
    </row>
    <row r="224" spans="1:6" ht="12.75" customHeight="1" x14ac:dyDescent="0.2">
      <c r="A224" s="83" t="s">
        <v>168</v>
      </c>
      <c r="B224" s="83">
        <v>18</v>
      </c>
      <c r="C224" s="84">
        <v>2084.96404764</v>
      </c>
      <c r="D224" s="84">
        <v>1958.21310047</v>
      </c>
      <c r="E224" s="84">
        <v>150.13631289</v>
      </c>
      <c r="F224" s="84">
        <v>150.13631289</v>
      </c>
    </row>
    <row r="225" spans="1:6" ht="12.75" customHeight="1" x14ac:dyDescent="0.2">
      <c r="A225" s="83" t="s">
        <v>168</v>
      </c>
      <c r="B225" s="83">
        <v>19</v>
      </c>
      <c r="C225" s="84">
        <v>2048.83590723</v>
      </c>
      <c r="D225" s="84">
        <v>1919.0924769000001</v>
      </c>
      <c r="E225" s="84">
        <v>147.13693240000001</v>
      </c>
      <c r="F225" s="84">
        <v>147.13693240000001</v>
      </c>
    </row>
    <row r="226" spans="1:6" ht="12.75" customHeight="1" x14ac:dyDescent="0.2">
      <c r="A226" s="83" t="s">
        <v>168</v>
      </c>
      <c r="B226" s="83">
        <v>20</v>
      </c>
      <c r="C226" s="84">
        <v>2050.3221865400001</v>
      </c>
      <c r="D226" s="84">
        <v>1921.47895726</v>
      </c>
      <c r="E226" s="84">
        <v>147.31990397999999</v>
      </c>
      <c r="F226" s="84">
        <v>147.31990397999999</v>
      </c>
    </row>
    <row r="227" spans="1:6" ht="12.75" customHeight="1" x14ac:dyDescent="0.2">
      <c r="A227" s="83" t="s">
        <v>168</v>
      </c>
      <c r="B227" s="83">
        <v>21</v>
      </c>
      <c r="C227" s="84">
        <v>2044.44605409</v>
      </c>
      <c r="D227" s="84">
        <v>1917.4170268</v>
      </c>
      <c r="E227" s="84">
        <v>147.00847554000001</v>
      </c>
      <c r="F227" s="84">
        <v>147.00847554000001</v>
      </c>
    </row>
    <row r="228" spans="1:6" ht="12.75" customHeight="1" x14ac:dyDescent="0.2">
      <c r="A228" s="83" t="s">
        <v>168</v>
      </c>
      <c r="B228" s="83">
        <v>22</v>
      </c>
      <c r="C228" s="84">
        <v>2065.6409175700001</v>
      </c>
      <c r="D228" s="84">
        <v>1936.9473136199999</v>
      </c>
      <c r="E228" s="84">
        <v>148.50586376999999</v>
      </c>
      <c r="F228" s="84">
        <v>148.50586376999999</v>
      </c>
    </row>
    <row r="229" spans="1:6" ht="12.75" customHeight="1" x14ac:dyDescent="0.2">
      <c r="A229" s="83" t="s">
        <v>168</v>
      </c>
      <c r="B229" s="83">
        <v>23</v>
      </c>
      <c r="C229" s="84">
        <v>2101.46540155</v>
      </c>
      <c r="D229" s="84">
        <v>1970.86782778</v>
      </c>
      <c r="E229" s="84">
        <v>151.10655156999999</v>
      </c>
      <c r="F229" s="84">
        <v>151.10655156999999</v>
      </c>
    </row>
    <row r="230" spans="1:6" ht="12.75" customHeight="1" x14ac:dyDescent="0.2">
      <c r="A230" s="83" t="s">
        <v>168</v>
      </c>
      <c r="B230" s="83">
        <v>24</v>
      </c>
      <c r="C230" s="84">
        <v>2110.1887810399999</v>
      </c>
      <c r="D230" s="84">
        <v>1979.1888829100001</v>
      </c>
      <c r="E230" s="84">
        <v>151.74452736000001</v>
      </c>
      <c r="F230" s="84">
        <v>151.74452736000001</v>
      </c>
    </row>
    <row r="231" spans="1:6" ht="12.75" customHeight="1" x14ac:dyDescent="0.2">
      <c r="A231" s="83" t="s">
        <v>169</v>
      </c>
      <c r="B231" s="83">
        <v>1</v>
      </c>
      <c r="C231" s="84">
        <v>2169.2663394699998</v>
      </c>
      <c r="D231" s="84">
        <v>2043.6636034799999</v>
      </c>
      <c r="E231" s="84">
        <v>156.68780795000001</v>
      </c>
      <c r="F231" s="84">
        <v>156.68780795000001</v>
      </c>
    </row>
    <row r="232" spans="1:6" ht="12.75" customHeight="1" x14ac:dyDescent="0.2">
      <c r="A232" s="83" t="s">
        <v>169</v>
      </c>
      <c r="B232" s="83">
        <v>2</v>
      </c>
      <c r="C232" s="84">
        <v>2231.3719200099999</v>
      </c>
      <c r="D232" s="84">
        <v>2097.28953047</v>
      </c>
      <c r="E232" s="84">
        <v>160.79931091</v>
      </c>
      <c r="F232" s="84">
        <v>160.79931091</v>
      </c>
    </row>
    <row r="233" spans="1:6" ht="12.75" customHeight="1" x14ac:dyDescent="0.2">
      <c r="A233" s="83" t="s">
        <v>169</v>
      </c>
      <c r="B233" s="83">
        <v>3</v>
      </c>
      <c r="C233" s="84">
        <v>2252.2540161799998</v>
      </c>
      <c r="D233" s="84">
        <v>2117.2490707500001</v>
      </c>
      <c r="E233" s="84">
        <v>162.32961003</v>
      </c>
      <c r="F233" s="84">
        <v>162.32961003</v>
      </c>
    </row>
    <row r="234" spans="1:6" ht="12.75" customHeight="1" x14ac:dyDescent="0.2">
      <c r="A234" s="83" t="s">
        <v>169</v>
      </c>
      <c r="B234" s="83">
        <v>4</v>
      </c>
      <c r="C234" s="84">
        <v>2262.0990978099999</v>
      </c>
      <c r="D234" s="84">
        <v>2127.96740748</v>
      </c>
      <c r="E234" s="84">
        <v>163.15138553</v>
      </c>
      <c r="F234" s="84">
        <v>163.15138553</v>
      </c>
    </row>
    <row r="235" spans="1:6" ht="12.75" customHeight="1" x14ac:dyDescent="0.2">
      <c r="A235" s="83" t="s">
        <v>169</v>
      </c>
      <c r="B235" s="83">
        <v>5</v>
      </c>
      <c r="C235" s="84">
        <v>2263.2146468000001</v>
      </c>
      <c r="D235" s="84">
        <v>2130.8010481000001</v>
      </c>
      <c r="E235" s="84">
        <v>163.36864093</v>
      </c>
      <c r="F235" s="84">
        <v>163.36864093</v>
      </c>
    </row>
    <row r="236" spans="1:6" ht="12.75" customHeight="1" x14ac:dyDescent="0.2">
      <c r="A236" s="83" t="s">
        <v>169</v>
      </c>
      <c r="B236" s="83">
        <v>6</v>
      </c>
      <c r="C236" s="84">
        <v>2228.7510085499998</v>
      </c>
      <c r="D236" s="84">
        <v>2095.0583596800002</v>
      </c>
      <c r="E236" s="84">
        <v>160.62824692000001</v>
      </c>
      <c r="F236" s="84">
        <v>160.62824692000001</v>
      </c>
    </row>
    <row r="237" spans="1:6" ht="12.75" customHeight="1" x14ac:dyDescent="0.2">
      <c r="A237" s="83" t="s">
        <v>169</v>
      </c>
      <c r="B237" s="83">
        <v>7</v>
      </c>
      <c r="C237" s="84">
        <v>2159.97755719</v>
      </c>
      <c r="D237" s="84">
        <v>2028.98324697</v>
      </c>
      <c r="E237" s="84">
        <v>155.56226416000001</v>
      </c>
      <c r="F237" s="84">
        <v>155.56226416000001</v>
      </c>
    </row>
    <row r="238" spans="1:6" ht="12.75" customHeight="1" x14ac:dyDescent="0.2">
      <c r="A238" s="83" t="s">
        <v>169</v>
      </c>
      <c r="B238" s="83">
        <v>8</v>
      </c>
      <c r="C238" s="84">
        <v>2095.92288912</v>
      </c>
      <c r="D238" s="84">
        <v>1967.19269272</v>
      </c>
      <c r="E238" s="84">
        <v>150.82477875000001</v>
      </c>
      <c r="F238" s="84">
        <v>150.82477875000001</v>
      </c>
    </row>
    <row r="239" spans="1:6" ht="12.75" customHeight="1" x14ac:dyDescent="0.2">
      <c r="A239" s="83" t="s">
        <v>169</v>
      </c>
      <c r="B239" s="83">
        <v>9</v>
      </c>
      <c r="C239" s="84">
        <v>2059.7868412500002</v>
      </c>
      <c r="D239" s="84">
        <v>1929.47790678</v>
      </c>
      <c r="E239" s="84">
        <v>147.93318391</v>
      </c>
      <c r="F239" s="84">
        <v>147.93318391</v>
      </c>
    </row>
    <row r="240" spans="1:6" ht="12.75" customHeight="1" x14ac:dyDescent="0.2">
      <c r="A240" s="83" t="s">
        <v>169</v>
      </c>
      <c r="B240" s="83">
        <v>10</v>
      </c>
      <c r="C240" s="84">
        <v>2052.2310515600002</v>
      </c>
      <c r="D240" s="84">
        <v>1921.56463583</v>
      </c>
      <c r="E240" s="84">
        <v>147.32647297</v>
      </c>
      <c r="F240" s="84">
        <v>147.32647297</v>
      </c>
    </row>
    <row r="241" spans="1:6" ht="12.75" customHeight="1" x14ac:dyDescent="0.2">
      <c r="A241" s="83" t="s">
        <v>169</v>
      </c>
      <c r="B241" s="83">
        <v>11</v>
      </c>
      <c r="C241" s="84">
        <v>2041.47568239</v>
      </c>
      <c r="D241" s="84">
        <v>1911.9595337200001</v>
      </c>
      <c r="E241" s="84">
        <v>146.59004923000001</v>
      </c>
      <c r="F241" s="84">
        <v>146.59004923000001</v>
      </c>
    </row>
    <row r="242" spans="1:6" ht="12.75" customHeight="1" x14ac:dyDescent="0.2">
      <c r="A242" s="83" t="s">
        <v>169</v>
      </c>
      <c r="B242" s="83">
        <v>12</v>
      </c>
      <c r="C242" s="84">
        <v>2057.3673833500002</v>
      </c>
      <c r="D242" s="84">
        <v>1929.71134381</v>
      </c>
      <c r="E242" s="84">
        <v>147.95108153999999</v>
      </c>
      <c r="F242" s="84">
        <v>147.95108153999999</v>
      </c>
    </row>
    <row r="243" spans="1:6" ht="12.75" customHeight="1" x14ac:dyDescent="0.2">
      <c r="A243" s="83" t="s">
        <v>169</v>
      </c>
      <c r="B243" s="83">
        <v>13</v>
      </c>
      <c r="C243" s="84">
        <v>2072.28834048</v>
      </c>
      <c r="D243" s="84">
        <v>1945.05738664</v>
      </c>
      <c r="E243" s="84">
        <v>149.12766353999999</v>
      </c>
      <c r="F243" s="84">
        <v>149.12766353999999</v>
      </c>
    </row>
    <row r="244" spans="1:6" ht="12.75" customHeight="1" x14ac:dyDescent="0.2">
      <c r="A244" s="83" t="s">
        <v>169</v>
      </c>
      <c r="B244" s="83">
        <v>14</v>
      </c>
      <c r="C244" s="84">
        <v>2081.5768031299999</v>
      </c>
      <c r="D244" s="84">
        <v>1952.3744912100001</v>
      </c>
      <c r="E244" s="84">
        <v>149.68866638</v>
      </c>
      <c r="F244" s="84">
        <v>149.68866638</v>
      </c>
    </row>
    <row r="245" spans="1:6" ht="12.75" customHeight="1" x14ac:dyDescent="0.2">
      <c r="A245" s="83" t="s">
        <v>169</v>
      </c>
      <c r="B245" s="83">
        <v>15</v>
      </c>
      <c r="C245" s="84">
        <v>2108.27145664</v>
      </c>
      <c r="D245" s="84">
        <v>1978.12258718</v>
      </c>
      <c r="E245" s="84">
        <v>151.66277439999999</v>
      </c>
      <c r="F245" s="84">
        <v>151.66277439999999</v>
      </c>
    </row>
    <row r="246" spans="1:6" ht="12.75" customHeight="1" x14ac:dyDescent="0.2">
      <c r="A246" s="83" t="s">
        <v>169</v>
      </c>
      <c r="B246" s="83">
        <v>16</v>
      </c>
      <c r="C246" s="84">
        <v>2124.31559874</v>
      </c>
      <c r="D246" s="84">
        <v>1994.26783639</v>
      </c>
      <c r="E246" s="84">
        <v>152.9006316</v>
      </c>
      <c r="F246" s="84">
        <v>152.9006316</v>
      </c>
    </row>
    <row r="247" spans="1:6" ht="12.75" customHeight="1" x14ac:dyDescent="0.2">
      <c r="A247" s="83" t="s">
        <v>169</v>
      </c>
      <c r="B247" s="83">
        <v>17</v>
      </c>
      <c r="C247" s="84">
        <v>2120.9603848199999</v>
      </c>
      <c r="D247" s="84">
        <v>1991.6444965600001</v>
      </c>
      <c r="E247" s="84">
        <v>152.69949998000001</v>
      </c>
      <c r="F247" s="84">
        <v>152.69949998000001</v>
      </c>
    </row>
    <row r="248" spans="1:6" ht="12.75" customHeight="1" x14ac:dyDescent="0.2">
      <c r="A248" s="83" t="s">
        <v>169</v>
      </c>
      <c r="B248" s="83">
        <v>18</v>
      </c>
      <c r="C248" s="84">
        <v>2120.4284062400002</v>
      </c>
      <c r="D248" s="84">
        <v>1989.5889249500001</v>
      </c>
      <c r="E248" s="84">
        <v>152.54189919000001</v>
      </c>
      <c r="F248" s="84">
        <v>152.54189919000001</v>
      </c>
    </row>
    <row r="249" spans="1:6" ht="12.75" customHeight="1" x14ac:dyDescent="0.2">
      <c r="A249" s="83" t="s">
        <v>169</v>
      </c>
      <c r="B249" s="83">
        <v>19</v>
      </c>
      <c r="C249" s="84">
        <v>2066.5614906000001</v>
      </c>
      <c r="D249" s="84">
        <v>1937.9157467299999</v>
      </c>
      <c r="E249" s="84">
        <v>148.58011359</v>
      </c>
      <c r="F249" s="84">
        <v>148.58011359</v>
      </c>
    </row>
    <row r="250" spans="1:6" ht="12.75" customHeight="1" x14ac:dyDescent="0.2">
      <c r="A250" s="83" t="s">
        <v>169</v>
      </c>
      <c r="B250" s="83">
        <v>20</v>
      </c>
      <c r="C250" s="84">
        <v>2068.6200894200001</v>
      </c>
      <c r="D250" s="84">
        <v>1939.96408982</v>
      </c>
      <c r="E250" s="84">
        <v>148.73716017999999</v>
      </c>
      <c r="F250" s="84">
        <v>148.73716017999999</v>
      </c>
    </row>
    <row r="251" spans="1:6" ht="12.75" customHeight="1" x14ac:dyDescent="0.2">
      <c r="A251" s="83" t="s">
        <v>169</v>
      </c>
      <c r="B251" s="83">
        <v>21</v>
      </c>
      <c r="C251" s="84">
        <v>2068.6905398700001</v>
      </c>
      <c r="D251" s="84">
        <v>1941.01085027</v>
      </c>
      <c r="E251" s="84">
        <v>148.81741536000001</v>
      </c>
      <c r="F251" s="84">
        <v>148.81741536000001</v>
      </c>
    </row>
    <row r="252" spans="1:6" ht="12.75" customHeight="1" x14ac:dyDescent="0.2">
      <c r="A252" s="83" t="s">
        <v>169</v>
      </c>
      <c r="B252" s="83">
        <v>22</v>
      </c>
      <c r="C252" s="84">
        <v>2068.9611922300001</v>
      </c>
      <c r="D252" s="84">
        <v>1941.47196962</v>
      </c>
      <c r="E252" s="84">
        <v>148.85276941000001</v>
      </c>
      <c r="F252" s="84">
        <v>148.85276941000001</v>
      </c>
    </row>
    <row r="253" spans="1:6" ht="12.75" customHeight="1" x14ac:dyDescent="0.2">
      <c r="A253" s="83" t="s">
        <v>169</v>
      </c>
      <c r="B253" s="83">
        <v>23</v>
      </c>
      <c r="C253" s="84">
        <v>2100.4175309399998</v>
      </c>
      <c r="D253" s="84">
        <v>1975.84930607</v>
      </c>
      <c r="E253" s="84">
        <v>151.48848181</v>
      </c>
      <c r="F253" s="84">
        <v>151.48848181</v>
      </c>
    </row>
    <row r="254" spans="1:6" ht="12.75" customHeight="1" x14ac:dyDescent="0.2">
      <c r="A254" s="83" t="s">
        <v>169</v>
      </c>
      <c r="B254" s="83">
        <v>24</v>
      </c>
      <c r="C254" s="84">
        <v>2206.1862815600002</v>
      </c>
      <c r="D254" s="84">
        <v>2077.9818175400001</v>
      </c>
      <c r="E254" s="84">
        <v>159.31898742999999</v>
      </c>
      <c r="F254" s="84">
        <v>159.31898742999999</v>
      </c>
    </row>
    <row r="255" spans="1:6" ht="12.75" customHeight="1" x14ac:dyDescent="0.2">
      <c r="A255" s="83" t="s">
        <v>170</v>
      </c>
      <c r="B255" s="83">
        <v>1</v>
      </c>
      <c r="C255" s="84">
        <v>2180.1176652200002</v>
      </c>
      <c r="D255" s="84">
        <v>2051.0574762599999</v>
      </c>
      <c r="E255" s="84">
        <v>157.25469661</v>
      </c>
      <c r="F255" s="84">
        <v>157.25469661</v>
      </c>
    </row>
    <row r="256" spans="1:6" ht="12.75" customHeight="1" x14ac:dyDescent="0.2">
      <c r="A256" s="83" t="s">
        <v>170</v>
      </c>
      <c r="B256" s="83">
        <v>2</v>
      </c>
      <c r="C256" s="84">
        <v>2188.2486083600002</v>
      </c>
      <c r="D256" s="84">
        <v>2056.9389359400002</v>
      </c>
      <c r="E256" s="84">
        <v>157.70562846999999</v>
      </c>
      <c r="F256" s="84">
        <v>157.70562846999999</v>
      </c>
    </row>
    <row r="257" spans="1:6" ht="12.75" customHeight="1" x14ac:dyDescent="0.2">
      <c r="A257" s="83" t="s">
        <v>170</v>
      </c>
      <c r="B257" s="83">
        <v>3</v>
      </c>
      <c r="C257" s="84">
        <v>2251.16227269</v>
      </c>
      <c r="D257" s="84">
        <v>2117.5005050899999</v>
      </c>
      <c r="E257" s="84">
        <v>162.34888752000001</v>
      </c>
      <c r="F257" s="84">
        <v>162.34888752000001</v>
      </c>
    </row>
    <row r="258" spans="1:6" ht="12.75" customHeight="1" x14ac:dyDescent="0.2">
      <c r="A258" s="83" t="s">
        <v>170</v>
      </c>
      <c r="B258" s="83">
        <v>4</v>
      </c>
      <c r="C258" s="84">
        <v>2241.3919774000001</v>
      </c>
      <c r="D258" s="84">
        <v>2108.5185785100002</v>
      </c>
      <c r="E258" s="84">
        <v>161.66024268000001</v>
      </c>
      <c r="F258" s="84">
        <v>161.66024268000001</v>
      </c>
    </row>
    <row r="259" spans="1:6" ht="12.75" customHeight="1" x14ac:dyDescent="0.2">
      <c r="A259" s="83" t="s">
        <v>170</v>
      </c>
      <c r="B259" s="83">
        <v>5</v>
      </c>
      <c r="C259" s="84">
        <v>2237.7739473199999</v>
      </c>
      <c r="D259" s="84">
        <v>2106.5323962799998</v>
      </c>
      <c r="E259" s="84">
        <v>161.50796197</v>
      </c>
      <c r="F259" s="84">
        <v>161.50796197</v>
      </c>
    </row>
    <row r="260" spans="1:6" ht="12.75" customHeight="1" x14ac:dyDescent="0.2">
      <c r="A260" s="83" t="s">
        <v>170</v>
      </c>
      <c r="B260" s="83">
        <v>6</v>
      </c>
      <c r="C260" s="84">
        <v>2214.6630750099998</v>
      </c>
      <c r="D260" s="84">
        <v>2083.9054268599998</v>
      </c>
      <c r="E260" s="84">
        <v>159.77315089999999</v>
      </c>
      <c r="F260" s="84">
        <v>159.77315089999999</v>
      </c>
    </row>
    <row r="261" spans="1:6" ht="12.75" customHeight="1" x14ac:dyDescent="0.2">
      <c r="A261" s="83" t="s">
        <v>170</v>
      </c>
      <c r="B261" s="83">
        <v>7</v>
      </c>
      <c r="C261" s="84">
        <v>2184.16446369</v>
      </c>
      <c r="D261" s="84">
        <v>2056.0394981200002</v>
      </c>
      <c r="E261" s="84">
        <v>157.63666852</v>
      </c>
      <c r="F261" s="84">
        <v>157.63666852</v>
      </c>
    </row>
    <row r="262" spans="1:6" ht="12.75" customHeight="1" x14ac:dyDescent="0.2">
      <c r="A262" s="83" t="s">
        <v>170</v>
      </c>
      <c r="B262" s="83">
        <v>8</v>
      </c>
      <c r="C262" s="84">
        <v>2158.8228983499998</v>
      </c>
      <c r="D262" s="84">
        <v>2032.1133823600001</v>
      </c>
      <c r="E262" s="84">
        <v>155.80225182000001</v>
      </c>
      <c r="F262" s="84">
        <v>155.80225182000001</v>
      </c>
    </row>
    <row r="263" spans="1:6" ht="12.75" customHeight="1" x14ac:dyDescent="0.2">
      <c r="A263" s="83" t="s">
        <v>170</v>
      </c>
      <c r="B263" s="83">
        <v>9</v>
      </c>
      <c r="C263" s="84">
        <v>2115.0145585300002</v>
      </c>
      <c r="D263" s="84">
        <v>1987.13328667</v>
      </c>
      <c r="E263" s="84">
        <v>152.35362526</v>
      </c>
      <c r="F263" s="84">
        <v>152.35362526</v>
      </c>
    </row>
    <row r="264" spans="1:6" ht="12.75" customHeight="1" x14ac:dyDescent="0.2">
      <c r="A264" s="83" t="s">
        <v>170</v>
      </c>
      <c r="B264" s="83">
        <v>10</v>
      </c>
      <c r="C264" s="84">
        <v>2064.9077016599999</v>
      </c>
      <c r="D264" s="84">
        <v>1937.5144921399999</v>
      </c>
      <c r="E264" s="84">
        <v>148.54934938</v>
      </c>
      <c r="F264" s="84">
        <v>148.54934938</v>
      </c>
    </row>
    <row r="265" spans="1:6" ht="12.75" customHeight="1" x14ac:dyDescent="0.2">
      <c r="A265" s="83" t="s">
        <v>170</v>
      </c>
      <c r="B265" s="83">
        <v>11</v>
      </c>
      <c r="C265" s="84">
        <v>2045.3347615</v>
      </c>
      <c r="D265" s="84">
        <v>1916.8013893499999</v>
      </c>
      <c r="E265" s="84">
        <v>146.96127458000001</v>
      </c>
      <c r="F265" s="84">
        <v>146.96127458000001</v>
      </c>
    </row>
    <row r="266" spans="1:6" ht="12.75" customHeight="1" x14ac:dyDescent="0.2">
      <c r="A266" s="83" t="s">
        <v>170</v>
      </c>
      <c r="B266" s="83">
        <v>12</v>
      </c>
      <c r="C266" s="84">
        <v>2054.34059729</v>
      </c>
      <c r="D266" s="84">
        <v>1925.7688274499999</v>
      </c>
      <c r="E266" s="84">
        <v>147.64880858000001</v>
      </c>
      <c r="F266" s="84">
        <v>147.64880858000001</v>
      </c>
    </row>
    <row r="267" spans="1:6" ht="12.75" customHeight="1" x14ac:dyDescent="0.2">
      <c r="A267" s="83" t="s">
        <v>170</v>
      </c>
      <c r="B267" s="83">
        <v>13</v>
      </c>
      <c r="C267" s="84">
        <v>2079.62223369</v>
      </c>
      <c r="D267" s="84">
        <v>1949.8415719300001</v>
      </c>
      <c r="E267" s="84">
        <v>149.49446731</v>
      </c>
      <c r="F267" s="84">
        <v>149.49446731</v>
      </c>
    </row>
    <row r="268" spans="1:6" ht="12.75" customHeight="1" x14ac:dyDescent="0.2">
      <c r="A268" s="83" t="s">
        <v>170</v>
      </c>
      <c r="B268" s="83">
        <v>14</v>
      </c>
      <c r="C268" s="84">
        <v>2092.5075539300001</v>
      </c>
      <c r="D268" s="84">
        <v>1962.6901134</v>
      </c>
      <c r="E268" s="84">
        <v>150.47956574</v>
      </c>
      <c r="F268" s="84">
        <v>150.47956574</v>
      </c>
    </row>
    <row r="269" spans="1:6" ht="12.75" customHeight="1" x14ac:dyDescent="0.2">
      <c r="A269" s="83" t="s">
        <v>170</v>
      </c>
      <c r="B269" s="83">
        <v>15</v>
      </c>
      <c r="C269" s="84">
        <v>2111.13686788</v>
      </c>
      <c r="D269" s="84">
        <v>1981.2229603599999</v>
      </c>
      <c r="E269" s="84">
        <v>151.90048019</v>
      </c>
      <c r="F269" s="84">
        <v>151.90048019</v>
      </c>
    </row>
    <row r="270" spans="1:6" ht="12.75" customHeight="1" x14ac:dyDescent="0.2">
      <c r="A270" s="83" t="s">
        <v>170</v>
      </c>
      <c r="B270" s="83">
        <v>16</v>
      </c>
      <c r="C270" s="84">
        <v>2128.57190756</v>
      </c>
      <c r="D270" s="84">
        <v>1998.4210497399999</v>
      </c>
      <c r="E270" s="84">
        <v>153.21905871000001</v>
      </c>
      <c r="F270" s="84">
        <v>153.21905871000001</v>
      </c>
    </row>
    <row r="271" spans="1:6" ht="12.75" customHeight="1" x14ac:dyDescent="0.2">
      <c r="A271" s="83" t="s">
        <v>170</v>
      </c>
      <c r="B271" s="83">
        <v>17</v>
      </c>
      <c r="C271" s="84">
        <v>2144.60458178</v>
      </c>
      <c r="D271" s="84">
        <v>2013.2119594200001</v>
      </c>
      <c r="E271" s="84">
        <v>154.35307861999999</v>
      </c>
      <c r="F271" s="84">
        <v>154.35307861999999</v>
      </c>
    </row>
    <row r="272" spans="1:6" ht="12.75" customHeight="1" x14ac:dyDescent="0.2">
      <c r="A272" s="83" t="s">
        <v>170</v>
      </c>
      <c r="B272" s="83">
        <v>18</v>
      </c>
      <c r="C272" s="84">
        <v>2117.7876816200001</v>
      </c>
      <c r="D272" s="84">
        <v>1984.7360094600001</v>
      </c>
      <c r="E272" s="84">
        <v>152.16982587000001</v>
      </c>
      <c r="F272" s="84">
        <v>152.16982587000001</v>
      </c>
    </row>
    <row r="273" spans="1:6" ht="12.75" customHeight="1" x14ac:dyDescent="0.2">
      <c r="A273" s="83" t="s">
        <v>170</v>
      </c>
      <c r="B273" s="83">
        <v>19</v>
      </c>
      <c r="C273" s="84">
        <v>2068.23529994</v>
      </c>
      <c r="D273" s="84">
        <v>1938.1934141900001</v>
      </c>
      <c r="E273" s="84">
        <v>148.60140236999999</v>
      </c>
      <c r="F273" s="84">
        <v>148.60140236999999</v>
      </c>
    </row>
    <row r="274" spans="1:6" ht="12.75" customHeight="1" x14ac:dyDescent="0.2">
      <c r="A274" s="83" t="s">
        <v>170</v>
      </c>
      <c r="B274" s="83">
        <v>20</v>
      </c>
      <c r="C274" s="84">
        <v>2061.4708319699998</v>
      </c>
      <c r="D274" s="84">
        <v>1935.0182176999999</v>
      </c>
      <c r="E274" s="84">
        <v>148.35795987</v>
      </c>
      <c r="F274" s="84">
        <v>148.35795987</v>
      </c>
    </row>
    <row r="275" spans="1:6" ht="12.75" customHeight="1" x14ac:dyDescent="0.2">
      <c r="A275" s="83" t="s">
        <v>170</v>
      </c>
      <c r="B275" s="83">
        <v>21</v>
      </c>
      <c r="C275" s="84">
        <v>2075.95730301</v>
      </c>
      <c r="D275" s="84">
        <v>1945.85273149</v>
      </c>
      <c r="E275" s="84">
        <v>149.18864267999999</v>
      </c>
      <c r="F275" s="84">
        <v>149.18864267999999</v>
      </c>
    </row>
    <row r="276" spans="1:6" ht="12.75" customHeight="1" x14ac:dyDescent="0.2">
      <c r="A276" s="83" t="s">
        <v>170</v>
      </c>
      <c r="B276" s="83">
        <v>22</v>
      </c>
      <c r="C276" s="84">
        <v>2082.3930015999999</v>
      </c>
      <c r="D276" s="84">
        <v>1950.5716088300001</v>
      </c>
      <c r="E276" s="84">
        <v>149.55043928000001</v>
      </c>
      <c r="F276" s="84">
        <v>149.55043928000001</v>
      </c>
    </row>
    <row r="277" spans="1:6" ht="12.75" customHeight="1" x14ac:dyDescent="0.2">
      <c r="A277" s="83" t="s">
        <v>170</v>
      </c>
      <c r="B277" s="83">
        <v>23</v>
      </c>
      <c r="C277" s="84">
        <v>2105.1904101499999</v>
      </c>
      <c r="D277" s="84">
        <v>1972.2036239399999</v>
      </c>
      <c r="E277" s="84">
        <v>151.20896714</v>
      </c>
      <c r="F277" s="84">
        <v>151.20896714</v>
      </c>
    </row>
    <row r="278" spans="1:6" ht="12.75" customHeight="1" x14ac:dyDescent="0.2">
      <c r="A278" s="83" t="s">
        <v>170</v>
      </c>
      <c r="B278" s="83">
        <v>24</v>
      </c>
      <c r="C278" s="84">
        <v>2124.1038440399998</v>
      </c>
      <c r="D278" s="84">
        <v>1992.2222410300001</v>
      </c>
      <c r="E278" s="84">
        <v>152.74379569000001</v>
      </c>
      <c r="F278" s="84">
        <v>152.74379569000001</v>
      </c>
    </row>
    <row r="279" spans="1:6" ht="12.75" customHeight="1" x14ac:dyDescent="0.2">
      <c r="A279" s="83" t="s">
        <v>171</v>
      </c>
      <c r="B279" s="83">
        <v>1</v>
      </c>
      <c r="C279" s="84">
        <v>2099.58386565</v>
      </c>
      <c r="D279" s="84">
        <v>1970.1776010000001</v>
      </c>
      <c r="E279" s="84">
        <v>151.05363184999999</v>
      </c>
      <c r="F279" s="84">
        <v>151.05363184999999</v>
      </c>
    </row>
    <row r="280" spans="1:6" ht="12.75" customHeight="1" x14ac:dyDescent="0.2">
      <c r="A280" s="83" t="s">
        <v>171</v>
      </c>
      <c r="B280" s="83">
        <v>2</v>
      </c>
      <c r="C280" s="84">
        <v>2157.2335041400002</v>
      </c>
      <c r="D280" s="84">
        <v>2021.33456088</v>
      </c>
      <c r="E280" s="84">
        <v>154.97583895</v>
      </c>
      <c r="F280" s="84">
        <v>154.97583895</v>
      </c>
    </row>
    <row r="281" spans="1:6" ht="12.75" customHeight="1" x14ac:dyDescent="0.2">
      <c r="A281" s="83" t="s">
        <v>171</v>
      </c>
      <c r="B281" s="83">
        <v>3</v>
      </c>
      <c r="C281" s="84">
        <v>2191.7572774599998</v>
      </c>
      <c r="D281" s="84">
        <v>2054.3971314199998</v>
      </c>
      <c r="E281" s="84">
        <v>157.51074817</v>
      </c>
      <c r="F281" s="84">
        <v>157.51074817</v>
      </c>
    </row>
    <row r="282" spans="1:6" ht="12.75" customHeight="1" x14ac:dyDescent="0.2">
      <c r="A282" s="83" t="s">
        <v>171</v>
      </c>
      <c r="B282" s="83">
        <v>4</v>
      </c>
      <c r="C282" s="84">
        <v>2203.7890158199998</v>
      </c>
      <c r="D282" s="84">
        <v>2069.0288856400002</v>
      </c>
      <c r="E282" s="84">
        <v>158.63256562000001</v>
      </c>
      <c r="F282" s="84">
        <v>158.63256562000001</v>
      </c>
    </row>
    <row r="283" spans="1:6" ht="12.75" customHeight="1" x14ac:dyDescent="0.2">
      <c r="A283" s="83" t="s">
        <v>171</v>
      </c>
      <c r="B283" s="83">
        <v>5</v>
      </c>
      <c r="C283" s="84">
        <v>2192.1908696099999</v>
      </c>
      <c r="D283" s="84">
        <v>2059.6706585000002</v>
      </c>
      <c r="E283" s="84">
        <v>157.9150698</v>
      </c>
      <c r="F283" s="84">
        <v>157.9150698</v>
      </c>
    </row>
    <row r="284" spans="1:6" ht="12.75" customHeight="1" x14ac:dyDescent="0.2">
      <c r="A284" s="83" t="s">
        <v>171</v>
      </c>
      <c r="B284" s="83">
        <v>6</v>
      </c>
      <c r="C284" s="84">
        <v>2176.3020074800002</v>
      </c>
      <c r="D284" s="84">
        <v>2044.7160581600001</v>
      </c>
      <c r="E284" s="84">
        <v>156.76849971999999</v>
      </c>
      <c r="F284" s="84">
        <v>156.76849971999999</v>
      </c>
    </row>
    <row r="285" spans="1:6" ht="12.75" customHeight="1" x14ac:dyDescent="0.2">
      <c r="A285" s="83" t="s">
        <v>171</v>
      </c>
      <c r="B285" s="83">
        <v>7</v>
      </c>
      <c r="C285" s="84">
        <v>2135.7267284899999</v>
      </c>
      <c r="D285" s="84">
        <v>2004.8004185499999</v>
      </c>
      <c r="E285" s="84">
        <v>153.70816529000001</v>
      </c>
      <c r="F285" s="84">
        <v>153.70816529000001</v>
      </c>
    </row>
    <row r="286" spans="1:6" ht="12.75" customHeight="1" x14ac:dyDescent="0.2">
      <c r="A286" s="83" t="s">
        <v>171</v>
      </c>
      <c r="B286" s="83">
        <v>8</v>
      </c>
      <c r="C286" s="84">
        <v>2124.4599958399999</v>
      </c>
      <c r="D286" s="84">
        <v>1999.9021226499999</v>
      </c>
      <c r="E286" s="84">
        <v>153.33261266</v>
      </c>
      <c r="F286" s="84">
        <v>153.33261266</v>
      </c>
    </row>
    <row r="287" spans="1:6" ht="12.75" customHeight="1" x14ac:dyDescent="0.2">
      <c r="A287" s="83" t="s">
        <v>171</v>
      </c>
      <c r="B287" s="83">
        <v>9</v>
      </c>
      <c r="C287" s="84">
        <v>2087.0814180900002</v>
      </c>
      <c r="D287" s="84">
        <v>1956.6476209499999</v>
      </c>
      <c r="E287" s="84">
        <v>150.01628749</v>
      </c>
      <c r="F287" s="84">
        <v>150.01628749</v>
      </c>
    </row>
    <row r="288" spans="1:6" ht="12.75" customHeight="1" x14ac:dyDescent="0.2">
      <c r="A288" s="83" t="s">
        <v>171</v>
      </c>
      <c r="B288" s="83">
        <v>10</v>
      </c>
      <c r="C288" s="84">
        <v>2039.8456770099999</v>
      </c>
      <c r="D288" s="84">
        <v>1908.28793311</v>
      </c>
      <c r="E288" s="84">
        <v>146.30854739</v>
      </c>
      <c r="F288" s="84">
        <v>146.30854739</v>
      </c>
    </row>
    <row r="289" spans="1:6" ht="12.75" customHeight="1" x14ac:dyDescent="0.2">
      <c r="A289" s="83" t="s">
        <v>171</v>
      </c>
      <c r="B289" s="83">
        <v>11</v>
      </c>
      <c r="C289" s="84">
        <v>2044.7073499000001</v>
      </c>
      <c r="D289" s="84">
        <v>1912.7482122399999</v>
      </c>
      <c r="E289" s="84">
        <v>146.65051725000001</v>
      </c>
      <c r="F289" s="84">
        <v>146.65051725000001</v>
      </c>
    </row>
    <row r="290" spans="1:6" ht="12.75" customHeight="1" x14ac:dyDescent="0.2">
      <c r="A290" s="83" t="s">
        <v>171</v>
      </c>
      <c r="B290" s="83">
        <v>12</v>
      </c>
      <c r="C290" s="84">
        <v>2057.14819416</v>
      </c>
      <c r="D290" s="84">
        <v>1926.13699303</v>
      </c>
      <c r="E290" s="84">
        <v>147.67703585999999</v>
      </c>
      <c r="F290" s="84">
        <v>147.67703585999999</v>
      </c>
    </row>
    <row r="291" spans="1:6" ht="12.75" customHeight="1" x14ac:dyDescent="0.2">
      <c r="A291" s="83" t="s">
        <v>171</v>
      </c>
      <c r="B291" s="83">
        <v>13</v>
      </c>
      <c r="C291" s="84">
        <v>2079.6825050500001</v>
      </c>
      <c r="D291" s="84">
        <v>1949.7954588299999</v>
      </c>
      <c r="E291" s="84">
        <v>149.49093181999999</v>
      </c>
      <c r="F291" s="84">
        <v>149.49093181999999</v>
      </c>
    </row>
    <row r="292" spans="1:6" ht="12.75" customHeight="1" x14ac:dyDescent="0.2">
      <c r="A292" s="83" t="s">
        <v>171</v>
      </c>
      <c r="B292" s="83">
        <v>14</v>
      </c>
      <c r="C292" s="84">
        <v>2098.4881124399999</v>
      </c>
      <c r="D292" s="84">
        <v>1965.60328987</v>
      </c>
      <c r="E292" s="84">
        <v>150.70291915000001</v>
      </c>
      <c r="F292" s="84">
        <v>150.70291915000001</v>
      </c>
    </row>
    <row r="293" spans="1:6" ht="12.75" customHeight="1" x14ac:dyDescent="0.2">
      <c r="A293" s="83" t="s">
        <v>171</v>
      </c>
      <c r="B293" s="83">
        <v>15</v>
      </c>
      <c r="C293" s="84">
        <v>2120.3513785700002</v>
      </c>
      <c r="D293" s="84">
        <v>1988.16284036</v>
      </c>
      <c r="E293" s="84">
        <v>152.43256120000001</v>
      </c>
      <c r="F293" s="84">
        <v>152.43256120000001</v>
      </c>
    </row>
    <row r="294" spans="1:6" ht="12.75" customHeight="1" x14ac:dyDescent="0.2">
      <c r="A294" s="83" t="s">
        <v>171</v>
      </c>
      <c r="B294" s="83">
        <v>16</v>
      </c>
      <c r="C294" s="84">
        <v>2143.1674838600002</v>
      </c>
      <c r="D294" s="84">
        <v>2012.79551885</v>
      </c>
      <c r="E294" s="84">
        <v>154.32115010000001</v>
      </c>
      <c r="F294" s="84">
        <v>154.32115010000001</v>
      </c>
    </row>
    <row r="295" spans="1:6" ht="12.75" customHeight="1" x14ac:dyDescent="0.2">
      <c r="A295" s="83" t="s">
        <v>171</v>
      </c>
      <c r="B295" s="83">
        <v>17</v>
      </c>
      <c r="C295" s="84">
        <v>2139.30410441</v>
      </c>
      <c r="D295" s="84">
        <v>2008.6416880700001</v>
      </c>
      <c r="E295" s="84">
        <v>154.00267564999999</v>
      </c>
      <c r="F295" s="84">
        <v>154.00267564999999</v>
      </c>
    </row>
    <row r="296" spans="1:6" ht="12.75" customHeight="1" x14ac:dyDescent="0.2">
      <c r="A296" s="83" t="s">
        <v>171</v>
      </c>
      <c r="B296" s="83">
        <v>18</v>
      </c>
      <c r="C296" s="84">
        <v>2105.0178116699999</v>
      </c>
      <c r="D296" s="84">
        <v>1974.08254399</v>
      </c>
      <c r="E296" s="84">
        <v>151.35302404999999</v>
      </c>
      <c r="F296" s="84">
        <v>151.35302404999999</v>
      </c>
    </row>
    <row r="297" spans="1:6" ht="12.75" customHeight="1" x14ac:dyDescent="0.2">
      <c r="A297" s="83" t="s">
        <v>171</v>
      </c>
      <c r="B297" s="83">
        <v>19</v>
      </c>
      <c r="C297" s="84">
        <v>2051.4147231900001</v>
      </c>
      <c r="D297" s="84">
        <v>1921.61321864</v>
      </c>
      <c r="E297" s="84">
        <v>147.33019780999999</v>
      </c>
      <c r="F297" s="84">
        <v>147.33019780999999</v>
      </c>
    </row>
    <row r="298" spans="1:6" ht="12.75" customHeight="1" x14ac:dyDescent="0.2">
      <c r="A298" s="83" t="s">
        <v>171</v>
      </c>
      <c r="B298" s="83">
        <v>20</v>
      </c>
      <c r="C298" s="84">
        <v>2034.7627425400001</v>
      </c>
      <c r="D298" s="84">
        <v>1909.1026147800001</v>
      </c>
      <c r="E298" s="84">
        <v>146.37100907999999</v>
      </c>
      <c r="F298" s="84">
        <v>146.37100907999999</v>
      </c>
    </row>
    <row r="299" spans="1:6" ht="12.75" customHeight="1" x14ac:dyDescent="0.2">
      <c r="A299" s="83" t="s">
        <v>171</v>
      </c>
      <c r="B299" s="83">
        <v>21</v>
      </c>
      <c r="C299" s="84">
        <v>2064.1002878899999</v>
      </c>
      <c r="D299" s="84">
        <v>1934.2854448799999</v>
      </c>
      <c r="E299" s="84">
        <v>148.30177814000001</v>
      </c>
      <c r="F299" s="84">
        <v>148.30177814000001</v>
      </c>
    </row>
    <row r="300" spans="1:6" ht="12.75" customHeight="1" x14ac:dyDescent="0.2">
      <c r="A300" s="83" t="s">
        <v>171</v>
      </c>
      <c r="B300" s="83">
        <v>22</v>
      </c>
      <c r="C300" s="84">
        <v>2073.07870383</v>
      </c>
      <c r="D300" s="84">
        <v>1942.9662108299999</v>
      </c>
      <c r="E300" s="84">
        <v>148.96733297</v>
      </c>
      <c r="F300" s="84">
        <v>148.96733297</v>
      </c>
    </row>
    <row r="301" spans="1:6" ht="12.75" customHeight="1" x14ac:dyDescent="0.2">
      <c r="A301" s="83" t="s">
        <v>171</v>
      </c>
      <c r="B301" s="83">
        <v>23</v>
      </c>
      <c r="C301" s="84">
        <v>2120.52478152</v>
      </c>
      <c r="D301" s="84">
        <v>1989.5522465900001</v>
      </c>
      <c r="E301" s="84">
        <v>152.53908706000001</v>
      </c>
      <c r="F301" s="84">
        <v>152.53908706000001</v>
      </c>
    </row>
    <row r="302" spans="1:6" ht="12.75" customHeight="1" x14ac:dyDescent="0.2">
      <c r="A302" s="83" t="s">
        <v>171</v>
      </c>
      <c r="B302" s="83">
        <v>24</v>
      </c>
      <c r="C302" s="84">
        <v>2131.0381301799998</v>
      </c>
      <c r="D302" s="84">
        <v>2001.2441854599999</v>
      </c>
      <c r="E302" s="84">
        <v>153.43550869000001</v>
      </c>
      <c r="F302" s="84">
        <v>153.43550869000001</v>
      </c>
    </row>
    <row r="303" spans="1:6" ht="12.75" customHeight="1" x14ac:dyDescent="0.2">
      <c r="A303" s="83" t="s">
        <v>172</v>
      </c>
      <c r="B303" s="83">
        <v>1</v>
      </c>
      <c r="C303" s="84">
        <v>2076.30972101</v>
      </c>
      <c r="D303" s="84">
        <v>1948.72188553</v>
      </c>
      <c r="E303" s="84">
        <v>149.40862089000001</v>
      </c>
      <c r="F303" s="84">
        <v>149.40862089000001</v>
      </c>
    </row>
    <row r="304" spans="1:6" ht="12.75" customHeight="1" x14ac:dyDescent="0.2">
      <c r="A304" s="83" t="s">
        <v>172</v>
      </c>
      <c r="B304" s="83">
        <v>2</v>
      </c>
      <c r="C304" s="84">
        <v>2121.3455839399999</v>
      </c>
      <c r="D304" s="84">
        <v>1991.0572436699999</v>
      </c>
      <c r="E304" s="84">
        <v>152.65447527000001</v>
      </c>
      <c r="F304" s="84">
        <v>152.65447527000001</v>
      </c>
    </row>
    <row r="305" spans="1:6" ht="12.75" customHeight="1" x14ac:dyDescent="0.2">
      <c r="A305" s="83" t="s">
        <v>172</v>
      </c>
      <c r="B305" s="83">
        <v>3</v>
      </c>
      <c r="C305" s="84">
        <v>2167.1736730500002</v>
      </c>
      <c r="D305" s="84">
        <v>2036.76273253</v>
      </c>
      <c r="E305" s="84">
        <v>156.15871777000001</v>
      </c>
      <c r="F305" s="84">
        <v>156.15871777000001</v>
      </c>
    </row>
    <row r="306" spans="1:6" ht="12.75" customHeight="1" x14ac:dyDescent="0.2">
      <c r="A306" s="83" t="s">
        <v>172</v>
      </c>
      <c r="B306" s="83">
        <v>4</v>
      </c>
      <c r="C306" s="84">
        <v>2174.0014633300002</v>
      </c>
      <c r="D306" s="84">
        <v>2044.94045721</v>
      </c>
      <c r="E306" s="84">
        <v>156.78570439999999</v>
      </c>
      <c r="F306" s="84">
        <v>156.78570439999999</v>
      </c>
    </row>
    <row r="307" spans="1:6" ht="12.75" customHeight="1" x14ac:dyDescent="0.2">
      <c r="A307" s="83" t="s">
        <v>172</v>
      </c>
      <c r="B307" s="83">
        <v>5</v>
      </c>
      <c r="C307" s="84">
        <v>2165.1606175500001</v>
      </c>
      <c r="D307" s="84">
        <v>2035.1371186399999</v>
      </c>
      <c r="E307" s="84">
        <v>156.03408185999999</v>
      </c>
      <c r="F307" s="84">
        <v>156.03408185999999</v>
      </c>
    </row>
    <row r="308" spans="1:6" ht="12.75" customHeight="1" x14ac:dyDescent="0.2">
      <c r="A308" s="83" t="s">
        <v>172</v>
      </c>
      <c r="B308" s="83">
        <v>6</v>
      </c>
      <c r="C308" s="84">
        <v>2165.2073017299999</v>
      </c>
      <c r="D308" s="84">
        <v>2033.5615472500001</v>
      </c>
      <c r="E308" s="84">
        <v>155.91328271</v>
      </c>
      <c r="F308" s="84">
        <v>155.91328271</v>
      </c>
    </row>
    <row r="309" spans="1:6" ht="12.75" customHeight="1" x14ac:dyDescent="0.2">
      <c r="A309" s="83" t="s">
        <v>172</v>
      </c>
      <c r="B309" s="83">
        <v>7</v>
      </c>
      <c r="C309" s="84">
        <v>2130.2048952199998</v>
      </c>
      <c r="D309" s="84">
        <v>2000.5570462400001</v>
      </c>
      <c r="E309" s="84">
        <v>153.38282569</v>
      </c>
      <c r="F309" s="84">
        <v>153.38282569</v>
      </c>
    </row>
    <row r="310" spans="1:6" ht="12.75" customHeight="1" x14ac:dyDescent="0.2">
      <c r="A310" s="83" t="s">
        <v>172</v>
      </c>
      <c r="B310" s="83">
        <v>8</v>
      </c>
      <c r="C310" s="84">
        <v>2055.6227366500002</v>
      </c>
      <c r="D310" s="84">
        <v>1927.1108362800001</v>
      </c>
      <c r="E310" s="84">
        <v>147.75170048000001</v>
      </c>
      <c r="F310" s="84">
        <v>147.75170048000001</v>
      </c>
    </row>
    <row r="311" spans="1:6" ht="12.75" customHeight="1" x14ac:dyDescent="0.2">
      <c r="A311" s="83" t="s">
        <v>172</v>
      </c>
      <c r="B311" s="83">
        <v>9</v>
      </c>
      <c r="C311" s="84">
        <v>1997.4592288599999</v>
      </c>
      <c r="D311" s="84">
        <v>1867.32616908</v>
      </c>
      <c r="E311" s="84">
        <v>143.16800655</v>
      </c>
      <c r="F311" s="84">
        <v>143.16800655</v>
      </c>
    </row>
    <row r="312" spans="1:6" ht="12.75" customHeight="1" x14ac:dyDescent="0.2">
      <c r="A312" s="83" t="s">
        <v>172</v>
      </c>
      <c r="B312" s="83">
        <v>10</v>
      </c>
      <c r="C312" s="84">
        <v>1993.57356187</v>
      </c>
      <c r="D312" s="84">
        <v>1863.6532783099999</v>
      </c>
      <c r="E312" s="84">
        <v>142.88640580000001</v>
      </c>
      <c r="F312" s="84">
        <v>142.88640580000001</v>
      </c>
    </row>
    <row r="313" spans="1:6" ht="12.75" customHeight="1" x14ac:dyDescent="0.2">
      <c r="A313" s="83" t="s">
        <v>172</v>
      </c>
      <c r="B313" s="83">
        <v>11</v>
      </c>
      <c r="C313" s="84">
        <v>2007.4143237799999</v>
      </c>
      <c r="D313" s="84">
        <v>1874.8750708699999</v>
      </c>
      <c r="E313" s="84">
        <v>143.74678129</v>
      </c>
      <c r="F313" s="84">
        <v>143.74678129</v>
      </c>
    </row>
    <row r="314" spans="1:6" ht="12.75" customHeight="1" x14ac:dyDescent="0.2">
      <c r="A314" s="83" t="s">
        <v>172</v>
      </c>
      <c r="B314" s="83">
        <v>12</v>
      </c>
      <c r="C314" s="84">
        <v>2029.2616452</v>
      </c>
      <c r="D314" s="84">
        <v>1898.4567128000001</v>
      </c>
      <c r="E314" s="84">
        <v>145.55478715999999</v>
      </c>
      <c r="F314" s="84">
        <v>145.55478715999999</v>
      </c>
    </row>
    <row r="315" spans="1:6" ht="12.75" customHeight="1" x14ac:dyDescent="0.2">
      <c r="A315" s="83" t="s">
        <v>172</v>
      </c>
      <c r="B315" s="83">
        <v>13</v>
      </c>
      <c r="C315" s="84">
        <v>2025.30506646</v>
      </c>
      <c r="D315" s="84">
        <v>1898.1592779099999</v>
      </c>
      <c r="E315" s="84">
        <v>145.53198280999999</v>
      </c>
      <c r="F315" s="84">
        <v>145.53198280999999</v>
      </c>
    </row>
    <row r="316" spans="1:6" ht="12.75" customHeight="1" x14ac:dyDescent="0.2">
      <c r="A316" s="83" t="s">
        <v>172</v>
      </c>
      <c r="B316" s="83">
        <v>14</v>
      </c>
      <c r="C316" s="84">
        <v>2044.8600036800001</v>
      </c>
      <c r="D316" s="84">
        <v>1915.1835173899999</v>
      </c>
      <c r="E316" s="84">
        <v>146.83723223999999</v>
      </c>
      <c r="F316" s="84">
        <v>146.83723223999999</v>
      </c>
    </row>
    <row r="317" spans="1:6" ht="12.75" customHeight="1" x14ac:dyDescent="0.2">
      <c r="A317" s="83" t="s">
        <v>172</v>
      </c>
      <c r="B317" s="83">
        <v>15</v>
      </c>
      <c r="C317" s="84">
        <v>2068.6887220100002</v>
      </c>
      <c r="D317" s="84">
        <v>1936.3842051199999</v>
      </c>
      <c r="E317" s="84">
        <v>148.46269021000001</v>
      </c>
      <c r="F317" s="84">
        <v>148.46269021000001</v>
      </c>
    </row>
    <row r="318" spans="1:6" ht="12.75" customHeight="1" x14ac:dyDescent="0.2">
      <c r="A318" s="83" t="s">
        <v>172</v>
      </c>
      <c r="B318" s="83">
        <v>16</v>
      </c>
      <c r="C318" s="84">
        <v>2083.4753018599999</v>
      </c>
      <c r="D318" s="84">
        <v>1951.4542406800001</v>
      </c>
      <c r="E318" s="84">
        <v>149.61811072</v>
      </c>
      <c r="F318" s="84">
        <v>149.61811072</v>
      </c>
    </row>
    <row r="319" spans="1:6" ht="12.75" customHeight="1" x14ac:dyDescent="0.2">
      <c r="A319" s="83" t="s">
        <v>172</v>
      </c>
      <c r="B319" s="83">
        <v>17</v>
      </c>
      <c r="C319" s="84">
        <v>2071.8141473400001</v>
      </c>
      <c r="D319" s="84">
        <v>1940.83260797</v>
      </c>
      <c r="E319" s="84">
        <v>148.80374952</v>
      </c>
      <c r="F319" s="84">
        <v>148.80374952</v>
      </c>
    </row>
    <row r="320" spans="1:6" ht="12.75" customHeight="1" x14ac:dyDescent="0.2">
      <c r="A320" s="83" t="s">
        <v>172</v>
      </c>
      <c r="B320" s="83">
        <v>18</v>
      </c>
      <c r="C320" s="84">
        <v>2059.6320088100001</v>
      </c>
      <c r="D320" s="84">
        <v>1927.77788257</v>
      </c>
      <c r="E320" s="84">
        <v>147.80284295999999</v>
      </c>
      <c r="F320" s="84">
        <v>147.80284295999999</v>
      </c>
    </row>
    <row r="321" spans="1:6" ht="12.75" customHeight="1" x14ac:dyDescent="0.2">
      <c r="A321" s="83" t="s">
        <v>172</v>
      </c>
      <c r="B321" s="83">
        <v>19</v>
      </c>
      <c r="C321" s="84">
        <v>2005.6513342600001</v>
      </c>
      <c r="D321" s="84">
        <v>1880.3681670599999</v>
      </c>
      <c r="E321" s="84">
        <v>144.16793730000001</v>
      </c>
      <c r="F321" s="84">
        <v>144.16793730000001</v>
      </c>
    </row>
    <row r="322" spans="1:6" ht="12.75" customHeight="1" x14ac:dyDescent="0.2">
      <c r="A322" s="83" t="s">
        <v>172</v>
      </c>
      <c r="B322" s="83">
        <v>20</v>
      </c>
      <c r="C322" s="84">
        <v>1997.5620994200001</v>
      </c>
      <c r="D322" s="84">
        <v>1868.6756901599999</v>
      </c>
      <c r="E322" s="84">
        <v>143.27147441</v>
      </c>
      <c r="F322" s="84">
        <v>143.27147441</v>
      </c>
    </row>
    <row r="323" spans="1:6" ht="12.75" customHeight="1" x14ac:dyDescent="0.2">
      <c r="A323" s="83" t="s">
        <v>172</v>
      </c>
      <c r="B323" s="83">
        <v>21</v>
      </c>
      <c r="C323" s="84">
        <v>2054.8135341100001</v>
      </c>
      <c r="D323" s="84">
        <v>1925.8226956999999</v>
      </c>
      <c r="E323" s="84">
        <v>147.65293865999999</v>
      </c>
      <c r="F323" s="84">
        <v>147.65293865999999</v>
      </c>
    </row>
    <row r="324" spans="1:6" ht="12.75" customHeight="1" x14ac:dyDescent="0.2">
      <c r="A324" s="83" t="s">
        <v>172</v>
      </c>
      <c r="B324" s="83">
        <v>22</v>
      </c>
      <c r="C324" s="84">
        <v>2074.6899086100002</v>
      </c>
      <c r="D324" s="84">
        <v>1945.9051884400001</v>
      </c>
      <c r="E324" s="84">
        <v>149.19266456</v>
      </c>
      <c r="F324" s="84">
        <v>149.19266456</v>
      </c>
    </row>
    <row r="325" spans="1:6" ht="12.75" customHeight="1" x14ac:dyDescent="0.2">
      <c r="A325" s="83" t="s">
        <v>172</v>
      </c>
      <c r="B325" s="83">
        <v>23</v>
      </c>
      <c r="C325" s="84">
        <v>2115.5652700400001</v>
      </c>
      <c r="D325" s="84">
        <v>1985.7461396199999</v>
      </c>
      <c r="E325" s="84">
        <v>152.24727261000001</v>
      </c>
      <c r="F325" s="84">
        <v>152.24727261000001</v>
      </c>
    </row>
    <row r="326" spans="1:6" ht="12.75" customHeight="1" x14ac:dyDescent="0.2">
      <c r="A326" s="83" t="s">
        <v>172</v>
      </c>
      <c r="B326" s="83">
        <v>24</v>
      </c>
      <c r="C326" s="84">
        <v>2119.5522469399998</v>
      </c>
      <c r="D326" s="84">
        <v>1998.7276876599999</v>
      </c>
      <c r="E326" s="84">
        <v>153.24256865999999</v>
      </c>
      <c r="F326" s="84">
        <v>153.24256865999999</v>
      </c>
    </row>
    <row r="327" spans="1:6" ht="12.75" customHeight="1" x14ac:dyDescent="0.2">
      <c r="A327" s="83" t="s">
        <v>173</v>
      </c>
      <c r="B327" s="83">
        <v>1</v>
      </c>
      <c r="C327" s="84">
        <v>2171.0496870699999</v>
      </c>
      <c r="D327" s="84">
        <v>2043.3126357799999</v>
      </c>
      <c r="E327" s="84">
        <v>156.66089923999999</v>
      </c>
      <c r="F327" s="84">
        <v>156.66089923999999</v>
      </c>
    </row>
    <row r="328" spans="1:6" ht="12.75" customHeight="1" x14ac:dyDescent="0.2">
      <c r="A328" s="83" t="s">
        <v>173</v>
      </c>
      <c r="B328" s="83">
        <v>2</v>
      </c>
      <c r="C328" s="84">
        <v>2203.1639418099999</v>
      </c>
      <c r="D328" s="84">
        <v>2072.6734503299999</v>
      </c>
      <c r="E328" s="84">
        <v>158.91199460999999</v>
      </c>
      <c r="F328" s="84">
        <v>158.91199460999999</v>
      </c>
    </row>
    <row r="329" spans="1:6" ht="12.75" customHeight="1" x14ac:dyDescent="0.2">
      <c r="A329" s="83" t="s">
        <v>173</v>
      </c>
      <c r="B329" s="83">
        <v>3</v>
      </c>
      <c r="C329" s="84">
        <v>2229.7358777300001</v>
      </c>
      <c r="D329" s="84">
        <v>2099.72534159</v>
      </c>
      <c r="E329" s="84">
        <v>160.98606469000001</v>
      </c>
      <c r="F329" s="84">
        <v>160.98606469000001</v>
      </c>
    </row>
    <row r="330" spans="1:6" ht="12.75" customHeight="1" x14ac:dyDescent="0.2">
      <c r="A330" s="83" t="s">
        <v>173</v>
      </c>
      <c r="B330" s="83">
        <v>4</v>
      </c>
      <c r="C330" s="84">
        <v>2241.2721626900002</v>
      </c>
      <c r="D330" s="84">
        <v>2111.4850874600002</v>
      </c>
      <c r="E330" s="84">
        <v>161.88768508999999</v>
      </c>
      <c r="F330" s="84">
        <v>161.88768508999999</v>
      </c>
    </row>
    <row r="331" spans="1:6" ht="12.75" customHeight="1" x14ac:dyDescent="0.2">
      <c r="A331" s="83" t="s">
        <v>173</v>
      </c>
      <c r="B331" s="83">
        <v>5</v>
      </c>
      <c r="C331" s="84">
        <v>2237.0512620999998</v>
      </c>
      <c r="D331" s="84">
        <v>2105.65339047</v>
      </c>
      <c r="E331" s="84">
        <v>161.44056854999999</v>
      </c>
      <c r="F331" s="84">
        <v>161.44056854999999</v>
      </c>
    </row>
    <row r="332" spans="1:6" ht="12.75" customHeight="1" x14ac:dyDescent="0.2">
      <c r="A332" s="83" t="s">
        <v>173</v>
      </c>
      <c r="B332" s="83">
        <v>6</v>
      </c>
      <c r="C332" s="84">
        <v>2208.4862941800002</v>
      </c>
      <c r="D332" s="84">
        <v>2076.8635013899998</v>
      </c>
      <c r="E332" s="84">
        <v>159.23324607000001</v>
      </c>
      <c r="F332" s="84">
        <v>159.23324607000001</v>
      </c>
    </row>
    <row r="333" spans="1:6" ht="12.75" customHeight="1" x14ac:dyDescent="0.2">
      <c r="A333" s="83" t="s">
        <v>173</v>
      </c>
      <c r="B333" s="83">
        <v>7</v>
      </c>
      <c r="C333" s="84">
        <v>2122.9881714600001</v>
      </c>
      <c r="D333" s="84">
        <v>1994.0475946500001</v>
      </c>
      <c r="E333" s="84">
        <v>152.88374565999999</v>
      </c>
      <c r="F333" s="84">
        <v>152.88374565999999</v>
      </c>
    </row>
    <row r="334" spans="1:6" ht="12.75" customHeight="1" x14ac:dyDescent="0.2">
      <c r="A334" s="83" t="s">
        <v>173</v>
      </c>
      <c r="B334" s="83">
        <v>8</v>
      </c>
      <c r="C334" s="84">
        <v>2064.1998219299999</v>
      </c>
      <c r="D334" s="84">
        <v>1935.1954184900001</v>
      </c>
      <c r="E334" s="84">
        <v>148.37154587000001</v>
      </c>
      <c r="F334" s="84">
        <v>148.37154587000001</v>
      </c>
    </row>
    <row r="335" spans="1:6" ht="12.75" customHeight="1" x14ac:dyDescent="0.2">
      <c r="A335" s="83" t="s">
        <v>173</v>
      </c>
      <c r="B335" s="83">
        <v>9</v>
      </c>
      <c r="C335" s="84">
        <v>2015.5823315499999</v>
      </c>
      <c r="D335" s="84">
        <v>1885.34932989</v>
      </c>
      <c r="E335" s="84">
        <v>144.54984334</v>
      </c>
      <c r="F335" s="84">
        <v>144.54984334</v>
      </c>
    </row>
    <row r="336" spans="1:6" ht="12.75" customHeight="1" x14ac:dyDescent="0.2">
      <c r="A336" s="83" t="s">
        <v>173</v>
      </c>
      <c r="B336" s="83">
        <v>10</v>
      </c>
      <c r="C336" s="84">
        <v>1998.0758701</v>
      </c>
      <c r="D336" s="84">
        <v>1868.95312842</v>
      </c>
      <c r="E336" s="84">
        <v>143.29274562000001</v>
      </c>
      <c r="F336" s="84">
        <v>143.29274562000001</v>
      </c>
    </row>
    <row r="337" spans="1:6" ht="12.75" customHeight="1" x14ac:dyDescent="0.2">
      <c r="A337" s="83" t="s">
        <v>173</v>
      </c>
      <c r="B337" s="83">
        <v>11</v>
      </c>
      <c r="C337" s="84">
        <v>1991.51161585</v>
      </c>
      <c r="D337" s="84">
        <v>1859.5229044099999</v>
      </c>
      <c r="E337" s="84">
        <v>142.56972979</v>
      </c>
      <c r="F337" s="84">
        <v>142.56972979</v>
      </c>
    </row>
    <row r="338" spans="1:6" ht="12.75" customHeight="1" x14ac:dyDescent="0.2">
      <c r="A338" s="83" t="s">
        <v>173</v>
      </c>
      <c r="B338" s="83">
        <v>12</v>
      </c>
      <c r="C338" s="84">
        <v>2016.7165023</v>
      </c>
      <c r="D338" s="84">
        <v>1886.68148883</v>
      </c>
      <c r="E338" s="84">
        <v>144.65198004999999</v>
      </c>
      <c r="F338" s="84">
        <v>144.65198004999999</v>
      </c>
    </row>
    <row r="339" spans="1:6" ht="12.75" customHeight="1" x14ac:dyDescent="0.2">
      <c r="A339" s="83" t="s">
        <v>173</v>
      </c>
      <c r="B339" s="83">
        <v>13</v>
      </c>
      <c r="C339" s="84">
        <v>2012.1259803200001</v>
      </c>
      <c r="D339" s="84">
        <v>1882.0344944999999</v>
      </c>
      <c r="E339" s="84">
        <v>144.29569472</v>
      </c>
      <c r="F339" s="84">
        <v>144.29569472</v>
      </c>
    </row>
    <row r="340" spans="1:6" ht="12.75" customHeight="1" x14ac:dyDescent="0.2">
      <c r="A340" s="83" t="s">
        <v>173</v>
      </c>
      <c r="B340" s="83">
        <v>14</v>
      </c>
      <c r="C340" s="84">
        <v>2045.79325365</v>
      </c>
      <c r="D340" s="84">
        <v>1916.3329518999999</v>
      </c>
      <c r="E340" s="84">
        <v>146.92535945</v>
      </c>
      <c r="F340" s="84">
        <v>146.92535945</v>
      </c>
    </row>
    <row r="341" spans="1:6" ht="12.75" customHeight="1" x14ac:dyDescent="0.2">
      <c r="A341" s="83" t="s">
        <v>173</v>
      </c>
      <c r="B341" s="83">
        <v>15</v>
      </c>
      <c r="C341" s="84">
        <v>2063.3813617800001</v>
      </c>
      <c r="D341" s="84">
        <v>1932.76187697</v>
      </c>
      <c r="E341" s="84">
        <v>148.1849661</v>
      </c>
      <c r="F341" s="84">
        <v>148.1849661</v>
      </c>
    </row>
    <row r="342" spans="1:6" ht="12.75" customHeight="1" x14ac:dyDescent="0.2">
      <c r="A342" s="83" t="s">
        <v>173</v>
      </c>
      <c r="B342" s="83">
        <v>16</v>
      </c>
      <c r="C342" s="84">
        <v>2074.64552723</v>
      </c>
      <c r="D342" s="84">
        <v>1943.7204091399999</v>
      </c>
      <c r="E342" s="84">
        <v>149.02515740000001</v>
      </c>
      <c r="F342" s="84">
        <v>149.02515740000001</v>
      </c>
    </row>
    <row r="343" spans="1:6" ht="12.75" customHeight="1" x14ac:dyDescent="0.2">
      <c r="A343" s="83" t="s">
        <v>173</v>
      </c>
      <c r="B343" s="83">
        <v>17</v>
      </c>
      <c r="C343" s="84">
        <v>2081.1051188800002</v>
      </c>
      <c r="D343" s="84">
        <v>1948.1361960199999</v>
      </c>
      <c r="E343" s="84">
        <v>149.36371604000001</v>
      </c>
      <c r="F343" s="84">
        <v>149.36371604000001</v>
      </c>
    </row>
    <row r="344" spans="1:6" ht="12.75" customHeight="1" x14ac:dyDescent="0.2">
      <c r="A344" s="83" t="s">
        <v>173</v>
      </c>
      <c r="B344" s="83">
        <v>18</v>
      </c>
      <c r="C344" s="84">
        <v>2051.5345907800001</v>
      </c>
      <c r="D344" s="84">
        <v>1917.97821974</v>
      </c>
      <c r="E344" s="84">
        <v>147.05150223000001</v>
      </c>
      <c r="F344" s="84">
        <v>147.05150223000001</v>
      </c>
    </row>
    <row r="345" spans="1:6" ht="12.75" customHeight="1" x14ac:dyDescent="0.2">
      <c r="A345" s="83" t="s">
        <v>173</v>
      </c>
      <c r="B345" s="83">
        <v>19</v>
      </c>
      <c r="C345" s="84">
        <v>1998.0854113600001</v>
      </c>
      <c r="D345" s="84">
        <v>1867.09377103</v>
      </c>
      <c r="E345" s="84">
        <v>143.15018857999999</v>
      </c>
      <c r="F345" s="84">
        <v>143.15018857999999</v>
      </c>
    </row>
    <row r="346" spans="1:6" ht="12.75" customHeight="1" x14ac:dyDescent="0.2">
      <c r="A346" s="83" t="s">
        <v>173</v>
      </c>
      <c r="B346" s="83">
        <v>20</v>
      </c>
      <c r="C346" s="84">
        <v>2019.99101034</v>
      </c>
      <c r="D346" s="84">
        <v>1888.5311100199999</v>
      </c>
      <c r="E346" s="84">
        <v>144.79379061</v>
      </c>
      <c r="F346" s="84">
        <v>144.79379061</v>
      </c>
    </row>
    <row r="347" spans="1:6" ht="12.75" customHeight="1" x14ac:dyDescent="0.2">
      <c r="A347" s="83" t="s">
        <v>173</v>
      </c>
      <c r="B347" s="83">
        <v>21</v>
      </c>
      <c r="C347" s="84">
        <v>2061.4689312199998</v>
      </c>
      <c r="D347" s="84">
        <v>1932.0695473999999</v>
      </c>
      <c r="E347" s="84">
        <v>148.13188514999999</v>
      </c>
      <c r="F347" s="84">
        <v>148.13188514999999</v>
      </c>
    </row>
    <row r="348" spans="1:6" ht="12.75" customHeight="1" x14ac:dyDescent="0.2">
      <c r="A348" s="83" t="s">
        <v>173</v>
      </c>
      <c r="B348" s="83">
        <v>22</v>
      </c>
      <c r="C348" s="84">
        <v>2054.92711663</v>
      </c>
      <c r="D348" s="84">
        <v>1925.70522411</v>
      </c>
      <c r="E348" s="84">
        <v>147.64393211000001</v>
      </c>
      <c r="F348" s="84">
        <v>147.64393211000001</v>
      </c>
    </row>
    <row r="349" spans="1:6" ht="12.75" customHeight="1" x14ac:dyDescent="0.2">
      <c r="A349" s="83" t="s">
        <v>173</v>
      </c>
      <c r="B349" s="83">
        <v>23</v>
      </c>
      <c r="C349" s="84">
        <v>2090.06341256</v>
      </c>
      <c r="D349" s="84">
        <v>1959.98226733</v>
      </c>
      <c r="E349" s="84">
        <v>150.27195502000001</v>
      </c>
      <c r="F349" s="84">
        <v>150.27195502000001</v>
      </c>
    </row>
    <row r="350" spans="1:6" ht="12.75" customHeight="1" x14ac:dyDescent="0.2">
      <c r="A350" s="83" t="s">
        <v>173</v>
      </c>
      <c r="B350" s="83">
        <v>24</v>
      </c>
      <c r="C350" s="84">
        <v>2098.3867117200002</v>
      </c>
      <c r="D350" s="84">
        <v>1968.9427430999999</v>
      </c>
      <c r="E350" s="84">
        <v>150.95895522000001</v>
      </c>
      <c r="F350" s="84">
        <v>150.95895522000001</v>
      </c>
    </row>
    <row r="351" spans="1:6" ht="12.75" customHeight="1" x14ac:dyDescent="0.2">
      <c r="A351" s="83" t="s">
        <v>174</v>
      </c>
      <c r="B351" s="83">
        <v>1</v>
      </c>
      <c r="C351" s="84">
        <v>2219.30010468</v>
      </c>
      <c r="D351" s="84">
        <v>2087.12402514</v>
      </c>
      <c r="E351" s="84">
        <v>160.01992102</v>
      </c>
      <c r="F351" s="84">
        <v>160.01992102</v>
      </c>
    </row>
    <row r="352" spans="1:6" ht="12.75" customHeight="1" x14ac:dyDescent="0.2">
      <c r="A352" s="83" t="s">
        <v>174</v>
      </c>
      <c r="B352" s="83">
        <v>2</v>
      </c>
      <c r="C352" s="84">
        <v>2251.49393173</v>
      </c>
      <c r="D352" s="84">
        <v>2123.9832108099999</v>
      </c>
      <c r="E352" s="84">
        <v>162.84591694</v>
      </c>
      <c r="F352" s="84">
        <v>162.84591694</v>
      </c>
    </row>
    <row r="353" spans="1:6" ht="12.75" customHeight="1" x14ac:dyDescent="0.2">
      <c r="A353" s="83" t="s">
        <v>174</v>
      </c>
      <c r="B353" s="83">
        <v>3</v>
      </c>
      <c r="C353" s="84">
        <v>2273.8822865000002</v>
      </c>
      <c r="D353" s="84">
        <v>2143.8012794199999</v>
      </c>
      <c r="E353" s="84">
        <v>164.36536942000001</v>
      </c>
      <c r="F353" s="84">
        <v>164.36536942000001</v>
      </c>
    </row>
    <row r="354" spans="1:6" ht="12.75" customHeight="1" x14ac:dyDescent="0.2">
      <c r="A354" s="83" t="s">
        <v>174</v>
      </c>
      <c r="B354" s="83">
        <v>4</v>
      </c>
      <c r="C354" s="84">
        <v>2300.4998149200001</v>
      </c>
      <c r="D354" s="84">
        <v>2168.13893259</v>
      </c>
      <c r="E354" s="84">
        <v>166.23133870999999</v>
      </c>
      <c r="F354" s="84">
        <v>166.23133870999999</v>
      </c>
    </row>
    <row r="355" spans="1:6" ht="12.75" customHeight="1" x14ac:dyDescent="0.2">
      <c r="A355" s="83" t="s">
        <v>174</v>
      </c>
      <c r="B355" s="83">
        <v>5</v>
      </c>
      <c r="C355" s="84">
        <v>2281.19306981</v>
      </c>
      <c r="D355" s="84">
        <v>2148.7562283100001</v>
      </c>
      <c r="E355" s="84">
        <v>164.74526564000001</v>
      </c>
      <c r="F355" s="84">
        <v>164.74526564000001</v>
      </c>
    </row>
    <row r="356" spans="1:6" ht="12.75" customHeight="1" x14ac:dyDescent="0.2">
      <c r="A356" s="83" t="s">
        <v>174</v>
      </c>
      <c r="B356" s="83">
        <v>6</v>
      </c>
      <c r="C356" s="84">
        <v>2254.1300519800002</v>
      </c>
      <c r="D356" s="84">
        <v>2124.6844287399999</v>
      </c>
      <c r="E356" s="84">
        <v>162.89967935999999</v>
      </c>
      <c r="F356" s="84">
        <v>162.89967935999999</v>
      </c>
    </row>
    <row r="357" spans="1:6" ht="12.75" customHeight="1" x14ac:dyDescent="0.2">
      <c r="A357" s="83" t="s">
        <v>174</v>
      </c>
      <c r="B357" s="83">
        <v>7</v>
      </c>
      <c r="C357" s="84">
        <v>2186.5261639199998</v>
      </c>
      <c r="D357" s="84">
        <v>2054.68477863</v>
      </c>
      <c r="E357" s="84">
        <v>157.5328021</v>
      </c>
      <c r="F357" s="84">
        <v>157.5328021</v>
      </c>
    </row>
    <row r="358" spans="1:6" ht="12.75" customHeight="1" x14ac:dyDescent="0.2">
      <c r="A358" s="83" t="s">
        <v>174</v>
      </c>
      <c r="B358" s="83">
        <v>8</v>
      </c>
      <c r="C358" s="84">
        <v>2134.5165460399999</v>
      </c>
      <c r="D358" s="84">
        <v>2001.5554371400001</v>
      </c>
      <c r="E358" s="84">
        <v>153.45937237999999</v>
      </c>
      <c r="F358" s="84">
        <v>153.45937237999999</v>
      </c>
    </row>
    <row r="359" spans="1:6" ht="12.75" customHeight="1" x14ac:dyDescent="0.2">
      <c r="A359" s="83" t="s">
        <v>174</v>
      </c>
      <c r="B359" s="83">
        <v>9</v>
      </c>
      <c r="C359" s="84">
        <v>2083.7302481800002</v>
      </c>
      <c r="D359" s="84">
        <v>1953.57759422</v>
      </c>
      <c r="E359" s="84">
        <v>149.78090836000001</v>
      </c>
      <c r="F359" s="84">
        <v>149.78090836000001</v>
      </c>
    </row>
    <row r="360" spans="1:6" ht="12.75" customHeight="1" x14ac:dyDescent="0.2">
      <c r="A360" s="83" t="s">
        <v>174</v>
      </c>
      <c r="B360" s="83">
        <v>10</v>
      </c>
      <c r="C360" s="84">
        <v>2062.98678333</v>
      </c>
      <c r="D360" s="84">
        <v>1934.0630054200001</v>
      </c>
      <c r="E360" s="84">
        <v>148.28472368999999</v>
      </c>
      <c r="F360" s="84">
        <v>148.28472368999999</v>
      </c>
    </row>
    <row r="361" spans="1:6" ht="12.75" customHeight="1" x14ac:dyDescent="0.2">
      <c r="A361" s="83" t="s">
        <v>174</v>
      </c>
      <c r="B361" s="83">
        <v>11</v>
      </c>
      <c r="C361" s="84">
        <v>2075.25299055</v>
      </c>
      <c r="D361" s="84">
        <v>1944.4788492</v>
      </c>
      <c r="E361" s="84">
        <v>149.08330703999999</v>
      </c>
      <c r="F361" s="84">
        <v>149.08330703999999</v>
      </c>
    </row>
    <row r="362" spans="1:6" ht="12.75" customHeight="1" x14ac:dyDescent="0.2">
      <c r="A362" s="83" t="s">
        <v>174</v>
      </c>
      <c r="B362" s="83">
        <v>12</v>
      </c>
      <c r="C362" s="84">
        <v>2091.6119246799999</v>
      </c>
      <c r="D362" s="84">
        <v>1961.1027333100001</v>
      </c>
      <c r="E362" s="84">
        <v>150.35786121000001</v>
      </c>
      <c r="F362" s="84">
        <v>150.35786121000001</v>
      </c>
    </row>
    <row r="363" spans="1:6" ht="12.75" customHeight="1" x14ac:dyDescent="0.2">
      <c r="A363" s="83" t="s">
        <v>174</v>
      </c>
      <c r="B363" s="83">
        <v>13</v>
      </c>
      <c r="C363" s="84">
        <v>2096.6559129100001</v>
      </c>
      <c r="D363" s="84">
        <v>1960.9906921300001</v>
      </c>
      <c r="E363" s="84">
        <v>150.34927101</v>
      </c>
      <c r="F363" s="84">
        <v>150.34927101</v>
      </c>
    </row>
    <row r="364" spans="1:6" ht="12.75" customHeight="1" x14ac:dyDescent="0.2">
      <c r="A364" s="83" t="s">
        <v>174</v>
      </c>
      <c r="B364" s="83">
        <v>14</v>
      </c>
      <c r="C364" s="84">
        <v>2122.6289695300002</v>
      </c>
      <c r="D364" s="84">
        <v>1996.37394245</v>
      </c>
      <c r="E364" s="84">
        <v>153.06210687999999</v>
      </c>
      <c r="F364" s="84">
        <v>153.06210687999999</v>
      </c>
    </row>
    <row r="365" spans="1:6" ht="12.75" customHeight="1" x14ac:dyDescent="0.2">
      <c r="A365" s="83" t="s">
        <v>174</v>
      </c>
      <c r="B365" s="83">
        <v>15</v>
      </c>
      <c r="C365" s="84">
        <v>2151.9008852699999</v>
      </c>
      <c r="D365" s="84">
        <v>2022.5014762200001</v>
      </c>
      <c r="E365" s="84">
        <v>155.06530642000001</v>
      </c>
      <c r="F365" s="84">
        <v>155.06530642000001</v>
      </c>
    </row>
    <row r="366" spans="1:6" ht="12.75" customHeight="1" x14ac:dyDescent="0.2">
      <c r="A366" s="83" t="s">
        <v>174</v>
      </c>
      <c r="B366" s="83">
        <v>16</v>
      </c>
      <c r="C366" s="84">
        <v>2170.6516280300002</v>
      </c>
      <c r="D366" s="84">
        <v>2037.1088326399999</v>
      </c>
      <c r="E366" s="84">
        <v>156.18525328999999</v>
      </c>
      <c r="F366" s="84">
        <v>156.18525328999999</v>
      </c>
    </row>
    <row r="367" spans="1:6" ht="12.75" customHeight="1" x14ac:dyDescent="0.2">
      <c r="A367" s="83" t="s">
        <v>174</v>
      </c>
      <c r="B367" s="83">
        <v>17</v>
      </c>
      <c r="C367" s="84">
        <v>2175.0136936499998</v>
      </c>
      <c r="D367" s="84">
        <v>2040.13544073</v>
      </c>
      <c r="E367" s="84">
        <v>156.41730351000001</v>
      </c>
      <c r="F367" s="84">
        <v>156.41730351000001</v>
      </c>
    </row>
    <row r="368" spans="1:6" ht="12.75" customHeight="1" x14ac:dyDescent="0.2">
      <c r="A368" s="83" t="s">
        <v>174</v>
      </c>
      <c r="B368" s="83">
        <v>18</v>
      </c>
      <c r="C368" s="84">
        <v>2158.0966348699999</v>
      </c>
      <c r="D368" s="84">
        <v>2029.0111343399999</v>
      </c>
      <c r="E368" s="84">
        <v>155.56440229</v>
      </c>
      <c r="F368" s="84">
        <v>155.56440229</v>
      </c>
    </row>
    <row r="369" spans="1:6" ht="12.75" customHeight="1" x14ac:dyDescent="0.2">
      <c r="A369" s="83" t="s">
        <v>174</v>
      </c>
      <c r="B369" s="83">
        <v>19</v>
      </c>
      <c r="C369" s="84">
        <v>2109.6732293300001</v>
      </c>
      <c r="D369" s="84">
        <v>1978.7739275599999</v>
      </c>
      <c r="E369" s="84">
        <v>151.71271271000001</v>
      </c>
      <c r="F369" s="84">
        <v>151.71271271000001</v>
      </c>
    </row>
    <row r="370" spans="1:6" ht="12.75" customHeight="1" x14ac:dyDescent="0.2">
      <c r="A370" s="83" t="s">
        <v>174</v>
      </c>
      <c r="B370" s="83">
        <v>20</v>
      </c>
      <c r="C370" s="84">
        <v>2110.7473828699999</v>
      </c>
      <c r="D370" s="84">
        <v>1979.29883333</v>
      </c>
      <c r="E370" s="84">
        <v>151.75295725999999</v>
      </c>
      <c r="F370" s="84">
        <v>151.75295725999999</v>
      </c>
    </row>
    <row r="371" spans="1:6" ht="12.75" customHeight="1" x14ac:dyDescent="0.2">
      <c r="A371" s="83" t="s">
        <v>174</v>
      </c>
      <c r="B371" s="83">
        <v>21</v>
      </c>
      <c r="C371" s="84">
        <v>2150.3734647800002</v>
      </c>
      <c r="D371" s="84">
        <v>2024.67050466</v>
      </c>
      <c r="E371" s="84">
        <v>155.23160596</v>
      </c>
      <c r="F371" s="84">
        <v>155.23160596</v>
      </c>
    </row>
    <row r="372" spans="1:6" ht="12.75" customHeight="1" x14ac:dyDescent="0.2">
      <c r="A372" s="83" t="s">
        <v>174</v>
      </c>
      <c r="B372" s="83">
        <v>22</v>
      </c>
      <c r="C372" s="84">
        <v>2167.8657276399999</v>
      </c>
      <c r="D372" s="84">
        <v>2038.7153234699999</v>
      </c>
      <c r="E372" s="84">
        <v>156.30842304000001</v>
      </c>
      <c r="F372" s="84">
        <v>156.30842304000001</v>
      </c>
    </row>
    <row r="373" spans="1:6" ht="12.75" customHeight="1" x14ac:dyDescent="0.2">
      <c r="A373" s="83" t="s">
        <v>174</v>
      </c>
      <c r="B373" s="83">
        <v>23</v>
      </c>
      <c r="C373" s="84">
        <v>2196.0725457899998</v>
      </c>
      <c r="D373" s="84">
        <v>2063.7783992599998</v>
      </c>
      <c r="E373" s="84">
        <v>158.23001052000001</v>
      </c>
      <c r="F373" s="84">
        <v>158.23001052000001</v>
      </c>
    </row>
    <row r="374" spans="1:6" ht="12.75" customHeight="1" x14ac:dyDescent="0.2">
      <c r="A374" s="83" t="s">
        <v>174</v>
      </c>
      <c r="B374" s="83">
        <v>24</v>
      </c>
      <c r="C374" s="84">
        <v>2221.7012138</v>
      </c>
      <c r="D374" s="84">
        <v>2088.5304048500002</v>
      </c>
      <c r="E374" s="84">
        <v>160.12774823999999</v>
      </c>
      <c r="F374" s="84">
        <v>160.12774823999999</v>
      </c>
    </row>
    <row r="375" spans="1:6" ht="12.75" customHeight="1" x14ac:dyDescent="0.2">
      <c r="A375" s="83" t="s">
        <v>175</v>
      </c>
      <c r="B375" s="83">
        <v>1</v>
      </c>
      <c r="C375" s="84">
        <v>2263.5985799999999</v>
      </c>
      <c r="D375" s="84">
        <v>2129.8841235800001</v>
      </c>
      <c r="E375" s="84">
        <v>163.29834027000001</v>
      </c>
      <c r="F375" s="84">
        <v>163.29834027000001</v>
      </c>
    </row>
    <row r="376" spans="1:6" ht="12.75" customHeight="1" x14ac:dyDescent="0.2">
      <c r="A376" s="83" t="s">
        <v>175</v>
      </c>
      <c r="B376" s="83">
        <v>2</v>
      </c>
      <c r="C376" s="84">
        <v>2309.0339835499999</v>
      </c>
      <c r="D376" s="84">
        <v>2175.37419963</v>
      </c>
      <c r="E376" s="84">
        <v>166.78606705999999</v>
      </c>
      <c r="F376" s="84">
        <v>166.78606705999999</v>
      </c>
    </row>
    <row r="377" spans="1:6" ht="12.75" customHeight="1" x14ac:dyDescent="0.2">
      <c r="A377" s="83" t="s">
        <v>175</v>
      </c>
      <c r="B377" s="83">
        <v>3</v>
      </c>
      <c r="C377" s="84">
        <v>2326.84796843</v>
      </c>
      <c r="D377" s="84">
        <v>2194.19794568</v>
      </c>
      <c r="E377" s="84">
        <v>168.22928476999999</v>
      </c>
      <c r="F377" s="84">
        <v>168.22928476999999</v>
      </c>
    </row>
    <row r="378" spans="1:6" ht="12.75" customHeight="1" x14ac:dyDescent="0.2">
      <c r="A378" s="83" t="s">
        <v>175</v>
      </c>
      <c r="B378" s="83">
        <v>4</v>
      </c>
      <c r="C378" s="84">
        <v>2323.19395239</v>
      </c>
      <c r="D378" s="84">
        <v>2190.6948308800002</v>
      </c>
      <c r="E378" s="84">
        <v>167.96070075</v>
      </c>
      <c r="F378" s="84">
        <v>167.96070075</v>
      </c>
    </row>
    <row r="379" spans="1:6" ht="12.75" customHeight="1" x14ac:dyDescent="0.2">
      <c r="A379" s="83" t="s">
        <v>175</v>
      </c>
      <c r="B379" s="83">
        <v>5</v>
      </c>
      <c r="C379" s="84">
        <v>2304.3583957800001</v>
      </c>
      <c r="D379" s="84">
        <v>2171.2134556199999</v>
      </c>
      <c r="E379" s="84">
        <v>166.46706257</v>
      </c>
      <c r="F379" s="84">
        <v>166.46706257</v>
      </c>
    </row>
    <row r="380" spans="1:6" ht="12.75" customHeight="1" x14ac:dyDescent="0.2">
      <c r="A380" s="83" t="s">
        <v>175</v>
      </c>
      <c r="B380" s="83">
        <v>6</v>
      </c>
      <c r="C380" s="84">
        <v>2287.53625487</v>
      </c>
      <c r="D380" s="84">
        <v>2154.14041778</v>
      </c>
      <c r="E380" s="84">
        <v>165.15807176000001</v>
      </c>
      <c r="F380" s="84">
        <v>165.15807176000001</v>
      </c>
    </row>
    <row r="381" spans="1:6" ht="12.75" customHeight="1" x14ac:dyDescent="0.2">
      <c r="A381" s="83" t="s">
        <v>175</v>
      </c>
      <c r="B381" s="83">
        <v>7</v>
      </c>
      <c r="C381" s="84">
        <v>2232.3350497199999</v>
      </c>
      <c r="D381" s="84">
        <v>2099.2232031499998</v>
      </c>
      <c r="E381" s="84">
        <v>160.94756570999999</v>
      </c>
      <c r="F381" s="84">
        <v>160.94756570999999</v>
      </c>
    </row>
    <row r="382" spans="1:6" ht="12.75" customHeight="1" x14ac:dyDescent="0.2">
      <c r="A382" s="83" t="s">
        <v>175</v>
      </c>
      <c r="B382" s="83">
        <v>8</v>
      </c>
      <c r="C382" s="84">
        <v>2188.4682825599998</v>
      </c>
      <c r="D382" s="84">
        <v>2055.5903807700001</v>
      </c>
      <c r="E382" s="84">
        <v>157.60223467</v>
      </c>
      <c r="F382" s="84">
        <v>157.60223467</v>
      </c>
    </row>
    <row r="383" spans="1:6" ht="12.75" customHeight="1" x14ac:dyDescent="0.2">
      <c r="A383" s="83" t="s">
        <v>175</v>
      </c>
      <c r="B383" s="83">
        <v>9</v>
      </c>
      <c r="C383" s="84">
        <v>2135.3416746299999</v>
      </c>
      <c r="D383" s="84">
        <v>2000.49139485</v>
      </c>
      <c r="E383" s="84">
        <v>153.37779219000001</v>
      </c>
      <c r="F383" s="84">
        <v>153.37779219000001</v>
      </c>
    </row>
    <row r="384" spans="1:6" ht="12.75" customHeight="1" x14ac:dyDescent="0.2">
      <c r="A384" s="83" t="s">
        <v>175</v>
      </c>
      <c r="B384" s="83">
        <v>10</v>
      </c>
      <c r="C384" s="84">
        <v>2108.6899589499999</v>
      </c>
      <c r="D384" s="84">
        <v>1975.91239507</v>
      </c>
      <c r="E384" s="84">
        <v>151.49331884</v>
      </c>
      <c r="F384" s="84">
        <v>151.49331884</v>
      </c>
    </row>
    <row r="385" spans="1:6" ht="12.75" customHeight="1" x14ac:dyDescent="0.2">
      <c r="A385" s="83" t="s">
        <v>175</v>
      </c>
      <c r="B385" s="83">
        <v>11</v>
      </c>
      <c r="C385" s="84">
        <v>2098.7910902100002</v>
      </c>
      <c r="D385" s="84">
        <v>1967.67001258</v>
      </c>
      <c r="E385" s="84">
        <v>150.86137489999999</v>
      </c>
      <c r="F385" s="84">
        <v>150.86137489999999</v>
      </c>
    </row>
    <row r="386" spans="1:6" ht="12.75" customHeight="1" x14ac:dyDescent="0.2">
      <c r="A386" s="83" t="s">
        <v>175</v>
      </c>
      <c r="B386" s="83">
        <v>12</v>
      </c>
      <c r="C386" s="84">
        <v>2103.5664613399999</v>
      </c>
      <c r="D386" s="84">
        <v>1973.3463557600001</v>
      </c>
      <c r="E386" s="84">
        <v>151.29658046</v>
      </c>
      <c r="F386" s="84">
        <v>151.29658046</v>
      </c>
    </row>
    <row r="387" spans="1:6" ht="12.75" customHeight="1" x14ac:dyDescent="0.2">
      <c r="A387" s="83" t="s">
        <v>175</v>
      </c>
      <c r="B387" s="83">
        <v>13</v>
      </c>
      <c r="C387" s="84">
        <v>2102.0308773400002</v>
      </c>
      <c r="D387" s="84">
        <v>1971.5723163499999</v>
      </c>
      <c r="E387" s="84">
        <v>151.16056474999999</v>
      </c>
      <c r="F387" s="84">
        <v>151.16056474999999</v>
      </c>
    </row>
    <row r="388" spans="1:6" ht="12.75" customHeight="1" x14ac:dyDescent="0.2">
      <c r="A388" s="83" t="s">
        <v>175</v>
      </c>
      <c r="B388" s="83">
        <v>14</v>
      </c>
      <c r="C388" s="84">
        <v>2124.99824274</v>
      </c>
      <c r="D388" s="84">
        <v>1994.64072689</v>
      </c>
      <c r="E388" s="84">
        <v>152.92922114000001</v>
      </c>
      <c r="F388" s="84">
        <v>152.92922114000001</v>
      </c>
    </row>
    <row r="389" spans="1:6" ht="12.75" customHeight="1" x14ac:dyDescent="0.2">
      <c r="A389" s="83" t="s">
        <v>175</v>
      </c>
      <c r="B389" s="83">
        <v>15</v>
      </c>
      <c r="C389" s="84">
        <v>2141.3857945099999</v>
      </c>
      <c r="D389" s="84">
        <v>2012.15208779</v>
      </c>
      <c r="E389" s="84">
        <v>154.27181820000001</v>
      </c>
      <c r="F389" s="84">
        <v>154.27181820000001</v>
      </c>
    </row>
    <row r="390" spans="1:6" ht="12.75" customHeight="1" x14ac:dyDescent="0.2">
      <c r="A390" s="83" t="s">
        <v>175</v>
      </c>
      <c r="B390" s="83">
        <v>16</v>
      </c>
      <c r="C390" s="84">
        <v>2170.2787003100002</v>
      </c>
      <c r="D390" s="84">
        <v>2039.8940955</v>
      </c>
      <c r="E390" s="84">
        <v>156.39879955999999</v>
      </c>
      <c r="F390" s="84">
        <v>156.39879955999999</v>
      </c>
    </row>
    <row r="391" spans="1:6" ht="12.75" customHeight="1" x14ac:dyDescent="0.2">
      <c r="A391" s="83" t="s">
        <v>175</v>
      </c>
      <c r="B391" s="83">
        <v>17</v>
      </c>
      <c r="C391" s="84">
        <v>2176.7024348</v>
      </c>
      <c r="D391" s="84">
        <v>2045.6252356699999</v>
      </c>
      <c r="E391" s="84">
        <v>156.83820641</v>
      </c>
      <c r="F391" s="84">
        <v>156.83820641</v>
      </c>
    </row>
    <row r="392" spans="1:6" ht="12.75" customHeight="1" x14ac:dyDescent="0.2">
      <c r="A392" s="83" t="s">
        <v>175</v>
      </c>
      <c r="B392" s="83">
        <v>18</v>
      </c>
      <c r="C392" s="84">
        <v>2144.22301376</v>
      </c>
      <c r="D392" s="84">
        <v>2013.5279083099999</v>
      </c>
      <c r="E392" s="84">
        <v>154.37730243999999</v>
      </c>
      <c r="F392" s="84">
        <v>154.37730243999999</v>
      </c>
    </row>
    <row r="393" spans="1:6" ht="12.75" customHeight="1" x14ac:dyDescent="0.2">
      <c r="A393" s="83" t="s">
        <v>175</v>
      </c>
      <c r="B393" s="83">
        <v>19</v>
      </c>
      <c r="C393" s="84">
        <v>2096.6286240999998</v>
      </c>
      <c r="D393" s="84">
        <v>1967.0872371800001</v>
      </c>
      <c r="E393" s="84">
        <v>150.81669346999999</v>
      </c>
      <c r="F393" s="84">
        <v>150.81669346999999</v>
      </c>
    </row>
    <row r="394" spans="1:6" ht="12.75" customHeight="1" x14ac:dyDescent="0.2">
      <c r="A394" s="83" t="s">
        <v>175</v>
      </c>
      <c r="B394" s="83">
        <v>20</v>
      </c>
      <c r="C394" s="84">
        <v>2079.6121549200002</v>
      </c>
      <c r="D394" s="84">
        <v>1951.69897193</v>
      </c>
      <c r="E394" s="84">
        <v>149.63687428</v>
      </c>
      <c r="F394" s="84">
        <v>149.63687428</v>
      </c>
    </row>
    <row r="395" spans="1:6" ht="12.75" customHeight="1" x14ac:dyDescent="0.2">
      <c r="A395" s="83" t="s">
        <v>175</v>
      </c>
      <c r="B395" s="83">
        <v>21</v>
      </c>
      <c r="C395" s="84">
        <v>2124.6932958299999</v>
      </c>
      <c r="D395" s="84">
        <v>1995.3230367599999</v>
      </c>
      <c r="E395" s="84">
        <v>152.98153388</v>
      </c>
      <c r="F395" s="84">
        <v>152.98153388</v>
      </c>
    </row>
    <row r="396" spans="1:6" ht="12.75" customHeight="1" x14ac:dyDescent="0.2">
      <c r="A396" s="83" t="s">
        <v>175</v>
      </c>
      <c r="B396" s="83">
        <v>22</v>
      </c>
      <c r="C396" s="84">
        <v>2143.3719982299999</v>
      </c>
      <c r="D396" s="84">
        <v>2012.33468466</v>
      </c>
      <c r="E396" s="84">
        <v>154.28581792</v>
      </c>
      <c r="F396" s="84">
        <v>154.28581792</v>
      </c>
    </row>
    <row r="397" spans="1:6" ht="12.75" customHeight="1" x14ac:dyDescent="0.2">
      <c r="A397" s="83" t="s">
        <v>175</v>
      </c>
      <c r="B397" s="83">
        <v>23</v>
      </c>
      <c r="C397" s="84">
        <v>2180.71631957</v>
      </c>
      <c r="D397" s="84">
        <v>2048.4123936999999</v>
      </c>
      <c r="E397" s="84">
        <v>157.05189798000001</v>
      </c>
      <c r="F397" s="84">
        <v>157.05189798000001</v>
      </c>
    </row>
    <row r="398" spans="1:6" ht="12.75" customHeight="1" x14ac:dyDescent="0.2">
      <c r="A398" s="83" t="s">
        <v>175</v>
      </c>
      <c r="B398" s="83">
        <v>24</v>
      </c>
      <c r="C398" s="84">
        <v>2204.9512698100002</v>
      </c>
      <c r="D398" s="84">
        <v>2073.1568548199998</v>
      </c>
      <c r="E398" s="84">
        <v>158.94905725999999</v>
      </c>
      <c r="F398" s="84">
        <v>158.94905725999999</v>
      </c>
    </row>
    <row r="399" spans="1:6" ht="12.75" customHeight="1" x14ac:dyDescent="0.2">
      <c r="A399" s="83" t="s">
        <v>176</v>
      </c>
      <c r="B399" s="83">
        <v>1</v>
      </c>
      <c r="C399" s="84">
        <v>2214.19313762</v>
      </c>
      <c r="D399" s="84">
        <v>2082.0671051899999</v>
      </c>
      <c r="E399" s="84">
        <v>159.63220666999999</v>
      </c>
      <c r="F399" s="84">
        <v>159.63220666999999</v>
      </c>
    </row>
    <row r="400" spans="1:6" ht="12.75" customHeight="1" x14ac:dyDescent="0.2">
      <c r="A400" s="83" t="s">
        <v>176</v>
      </c>
      <c r="B400" s="83">
        <v>2</v>
      </c>
      <c r="C400" s="84">
        <v>2258.8986459600001</v>
      </c>
      <c r="D400" s="84">
        <v>2123.6197039799999</v>
      </c>
      <c r="E400" s="84">
        <v>162.81804685</v>
      </c>
      <c r="F400" s="84">
        <v>162.81804685</v>
      </c>
    </row>
    <row r="401" spans="1:6" ht="12.75" customHeight="1" x14ac:dyDescent="0.2">
      <c r="A401" s="83" t="s">
        <v>176</v>
      </c>
      <c r="B401" s="83">
        <v>3</v>
      </c>
      <c r="C401" s="84">
        <v>2278.2098008500002</v>
      </c>
      <c r="D401" s="84">
        <v>2144.0177140699998</v>
      </c>
      <c r="E401" s="84">
        <v>164.38196348</v>
      </c>
      <c r="F401" s="84">
        <v>164.38196348</v>
      </c>
    </row>
    <row r="402" spans="1:6" ht="12.75" customHeight="1" x14ac:dyDescent="0.2">
      <c r="A402" s="83" t="s">
        <v>176</v>
      </c>
      <c r="B402" s="83">
        <v>4</v>
      </c>
      <c r="C402" s="84">
        <v>2283.0757306599999</v>
      </c>
      <c r="D402" s="84">
        <v>2149.1466049000001</v>
      </c>
      <c r="E402" s="84">
        <v>164.77519584000001</v>
      </c>
      <c r="F402" s="84">
        <v>164.77519584000001</v>
      </c>
    </row>
    <row r="403" spans="1:6" ht="12.75" customHeight="1" x14ac:dyDescent="0.2">
      <c r="A403" s="83" t="s">
        <v>176</v>
      </c>
      <c r="B403" s="83">
        <v>5</v>
      </c>
      <c r="C403" s="84">
        <v>2279.8400418299998</v>
      </c>
      <c r="D403" s="84">
        <v>2146.3438124200002</v>
      </c>
      <c r="E403" s="84">
        <v>164.56030558</v>
      </c>
      <c r="F403" s="84">
        <v>164.56030558</v>
      </c>
    </row>
    <row r="404" spans="1:6" ht="12.75" customHeight="1" x14ac:dyDescent="0.2">
      <c r="A404" s="83" t="s">
        <v>176</v>
      </c>
      <c r="B404" s="83">
        <v>6</v>
      </c>
      <c r="C404" s="84">
        <v>2243.36116967</v>
      </c>
      <c r="D404" s="84">
        <v>2109.31193992</v>
      </c>
      <c r="E404" s="84">
        <v>161.72106975</v>
      </c>
      <c r="F404" s="84">
        <v>161.72106975</v>
      </c>
    </row>
    <row r="405" spans="1:6" ht="12.75" customHeight="1" x14ac:dyDescent="0.2">
      <c r="A405" s="83" t="s">
        <v>176</v>
      </c>
      <c r="B405" s="83">
        <v>7</v>
      </c>
      <c r="C405" s="84">
        <v>2192.2632754299998</v>
      </c>
      <c r="D405" s="84">
        <v>2060.6154401399999</v>
      </c>
      <c r="E405" s="84">
        <v>157.98750626</v>
      </c>
      <c r="F405" s="84">
        <v>157.98750626</v>
      </c>
    </row>
    <row r="406" spans="1:6" ht="12.75" customHeight="1" x14ac:dyDescent="0.2">
      <c r="A406" s="83" t="s">
        <v>176</v>
      </c>
      <c r="B406" s="83">
        <v>8</v>
      </c>
      <c r="C406" s="84">
        <v>2128.0680783299999</v>
      </c>
      <c r="D406" s="84">
        <v>1998.2338560400001</v>
      </c>
      <c r="E406" s="84">
        <v>153.20470656000001</v>
      </c>
      <c r="F406" s="84">
        <v>153.20470656000001</v>
      </c>
    </row>
    <row r="407" spans="1:6" ht="12.75" customHeight="1" x14ac:dyDescent="0.2">
      <c r="A407" s="83" t="s">
        <v>176</v>
      </c>
      <c r="B407" s="83">
        <v>9</v>
      </c>
      <c r="C407" s="84">
        <v>2074.8446453299998</v>
      </c>
      <c r="D407" s="84">
        <v>1943.11572843</v>
      </c>
      <c r="E407" s="84">
        <v>148.97879649999999</v>
      </c>
      <c r="F407" s="84">
        <v>148.97879649999999</v>
      </c>
    </row>
    <row r="408" spans="1:6" ht="12.75" customHeight="1" x14ac:dyDescent="0.2">
      <c r="A408" s="83" t="s">
        <v>176</v>
      </c>
      <c r="B408" s="83">
        <v>10</v>
      </c>
      <c r="C408" s="84">
        <v>2069.7346858599999</v>
      </c>
      <c r="D408" s="84">
        <v>1938.87727206</v>
      </c>
      <c r="E408" s="84">
        <v>148.6538338</v>
      </c>
      <c r="F408" s="84">
        <v>148.6538338</v>
      </c>
    </row>
    <row r="409" spans="1:6" ht="12.75" customHeight="1" x14ac:dyDescent="0.2">
      <c r="A409" s="83" t="s">
        <v>176</v>
      </c>
      <c r="B409" s="83">
        <v>11</v>
      </c>
      <c r="C409" s="84">
        <v>2075.2512292000001</v>
      </c>
      <c r="D409" s="84">
        <v>1945.77253206</v>
      </c>
      <c r="E409" s="84">
        <v>149.18249377999999</v>
      </c>
      <c r="F409" s="84">
        <v>149.18249377999999</v>
      </c>
    </row>
    <row r="410" spans="1:6" ht="12.75" customHeight="1" x14ac:dyDescent="0.2">
      <c r="A410" s="83" t="s">
        <v>176</v>
      </c>
      <c r="B410" s="83">
        <v>12</v>
      </c>
      <c r="C410" s="84">
        <v>2080.1455871600001</v>
      </c>
      <c r="D410" s="84">
        <v>1957.6143774100001</v>
      </c>
      <c r="E410" s="84">
        <v>150.09040876</v>
      </c>
      <c r="F410" s="84">
        <v>150.09040876</v>
      </c>
    </row>
    <row r="411" spans="1:6" ht="12.75" customHeight="1" x14ac:dyDescent="0.2">
      <c r="A411" s="83" t="s">
        <v>176</v>
      </c>
      <c r="B411" s="83">
        <v>13</v>
      </c>
      <c r="C411" s="84">
        <v>2100.05364745</v>
      </c>
      <c r="D411" s="84">
        <v>1970.63343293</v>
      </c>
      <c r="E411" s="84">
        <v>151.08858051000001</v>
      </c>
      <c r="F411" s="84">
        <v>151.08858051000001</v>
      </c>
    </row>
    <row r="412" spans="1:6" ht="12.75" customHeight="1" x14ac:dyDescent="0.2">
      <c r="A412" s="83" t="s">
        <v>176</v>
      </c>
      <c r="B412" s="83">
        <v>14</v>
      </c>
      <c r="C412" s="84">
        <v>2112.0661426400002</v>
      </c>
      <c r="D412" s="84">
        <v>1984.5246793700001</v>
      </c>
      <c r="E412" s="84">
        <v>152.15362318000001</v>
      </c>
      <c r="F412" s="84">
        <v>152.15362318000001</v>
      </c>
    </row>
    <row r="413" spans="1:6" ht="12.75" customHeight="1" x14ac:dyDescent="0.2">
      <c r="A413" s="83" t="s">
        <v>176</v>
      </c>
      <c r="B413" s="83">
        <v>15</v>
      </c>
      <c r="C413" s="84">
        <v>2128.9425372400001</v>
      </c>
      <c r="D413" s="84">
        <v>2001.96270043</v>
      </c>
      <c r="E413" s="84">
        <v>153.49059728</v>
      </c>
      <c r="F413" s="84">
        <v>153.49059728</v>
      </c>
    </row>
    <row r="414" spans="1:6" ht="12.75" customHeight="1" x14ac:dyDescent="0.2">
      <c r="A414" s="83" t="s">
        <v>176</v>
      </c>
      <c r="B414" s="83">
        <v>16</v>
      </c>
      <c r="C414" s="84">
        <v>2151.78257042</v>
      </c>
      <c r="D414" s="84">
        <v>2024.0951005300001</v>
      </c>
      <c r="E414" s="84">
        <v>155.18748969000001</v>
      </c>
      <c r="F414" s="84">
        <v>155.18748969000001</v>
      </c>
    </row>
    <row r="415" spans="1:6" ht="12.75" customHeight="1" x14ac:dyDescent="0.2">
      <c r="A415" s="83" t="s">
        <v>176</v>
      </c>
      <c r="B415" s="83">
        <v>17</v>
      </c>
      <c r="C415" s="84">
        <v>2157.0509509600001</v>
      </c>
      <c r="D415" s="84">
        <v>2029.2938548100001</v>
      </c>
      <c r="E415" s="84">
        <v>155.58607848</v>
      </c>
      <c r="F415" s="84">
        <v>155.58607848</v>
      </c>
    </row>
    <row r="416" spans="1:6" ht="12.75" customHeight="1" x14ac:dyDescent="0.2">
      <c r="A416" s="83" t="s">
        <v>176</v>
      </c>
      <c r="B416" s="83">
        <v>18</v>
      </c>
      <c r="C416" s="84">
        <v>2129.8332781899999</v>
      </c>
      <c r="D416" s="84">
        <v>2003.7784237200001</v>
      </c>
      <c r="E416" s="84">
        <v>153.62980888999999</v>
      </c>
      <c r="F416" s="84">
        <v>153.62980888999999</v>
      </c>
    </row>
    <row r="417" spans="1:6" ht="12.75" customHeight="1" x14ac:dyDescent="0.2">
      <c r="A417" s="83" t="s">
        <v>176</v>
      </c>
      <c r="B417" s="83">
        <v>19</v>
      </c>
      <c r="C417" s="84">
        <v>2085.2065198800001</v>
      </c>
      <c r="D417" s="84">
        <v>1957.7914987300001</v>
      </c>
      <c r="E417" s="84">
        <v>150.10398866</v>
      </c>
      <c r="F417" s="84">
        <v>150.10398866</v>
      </c>
    </row>
    <row r="418" spans="1:6" ht="12.75" customHeight="1" x14ac:dyDescent="0.2">
      <c r="A418" s="83" t="s">
        <v>176</v>
      </c>
      <c r="B418" s="83">
        <v>20</v>
      </c>
      <c r="C418" s="84">
        <v>2070.8420196799998</v>
      </c>
      <c r="D418" s="84">
        <v>1943.27317442</v>
      </c>
      <c r="E418" s="84">
        <v>148.99086789</v>
      </c>
      <c r="F418" s="84">
        <v>148.99086789</v>
      </c>
    </row>
    <row r="419" spans="1:6" ht="12.75" customHeight="1" x14ac:dyDescent="0.2">
      <c r="A419" s="83" t="s">
        <v>176</v>
      </c>
      <c r="B419" s="83">
        <v>21</v>
      </c>
      <c r="C419" s="84">
        <v>2115.5368059299999</v>
      </c>
      <c r="D419" s="84">
        <v>1986.4523228800001</v>
      </c>
      <c r="E419" s="84">
        <v>152.30141571999999</v>
      </c>
      <c r="F419" s="84">
        <v>152.30141571999999</v>
      </c>
    </row>
    <row r="420" spans="1:6" ht="12.75" customHeight="1" x14ac:dyDescent="0.2">
      <c r="A420" s="83" t="s">
        <v>176</v>
      </c>
      <c r="B420" s="83">
        <v>22</v>
      </c>
      <c r="C420" s="84">
        <v>2124.9338052500002</v>
      </c>
      <c r="D420" s="84">
        <v>1995.3929919499999</v>
      </c>
      <c r="E420" s="84">
        <v>152.98689734999999</v>
      </c>
      <c r="F420" s="84">
        <v>152.98689734999999</v>
      </c>
    </row>
    <row r="421" spans="1:6" ht="12.75" customHeight="1" x14ac:dyDescent="0.2">
      <c r="A421" s="83" t="s">
        <v>176</v>
      </c>
      <c r="B421" s="83">
        <v>23</v>
      </c>
      <c r="C421" s="84">
        <v>2167.71149689</v>
      </c>
      <c r="D421" s="84">
        <v>2038.52122777</v>
      </c>
      <c r="E421" s="84">
        <v>156.29354171</v>
      </c>
      <c r="F421" s="84">
        <v>156.29354171</v>
      </c>
    </row>
    <row r="422" spans="1:6" ht="12.75" customHeight="1" x14ac:dyDescent="0.2">
      <c r="A422" s="83" t="s">
        <v>176</v>
      </c>
      <c r="B422" s="83">
        <v>24</v>
      </c>
      <c r="C422" s="84">
        <v>2255.2533687300001</v>
      </c>
      <c r="D422" s="84">
        <v>2125.8610603299999</v>
      </c>
      <c r="E422" s="84">
        <v>162.98989177999999</v>
      </c>
      <c r="F422" s="84">
        <v>162.98989177999999</v>
      </c>
    </row>
    <row r="423" spans="1:6" ht="12.75" customHeight="1" x14ac:dyDescent="0.2">
      <c r="A423" s="83" t="s">
        <v>177</v>
      </c>
      <c r="B423" s="83">
        <v>1</v>
      </c>
      <c r="C423" s="84">
        <v>2268.22916098</v>
      </c>
      <c r="D423" s="84">
        <v>2136.6001643599998</v>
      </c>
      <c r="E423" s="84">
        <v>163.81325950999999</v>
      </c>
      <c r="F423" s="84">
        <v>163.81325950999999</v>
      </c>
    </row>
    <row r="424" spans="1:6" ht="12.75" customHeight="1" x14ac:dyDescent="0.2">
      <c r="A424" s="83" t="s">
        <v>177</v>
      </c>
      <c r="B424" s="83">
        <v>2</v>
      </c>
      <c r="C424" s="84">
        <v>2268.4989839700002</v>
      </c>
      <c r="D424" s="84">
        <v>2134.07973477</v>
      </c>
      <c r="E424" s="84">
        <v>163.62001803000001</v>
      </c>
      <c r="F424" s="84">
        <v>163.62001803000001</v>
      </c>
    </row>
    <row r="425" spans="1:6" ht="12.75" customHeight="1" x14ac:dyDescent="0.2">
      <c r="A425" s="83" t="s">
        <v>177</v>
      </c>
      <c r="B425" s="83">
        <v>3</v>
      </c>
      <c r="C425" s="84">
        <v>2287.4866936100002</v>
      </c>
      <c r="D425" s="84">
        <v>2152.4197827500002</v>
      </c>
      <c r="E425" s="84">
        <v>165.02615058000001</v>
      </c>
      <c r="F425" s="84">
        <v>165.02615058000001</v>
      </c>
    </row>
    <row r="426" spans="1:6" ht="12.75" customHeight="1" x14ac:dyDescent="0.2">
      <c r="A426" s="83" t="s">
        <v>177</v>
      </c>
      <c r="B426" s="83">
        <v>4</v>
      </c>
      <c r="C426" s="84">
        <v>2276.7101215799998</v>
      </c>
      <c r="D426" s="84">
        <v>2144.7187236899999</v>
      </c>
      <c r="E426" s="84">
        <v>164.43570993</v>
      </c>
      <c r="F426" s="84">
        <v>164.43570993</v>
      </c>
    </row>
    <row r="427" spans="1:6" ht="12.75" customHeight="1" x14ac:dyDescent="0.2">
      <c r="A427" s="83" t="s">
        <v>177</v>
      </c>
      <c r="B427" s="83">
        <v>5</v>
      </c>
      <c r="C427" s="84">
        <v>2297.7613209000001</v>
      </c>
      <c r="D427" s="84">
        <v>2165.4226510200001</v>
      </c>
      <c r="E427" s="84">
        <v>166.02308124999999</v>
      </c>
      <c r="F427" s="84">
        <v>166.02308124999999</v>
      </c>
    </row>
    <row r="428" spans="1:6" ht="12.75" customHeight="1" x14ac:dyDescent="0.2">
      <c r="A428" s="83" t="s">
        <v>177</v>
      </c>
      <c r="B428" s="83">
        <v>6</v>
      </c>
      <c r="C428" s="84">
        <v>2282.8563974399999</v>
      </c>
      <c r="D428" s="84">
        <v>2149.5046302199999</v>
      </c>
      <c r="E428" s="84">
        <v>164.80264566</v>
      </c>
      <c r="F428" s="84">
        <v>164.80264566</v>
      </c>
    </row>
    <row r="429" spans="1:6" ht="12.75" customHeight="1" x14ac:dyDescent="0.2">
      <c r="A429" s="83" t="s">
        <v>177</v>
      </c>
      <c r="B429" s="83">
        <v>7</v>
      </c>
      <c r="C429" s="84">
        <v>2249.8724352700001</v>
      </c>
      <c r="D429" s="84">
        <v>2119.8456900199999</v>
      </c>
      <c r="E429" s="84">
        <v>162.52869297999999</v>
      </c>
      <c r="F429" s="84">
        <v>162.52869297999999</v>
      </c>
    </row>
    <row r="430" spans="1:6" ht="12.75" customHeight="1" x14ac:dyDescent="0.2">
      <c r="A430" s="83" t="s">
        <v>177</v>
      </c>
      <c r="B430" s="83">
        <v>8</v>
      </c>
      <c r="C430" s="84">
        <v>2201.0632522199999</v>
      </c>
      <c r="D430" s="84">
        <v>2071.86406898</v>
      </c>
      <c r="E430" s="84">
        <v>158.84993929000001</v>
      </c>
      <c r="F430" s="84">
        <v>158.84993929000001</v>
      </c>
    </row>
    <row r="431" spans="1:6" ht="12.75" customHeight="1" x14ac:dyDescent="0.2">
      <c r="A431" s="83" t="s">
        <v>177</v>
      </c>
      <c r="B431" s="83">
        <v>9</v>
      </c>
      <c r="C431" s="84">
        <v>2118.49339869</v>
      </c>
      <c r="D431" s="84">
        <v>1990.55777089</v>
      </c>
      <c r="E431" s="84">
        <v>152.61618066</v>
      </c>
      <c r="F431" s="84">
        <v>152.61618066</v>
      </c>
    </row>
    <row r="432" spans="1:6" ht="12.75" customHeight="1" x14ac:dyDescent="0.2">
      <c r="A432" s="83" t="s">
        <v>177</v>
      </c>
      <c r="B432" s="83">
        <v>10</v>
      </c>
      <c r="C432" s="84">
        <v>2060.2134780000001</v>
      </c>
      <c r="D432" s="84">
        <v>1931.6101904300001</v>
      </c>
      <c r="E432" s="84">
        <v>148.09666622</v>
      </c>
      <c r="F432" s="84">
        <v>148.09666622</v>
      </c>
    </row>
    <row r="433" spans="1:6" ht="12.75" customHeight="1" x14ac:dyDescent="0.2">
      <c r="A433" s="83" t="s">
        <v>177</v>
      </c>
      <c r="B433" s="83">
        <v>11</v>
      </c>
      <c r="C433" s="84">
        <v>2026.4300029399999</v>
      </c>
      <c r="D433" s="84">
        <v>1896.99321364</v>
      </c>
      <c r="E433" s="84">
        <v>145.44258059000001</v>
      </c>
      <c r="F433" s="84">
        <v>145.44258059000001</v>
      </c>
    </row>
    <row r="434" spans="1:6" ht="12.75" customHeight="1" x14ac:dyDescent="0.2">
      <c r="A434" s="83" t="s">
        <v>177</v>
      </c>
      <c r="B434" s="83">
        <v>12</v>
      </c>
      <c r="C434" s="84">
        <v>2035.9120715199999</v>
      </c>
      <c r="D434" s="84">
        <v>1906.7054406699999</v>
      </c>
      <c r="E434" s="84">
        <v>146.1872176</v>
      </c>
      <c r="F434" s="84">
        <v>146.1872176</v>
      </c>
    </row>
    <row r="435" spans="1:6" ht="12.75" customHeight="1" x14ac:dyDescent="0.2">
      <c r="A435" s="83" t="s">
        <v>177</v>
      </c>
      <c r="B435" s="83">
        <v>13</v>
      </c>
      <c r="C435" s="84">
        <v>2054.3468130599999</v>
      </c>
      <c r="D435" s="84">
        <v>1925.61918502</v>
      </c>
      <c r="E435" s="84">
        <v>147.63733549</v>
      </c>
      <c r="F435" s="84">
        <v>147.63733549</v>
      </c>
    </row>
    <row r="436" spans="1:6" ht="12.75" customHeight="1" x14ac:dyDescent="0.2">
      <c r="A436" s="83" t="s">
        <v>177</v>
      </c>
      <c r="B436" s="83">
        <v>14</v>
      </c>
      <c r="C436" s="84">
        <v>2088.6829876299998</v>
      </c>
      <c r="D436" s="84">
        <v>1958.8899476900001</v>
      </c>
      <c r="E436" s="84">
        <v>150.18820681</v>
      </c>
      <c r="F436" s="84">
        <v>150.18820681</v>
      </c>
    </row>
    <row r="437" spans="1:6" ht="12.75" customHeight="1" x14ac:dyDescent="0.2">
      <c r="A437" s="83" t="s">
        <v>177</v>
      </c>
      <c r="B437" s="83">
        <v>15</v>
      </c>
      <c r="C437" s="84">
        <v>2110.2526133000001</v>
      </c>
      <c r="D437" s="84">
        <v>1979.7191775599999</v>
      </c>
      <c r="E437" s="84">
        <v>151.78518507999999</v>
      </c>
      <c r="F437" s="84">
        <v>151.78518507999999</v>
      </c>
    </row>
    <row r="438" spans="1:6" ht="12.75" customHeight="1" x14ac:dyDescent="0.2">
      <c r="A438" s="83" t="s">
        <v>177</v>
      </c>
      <c r="B438" s="83">
        <v>16</v>
      </c>
      <c r="C438" s="84">
        <v>2124.0244222199999</v>
      </c>
      <c r="D438" s="84">
        <v>1995.0022902400001</v>
      </c>
      <c r="E438" s="84">
        <v>152.95694222</v>
      </c>
      <c r="F438" s="84">
        <v>152.95694222</v>
      </c>
    </row>
    <row r="439" spans="1:6" ht="12.75" customHeight="1" x14ac:dyDescent="0.2">
      <c r="A439" s="83" t="s">
        <v>177</v>
      </c>
      <c r="B439" s="83">
        <v>17</v>
      </c>
      <c r="C439" s="84">
        <v>2132.1207951299998</v>
      </c>
      <c r="D439" s="84">
        <v>2002.92058135</v>
      </c>
      <c r="E439" s="84">
        <v>153.56403806</v>
      </c>
      <c r="F439" s="84">
        <v>153.56403806</v>
      </c>
    </row>
    <row r="440" spans="1:6" ht="12.75" customHeight="1" x14ac:dyDescent="0.2">
      <c r="A440" s="83" t="s">
        <v>177</v>
      </c>
      <c r="B440" s="83">
        <v>18</v>
      </c>
      <c r="C440" s="84">
        <v>2107.8097316799999</v>
      </c>
      <c r="D440" s="84">
        <v>1980.01539295</v>
      </c>
      <c r="E440" s="84">
        <v>151.80789593</v>
      </c>
      <c r="F440" s="84">
        <v>151.80789593</v>
      </c>
    </row>
    <row r="441" spans="1:6" ht="12.75" customHeight="1" x14ac:dyDescent="0.2">
      <c r="A441" s="83" t="s">
        <v>177</v>
      </c>
      <c r="B441" s="83">
        <v>19</v>
      </c>
      <c r="C441" s="84">
        <v>2046.07018234</v>
      </c>
      <c r="D441" s="84">
        <v>1916.7037567499999</v>
      </c>
      <c r="E441" s="84">
        <v>146.95378908000001</v>
      </c>
      <c r="F441" s="84">
        <v>146.95378908000001</v>
      </c>
    </row>
    <row r="442" spans="1:6" ht="12.75" customHeight="1" x14ac:dyDescent="0.2">
      <c r="A442" s="83" t="s">
        <v>177</v>
      </c>
      <c r="B442" s="83">
        <v>20</v>
      </c>
      <c r="C442" s="84">
        <v>2027.03398277</v>
      </c>
      <c r="D442" s="84">
        <v>1896.7938067499999</v>
      </c>
      <c r="E442" s="84">
        <v>145.42729205000001</v>
      </c>
      <c r="F442" s="84">
        <v>145.42729205000001</v>
      </c>
    </row>
    <row r="443" spans="1:6" ht="12.75" customHeight="1" x14ac:dyDescent="0.2">
      <c r="A443" s="83" t="s">
        <v>177</v>
      </c>
      <c r="B443" s="83">
        <v>21</v>
      </c>
      <c r="C443" s="84">
        <v>2094.33887843</v>
      </c>
      <c r="D443" s="84">
        <v>1966.48194455</v>
      </c>
      <c r="E443" s="84">
        <v>150.77028565000001</v>
      </c>
      <c r="F443" s="84">
        <v>150.77028565000001</v>
      </c>
    </row>
    <row r="444" spans="1:6" ht="12.75" customHeight="1" x14ac:dyDescent="0.2">
      <c r="A444" s="83" t="s">
        <v>177</v>
      </c>
      <c r="B444" s="83">
        <v>22</v>
      </c>
      <c r="C444" s="84">
        <v>2123.44066195</v>
      </c>
      <c r="D444" s="84">
        <v>1992.9990119900001</v>
      </c>
      <c r="E444" s="84">
        <v>152.80335076</v>
      </c>
      <c r="F444" s="84">
        <v>152.80335076</v>
      </c>
    </row>
    <row r="445" spans="1:6" ht="12.75" customHeight="1" x14ac:dyDescent="0.2">
      <c r="A445" s="83" t="s">
        <v>177</v>
      </c>
      <c r="B445" s="83">
        <v>23</v>
      </c>
      <c r="C445" s="84">
        <v>2165.7828129200002</v>
      </c>
      <c r="D445" s="84">
        <v>2032.9320087900001</v>
      </c>
      <c r="E445" s="84">
        <v>155.86501595999999</v>
      </c>
      <c r="F445" s="84">
        <v>155.86501595999999</v>
      </c>
    </row>
    <row r="446" spans="1:6" ht="12.75" customHeight="1" x14ac:dyDescent="0.2">
      <c r="A446" s="83" t="s">
        <v>177</v>
      </c>
      <c r="B446" s="83">
        <v>24</v>
      </c>
      <c r="C446" s="84">
        <v>2193.1106665799998</v>
      </c>
      <c r="D446" s="84">
        <v>2062.2553620200001</v>
      </c>
      <c r="E446" s="84">
        <v>158.11323917000001</v>
      </c>
      <c r="F446" s="84">
        <v>158.11323917000001</v>
      </c>
    </row>
    <row r="447" spans="1:6" ht="12.75" customHeight="1" x14ac:dyDescent="0.2">
      <c r="A447" s="83" t="s">
        <v>178</v>
      </c>
      <c r="B447" s="83">
        <v>1</v>
      </c>
      <c r="C447" s="84">
        <v>2204.9203929700002</v>
      </c>
      <c r="D447" s="84">
        <v>2082.2334717099998</v>
      </c>
      <c r="E447" s="84">
        <v>159.64496201</v>
      </c>
      <c r="F447" s="84">
        <v>159.64496201</v>
      </c>
    </row>
    <row r="448" spans="1:6" ht="12.75" customHeight="1" x14ac:dyDescent="0.2">
      <c r="A448" s="83" t="s">
        <v>178</v>
      </c>
      <c r="B448" s="83">
        <v>2</v>
      </c>
      <c r="C448" s="84">
        <v>2265.0098131700001</v>
      </c>
      <c r="D448" s="84">
        <v>2131.1892871300001</v>
      </c>
      <c r="E448" s="84">
        <v>163.39840724000001</v>
      </c>
      <c r="F448" s="84">
        <v>163.39840724000001</v>
      </c>
    </row>
    <row r="449" spans="1:6" ht="12.75" customHeight="1" x14ac:dyDescent="0.2">
      <c r="A449" s="83" t="s">
        <v>178</v>
      </c>
      <c r="B449" s="83">
        <v>3</v>
      </c>
      <c r="C449" s="84">
        <v>2252.2382066999999</v>
      </c>
      <c r="D449" s="84">
        <v>2116.5072194099998</v>
      </c>
      <c r="E449" s="84">
        <v>162.27273224999999</v>
      </c>
      <c r="F449" s="84">
        <v>162.27273224999999</v>
      </c>
    </row>
    <row r="450" spans="1:6" ht="12.75" customHeight="1" x14ac:dyDescent="0.2">
      <c r="A450" s="83" t="s">
        <v>178</v>
      </c>
      <c r="B450" s="83">
        <v>4</v>
      </c>
      <c r="C450" s="84">
        <v>2270.9246343599998</v>
      </c>
      <c r="D450" s="84">
        <v>2137.4209507300002</v>
      </c>
      <c r="E450" s="84">
        <v>163.87618925000001</v>
      </c>
      <c r="F450" s="84">
        <v>163.87618925000001</v>
      </c>
    </row>
    <row r="451" spans="1:6" ht="12.75" customHeight="1" x14ac:dyDescent="0.2">
      <c r="A451" s="83" t="s">
        <v>178</v>
      </c>
      <c r="B451" s="83">
        <v>5</v>
      </c>
      <c r="C451" s="84">
        <v>2258.5650931</v>
      </c>
      <c r="D451" s="84">
        <v>2127.4049078799999</v>
      </c>
      <c r="E451" s="84">
        <v>163.10825865999999</v>
      </c>
      <c r="F451" s="84">
        <v>163.10825865999999</v>
      </c>
    </row>
    <row r="452" spans="1:6" ht="12.75" customHeight="1" x14ac:dyDescent="0.2">
      <c r="A452" s="83" t="s">
        <v>178</v>
      </c>
      <c r="B452" s="83">
        <v>6</v>
      </c>
      <c r="C452" s="84">
        <v>2246.45830419</v>
      </c>
      <c r="D452" s="84">
        <v>2112.85404638</v>
      </c>
      <c r="E452" s="84">
        <v>161.99264325999999</v>
      </c>
      <c r="F452" s="84">
        <v>161.99264325999999</v>
      </c>
    </row>
    <row r="453" spans="1:6" ht="12.75" customHeight="1" x14ac:dyDescent="0.2">
      <c r="A453" s="83" t="s">
        <v>178</v>
      </c>
      <c r="B453" s="83">
        <v>7</v>
      </c>
      <c r="C453" s="84">
        <v>2211.6453732</v>
      </c>
      <c r="D453" s="84">
        <v>2081.6386993000001</v>
      </c>
      <c r="E453" s="84">
        <v>159.59936077</v>
      </c>
      <c r="F453" s="84">
        <v>159.59936077</v>
      </c>
    </row>
    <row r="454" spans="1:6" ht="12.75" customHeight="1" x14ac:dyDescent="0.2">
      <c r="A454" s="83" t="s">
        <v>178</v>
      </c>
      <c r="B454" s="83">
        <v>8</v>
      </c>
      <c r="C454" s="84">
        <v>2212.9262342900001</v>
      </c>
      <c r="D454" s="84">
        <v>2085.32364401</v>
      </c>
      <c r="E454" s="84">
        <v>159.8818857</v>
      </c>
      <c r="F454" s="84">
        <v>159.8818857</v>
      </c>
    </row>
    <row r="455" spans="1:6" ht="12.75" customHeight="1" x14ac:dyDescent="0.2">
      <c r="A455" s="83" t="s">
        <v>178</v>
      </c>
      <c r="B455" s="83">
        <v>9</v>
      </c>
      <c r="C455" s="84">
        <v>2098.3472614900002</v>
      </c>
      <c r="D455" s="84">
        <v>1970.72368622</v>
      </c>
      <c r="E455" s="84">
        <v>151.09550023</v>
      </c>
      <c r="F455" s="84">
        <v>151.09550023</v>
      </c>
    </row>
    <row r="456" spans="1:6" ht="12.75" customHeight="1" x14ac:dyDescent="0.2">
      <c r="A456" s="83" t="s">
        <v>178</v>
      </c>
      <c r="B456" s="83">
        <v>10</v>
      </c>
      <c r="C456" s="84">
        <v>2051.2791644099998</v>
      </c>
      <c r="D456" s="84">
        <v>1922.5434219399999</v>
      </c>
      <c r="E456" s="84">
        <v>147.40151655</v>
      </c>
      <c r="F456" s="84">
        <v>147.40151655</v>
      </c>
    </row>
    <row r="457" spans="1:6" ht="12.75" customHeight="1" x14ac:dyDescent="0.2">
      <c r="A457" s="83" t="s">
        <v>178</v>
      </c>
      <c r="B457" s="83">
        <v>11</v>
      </c>
      <c r="C457" s="84">
        <v>2014.42938749</v>
      </c>
      <c r="D457" s="84">
        <v>1885.6635282100001</v>
      </c>
      <c r="E457" s="84">
        <v>144.57393295</v>
      </c>
      <c r="F457" s="84">
        <v>144.57393295</v>
      </c>
    </row>
    <row r="458" spans="1:6" ht="12.75" customHeight="1" x14ac:dyDescent="0.2">
      <c r="A458" s="83" t="s">
        <v>178</v>
      </c>
      <c r="B458" s="83">
        <v>12</v>
      </c>
      <c r="C458" s="84">
        <v>2008.42390578</v>
      </c>
      <c r="D458" s="84">
        <v>1880.0446200599999</v>
      </c>
      <c r="E458" s="84">
        <v>144.14313093000001</v>
      </c>
      <c r="F458" s="84">
        <v>144.14313093000001</v>
      </c>
    </row>
    <row r="459" spans="1:6" ht="12.75" customHeight="1" x14ac:dyDescent="0.2">
      <c r="A459" s="83" t="s">
        <v>178</v>
      </c>
      <c r="B459" s="83">
        <v>13</v>
      </c>
      <c r="C459" s="84">
        <v>2028.083153</v>
      </c>
      <c r="D459" s="84">
        <v>1900.6795663299999</v>
      </c>
      <c r="E459" s="84">
        <v>145.72521347</v>
      </c>
      <c r="F459" s="84">
        <v>145.72521347</v>
      </c>
    </row>
    <row r="460" spans="1:6" ht="12.75" customHeight="1" x14ac:dyDescent="0.2">
      <c r="A460" s="83" t="s">
        <v>178</v>
      </c>
      <c r="B460" s="83">
        <v>14</v>
      </c>
      <c r="C460" s="84">
        <v>2058.0306600700001</v>
      </c>
      <c r="D460" s="84">
        <v>1926.73469404</v>
      </c>
      <c r="E460" s="84">
        <v>147.72286163000001</v>
      </c>
      <c r="F460" s="84">
        <v>147.72286163000001</v>
      </c>
    </row>
    <row r="461" spans="1:6" ht="12.75" customHeight="1" x14ac:dyDescent="0.2">
      <c r="A461" s="83" t="s">
        <v>178</v>
      </c>
      <c r="B461" s="83">
        <v>15</v>
      </c>
      <c r="C461" s="84">
        <v>2079.2646443899998</v>
      </c>
      <c r="D461" s="84">
        <v>1948.6281742000001</v>
      </c>
      <c r="E461" s="84">
        <v>149.40143603000001</v>
      </c>
      <c r="F461" s="84">
        <v>149.40143603000001</v>
      </c>
    </row>
    <row r="462" spans="1:6" ht="12.75" customHeight="1" x14ac:dyDescent="0.2">
      <c r="A462" s="83" t="s">
        <v>178</v>
      </c>
      <c r="B462" s="83">
        <v>16</v>
      </c>
      <c r="C462" s="84">
        <v>2100.1671469799999</v>
      </c>
      <c r="D462" s="84">
        <v>1969.23868029</v>
      </c>
      <c r="E462" s="84">
        <v>150.98164474000001</v>
      </c>
      <c r="F462" s="84">
        <v>150.98164474000001</v>
      </c>
    </row>
    <row r="463" spans="1:6" ht="12.75" customHeight="1" x14ac:dyDescent="0.2">
      <c r="A463" s="83" t="s">
        <v>178</v>
      </c>
      <c r="B463" s="83">
        <v>17</v>
      </c>
      <c r="C463" s="84">
        <v>2098.89534559</v>
      </c>
      <c r="D463" s="84">
        <v>1969.0131267700001</v>
      </c>
      <c r="E463" s="84">
        <v>150.96435154</v>
      </c>
      <c r="F463" s="84">
        <v>150.96435154</v>
      </c>
    </row>
    <row r="464" spans="1:6" ht="12.75" customHeight="1" x14ac:dyDescent="0.2">
      <c r="A464" s="83" t="s">
        <v>178</v>
      </c>
      <c r="B464" s="83">
        <v>18</v>
      </c>
      <c r="C464" s="84">
        <v>2064.61297135</v>
      </c>
      <c r="D464" s="84">
        <v>1935.09129396</v>
      </c>
      <c r="E464" s="84">
        <v>148.36356264</v>
      </c>
      <c r="F464" s="84">
        <v>148.36356264</v>
      </c>
    </row>
    <row r="465" spans="1:6" ht="12.75" customHeight="1" x14ac:dyDescent="0.2">
      <c r="A465" s="83" t="s">
        <v>178</v>
      </c>
      <c r="B465" s="83">
        <v>19</v>
      </c>
      <c r="C465" s="84">
        <v>2011.2822325899999</v>
      </c>
      <c r="D465" s="84">
        <v>1881.3310290300001</v>
      </c>
      <c r="E465" s="84">
        <v>144.24175998000001</v>
      </c>
      <c r="F465" s="84">
        <v>144.24175998000001</v>
      </c>
    </row>
    <row r="466" spans="1:6" ht="12.75" customHeight="1" x14ac:dyDescent="0.2">
      <c r="A466" s="83" t="s">
        <v>178</v>
      </c>
      <c r="B466" s="83">
        <v>20</v>
      </c>
      <c r="C466" s="84">
        <v>1981.8603756499999</v>
      </c>
      <c r="D466" s="84">
        <v>1850.0627234599999</v>
      </c>
      <c r="E466" s="84">
        <v>141.84441716000001</v>
      </c>
      <c r="F466" s="84">
        <v>141.84441716000001</v>
      </c>
    </row>
    <row r="467" spans="1:6" ht="12.75" customHeight="1" x14ac:dyDescent="0.2">
      <c r="A467" s="83" t="s">
        <v>178</v>
      </c>
      <c r="B467" s="83">
        <v>21</v>
      </c>
      <c r="C467" s="84">
        <v>2046.0270489699999</v>
      </c>
      <c r="D467" s="84">
        <v>1917.5598308599999</v>
      </c>
      <c r="E467" s="84">
        <v>147.01942432999999</v>
      </c>
      <c r="F467" s="84">
        <v>147.01942432999999</v>
      </c>
    </row>
    <row r="468" spans="1:6" ht="12.75" customHeight="1" x14ac:dyDescent="0.2">
      <c r="A468" s="83" t="s">
        <v>178</v>
      </c>
      <c r="B468" s="83">
        <v>22</v>
      </c>
      <c r="C468" s="84">
        <v>2072.7242245900002</v>
      </c>
      <c r="D468" s="84">
        <v>1939.6823776199999</v>
      </c>
      <c r="E468" s="84">
        <v>148.71556129000001</v>
      </c>
      <c r="F468" s="84">
        <v>148.71556129000001</v>
      </c>
    </row>
    <row r="469" spans="1:6" ht="12.75" customHeight="1" x14ac:dyDescent="0.2">
      <c r="A469" s="83" t="s">
        <v>178</v>
      </c>
      <c r="B469" s="83">
        <v>23</v>
      </c>
      <c r="C469" s="84">
        <v>2106.2076139300002</v>
      </c>
      <c r="D469" s="84">
        <v>1971.3573657899999</v>
      </c>
      <c r="E469" s="84">
        <v>151.14408448</v>
      </c>
      <c r="F469" s="84">
        <v>151.14408448</v>
      </c>
    </row>
    <row r="470" spans="1:6" ht="12.75" customHeight="1" x14ac:dyDescent="0.2">
      <c r="A470" s="83" t="s">
        <v>178</v>
      </c>
      <c r="B470" s="83">
        <v>24</v>
      </c>
      <c r="C470" s="84">
        <v>2141.4245087700001</v>
      </c>
      <c r="D470" s="84">
        <v>2007.68719609</v>
      </c>
      <c r="E470" s="84">
        <v>153.92949469999999</v>
      </c>
      <c r="F470" s="84">
        <v>153.92949469999999</v>
      </c>
    </row>
    <row r="471" spans="1:6" ht="12.75" customHeight="1" x14ac:dyDescent="0.2">
      <c r="A471" s="83" t="s">
        <v>179</v>
      </c>
      <c r="B471" s="83">
        <v>1</v>
      </c>
      <c r="C471" s="84">
        <v>2186.28441492</v>
      </c>
      <c r="D471" s="84">
        <v>2052.7168993199998</v>
      </c>
      <c r="E471" s="84">
        <v>157.38192466999999</v>
      </c>
      <c r="F471" s="84">
        <v>157.38192466999999</v>
      </c>
    </row>
    <row r="472" spans="1:6" ht="12.75" customHeight="1" x14ac:dyDescent="0.2">
      <c r="A472" s="83" t="s">
        <v>179</v>
      </c>
      <c r="B472" s="83">
        <v>2</v>
      </c>
      <c r="C472" s="84">
        <v>2225.72555216</v>
      </c>
      <c r="D472" s="84">
        <v>2097.6838964399999</v>
      </c>
      <c r="E472" s="84">
        <v>160.82954697</v>
      </c>
      <c r="F472" s="84">
        <v>160.82954697</v>
      </c>
    </row>
    <row r="473" spans="1:6" ht="12.75" customHeight="1" x14ac:dyDescent="0.2">
      <c r="A473" s="83" t="s">
        <v>179</v>
      </c>
      <c r="B473" s="83">
        <v>3</v>
      </c>
      <c r="C473" s="84">
        <v>2245.30088372</v>
      </c>
      <c r="D473" s="84">
        <v>2112.61585397</v>
      </c>
      <c r="E473" s="84">
        <v>161.97438102999999</v>
      </c>
      <c r="F473" s="84">
        <v>161.97438102999999</v>
      </c>
    </row>
    <row r="474" spans="1:6" ht="12.75" customHeight="1" x14ac:dyDescent="0.2">
      <c r="A474" s="83" t="s">
        <v>179</v>
      </c>
      <c r="B474" s="83">
        <v>4</v>
      </c>
      <c r="C474" s="84">
        <v>2261.4089398000001</v>
      </c>
      <c r="D474" s="84">
        <v>2124.4295228300002</v>
      </c>
      <c r="E474" s="84">
        <v>162.88013570999999</v>
      </c>
      <c r="F474" s="84">
        <v>162.88013570999999</v>
      </c>
    </row>
    <row r="475" spans="1:6" ht="12.75" customHeight="1" x14ac:dyDescent="0.2">
      <c r="A475" s="83" t="s">
        <v>179</v>
      </c>
      <c r="B475" s="83">
        <v>5</v>
      </c>
      <c r="C475" s="84">
        <v>2256.4055275000001</v>
      </c>
      <c r="D475" s="84">
        <v>2118.3738654600002</v>
      </c>
      <c r="E475" s="84">
        <v>162.41584811000001</v>
      </c>
      <c r="F475" s="84">
        <v>162.41584811000001</v>
      </c>
    </row>
    <row r="476" spans="1:6" ht="12.75" customHeight="1" x14ac:dyDescent="0.2">
      <c r="A476" s="83" t="s">
        <v>179</v>
      </c>
      <c r="B476" s="83">
        <v>6</v>
      </c>
      <c r="C476" s="84">
        <v>2258.6266022</v>
      </c>
      <c r="D476" s="84">
        <v>2125.62770452</v>
      </c>
      <c r="E476" s="84">
        <v>162.97200036999999</v>
      </c>
      <c r="F476" s="84">
        <v>162.97200036999999</v>
      </c>
    </row>
    <row r="477" spans="1:6" ht="12.75" customHeight="1" x14ac:dyDescent="0.2">
      <c r="A477" s="83" t="s">
        <v>179</v>
      </c>
      <c r="B477" s="83">
        <v>7</v>
      </c>
      <c r="C477" s="84">
        <v>2199.19637676</v>
      </c>
      <c r="D477" s="84">
        <v>2062.3320288199998</v>
      </c>
      <c r="E477" s="84">
        <v>158.11911721999999</v>
      </c>
      <c r="F477" s="84">
        <v>158.11911721999999</v>
      </c>
    </row>
    <row r="478" spans="1:6" ht="12.75" customHeight="1" x14ac:dyDescent="0.2">
      <c r="A478" s="83" t="s">
        <v>179</v>
      </c>
      <c r="B478" s="83">
        <v>8</v>
      </c>
      <c r="C478" s="84">
        <v>2149.6562500499999</v>
      </c>
      <c r="D478" s="84">
        <v>2013.3189359099999</v>
      </c>
      <c r="E478" s="84">
        <v>154.36128052000001</v>
      </c>
      <c r="F478" s="84">
        <v>154.36128052000001</v>
      </c>
    </row>
    <row r="479" spans="1:6" ht="12.75" customHeight="1" x14ac:dyDescent="0.2">
      <c r="A479" s="83" t="s">
        <v>179</v>
      </c>
      <c r="B479" s="83">
        <v>9</v>
      </c>
      <c r="C479" s="84">
        <v>2116.60256716</v>
      </c>
      <c r="D479" s="84">
        <v>1985.19767658</v>
      </c>
      <c r="E479" s="84">
        <v>152.20522192000001</v>
      </c>
      <c r="F479" s="84">
        <v>152.20522192000001</v>
      </c>
    </row>
    <row r="480" spans="1:6" ht="12.75" customHeight="1" x14ac:dyDescent="0.2">
      <c r="A480" s="83" t="s">
        <v>179</v>
      </c>
      <c r="B480" s="83">
        <v>10</v>
      </c>
      <c r="C480" s="84">
        <v>2120.4224265399998</v>
      </c>
      <c r="D480" s="84">
        <v>1987.93969591</v>
      </c>
      <c r="E480" s="84">
        <v>152.4154527</v>
      </c>
      <c r="F480" s="84">
        <v>152.4154527</v>
      </c>
    </row>
    <row r="481" spans="1:6" ht="12.75" customHeight="1" x14ac:dyDescent="0.2">
      <c r="A481" s="83" t="s">
        <v>179</v>
      </c>
      <c r="B481" s="83">
        <v>11</v>
      </c>
      <c r="C481" s="84">
        <v>2115.4641529300002</v>
      </c>
      <c r="D481" s="84">
        <v>1980.26774864</v>
      </c>
      <c r="E481" s="84">
        <v>151.82724406</v>
      </c>
      <c r="F481" s="84">
        <v>151.82724406</v>
      </c>
    </row>
    <row r="482" spans="1:6" ht="12.75" customHeight="1" x14ac:dyDescent="0.2">
      <c r="A482" s="83" t="s">
        <v>179</v>
      </c>
      <c r="B482" s="83">
        <v>12</v>
      </c>
      <c r="C482" s="84">
        <v>2141.5526036299998</v>
      </c>
      <c r="D482" s="84">
        <v>2006.3877643599999</v>
      </c>
      <c r="E482" s="84">
        <v>153.82986718999999</v>
      </c>
      <c r="F482" s="84">
        <v>153.82986718999999</v>
      </c>
    </row>
    <row r="483" spans="1:6" ht="12.75" customHeight="1" x14ac:dyDescent="0.2">
      <c r="A483" s="83" t="s">
        <v>179</v>
      </c>
      <c r="B483" s="83">
        <v>13</v>
      </c>
      <c r="C483" s="84">
        <v>2132.2941359400002</v>
      </c>
      <c r="D483" s="84">
        <v>1994.6330877600001</v>
      </c>
      <c r="E483" s="84">
        <v>152.92863545</v>
      </c>
      <c r="F483" s="84">
        <v>152.92863545</v>
      </c>
    </row>
    <row r="484" spans="1:6" ht="12.75" customHeight="1" x14ac:dyDescent="0.2">
      <c r="A484" s="83" t="s">
        <v>179</v>
      </c>
      <c r="B484" s="83">
        <v>14</v>
      </c>
      <c r="C484" s="84">
        <v>2135.8892065300001</v>
      </c>
      <c r="D484" s="84">
        <v>2005.22213394</v>
      </c>
      <c r="E484" s="84">
        <v>153.74049823999999</v>
      </c>
      <c r="F484" s="84">
        <v>153.74049823999999</v>
      </c>
    </row>
    <row r="485" spans="1:6" ht="12.75" customHeight="1" x14ac:dyDescent="0.2">
      <c r="A485" s="83" t="s">
        <v>179</v>
      </c>
      <c r="B485" s="83">
        <v>15</v>
      </c>
      <c r="C485" s="84">
        <v>2164.8998996700002</v>
      </c>
      <c r="D485" s="84">
        <v>2028.6291467599999</v>
      </c>
      <c r="E485" s="84">
        <v>155.53511528000001</v>
      </c>
      <c r="F485" s="84">
        <v>155.53511528000001</v>
      </c>
    </row>
    <row r="486" spans="1:6" ht="12.75" customHeight="1" x14ac:dyDescent="0.2">
      <c r="A486" s="83" t="s">
        <v>179</v>
      </c>
      <c r="B486" s="83">
        <v>16</v>
      </c>
      <c r="C486" s="84">
        <v>2184.1819737000001</v>
      </c>
      <c r="D486" s="84">
        <v>2047.02192034</v>
      </c>
      <c r="E486" s="84">
        <v>156.94529030000001</v>
      </c>
      <c r="F486" s="84">
        <v>156.94529030000001</v>
      </c>
    </row>
    <row r="487" spans="1:6" ht="12.75" customHeight="1" x14ac:dyDescent="0.2">
      <c r="A487" s="83" t="s">
        <v>179</v>
      </c>
      <c r="B487" s="83">
        <v>17</v>
      </c>
      <c r="C487" s="84">
        <v>2179.96449717</v>
      </c>
      <c r="D487" s="84">
        <v>2041.9345882299999</v>
      </c>
      <c r="E487" s="84">
        <v>156.55524424999999</v>
      </c>
      <c r="F487" s="84">
        <v>156.55524424999999</v>
      </c>
    </row>
    <row r="488" spans="1:6" ht="12.75" customHeight="1" x14ac:dyDescent="0.2">
      <c r="A488" s="83" t="s">
        <v>179</v>
      </c>
      <c r="B488" s="83">
        <v>18</v>
      </c>
      <c r="C488" s="84">
        <v>2153.9066432599998</v>
      </c>
      <c r="D488" s="84">
        <v>2018.77502615</v>
      </c>
      <c r="E488" s="84">
        <v>154.77959927000001</v>
      </c>
      <c r="F488" s="84">
        <v>154.77959927000001</v>
      </c>
    </row>
    <row r="489" spans="1:6" ht="12.75" customHeight="1" x14ac:dyDescent="0.2">
      <c r="A489" s="83" t="s">
        <v>179</v>
      </c>
      <c r="B489" s="83">
        <v>19</v>
      </c>
      <c r="C489" s="84">
        <v>2107.8254178299999</v>
      </c>
      <c r="D489" s="84">
        <v>1972.0555527399999</v>
      </c>
      <c r="E489" s="84">
        <v>151.19761452</v>
      </c>
      <c r="F489" s="84">
        <v>151.19761452</v>
      </c>
    </row>
    <row r="490" spans="1:6" ht="12.75" customHeight="1" x14ac:dyDescent="0.2">
      <c r="A490" s="83" t="s">
        <v>179</v>
      </c>
      <c r="B490" s="83">
        <v>20</v>
      </c>
      <c r="C490" s="84">
        <v>2068.6569294000001</v>
      </c>
      <c r="D490" s="84">
        <v>1937.6368169</v>
      </c>
      <c r="E490" s="84">
        <v>148.55872803</v>
      </c>
      <c r="F490" s="84">
        <v>148.55872803</v>
      </c>
    </row>
    <row r="491" spans="1:6" ht="12.75" customHeight="1" x14ac:dyDescent="0.2">
      <c r="A491" s="83" t="s">
        <v>179</v>
      </c>
      <c r="B491" s="83">
        <v>21</v>
      </c>
      <c r="C491" s="84">
        <v>2109.5250303600001</v>
      </c>
      <c r="D491" s="84">
        <v>1980.23639721</v>
      </c>
      <c r="E491" s="84">
        <v>151.82484034000001</v>
      </c>
      <c r="F491" s="84">
        <v>151.82484034000001</v>
      </c>
    </row>
    <row r="492" spans="1:6" ht="12.75" customHeight="1" x14ac:dyDescent="0.2">
      <c r="A492" s="83" t="s">
        <v>179</v>
      </c>
      <c r="B492" s="83">
        <v>22</v>
      </c>
      <c r="C492" s="84">
        <v>2126.0198856299999</v>
      </c>
      <c r="D492" s="84">
        <v>1994.2215289599999</v>
      </c>
      <c r="E492" s="84">
        <v>152.89708121000001</v>
      </c>
      <c r="F492" s="84">
        <v>152.89708121000001</v>
      </c>
    </row>
    <row r="493" spans="1:6" ht="12.75" customHeight="1" x14ac:dyDescent="0.2">
      <c r="A493" s="83" t="s">
        <v>179</v>
      </c>
      <c r="B493" s="83">
        <v>23</v>
      </c>
      <c r="C493" s="84">
        <v>2150.3972985300002</v>
      </c>
      <c r="D493" s="84">
        <v>2014.51149975</v>
      </c>
      <c r="E493" s="84">
        <v>154.45271446000001</v>
      </c>
      <c r="F493" s="84">
        <v>154.45271446000001</v>
      </c>
    </row>
    <row r="494" spans="1:6" ht="12.75" customHeight="1" x14ac:dyDescent="0.2">
      <c r="A494" s="83" t="s">
        <v>179</v>
      </c>
      <c r="B494" s="83">
        <v>24</v>
      </c>
      <c r="C494" s="84">
        <v>2188.3787007199999</v>
      </c>
      <c r="D494" s="84">
        <v>2051.8230743899999</v>
      </c>
      <c r="E494" s="84">
        <v>157.31339506</v>
      </c>
      <c r="F494" s="84">
        <v>157.31339506</v>
      </c>
    </row>
    <row r="495" spans="1:6" ht="12.75" customHeight="1" x14ac:dyDescent="0.2">
      <c r="A495" s="83" t="s">
        <v>180</v>
      </c>
      <c r="B495" s="83">
        <v>1</v>
      </c>
      <c r="C495" s="84">
        <v>2157.51050725</v>
      </c>
      <c r="D495" s="84">
        <v>2024.3986742500001</v>
      </c>
      <c r="E495" s="84">
        <v>155.2107647</v>
      </c>
      <c r="F495" s="84">
        <v>155.2107647</v>
      </c>
    </row>
    <row r="496" spans="1:6" ht="12.75" customHeight="1" x14ac:dyDescent="0.2">
      <c r="A496" s="83" t="s">
        <v>180</v>
      </c>
      <c r="B496" s="83">
        <v>2</v>
      </c>
      <c r="C496" s="84">
        <v>2171.7810237200001</v>
      </c>
      <c r="D496" s="84">
        <v>2042.37560586</v>
      </c>
      <c r="E496" s="84">
        <v>156.58905709999999</v>
      </c>
      <c r="F496" s="84">
        <v>156.58905709999999</v>
      </c>
    </row>
    <row r="497" spans="1:6" ht="12.75" customHeight="1" x14ac:dyDescent="0.2">
      <c r="A497" s="83" t="s">
        <v>180</v>
      </c>
      <c r="B497" s="83">
        <v>3</v>
      </c>
      <c r="C497" s="84">
        <v>2193.8217344899999</v>
      </c>
      <c r="D497" s="84">
        <v>2060.4425749400002</v>
      </c>
      <c r="E497" s="84">
        <v>157.97425268000001</v>
      </c>
      <c r="F497" s="84">
        <v>157.97425268000001</v>
      </c>
    </row>
    <row r="498" spans="1:6" ht="12.75" customHeight="1" x14ac:dyDescent="0.2">
      <c r="A498" s="83" t="s">
        <v>180</v>
      </c>
      <c r="B498" s="83">
        <v>4</v>
      </c>
      <c r="C498" s="84">
        <v>2217.6354475899998</v>
      </c>
      <c r="D498" s="84">
        <v>2082.3382806300001</v>
      </c>
      <c r="E498" s="84">
        <v>159.65299770999999</v>
      </c>
      <c r="F498" s="84">
        <v>159.65299770999999</v>
      </c>
    </row>
    <row r="499" spans="1:6" ht="12.75" customHeight="1" x14ac:dyDescent="0.2">
      <c r="A499" s="83" t="s">
        <v>180</v>
      </c>
      <c r="B499" s="83">
        <v>5</v>
      </c>
      <c r="C499" s="84">
        <v>2204.2880557799999</v>
      </c>
      <c r="D499" s="84">
        <v>2069.6322768199998</v>
      </c>
      <c r="E499" s="84">
        <v>158.67882766</v>
      </c>
      <c r="F499" s="84">
        <v>158.67882766</v>
      </c>
    </row>
    <row r="500" spans="1:6" ht="12.75" customHeight="1" x14ac:dyDescent="0.2">
      <c r="A500" s="83" t="s">
        <v>180</v>
      </c>
      <c r="B500" s="83">
        <v>6</v>
      </c>
      <c r="C500" s="84">
        <v>2177.86092173</v>
      </c>
      <c r="D500" s="84">
        <v>2045.22755906</v>
      </c>
      <c r="E500" s="84">
        <v>156.80771652000001</v>
      </c>
      <c r="F500" s="84">
        <v>156.80771652000001</v>
      </c>
    </row>
    <row r="501" spans="1:6" ht="12.75" customHeight="1" x14ac:dyDescent="0.2">
      <c r="A501" s="83" t="s">
        <v>180</v>
      </c>
      <c r="B501" s="83">
        <v>7</v>
      </c>
      <c r="C501" s="84">
        <v>2131.8182138299999</v>
      </c>
      <c r="D501" s="84">
        <v>1996.8295697200001</v>
      </c>
      <c r="E501" s="84">
        <v>153.09703984999999</v>
      </c>
      <c r="F501" s="84">
        <v>153.09703984999999</v>
      </c>
    </row>
    <row r="502" spans="1:6" ht="12.75" customHeight="1" x14ac:dyDescent="0.2">
      <c r="A502" s="83" t="s">
        <v>180</v>
      </c>
      <c r="B502" s="83">
        <v>8</v>
      </c>
      <c r="C502" s="84">
        <v>2086.11327953</v>
      </c>
      <c r="D502" s="84">
        <v>1953.8082706099999</v>
      </c>
      <c r="E502" s="84">
        <v>149.79859432999999</v>
      </c>
      <c r="F502" s="84">
        <v>149.79859432999999</v>
      </c>
    </row>
    <row r="503" spans="1:6" ht="12.75" customHeight="1" x14ac:dyDescent="0.2">
      <c r="A503" s="83" t="s">
        <v>180</v>
      </c>
      <c r="B503" s="83">
        <v>9</v>
      </c>
      <c r="C503" s="84">
        <v>1991.6824509</v>
      </c>
      <c r="D503" s="84">
        <v>1863.3123202700001</v>
      </c>
      <c r="E503" s="84">
        <v>142.86026452999999</v>
      </c>
      <c r="F503" s="84">
        <v>142.86026452999999</v>
      </c>
    </row>
    <row r="504" spans="1:6" ht="12.75" customHeight="1" x14ac:dyDescent="0.2">
      <c r="A504" s="83" t="s">
        <v>180</v>
      </c>
      <c r="B504" s="83">
        <v>10</v>
      </c>
      <c r="C504" s="84">
        <v>1990.2115055300001</v>
      </c>
      <c r="D504" s="84">
        <v>1861.1370883899999</v>
      </c>
      <c r="E504" s="84">
        <v>142.69348937000001</v>
      </c>
      <c r="F504" s="84">
        <v>142.69348937000001</v>
      </c>
    </row>
    <row r="505" spans="1:6" ht="12.75" customHeight="1" x14ac:dyDescent="0.2">
      <c r="A505" s="83" t="s">
        <v>180</v>
      </c>
      <c r="B505" s="83">
        <v>11</v>
      </c>
      <c r="C505" s="84">
        <v>1985.42782298</v>
      </c>
      <c r="D505" s="84">
        <v>1854.3202757900001</v>
      </c>
      <c r="E505" s="84">
        <v>142.17084395000001</v>
      </c>
      <c r="F505" s="84">
        <v>142.17084395000001</v>
      </c>
    </row>
    <row r="506" spans="1:6" ht="12.75" customHeight="1" x14ac:dyDescent="0.2">
      <c r="A506" s="83" t="s">
        <v>180</v>
      </c>
      <c r="B506" s="83">
        <v>12</v>
      </c>
      <c r="C506" s="84">
        <v>2012.2832377899999</v>
      </c>
      <c r="D506" s="84">
        <v>1880.2396915500001</v>
      </c>
      <c r="E506" s="84">
        <v>144.15808706999999</v>
      </c>
      <c r="F506" s="84">
        <v>144.15808706999999</v>
      </c>
    </row>
    <row r="507" spans="1:6" ht="12.75" customHeight="1" x14ac:dyDescent="0.2">
      <c r="A507" s="83" t="s">
        <v>180</v>
      </c>
      <c r="B507" s="83">
        <v>13</v>
      </c>
      <c r="C507" s="84">
        <v>1996.8532868</v>
      </c>
      <c r="D507" s="84">
        <v>1865.0533141999999</v>
      </c>
      <c r="E507" s="84">
        <v>142.99374663</v>
      </c>
      <c r="F507" s="84">
        <v>142.99374663</v>
      </c>
    </row>
    <row r="508" spans="1:6" ht="12.75" customHeight="1" x14ac:dyDescent="0.2">
      <c r="A508" s="83" t="s">
        <v>180</v>
      </c>
      <c r="B508" s="83">
        <v>14</v>
      </c>
      <c r="C508" s="84">
        <v>2012.88489086</v>
      </c>
      <c r="D508" s="84">
        <v>1885.36620389</v>
      </c>
      <c r="E508" s="84">
        <v>144.55113707000001</v>
      </c>
      <c r="F508" s="84">
        <v>144.55113707000001</v>
      </c>
    </row>
    <row r="509" spans="1:6" ht="12.75" customHeight="1" x14ac:dyDescent="0.2">
      <c r="A509" s="83" t="s">
        <v>180</v>
      </c>
      <c r="B509" s="83">
        <v>15</v>
      </c>
      <c r="C509" s="84">
        <v>2042.3564282899999</v>
      </c>
      <c r="D509" s="84">
        <v>1909.0918440200001</v>
      </c>
      <c r="E509" s="84">
        <v>146.37018329</v>
      </c>
      <c r="F509" s="84">
        <v>146.37018329</v>
      </c>
    </row>
    <row r="510" spans="1:6" ht="12.75" customHeight="1" x14ac:dyDescent="0.2">
      <c r="A510" s="83" t="s">
        <v>180</v>
      </c>
      <c r="B510" s="83">
        <v>16</v>
      </c>
      <c r="C510" s="84">
        <v>2056.3620000300002</v>
      </c>
      <c r="D510" s="84">
        <v>1919.8646134099999</v>
      </c>
      <c r="E510" s="84">
        <v>147.19613215000001</v>
      </c>
      <c r="F510" s="84">
        <v>147.19613215000001</v>
      </c>
    </row>
    <row r="511" spans="1:6" ht="12.75" customHeight="1" x14ac:dyDescent="0.2">
      <c r="A511" s="83" t="s">
        <v>180</v>
      </c>
      <c r="B511" s="83">
        <v>17</v>
      </c>
      <c r="C511" s="84">
        <v>2053.7422702899999</v>
      </c>
      <c r="D511" s="84">
        <v>1918.5779038999999</v>
      </c>
      <c r="E511" s="84">
        <v>147.09748005</v>
      </c>
      <c r="F511" s="84">
        <v>147.09748005</v>
      </c>
    </row>
    <row r="512" spans="1:6" ht="12.75" customHeight="1" x14ac:dyDescent="0.2">
      <c r="A512" s="83" t="s">
        <v>180</v>
      </c>
      <c r="B512" s="83">
        <v>18</v>
      </c>
      <c r="C512" s="84">
        <v>2015.2460850800001</v>
      </c>
      <c r="D512" s="84">
        <v>1885.26430774</v>
      </c>
      <c r="E512" s="84">
        <v>144.54332468999999</v>
      </c>
      <c r="F512" s="84">
        <v>144.54332468999999</v>
      </c>
    </row>
    <row r="513" spans="1:6" ht="12.75" customHeight="1" x14ac:dyDescent="0.2">
      <c r="A513" s="83" t="s">
        <v>180</v>
      </c>
      <c r="B513" s="83">
        <v>19</v>
      </c>
      <c r="C513" s="84">
        <v>1959.48423652</v>
      </c>
      <c r="D513" s="84">
        <v>1830.34449318</v>
      </c>
      <c r="E513" s="84">
        <v>140.3326193</v>
      </c>
      <c r="F513" s="84">
        <v>140.3326193</v>
      </c>
    </row>
    <row r="514" spans="1:6" ht="12.75" customHeight="1" x14ac:dyDescent="0.2">
      <c r="A514" s="83" t="s">
        <v>180</v>
      </c>
      <c r="B514" s="83">
        <v>20</v>
      </c>
      <c r="C514" s="84">
        <v>1950.1588946700001</v>
      </c>
      <c r="D514" s="84">
        <v>1827.47609713</v>
      </c>
      <c r="E514" s="84">
        <v>140.11269920000001</v>
      </c>
      <c r="F514" s="84">
        <v>140.11269920000001</v>
      </c>
    </row>
    <row r="515" spans="1:6" ht="12.75" customHeight="1" x14ac:dyDescent="0.2">
      <c r="A515" s="83" t="s">
        <v>180</v>
      </c>
      <c r="B515" s="83">
        <v>21</v>
      </c>
      <c r="C515" s="84">
        <v>2034.3395273000001</v>
      </c>
      <c r="D515" s="84">
        <v>1907.9051550900001</v>
      </c>
      <c r="E515" s="84">
        <v>146.27919978</v>
      </c>
      <c r="F515" s="84">
        <v>146.27919978</v>
      </c>
    </row>
    <row r="516" spans="1:6" ht="12.75" customHeight="1" x14ac:dyDescent="0.2">
      <c r="A516" s="83" t="s">
        <v>180</v>
      </c>
      <c r="B516" s="83">
        <v>22</v>
      </c>
      <c r="C516" s="84">
        <v>2054.8048523299999</v>
      </c>
      <c r="D516" s="84">
        <v>1928.00361774</v>
      </c>
      <c r="E516" s="84">
        <v>147.82015007999999</v>
      </c>
      <c r="F516" s="84">
        <v>147.82015007999999</v>
      </c>
    </row>
    <row r="517" spans="1:6" ht="12.75" customHeight="1" x14ac:dyDescent="0.2">
      <c r="A517" s="83" t="s">
        <v>180</v>
      </c>
      <c r="B517" s="83">
        <v>23</v>
      </c>
      <c r="C517" s="84">
        <v>2070.3866059400002</v>
      </c>
      <c r="D517" s="84">
        <v>1941.25629121</v>
      </c>
      <c r="E517" s="84">
        <v>148.83623333</v>
      </c>
      <c r="F517" s="84">
        <v>148.83623333</v>
      </c>
    </row>
    <row r="518" spans="1:6" ht="12.75" customHeight="1" x14ac:dyDescent="0.2">
      <c r="A518" s="83" t="s">
        <v>180</v>
      </c>
      <c r="B518" s="83">
        <v>24</v>
      </c>
      <c r="C518" s="84">
        <v>2108.5665167500001</v>
      </c>
      <c r="D518" s="84">
        <v>1976.9703937500001</v>
      </c>
      <c r="E518" s="84">
        <v>151.57443566000001</v>
      </c>
      <c r="F518" s="84">
        <v>151.57443566000001</v>
      </c>
    </row>
    <row r="519" spans="1:6" ht="12.75" customHeight="1" x14ac:dyDescent="0.2">
      <c r="A519" s="83" t="s">
        <v>181</v>
      </c>
      <c r="B519" s="83">
        <v>1</v>
      </c>
      <c r="C519" s="84">
        <v>2120.5655772199998</v>
      </c>
      <c r="D519" s="84">
        <v>1989.3581803100001</v>
      </c>
      <c r="E519" s="84">
        <v>152.52420798</v>
      </c>
      <c r="F519" s="84">
        <v>152.52420798</v>
      </c>
    </row>
    <row r="520" spans="1:6" ht="12.75" customHeight="1" x14ac:dyDescent="0.2">
      <c r="A520" s="83" t="s">
        <v>181</v>
      </c>
      <c r="B520" s="83">
        <v>2</v>
      </c>
      <c r="C520" s="84">
        <v>2157.2296690200001</v>
      </c>
      <c r="D520" s="84">
        <v>2030.2360747600001</v>
      </c>
      <c r="E520" s="84">
        <v>155.65831854000001</v>
      </c>
      <c r="F520" s="84">
        <v>155.65831854000001</v>
      </c>
    </row>
    <row r="521" spans="1:6" ht="12.75" customHeight="1" x14ac:dyDescent="0.2">
      <c r="A521" s="83" t="s">
        <v>181</v>
      </c>
      <c r="B521" s="83">
        <v>3</v>
      </c>
      <c r="C521" s="84">
        <v>2176.5076561699998</v>
      </c>
      <c r="D521" s="84">
        <v>2046.83498151</v>
      </c>
      <c r="E521" s="84">
        <v>156.93095769000001</v>
      </c>
      <c r="F521" s="84">
        <v>156.93095769000001</v>
      </c>
    </row>
    <row r="522" spans="1:6" ht="12.75" customHeight="1" x14ac:dyDescent="0.2">
      <c r="A522" s="83" t="s">
        <v>181</v>
      </c>
      <c r="B522" s="83">
        <v>4</v>
      </c>
      <c r="C522" s="84">
        <v>2195.0520662700001</v>
      </c>
      <c r="D522" s="84">
        <v>2063.9689282600002</v>
      </c>
      <c r="E522" s="84">
        <v>158.24461839</v>
      </c>
      <c r="F522" s="84">
        <v>158.24461839</v>
      </c>
    </row>
    <row r="523" spans="1:6" ht="12.75" customHeight="1" x14ac:dyDescent="0.2">
      <c r="A523" s="83" t="s">
        <v>181</v>
      </c>
      <c r="B523" s="83">
        <v>5</v>
      </c>
      <c r="C523" s="84">
        <v>2180.8514963299999</v>
      </c>
      <c r="D523" s="84">
        <v>2050.9489533000001</v>
      </c>
      <c r="E523" s="84">
        <v>157.24637615</v>
      </c>
      <c r="F523" s="84">
        <v>157.24637615</v>
      </c>
    </row>
    <row r="524" spans="1:6" ht="12.75" customHeight="1" x14ac:dyDescent="0.2">
      <c r="A524" s="83" t="s">
        <v>181</v>
      </c>
      <c r="B524" s="83">
        <v>6</v>
      </c>
      <c r="C524" s="84">
        <v>2156.5578905699999</v>
      </c>
      <c r="D524" s="84">
        <v>2027.5752088500001</v>
      </c>
      <c r="E524" s="84">
        <v>155.4543098</v>
      </c>
      <c r="F524" s="84">
        <v>155.4543098</v>
      </c>
    </row>
    <row r="525" spans="1:6" ht="12.75" customHeight="1" x14ac:dyDescent="0.2">
      <c r="A525" s="83" t="s">
        <v>181</v>
      </c>
      <c r="B525" s="83">
        <v>7</v>
      </c>
      <c r="C525" s="84">
        <v>2094.3595120099999</v>
      </c>
      <c r="D525" s="84">
        <v>1962.7311872099999</v>
      </c>
      <c r="E525" s="84">
        <v>150.48271487</v>
      </c>
      <c r="F525" s="84">
        <v>150.48271487</v>
      </c>
    </row>
    <row r="526" spans="1:6" ht="12.75" customHeight="1" x14ac:dyDescent="0.2">
      <c r="A526" s="83" t="s">
        <v>181</v>
      </c>
      <c r="B526" s="83">
        <v>8</v>
      </c>
      <c r="C526" s="84">
        <v>2033.1578817899999</v>
      </c>
      <c r="D526" s="84">
        <v>1902.2099632300001</v>
      </c>
      <c r="E526" s="84">
        <v>145.84254909000001</v>
      </c>
      <c r="F526" s="84">
        <v>145.84254909000001</v>
      </c>
    </row>
    <row r="527" spans="1:6" ht="12.75" customHeight="1" x14ac:dyDescent="0.2">
      <c r="A527" s="83" t="s">
        <v>181</v>
      </c>
      <c r="B527" s="83">
        <v>9</v>
      </c>
      <c r="C527" s="84">
        <v>2020.10558801</v>
      </c>
      <c r="D527" s="84">
        <v>1893.8194883399999</v>
      </c>
      <c r="E527" s="84">
        <v>145.19925089</v>
      </c>
      <c r="F527" s="84">
        <v>145.19925089</v>
      </c>
    </row>
    <row r="528" spans="1:6" ht="12.75" customHeight="1" x14ac:dyDescent="0.2">
      <c r="A528" s="83" t="s">
        <v>181</v>
      </c>
      <c r="B528" s="83">
        <v>10</v>
      </c>
      <c r="C528" s="84">
        <v>2024.38522951</v>
      </c>
      <c r="D528" s="84">
        <v>1895.5179575100001</v>
      </c>
      <c r="E528" s="84">
        <v>145.32947261999999</v>
      </c>
      <c r="F528" s="84">
        <v>145.32947261999999</v>
      </c>
    </row>
    <row r="529" spans="1:6" ht="12.75" customHeight="1" x14ac:dyDescent="0.2">
      <c r="A529" s="83" t="s">
        <v>181</v>
      </c>
      <c r="B529" s="83">
        <v>11</v>
      </c>
      <c r="C529" s="84">
        <v>2022.05509383</v>
      </c>
      <c r="D529" s="84">
        <v>1891.0341907699999</v>
      </c>
      <c r="E529" s="84">
        <v>144.98570196</v>
      </c>
      <c r="F529" s="84">
        <v>144.98570196</v>
      </c>
    </row>
    <row r="530" spans="1:6" ht="12.75" customHeight="1" x14ac:dyDescent="0.2">
      <c r="A530" s="83" t="s">
        <v>181</v>
      </c>
      <c r="B530" s="83">
        <v>12</v>
      </c>
      <c r="C530" s="84">
        <v>2044.43946074</v>
      </c>
      <c r="D530" s="84">
        <v>1912.68583253</v>
      </c>
      <c r="E530" s="84">
        <v>146.6457346</v>
      </c>
      <c r="F530" s="84">
        <v>146.6457346</v>
      </c>
    </row>
    <row r="531" spans="1:6" ht="12.75" customHeight="1" x14ac:dyDescent="0.2">
      <c r="A531" s="83" t="s">
        <v>181</v>
      </c>
      <c r="B531" s="83">
        <v>13</v>
      </c>
      <c r="C531" s="84">
        <v>2039.55922351</v>
      </c>
      <c r="D531" s="84">
        <v>1907.03161768</v>
      </c>
      <c r="E531" s="84">
        <v>146.21222560999999</v>
      </c>
      <c r="F531" s="84">
        <v>146.21222560999999</v>
      </c>
    </row>
    <row r="532" spans="1:6" ht="12.75" customHeight="1" x14ac:dyDescent="0.2">
      <c r="A532" s="83" t="s">
        <v>181</v>
      </c>
      <c r="B532" s="83">
        <v>14</v>
      </c>
      <c r="C532" s="84">
        <v>2062.2650268000002</v>
      </c>
      <c r="D532" s="84">
        <v>1934.5228673399999</v>
      </c>
      <c r="E532" s="84">
        <v>148.31998132999999</v>
      </c>
      <c r="F532" s="84">
        <v>148.31998132999999</v>
      </c>
    </row>
    <row r="533" spans="1:6" ht="12.75" customHeight="1" x14ac:dyDescent="0.2">
      <c r="A533" s="83" t="s">
        <v>181</v>
      </c>
      <c r="B533" s="83">
        <v>15</v>
      </c>
      <c r="C533" s="84">
        <v>2085.47642799</v>
      </c>
      <c r="D533" s="84">
        <v>1953.7065069</v>
      </c>
      <c r="E533" s="84">
        <v>149.7907921</v>
      </c>
      <c r="F533" s="84">
        <v>149.7907921</v>
      </c>
    </row>
    <row r="534" spans="1:6" ht="12.75" customHeight="1" x14ac:dyDescent="0.2">
      <c r="A534" s="83" t="s">
        <v>181</v>
      </c>
      <c r="B534" s="83">
        <v>16</v>
      </c>
      <c r="C534" s="84">
        <v>2097.7250770599999</v>
      </c>
      <c r="D534" s="84">
        <v>1965.4190392999999</v>
      </c>
      <c r="E534" s="84">
        <v>150.68879264</v>
      </c>
      <c r="F534" s="84">
        <v>150.68879264</v>
      </c>
    </row>
    <row r="535" spans="1:6" ht="12.75" customHeight="1" x14ac:dyDescent="0.2">
      <c r="A535" s="83" t="s">
        <v>181</v>
      </c>
      <c r="B535" s="83">
        <v>17</v>
      </c>
      <c r="C535" s="84">
        <v>2084.84478747</v>
      </c>
      <c r="D535" s="84">
        <v>1954.1013180100001</v>
      </c>
      <c r="E535" s="84">
        <v>149.82106228999999</v>
      </c>
      <c r="F535" s="84">
        <v>149.82106228999999</v>
      </c>
    </row>
    <row r="536" spans="1:6" ht="12.75" customHeight="1" x14ac:dyDescent="0.2">
      <c r="A536" s="83" t="s">
        <v>181</v>
      </c>
      <c r="B536" s="83">
        <v>18</v>
      </c>
      <c r="C536" s="84">
        <v>2046.9278797300001</v>
      </c>
      <c r="D536" s="84">
        <v>1920.8150566500001</v>
      </c>
      <c r="E536" s="84">
        <v>147.26900269000001</v>
      </c>
      <c r="F536" s="84">
        <v>147.26900269000001</v>
      </c>
    </row>
    <row r="537" spans="1:6" ht="12.75" customHeight="1" x14ac:dyDescent="0.2">
      <c r="A537" s="83" t="s">
        <v>181</v>
      </c>
      <c r="B537" s="83">
        <v>19</v>
      </c>
      <c r="C537" s="84">
        <v>2007.6061998499999</v>
      </c>
      <c r="D537" s="84">
        <v>1876.8481726299999</v>
      </c>
      <c r="E537" s="84">
        <v>143.89805912</v>
      </c>
      <c r="F537" s="84">
        <v>143.89805912</v>
      </c>
    </row>
    <row r="538" spans="1:6" ht="12.75" customHeight="1" x14ac:dyDescent="0.2">
      <c r="A538" s="83" t="s">
        <v>181</v>
      </c>
      <c r="B538" s="83">
        <v>20</v>
      </c>
      <c r="C538" s="84">
        <v>1991.5249231499999</v>
      </c>
      <c r="D538" s="84">
        <v>1862.47035929</v>
      </c>
      <c r="E538" s="84">
        <v>142.79571132999999</v>
      </c>
      <c r="F538" s="84">
        <v>142.79571132999999</v>
      </c>
    </row>
    <row r="539" spans="1:6" ht="12.75" customHeight="1" x14ac:dyDescent="0.2">
      <c r="A539" s="83" t="s">
        <v>181</v>
      </c>
      <c r="B539" s="83">
        <v>21</v>
      </c>
      <c r="C539" s="84">
        <v>2005.86545071</v>
      </c>
      <c r="D539" s="84">
        <v>1878.6132528600001</v>
      </c>
      <c r="E539" s="84">
        <v>144.03338792</v>
      </c>
      <c r="F539" s="84">
        <v>144.03338792</v>
      </c>
    </row>
    <row r="540" spans="1:6" ht="12.75" customHeight="1" x14ac:dyDescent="0.2">
      <c r="A540" s="83" t="s">
        <v>181</v>
      </c>
      <c r="B540" s="83">
        <v>22</v>
      </c>
      <c r="C540" s="84">
        <v>2035.4203914</v>
      </c>
      <c r="D540" s="84">
        <v>1906.71526879</v>
      </c>
      <c r="E540" s="84">
        <v>146.18797112999999</v>
      </c>
      <c r="F540" s="84">
        <v>146.18797112999999</v>
      </c>
    </row>
    <row r="541" spans="1:6" ht="12.75" customHeight="1" x14ac:dyDescent="0.2">
      <c r="A541" s="83" t="s">
        <v>181</v>
      </c>
      <c r="B541" s="83">
        <v>23</v>
      </c>
      <c r="C541" s="84">
        <v>2078.2049711099999</v>
      </c>
      <c r="D541" s="84">
        <v>1947.35209379</v>
      </c>
      <c r="E541" s="84">
        <v>149.30359887</v>
      </c>
      <c r="F541" s="84">
        <v>149.30359887</v>
      </c>
    </row>
    <row r="542" spans="1:6" ht="12.75" customHeight="1" x14ac:dyDescent="0.2">
      <c r="A542" s="83" t="s">
        <v>181</v>
      </c>
      <c r="B542" s="83">
        <v>24</v>
      </c>
      <c r="C542" s="84">
        <v>2097.2798237699999</v>
      </c>
      <c r="D542" s="84">
        <v>1966.34659906</v>
      </c>
      <c r="E542" s="84">
        <v>150.75990870000001</v>
      </c>
      <c r="F542" s="84">
        <v>150.75990870000001</v>
      </c>
    </row>
    <row r="543" spans="1:6" ht="12.75" customHeight="1" x14ac:dyDescent="0.2">
      <c r="A543" s="83" t="s">
        <v>182</v>
      </c>
      <c r="B543" s="83">
        <v>1</v>
      </c>
      <c r="C543" s="84">
        <v>2123.5705991499999</v>
      </c>
      <c r="D543" s="84">
        <v>1996.7673116999999</v>
      </c>
      <c r="E543" s="84">
        <v>153.09226652000001</v>
      </c>
      <c r="F543" s="84">
        <v>153.09226652000001</v>
      </c>
    </row>
    <row r="544" spans="1:6" ht="12.75" customHeight="1" x14ac:dyDescent="0.2">
      <c r="A544" s="83" t="s">
        <v>182</v>
      </c>
      <c r="B544" s="83">
        <v>2</v>
      </c>
      <c r="C544" s="84">
        <v>2167.43052627</v>
      </c>
      <c r="D544" s="84">
        <v>2037.6873429100001</v>
      </c>
      <c r="E544" s="84">
        <v>156.22960771000001</v>
      </c>
      <c r="F544" s="84">
        <v>156.22960771000001</v>
      </c>
    </row>
    <row r="545" spans="1:6" ht="12.75" customHeight="1" x14ac:dyDescent="0.2">
      <c r="A545" s="83" t="s">
        <v>182</v>
      </c>
      <c r="B545" s="83">
        <v>3</v>
      </c>
      <c r="C545" s="84">
        <v>2189.39052958</v>
      </c>
      <c r="D545" s="84">
        <v>2060.1002717400002</v>
      </c>
      <c r="E545" s="84">
        <v>157.94800827</v>
      </c>
      <c r="F545" s="84">
        <v>157.94800827</v>
      </c>
    </row>
    <row r="546" spans="1:6" ht="12.75" customHeight="1" x14ac:dyDescent="0.2">
      <c r="A546" s="83" t="s">
        <v>182</v>
      </c>
      <c r="B546" s="83">
        <v>4</v>
      </c>
      <c r="C546" s="84">
        <v>2194.5301229199999</v>
      </c>
      <c r="D546" s="84">
        <v>2069.78453369</v>
      </c>
      <c r="E546" s="84">
        <v>158.6905012</v>
      </c>
      <c r="F546" s="84">
        <v>158.6905012</v>
      </c>
    </row>
    <row r="547" spans="1:6" ht="12.75" customHeight="1" x14ac:dyDescent="0.2">
      <c r="A547" s="83" t="s">
        <v>182</v>
      </c>
      <c r="B547" s="83">
        <v>5</v>
      </c>
      <c r="C547" s="84">
        <v>2185.9636857999999</v>
      </c>
      <c r="D547" s="84">
        <v>2058.19026076</v>
      </c>
      <c r="E547" s="84">
        <v>157.80156761999999</v>
      </c>
      <c r="F547" s="84">
        <v>157.80156761999999</v>
      </c>
    </row>
    <row r="548" spans="1:6" ht="12.75" customHeight="1" x14ac:dyDescent="0.2">
      <c r="A548" s="83" t="s">
        <v>182</v>
      </c>
      <c r="B548" s="83">
        <v>6</v>
      </c>
      <c r="C548" s="84">
        <v>2169.19021931</v>
      </c>
      <c r="D548" s="84">
        <v>2039.79706878</v>
      </c>
      <c r="E548" s="84">
        <v>156.39136051</v>
      </c>
      <c r="F548" s="84">
        <v>156.39136051</v>
      </c>
    </row>
    <row r="549" spans="1:6" ht="12.75" customHeight="1" x14ac:dyDescent="0.2">
      <c r="A549" s="83" t="s">
        <v>182</v>
      </c>
      <c r="B549" s="83">
        <v>7</v>
      </c>
      <c r="C549" s="84">
        <v>2100.4542943000001</v>
      </c>
      <c r="D549" s="84">
        <v>1979.6249764300001</v>
      </c>
      <c r="E549" s="84">
        <v>151.77796266999999</v>
      </c>
      <c r="F549" s="84">
        <v>151.77796266999999</v>
      </c>
    </row>
    <row r="550" spans="1:6" ht="12.75" customHeight="1" x14ac:dyDescent="0.2">
      <c r="A550" s="83" t="s">
        <v>182</v>
      </c>
      <c r="B550" s="83">
        <v>8</v>
      </c>
      <c r="C550" s="84">
        <v>2058.8253970699998</v>
      </c>
      <c r="D550" s="84">
        <v>1932.14768865</v>
      </c>
      <c r="E550" s="84">
        <v>148.13787624</v>
      </c>
      <c r="F550" s="84">
        <v>148.13787624</v>
      </c>
    </row>
    <row r="551" spans="1:6" ht="12.75" customHeight="1" x14ac:dyDescent="0.2">
      <c r="A551" s="83" t="s">
        <v>182</v>
      </c>
      <c r="B551" s="83">
        <v>9</v>
      </c>
      <c r="C551" s="84">
        <v>2029.72775368</v>
      </c>
      <c r="D551" s="84">
        <v>1901.1582860200001</v>
      </c>
      <c r="E551" s="84">
        <v>145.76191693000001</v>
      </c>
      <c r="F551" s="84">
        <v>145.76191693000001</v>
      </c>
    </row>
    <row r="552" spans="1:6" ht="12.75" customHeight="1" x14ac:dyDescent="0.2">
      <c r="A552" s="83" t="s">
        <v>182</v>
      </c>
      <c r="B552" s="83">
        <v>10</v>
      </c>
      <c r="C552" s="84">
        <v>2002.8491764600001</v>
      </c>
      <c r="D552" s="84">
        <v>1880.3825742700001</v>
      </c>
      <c r="E552" s="84">
        <v>144.1690419</v>
      </c>
      <c r="F552" s="84">
        <v>144.1690419</v>
      </c>
    </row>
    <row r="553" spans="1:6" ht="12.75" customHeight="1" x14ac:dyDescent="0.2">
      <c r="A553" s="83" t="s">
        <v>182</v>
      </c>
      <c r="B553" s="83">
        <v>11</v>
      </c>
      <c r="C553" s="84">
        <v>2000.6997346200001</v>
      </c>
      <c r="D553" s="84">
        <v>1869.46674295</v>
      </c>
      <c r="E553" s="84">
        <v>143.33212447</v>
      </c>
      <c r="F553" s="84">
        <v>143.33212447</v>
      </c>
    </row>
    <row r="554" spans="1:6" ht="12.75" customHeight="1" x14ac:dyDescent="0.2">
      <c r="A554" s="83" t="s">
        <v>182</v>
      </c>
      <c r="B554" s="83">
        <v>12</v>
      </c>
      <c r="C554" s="84">
        <v>2037.2518901999999</v>
      </c>
      <c r="D554" s="84">
        <v>1905.0130141</v>
      </c>
      <c r="E554" s="84">
        <v>146.05745916000001</v>
      </c>
      <c r="F554" s="84">
        <v>146.05745916000001</v>
      </c>
    </row>
    <row r="555" spans="1:6" ht="12.75" customHeight="1" x14ac:dyDescent="0.2">
      <c r="A555" s="83" t="s">
        <v>182</v>
      </c>
      <c r="B555" s="83">
        <v>13</v>
      </c>
      <c r="C555" s="84">
        <v>2027.8488630300001</v>
      </c>
      <c r="D555" s="84">
        <v>1905.7038832400001</v>
      </c>
      <c r="E555" s="84">
        <v>146.11042814000001</v>
      </c>
      <c r="F555" s="84">
        <v>146.11042814000001</v>
      </c>
    </row>
    <row r="556" spans="1:6" ht="12.75" customHeight="1" x14ac:dyDescent="0.2">
      <c r="A556" s="83" t="s">
        <v>182</v>
      </c>
      <c r="B556" s="83">
        <v>14</v>
      </c>
      <c r="C556" s="84">
        <v>2067.8596067100002</v>
      </c>
      <c r="D556" s="84">
        <v>1935.3095116100001</v>
      </c>
      <c r="E556" s="84">
        <v>148.3802934</v>
      </c>
      <c r="F556" s="84">
        <v>148.3802934</v>
      </c>
    </row>
    <row r="557" spans="1:6" ht="12.75" customHeight="1" x14ac:dyDescent="0.2">
      <c r="A557" s="83" t="s">
        <v>182</v>
      </c>
      <c r="B557" s="83">
        <v>15</v>
      </c>
      <c r="C557" s="84">
        <v>2086.06648481</v>
      </c>
      <c r="D557" s="84">
        <v>1953.7470624099999</v>
      </c>
      <c r="E557" s="84">
        <v>149.79390149</v>
      </c>
      <c r="F557" s="84">
        <v>149.79390149</v>
      </c>
    </row>
    <row r="558" spans="1:6" ht="12.75" customHeight="1" x14ac:dyDescent="0.2">
      <c r="A558" s="83" t="s">
        <v>182</v>
      </c>
      <c r="B558" s="83">
        <v>16</v>
      </c>
      <c r="C558" s="84">
        <v>2096.9173222600002</v>
      </c>
      <c r="D558" s="84">
        <v>1966.2039712000001</v>
      </c>
      <c r="E558" s="84">
        <v>150.74897342</v>
      </c>
      <c r="F558" s="84">
        <v>150.74897342</v>
      </c>
    </row>
    <row r="559" spans="1:6" ht="12.75" customHeight="1" x14ac:dyDescent="0.2">
      <c r="A559" s="83" t="s">
        <v>182</v>
      </c>
      <c r="B559" s="83">
        <v>17</v>
      </c>
      <c r="C559" s="84">
        <v>2096.7145763899998</v>
      </c>
      <c r="D559" s="84">
        <v>1967.9916885299999</v>
      </c>
      <c r="E559" s="84">
        <v>150.88603781</v>
      </c>
      <c r="F559" s="84">
        <v>150.88603781</v>
      </c>
    </row>
    <row r="560" spans="1:6" ht="12.75" customHeight="1" x14ac:dyDescent="0.2">
      <c r="A560" s="83" t="s">
        <v>182</v>
      </c>
      <c r="B560" s="83">
        <v>18</v>
      </c>
      <c r="C560" s="84">
        <v>2069.72009071</v>
      </c>
      <c r="D560" s="84">
        <v>1947.6064084699999</v>
      </c>
      <c r="E560" s="84">
        <v>149.32309720000001</v>
      </c>
      <c r="F560" s="84">
        <v>149.32309720000001</v>
      </c>
    </row>
    <row r="561" spans="1:6" ht="12.75" customHeight="1" x14ac:dyDescent="0.2">
      <c r="A561" s="83" t="s">
        <v>182</v>
      </c>
      <c r="B561" s="83">
        <v>19</v>
      </c>
      <c r="C561" s="84">
        <v>2021.8035320399999</v>
      </c>
      <c r="D561" s="84">
        <v>1894.2055850199999</v>
      </c>
      <c r="E561" s="84">
        <v>145.22885294</v>
      </c>
      <c r="F561" s="84">
        <v>145.22885294</v>
      </c>
    </row>
    <row r="562" spans="1:6" ht="12.75" customHeight="1" x14ac:dyDescent="0.2">
      <c r="A562" s="83" t="s">
        <v>182</v>
      </c>
      <c r="B562" s="83">
        <v>20</v>
      </c>
      <c r="C562" s="84">
        <v>2011.2830543499999</v>
      </c>
      <c r="D562" s="84">
        <v>1884.8552265000001</v>
      </c>
      <c r="E562" s="84">
        <v>144.51196041</v>
      </c>
      <c r="F562" s="84">
        <v>144.51196041</v>
      </c>
    </row>
    <row r="563" spans="1:6" ht="12.75" customHeight="1" x14ac:dyDescent="0.2">
      <c r="A563" s="83" t="s">
        <v>182</v>
      </c>
      <c r="B563" s="83">
        <v>21</v>
      </c>
      <c r="C563" s="84">
        <v>2033.6184318400001</v>
      </c>
      <c r="D563" s="84">
        <v>1907.4692537599999</v>
      </c>
      <c r="E563" s="84">
        <v>146.24577919999999</v>
      </c>
      <c r="F563" s="84">
        <v>146.24577919999999</v>
      </c>
    </row>
    <row r="564" spans="1:6" ht="12.75" customHeight="1" x14ac:dyDescent="0.2">
      <c r="A564" s="83" t="s">
        <v>182</v>
      </c>
      <c r="B564" s="83">
        <v>22</v>
      </c>
      <c r="C564" s="84">
        <v>2046.12090934</v>
      </c>
      <c r="D564" s="84">
        <v>1921.2901932100001</v>
      </c>
      <c r="E564" s="84">
        <v>147.30543143</v>
      </c>
      <c r="F564" s="84">
        <v>147.30543143</v>
      </c>
    </row>
    <row r="565" spans="1:6" ht="12.75" customHeight="1" x14ac:dyDescent="0.2">
      <c r="A565" s="83" t="s">
        <v>182</v>
      </c>
      <c r="B565" s="83">
        <v>23</v>
      </c>
      <c r="C565" s="84">
        <v>2063.46946613</v>
      </c>
      <c r="D565" s="84">
        <v>1935.78027795</v>
      </c>
      <c r="E565" s="84">
        <v>148.41638707999999</v>
      </c>
      <c r="F565" s="84">
        <v>148.41638707999999</v>
      </c>
    </row>
    <row r="566" spans="1:6" ht="12.75" customHeight="1" x14ac:dyDescent="0.2">
      <c r="A566" s="83" t="s">
        <v>182</v>
      </c>
      <c r="B566" s="83">
        <v>24</v>
      </c>
      <c r="C566" s="84">
        <v>2078.5773495100002</v>
      </c>
      <c r="D566" s="84">
        <v>1951.09228779</v>
      </c>
      <c r="E566" s="84">
        <v>149.59035976999999</v>
      </c>
      <c r="F566" s="84">
        <v>149.59035976999999</v>
      </c>
    </row>
    <row r="567" spans="1:6" ht="12.75" customHeight="1" x14ac:dyDescent="0.2">
      <c r="A567" s="83" t="s">
        <v>183</v>
      </c>
      <c r="B567" s="83">
        <v>1</v>
      </c>
      <c r="C567" s="84">
        <v>2141.8716998899999</v>
      </c>
      <c r="D567" s="84">
        <v>2014.7753994300001</v>
      </c>
      <c r="E567" s="84">
        <v>154.47294765999999</v>
      </c>
      <c r="F567" s="84">
        <v>154.47294765999999</v>
      </c>
    </row>
    <row r="568" spans="1:6" ht="12.75" customHeight="1" x14ac:dyDescent="0.2">
      <c r="A568" s="83" t="s">
        <v>183</v>
      </c>
      <c r="B568" s="83">
        <v>2</v>
      </c>
      <c r="C568" s="84">
        <v>2164.1654976599998</v>
      </c>
      <c r="D568" s="84">
        <v>2036.3051906999999</v>
      </c>
      <c r="E568" s="84">
        <v>156.12363801999999</v>
      </c>
      <c r="F568" s="84">
        <v>156.12363801999999</v>
      </c>
    </row>
    <row r="569" spans="1:6" ht="12.75" customHeight="1" x14ac:dyDescent="0.2">
      <c r="A569" s="83" t="s">
        <v>183</v>
      </c>
      <c r="B569" s="83">
        <v>3</v>
      </c>
      <c r="C569" s="84">
        <v>2170.6742855100001</v>
      </c>
      <c r="D569" s="84">
        <v>2042.8644245400001</v>
      </c>
      <c r="E569" s="84">
        <v>156.62653485999999</v>
      </c>
      <c r="F569" s="84">
        <v>156.62653485999999</v>
      </c>
    </row>
    <row r="570" spans="1:6" ht="12.75" customHeight="1" x14ac:dyDescent="0.2">
      <c r="A570" s="83" t="s">
        <v>183</v>
      </c>
      <c r="B570" s="83">
        <v>4</v>
      </c>
      <c r="C570" s="84">
        <v>2188.6638696099999</v>
      </c>
      <c r="D570" s="84">
        <v>2060.47884385</v>
      </c>
      <c r="E570" s="84">
        <v>157.97703342</v>
      </c>
      <c r="F570" s="84">
        <v>157.97703342</v>
      </c>
    </row>
    <row r="571" spans="1:6" ht="12.75" customHeight="1" x14ac:dyDescent="0.2">
      <c r="A571" s="83" t="s">
        <v>183</v>
      </c>
      <c r="B571" s="83">
        <v>5</v>
      </c>
      <c r="C571" s="84">
        <v>2193.1035795500002</v>
      </c>
      <c r="D571" s="84">
        <v>2065.6172891000001</v>
      </c>
      <c r="E571" s="84">
        <v>158.37099831</v>
      </c>
      <c r="F571" s="84">
        <v>158.37099831</v>
      </c>
    </row>
    <row r="572" spans="1:6" ht="12.75" customHeight="1" x14ac:dyDescent="0.2">
      <c r="A572" s="83" t="s">
        <v>183</v>
      </c>
      <c r="B572" s="83">
        <v>6</v>
      </c>
      <c r="C572" s="84">
        <v>2153.0382564800002</v>
      </c>
      <c r="D572" s="84">
        <v>2025.68867217</v>
      </c>
      <c r="E572" s="84">
        <v>155.30966892000001</v>
      </c>
      <c r="F572" s="84">
        <v>155.30966892000001</v>
      </c>
    </row>
    <row r="573" spans="1:6" ht="12.75" customHeight="1" x14ac:dyDescent="0.2">
      <c r="A573" s="83" t="s">
        <v>183</v>
      </c>
      <c r="B573" s="83">
        <v>7</v>
      </c>
      <c r="C573" s="84">
        <v>2161.1290603399998</v>
      </c>
      <c r="D573" s="84">
        <v>2034.0621901</v>
      </c>
      <c r="E573" s="84">
        <v>155.95166703000001</v>
      </c>
      <c r="F573" s="84">
        <v>155.95166703000001</v>
      </c>
    </row>
    <row r="574" spans="1:6" ht="12.75" customHeight="1" x14ac:dyDescent="0.2">
      <c r="A574" s="83" t="s">
        <v>183</v>
      </c>
      <c r="B574" s="83">
        <v>8</v>
      </c>
      <c r="C574" s="84">
        <v>2145.3025359799999</v>
      </c>
      <c r="D574" s="84">
        <v>2015.63520924</v>
      </c>
      <c r="E574" s="84">
        <v>154.53886933000001</v>
      </c>
      <c r="F574" s="84">
        <v>154.53886933000001</v>
      </c>
    </row>
    <row r="575" spans="1:6" ht="12.75" customHeight="1" x14ac:dyDescent="0.2">
      <c r="A575" s="83" t="s">
        <v>183</v>
      </c>
      <c r="B575" s="83">
        <v>9</v>
      </c>
      <c r="C575" s="84">
        <v>2078.2660857599999</v>
      </c>
      <c r="D575" s="84">
        <v>1948.3915322600001</v>
      </c>
      <c r="E575" s="84">
        <v>149.38329268000001</v>
      </c>
      <c r="F575" s="84">
        <v>149.38329268000001</v>
      </c>
    </row>
    <row r="576" spans="1:6" ht="12.75" customHeight="1" x14ac:dyDescent="0.2">
      <c r="A576" s="83" t="s">
        <v>183</v>
      </c>
      <c r="B576" s="83">
        <v>10</v>
      </c>
      <c r="C576" s="84">
        <v>2018.67947215</v>
      </c>
      <c r="D576" s="84">
        <v>1887.9447785299999</v>
      </c>
      <c r="E576" s="84">
        <v>144.74883654000001</v>
      </c>
      <c r="F576" s="84">
        <v>144.74883654000001</v>
      </c>
    </row>
    <row r="577" spans="1:6" ht="12.75" customHeight="1" x14ac:dyDescent="0.2">
      <c r="A577" s="83" t="s">
        <v>183</v>
      </c>
      <c r="B577" s="83">
        <v>11</v>
      </c>
      <c r="C577" s="84">
        <v>1989.7460123599999</v>
      </c>
      <c r="D577" s="84">
        <v>1859.7870127399999</v>
      </c>
      <c r="E577" s="84">
        <v>142.58997898999999</v>
      </c>
      <c r="F577" s="84">
        <v>142.58997898999999</v>
      </c>
    </row>
    <row r="578" spans="1:6" ht="12.75" customHeight="1" x14ac:dyDescent="0.2">
      <c r="A578" s="83" t="s">
        <v>183</v>
      </c>
      <c r="B578" s="83">
        <v>12</v>
      </c>
      <c r="C578" s="84">
        <v>2010.35238355</v>
      </c>
      <c r="D578" s="84">
        <v>1881.4019883200001</v>
      </c>
      <c r="E578" s="84">
        <v>144.24720042999999</v>
      </c>
      <c r="F578" s="84">
        <v>144.24720042999999</v>
      </c>
    </row>
    <row r="579" spans="1:6" ht="12.75" customHeight="1" x14ac:dyDescent="0.2">
      <c r="A579" s="83" t="s">
        <v>183</v>
      </c>
      <c r="B579" s="83">
        <v>13</v>
      </c>
      <c r="C579" s="84">
        <v>2000.80793062</v>
      </c>
      <c r="D579" s="84">
        <v>1873.7513764299999</v>
      </c>
      <c r="E579" s="84">
        <v>143.66062757</v>
      </c>
      <c r="F579" s="84">
        <v>143.66062757</v>
      </c>
    </row>
    <row r="580" spans="1:6" ht="12.75" customHeight="1" x14ac:dyDescent="0.2">
      <c r="A580" s="83" t="s">
        <v>183</v>
      </c>
      <c r="B580" s="83">
        <v>14</v>
      </c>
      <c r="C580" s="84">
        <v>2028.8730381</v>
      </c>
      <c r="D580" s="84">
        <v>1902.6158618500001</v>
      </c>
      <c r="E580" s="84">
        <v>145.87366936000001</v>
      </c>
      <c r="F580" s="84">
        <v>145.87366936000001</v>
      </c>
    </row>
    <row r="581" spans="1:6" ht="12.75" customHeight="1" x14ac:dyDescent="0.2">
      <c r="A581" s="83" t="s">
        <v>183</v>
      </c>
      <c r="B581" s="83">
        <v>15</v>
      </c>
      <c r="C581" s="84">
        <v>2060.61001222</v>
      </c>
      <c r="D581" s="84">
        <v>1931.6694420700001</v>
      </c>
      <c r="E581" s="84">
        <v>148.10120904999999</v>
      </c>
      <c r="F581" s="84">
        <v>148.10120904999999</v>
      </c>
    </row>
    <row r="582" spans="1:6" ht="12.75" customHeight="1" x14ac:dyDescent="0.2">
      <c r="A582" s="83" t="s">
        <v>183</v>
      </c>
      <c r="B582" s="83">
        <v>16</v>
      </c>
      <c r="C582" s="84">
        <v>2076.5641763100002</v>
      </c>
      <c r="D582" s="84">
        <v>1947.00743743</v>
      </c>
      <c r="E582" s="84">
        <v>149.27717405000001</v>
      </c>
      <c r="F582" s="84">
        <v>149.27717405000001</v>
      </c>
    </row>
    <row r="583" spans="1:6" ht="12.75" customHeight="1" x14ac:dyDescent="0.2">
      <c r="A583" s="83" t="s">
        <v>183</v>
      </c>
      <c r="B583" s="83">
        <v>17</v>
      </c>
      <c r="C583" s="84">
        <v>2082.04923018</v>
      </c>
      <c r="D583" s="84">
        <v>1952.9304925700001</v>
      </c>
      <c r="E583" s="84">
        <v>149.73129503999999</v>
      </c>
      <c r="F583" s="84">
        <v>149.73129503999999</v>
      </c>
    </row>
    <row r="584" spans="1:6" ht="12.75" customHeight="1" x14ac:dyDescent="0.2">
      <c r="A584" s="83" t="s">
        <v>183</v>
      </c>
      <c r="B584" s="83">
        <v>18</v>
      </c>
      <c r="C584" s="84">
        <v>2054.7779891300002</v>
      </c>
      <c r="D584" s="84">
        <v>1927.7863264499999</v>
      </c>
      <c r="E584" s="84">
        <v>147.80349035</v>
      </c>
      <c r="F584" s="84">
        <v>147.80349035</v>
      </c>
    </row>
    <row r="585" spans="1:6" ht="12.75" customHeight="1" x14ac:dyDescent="0.2">
      <c r="A585" s="83" t="s">
        <v>183</v>
      </c>
      <c r="B585" s="83">
        <v>19</v>
      </c>
      <c r="C585" s="84">
        <v>2001.6767451600001</v>
      </c>
      <c r="D585" s="84">
        <v>1878.7665063699999</v>
      </c>
      <c r="E585" s="84">
        <v>144.04513788</v>
      </c>
      <c r="F585" s="84">
        <v>144.04513788</v>
      </c>
    </row>
    <row r="586" spans="1:6" ht="12.75" customHeight="1" x14ac:dyDescent="0.2">
      <c r="A586" s="83" t="s">
        <v>183</v>
      </c>
      <c r="B586" s="83">
        <v>20</v>
      </c>
      <c r="C586" s="84">
        <v>1972.6797829</v>
      </c>
      <c r="D586" s="84">
        <v>1846.4507209999999</v>
      </c>
      <c r="E586" s="84">
        <v>141.56748472000001</v>
      </c>
      <c r="F586" s="84">
        <v>141.56748472000001</v>
      </c>
    </row>
    <row r="587" spans="1:6" ht="12.75" customHeight="1" x14ac:dyDescent="0.2">
      <c r="A587" s="83" t="s">
        <v>183</v>
      </c>
      <c r="B587" s="83">
        <v>21</v>
      </c>
      <c r="C587" s="84">
        <v>1991.15626359</v>
      </c>
      <c r="D587" s="84">
        <v>1861.34869549</v>
      </c>
      <c r="E587" s="84">
        <v>142.7097133</v>
      </c>
      <c r="F587" s="84">
        <v>142.7097133</v>
      </c>
    </row>
    <row r="588" spans="1:6" ht="12.75" customHeight="1" x14ac:dyDescent="0.2">
      <c r="A588" s="83" t="s">
        <v>183</v>
      </c>
      <c r="B588" s="83">
        <v>22</v>
      </c>
      <c r="C588" s="84">
        <v>2022.1488806299999</v>
      </c>
      <c r="D588" s="84">
        <v>1888.5054973599999</v>
      </c>
      <c r="E588" s="84">
        <v>144.79182689000001</v>
      </c>
      <c r="F588" s="84">
        <v>144.79182689000001</v>
      </c>
    </row>
    <row r="589" spans="1:6" ht="12.75" customHeight="1" x14ac:dyDescent="0.2">
      <c r="A589" s="83" t="s">
        <v>183</v>
      </c>
      <c r="B589" s="83">
        <v>23</v>
      </c>
      <c r="C589" s="84">
        <v>2036.9971139300001</v>
      </c>
      <c r="D589" s="84">
        <v>1903.9434425100001</v>
      </c>
      <c r="E589" s="84">
        <v>145.97545504000001</v>
      </c>
      <c r="F589" s="84">
        <v>145.97545504000001</v>
      </c>
    </row>
    <row r="590" spans="1:6" ht="12.75" customHeight="1" x14ac:dyDescent="0.2">
      <c r="A590" s="83" t="s">
        <v>183</v>
      </c>
      <c r="B590" s="83">
        <v>24</v>
      </c>
      <c r="C590" s="84">
        <v>2079.5901471900002</v>
      </c>
      <c r="D590" s="84">
        <v>1947.4869705799999</v>
      </c>
      <c r="E590" s="84">
        <v>149.31393989</v>
      </c>
      <c r="F590" s="84">
        <v>149.31393989</v>
      </c>
    </row>
    <row r="591" spans="1:6" ht="12.75" customHeight="1" x14ac:dyDescent="0.2">
      <c r="A591" s="83" t="s">
        <v>184</v>
      </c>
      <c r="B591" s="83">
        <v>1</v>
      </c>
      <c r="C591" s="84">
        <v>2085.4963963599998</v>
      </c>
      <c r="D591" s="84">
        <v>1957.7806832700001</v>
      </c>
      <c r="E591" s="84">
        <v>150.10315944000001</v>
      </c>
      <c r="F591" s="84">
        <v>150.10315944000001</v>
      </c>
    </row>
    <row r="592" spans="1:6" ht="12.75" customHeight="1" x14ac:dyDescent="0.2">
      <c r="A592" s="83" t="s">
        <v>184</v>
      </c>
      <c r="B592" s="83">
        <v>2</v>
      </c>
      <c r="C592" s="84">
        <v>2130.6846094100001</v>
      </c>
      <c r="D592" s="84">
        <v>1998.99044291</v>
      </c>
      <c r="E592" s="84">
        <v>153.26271412</v>
      </c>
      <c r="F592" s="84">
        <v>153.26271412</v>
      </c>
    </row>
    <row r="593" spans="1:6" ht="12.75" customHeight="1" x14ac:dyDescent="0.2">
      <c r="A593" s="83" t="s">
        <v>184</v>
      </c>
      <c r="B593" s="83">
        <v>3</v>
      </c>
      <c r="C593" s="84">
        <v>2154.3601580700001</v>
      </c>
      <c r="D593" s="84">
        <v>2023.1348674000001</v>
      </c>
      <c r="E593" s="84">
        <v>155.11386855999999</v>
      </c>
      <c r="F593" s="84">
        <v>155.11386855999999</v>
      </c>
    </row>
    <row r="594" spans="1:6" ht="12.75" customHeight="1" x14ac:dyDescent="0.2">
      <c r="A594" s="83" t="s">
        <v>184</v>
      </c>
      <c r="B594" s="83">
        <v>4</v>
      </c>
      <c r="C594" s="84">
        <v>2161.4957511799998</v>
      </c>
      <c r="D594" s="84">
        <v>2030.63064562</v>
      </c>
      <c r="E594" s="84">
        <v>155.68857030999999</v>
      </c>
      <c r="F594" s="84">
        <v>155.68857030999999</v>
      </c>
    </row>
    <row r="595" spans="1:6" ht="12.75" customHeight="1" x14ac:dyDescent="0.2">
      <c r="A595" s="83" t="s">
        <v>184</v>
      </c>
      <c r="B595" s="83">
        <v>5</v>
      </c>
      <c r="C595" s="84">
        <v>2172.6843703200002</v>
      </c>
      <c r="D595" s="84">
        <v>2042.8838381</v>
      </c>
      <c r="E595" s="84">
        <v>156.6280233</v>
      </c>
      <c r="F595" s="84">
        <v>156.6280233</v>
      </c>
    </row>
    <row r="596" spans="1:6" ht="12.75" customHeight="1" x14ac:dyDescent="0.2">
      <c r="A596" s="83" t="s">
        <v>184</v>
      </c>
      <c r="B596" s="83">
        <v>6</v>
      </c>
      <c r="C596" s="84">
        <v>2151.20979373</v>
      </c>
      <c r="D596" s="84">
        <v>2020.46454907</v>
      </c>
      <c r="E596" s="84">
        <v>154.90913509999999</v>
      </c>
      <c r="F596" s="84">
        <v>154.90913509999999</v>
      </c>
    </row>
    <row r="597" spans="1:6" ht="12.75" customHeight="1" x14ac:dyDescent="0.2">
      <c r="A597" s="83" t="s">
        <v>184</v>
      </c>
      <c r="B597" s="83">
        <v>7</v>
      </c>
      <c r="C597" s="84">
        <v>2113.4139476999999</v>
      </c>
      <c r="D597" s="84">
        <v>1983.0032111</v>
      </c>
      <c r="E597" s="84">
        <v>152.03697212</v>
      </c>
      <c r="F597" s="84">
        <v>152.03697212</v>
      </c>
    </row>
    <row r="598" spans="1:6" ht="12.75" customHeight="1" x14ac:dyDescent="0.2">
      <c r="A598" s="83" t="s">
        <v>184</v>
      </c>
      <c r="B598" s="83">
        <v>8</v>
      </c>
      <c r="C598" s="84">
        <v>2006.67694886</v>
      </c>
      <c r="D598" s="84">
        <v>1881.3144569399999</v>
      </c>
      <c r="E598" s="84">
        <v>144.2404894</v>
      </c>
      <c r="F598" s="84">
        <v>144.2404894</v>
      </c>
    </row>
    <row r="599" spans="1:6" ht="12.75" customHeight="1" x14ac:dyDescent="0.2">
      <c r="A599" s="83" t="s">
        <v>184</v>
      </c>
      <c r="B599" s="83">
        <v>9</v>
      </c>
      <c r="C599" s="84">
        <v>1983.7654999599999</v>
      </c>
      <c r="D599" s="84">
        <v>1854.3806753399999</v>
      </c>
      <c r="E599" s="84">
        <v>142.17547479000001</v>
      </c>
      <c r="F599" s="84">
        <v>142.17547479000001</v>
      </c>
    </row>
    <row r="600" spans="1:6" ht="12.75" customHeight="1" x14ac:dyDescent="0.2">
      <c r="A600" s="83" t="s">
        <v>184</v>
      </c>
      <c r="B600" s="83">
        <v>10</v>
      </c>
      <c r="C600" s="84">
        <v>1924.8963293700001</v>
      </c>
      <c r="D600" s="84">
        <v>1794.1505796199999</v>
      </c>
      <c r="E600" s="84">
        <v>137.55762983</v>
      </c>
      <c r="F600" s="84">
        <v>137.55762983</v>
      </c>
    </row>
    <row r="601" spans="1:6" ht="12.75" customHeight="1" x14ac:dyDescent="0.2">
      <c r="A601" s="83" t="s">
        <v>184</v>
      </c>
      <c r="B601" s="83">
        <v>11</v>
      </c>
      <c r="C601" s="84">
        <v>1888.6496139799999</v>
      </c>
      <c r="D601" s="84">
        <v>1757.97313009</v>
      </c>
      <c r="E601" s="84">
        <v>134.78390266</v>
      </c>
      <c r="F601" s="84">
        <v>134.78390266</v>
      </c>
    </row>
    <row r="602" spans="1:6" ht="12.75" customHeight="1" x14ac:dyDescent="0.2">
      <c r="A602" s="83" t="s">
        <v>184</v>
      </c>
      <c r="B602" s="83">
        <v>12</v>
      </c>
      <c r="C602" s="84">
        <v>1877.93697279</v>
      </c>
      <c r="D602" s="84">
        <v>1749.0229946100001</v>
      </c>
      <c r="E602" s="84">
        <v>134.09769524999999</v>
      </c>
      <c r="F602" s="84">
        <v>134.09769524999999</v>
      </c>
    </row>
    <row r="603" spans="1:6" ht="12.75" customHeight="1" x14ac:dyDescent="0.2">
      <c r="A603" s="83" t="s">
        <v>184</v>
      </c>
      <c r="B603" s="83">
        <v>13</v>
      </c>
      <c r="C603" s="84">
        <v>1890.8779315199999</v>
      </c>
      <c r="D603" s="84">
        <v>1762.6780974400001</v>
      </c>
      <c r="E603" s="84">
        <v>135.14463277999999</v>
      </c>
      <c r="F603" s="84">
        <v>135.14463277999999</v>
      </c>
    </row>
    <row r="604" spans="1:6" ht="12.75" customHeight="1" x14ac:dyDescent="0.2">
      <c r="A604" s="83" t="s">
        <v>184</v>
      </c>
      <c r="B604" s="83">
        <v>14</v>
      </c>
      <c r="C604" s="84">
        <v>1920.4290343</v>
      </c>
      <c r="D604" s="84">
        <v>1790.43596542</v>
      </c>
      <c r="E604" s="84">
        <v>137.27283014</v>
      </c>
      <c r="F604" s="84">
        <v>137.27283014</v>
      </c>
    </row>
    <row r="605" spans="1:6" ht="12.75" customHeight="1" x14ac:dyDescent="0.2">
      <c r="A605" s="83" t="s">
        <v>184</v>
      </c>
      <c r="B605" s="83">
        <v>15</v>
      </c>
      <c r="C605" s="84">
        <v>1947.9079546400001</v>
      </c>
      <c r="D605" s="84">
        <v>1816.71532996</v>
      </c>
      <c r="E605" s="84">
        <v>139.28767055</v>
      </c>
      <c r="F605" s="84">
        <v>139.28767055</v>
      </c>
    </row>
    <row r="606" spans="1:6" ht="12.75" customHeight="1" x14ac:dyDescent="0.2">
      <c r="A606" s="83" t="s">
        <v>184</v>
      </c>
      <c r="B606" s="83">
        <v>16</v>
      </c>
      <c r="C606" s="84">
        <v>1961.5800277999999</v>
      </c>
      <c r="D606" s="84">
        <v>1831.9454230700001</v>
      </c>
      <c r="E606" s="84">
        <v>140.45536268000001</v>
      </c>
      <c r="F606" s="84">
        <v>140.45536268000001</v>
      </c>
    </row>
    <row r="607" spans="1:6" ht="12.75" customHeight="1" x14ac:dyDescent="0.2">
      <c r="A607" s="83" t="s">
        <v>184</v>
      </c>
      <c r="B607" s="83">
        <v>17</v>
      </c>
      <c r="C607" s="84">
        <v>1961.4087489399999</v>
      </c>
      <c r="D607" s="84">
        <v>1833.2593549799999</v>
      </c>
      <c r="E607" s="84">
        <v>140.55610192</v>
      </c>
      <c r="F607" s="84">
        <v>140.55610192</v>
      </c>
    </row>
    <row r="608" spans="1:6" ht="12.75" customHeight="1" x14ac:dyDescent="0.2">
      <c r="A608" s="83" t="s">
        <v>184</v>
      </c>
      <c r="B608" s="83">
        <v>18</v>
      </c>
      <c r="C608" s="84">
        <v>1951.2216140800001</v>
      </c>
      <c r="D608" s="84">
        <v>1825.1966773300001</v>
      </c>
      <c r="E608" s="84">
        <v>139.93793595</v>
      </c>
      <c r="F608" s="84">
        <v>139.93793595</v>
      </c>
    </row>
    <row r="609" spans="1:6" ht="12.75" customHeight="1" x14ac:dyDescent="0.2">
      <c r="A609" s="83" t="s">
        <v>184</v>
      </c>
      <c r="B609" s="83">
        <v>19</v>
      </c>
      <c r="C609" s="84">
        <v>1917.6106460399999</v>
      </c>
      <c r="D609" s="84">
        <v>1790.8858227000001</v>
      </c>
      <c r="E609" s="84">
        <v>137.30732072000001</v>
      </c>
      <c r="F609" s="84">
        <v>137.30732072000001</v>
      </c>
    </row>
    <row r="610" spans="1:6" ht="12.75" customHeight="1" x14ac:dyDescent="0.2">
      <c r="A610" s="83" t="s">
        <v>184</v>
      </c>
      <c r="B610" s="83">
        <v>20</v>
      </c>
      <c r="C610" s="84">
        <v>1887.4487743</v>
      </c>
      <c r="D610" s="84">
        <v>1764.27618702</v>
      </c>
      <c r="E610" s="84">
        <v>135.2671584</v>
      </c>
      <c r="F610" s="84">
        <v>135.2671584</v>
      </c>
    </row>
    <row r="611" spans="1:6" ht="12.75" customHeight="1" x14ac:dyDescent="0.2">
      <c r="A611" s="83" t="s">
        <v>184</v>
      </c>
      <c r="B611" s="83">
        <v>21</v>
      </c>
      <c r="C611" s="84">
        <v>1894.4289991799999</v>
      </c>
      <c r="D611" s="84">
        <v>1770.55324309</v>
      </c>
      <c r="E611" s="84">
        <v>135.74842065999999</v>
      </c>
      <c r="F611" s="84">
        <v>135.74842065999999</v>
      </c>
    </row>
    <row r="612" spans="1:6" ht="12.75" customHeight="1" x14ac:dyDescent="0.2">
      <c r="A612" s="83" t="s">
        <v>184</v>
      </c>
      <c r="B612" s="83">
        <v>22</v>
      </c>
      <c r="C612" s="84">
        <v>1894.67800341</v>
      </c>
      <c r="D612" s="84">
        <v>1766.6488291000001</v>
      </c>
      <c r="E612" s="84">
        <v>135.44906900999999</v>
      </c>
      <c r="F612" s="84">
        <v>135.44906900999999</v>
      </c>
    </row>
    <row r="613" spans="1:6" ht="12.75" customHeight="1" x14ac:dyDescent="0.2">
      <c r="A613" s="83" t="s">
        <v>184</v>
      </c>
      <c r="B613" s="83">
        <v>23</v>
      </c>
      <c r="C613" s="84">
        <v>1939.1493593600001</v>
      </c>
      <c r="D613" s="84">
        <v>1811.0928025999999</v>
      </c>
      <c r="E613" s="84">
        <v>138.85659104999999</v>
      </c>
      <c r="F613" s="84">
        <v>138.85659104999999</v>
      </c>
    </row>
    <row r="614" spans="1:6" ht="12.75" customHeight="1" x14ac:dyDescent="0.2">
      <c r="A614" s="83" t="s">
        <v>184</v>
      </c>
      <c r="B614" s="83">
        <v>24</v>
      </c>
      <c r="C614" s="84">
        <v>1964.45624441</v>
      </c>
      <c r="D614" s="84">
        <v>1840.02686687</v>
      </c>
      <c r="E614" s="84">
        <v>141.07496745</v>
      </c>
      <c r="F614" s="84">
        <v>141.07496745</v>
      </c>
    </row>
    <row r="615" spans="1:6" ht="12.75" customHeight="1" x14ac:dyDescent="0.2">
      <c r="A615" s="83" t="s">
        <v>185</v>
      </c>
      <c r="B615" s="83">
        <v>1</v>
      </c>
      <c r="C615" s="84">
        <v>2054.7028604500001</v>
      </c>
      <c r="D615" s="84">
        <v>1927.2018794600001</v>
      </c>
      <c r="E615" s="84">
        <v>147.75868076</v>
      </c>
      <c r="F615" s="84">
        <v>147.75868076</v>
      </c>
    </row>
    <row r="616" spans="1:6" ht="12.75" customHeight="1" x14ac:dyDescent="0.2">
      <c r="A616" s="83" t="s">
        <v>185</v>
      </c>
      <c r="B616" s="83">
        <v>2</v>
      </c>
      <c r="C616" s="84">
        <v>2030.2220877699999</v>
      </c>
      <c r="D616" s="84">
        <v>1899.3505984000001</v>
      </c>
      <c r="E616" s="84">
        <v>145.62332142</v>
      </c>
      <c r="F616" s="84">
        <v>145.62332142</v>
      </c>
    </row>
    <row r="617" spans="1:6" ht="12.75" customHeight="1" x14ac:dyDescent="0.2">
      <c r="A617" s="83" t="s">
        <v>185</v>
      </c>
      <c r="B617" s="83">
        <v>3</v>
      </c>
      <c r="C617" s="84">
        <v>2044.0545292100001</v>
      </c>
      <c r="D617" s="84">
        <v>1914.3085076299999</v>
      </c>
      <c r="E617" s="84">
        <v>146.77014518999999</v>
      </c>
      <c r="F617" s="84">
        <v>146.77014518999999</v>
      </c>
    </row>
    <row r="618" spans="1:6" ht="12.75" customHeight="1" x14ac:dyDescent="0.2">
      <c r="A618" s="83" t="s">
        <v>185</v>
      </c>
      <c r="B618" s="83">
        <v>4</v>
      </c>
      <c r="C618" s="84">
        <v>2069.9806404300002</v>
      </c>
      <c r="D618" s="84">
        <v>1940.7434792399999</v>
      </c>
      <c r="E618" s="84">
        <v>148.79691600999999</v>
      </c>
      <c r="F618" s="84">
        <v>148.79691600999999</v>
      </c>
    </row>
    <row r="619" spans="1:6" ht="12.75" customHeight="1" x14ac:dyDescent="0.2">
      <c r="A619" s="83" t="s">
        <v>185</v>
      </c>
      <c r="B619" s="83">
        <v>5</v>
      </c>
      <c r="C619" s="84">
        <v>2065.0635539999998</v>
      </c>
      <c r="D619" s="84">
        <v>1935.9288361700001</v>
      </c>
      <c r="E619" s="84">
        <v>148.42777705</v>
      </c>
      <c r="F619" s="84">
        <v>148.42777705</v>
      </c>
    </row>
    <row r="620" spans="1:6" ht="12.75" customHeight="1" x14ac:dyDescent="0.2">
      <c r="A620" s="83" t="s">
        <v>185</v>
      </c>
      <c r="B620" s="83">
        <v>6</v>
      </c>
      <c r="C620" s="84">
        <v>2053.3891755099999</v>
      </c>
      <c r="D620" s="84">
        <v>1922.3394245500001</v>
      </c>
      <c r="E620" s="84">
        <v>147.38587605999999</v>
      </c>
      <c r="F620" s="84">
        <v>147.38587605999999</v>
      </c>
    </row>
    <row r="621" spans="1:6" ht="12.75" customHeight="1" x14ac:dyDescent="0.2">
      <c r="A621" s="83" t="s">
        <v>185</v>
      </c>
      <c r="B621" s="83">
        <v>7</v>
      </c>
      <c r="C621" s="84">
        <v>2025.10095458</v>
      </c>
      <c r="D621" s="84">
        <v>1896.0630268699999</v>
      </c>
      <c r="E621" s="84">
        <v>145.37126312000001</v>
      </c>
      <c r="F621" s="84">
        <v>145.37126312000001</v>
      </c>
    </row>
    <row r="622" spans="1:6" ht="12.75" customHeight="1" x14ac:dyDescent="0.2">
      <c r="A622" s="83" t="s">
        <v>185</v>
      </c>
      <c r="B622" s="83">
        <v>8</v>
      </c>
      <c r="C622" s="84">
        <v>2026.0239079400001</v>
      </c>
      <c r="D622" s="84">
        <v>1898.0740973699999</v>
      </c>
      <c r="E622" s="84">
        <v>145.52545201000001</v>
      </c>
      <c r="F622" s="84">
        <v>145.52545201000001</v>
      </c>
    </row>
    <row r="623" spans="1:6" ht="12.75" customHeight="1" x14ac:dyDescent="0.2">
      <c r="A623" s="83" t="s">
        <v>185</v>
      </c>
      <c r="B623" s="83">
        <v>9</v>
      </c>
      <c r="C623" s="84">
        <v>1862.66407886</v>
      </c>
      <c r="D623" s="84">
        <v>1733.4438511799999</v>
      </c>
      <c r="E623" s="84">
        <v>132.90324140999999</v>
      </c>
      <c r="F623" s="84">
        <v>132.90324140999999</v>
      </c>
    </row>
    <row r="624" spans="1:6" ht="12.75" customHeight="1" x14ac:dyDescent="0.2">
      <c r="A624" s="83" t="s">
        <v>185</v>
      </c>
      <c r="B624" s="83">
        <v>10</v>
      </c>
      <c r="C624" s="84">
        <v>1816.7468546499999</v>
      </c>
      <c r="D624" s="84">
        <v>1686.1649400900001</v>
      </c>
      <c r="E624" s="84">
        <v>129.27836453</v>
      </c>
      <c r="F624" s="84">
        <v>129.27836453</v>
      </c>
    </row>
    <row r="625" spans="1:6" ht="12.75" customHeight="1" x14ac:dyDescent="0.2">
      <c r="A625" s="83" t="s">
        <v>185</v>
      </c>
      <c r="B625" s="83">
        <v>11</v>
      </c>
      <c r="C625" s="84">
        <v>1777.89245375</v>
      </c>
      <c r="D625" s="84">
        <v>1647.0483279699999</v>
      </c>
      <c r="E625" s="84">
        <v>126.27929159</v>
      </c>
      <c r="F625" s="84">
        <v>126.27929159</v>
      </c>
    </row>
    <row r="626" spans="1:6" ht="12.75" customHeight="1" x14ac:dyDescent="0.2">
      <c r="A626" s="83" t="s">
        <v>185</v>
      </c>
      <c r="B626" s="83">
        <v>12</v>
      </c>
      <c r="C626" s="84">
        <v>1778.0606992400001</v>
      </c>
      <c r="D626" s="84">
        <v>1648.1722269300001</v>
      </c>
      <c r="E626" s="84">
        <v>126.36546099</v>
      </c>
      <c r="F626" s="84">
        <v>126.36546099</v>
      </c>
    </row>
    <row r="627" spans="1:6" ht="12.75" customHeight="1" x14ac:dyDescent="0.2">
      <c r="A627" s="83" t="s">
        <v>185</v>
      </c>
      <c r="B627" s="83">
        <v>13</v>
      </c>
      <c r="C627" s="84">
        <v>1791.7082276799999</v>
      </c>
      <c r="D627" s="84">
        <v>1663.9152462</v>
      </c>
      <c r="E627" s="84">
        <v>127.5724792</v>
      </c>
      <c r="F627" s="84">
        <v>127.5724792</v>
      </c>
    </row>
    <row r="628" spans="1:6" ht="12.75" customHeight="1" x14ac:dyDescent="0.2">
      <c r="A628" s="83" t="s">
        <v>185</v>
      </c>
      <c r="B628" s="83">
        <v>14</v>
      </c>
      <c r="C628" s="84">
        <v>1824.83424934</v>
      </c>
      <c r="D628" s="84">
        <v>1691.55860272</v>
      </c>
      <c r="E628" s="84">
        <v>129.69189696000001</v>
      </c>
      <c r="F628" s="84">
        <v>129.69189696000001</v>
      </c>
    </row>
    <row r="629" spans="1:6" ht="12.75" customHeight="1" x14ac:dyDescent="0.2">
      <c r="A629" s="83" t="s">
        <v>185</v>
      </c>
      <c r="B629" s="83">
        <v>15</v>
      </c>
      <c r="C629" s="84">
        <v>1843.3011443</v>
      </c>
      <c r="D629" s="84">
        <v>1709.72164333</v>
      </c>
      <c r="E629" s="84">
        <v>131.08445835000001</v>
      </c>
      <c r="F629" s="84">
        <v>131.08445835000001</v>
      </c>
    </row>
    <row r="630" spans="1:6" ht="12.75" customHeight="1" x14ac:dyDescent="0.2">
      <c r="A630" s="83" t="s">
        <v>185</v>
      </c>
      <c r="B630" s="83">
        <v>16</v>
      </c>
      <c r="C630" s="84">
        <v>1870.9152237200001</v>
      </c>
      <c r="D630" s="84">
        <v>1739.4471636400001</v>
      </c>
      <c r="E630" s="84">
        <v>133.36351572999999</v>
      </c>
      <c r="F630" s="84">
        <v>133.36351572999999</v>
      </c>
    </row>
    <row r="631" spans="1:6" ht="12.75" customHeight="1" x14ac:dyDescent="0.2">
      <c r="A631" s="83" t="s">
        <v>185</v>
      </c>
      <c r="B631" s="83">
        <v>17</v>
      </c>
      <c r="C631" s="84">
        <v>1875.3739447800001</v>
      </c>
      <c r="D631" s="84">
        <v>1745.3153158</v>
      </c>
      <c r="E631" s="84">
        <v>133.8134273</v>
      </c>
      <c r="F631" s="84">
        <v>133.8134273</v>
      </c>
    </row>
    <row r="632" spans="1:6" ht="12.75" customHeight="1" x14ac:dyDescent="0.2">
      <c r="A632" s="83" t="s">
        <v>185</v>
      </c>
      <c r="B632" s="83">
        <v>18</v>
      </c>
      <c r="C632" s="84">
        <v>1865.8144746400001</v>
      </c>
      <c r="D632" s="84">
        <v>1737.65165256</v>
      </c>
      <c r="E632" s="84">
        <v>133.22585379</v>
      </c>
      <c r="F632" s="84">
        <v>133.22585379</v>
      </c>
    </row>
    <row r="633" spans="1:6" ht="12.75" customHeight="1" x14ac:dyDescent="0.2">
      <c r="A633" s="83" t="s">
        <v>185</v>
      </c>
      <c r="B633" s="83">
        <v>19</v>
      </c>
      <c r="C633" s="84">
        <v>1803.8796216200001</v>
      </c>
      <c r="D633" s="84">
        <v>1682.74301085</v>
      </c>
      <c r="E633" s="84">
        <v>129.01600501999999</v>
      </c>
      <c r="F633" s="84">
        <v>129.01600501999999</v>
      </c>
    </row>
    <row r="634" spans="1:6" ht="12.75" customHeight="1" x14ac:dyDescent="0.2">
      <c r="A634" s="83" t="s">
        <v>185</v>
      </c>
      <c r="B634" s="83">
        <v>20</v>
      </c>
      <c r="C634" s="84">
        <v>1773.7062174099999</v>
      </c>
      <c r="D634" s="84">
        <v>1647.3926696799999</v>
      </c>
      <c r="E634" s="84">
        <v>126.30569229</v>
      </c>
      <c r="F634" s="84">
        <v>126.30569229</v>
      </c>
    </row>
    <row r="635" spans="1:6" ht="12.75" customHeight="1" x14ac:dyDescent="0.2">
      <c r="A635" s="83" t="s">
        <v>185</v>
      </c>
      <c r="B635" s="83">
        <v>21</v>
      </c>
      <c r="C635" s="84">
        <v>1910.0349124300001</v>
      </c>
      <c r="D635" s="84">
        <v>1783.13126898</v>
      </c>
      <c r="E635" s="84">
        <v>136.71277864000001</v>
      </c>
      <c r="F635" s="84">
        <v>136.71277864000001</v>
      </c>
    </row>
    <row r="636" spans="1:6" ht="12.75" customHeight="1" x14ac:dyDescent="0.2">
      <c r="A636" s="83" t="s">
        <v>185</v>
      </c>
      <c r="B636" s="83">
        <v>22</v>
      </c>
      <c r="C636" s="84">
        <v>1901.06144337</v>
      </c>
      <c r="D636" s="84">
        <v>1774.3827322300001</v>
      </c>
      <c r="E636" s="84">
        <v>136.04202781000001</v>
      </c>
      <c r="F636" s="84">
        <v>136.04202781000001</v>
      </c>
    </row>
    <row r="637" spans="1:6" ht="12.75" customHeight="1" x14ac:dyDescent="0.2">
      <c r="A637" s="83" t="s">
        <v>185</v>
      </c>
      <c r="B637" s="83">
        <v>23</v>
      </c>
      <c r="C637" s="84">
        <v>1942.12421049</v>
      </c>
      <c r="D637" s="84">
        <v>1815.1770598400001</v>
      </c>
      <c r="E637" s="84">
        <v>139.16973128999999</v>
      </c>
      <c r="F637" s="84">
        <v>139.16973128999999</v>
      </c>
    </row>
    <row r="638" spans="1:6" ht="12.75" customHeight="1" x14ac:dyDescent="0.2">
      <c r="A638" s="83" t="s">
        <v>185</v>
      </c>
      <c r="B638" s="83">
        <v>24</v>
      </c>
      <c r="C638" s="84">
        <v>1972.02715298</v>
      </c>
      <c r="D638" s="84">
        <v>1846.3827190300001</v>
      </c>
      <c r="E638" s="84">
        <v>141.56227100999999</v>
      </c>
      <c r="F638" s="84">
        <v>141.56227100999999</v>
      </c>
    </row>
    <row r="639" spans="1:6" ht="12.75" customHeight="1" x14ac:dyDescent="0.2">
      <c r="A639" s="83" t="s">
        <v>186</v>
      </c>
      <c r="B639" s="83">
        <v>1</v>
      </c>
      <c r="C639" s="84">
        <v>1969.0316385000001</v>
      </c>
      <c r="D639" s="84">
        <v>1847.6828050300001</v>
      </c>
      <c r="E639" s="84">
        <v>141.66194867999999</v>
      </c>
      <c r="F639" s="84">
        <v>141.66194867999999</v>
      </c>
    </row>
    <row r="640" spans="1:6" ht="12.75" customHeight="1" x14ac:dyDescent="0.2">
      <c r="A640" s="83" t="s">
        <v>186</v>
      </c>
      <c r="B640" s="83">
        <v>2</v>
      </c>
      <c r="C640" s="84">
        <v>2013.24283367</v>
      </c>
      <c r="D640" s="84">
        <v>1882.1284062499999</v>
      </c>
      <c r="E640" s="84">
        <v>144.30289493999999</v>
      </c>
      <c r="F640" s="84">
        <v>144.30289493999999</v>
      </c>
    </row>
    <row r="641" spans="1:6" ht="12.75" customHeight="1" x14ac:dyDescent="0.2">
      <c r="A641" s="83" t="s">
        <v>186</v>
      </c>
      <c r="B641" s="83">
        <v>3</v>
      </c>
      <c r="C641" s="84">
        <v>2034.7210304499999</v>
      </c>
      <c r="D641" s="84">
        <v>1904.20512414</v>
      </c>
      <c r="E641" s="84">
        <v>145.99551819000001</v>
      </c>
      <c r="F641" s="84">
        <v>145.99551819000001</v>
      </c>
    </row>
    <row r="642" spans="1:6" ht="12.75" customHeight="1" x14ac:dyDescent="0.2">
      <c r="A642" s="83" t="s">
        <v>186</v>
      </c>
      <c r="B642" s="83">
        <v>4</v>
      </c>
      <c r="C642" s="84">
        <v>2021.59671256</v>
      </c>
      <c r="D642" s="84">
        <v>1891.4082736800001</v>
      </c>
      <c r="E642" s="84">
        <v>145.01438292</v>
      </c>
      <c r="F642" s="84">
        <v>145.01438292</v>
      </c>
    </row>
    <row r="643" spans="1:6" ht="12.75" customHeight="1" x14ac:dyDescent="0.2">
      <c r="A643" s="83" t="s">
        <v>186</v>
      </c>
      <c r="B643" s="83">
        <v>5</v>
      </c>
      <c r="C643" s="84">
        <v>2026.7008547800001</v>
      </c>
      <c r="D643" s="84">
        <v>1897.1473010300001</v>
      </c>
      <c r="E643" s="84">
        <v>145.45439447999999</v>
      </c>
      <c r="F643" s="84">
        <v>145.45439447999999</v>
      </c>
    </row>
    <row r="644" spans="1:6" ht="12.75" customHeight="1" x14ac:dyDescent="0.2">
      <c r="A644" s="83" t="s">
        <v>186</v>
      </c>
      <c r="B644" s="83">
        <v>6</v>
      </c>
      <c r="C644" s="84">
        <v>2085.97334976</v>
      </c>
      <c r="D644" s="84">
        <v>1954.9857214599999</v>
      </c>
      <c r="E644" s="84">
        <v>149.88886955000001</v>
      </c>
      <c r="F644" s="84">
        <v>149.88886955000001</v>
      </c>
    </row>
    <row r="645" spans="1:6" ht="12.75" customHeight="1" x14ac:dyDescent="0.2">
      <c r="A645" s="83" t="s">
        <v>186</v>
      </c>
      <c r="B645" s="83">
        <v>7</v>
      </c>
      <c r="C645" s="84">
        <v>2014.8339141500001</v>
      </c>
      <c r="D645" s="84">
        <v>1885.0778468399999</v>
      </c>
      <c r="E645" s="84">
        <v>144.52902872000001</v>
      </c>
      <c r="F645" s="84">
        <v>144.52902872000001</v>
      </c>
    </row>
    <row r="646" spans="1:6" ht="12.75" customHeight="1" x14ac:dyDescent="0.2">
      <c r="A646" s="83" t="s">
        <v>186</v>
      </c>
      <c r="B646" s="83">
        <v>8</v>
      </c>
      <c r="C646" s="84">
        <v>1944.8202700500001</v>
      </c>
      <c r="D646" s="84">
        <v>1823.61400594</v>
      </c>
      <c r="E646" s="84">
        <v>139.81659245</v>
      </c>
      <c r="F646" s="84">
        <v>139.81659245</v>
      </c>
    </row>
    <row r="647" spans="1:6" ht="12.75" customHeight="1" x14ac:dyDescent="0.2">
      <c r="A647" s="83" t="s">
        <v>186</v>
      </c>
      <c r="B647" s="83">
        <v>9</v>
      </c>
      <c r="C647" s="84">
        <v>1913.2717068699999</v>
      </c>
      <c r="D647" s="84">
        <v>1786.6049376599999</v>
      </c>
      <c r="E647" s="84">
        <v>136.97910501999999</v>
      </c>
      <c r="F647" s="84">
        <v>136.97910501999999</v>
      </c>
    </row>
    <row r="648" spans="1:6" ht="12.75" customHeight="1" x14ac:dyDescent="0.2">
      <c r="A648" s="83" t="s">
        <v>186</v>
      </c>
      <c r="B648" s="83">
        <v>10</v>
      </c>
      <c r="C648" s="84">
        <v>1925.2569429499999</v>
      </c>
      <c r="D648" s="84">
        <v>1798.8813519</v>
      </c>
      <c r="E648" s="84">
        <v>137.92033841</v>
      </c>
      <c r="F648" s="84">
        <v>137.92033841</v>
      </c>
    </row>
    <row r="649" spans="1:6" ht="12.75" customHeight="1" x14ac:dyDescent="0.2">
      <c r="A649" s="83" t="s">
        <v>186</v>
      </c>
      <c r="B649" s="83">
        <v>11</v>
      </c>
      <c r="C649" s="84">
        <v>1923.2773856700001</v>
      </c>
      <c r="D649" s="84">
        <v>1796.9567356699999</v>
      </c>
      <c r="E649" s="84">
        <v>137.77277798</v>
      </c>
      <c r="F649" s="84">
        <v>137.77277798</v>
      </c>
    </row>
    <row r="650" spans="1:6" ht="12.75" customHeight="1" x14ac:dyDescent="0.2">
      <c r="A650" s="83" t="s">
        <v>186</v>
      </c>
      <c r="B650" s="83">
        <v>12</v>
      </c>
      <c r="C650" s="84">
        <v>1931.83304529</v>
      </c>
      <c r="D650" s="84">
        <v>1805.3549081199999</v>
      </c>
      <c r="E650" s="84">
        <v>138.41666635000001</v>
      </c>
      <c r="F650" s="84">
        <v>138.41666635000001</v>
      </c>
    </row>
    <row r="651" spans="1:6" ht="12.75" customHeight="1" x14ac:dyDescent="0.2">
      <c r="A651" s="83" t="s">
        <v>186</v>
      </c>
      <c r="B651" s="83">
        <v>13</v>
      </c>
      <c r="C651" s="84">
        <v>1933.05451834</v>
      </c>
      <c r="D651" s="84">
        <v>1807.2227614000001</v>
      </c>
      <c r="E651" s="84">
        <v>138.55987476999999</v>
      </c>
      <c r="F651" s="84">
        <v>138.55987476999999</v>
      </c>
    </row>
    <row r="652" spans="1:6" ht="12.75" customHeight="1" x14ac:dyDescent="0.2">
      <c r="A652" s="83" t="s">
        <v>186</v>
      </c>
      <c r="B652" s="83">
        <v>14</v>
      </c>
      <c r="C652" s="84">
        <v>1949.4368872699999</v>
      </c>
      <c r="D652" s="84">
        <v>1825.0143445199999</v>
      </c>
      <c r="E652" s="84">
        <v>139.92395648999999</v>
      </c>
      <c r="F652" s="84">
        <v>139.92395648999999</v>
      </c>
    </row>
    <row r="653" spans="1:6" ht="12.75" customHeight="1" x14ac:dyDescent="0.2">
      <c r="A653" s="83" t="s">
        <v>186</v>
      </c>
      <c r="B653" s="83">
        <v>15</v>
      </c>
      <c r="C653" s="84">
        <v>1966.1567340900001</v>
      </c>
      <c r="D653" s="84">
        <v>1837.29824887</v>
      </c>
      <c r="E653" s="84">
        <v>140.86576414999999</v>
      </c>
      <c r="F653" s="84">
        <v>140.86576414999999</v>
      </c>
    </row>
    <row r="654" spans="1:6" ht="12.75" customHeight="1" x14ac:dyDescent="0.2">
      <c r="A654" s="83" t="s">
        <v>186</v>
      </c>
      <c r="B654" s="83">
        <v>16</v>
      </c>
      <c r="C654" s="84">
        <v>1998.7755034899999</v>
      </c>
      <c r="D654" s="84">
        <v>1870.17876454</v>
      </c>
      <c r="E654" s="84">
        <v>143.38671521000001</v>
      </c>
      <c r="F654" s="84">
        <v>143.38671521000001</v>
      </c>
    </row>
    <row r="655" spans="1:6" ht="12.75" customHeight="1" x14ac:dyDescent="0.2">
      <c r="A655" s="83" t="s">
        <v>186</v>
      </c>
      <c r="B655" s="83">
        <v>17</v>
      </c>
      <c r="C655" s="84">
        <v>2001.1878710399999</v>
      </c>
      <c r="D655" s="84">
        <v>1874.0972378199999</v>
      </c>
      <c r="E655" s="84">
        <v>143.68714478999999</v>
      </c>
      <c r="F655" s="84">
        <v>143.68714478999999</v>
      </c>
    </row>
    <row r="656" spans="1:6" ht="12.75" customHeight="1" x14ac:dyDescent="0.2">
      <c r="A656" s="83" t="s">
        <v>186</v>
      </c>
      <c r="B656" s="83">
        <v>18</v>
      </c>
      <c r="C656" s="84">
        <v>1996.67339889</v>
      </c>
      <c r="D656" s="84">
        <v>1870.6369870799999</v>
      </c>
      <c r="E656" s="84">
        <v>143.42184716</v>
      </c>
      <c r="F656" s="84">
        <v>143.42184716</v>
      </c>
    </row>
    <row r="657" spans="1:6" ht="12.75" customHeight="1" x14ac:dyDescent="0.2">
      <c r="A657" s="83" t="s">
        <v>186</v>
      </c>
      <c r="B657" s="83">
        <v>19</v>
      </c>
      <c r="C657" s="84">
        <v>1950.81689514</v>
      </c>
      <c r="D657" s="84">
        <v>1824.29121349</v>
      </c>
      <c r="E657" s="84">
        <v>139.86851399</v>
      </c>
      <c r="F657" s="84">
        <v>139.86851399</v>
      </c>
    </row>
    <row r="658" spans="1:6" ht="12.75" customHeight="1" x14ac:dyDescent="0.2">
      <c r="A658" s="83" t="s">
        <v>186</v>
      </c>
      <c r="B658" s="83">
        <v>20</v>
      </c>
      <c r="C658" s="84">
        <v>1916.70535316</v>
      </c>
      <c r="D658" s="84">
        <v>1792.45219408</v>
      </c>
      <c r="E658" s="84">
        <v>137.42741451000001</v>
      </c>
      <c r="F658" s="84">
        <v>137.42741451000001</v>
      </c>
    </row>
    <row r="659" spans="1:6" ht="12.75" customHeight="1" x14ac:dyDescent="0.2">
      <c r="A659" s="83" t="s">
        <v>186</v>
      </c>
      <c r="B659" s="83">
        <v>21</v>
      </c>
      <c r="C659" s="84">
        <v>1940.10752637</v>
      </c>
      <c r="D659" s="84">
        <v>1813.3246964699999</v>
      </c>
      <c r="E659" s="84">
        <v>139.02771049</v>
      </c>
      <c r="F659" s="84">
        <v>139.02771049</v>
      </c>
    </row>
    <row r="660" spans="1:6" ht="12.75" customHeight="1" x14ac:dyDescent="0.2">
      <c r="A660" s="83" t="s">
        <v>186</v>
      </c>
      <c r="B660" s="83">
        <v>22</v>
      </c>
      <c r="C660" s="84">
        <v>1956.13988307</v>
      </c>
      <c r="D660" s="84">
        <v>1829.60218362</v>
      </c>
      <c r="E660" s="84">
        <v>140.27570638</v>
      </c>
      <c r="F660" s="84">
        <v>140.27570638</v>
      </c>
    </row>
    <row r="661" spans="1:6" ht="12.75" customHeight="1" x14ac:dyDescent="0.2">
      <c r="A661" s="83" t="s">
        <v>186</v>
      </c>
      <c r="B661" s="83">
        <v>23</v>
      </c>
      <c r="C661" s="84">
        <v>1970.5783572299999</v>
      </c>
      <c r="D661" s="84">
        <v>1843.87869325</v>
      </c>
      <c r="E661" s="84">
        <v>141.37028720999999</v>
      </c>
      <c r="F661" s="84">
        <v>141.37028720999999</v>
      </c>
    </row>
    <row r="662" spans="1:6" ht="12.75" customHeight="1" x14ac:dyDescent="0.2">
      <c r="A662" s="83" t="s">
        <v>186</v>
      </c>
      <c r="B662" s="83">
        <v>24</v>
      </c>
      <c r="C662" s="84">
        <v>1993.96437498</v>
      </c>
      <c r="D662" s="84">
        <v>1869.29866937</v>
      </c>
      <c r="E662" s="84">
        <v>143.31923825999999</v>
      </c>
      <c r="F662" s="84">
        <v>143.31923825999999</v>
      </c>
    </row>
    <row r="663" spans="1:6" ht="12.75" customHeight="1" x14ac:dyDescent="0.2">
      <c r="A663" s="83" t="s">
        <v>187</v>
      </c>
      <c r="B663" s="83">
        <v>1</v>
      </c>
      <c r="C663" s="84">
        <v>2143.28797175</v>
      </c>
      <c r="D663" s="84">
        <v>2015.8840400900001</v>
      </c>
      <c r="E663" s="84">
        <v>154.5579472</v>
      </c>
      <c r="F663" s="84">
        <v>154.5579472</v>
      </c>
    </row>
    <row r="664" spans="1:6" ht="12.75" customHeight="1" x14ac:dyDescent="0.2">
      <c r="A664" s="83" t="s">
        <v>187</v>
      </c>
      <c r="B664" s="83">
        <v>2</v>
      </c>
      <c r="C664" s="84">
        <v>2171.5467542400002</v>
      </c>
      <c r="D664" s="84">
        <v>2048.0258583</v>
      </c>
      <c r="E664" s="84">
        <v>157.02226228999999</v>
      </c>
      <c r="F664" s="84">
        <v>157.02226228999999</v>
      </c>
    </row>
    <row r="665" spans="1:6" ht="12.75" customHeight="1" x14ac:dyDescent="0.2">
      <c r="A665" s="83" t="s">
        <v>187</v>
      </c>
      <c r="B665" s="83">
        <v>3</v>
      </c>
      <c r="C665" s="84">
        <v>2191.65093828</v>
      </c>
      <c r="D665" s="84">
        <v>2063.5300783600001</v>
      </c>
      <c r="E665" s="84">
        <v>158.21097173999999</v>
      </c>
      <c r="F665" s="84">
        <v>158.21097173999999</v>
      </c>
    </row>
    <row r="666" spans="1:6" ht="12.75" customHeight="1" x14ac:dyDescent="0.2">
      <c r="A666" s="83" t="s">
        <v>187</v>
      </c>
      <c r="B666" s="83">
        <v>4</v>
      </c>
      <c r="C666" s="84">
        <v>2208.4071548500001</v>
      </c>
      <c r="D666" s="84">
        <v>2080.5845409899998</v>
      </c>
      <c r="E666" s="84">
        <v>159.51853839</v>
      </c>
      <c r="F666" s="84">
        <v>159.51853839</v>
      </c>
    </row>
    <row r="667" spans="1:6" ht="12.75" customHeight="1" x14ac:dyDescent="0.2">
      <c r="A667" s="83" t="s">
        <v>187</v>
      </c>
      <c r="B667" s="83">
        <v>5</v>
      </c>
      <c r="C667" s="84">
        <v>2204.0917091400001</v>
      </c>
      <c r="D667" s="84">
        <v>2076.07582757</v>
      </c>
      <c r="E667" s="84">
        <v>159.17285507</v>
      </c>
      <c r="F667" s="84">
        <v>159.17285507</v>
      </c>
    </row>
    <row r="668" spans="1:6" ht="12.75" customHeight="1" x14ac:dyDescent="0.2">
      <c r="A668" s="83" t="s">
        <v>187</v>
      </c>
      <c r="B668" s="83">
        <v>6</v>
      </c>
      <c r="C668" s="84">
        <v>2176.03570102</v>
      </c>
      <c r="D668" s="84">
        <v>2046.63729758</v>
      </c>
      <c r="E668" s="84">
        <v>156.91580124999999</v>
      </c>
      <c r="F668" s="84">
        <v>156.91580124999999</v>
      </c>
    </row>
    <row r="669" spans="1:6" ht="12.75" customHeight="1" x14ac:dyDescent="0.2">
      <c r="A669" s="83" t="s">
        <v>187</v>
      </c>
      <c r="B669" s="83">
        <v>7</v>
      </c>
      <c r="C669" s="84">
        <v>2123.2683296199998</v>
      </c>
      <c r="D669" s="84">
        <v>1995.3881127300001</v>
      </c>
      <c r="E669" s="84">
        <v>152.98652326000001</v>
      </c>
      <c r="F669" s="84">
        <v>152.98652326000001</v>
      </c>
    </row>
    <row r="670" spans="1:6" ht="12.75" customHeight="1" x14ac:dyDescent="0.2">
      <c r="A670" s="83" t="s">
        <v>187</v>
      </c>
      <c r="B670" s="83">
        <v>8</v>
      </c>
      <c r="C670" s="84">
        <v>2075.4719393999999</v>
      </c>
      <c r="D670" s="84">
        <v>1945.8275174</v>
      </c>
      <c r="E670" s="84">
        <v>149.18670950999999</v>
      </c>
      <c r="F670" s="84">
        <v>149.18670950999999</v>
      </c>
    </row>
    <row r="671" spans="1:6" ht="12.75" customHeight="1" x14ac:dyDescent="0.2">
      <c r="A671" s="83" t="s">
        <v>187</v>
      </c>
      <c r="B671" s="83">
        <v>9</v>
      </c>
      <c r="C671" s="84">
        <v>2032.9078758600001</v>
      </c>
      <c r="D671" s="84">
        <v>1902.9313961299999</v>
      </c>
      <c r="E671" s="84">
        <v>145.89786139</v>
      </c>
      <c r="F671" s="84">
        <v>145.89786139</v>
      </c>
    </row>
    <row r="672" spans="1:6" ht="12.75" customHeight="1" x14ac:dyDescent="0.2">
      <c r="A672" s="83" t="s">
        <v>187</v>
      </c>
      <c r="B672" s="83">
        <v>10</v>
      </c>
      <c r="C672" s="84">
        <v>2046.3843524500001</v>
      </c>
      <c r="D672" s="84">
        <v>1914.8281885900001</v>
      </c>
      <c r="E672" s="84">
        <v>146.80998915999999</v>
      </c>
      <c r="F672" s="84">
        <v>146.80998915999999</v>
      </c>
    </row>
    <row r="673" spans="1:6" ht="12.75" customHeight="1" x14ac:dyDescent="0.2">
      <c r="A673" s="83" t="s">
        <v>187</v>
      </c>
      <c r="B673" s="83">
        <v>11</v>
      </c>
      <c r="C673" s="84">
        <v>2030.8657333599999</v>
      </c>
      <c r="D673" s="84">
        <v>1899.9288995700001</v>
      </c>
      <c r="E673" s="84">
        <v>145.6676598</v>
      </c>
      <c r="F673" s="84">
        <v>145.6676598</v>
      </c>
    </row>
    <row r="674" spans="1:6" ht="12.75" customHeight="1" x14ac:dyDescent="0.2">
      <c r="A674" s="83" t="s">
        <v>187</v>
      </c>
      <c r="B674" s="83">
        <v>12</v>
      </c>
      <c r="C674" s="84">
        <v>2058.4721914500001</v>
      </c>
      <c r="D674" s="84">
        <v>1925.8344825300001</v>
      </c>
      <c r="E674" s="84">
        <v>147.65384236</v>
      </c>
      <c r="F674" s="84">
        <v>147.65384236</v>
      </c>
    </row>
    <row r="675" spans="1:6" ht="12.75" customHeight="1" x14ac:dyDescent="0.2">
      <c r="A675" s="83" t="s">
        <v>187</v>
      </c>
      <c r="B675" s="83">
        <v>13</v>
      </c>
      <c r="C675" s="84">
        <v>2044.31643566</v>
      </c>
      <c r="D675" s="84">
        <v>1914.7756608699999</v>
      </c>
      <c r="E675" s="84">
        <v>146.80596186</v>
      </c>
      <c r="F675" s="84">
        <v>146.80596186</v>
      </c>
    </row>
    <row r="676" spans="1:6" ht="12.75" customHeight="1" x14ac:dyDescent="0.2">
      <c r="A676" s="83" t="s">
        <v>187</v>
      </c>
      <c r="B676" s="83">
        <v>14</v>
      </c>
      <c r="C676" s="84">
        <v>2064.5484963200001</v>
      </c>
      <c r="D676" s="84">
        <v>1931.6245704600001</v>
      </c>
      <c r="E676" s="84">
        <v>148.09776873999999</v>
      </c>
      <c r="F676" s="84">
        <v>148.09776873999999</v>
      </c>
    </row>
    <row r="677" spans="1:6" ht="12.75" customHeight="1" x14ac:dyDescent="0.2">
      <c r="A677" s="83" t="s">
        <v>187</v>
      </c>
      <c r="B677" s="83">
        <v>15</v>
      </c>
      <c r="C677" s="84">
        <v>2080.8679400999999</v>
      </c>
      <c r="D677" s="84">
        <v>1946.9447197</v>
      </c>
      <c r="E677" s="84">
        <v>149.27236547999999</v>
      </c>
      <c r="F677" s="84">
        <v>149.27236547999999</v>
      </c>
    </row>
    <row r="678" spans="1:6" ht="12.75" customHeight="1" x14ac:dyDescent="0.2">
      <c r="A678" s="83" t="s">
        <v>187</v>
      </c>
      <c r="B678" s="83">
        <v>16</v>
      </c>
      <c r="C678" s="84">
        <v>2101.5240480399998</v>
      </c>
      <c r="D678" s="84">
        <v>1971.6058423699999</v>
      </c>
      <c r="E678" s="84">
        <v>151.1631352</v>
      </c>
      <c r="F678" s="84">
        <v>151.1631352</v>
      </c>
    </row>
    <row r="679" spans="1:6" ht="12.75" customHeight="1" x14ac:dyDescent="0.2">
      <c r="A679" s="83" t="s">
        <v>187</v>
      </c>
      <c r="B679" s="83">
        <v>17</v>
      </c>
      <c r="C679" s="84">
        <v>2101.70294294</v>
      </c>
      <c r="D679" s="84">
        <v>1970.0006478099999</v>
      </c>
      <c r="E679" s="84">
        <v>151.04006484000001</v>
      </c>
      <c r="F679" s="84">
        <v>151.04006484000001</v>
      </c>
    </row>
    <row r="680" spans="1:6" ht="12.75" customHeight="1" x14ac:dyDescent="0.2">
      <c r="A680" s="83" t="s">
        <v>187</v>
      </c>
      <c r="B680" s="83">
        <v>18</v>
      </c>
      <c r="C680" s="84">
        <v>2091.0284355899998</v>
      </c>
      <c r="D680" s="84">
        <v>1957.8650025500001</v>
      </c>
      <c r="E680" s="84">
        <v>150.10962420000001</v>
      </c>
      <c r="F680" s="84">
        <v>150.10962420000001</v>
      </c>
    </row>
    <row r="681" spans="1:6" ht="12.75" customHeight="1" x14ac:dyDescent="0.2">
      <c r="A681" s="83" t="s">
        <v>187</v>
      </c>
      <c r="B681" s="83">
        <v>19</v>
      </c>
      <c r="C681" s="84">
        <v>2047.91816786</v>
      </c>
      <c r="D681" s="84">
        <v>1917.29942067</v>
      </c>
      <c r="E681" s="84">
        <v>146.99945867</v>
      </c>
      <c r="F681" s="84">
        <v>146.99945867</v>
      </c>
    </row>
    <row r="682" spans="1:6" ht="12.75" customHeight="1" x14ac:dyDescent="0.2">
      <c r="A682" s="83" t="s">
        <v>187</v>
      </c>
      <c r="B682" s="83">
        <v>20</v>
      </c>
      <c r="C682" s="84">
        <v>2025.2703083500001</v>
      </c>
      <c r="D682" s="84">
        <v>1901.76216473</v>
      </c>
      <c r="E682" s="84">
        <v>145.80821635000001</v>
      </c>
      <c r="F682" s="84">
        <v>145.80821635000001</v>
      </c>
    </row>
    <row r="683" spans="1:6" ht="12.75" customHeight="1" x14ac:dyDescent="0.2">
      <c r="A683" s="83" t="s">
        <v>187</v>
      </c>
      <c r="B683" s="83">
        <v>21</v>
      </c>
      <c r="C683" s="84">
        <v>2048.7085447300001</v>
      </c>
      <c r="D683" s="84">
        <v>1919.99962142</v>
      </c>
      <c r="E683" s="84">
        <v>147.20648322</v>
      </c>
      <c r="F683" s="84">
        <v>147.20648322</v>
      </c>
    </row>
    <row r="684" spans="1:6" ht="12.75" customHeight="1" x14ac:dyDescent="0.2">
      <c r="A684" s="83" t="s">
        <v>187</v>
      </c>
      <c r="B684" s="83">
        <v>22</v>
      </c>
      <c r="C684" s="84">
        <v>2059.4438719599998</v>
      </c>
      <c r="D684" s="84">
        <v>1932.64422777</v>
      </c>
      <c r="E684" s="84">
        <v>148.17594593000001</v>
      </c>
      <c r="F684" s="84">
        <v>148.17594593000001</v>
      </c>
    </row>
    <row r="685" spans="1:6" ht="12.75" customHeight="1" x14ac:dyDescent="0.2">
      <c r="A685" s="83" t="s">
        <v>187</v>
      </c>
      <c r="B685" s="83">
        <v>23</v>
      </c>
      <c r="C685" s="84">
        <v>2084.0020704899998</v>
      </c>
      <c r="D685" s="84">
        <v>1961.24516913</v>
      </c>
      <c r="E685" s="84">
        <v>150.36878177</v>
      </c>
      <c r="F685" s="84">
        <v>150.36878177</v>
      </c>
    </row>
    <row r="686" spans="1:6" ht="12.75" customHeight="1" x14ac:dyDescent="0.2">
      <c r="A686" s="83" t="s">
        <v>187</v>
      </c>
      <c r="B686" s="83">
        <v>24</v>
      </c>
      <c r="C686" s="84">
        <v>2093.5638725399999</v>
      </c>
      <c r="D686" s="84">
        <v>1965.84358084</v>
      </c>
      <c r="E686" s="84">
        <v>150.72134227000001</v>
      </c>
      <c r="F686" s="84">
        <v>150.72134227000001</v>
      </c>
    </row>
    <row r="687" spans="1:6" ht="12.75" customHeight="1" x14ac:dyDescent="0.2">
      <c r="A687" s="83" t="s">
        <v>188</v>
      </c>
      <c r="B687" s="83">
        <v>1</v>
      </c>
      <c r="C687" s="84">
        <v>2173.8493960199999</v>
      </c>
      <c r="D687" s="84">
        <v>2047.0288915199999</v>
      </c>
      <c r="E687" s="84">
        <v>156.94582478000001</v>
      </c>
      <c r="F687" s="84">
        <v>156.94582478000001</v>
      </c>
    </row>
    <row r="688" spans="1:6" ht="12.75" customHeight="1" x14ac:dyDescent="0.2">
      <c r="A688" s="83" t="s">
        <v>188</v>
      </c>
      <c r="B688" s="83">
        <v>2</v>
      </c>
      <c r="C688" s="84">
        <v>2214.8764348700001</v>
      </c>
      <c r="D688" s="84">
        <v>2085.31868235</v>
      </c>
      <c r="E688" s="84">
        <v>159.88150529000001</v>
      </c>
      <c r="F688" s="84">
        <v>159.88150529000001</v>
      </c>
    </row>
    <row r="689" spans="1:6" ht="12.75" customHeight="1" x14ac:dyDescent="0.2">
      <c r="A689" s="83" t="s">
        <v>188</v>
      </c>
      <c r="B689" s="83">
        <v>3</v>
      </c>
      <c r="C689" s="84">
        <v>2246.1891205900001</v>
      </c>
      <c r="D689" s="84">
        <v>2116.6054678599999</v>
      </c>
      <c r="E689" s="84">
        <v>162.28026496000001</v>
      </c>
      <c r="F689" s="84">
        <v>162.28026496000001</v>
      </c>
    </row>
    <row r="690" spans="1:6" ht="12.75" customHeight="1" x14ac:dyDescent="0.2">
      <c r="A690" s="83" t="s">
        <v>188</v>
      </c>
      <c r="B690" s="83">
        <v>4</v>
      </c>
      <c r="C690" s="84">
        <v>2262.88873474</v>
      </c>
      <c r="D690" s="84">
        <v>2137.8442685099999</v>
      </c>
      <c r="E690" s="84">
        <v>163.90864504999999</v>
      </c>
      <c r="F690" s="84">
        <v>163.90864504999999</v>
      </c>
    </row>
    <row r="691" spans="1:6" ht="12.75" customHeight="1" x14ac:dyDescent="0.2">
      <c r="A691" s="83" t="s">
        <v>188</v>
      </c>
      <c r="B691" s="83">
        <v>5</v>
      </c>
      <c r="C691" s="84">
        <v>2263.2271190500001</v>
      </c>
      <c r="D691" s="84">
        <v>2133.2317346099999</v>
      </c>
      <c r="E691" s="84">
        <v>163.55500180000001</v>
      </c>
      <c r="F691" s="84">
        <v>163.55500180000001</v>
      </c>
    </row>
    <row r="692" spans="1:6" ht="12.75" customHeight="1" x14ac:dyDescent="0.2">
      <c r="A692" s="83" t="s">
        <v>188</v>
      </c>
      <c r="B692" s="83">
        <v>6</v>
      </c>
      <c r="C692" s="84">
        <v>2240.5215298500002</v>
      </c>
      <c r="D692" s="84">
        <v>2110.7947971899998</v>
      </c>
      <c r="E692" s="84">
        <v>161.83476049999999</v>
      </c>
      <c r="F692" s="84">
        <v>161.83476049999999</v>
      </c>
    </row>
    <row r="693" spans="1:6" ht="12.75" customHeight="1" x14ac:dyDescent="0.2">
      <c r="A693" s="83" t="s">
        <v>188</v>
      </c>
      <c r="B693" s="83">
        <v>7</v>
      </c>
      <c r="C693" s="84">
        <v>2176.1221817700002</v>
      </c>
      <c r="D693" s="84">
        <v>2046.93142947</v>
      </c>
      <c r="E693" s="84">
        <v>156.93835236000001</v>
      </c>
      <c r="F693" s="84">
        <v>156.93835236000001</v>
      </c>
    </row>
    <row r="694" spans="1:6" ht="12.75" customHeight="1" x14ac:dyDescent="0.2">
      <c r="A694" s="83" t="s">
        <v>188</v>
      </c>
      <c r="B694" s="83">
        <v>8</v>
      </c>
      <c r="C694" s="84">
        <v>2112.9813146000001</v>
      </c>
      <c r="D694" s="84">
        <v>1983.8553668899999</v>
      </c>
      <c r="E694" s="84">
        <v>152.10230695999999</v>
      </c>
      <c r="F694" s="84">
        <v>152.10230695999999</v>
      </c>
    </row>
    <row r="695" spans="1:6" ht="12.75" customHeight="1" x14ac:dyDescent="0.2">
      <c r="A695" s="83" t="s">
        <v>188</v>
      </c>
      <c r="B695" s="83">
        <v>9</v>
      </c>
      <c r="C695" s="84">
        <v>2076.3978385300002</v>
      </c>
      <c r="D695" s="84">
        <v>1946.35426336</v>
      </c>
      <c r="E695" s="84">
        <v>149.22709516</v>
      </c>
      <c r="F695" s="84">
        <v>149.22709516</v>
      </c>
    </row>
    <row r="696" spans="1:6" ht="12.75" customHeight="1" x14ac:dyDescent="0.2">
      <c r="A696" s="83" t="s">
        <v>188</v>
      </c>
      <c r="B696" s="83">
        <v>10</v>
      </c>
      <c r="C696" s="84">
        <v>2075.8519532400001</v>
      </c>
      <c r="D696" s="84">
        <v>1954.30805792</v>
      </c>
      <c r="E696" s="84">
        <v>149.83691304999999</v>
      </c>
      <c r="F696" s="84">
        <v>149.83691304999999</v>
      </c>
    </row>
    <row r="697" spans="1:6" ht="12.75" customHeight="1" x14ac:dyDescent="0.2">
      <c r="A697" s="83" t="s">
        <v>188</v>
      </c>
      <c r="B697" s="83">
        <v>11</v>
      </c>
      <c r="C697" s="84">
        <v>2058.0873273399998</v>
      </c>
      <c r="D697" s="84">
        <v>1929.49101645</v>
      </c>
      <c r="E697" s="84">
        <v>147.93418903</v>
      </c>
      <c r="F697" s="84">
        <v>147.93418903</v>
      </c>
    </row>
    <row r="698" spans="1:6" ht="12.75" customHeight="1" x14ac:dyDescent="0.2">
      <c r="A698" s="83" t="s">
        <v>188</v>
      </c>
      <c r="B698" s="83">
        <v>12</v>
      </c>
      <c r="C698" s="84">
        <v>2071.9723628900001</v>
      </c>
      <c r="D698" s="84">
        <v>1941.5898606600001</v>
      </c>
      <c r="E698" s="84">
        <v>148.86180812000001</v>
      </c>
      <c r="F698" s="84">
        <v>148.86180812000001</v>
      </c>
    </row>
    <row r="699" spans="1:6" ht="12.75" customHeight="1" x14ac:dyDescent="0.2">
      <c r="A699" s="83" t="s">
        <v>188</v>
      </c>
      <c r="B699" s="83">
        <v>13</v>
      </c>
      <c r="C699" s="84">
        <v>2092.6493937300002</v>
      </c>
      <c r="D699" s="84">
        <v>1960.9248493099999</v>
      </c>
      <c r="E699" s="84">
        <v>150.34422283000001</v>
      </c>
      <c r="F699" s="84">
        <v>150.34422283000001</v>
      </c>
    </row>
    <row r="700" spans="1:6" ht="12.75" customHeight="1" x14ac:dyDescent="0.2">
      <c r="A700" s="83" t="s">
        <v>188</v>
      </c>
      <c r="B700" s="83">
        <v>14</v>
      </c>
      <c r="C700" s="84">
        <v>2106.4765722000002</v>
      </c>
      <c r="D700" s="84">
        <v>1980.71543619</v>
      </c>
      <c r="E700" s="84">
        <v>151.86156829000001</v>
      </c>
      <c r="F700" s="84">
        <v>151.86156829000001</v>
      </c>
    </row>
    <row r="701" spans="1:6" ht="12.75" customHeight="1" x14ac:dyDescent="0.2">
      <c r="A701" s="83" t="s">
        <v>188</v>
      </c>
      <c r="B701" s="83">
        <v>15</v>
      </c>
      <c r="C701" s="84">
        <v>2123.9073056699999</v>
      </c>
      <c r="D701" s="84">
        <v>1996.20633589</v>
      </c>
      <c r="E701" s="84">
        <v>153.04925646999999</v>
      </c>
      <c r="F701" s="84">
        <v>153.04925646999999</v>
      </c>
    </row>
    <row r="702" spans="1:6" ht="12.75" customHeight="1" x14ac:dyDescent="0.2">
      <c r="A702" s="83" t="s">
        <v>188</v>
      </c>
      <c r="B702" s="83">
        <v>16</v>
      </c>
      <c r="C702" s="84">
        <v>2149.51205437</v>
      </c>
      <c r="D702" s="84">
        <v>2025.26587784</v>
      </c>
      <c r="E702" s="84">
        <v>155.27725325</v>
      </c>
      <c r="F702" s="84">
        <v>155.27725325</v>
      </c>
    </row>
    <row r="703" spans="1:6" ht="12.75" customHeight="1" x14ac:dyDescent="0.2">
      <c r="A703" s="83" t="s">
        <v>188</v>
      </c>
      <c r="B703" s="83">
        <v>17</v>
      </c>
      <c r="C703" s="84">
        <v>2149.3789821400001</v>
      </c>
      <c r="D703" s="84">
        <v>2021.4672356999999</v>
      </c>
      <c r="E703" s="84">
        <v>154.98601113999999</v>
      </c>
      <c r="F703" s="84">
        <v>154.98601113999999</v>
      </c>
    </row>
    <row r="704" spans="1:6" ht="12.75" customHeight="1" x14ac:dyDescent="0.2">
      <c r="A704" s="83" t="s">
        <v>188</v>
      </c>
      <c r="B704" s="83">
        <v>18</v>
      </c>
      <c r="C704" s="84">
        <v>2138.00608379</v>
      </c>
      <c r="D704" s="84">
        <v>2010.0553783400001</v>
      </c>
      <c r="E704" s="84">
        <v>154.11106337000001</v>
      </c>
      <c r="F704" s="84">
        <v>154.11106337000001</v>
      </c>
    </row>
    <row r="705" spans="1:6" ht="12.75" customHeight="1" x14ac:dyDescent="0.2">
      <c r="A705" s="83" t="s">
        <v>188</v>
      </c>
      <c r="B705" s="83">
        <v>19</v>
      </c>
      <c r="C705" s="84">
        <v>2096.0636125800002</v>
      </c>
      <c r="D705" s="84">
        <v>1970.7063950100001</v>
      </c>
      <c r="E705" s="84">
        <v>151.09417450999999</v>
      </c>
      <c r="F705" s="84">
        <v>151.09417450999999</v>
      </c>
    </row>
    <row r="706" spans="1:6" ht="12.75" customHeight="1" x14ac:dyDescent="0.2">
      <c r="A706" s="83" t="s">
        <v>188</v>
      </c>
      <c r="B706" s="83">
        <v>20</v>
      </c>
      <c r="C706" s="84">
        <v>2056.2658978099998</v>
      </c>
      <c r="D706" s="84">
        <v>1930.90960124</v>
      </c>
      <c r="E706" s="84">
        <v>148.04295200999999</v>
      </c>
      <c r="F706" s="84">
        <v>148.04295200999999</v>
      </c>
    </row>
    <row r="707" spans="1:6" ht="12.75" customHeight="1" x14ac:dyDescent="0.2">
      <c r="A707" s="83" t="s">
        <v>188</v>
      </c>
      <c r="B707" s="83">
        <v>21</v>
      </c>
      <c r="C707" s="84">
        <v>2075.6547350000001</v>
      </c>
      <c r="D707" s="84">
        <v>1948.8515631400001</v>
      </c>
      <c r="E707" s="84">
        <v>149.41856328</v>
      </c>
      <c r="F707" s="84">
        <v>149.41856328</v>
      </c>
    </row>
    <row r="708" spans="1:6" ht="12.75" customHeight="1" x14ac:dyDescent="0.2">
      <c r="A708" s="83" t="s">
        <v>188</v>
      </c>
      <c r="B708" s="83">
        <v>22</v>
      </c>
      <c r="C708" s="84">
        <v>2080.8909366299999</v>
      </c>
      <c r="D708" s="84">
        <v>1952.1102657399999</v>
      </c>
      <c r="E708" s="84">
        <v>149.66840819999999</v>
      </c>
      <c r="F708" s="84">
        <v>149.66840819999999</v>
      </c>
    </row>
    <row r="709" spans="1:6" ht="12.75" customHeight="1" x14ac:dyDescent="0.2">
      <c r="A709" s="83" t="s">
        <v>188</v>
      </c>
      <c r="B709" s="83">
        <v>23</v>
      </c>
      <c r="C709" s="84">
        <v>2117.2931610300002</v>
      </c>
      <c r="D709" s="84">
        <v>1985.3273558599999</v>
      </c>
      <c r="E709" s="84">
        <v>152.21516444</v>
      </c>
      <c r="F709" s="84">
        <v>152.21516444</v>
      </c>
    </row>
    <row r="710" spans="1:6" ht="12.75" customHeight="1" x14ac:dyDescent="0.2">
      <c r="A710" s="83" t="s">
        <v>188</v>
      </c>
      <c r="B710" s="83">
        <v>24</v>
      </c>
      <c r="C710" s="84">
        <v>2117.8861880499999</v>
      </c>
      <c r="D710" s="84">
        <v>1986.83592131</v>
      </c>
      <c r="E710" s="84">
        <v>152.33082623999999</v>
      </c>
      <c r="F710" s="84">
        <v>152.33082623999999</v>
      </c>
    </row>
    <row r="711" spans="1:6" ht="12.75" customHeight="1" x14ac:dyDescent="0.2">
      <c r="A711" s="83" t="s">
        <v>189</v>
      </c>
      <c r="B711" s="83">
        <v>1</v>
      </c>
      <c r="C711" s="84">
        <v>2165.50167061</v>
      </c>
      <c r="D711" s="84">
        <v>2037.97858847</v>
      </c>
      <c r="E711" s="84">
        <v>156.25193752000001</v>
      </c>
      <c r="F711" s="84">
        <v>156.25193752000001</v>
      </c>
    </row>
    <row r="712" spans="1:6" ht="12.75" customHeight="1" x14ac:dyDescent="0.2">
      <c r="A712" s="83" t="s">
        <v>189</v>
      </c>
      <c r="B712" s="83">
        <v>2</v>
      </c>
      <c r="C712" s="84">
        <v>2198.8649040300002</v>
      </c>
      <c r="D712" s="84">
        <v>2069.7374843399998</v>
      </c>
      <c r="E712" s="84">
        <v>158.68689391999999</v>
      </c>
      <c r="F712" s="84">
        <v>158.68689391999999</v>
      </c>
    </row>
    <row r="713" spans="1:6" ht="12.75" customHeight="1" x14ac:dyDescent="0.2">
      <c r="A713" s="83" t="s">
        <v>189</v>
      </c>
      <c r="B713" s="83">
        <v>3</v>
      </c>
      <c r="C713" s="84">
        <v>2237.9230278499999</v>
      </c>
      <c r="D713" s="84">
        <v>2113.6387107700002</v>
      </c>
      <c r="E713" s="84">
        <v>162.05280352</v>
      </c>
      <c r="F713" s="84">
        <v>162.05280352</v>
      </c>
    </row>
    <row r="714" spans="1:6" ht="12.75" customHeight="1" x14ac:dyDescent="0.2">
      <c r="A714" s="83" t="s">
        <v>189</v>
      </c>
      <c r="B714" s="83">
        <v>4</v>
      </c>
      <c r="C714" s="84">
        <v>2262.6538093499998</v>
      </c>
      <c r="D714" s="84">
        <v>2135.0181783100002</v>
      </c>
      <c r="E714" s="84">
        <v>163.69196855000001</v>
      </c>
      <c r="F714" s="84">
        <v>163.69196855000001</v>
      </c>
    </row>
    <row r="715" spans="1:6" ht="12.75" customHeight="1" x14ac:dyDescent="0.2">
      <c r="A715" s="83" t="s">
        <v>189</v>
      </c>
      <c r="B715" s="83">
        <v>5</v>
      </c>
      <c r="C715" s="84">
        <v>2265.3547093699999</v>
      </c>
      <c r="D715" s="84">
        <v>2135.4850013099999</v>
      </c>
      <c r="E715" s="84">
        <v>163.72775988999999</v>
      </c>
      <c r="F715" s="84">
        <v>163.72775988999999</v>
      </c>
    </row>
    <row r="716" spans="1:6" ht="12.75" customHeight="1" x14ac:dyDescent="0.2">
      <c r="A716" s="83" t="s">
        <v>189</v>
      </c>
      <c r="B716" s="83">
        <v>6</v>
      </c>
      <c r="C716" s="84">
        <v>2241.21542052</v>
      </c>
      <c r="D716" s="84">
        <v>2110.43371174</v>
      </c>
      <c r="E716" s="84">
        <v>161.80707606000001</v>
      </c>
      <c r="F716" s="84">
        <v>161.80707606000001</v>
      </c>
    </row>
    <row r="717" spans="1:6" ht="12.75" customHeight="1" x14ac:dyDescent="0.2">
      <c r="A717" s="83" t="s">
        <v>189</v>
      </c>
      <c r="B717" s="83">
        <v>7</v>
      </c>
      <c r="C717" s="84">
        <v>2186.4937870399999</v>
      </c>
      <c r="D717" s="84">
        <v>2057.15240275</v>
      </c>
      <c r="E717" s="84">
        <v>157.72199498000001</v>
      </c>
      <c r="F717" s="84">
        <v>157.72199498000001</v>
      </c>
    </row>
    <row r="718" spans="1:6" ht="12.75" customHeight="1" x14ac:dyDescent="0.2">
      <c r="A718" s="83" t="s">
        <v>189</v>
      </c>
      <c r="B718" s="83">
        <v>8</v>
      </c>
      <c r="C718" s="84">
        <v>2127.32107516</v>
      </c>
      <c r="D718" s="84">
        <v>2001.19322573</v>
      </c>
      <c r="E718" s="84">
        <v>153.43160161</v>
      </c>
      <c r="F718" s="84">
        <v>153.43160161</v>
      </c>
    </row>
    <row r="719" spans="1:6" ht="12.75" customHeight="1" x14ac:dyDescent="0.2">
      <c r="A719" s="83" t="s">
        <v>189</v>
      </c>
      <c r="B719" s="83">
        <v>9</v>
      </c>
      <c r="C719" s="84">
        <v>2108.7786749699999</v>
      </c>
      <c r="D719" s="84">
        <v>1979.13039568</v>
      </c>
      <c r="E719" s="84">
        <v>151.74004314000001</v>
      </c>
      <c r="F719" s="84">
        <v>151.74004314000001</v>
      </c>
    </row>
    <row r="720" spans="1:6" ht="12.75" customHeight="1" x14ac:dyDescent="0.2">
      <c r="A720" s="83" t="s">
        <v>189</v>
      </c>
      <c r="B720" s="83">
        <v>10</v>
      </c>
      <c r="C720" s="84">
        <v>2093.7455720900002</v>
      </c>
      <c r="D720" s="84">
        <v>1964.1441064799999</v>
      </c>
      <c r="E720" s="84">
        <v>150.59104346999999</v>
      </c>
      <c r="F720" s="84">
        <v>150.59104346999999</v>
      </c>
    </row>
    <row r="721" spans="1:6" ht="12.75" customHeight="1" x14ac:dyDescent="0.2">
      <c r="A721" s="83" t="s">
        <v>189</v>
      </c>
      <c r="B721" s="83">
        <v>11</v>
      </c>
      <c r="C721" s="84">
        <v>2097.0456234399999</v>
      </c>
      <c r="D721" s="84">
        <v>1966.4975834700001</v>
      </c>
      <c r="E721" s="84">
        <v>150.77148468999999</v>
      </c>
      <c r="F721" s="84">
        <v>150.77148468999999</v>
      </c>
    </row>
    <row r="722" spans="1:6" ht="12.75" customHeight="1" x14ac:dyDescent="0.2">
      <c r="A722" s="83" t="s">
        <v>189</v>
      </c>
      <c r="B722" s="83">
        <v>12</v>
      </c>
      <c r="C722" s="84">
        <v>2122.62290523</v>
      </c>
      <c r="D722" s="84">
        <v>1990.06227216</v>
      </c>
      <c r="E722" s="84">
        <v>152.57819075</v>
      </c>
      <c r="F722" s="84">
        <v>152.57819075</v>
      </c>
    </row>
    <row r="723" spans="1:6" ht="12.75" customHeight="1" x14ac:dyDescent="0.2">
      <c r="A723" s="83" t="s">
        <v>189</v>
      </c>
      <c r="B723" s="83">
        <v>13</v>
      </c>
      <c r="C723" s="84">
        <v>2138.479202</v>
      </c>
      <c r="D723" s="84">
        <v>2006.7302353299999</v>
      </c>
      <c r="E723" s="84">
        <v>153.85612445999999</v>
      </c>
      <c r="F723" s="84">
        <v>153.85612445999999</v>
      </c>
    </row>
    <row r="724" spans="1:6" ht="12.75" customHeight="1" x14ac:dyDescent="0.2">
      <c r="A724" s="83" t="s">
        <v>189</v>
      </c>
      <c r="B724" s="83">
        <v>14</v>
      </c>
      <c r="C724" s="84">
        <v>2172.0548630200001</v>
      </c>
      <c r="D724" s="84">
        <v>2045.2114444399999</v>
      </c>
      <c r="E724" s="84">
        <v>156.80648101</v>
      </c>
      <c r="F724" s="84">
        <v>156.80648101</v>
      </c>
    </row>
    <row r="725" spans="1:6" ht="12.75" customHeight="1" x14ac:dyDescent="0.2">
      <c r="A725" s="83" t="s">
        <v>189</v>
      </c>
      <c r="B725" s="83">
        <v>15</v>
      </c>
      <c r="C725" s="84">
        <v>2205.69290658</v>
      </c>
      <c r="D725" s="84">
        <v>2081.1336313100001</v>
      </c>
      <c r="E725" s="84">
        <v>159.56063717999999</v>
      </c>
      <c r="F725" s="84">
        <v>159.56063717999999</v>
      </c>
    </row>
    <row r="726" spans="1:6" ht="12.75" customHeight="1" x14ac:dyDescent="0.2">
      <c r="A726" s="83" t="s">
        <v>189</v>
      </c>
      <c r="B726" s="83">
        <v>16</v>
      </c>
      <c r="C726" s="84">
        <v>2217.98908446</v>
      </c>
      <c r="D726" s="84">
        <v>2096.33436944</v>
      </c>
      <c r="E726" s="84">
        <v>160.72607866000001</v>
      </c>
      <c r="F726" s="84">
        <v>160.72607866000001</v>
      </c>
    </row>
    <row r="727" spans="1:6" ht="12.75" customHeight="1" x14ac:dyDescent="0.2">
      <c r="A727" s="83" t="s">
        <v>189</v>
      </c>
      <c r="B727" s="83">
        <v>17</v>
      </c>
      <c r="C727" s="84">
        <v>2246.94388953</v>
      </c>
      <c r="D727" s="84">
        <v>2117.5684038999998</v>
      </c>
      <c r="E727" s="84">
        <v>162.35409332</v>
      </c>
      <c r="F727" s="84">
        <v>162.35409332</v>
      </c>
    </row>
    <row r="728" spans="1:6" ht="12.75" customHeight="1" x14ac:dyDescent="0.2">
      <c r="A728" s="83" t="s">
        <v>189</v>
      </c>
      <c r="B728" s="83">
        <v>18</v>
      </c>
      <c r="C728" s="84">
        <v>2208.7054551699998</v>
      </c>
      <c r="D728" s="84">
        <v>2079.0057939899998</v>
      </c>
      <c r="E728" s="84">
        <v>159.39749577000001</v>
      </c>
      <c r="F728" s="84">
        <v>159.39749577000001</v>
      </c>
    </row>
    <row r="729" spans="1:6" ht="12.75" customHeight="1" x14ac:dyDescent="0.2">
      <c r="A729" s="83" t="s">
        <v>189</v>
      </c>
      <c r="B729" s="83">
        <v>19</v>
      </c>
      <c r="C729" s="84">
        <v>2151.3948560200001</v>
      </c>
      <c r="D729" s="84">
        <v>2025.06063492</v>
      </c>
      <c r="E729" s="84">
        <v>155.26151727000001</v>
      </c>
      <c r="F729" s="84">
        <v>155.26151727000001</v>
      </c>
    </row>
    <row r="730" spans="1:6" ht="12.75" customHeight="1" x14ac:dyDescent="0.2">
      <c r="A730" s="83" t="s">
        <v>189</v>
      </c>
      <c r="B730" s="83">
        <v>20</v>
      </c>
      <c r="C730" s="84">
        <v>2100.2347342500002</v>
      </c>
      <c r="D730" s="84">
        <v>1972.95440199</v>
      </c>
      <c r="E730" s="84">
        <v>151.26652934000001</v>
      </c>
      <c r="F730" s="84">
        <v>151.26652934000001</v>
      </c>
    </row>
    <row r="731" spans="1:6" ht="12.75" customHeight="1" x14ac:dyDescent="0.2">
      <c r="A731" s="83" t="s">
        <v>189</v>
      </c>
      <c r="B731" s="83">
        <v>21</v>
      </c>
      <c r="C731" s="84">
        <v>2093.27385233</v>
      </c>
      <c r="D731" s="84">
        <v>1965.8959159399999</v>
      </c>
      <c r="E731" s="84">
        <v>150.72535479999999</v>
      </c>
      <c r="F731" s="84">
        <v>150.72535479999999</v>
      </c>
    </row>
    <row r="732" spans="1:6" ht="12.75" customHeight="1" x14ac:dyDescent="0.2">
      <c r="A732" s="83" t="s">
        <v>189</v>
      </c>
      <c r="B732" s="83">
        <v>22</v>
      </c>
      <c r="C732" s="84">
        <v>2113.51846828</v>
      </c>
      <c r="D732" s="84">
        <v>1985.6260025300001</v>
      </c>
      <c r="E732" s="84">
        <v>152.2380617</v>
      </c>
      <c r="F732" s="84">
        <v>152.2380617</v>
      </c>
    </row>
    <row r="733" spans="1:6" ht="12.75" customHeight="1" x14ac:dyDescent="0.2">
      <c r="A733" s="83" t="s">
        <v>189</v>
      </c>
      <c r="B733" s="83">
        <v>23</v>
      </c>
      <c r="C733" s="84">
        <v>2151.40090237</v>
      </c>
      <c r="D733" s="84">
        <v>2022.24244251</v>
      </c>
      <c r="E733" s="84">
        <v>155.04544629</v>
      </c>
      <c r="F733" s="84">
        <v>155.04544629</v>
      </c>
    </row>
    <row r="734" spans="1:6" ht="12.75" customHeight="1" x14ac:dyDescent="0.2">
      <c r="A734" s="83" t="s">
        <v>189</v>
      </c>
      <c r="B734" s="83">
        <v>24</v>
      </c>
      <c r="C734" s="84">
        <v>2137.1112742099999</v>
      </c>
      <c r="D734" s="84">
        <v>2009.8171292500001</v>
      </c>
      <c r="E734" s="84">
        <v>154.0927968</v>
      </c>
      <c r="F734" s="84">
        <v>154.0927968</v>
      </c>
    </row>
    <row r="735" spans="1:6" ht="12.75" customHeight="1" x14ac:dyDescent="0.2">
      <c r="A735" s="83"/>
      <c r="B735" s="83"/>
      <c r="C735" s="84"/>
      <c r="D735" s="84"/>
      <c r="E735" s="84"/>
      <c r="F735" s="84"/>
    </row>
    <row r="736" spans="1:6" ht="12.75" customHeight="1" x14ac:dyDescent="0.2">
      <c r="A736" s="83"/>
      <c r="B736" s="83"/>
      <c r="C736" s="84"/>
      <c r="D736" s="84"/>
      <c r="E736" s="84"/>
      <c r="F736" s="84"/>
    </row>
    <row r="737" spans="1:6" ht="12.75" customHeight="1" x14ac:dyDescent="0.2">
      <c r="A737" s="83"/>
      <c r="B737" s="83"/>
      <c r="C737" s="84"/>
      <c r="D737" s="84"/>
      <c r="E737" s="84"/>
      <c r="F737" s="84"/>
    </row>
    <row r="738" spans="1:6" ht="12.75" customHeight="1" x14ac:dyDescent="0.2">
      <c r="A738" s="83"/>
      <c r="B738" s="83"/>
      <c r="C738" s="84"/>
      <c r="D738" s="84"/>
      <c r="E738" s="84"/>
      <c r="F738" s="84"/>
    </row>
    <row r="739" spans="1:6" ht="12.75" customHeight="1" x14ac:dyDescent="0.2">
      <c r="A739" s="83"/>
      <c r="B739" s="83"/>
      <c r="C739" s="84"/>
      <c r="D739" s="84"/>
      <c r="E739" s="84"/>
      <c r="F739" s="84"/>
    </row>
    <row r="740" spans="1:6" ht="12.75" customHeight="1" x14ac:dyDescent="0.2">
      <c r="A740" s="83"/>
      <c r="B740" s="83"/>
      <c r="C740" s="84"/>
      <c r="D740" s="84"/>
      <c r="E740" s="84"/>
      <c r="F740" s="84"/>
    </row>
    <row r="741" spans="1:6" ht="12.75" customHeight="1" x14ac:dyDescent="0.2">
      <c r="A741" s="83"/>
      <c r="B741" s="83"/>
      <c r="C741" s="84"/>
      <c r="D741" s="84"/>
      <c r="E741" s="84"/>
      <c r="F741" s="84"/>
    </row>
    <row r="742" spans="1:6" ht="12.75" customHeight="1" x14ac:dyDescent="0.2">
      <c r="A742" s="83"/>
      <c r="B742" s="83"/>
      <c r="C742" s="84"/>
      <c r="D742" s="84"/>
      <c r="E742" s="84"/>
      <c r="F742" s="84"/>
    </row>
    <row r="743" spans="1:6" ht="12.75" customHeight="1" x14ac:dyDescent="0.2">
      <c r="A743" s="83"/>
      <c r="B743" s="83"/>
      <c r="C743" s="84"/>
      <c r="D743" s="84"/>
      <c r="E743" s="84"/>
      <c r="F743" s="84"/>
    </row>
    <row r="744" spans="1:6" ht="12.75" customHeight="1" x14ac:dyDescent="0.2">
      <c r="A744" s="83"/>
      <c r="B744" s="83"/>
      <c r="C744" s="84"/>
      <c r="D744" s="84"/>
      <c r="E744" s="84"/>
      <c r="F744" s="84"/>
    </row>
    <row r="745" spans="1:6" ht="12.75" customHeight="1" x14ac:dyDescent="0.2">
      <c r="A745" s="83"/>
      <c r="B745" s="83"/>
      <c r="C745" s="84"/>
      <c r="D745" s="84"/>
      <c r="E745" s="84"/>
      <c r="F745" s="84"/>
    </row>
    <row r="746" spans="1:6" ht="12.75" customHeight="1" x14ac:dyDescent="0.2">
      <c r="A746" s="83"/>
      <c r="B746" s="83"/>
      <c r="C746" s="84"/>
      <c r="D746" s="84"/>
      <c r="E746" s="84"/>
      <c r="F746" s="84"/>
    </row>
    <row r="747" spans="1:6" ht="12.75" customHeight="1" x14ac:dyDescent="0.2">
      <c r="A747" s="83"/>
      <c r="B747" s="83"/>
      <c r="C747" s="84"/>
      <c r="D747" s="84"/>
      <c r="E747" s="84"/>
      <c r="F747" s="84"/>
    </row>
    <row r="748" spans="1:6" ht="12.75" customHeight="1" x14ac:dyDescent="0.2">
      <c r="A748" s="83"/>
      <c r="B748" s="83"/>
      <c r="C748" s="84"/>
      <c r="D748" s="84"/>
      <c r="E748" s="84"/>
      <c r="F748" s="84"/>
    </row>
    <row r="749" spans="1:6" ht="12.75" customHeight="1" x14ac:dyDescent="0.2">
      <c r="A749" s="83"/>
      <c r="B749" s="83"/>
      <c r="C749" s="84"/>
      <c r="D749" s="84"/>
      <c r="E749" s="84"/>
      <c r="F749" s="84"/>
    </row>
    <row r="750" spans="1:6" ht="12.75" customHeight="1" x14ac:dyDescent="0.2">
      <c r="A750" s="83"/>
      <c r="B750" s="83"/>
      <c r="C750" s="84"/>
      <c r="D750" s="84"/>
      <c r="E750" s="84"/>
      <c r="F750" s="84"/>
    </row>
    <row r="751" spans="1:6" ht="12.75" customHeight="1" x14ac:dyDescent="0.2">
      <c r="A751" s="83"/>
      <c r="B751" s="83"/>
      <c r="C751" s="84"/>
      <c r="D751" s="84"/>
      <c r="E751" s="84"/>
      <c r="F751" s="84"/>
    </row>
    <row r="752" spans="1:6" ht="12.75" customHeight="1" x14ac:dyDescent="0.2">
      <c r="A752" s="83"/>
      <c r="B752" s="83"/>
      <c r="C752" s="84"/>
      <c r="D752" s="84"/>
      <c r="E752" s="84"/>
      <c r="F752" s="84"/>
    </row>
    <row r="753" spans="1:6" ht="12.75" customHeight="1" x14ac:dyDescent="0.2">
      <c r="A753" s="83"/>
      <c r="B753" s="83"/>
      <c r="C753" s="84"/>
      <c r="D753" s="84"/>
      <c r="E753" s="84"/>
      <c r="F753" s="84"/>
    </row>
    <row r="754" spans="1:6" ht="12.75" customHeight="1" x14ac:dyDescent="0.2">
      <c r="A754" s="83"/>
      <c r="B754" s="83"/>
      <c r="C754" s="84"/>
      <c r="D754" s="84"/>
      <c r="E754" s="84"/>
      <c r="F754" s="84"/>
    </row>
    <row r="755" spans="1:6" ht="12.75" customHeight="1" x14ac:dyDescent="0.2">
      <c r="A755" s="83"/>
      <c r="B755" s="83"/>
      <c r="C755" s="84"/>
      <c r="D755" s="84"/>
      <c r="E755" s="84"/>
      <c r="F755" s="84"/>
    </row>
    <row r="756" spans="1:6" ht="12.75" customHeight="1" x14ac:dyDescent="0.2">
      <c r="A756" s="83"/>
      <c r="B756" s="83"/>
      <c r="C756" s="84"/>
      <c r="D756" s="84"/>
      <c r="E756" s="84"/>
      <c r="F756" s="84"/>
    </row>
    <row r="757" spans="1:6" ht="12.75" customHeight="1" x14ac:dyDescent="0.2">
      <c r="A757" s="83"/>
      <c r="B757" s="83"/>
      <c r="C757" s="84"/>
      <c r="D757" s="84"/>
      <c r="E757" s="84"/>
      <c r="F757" s="84"/>
    </row>
    <row r="758" spans="1:6" ht="12.75" customHeight="1" x14ac:dyDescent="0.2">
      <c r="A758" s="83"/>
      <c r="B758" s="83"/>
      <c r="C758" s="84"/>
      <c r="D758" s="84"/>
      <c r="E758" s="84"/>
      <c r="F758" s="84"/>
    </row>
    <row r="759" spans="1:6" ht="12.75" customHeight="1" x14ac:dyDescent="0.2">
      <c r="A759" s="83"/>
      <c r="B759" s="83"/>
      <c r="C759" s="84"/>
      <c r="D759" s="84"/>
      <c r="E759" s="84"/>
      <c r="F759" s="84"/>
    </row>
    <row r="760" spans="1:6" ht="12.75" customHeight="1" x14ac:dyDescent="0.2">
      <c r="A760" s="83"/>
      <c r="B760" s="83"/>
      <c r="C760" s="84"/>
      <c r="D760" s="84"/>
      <c r="E760" s="84"/>
      <c r="F760" s="84"/>
    </row>
    <row r="761" spans="1:6" ht="12.75" customHeight="1" x14ac:dyDescent="0.2">
      <c r="A761" s="83"/>
      <c r="B761" s="83"/>
      <c r="C761" s="84"/>
      <c r="D761" s="84"/>
      <c r="E761" s="84"/>
      <c r="F761" s="84"/>
    </row>
    <row r="762" spans="1:6" ht="12.75" customHeight="1" x14ac:dyDescent="0.2">
      <c r="A762" s="83"/>
      <c r="B762" s="83"/>
      <c r="C762" s="84"/>
      <c r="D762" s="84"/>
      <c r="E762" s="84"/>
      <c r="F762" s="84"/>
    </row>
    <row r="763" spans="1:6" ht="12.75" customHeight="1" x14ac:dyDescent="0.2">
      <c r="A763" s="83"/>
      <c r="B763" s="83"/>
      <c r="C763" s="84"/>
      <c r="D763" s="84"/>
      <c r="E763" s="84"/>
      <c r="F763" s="84"/>
    </row>
    <row r="764" spans="1:6" ht="12.75" customHeight="1" x14ac:dyDescent="0.2">
      <c r="A764" s="83"/>
      <c r="B764" s="83"/>
      <c r="C764" s="84"/>
      <c r="D764" s="84"/>
      <c r="E764" s="84"/>
      <c r="F764" s="84"/>
    </row>
    <row r="765" spans="1:6" ht="12.75" customHeight="1" x14ac:dyDescent="0.2">
      <c r="A765" s="83"/>
      <c r="B765" s="83"/>
      <c r="C765" s="84"/>
      <c r="D765" s="84"/>
      <c r="E765" s="84"/>
      <c r="F765" s="84"/>
    </row>
    <row r="766" spans="1:6" ht="12.75" customHeight="1" x14ac:dyDescent="0.2">
      <c r="A766" s="83"/>
      <c r="B766" s="83"/>
      <c r="C766" s="84"/>
      <c r="D766" s="84"/>
      <c r="E766" s="84"/>
      <c r="F766" s="84"/>
    </row>
    <row r="767" spans="1:6" ht="12.75" customHeight="1" x14ac:dyDescent="0.2">
      <c r="A767" s="83"/>
      <c r="B767" s="83"/>
      <c r="C767" s="84"/>
      <c r="D767" s="84"/>
      <c r="E767" s="84"/>
      <c r="F767" s="84"/>
    </row>
    <row r="768" spans="1:6" ht="12.75" customHeight="1" x14ac:dyDescent="0.2">
      <c r="A768" s="83"/>
      <c r="B768" s="83"/>
      <c r="C768" s="84"/>
      <c r="D768" s="84"/>
      <c r="E768" s="84"/>
      <c r="F768" s="84"/>
    </row>
    <row r="769" spans="1:6" ht="12.75" customHeight="1" x14ac:dyDescent="0.2">
      <c r="A769" s="83"/>
      <c r="B769" s="83"/>
      <c r="C769" s="84"/>
      <c r="D769" s="84"/>
      <c r="E769" s="84"/>
      <c r="F769" s="84"/>
    </row>
    <row r="770" spans="1:6" ht="12.75" customHeight="1" x14ac:dyDescent="0.2">
      <c r="A770" s="83"/>
      <c r="B770" s="83"/>
      <c r="C770" s="84"/>
      <c r="D770" s="84"/>
      <c r="E770" s="84"/>
      <c r="F770" s="84"/>
    </row>
    <row r="771" spans="1:6" ht="12.75" customHeight="1" x14ac:dyDescent="0.2">
      <c r="A771" s="83"/>
      <c r="B771" s="83"/>
      <c r="C771" s="84"/>
      <c r="D771" s="84"/>
      <c r="E771" s="84"/>
      <c r="F771" s="84"/>
    </row>
    <row r="772" spans="1:6" ht="12.75" customHeight="1" x14ac:dyDescent="0.2">
      <c r="A772" s="83"/>
      <c r="B772" s="83"/>
      <c r="C772" s="84"/>
      <c r="D772" s="84"/>
      <c r="E772" s="84"/>
      <c r="F772" s="84"/>
    </row>
    <row r="773" spans="1:6" ht="12.75" customHeight="1" x14ac:dyDescent="0.2">
      <c r="A773" s="83"/>
      <c r="B773" s="83"/>
      <c r="C773" s="84"/>
      <c r="D773" s="84"/>
      <c r="E773" s="84"/>
      <c r="F773" s="84"/>
    </row>
    <row r="774" spans="1:6" ht="12.75" customHeight="1" x14ac:dyDescent="0.2">
      <c r="A774" s="83"/>
      <c r="B774" s="83"/>
      <c r="C774" s="84"/>
      <c r="D774" s="84"/>
      <c r="E774" s="84"/>
      <c r="F774" s="84"/>
    </row>
    <row r="775" spans="1:6" ht="12.75" customHeight="1" x14ac:dyDescent="0.2">
      <c r="A775" s="83"/>
      <c r="B775" s="83"/>
      <c r="C775" s="84"/>
      <c r="D775" s="84"/>
      <c r="E775" s="84"/>
      <c r="F775" s="84"/>
    </row>
    <row r="776" spans="1:6" ht="12.75" customHeight="1" x14ac:dyDescent="0.2">
      <c r="A776" s="83"/>
      <c r="B776" s="83"/>
      <c r="C776" s="84"/>
      <c r="D776" s="84"/>
      <c r="E776" s="84"/>
      <c r="F776" s="84"/>
    </row>
    <row r="777" spans="1:6" ht="12.75" customHeight="1" x14ac:dyDescent="0.2">
      <c r="A777" s="83"/>
      <c r="B777" s="83"/>
      <c r="C777" s="84"/>
      <c r="D777" s="84"/>
      <c r="E777" s="84"/>
      <c r="F777" s="84"/>
    </row>
    <row r="778" spans="1:6" ht="12.75" customHeight="1" x14ac:dyDescent="0.2">
      <c r="A778" s="83"/>
      <c r="B778" s="83"/>
      <c r="C778" s="84"/>
      <c r="D778" s="84"/>
      <c r="E778" s="84"/>
      <c r="F778" s="84"/>
    </row>
    <row r="779" spans="1:6" ht="12.75" customHeight="1" x14ac:dyDescent="0.2">
      <c r="A779" s="83"/>
      <c r="B779" s="83"/>
      <c r="C779" s="84"/>
      <c r="D779" s="84"/>
      <c r="E779" s="84"/>
      <c r="F779" s="84"/>
    </row>
    <row r="780" spans="1:6" ht="12.75" customHeight="1" x14ac:dyDescent="0.2">
      <c r="A780" s="83"/>
      <c r="B780" s="83"/>
      <c r="C780" s="84"/>
      <c r="D780" s="84"/>
      <c r="E780" s="84"/>
      <c r="F780" s="84"/>
    </row>
    <row r="781" spans="1:6" ht="12.75" customHeight="1" x14ac:dyDescent="0.2">
      <c r="A781" s="83"/>
      <c r="B781" s="83"/>
      <c r="C781" s="84"/>
      <c r="D781" s="84"/>
      <c r="E781" s="84"/>
      <c r="F781" s="84"/>
    </row>
    <row r="782" spans="1:6" ht="12.75" customHeight="1" x14ac:dyDescent="0.2">
      <c r="A782" s="83"/>
      <c r="B782" s="83"/>
      <c r="C782" s="84"/>
      <c r="D782" s="84"/>
      <c r="E782" s="84"/>
      <c r="F782" s="84"/>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2024-03-18T10:50:29Z</dcterms:modified>
</cp:coreProperties>
</file>